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E:\Dropbox\Dropbox\GRADRICE - DA\Projects\PROJ4-GRP2\rawdata\"/>
    </mc:Choice>
  </mc:AlternateContent>
  <xr:revisionPtr revIDLastSave="0" documentId="13_ncr:1_{CCB5CD22-8E85-49DE-926E-5E9D64C58FFE}" xr6:coauthVersionLast="47" xr6:coauthVersionMax="47" xr10:uidLastSave="{00000000-0000-0000-0000-000000000000}"/>
  <bookViews>
    <workbookView xWindow="0" yWindow="0" windowWidth="20595" windowHeight="15600" activeTab="6" xr2:uid="{00000000-000D-0000-FFFF-FFFF00000000}"/>
  </bookViews>
  <sheets>
    <sheet name="0-key" sheetId="1" r:id="rId1"/>
    <sheet name="1-SKU" sheetId="2" r:id="rId2"/>
    <sheet name="2-DIST" sheetId="3" r:id="rId3"/>
    <sheet name="3-POS-A" sheetId="4" r:id="rId4"/>
    <sheet name="3-POS-B" sheetId="5" r:id="rId5"/>
    <sheet name="3-POS-C" sheetId="10" r:id="rId6"/>
    <sheet name="3-POS-D" sheetId="11" r:id="rId7"/>
    <sheet name="4-SECT" sheetId="7" r:id="rId8"/>
    <sheet name="MATRIX" sheetId="9" r:id="rId9"/>
  </sheets>
  <calcPr calcId="191029"/>
  <pivotCaches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11" l="1"/>
  <c r="B14" i="11"/>
  <c r="B12" i="11"/>
  <c r="B11" i="11"/>
  <c r="B10" i="11"/>
  <c r="B9" i="11"/>
  <c r="B8" i="11"/>
  <c r="B7" i="11"/>
  <c r="B5" i="11"/>
  <c r="B6" i="11"/>
  <c r="B4" i="11"/>
  <c r="B3" i="11"/>
  <c r="B2" i="1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<sst xmlns="http://schemas.openxmlformats.org/spreadsheetml/2006/main" count="51795" uniqueCount="10624">
  <si>
    <t>schema_id</t>
  </si>
  <si>
    <t>name_desc</t>
  </si>
  <si>
    <t>avg_stock</t>
  </si>
  <si>
    <t>avg_price</t>
  </si>
  <si>
    <t>avg_mktshare</t>
  </si>
  <si>
    <t>S01</t>
  </si>
  <si>
    <t>Soybeans</t>
  </si>
  <si>
    <t>S02</t>
  </si>
  <si>
    <t>Soybean meal</t>
  </si>
  <si>
    <t>S03</t>
  </si>
  <si>
    <t>Soybean oil</t>
  </si>
  <si>
    <t>B01</t>
  </si>
  <si>
    <t>Beef Wholesale</t>
  </si>
  <si>
    <t>B02</t>
  </si>
  <si>
    <t>Beef Retail</t>
  </si>
  <si>
    <t>B03</t>
  </si>
  <si>
    <t>Beef By-products</t>
  </si>
  <si>
    <t>SKU_ID</t>
  </si>
  <si>
    <t>sku_name</t>
  </si>
  <si>
    <t>supply_desc</t>
  </si>
  <si>
    <t>distribution</t>
  </si>
  <si>
    <t>production</t>
  </si>
  <si>
    <t>chuck</t>
  </si>
  <si>
    <t>food packaging</t>
  </si>
  <si>
    <t>wholesale</t>
  </si>
  <si>
    <t>processed</t>
  </si>
  <si>
    <t>brisket</t>
  </si>
  <si>
    <t>flank</t>
  </si>
  <si>
    <t>plate</t>
  </si>
  <si>
    <t>shank</t>
  </si>
  <si>
    <t>ribs</t>
  </si>
  <si>
    <t>rump/sirloin</t>
  </si>
  <si>
    <t>loin</t>
  </si>
  <si>
    <t>round</t>
  </si>
  <si>
    <t>Ground chuck</t>
  </si>
  <si>
    <t>food manufacturing</t>
  </si>
  <si>
    <t>commercial</t>
  </si>
  <si>
    <t>Ground beef</t>
  </si>
  <si>
    <t>Lean and extra lean ground beef</t>
  </si>
  <si>
    <t>All uncooked ground beef</t>
  </si>
  <si>
    <t>Chuck roast, USDA Choice, boneless</t>
  </si>
  <si>
    <t>Round roast, USDA Choice boneless</t>
  </si>
  <si>
    <t>Round steak, USDA Choice</t>
  </si>
  <si>
    <t>Sirloin steak USDA Choice boneless</t>
  </si>
  <si>
    <t>Edible offal</t>
  </si>
  <si>
    <t>tofu</t>
  </si>
  <si>
    <t>unfermented</t>
  </si>
  <si>
    <t>soymilk</t>
  </si>
  <si>
    <t>soy nuts</t>
  </si>
  <si>
    <t>edemame</t>
  </si>
  <si>
    <t>tempeh</t>
  </si>
  <si>
    <t>fermented</t>
  </si>
  <si>
    <t>soy sauce</t>
  </si>
  <si>
    <t>natto</t>
  </si>
  <si>
    <t>miso</t>
  </si>
  <si>
    <t>soybean oil</t>
  </si>
  <si>
    <t>CUST_ID</t>
  </si>
  <si>
    <t>CUST__NAME</t>
  </si>
  <si>
    <t>CUST_ADDRESS</t>
  </si>
  <si>
    <t>Banyan Foods</t>
  </si>
  <si>
    <t>10940 Wilcrest Dr, Houston, TX 77099</t>
  </si>
  <si>
    <t>Houston Calco</t>
  </si>
  <si>
    <t>2400 Dallas St, Houston, TX 77003</t>
  </si>
  <si>
    <t>Tan Tan Tofu</t>
  </si>
  <si>
    <t>6791 Wilcrest Dr. Houston, TX 77072</t>
  </si>
  <si>
    <t>Thanh Son Tofu</t>
  </si>
  <si>
    <t>13574 SAN MARTIN LN HOUSTON, TX 77083</t>
  </si>
  <si>
    <t>Viet Tien Tofu &amp; Fast Food</t>
  </si>
  <si>
    <t>11210 Bellaire Blvd. Ste 132. Houston, TX 77072</t>
  </si>
  <si>
    <t>Anu Resources</t>
  </si>
  <si>
    <t>11757 Katy Freeway, Suite 1300, Houston 77079 Texas United States</t>
  </si>
  <si>
    <t>Al Hakeem Co</t>
  </si>
  <si>
    <t>9318 Lynchester Dr Houston 77083 Texas United States</t>
  </si>
  <si>
    <t>Lien Hoa B. Inc</t>
  </si>
  <si>
    <t>7611 Summer Glen Ln Houston 77072 United States</t>
  </si>
  <si>
    <t>Nicanor Ledesma</t>
  </si>
  <si>
    <t>Houston Tx Usa Houston 77012 Texas United States</t>
  </si>
  <si>
    <t>Four Season Food Inc</t>
  </si>
  <si>
    <t>2010 Holmes Road Houston Tx77045 Texas United States</t>
  </si>
  <si>
    <t>Agisco Commodities Inc</t>
  </si>
  <si>
    <t>910 East Twiford Pampa Houston 79065 Texas United States</t>
  </si>
  <si>
    <t>Cronusweb Corporation</t>
  </si>
  <si>
    <t>2425 West Loop South Suite 200 Houston 77027 TX United States</t>
  </si>
  <si>
    <t>Asoh Traders Ltd</t>
  </si>
  <si>
    <t>Houston, Texas United States</t>
  </si>
  <si>
    <t>Fastlane Trade And Supplies Inc.</t>
  </si>
  <si>
    <t>1718 N Fry Rd, Suite-250 Houston 77084 TX United States</t>
  </si>
  <si>
    <t>Kavantures LLC</t>
  </si>
  <si>
    <t>3032 South Camino Lagos Grand Prairie 75054 Texas United States</t>
  </si>
  <si>
    <t>Aaron</t>
  </si>
  <si>
    <t>San Antonio Texas United States</t>
  </si>
  <si>
    <t>Almon Oil International Inc</t>
  </si>
  <si>
    <t>5422 Forest Bridge Way, Houston Austin 77066 Texas United States</t>
  </si>
  <si>
    <t>Succardes LLC</t>
  </si>
  <si>
    <t>415 Flushing Quail Dr Arlington 76002 Texas United States</t>
  </si>
  <si>
    <t>Fvoct Llc</t>
  </si>
  <si>
    <t>2028 Abbey Rd Dallas Fort Worth 75126 Texas United States</t>
  </si>
  <si>
    <t>Action Meat Distributors Inc</t>
  </si>
  <si>
    <t>1920 S Starpoint Dr, Houston, TX 77032</t>
  </si>
  <si>
    <t>Amigos Food</t>
  </si>
  <si>
    <t>611 Crosstimbers St, Houston, TX 77022</t>
  </si>
  <si>
    <t>Texas Choice Distributing</t>
  </si>
  <si>
    <t>5706 W 34th St, Houston, TX 77092</t>
  </si>
  <si>
    <t>Tejas Meat Distributor</t>
  </si>
  <si>
    <t>3100 Broadway St, Houston, TX 77017</t>
  </si>
  <si>
    <t>Big Brother Meat Distributors</t>
  </si>
  <si>
    <t>312 Main St Suite A, South Houston, TX 77587</t>
  </si>
  <si>
    <t>Tran Meat Corporation</t>
  </si>
  <si>
    <t>5429 Clara Rd, Houston, TX 77041</t>
  </si>
  <si>
    <t>Houston Meat Distributors</t>
  </si>
  <si>
    <t>1015A Red Bluff Rd, Pasadena, TX 77506</t>
  </si>
  <si>
    <t>Meat Planet Inc</t>
  </si>
  <si>
    <t>7130 Navigation Blvd, Houston, TX 77011</t>
  </si>
  <si>
    <t>Montana Meat LLC</t>
  </si>
  <si>
    <t>139 Tidwell Rd, Houston, TX 77022</t>
  </si>
  <si>
    <t>City Meat Steak Co Inc</t>
  </si>
  <si>
    <t>3511 Canal St, Houston, TX 77003</t>
  </si>
  <si>
    <t>Houston Meat Processors</t>
  </si>
  <si>
    <t>3121 Produce Row, Houston, TX 77023</t>
  </si>
  <si>
    <t>Latino's Meat Co</t>
  </si>
  <si>
    <t>7405 Canal St, Houston, TX 77011</t>
  </si>
  <si>
    <t xml:space="preserve">B&amp;B Butchers &amp; Restaurant
</t>
  </si>
  <si>
    <t>1814 Washington Ave, Houston, TX 77007</t>
  </si>
  <si>
    <t>The Butcher Shop</t>
  </si>
  <si>
    <t>1814 Washington Ave suite b, Houston, TX 77007</t>
  </si>
  <si>
    <t>B &amp; W Meat Company</t>
  </si>
  <si>
    <t>4801 N Shepherd Dr, Houston, TX 77018</t>
  </si>
  <si>
    <t>Pete's Fine Meats &amp; Deli</t>
  </si>
  <si>
    <t>5509 Richmond Ave., Houston, TX 77056</t>
  </si>
  <si>
    <t>Bud's House of Meat</t>
  </si>
  <si>
    <t>6730 Cullen Blvd, Houston, TX 77021</t>
  </si>
  <si>
    <t>Farmer's Fresh Meat</t>
  </si>
  <si>
    <t>8630 Cullen Blvd, Houston, TX 77051</t>
  </si>
  <si>
    <t>Stark Brothers Beef Shop</t>
  </si>
  <si>
    <t>727 Freeport St, Houston, TX 77015</t>
  </si>
  <si>
    <t>Hebert's Specialty Meats</t>
  </si>
  <si>
    <t>4722 Richmond Ave., Houston, TX 77027</t>
  </si>
  <si>
    <t>El Rey Meat Market</t>
  </si>
  <si>
    <t>2430 Airline Dr, Houston, TX 77009</t>
  </si>
  <si>
    <t>R-C Ranch</t>
  </si>
  <si>
    <t>2520 Airline Dr Suite B-210, Houston, TX 77009</t>
  </si>
  <si>
    <t>Matamoros Meat Co Inc</t>
  </si>
  <si>
    <t>6515 Chimney Rock Rd, Houston, TX 77081</t>
  </si>
  <si>
    <t xml:space="preserve">Sisters Meats
</t>
  </si>
  <si>
    <t>9107 Irvington Blvd, Houston, TX 77022</t>
  </si>
  <si>
    <t>R K Meat Market &amp; Taqueria</t>
  </si>
  <si>
    <t>2012 W 34th St, Houston, TX 77018</t>
  </si>
  <si>
    <t>BLDG_ID</t>
  </si>
  <si>
    <t>SqFtCd</t>
  </si>
  <si>
    <t>SqFt_est</t>
  </si>
  <si>
    <t>POS_Landuse</t>
  </si>
  <si>
    <t>sectorid</t>
  </si>
  <si>
    <t>POS_StateClass</t>
  </si>
  <si>
    <t>center_x</t>
  </si>
  <si>
    <t>center_y</t>
  </si>
  <si>
    <t>X1</t>
  </si>
  <si>
    <t>COMMERCIAL</t>
  </si>
  <si>
    <t>F1</t>
  </si>
  <si>
    <t>UNDER 5000SF</t>
  </si>
  <si>
    <t>MULTIFAMILY</t>
  </si>
  <si>
    <t>B1</t>
  </si>
  <si>
    <t>C2</t>
  </si>
  <si>
    <t>A1</t>
  </si>
  <si>
    <t>J3</t>
  </si>
  <si>
    <t>Z4</t>
  </si>
  <si>
    <t>X2</t>
  </si>
  <si>
    <t>X3</t>
  </si>
  <si>
    <t>XJ</t>
  </si>
  <si>
    <t>XI</t>
  </si>
  <si>
    <t>F2</t>
  </si>
  <si>
    <t>Z5</t>
  </si>
  <si>
    <t>J4</t>
  </si>
  <si>
    <t>B2</t>
  </si>
  <si>
    <t>B3</t>
  </si>
  <si>
    <t>J5</t>
  </si>
  <si>
    <t>A3</t>
  </si>
  <si>
    <t>B4</t>
  </si>
  <si>
    <t>POS_Contact</t>
  </si>
  <si>
    <t>POS_Name</t>
  </si>
  <si>
    <t>Latitude</t>
  </si>
  <si>
    <t>Longitude</t>
  </si>
  <si>
    <t>POS_SELSIC</t>
  </si>
  <si>
    <t>POS_Standard Industrial Classification</t>
  </si>
  <si>
    <t>POS_NAICS</t>
  </si>
  <si>
    <t>POS_North American Industry Classification</t>
  </si>
  <si>
    <t>POS_Revenue</t>
  </si>
  <si>
    <t>Owner_Ethnicity</t>
  </si>
  <si>
    <t>Owner_Type</t>
  </si>
  <si>
    <t>Owner_Established</t>
  </si>
  <si>
    <t>Owner_CreditScore</t>
  </si>
  <si>
    <t>SqFt_range</t>
  </si>
  <si>
    <t>ROSS SEARS</t>
  </si>
  <si>
    <t>CRAWFORD LAW FIRM</t>
  </si>
  <si>
    <t>ATTORNEYS</t>
  </si>
  <si>
    <t>OFFICES OF LAWYERS</t>
  </si>
  <si>
    <t>$2.5-5 MILLION</t>
  </si>
  <si>
    <t>ENGLISH</t>
  </si>
  <si>
    <t>FIRM</t>
  </si>
  <si>
    <t>A</t>
  </si>
  <si>
    <t>5,000 - 9,999</t>
  </si>
  <si>
    <t>BERNARD BOLANOS</t>
  </si>
  <si>
    <t>BOLANOS BERNARD</t>
  </si>
  <si>
    <t>$500,000-$1 MILLION</t>
  </si>
  <si>
    <t>HISPANIC</t>
  </si>
  <si>
    <t>INDIVIDUAL</t>
  </si>
  <si>
    <t>B+</t>
  </si>
  <si>
    <t>1,500 - 2,499</t>
  </si>
  <si>
    <t>MICHAEL T GUTIERREZ</t>
  </si>
  <si>
    <t>FIFTH WORLD COLLECTIVE LLC</t>
  </si>
  <si>
    <t>UNCLASSIFIED ESTABLISHMENTS</t>
  </si>
  <si>
    <t>U</t>
  </si>
  <si>
    <t>1 - 1,499</t>
  </si>
  <si>
    <t>REF ENTERPRISES LLC</t>
  </si>
  <si>
    <t>KRISTOPH PETROSKY</t>
  </si>
  <si>
    <t>MEDIA HOUSE LLC</t>
  </si>
  <si>
    <t>RUSSIAN</t>
  </si>
  <si>
    <t>LANDO REX-MMASI</t>
  </si>
  <si>
    <t>RIFT</t>
  </si>
  <si>
    <t>2,500 - 4,999</t>
  </si>
  <si>
    <t>CRAIG A WESTBROOK</t>
  </si>
  <si>
    <t>LOVE NOTES</t>
  </si>
  <si>
    <t>RENTALS AT RONIN ART HOUSE LLC</t>
  </si>
  <si>
    <t>FEDERAL GOVERNMENT CONTRACTORS</t>
  </si>
  <si>
    <t>B</t>
  </si>
  <si>
    <t>THEODORE REX</t>
  </si>
  <si>
    <t>RESTAURANTS</t>
  </si>
  <si>
    <t>FULL-SERVICE RESTAURANTS</t>
  </si>
  <si>
    <t>LESS THAN $500,000</t>
  </si>
  <si>
    <t>C+</t>
  </si>
  <si>
    <t>OMAR HERNANDEZ</t>
  </si>
  <si>
    <t>LOS MUERTOS TATTOO STUDIO</t>
  </si>
  <si>
    <t>TATTOOING</t>
  </si>
  <si>
    <t>C</t>
  </si>
  <si>
    <t>STUDIO 713</t>
  </si>
  <si>
    <t>ENTERTAINMENT BUREAUS</t>
  </si>
  <si>
    <t>OTHER PERFORMING ARTS COMPANIES</t>
  </si>
  <si>
    <t>CARLA BISONG</t>
  </si>
  <si>
    <t>BISONG ART GALLERY</t>
  </si>
  <si>
    <t>ART GALLERIES &amp; DEALERS</t>
  </si>
  <si>
    <t>ART DEALERS</t>
  </si>
  <si>
    <t>UNKNOWN</t>
  </si>
  <si>
    <t>IRMA SHIPPING</t>
  </si>
  <si>
    <t>FREIGHT-FORWARDING</t>
  </si>
  <si>
    <t>FREIGHT TRANSPORTATION ARRANGEMENT</t>
  </si>
  <si>
    <t>$1-2.5 MILLION</t>
  </si>
  <si>
    <t>10,000 - 19,999</t>
  </si>
  <si>
    <t>RISKBYTES</t>
  </si>
  <si>
    <t>BUSINESS MANAGEMENT CONSULTANTS</t>
  </si>
  <si>
    <t>PROCESS, PHYSICAL DISTR/LOGISTICS CONSULTING SVCS</t>
  </si>
  <si>
    <t>NEBYOU BEDRU</t>
  </si>
  <si>
    <t>RAH HOLDINGS LLC</t>
  </si>
  <si>
    <t>HOLDING COMPANIES (NON-BANK)</t>
  </si>
  <si>
    <t>OFFICES OF OTHER HOLDING COMPANIES</t>
  </si>
  <si>
    <t>TAYLOR ROBINSON</t>
  </si>
  <si>
    <t>TAYLOR ROBINSON MUSIC-VOICE</t>
  </si>
  <si>
    <t>MUSIC INSTRUCTION-VOCAL</t>
  </si>
  <si>
    <t>FINE ART SCHOOLS</t>
  </si>
  <si>
    <t>ABRAM AYALA</t>
  </si>
  <si>
    <t>ACE COMFORT AIR COND &amp; HTG</t>
  </si>
  <si>
    <t>HEATING CONTRACTORS</t>
  </si>
  <si>
    <t>PLUMBING HTG &amp; AIR-CONDITIONING CONTRACTORS</t>
  </si>
  <si>
    <t>ATM</t>
  </si>
  <si>
    <t>AUTOMATED TELLER MACHINES</t>
  </si>
  <si>
    <t>COMMERCIAL BANKING</t>
  </si>
  <si>
    <t>DAWN FUDGE</t>
  </si>
  <si>
    <t>LAST CONCERT CAFE</t>
  </si>
  <si>
    <t>GENE FRAZIER</t>
  </si>
  <si>
    <t>CUSTOM-BUILT EQUIPMENT CO INC</t>
  </si>
  <si>
    <t>STEEL-STRUCTURAL (MFRS)</t>
  </si>
  <si>
    <t>FABRICATED STRUCTURAL METAL MANUFACTURING</t>
  </si>
  <si>
    <t>FRENCH</t>
  </si>
  <si>
    <t>HOUSTON UNDERGROUND</t>
  </si>
  <si>
    <t>JERRY SONDAG</t>
  </si>
  <si>
    <t>LAS VEGAS BAIL BONDS</t>
  </si>
  <si>
    <t>BONDS-BAIL</t>
  </si>
  <si>
    <t>DUTCH</t>
  </si>
  <si>
    <t>DAVID SIMONEAUX</t>
  </si>
  <si>
    <t>GODFATHERS BAILBONDS</t>
  </si>
  <si>
    <t>$10-20 MILLION</t>
  </si>
  <si>
    <t>20,000 - 39,999</t>
  </si>
  <si>
    <t>MEREDITH L THOMAS</t>
  </si>
  <si>
    <t>MEREDITH L THOMAS PA</t>
  </si>
  <si>
    <t>PHYSICIANS ASSISTANTS</t>
  </si>
  <si>
    <t>OFFICES OF ALL OTHER MISC HEALTH PRACTITIONERS</t>
  </si>
  <si>
    <t>WELSH</t>
  </si>
  <si>
    <t>P</t>
  </si>
  <si>
    <t>ABLE MIND WELLNESS &amp; CONSLTNG</t>
  </si>
  <si>
    <t>WELLNESS PROGRAMS</t>
  </si>
  <si>
    <t>ALL OTHER MISC AMBULATORY HEALTH CARE SERVICES</t>
  </si>
  <si>
    <t>APRIL DVORAK</t>
  </si>
  <si>
    <t>NURSES-PRACTITIONERS</t>
  </si>
  <si>
    <t>CZECH</t>
  </si>
  <si>
    <t>KEN PIERSON</t>
  </si>
  <si>
    <t>HARRIS COUNTY SHERIFFS OFFICE</t>
  </si>
  <si>
    <t>SHERIFF</t>
  </si>
  <si>
    <t>POLICE PROTECTION</t>
  </si>
  <si>
    <t>I</t>
  </si>
  <si>
    <t>100,000+</t>
  </si>
  <si>
    <t>LAZPAZ PARKING</t>
  </si>
  <si>
    <t>PARKING STATIONS &amp; GARAGES</t>
  </si>
  <si>
    <t>PARKING LOTS &amp; GARAGES</t>
  </si>
  <si>
    <t>KAREN MCWHIRTEER</t>
  </si>
  <si>
    <t>HARRIS COUNTY SHERIFF'S OFFICE</t>
  </si>
  <si>
    <t>GOVERNMENT OFFICES-COUNTY</t>
  </si>
  <si>
    <t>LEGISLATIVE BODIES</t>
  </si>
  <si>
    <t>40,000 - 99,999</t>
  </si>
  <si>
    <t>COUNTY OF HARRIS</t>
  </si>
  <si>
    <t>HARRIS COUNTY JAIL FACILITY</t>
  </si>
  <si>
    <t>EMILY HE</t>
  </si>
  <si>
    <t>COUNSELORS</t>
  </si>
  <si>
    <t>OTHER INDIVIDUAL &amp; FAMILY SERVICES</t>
  </si>
  <si>
    <t>CHINESE</t>
  </si>
  <si>
    <t>REGINA M BUTUK</t>
  </si>
  <si>
    <t>REGINA M BUTUK MSN</t>
  </si>
  <si>
    <t>NURSES &amp; NURSES' REGISTRIES</t>
  </si>
  <si>
    <t>CIRA JANE DE LEON</t>
  </si>
  <si>
    <t>CIRA JANE DE LEON MD</t>
  </si>
  <si>
    <t>PHYSICIANS &amp; SURGEONS</t>
  </si>
  <si>
    <t>OFFICES OF PHYSICIANS (EXC MENTAL HEALTH SPECS)</t>
  </si>
  <si>
    <t>MUHANED GA AL SAEDI</t>
  </si>
  <si>
    <t>MUHANED GA AL SAEDI MD</t>
  </si>
  <si>
    <t>ARAB</t>
  </si>
  <si>
    <t>SONYA M COTTON</t>
  </si>
  <si>
    <t>SONYA M COTTON FNP</t>
  </si>
  <si>
    <t>JUAN A SANTAMARIA</t>
  </si>
  <si>
    <t>JUAN A SANTAMARIA MD</t>
  </si>
  <si>
    <t>THOMAS R BRANDON</t>
  </si>
  <si>
    <t>THOMAS R BRANDON MD</t>
  </si>
  <si>
    <t>IRISH</t>
  </si>
  <si>
    <t>PILAR LABORDE LAHOZ</t>
  </si>
  <si>
    <t>PILAR LABORDE LAHOZ MD</t>
  </si>
  <si>
    <t>ERFON EKHLASI</t>
  </si>
  <si>
    <t>ERFON EKHLASI MD</t>
  </si>
  <si>
    <t>ESTHER O PETER</t>
  </si>
  <si>
    <t>ESTHER O PETER FNP</t>
  </si>
  <si>
    <t>JACQUELINE BICKHAM</t>
  </si>
  <si>
    <t>JACQUELINE BICKHAM MD</t>
  </si>
  <si>
    <t>WALEED K AGEEDI</t>
  </si>
  <si>
    <t>WALEED K AGEEDI MD</t>
  </si>
  <si>
    <t>HAZEL L WOODING</t>
  </si>
  <si>
    <t>HAZEL L WOODING APN</t>
  </si>
  <si>
    <t>JOACHIM A SAMANO</t>
  </si>
  <si>
    <t>JOACHIM A SAMANO DDS</t>
  </si>
  <si>
    <t>DENTISTS</t>
  </si>
  <si>
    <t>OFFICES OF DENTISTS</t>
  </si>
  <si>
    <t>LEESA A BROWN</t>
  </si>
  <si>
    <t>YDALITH G RIVERA-PEREZ</t>
  </si>
  <si>
    <t>PSYCHOLOGISTS</t>
  </si>
  <si>
    <t>TRACY VU</t>
  </si>
  <si>
    <t>DIETITIANS</t>
  </si>
  <si>
    <t>VIETNAMESE</t>
  </si>
  <si>
    <t>LOWIE C MALLARI</t>
  </si>
  <si>
    <t>LOWIE C MALLARI NP</t>
  </si>
  <si>
    <t>HARRIET M OMONDI</t>
  </si>
  <si>
    <t>HARRIET M OMONDI NP</t>
  </si>
  <si>
    <t>DESIREE R MCGEE</t>
  </si>
  <si>
    <t>DESIREE R MCGEE NP</t>
  </si>
  <si>
    <t>SCOTTISH (SCOTCH)</t>
  </si>
  <si>
    <t>SHARON N LAMBI</t>
  </si>
  <si>
    <t>SHARON N LAMBI PA</t>
  </si>
  <si>
    <t>DANA M LEDET-HURD</t>
  </si>
  <si>
    <t>DANA M LEDET-HURD MSN</t>
  </si>
  <si>
    <t>JABAL TECHNOLOGY SOLUTIONS LLC</t>
  </si>
  <si>
    <t>DOUG CARTER</t>
  </si>
  <si>
    <t>CREATIVE IMAGES BY DOUG CARTER</t>
  </si>
  <si>
    <t>PHOTOGRAPHERS-PORTRAIT</t>
  </si>
  <si>
    <t>PHOTOGRAPHY STUDIOS, PORTRAIT</t>
  </si>
  <si>
    <t>CREATIVE IMAGES PHOTOGRAPHY</t>
  </si>
  <si>
    <t>DAKOTA LOFTS</t>
  </si>
  <si>
    <t>CHARLIE SARTWELLE</t>
  </si>
  <si>
    <t>MOTHER DOG STUDIOS</t>
  </si>
  <si>
    <t>ARTISTS-FINE ARTS</t>
  </si>
  <si>
    <t>INDEPENDENT ARTISTS, WRITERS &amp; PERFORMERS</t>
  </si>
  <si>
    <t>JOE B BIANCHESSI</t>
  </si>
  <si>
    <t>ALL IN FIT CAMP</t>
  </si>
  <si>
    <t>CAMPS</t>
  </si>
  <si>
    <t>RECREATIONAL &amp; VACATION CAMPS (EXCEPT CAMPGROUNDS)</t>
  </si>
  <si>
    <t>ITALIAN</t>
  </si>
  <si>
    <t>PATRICIA ALLISON</t>
  </si>
  <si>
    <t>M4 N L MINISTRY</t>
  </si>
  <si>
    <t>RELIGIOUS ORGANIZATIONS</t>
  </si>
  <si>
    <t>PATRICIA A NIEVA</t>
  </si>
  <si>
    <t>GOD BLESS YOU MINISTRIES INC</t>
  </si>
  <si>
    <t>SONNY BARKO</t>
  </si>
  <si>
    <t>HYDRAULIC EQUIPMENT SVC INC</t>
  </si>
  <si>
    <t>HYDRAULIC EQUIPMENT &amp; SUPPLIES (WHLS)</t>
  </si>
  <si>
    <t>INDUSTRIAL MACHINERY &amp; EQUIPMENT MERCHANT WHLSRS</t>
  </si>
  <si>
    <t>$20-50 MILLION</t>
  </si>
  <si>
    <t>HUNGARIAN</t>
  </si>
  <si>
    <t>A+</t>
  </si>
  <si>
    <t>SOFIA VAN DER DYS PHOTOGRAPHY</t>
  </si>
  <si>
    <t>PHOTOGRAPHY</t>
  </si>
  <si>
    <t>BLACK CATS WEAR HATS</t>
  </si>
  <si>
    <t>CLOTHING-RETAIL</t>
  </si>
  <si>
    <t>FAMILY CLOTHING STORES</t>
  </si>
  <si>
    <t>HARRIS COUNTY JAIL BAKER STRT</t>
  </si>
  <si>
    <t>COUNTY GOVT-CORRECTIONAL INSTITUTIONS</t>
  </si>
  <si>
    <t>CORRECTIONAL INSTITUTIONS</t>
  </si>
  <si>
    <t>MARCIAS JACKSON</t>
  </si>
  <si>
    <t>JOE KEGANS STATE JAIL</t>
  </si>
  <si>
    <t>GOVERNMENT OFFICES-STATE</t>
  </si>
  <si>
    <t>SOULES INSURANCE AGENCY INC</t>
  </si>
  <si>
    <t>INSURANCE</t>
  </si>
  <si>
    <t>INSURANCE AGENCIES &amp; BROKERAGES</t>
  </si>
  <si>
    <t>NAOMI J MACK LOCKETT</t>
  </si>
  <si>
    <t>NAOMI J MACK LOCKETT MD</t>
  </si>
  <si>
    <t>LARRY CAROLLO</t>
  </si>
  <si>
    <t>CAROLLO FENCE CO</t>
  </si>
  <si>
    <t>FENCE CONTRACTORS</t>
  </si>
  <si>
    <t>ALL OTHER SPECIALTY TRADE CONTRACTORS</t>
  </si>
  <si>
    <t>PHLOX STUDIOS</t>
  </si>
  <si>
    <t>PHOTOGRAPHIC STUDIOS</t>
  </si>
  <si>
    <t>FREYA BEAUTE</t>
  </si>
  <si>
    <t>SCOTT DOYLE</t>
  </si>
  <si>
    <t>BAYOU CITY BOMBERS LLC</t>
  </si>
  <si>
    <t>JOHN RUSSELL</t>
  </si>
  <si>
    <t>CAPITAL RANCH TEXAS LLC</t>
  </si>
  <si>
    <t>RANCHES</t>
  </si>
  <si>
    <t>ALL OTHER ANIMAL PRODUCTION</t>
  </si>
  <si>
    <t>AMBER KRUEGER</t>
  </si>
  <si>
    <t>INSTEP PILATES</t>
  </si>
  <si>
    <t>PILATES</t>
  </si>
  <si>
    <t>FITNESS &amp; RECREATIONAL SPORTS CENTERS</t>
  </si>
  <si>
    <t>GERMAN</t>
  </si>
  <si>
    <t>RES SERVICES</t>
  </si>
  <si>
    <t>SERVICES NEC</t>
  </si>
  <si>
    <t>ALL OTHER PROFESSIONAL, SCIENTIFIC/TECHNICAL SVCS</t>
  </si>
  <si>
    <t>FERNANDO NAMEROW</t>
  </si>
  <si>
    <t>WOREMAN BRAND AGENCY</t>
  </si>
  <si>
    <t>JEWISH</t>
  </si>
  <si>
    <t>KAY MARTIN</t>
  </si>
  <si>
    <t>GREENLET</t>
  </si>
  <si>
    <t>REAL ESTATE</t>
  </si>
  <si>
    <t>OFFICES OF REAL ESTATE AGENTS &amp; BROKERS</t>
  </si>
  <si>
    <t>RED EYE GALLERY</t>
  </si>
  <si>
    <t>HERRERA &amp; ASSOC LLP</t>
  </si>
  <si>
    <t>MELISSA GORAL-GUMM</t>
  </si>
  <si>
    <t>MELISSA GORAL-GUMM NP</t>
  </si>
  <si>
    <t>POLISH</t>
  </si>
  <si>
    <t>FOTOFEST INC</t>
  </si>
  <si>
    <t>VALERIE M GUDELL</t>
  </si>
  <si>
    <t>CULTURED CRITTER COLLECTIVE</t>
  </si>
  <si>
    <t>PET WASHING &amp; GROOMING</t>
  </si>
  <si>
    <t>PET CARE (EXCEPT VETERINARY) SERVICES</t>
  </si>
  <si>
    <t>STACY SMITH</t>
  </si>
  <si>
    <t>ART-BY-STACY</t>
  </si>
  <si>
    <t>ROME WILKERSON</t>
  </si>
  <si>
    <t>HOUSTON PROFESSIONAL PHOTO</t>
  </si>
  <si>
    <t>ABBIE C PRESTON</t>
  </si>
  <si>
    <t>BOX SPARROW STUDIO</t>
  </si>
  <si>
    <t>CERAMICS-INSTRUCTION</t>
  </si>
  <si>
    <t>ALL OTHER MISCELLANEOUS SCHOOLS &amp; INSTRUCTION</t>
  </si>
  <si>
    <t>JENNY L SNELLER</t>
  </si>
  <si>
    <t>SNELLSTING LLC</t>
  </si>
  <si>
    <t>LYNN BUSBY</t>
  </si>
  <si>
    <t>MANSKE WEALTH MANAGEMENT</t>
  </si>
  <si>
    <t>FINANCIAL PLANNING CONSULTANTS</t>
  </si>
  <si>
    <t>INVESTMENT ADVICE</t>
  </si>
  <si>
    <t>ED BLACKWOOD</t>
  </si>
  <si>
    <t>BLACKWOOD'S BONDING CO</t>
  </si>
  <si>
    <t>$5-10 MILLION</t>
  </si>
  <si>
    <t>FIX THIS CREDIT</t>
  </si>
  <si>
    <t>CREDIT &amp; DEBT COUNSELING SERVICES</t>
  </si>
  <si>
    <t>OTHER PERSONAL CARE SERVICES</t>
  </si>
  <si>
    <t>TROY MC LEHANY</t>
  </si>
  <si>
    <t>BAYOU CITY BAIL BONDS</t>
  </si>
  <si>
    <t>BONDS-SURETY &amp; FIDELITY</t>
  </si>
  <si>
    <t>DIRECT PROPERTY &amp; CASUALTY INSURANCE CARRIERS</t>
  </si>
  <si>
    <t>KEVIN ADLEY</t>
  </si>
  <si>
    <t>ADLEY &amp; ASSOC PC</t>
  </si>
  <si>
    <t>MONICA HERRERA</t>
  </si>
  <si>
    <t>EXHIBITCO</t>
  </si>
  <si>
    <t>COPYING &amp; DUPLICATING SERVICE</t>
  </si>
  <si>
    <t>OTHER BUSINESS SVC CENTERS (INCLUDING COPY SHOPS)</t>
  </si>
  <si>
    <t>HNA HOMEFRONT LLC</t>
  </si>
  <si>
    <t>JUAN P SALAZAR</t>
  </si>
  <si>
    <t>GIVE A BEAR</t>
  </si>
  <si>
    <t>DAVID YOUNG</t>
  </si>
  <si>
    <t>COMEDIA COMMUNICATIONS</t>
  </si>
  <si>
    <t>COMMUNICATIONS</t>
  </si>
  <si>
    <t>ALL OTHER TELECOMMUNICATIONS</t>
  </si>
  <si>
    <t>JAMES HUGHES</t>
  </si>
  <si>
    <t>LAZ PARKING</t>
  </si>
  <si>
    <t>IRMA G GALVAN</t>
  </si>
  <si>
    <t>IRMA'S RESTAURANT</t>
  </si>
  <si>
    <t>SCOTT A BRADLEY</t>
  </si>
  <si>
    <t>SCOTT BRADLEY LLC</t>
  </si>
  <si>
    <t>GEORGE P HOLT III</t>
  </si>
  <si>
    <t>LOLA'S DONUTS</t>
  </si>
  <si>
    <t>DOUGHNUTS</t>
  </si>
  <si>
    <t>SNACK &amp; NONALCOHOLIC BEVERAGE BARS</t>
  </si>
  <si>
    <t>ALVIN ROY</t>
  </si>
  <si>
    <t>ROYAL GRAFIX</t>
  </si>
  <si>
    <t>CLARISSA GUTIERREZ</t>
  </si>
  <si>
    <t>CLARISSA'S PHOTOGRAPHY</t>
  </si>
  <si>
    <t>KATRINA JACKSON</t>
  </si>
  <si>
    <t>UNITED STATES VETERANS INTTV</t>
  </si>
  <si>
    <t>VETERANS' &amp; MILITARY ORGANIZATIONS</t>
  </si>
  <si>
    <t>CIVIL &amp; SOCIAL ORGANIZATIONS</t>
  </si>
  <si>
    <t>JEFFERY W TARVER</t>
  </si>
  <si>
    <t>BIG CITY CONSTRUCTION INC</t>
  </si>
  <si>
    <t>CONSTRUCTION COMPANIES</t>
  </si>
  <si>
    <t>NEW SINGLE-FAMILY HSNG CONSTR (EXC FOR-SALE BLDRS)</t>
  </si>
  <si>
    <t>LYNDA GREENE</t>
  </si>
  <si>
    <t>DEGEORGE AT UNION STATION</t>
  </si>
  <si>
    <t>CRISIS INTERVENTION SERVICE</t>
  </si>
  <si>
    <t>CHILD &amp; YOUTH SERVICES</t>
  </si>
  <si>
    <t>STEPHANIE WOODS</t>
  </si>
  <si>
    <t>NEW HOPE HOUSING</t>
  </si>
  <si>
    <t>HOUSING-LOW INCOME</t>
  </si>
  <si>
    <t>RESIDENTIAL PROPERTY MANAGERS</t>
  </si>
  <si>
    <t>JOHN MCCLUSKEY</t>
  </si>
  <si>
    <t>ACTION BAIL BONDING</t>
  </si>
  <si>
    <t>AMIGOS BAIL BONDING CO</t>
  </si>
  <si>
    <t>KEVIN OWENS</t>
  </si>
  <si>
    <t>1820 BAR</t>
  </si>
  <si>
    <t>BARS</t>
  </si>
  <si>
    <t>DRINKING PLACES ALCOHOLIC BEVERAGES</t>
  </si>
  <si>
    <t>EIGHTEEN TWENTY BAR</t>
  </si>
  <si>
    <t>COCKTAIL LOUNGES</t>
  </si>
  <si>
    <t>CHARLES KALAS</t>
  </si>
  <si>
    <t>JOYSTIX CLASSIC GAMES-PINBALL</t>
  </si>
  <si>
    <t>PINBALL MACHINES</t>
  </si>
  <si>
    <t>ALL OTHER AMUSEMENT &amp; RECREATION INDUSTRIES</t>
  </si>
  <si>
    <t>KANDRA R ESSIEN</t>
  </si>
  <si>
    <t>SOCIAL WORKERS</t>
  </si>
  <si>
    <t>OFFICES-MENTAL HEALTH PRACTITIONERS  (EXC PHYSCNS)</t>
  </si>
  <si>
    <t>TOM WILLIAMS</t>
  </si>
  <si>
    <t>T WILLIAMS ROOFING LLC</t>
  </si>
  <si>
    <t>ROOFING CONTRACTORS</t>
  </si>
  <si>
    <t>LOUIS GALVAN</t>
  </si>
  <si>
    <t>IRMA'S SOUTHWEST</t>
  </si>
  <si>
    <t>BRIAN EDISON</t>
  </si>
  <si>
    <t>B E STUDIOS</t>
  </si>
  <si>
    <t>WAGON WORKS</t>
  </si>
  <si>
    <t>ELIZABETH A MCBRIDE</t>
  </si>
  <si>
    <t>BLEND DESIGN GROUP</t>
  </si>
  <si>
    <t>JULIUS I KEYS</t>
  </si>
  <si>
    <t>D &amp; J ENTERPRISE</t>
  </si>
  <si>
    <t>ANDRE AZIZI</t>
  </si>
  <si>
    <t>SAMPSON LOFTS LLC</t>
  </si>
  <si>
    <t>OFFICE BUILDINGS &amp; PARKS</t>
  </si>
  <si>
    <t>LESSORS-NONRESIDENTIAL BLDGS (EXC MINIWAREHOUSES)</t>
  </si>
  <si>
    <t>PERSIAN</t>
  </si>
  <si>
    <t>ROY W DAVID</t>
  </si>
  <si>
    <t>OUTTAHED LLC</t>
  </si>
  <si>
    <t>AHRIF SARUMI</t>
  </si>
  <si>
    <t>ACES OF TASTE LLC</t>
  </si>
  <si>
    <t>NIGERIAN</t>
  </si>
  <si>
    <t>JENNIFER STEWART</t>
  </si>
  <si>
    <t>LEISURE BLVD LLC</t>
  </si>
  <si>
    <t>REMINGTON CONNORS</t>
  </si>
  <si>
    <t>REMINGTON SERVICES LLC</t>
  </si>
  <si>
    <t>MIR AZIZI</t>
  </si>
  <si>
    <t>CASPIAN ENTERPRISES</t>
  </si>
  <si>
    <t>HOME BUILDERS</t>
  </si>
  <si>
    <t>DAVID BUCEK</t>
  </si>
  <si>
    <t>STERN &amp; BUCEK ARCHITECTS</t>
  </si>
  <si>
    <t>ARCHITECTS</t>
  </si>
  <si>
    <t>ARCHITECTURAL SERVICES</t>
  </si>
  <si>
    <t>RYAN KEENE</t>
  </si>
  <si>
    <t>FMG DESIGN</t>
  </si>
  <si>
    <t>GRAPHIC DESIGNERS</t>
  </si>
  <si>
    <t>GRAPHIC DESIGN SERVICES</t>
  </si>
  <si>
    <t>ABIGAIL KOENIG</t>
  </si>
  <si>
    <t>REC ROOM</t>
  </si>
  <si>
    <t>THEATRES-LIVE</t>
  </si>
  <si>
    <t>THEATER COMPANIES &amp; DINNER THEATERS</t>
  </si>
  <si>
    <t>LAURIE PEREZ PHOTOGRAPHY</t>
  </si>
  <si>
    <t>MASCULINO PREMIUM CIGARS</t>
  </si>
  <si>
    <t>CIGAR CIGARETTE &amp; TOBACCO DEALERS-RETAIL</t>
  </si>
  <si>
    <t>TOBACCO STORES</t>
  </si>
  <si>
    <t>CHARTER SILLES</t>
  </si>
  <si>
    <t>LIGHTING CONSULTANTS</t>
  </si>
  <si>
    <t>OTHER SCIENTIFIC &amp; TECHNICAL CONSULTING SERVICES</t>
  </si>
  <si>
    <t>DAVID S PADILLA</t>
  </si>
  <si>
    <t>C F J SALES</t>
  </si>
  <si>
    <t>GENERAL MERCHANDISE-RETAIL</t>
  </si>
  <si>
    <t>ALL OTHER GENERAL MERCHANDISE STORES</t>
  </si>
  <si>
    <t>JERRY ACOSTA</t>
  </si>
  <si>
    <t>ACOSTA ARCHITECTURE LLC</t>
  </si>
  <si>
    <t>JONATHAN HARDY</t>
  </si>
  <si>
    <t>LEIDEL PETER A COMMUNITY CTR</t>
  </si>
  <si>
    <t>HALFWAY HOUSE</t>
  </si>
  <si>
    <t>OTHER RESIDENTIAL CARE FACILITIES</t>
  </si>
  <si>
    <t>JACKSON STREET BARBECUE</t>
  </si>
  <si>
    <t>FRED SMITH</t>
  </si>
  <si>
    <t>SALVATION ARMY</t>
  </si>
  <si>
    <t>SOCIAL SERVICE &amp; WELFARE ORGANIZATIONS</t>
  </si>
  <si>
    <t>BLANCA NAVIDAD</t>
  </si>
  <si>
    <t>ZION DIGITAL SOLUTIONS LLC</t>
  </si>
  <si>
    <t>CHURCHES</t>
  </si>
  <si>
    <t>BALLPARK BISTROS LLC</t>
  </si>
  <si>
    <t>STADIUMS ARENAS &amp; ATHLETIC FIELDS</t>
  </si>
  <si>
    <t>PROMOTERS WITH FACILITIES</t>
  </si>
  <si>
    <t>OLGA L RODRIGUEZ</t>
  </si>
  <si>
    <t>ALL THINGS ARE POSSIBLE INC</t>
  </si>
  <si>
    <t>JASON GAY</t>
  </si>
  <si>
    <t>SOURCING SPECIALIST LLC</t>
  </si>
  <si>
    <t>JORDAN BEASLEY</t>
  </si>
  <si>
    <t>BONA FIDE BEASLEY LLC</t>
  </si>
  <si>
    <t>STEPHEN L RABALAIS</t>
  </si>
  <si>
    <t>RUNNIT LLC</t>
  </si>
  <si>
    <t>OSSO &amp; KRISTALLA</t>
  </si>
  <si>
    <t>POTENTE</t>
  </si>
  <si>
    <t>ELLIE SWEENEY</t>
  </si>
  <si>
    <t>500 CRAWFORD</t>
  </si>
  <si>
    <t>APARTMENTS</t>
  </si>
  <si>
    <t>LESSORS OF RESIDENTIAL BUILDINGS &amp; DWELLINGS</t>
  </si>
  <si>
    <t>EDGE ENGINEERING &amp; SCIENCE</t>
  </si>
  <si>
    <t>ENGINEERS</t>
  </si>
  <si>
    <t>ENGINEERING SERVICES</t>
  </si>
  <si>
    <t>COREY PROLOGO</t>
  </si>
  <si>
    <t>TFG MARINE INC</t>
  </si>
  <si>
    <t>MARINE EQUIPMENT &amp; SUPPLIES</t>
  </si>
  <si>
    <t>BOAT DEALERS</t>
  </si>
  <si>
    <t>MARCUS R SPAGNOLETTI</t>
  </si>
  <si>
    <t>MARCUS SPAGNOLETTI PLLC</t>
  </si>
  <si>
    <t>JUSTIN GREFE</t>
  </si>
  <si>
    <t>T C P U INC</t>
  </si>
  <si>
    <t>COMPUTER SOFTWARE</t>
  </si>
  <si>
    <t>SOFTWARE PUBLISHERS</t>
  </si>
  <si>
    <t>BANK-TX NA DEPT ENERGY LENDING</t>
  </si>
  <si>
    <t>UTILITIES</t>
  </si>
  <si>
    <t>OTHER MANAGEMENT CONSULTING SERVICES</t>
  </si>
  <si>
    <t>COUNTRY WILLOWS INN</t>
  </si>
  <si>
    <t>HOTELS &amp; MOTELS</t>
  </si>
  <si>
    <t>HOTELS (EXCEPT CASINO HOTELS) &amp; MOTELS</t>
  </si>
  <si>
    <t>CABO BOB'S SW HOUSTON LLC</t>
  </si>
  <si>
    <t>COMMON GROUNDS UNCOMMON COFFEE</t>
  </si>
  <si>
    <t>COFFEE SHOPS</t>
  </si>
  <si>
    <t>CARRIE C FERSEN</t>
  </si>
  <si>
    <t>BLUEFIN CATTLE CO LLC</t>
  </si>
  <si>
    <t>LIVESTOCK BREEDERS</t>
  </si>
  <si>
    <t>SUPPORT ACTIVITIES FOR ANIMAL PRODUCTION</t>
  </si>
  <si>
    <t>KELLY D BROWN</t>
  </si>
  <si>
    <t>139 FRENCH LLC</t>
  </si>
  <si>
    <t>GARRY A TANNER</t>
  </si>
  <si>
    <t>AURELIAN LLC</t>
  </si>
  <si>
    <t>HESPERUS AUSTIN GROUP LP</t>
  </si>
  <si>
    <t>JANET M SALAZAR</t>
  </si>
  <si>
    <t>PRIME PURSUITS LLC</t>
  </si>
  <si>
    <t>JAMES C KNEALE II</t>
  </si>
  <si>
    <t>BOOMER OWL LLC</t>
  </si>
  <si>
    <t>KENNETH A KEELING</t>
  </si>
  <si>
    <t>LUBRICATION SCIENTIFICS LLC</t>
  </si>
  <si>
    <t>SILTSTONE CAPITAL GP II-B LP</t>
  </si>
  <si>
    <t>FINANCIAL ADVISORY SERVICES</t>
  </si>
  <si>
    <t>UPS DROP BOX</t>
  </si>
  <si>
    <t>MAILING &amp; SHIPPING KIOSKS</t>
  </si>
  <si>
    <t>DIRECT MAIL ADVERTISING</t>
  </si>
  <si>
    <t>FEDEX DROP BOX</t>
  </si>
  <si>
    <t>BENTONITE PERFORMANCE MINERALS</t>
  </si>
  <si>
    <t>BENTONITE</t>
  </si>
  <si>
    <t>CLAY CERAMIC &amp; REFRACTORY MINERALS MINING</t>
  </si>
  <si>
    <t>JC KNEALE</t>
  </si>
  <si>
    <t>INTERCONTINENTAL EXCHANGE INC</t>
  </si>
  <si>
    <t>STOCK &amp; BOND BROKERS</t>
  </si>
  <si>
    <t>SECURITIES BROKERAGE</t>
  </si>
  <si>
    <t>FORTY-FOUR FARMS PREMIUM ANGUS</t>
  </si>
  <si>
    <t>SERVICE SOLUTION LLC</t>
  </si>
  <si>
    <t>44 RANCH</t>
  </si>
  <si>
    <t>MICHAEL MILLER</t>
  </si>
  <si>
    <t>QUANTUM UTILITY GENERATION LLC</t>
  </si>
  <si>
    <t>UTILITY CONTRACTORS</t>
  </si>
  <si>
    <t>POWER &amp; COMM LINE &amp; RELATED STRUCTURES CONSTR</t>
  </si>
  <si>
    <t>JESSICA LACHER</t>
  </si>
  <si>
    <t>TRAFIGURA AG</t>
  </si>
  <si>
    <t>OIL &amp; GAS PRODUCERS</t>
  </si>
  <si>
    <t>CRUDE PETROLEUM EXTRACTION</t>
  </si>
  <si>
    <t>$100-500 MILLION</t>
  </si>
  <si>
    <t>RUSTY HARDIN</t>
  </si>
  <si>
    <t>RUSTY HARDIN &amp; ASSOC PC</t>
  </si>
  <si>
    <t>WIL VAN LOH</t>
  </si>
  <si>
    <t>WINDROCK ASSET MANAGEMENT LP</t>
  </si>
  <si>
    <t>VENTURE CAPITAL COMPANIES</t>
  </si>
  <si>
    <t>MISCELLANEOUS INTERMEDIATION</t>
  </si>
  <si>
    <t>WILL VANLOH</t>
  </si>
  <si>
    <t>QEP PROPERTIES LLC</t>
  </si>
  <si>
    <t>S VANLOH</t>
  </si>
  <si>
    <t>WINDROCK CAPITAL LTD</t>
  </si>
  <si>
    <t>PRIVATE EQUITY COMPANIES</t>
  </si>
  <si>
    <t>SUNFLOWER SOLAR</t>
  </si>
  <si>
    <t>SOLAR ENERGY EQUIPMENT-WHOLESALE</t>
  </si>
  <si>
    <t>PLUMBING &amp; HTG EQUIP/SUPLS (HYDRONICS) MRCHNT WHLS</t>
  </si>
  <si>
    <t>MIRANDA HADAMIK PHOTOGRAPHY</t>
  </si>
  <si>
    <t>RIVERON CONSULTING</t>
  </si>
  <si>
    <t>JEN SUDDRETH</t>
  </si>
  <si>
    <t>5 HOUSTON CTR OWNER LP</t>
  </si>
  <si>
    <t>THOMAS BROOKS</t>
  </si>
  <si>
    <t>STREAM REALTY PARTNERS</t>
  </si>
  <si>
    <t>EDDIE GALVAN</t>
  </si>
  <si>
    <t>ABM PARKING SVC</t>
  </si>
  <si>
    <t>CLINT WOOD</t>
  </si>
  <si>
    <t>MC KINSEY &amp; CO</t>
  </si>
  <si>
    <t>DAVID ZAOZIRNY</t>
  </si>
  <si>
    <t>EY</t>
  </si>
  <si>
    <t>ACCOUNTING &amp; BOOKKEEPING GENERAL SVC</t>
  </si>
  <si>
    <t>OTHER ACCOUNTING SERVICES</t>
  </si>
  <si>
    <t>CATHERINE S WOODRUFF</t>
  </si>
  <si>
    <t>GARICA HAMILTON &amp; ASSOC</t>
  </si>
  <si>
    <t>INVESTMENT MANAGEMENT</t>
  </si>
  <si>
    <t>PORTFOLIO MANAGEMENT</t>
  </si>
  <si>
    <t>ANDY DRUMHELLER</t>
  </si>
  <si>
    <t>RUSTY HARDIN &amp; ASSOC LLP</t>
  </si>
  <si>
    <t>JOE RODEN</t>
  </si>
  <si>
    <t>HARDIN RUSTY &amp; ASSOC PC</t>
  </si>
  <si>
    <t>DAVID ORCHARD</t>
  </si>
  <si>
    <t>VIC &amp; ANTHONY'S STEAKHOUSE</t>
  </si>
  <si>
    <t>MIDCOAST ENERGY LLC</t>
  </si>
  <si>
    <t>GAS-NATURAL</t>
  </si>
  <si>
    <t>NATURAL GAS DISTRIBUTION</t>
  </si>
  <si>
    <t>JONATHAN C STEIN</t>
  </si>
  <si>
    <t>HESS MIDSTREAM LP</t>
  </si>
  <si>
    <t>MATT W ROWLAND</t>
  </si>
  <si>
    <t>THIRD COAST MIDSTREAM LLC</t>
  </si>
  <si>
    <t>NATURAL GAS TRANSMISSION</t>
  </si>
  <si>
    <t>PIPELINE TRANSPORTATION OF NATURAL GAS</t>
  </si>
  <si>
    <t>DAVID SHAN</t>
  </si>
  <si>
    <t>HESS EXPLORATION &amp; PRODUCTION</t>
  </si>
  <si>
    <t>OIL &amp; GAS EXPLORATION &amp; DEVELOPMENT</t>
  </si>
  <si>
    <t>SUPPORT ACTIVITIES FOR OIL &amp; GAS OPERATIONS</t>
  </si>
  <si>
    <t>DAVID LECKY</t>
  </si>
  <si>
    <t>HESS CORP</t>
  </si>
  <si>
    <t>OIL REFINERS (MFRS)</t>
  </si>
  <si>
    <t>PETROLEUM REFINERIES</t>
  </si>
  <si>
    <t>OVER $1 BILLION</t>
  </si>
  <si>
    <t>WEST DISTRICT</t>
  </si>
  <si>
    <t>WHITNEY ROSENHEIM</t>
  </si>
  <si>
    <t>PAPPASITO'S CANTINA</t>
  </si>
  <si>
    <t>FEDEX OFFICE PRINT &amp; SHIP CTR</t>
  </si>
  <si>
    <t>MAILING &amp; SHIPPING SERVICES</t>
  </si>
  <si>
    <t>LINDA HADEN</t>
  </si>
  <si>
    <t>SKYLINE SPA HILTON</t>
  </si>
  <si>
    <t>HEALTH SPAS</t>
  </si>
  <si>
    <t>RUBEN WONG</t>
  </si>
  <si>
    <t>HILTON-AMERICAS/HOUSTON</t>
  </si>
  <si>
    <t>BRENDA BAZAN</t>
  </si>
  <si>
    <t>HOUSTON FIRST CORP</t>
  </si>
  <si>
    <t>UNIFORM SUPPLY SERVICE</t>
  </si>
  <si>
    <t>LINEN SUPPLY</t>
  </si>
  <si>
    <t>STARBUCKS</t>
  </si>
  <si>
    <t>WILLIAM D GOODMAN</t>
  </si>
  <si>
    <t>COMICPALOOZA</t>
  </si>
  <si>
    <t>EVENTS-SPECIAL</t>
  </si>
  <si>
    <t>BRIDAL EXTRAVAGANZA SHOW</t>
  </si>
  <si>
    <t>BRIDAL SHOPS</t>
  </si>
  <si>
    <t>WOMEN'S CLOTHING STORES</t>
  </si>
  <si>
    <t>SHANIKA PERRYMOND</t>
  </si>
  <si>
    <t>AFRICAN AMERICAN 2</t>
  </si>
  <si>
    <t>THOMAS HUGHES</t>
  </si>
  <si>
    <t>CEF</t>
  </si>
  <si>
    <t>ERIC CHEUNG</t>
  </si>
  <si>
    <t>POKE STOP</t>
  </si>
  <si>
    <t>GEORGE BROWN</t>
  </si>
  <si>
    <t>MOTORMATE</t>
  </si>
  <si>
    <t>LEIGH KIMMEL</t>
  </si>
  <si>
    <t>STARSHIP CAT</t>
  </si>
  <si>
    <t>DYNAMO</t>
  </si>
  <si>
    <t>OUTDOOR SPORTS</t>
  </si>
  <si>
    <t>BUD'S PITMASTER BARBEQUE</t>
  </si>
  <si>
    <t>JAQUELINE BARRON</t>
  </si>
  <si>
    <t>GROTTO DOWNTOWN</t>
  </si>
  <si>
    <t>PAPPAS RESTAURANTS INC</t>
  </si>
  <si>
    <t>GOLDEN HANDS INDUSTRIES INC</t>
  </si>
  <si>
    <t>MANUFACTURERS</t>
  </si>
  <si>
    <t>ALL OTHER MISCELLANEOUS MANUFACTURING</t>
  </si>
  <si>
    <t>JOEL NASH</t>
  </si>
  <si>
    <t>SERVICE AMERICA CORP</t>
  </si>
  <si>
    <t>JOHN WALKER</t>
  </si>
  <si>
    <t>HOUSTON DYNAMO SOCCER TEAM</t>
  </si>
  <si>
    <t>CHARLENE RUSSELL</t>
  </si>
  <si>
    <t>TABITHA QUILTS</t>
  </si>
  <si>
    <t>BLANKETS RETAIL</t>
  </si>
  <si>
    <t>ALL OTHER HOME FURNISHINGS STORES</t>
  </si>
  <si>
    <t>LEA MCCOMAS</t>
  </si>
  <si>
    <t>LEA MCCOMAS FIBER ART</t>
  </si>
  <si>
    <t>JAKE SILVERSTEIN</t>
  </si>
  <si>
    <t>HOUSTON CITY</t>
  </si>
  <si>
    <t>GOVERNMENT OFFICES-CITY/VILLAGE &amp; TWP</t>
  </si>
  <si>
    <t>DAWN ULLRICH</t>
  </si>
  <si>
    <t>GEORGE R BROWN CONVENTION CTR</t>
  </si>
  <si>
    <t>RAHIL KHALIK</t>
  </si>
  <si>
    <t>RAHIL KHALIK PLLC</t>
  </si>
  <si>
    <t>JULIA DANIEL</t>
  </si>
  <si>
    <t>RELENTLESS RESULTS LLC</t>
  </si>
  <si>
    <t>UPTOWNVENDING</t>
  </si>
  <si>
    <t>DAVID A HORST</t>
  </si>
  <si>
    <t>SENSIBLE REDESIGN HOUSTON LLC</t>
  </si>
  <si>
    <t>CARLOS A PUCKERIN</t>
  </si>
  <si>
    <t>ST &amp; PEARL ESTATES</t>
  </si>
  <si>
    <t>MARGO RASCH</t>
  </si>
  <si>
    <t>1414 TEXAS DOWNTOWN</t>
  </si>
  <si>
    <t>ELECTRIC CHARGING STATION</t>
  </si>
  <si>
    <t>OTHER GASOLINE STATIONS</t>
  </si>
  <si>
    <t>KELLY BOYD</t>
  </si>
  <si>
    <t>HEARSAY ON THE GREEN</t>
  </si>
  <si>
    <t>SCOTT AUSTIN</t>
  </si>
  <si>
    <t>EMBASSY SUITES HOUSTON DWNTWN</t>
  </si>
  <si>
    <t>LUG HUB</t>
  </si>
  <si>
    <t>NYLA COLSTON</t>
  </si>
  <si>
    <t>HOME PLATE BAR &amp; GRILL</t>
  </si>
  <si>
    <t>DAVE SCHAGREN</t>
  </si>
  <si>
    <t>WESTIN HOUSTON DOWNTOWN</t>
  </si>
  <si>
    <t>SWEDISH</t>
  </si>
  <si>
    <t>BROOKFIELD DISTRICT ENERGY USA</t>
  </si>
  <si>
    <t>ENERGY MANAGEMENT SYSTEMS &amp; PRODUCTS</t>
  </si>
  <si>
    <t>AURA SYSTEMS</t>
  </si>
  <si>
    <t>ISLES EATERY &amp; RHUM BAR</t>
  </si>
  <si>
    <t>ICE</t>
  </si>
  <si>
    <t>ALL OTHER MISC STORE RETAILERS (EXC TOBACCO STRS)</t>
  </si>
  <si>
    <t>BEERS ENTERPRISES</t>
  </si>
  <si>
    <t>COMMUNICATIONS SERVICES-COMMON CARRIERS</t>
  </si>
  <si>
    <t>NEKA HICKS</t>
  </si>
  <si>
    <t>MTPCS LLC</t>
  </si>
  <si>
    <t>CELLULAR TELEPHONES-EQUIPMENT &amp; SUPLS</t>
  </si>
  <si>
    <t>ELECTRONIC STORES</t>
  </si>
  <si>
    <t>NATIVE AMERICAN (AMERICAN INDIAN)</t>
  </si>
  <si>
    <t>DIRECT TV</t>
  </si>
  <si>
    <t>SATELLITE EQUIPMENT &amp; SYSTEMS-RETAIL</t>
  </si>
  <si>
    <t>SLAM DUNK BAR GRILL</t>
  </si>
  <si>
    <t>RACHEL WHITE</t>
  </si>
  <si>
    <t>RACHEL WHITE RN</t>
  </si>
  <si>
    <t>COLETTE M LECHMANICK</t>
  </si>
  <si>
    <t>JENNIFER D BRAUDWAY</t>
  </si>
  <si>
    <t>NURSES-LICENSED-ANESTHETIST</t>
  </si>
  <si>
    <t>CAPUCINE BUZZINI</t>
  </si>
  <si>
    <t>JESSICA F ROSE</t>
  </si>
  <si>
    <t>JESSICA F ROSE DO</t>
  </si>
  <si>
    <t>DANISH</t>
  </si>
  <si>
    <t>CHANCE RION SMITH</t>
  </si>
  <si>
    <t>CHANCE RION SMITH DPM</t>
  </si>
  <si>
    <t>PODIATRISTS</t>
  </si>
  <si>
    <t>OFFICES OF PODIATRISTS</t>
  </si>
  <si>
    <t>BRADY HOGAN</t>
  </si>
  <si>
    <t>BRADY HOGAN DPM</t>
  </si>
  <si>
    <t>AMIRHOSSEIN NIKAHD</t>
  </si>
  <si>
    <t>AMIRHOSSEIN NIKAHD MD</t>
  </si>
  <si>
    <t>ROSE MARY WILSON</t>
  </si>
  <si>
    <t>ROSE MARY WILSON DPM</t>
  </si>
  <si>
    <t>ALEXIS M POFFENBARGER</t>
  </si>
  <si>
    <t>ALEXIS M POFFENBARGER MD</t>
  </si>
  <si>
    <t>JON-CECIL M WALKES</t>
  </si>
  <si>
    <t>JON-CECIL M WALKES MD</t>
  </si>
  <si>
    <t>ISABELLA G TAGLIALATELA</t>
  </si>
  <si>
    <t>ISABELLA G TAGLIALATELA MD</t>
  </si>
  <si>
    <t>JAMAAL M FORTNER</t>
  </si>
  <si>
    <t>MARK L BERNARD</t>
  </si>
  <si>
    <t>ST JOSEPHS MEDICAL CTR</t>
  </si>
  <si>
    <t>HOSPITALS</t>
  </si>
  <si>
    <t>GENERAL MEDICAL &amp; SURGICAL HOSPITALS</t>
  </si>
  <si>
    <t>LOVELY E OMOREGBE</t>
  </si>
  <si>
    <t>ST JOSEPH MEDICAL CTR</t>
  </si>
  <si>
    <t>ANTHONY MOORE</t>
  </si>
  <si>
    <t>PHYSICIAN REFERRAL</t>
  </si>
  <si>
    <t>REFERRAL SERVICES</t>
  </si>
  <si>
    <t>GLORIA GRAY</t>
  </si>
  <si>
    <t>ST JOSEPH'S PATHOLOGY ASSOC</t>
  </si>
  <si>
    <t>EMERGENCY DEPT ST JOSEPHS MED</t>
  </si>
  <si>
    <t>EMERGENCY MEDICAL &amp; SURGICAL SERVICE</t>
  </si>
  <si>
    <t>DEBORAH D MCCOY</t>
  </si>
  <si>
    <t>ST JOSEPH MED CTR PODIATRY</t>
  </si>
  <si>
    <t>JILLIAN E STAFFLINGER</t>
  </si>
  <si>
    <t>JILLIAN E STAFFLINGER MD</t>
  </si>
  <si>
    <t>MUHAMMAD S AJMAL</t>
  </si>
  <si>
    <t>HNI HEALTH CARE GROUP</t>
  </si>
  <si>
    <t>ERIN KECK</t>
  </si>
  <si>
    <t>ERIN KECK MD</t>
  </si>
  <si>
    <t>SYED HASSAN MEHDI</t>
  </si>
  <si>
    <t>SYED HASSAN MEHDI MD</t>
  </si>
  <si>
    <t>PAKISTANI</t>
  </si>
  <si>
    <t>SYED M QUADRI</t>
  </si>
  <si>
    <t>CARLOS A MURILLO</t>
  </si>
  <si>
    <t>CARLOS A MURILLO MD</t>
  </si>
  <si>
    <t>GEORGE E MANOUKIAN</t>
  </si>
  <si>
    <t>PARTNERS IN EMERGENCY MEDICINE</t>
  </si>
  <si>
    <t>ARMENIAN</t>
  </si>
  <si>
    <t>LARY R KUPOR</t>
  </si>
  <si>
    <t>LARY R KUPOR MD</t>
  </si>
  <si>
    <t>REBECCA E RAWALT</t>
  </si>
  <si>
    <t>REBECCA E RAWALT MD</t>
  </si>
  <si>
    <t>ANITA VINJIRAYER</t>
  </si>
  <si>
    <t>ANITA VINJIRAYER MD</t>
  </si>
  <si>
    <t>GEORGE R EDWARDS</t>
  </si>
  <si>
    <t>GEORGE R EDWARDS MD</t>
  </si>
  <si>
    <t>VICTORIA A PETRUZZI</t>
  </si>
  <si>
    <t>VICTORIA A PETRUZZI MD</t>
  </si>
  <si>
    <t>SYED-SALEEM SHAMSEE</t>
  </si>
  <si>
    <t>SYED-SALEEM SHAMSEE MD</t>
  </si>
  <si>
    <t>GREGORY VO</t>
  </si>
  <si>
    <t>GREGORY VO MD</t>
  </si>
  <si>
    <t>MOUSTAFA M AOUTHMANY</t>
  </si>
  <si>
    <t>MOUSTAFA M AOUTHMANY MD</t>
  </si>
  <si>
    <t>PATRICIA RAMSAY</t>
  </si>
  <si>
    <t>PATRICIA RAMSAY MD</t>
  </si>
  <si>
    <t>RUSTY O LOYFERMAN</t>
  </si>
  <si>
    <t>RUSTY O LOYFERMAN MD</t>
  </si>
  <si>
    <t>DISNI MURINGAMPURATH</t>
  </si>
  <si>
    <t>DISNI MURINGAMPURATH MD</t>
  </si>
  <si>
    <t>CRISTO PAPASAKELARIOU</t>
  </si>
  <si>
    <t>OBSTETRICS &amp; GYNECOLOGY HEALTH</t>
  </si>
  <si>
    <t>GREEK</t>
  </si>
  <si>
    <t>ALAA RAMADAN</t>
  </si>
  <si>
    <t>ALAA RAMADAN MD</t>
  </si>
  <si>
    <t>WENG Y THONG</t>
  </si>
  <si>
    <t>WENG Y THONG MD</t>
  </si>
  <si>
    <t>JIMMIE E LEWIS JR</t>
  </si>
  <si>
    <t>JIMMIE E LEWIS JR MD</t>
  </si>
  <si>
    <t>TONI WILLIAMS KEATO</t>
  </si>
  <si>
    <t>TONI WILLIAMS KEATO MD</t>
  </si>
  <si>
    <t>ROHIT J VARGHESE</t>
  </si>
  <si>
    <t>INTERCEDE HEALTH HOSPITALIST</t>
  </si>
  <si>
    <t>MOBIN A SADIQ</t>
  </si>
  <si>
    <t>MILTON J GUIBERTEAU</t>
  </si>
  <si>
    <t>ST JOSEPH MED CTR RADIOLOGY</t>
  </si>
  <si>
    <t>SAMUEL Y LEE</t>
  </si>
  <si>
    <t>SAMUEL Y LEE MD</t>
  </si>
  <si>
    <t>CRYSTAL D FEWOX</t>
  </si>
  <si>
    <t>CRYSTAL D FEWOX FNP</t>
  </si>
  <si>
    <t>NGOC T PHAM</t>
  </si>
  <si>
    <t>NGOC T PHAM MD</t>
  </si>
  <si>
    <t>THIEN AN NGUYEN</t>
  </si>
  <si>
    <t>THIEN AN NGUYEN MD</t>
  </si>
  <si>
    <t>LEENA S MATHEW</t>
  </si>
  <si>
    <t>LEENA S MATHEW MD</t>
  </si>
  <si>
    <t>SARAH T SYKES</t>
  </si>
  <si>
    <t>SARAH T SYKES DPM</t>
  </si>
  <si>
    <t>AGNES C EZIKE</t>
  </si>
  <si>
    <t>AGNES C EZIKE MD</t>
  </si>
  <si>
    <t>RUSSELL CARLSTON</t>
  </si>
  <si>
    <t>DEEPTHI NARASIMHAN</t>
  </si>
  <si>
    <t>INDIAN</t>
  </si>
  <si>
    <t>ANGELICA C EMEAKOROHA</t>
  </si>
  <si>
    <t>ANGELICA C EMEAKOROHA DPM</t>
  </si>
  <si>
    <t>STANLEY E WRIGHT</t>
  </si>
  <si>
    <t>PEACE NWEGBO</t>
  </si>
  <si>
    <t>PEACE NWEGBO MD</t>
  </si>
  <si>
    <t>ALEXANDER D GARZA</t>
  </si>
  <si>
    <t>HILLIARY SISMONDO</t>
  </si>
  <si>
    <t>HILLIARY SISMONDO MD</t>
  </si>
  <si>
    <t>MEGAN MARTIN</t>
  </si>
  <si>
    <t>MEGAN MARTIN DPM</t>
  </si>
  <si>
    <t>SHAJEER NOORUDEEN</t>
  </si>
  <si>
    <t>SHAJEER NOORUDEEN DO</t>
  </si>
  <si>
    <t>JORDAN R FEIN</t>
  </si>
  <si>
    <t>AKASHDEEP SINGH</t>
  </si>
  <si>
    <t>AKASHDEEP SINGH DPM</t>
  </si>
  <si>
    <t>LANCE E WOLF</t>
  </si>
  <si>
    <t>TOMAS A TREVINO</t>
  </si>
  <si>
    <t>TOMAS A TREVINO DPM</t>
  </si>
  <si>
    <t>OMEAD A BARARI</t>
  </si>
  <si>
    <t>OMEAD A BARARI DPM</t>
  </si>
  <si>
    <t>SUNITA LAKHANI</t>
  </si>
  <si>
    <t>SUNITA LAKHANI DPM</t>
  </si>
  <si>
    <t>JASON BAHNG</t>
  </si>
  <si>
    <t>JASON BAHNG DPM</t>
  </si>
  <si>
    <t>KOREAN</t>
  </si>
  <si>
    <t>AYOADE S ADEMUYEWO</t>
  </si>
  <si>
    <t>CATHIE CAMPBELL</t>
  </si>
  <si>
    <t>LATONYA R LEDET</t>
  </si>
  <si>
    <t>NATALIE A MACDONALD</t>
  </si>
  <si>
    <t>JOSHUA FULLERTON</t>
  </si>
  <si>
    <t>KEVIN P DIGGINS</t>
  </si>
  <si>
    <t>BAOCHAU E NGUYEN</t>
  </si>
  <si>
    <t>KYLE DORE</t>
  </si>
  <si>
    <t>KYLE DORE PA</t>
  </si>
  <si>
    <t>AJI KURIAN</t>
  </si>
  <si>
    <t>AJI KURIAN PA</t>
  </si>
  <si>
    <t>ROBYN L GARNER</t>
  </si>
  <si>
    <t>ROBYN L GARNER NP</t>
  </si>
  <si>
    <t>KRISTEN E BRANDT</t>
  </si>
  <si>
    <t>KRISTEN E BRANDT NP</t>
  </si>
  <si>
    <t>KASEY C HOUGH</t>
  </si>
  <si>
    <t>KASEY C HOUGH MSN</t>
  </si>
  <si>
    <t>MD MOINUL ISLAM</t>
  </si>
  <si>
    <t>MD MOINUL ISLAM PA</t>
  </si>
  <si>
    <t>TANYA R GREEN</t>
  </si>
  <si>
    <t>TANYA R GREEN PA</t>
  </si>
  <si>
    <t>FREDDIE BANKS</t>
  </si>
  <si>
    <t>HAMILTON DOWNTOWN</t>
  </si>
  <si>
    <t>LISA JUE</t>
  </si>
  <si>
    <t>CHINA GARDEN</t>
  </si>
  <si>
    <t>MOBILE OFFICE DEALS</t>
  </si>
  <si>
    <t>CONTRACTORS-EQUIP/SUPLS-DLRS/SVC (WHLS)</t>
  </si>
  <si>
    <t>CONSTR &amp; MINING (EXC OIL WELL) MACH/EQUIP WHLSRS</t>
  </si>
  <si>
    <t>DEBRA SEALS</t>
  </si>
  <si>
    <t>MAXOR NATIONAL PHARMACY</t>
  </si>
  <si>
    <t>PHARMACIES</t>
  </si>
  <si>
    <t>PHARMACIES &amp; DRUG STORES</t>
  </si>
  <si>
    <t>SJ MEDICAL CTR LLC</t>
  </si>
  <si>
    <t>MEDICAL CENTERS</t>
  </si>
  <si>
    <t>LILIANE A BORQUAYE</t>
  </si>
  <si>
    <t>LILIANE A BORQUAYE MD</t>
  </si>
  <si>
    <t>GRAB &amp; GO</t>
  </si>
  <si>
    <t>CONVENIENCE STORES</t>
  </si>
  <si>
    <t>JIANBEN SUN</t>
  </si>
  <si>
    <t>PANDA MAX KITCHEN</t>
  </si>
  <si>
    <t>KEY'S R US</t>
  </si>
  <si>
    <t>KEYS</t>
  </si>
  <si>
    <t>LOCKSMITHS</t>
  </si>
  <si>
    <t>RYLE'S COMPLETE AUTO CARE</t>
  </si>
  <si>
    <t>AUTOMOBILE REPAIRING &amp; SERVICE</t>
  </si>
  <si>
    <t>GENERAL AUTOMOTIVE REPAIR</t>
  </si>
  <si>
    <t>HAMILTON STREET EXXON</t>
  </si>
  <si>
    <t>SERVICE STATIONS-GASOLINE &amp; OIL</t>
  </si>
  <si>
    <t>JEWEL HARRELSON</t>
  </si>
  <si>
    <t>MOTOR RECONDITIONING CO INC</t>
  </si>
  <si>
    <t>ELECTRIC MOTORS-DLRS/REPAIRING (WHLS)</t>
  </si>
  <si>
    <t>ELECTRICAL APPARATUS/WIRING SUPLS/REL EQUIP WHLSRS</t>
  </si>
  <si>
    <t>CFBCA</t>
  </si>
  <si>
    <t>BENJAMIN SPIEGEL</t>
  </si>
  <si>
    <t>MMI AGENCY</t>
  </si>
  <si>
    <t>MARK MONTGOMERY</t>
  </si>
  <si>
    <t>ST JOSEPH MED CTR WOMEN'S</t>
  </si>
  <si>
    <t>OUTPATIENT SERVICES</t>
  </si>
  <si>
    <t>ALL OTHER OUTPATIENT CARE CENTERS</t>
  </si>
  <si>
    <t>KONRAD P HARMS</t>
  </si>
  <si>
    <t>WOMENS OUTPATIENT CTR</t>
  </si>
  <si>
    <t>GABE RIOS</t>
  </si>
  <si>
    <t>HOLIDAY INN EXP-SUITES HOUSTON</t>
  </si>
  <si>
    <t>HERRERA PARTNERS</t>
  </si>
  <si>
    <t>STEVE SPRENGNATHER</t>
  </si>
  <si>
    <t>JEFFERSON REALTY CO</t>
  </si>
  <si>
    <t>TRUST COMPANIES</t>
  </si>
  <si>
    <t>TRUST, FIDUCIARY &amp; CUSTODY ACTIVITIES</t>
  </si>
  <si>
    <t>MOMENTUM CACHET PRODUCTION CO</t>
  </si>
  <si>
    <t>DAN FINLEY</t>
  </si>
  <si>
    <t>PACIFIC OPERATING CO</t>
  </si>
  <si>
    <t>CHRISTOPHER HARRISON</t>
  </si>
  <si>
    <t>SHUTTERS HOUSTON</t>
  </si>
  <si>
    <t>SHUTTERS-MANUFACTURERS</t>
  </si>
  <si>
    <t>METAL WINDOW &amp; DOOR MANUFACTURING</t>
  </si>
  <si>
    <t>LIZ WILLIAMS</t>
  </si>
  <si>
    <t>LEGACY TRUST CO/CULLEN GROUP</t>
  </si>
  <si>
    <t>EDWARD NAUMES</t>
  </si>
  <si>
    <t>LEGACY HOLDING CO</t>
  </si>
  <si>
    <t>UDP 1955 LIQUIDATING LLC</t>
  </si>
  <si>
    <t>LIQUIDATORS</t>
  </si>
  <si>
    <t>ALL OTHER SUPPORT SERVICES</t>
  </si>
  <si>
    <t>LTC SIEGEN VILLAGE RETAIL LP</t>
  </si>
  <si>
    <t>MISCELLANEOUS RETAIL STORES NEC</t>
  </si>
  <si>
    <t>AGENCY'S AUTHORITY TO NOT</t>
  </si>
  <si>
    <t>IMMIGRATION &amp; NATURALIZATION SERVICES</t>
  </si>
  <si>
    <t>CULLEN POWELL</t>
  </si>
  <si>
    <t>LEGACY TRUST</t>
  </si>
  <si>
    <t>TRUST SERVICE</t>
  </si>
  <si>
    <t>ISAAC ARNOLD III</t>
  </si>
  <si>
    <t>ARNOLD III ISAAC</t>
  </si>
  <si>
    <t>TRUVIEW BUSINESS ADVISORS</t>
  </si>
  <si>
    <t>CONSULTANTS-BUSINESS NEC</t>
  </si>
  <si>
    <t>DAVID NOEL</t>
  </si>
  <si>
    <t>RED PHOENIX ENTERTAINMENT LLC</t>
  </si>
  <si>
    <t>CHANGE IN MOTION LLC</t>
  </si>
  <si>
    <t>RANDY HENSLEY</t>
  </si>
  <si>
    <t>ACORN INTERNATIONAL LLC</t>
  </si>
  <si>
    <t>BUILDING CONTRACTORS</t>
  </si>
  <si>
    <t>COMMERCIAL &amp; INSTITUTIONAL BUILDING CONSTRUCTION</t>
  </si>
  <si>
    <t>SOON CHANG</t>
  </si>
  <si>
    <t>GRACE CAFE</t>
  </si>
  <si>
    <t>TODD JOHNSON</t>
  </si>
  <si>
    <t>P M REALTY</t>
  </si>
  <si>
    <t>LAURA MURILLO</t>
  </si>
  <si>
    <t>HOUSTON HISPANIC CHAMBER-CMMRC</t>
  </si>
  <si>
    <t>CHAMBERS OF COMMERCE</t>
  </si>
  <si>
    <t>BUSINESS ASSOCIATIONS</t>
  </si>
  <si>
    <t>AMEGY BANK</t>
  </si>
  <si>
    <t>BANKS</t>
  </si>
  <si>
    <t>KELLY FOREMAN</t>
  </si>
  <si>
    <t>ZIONS BANK CORPORATE TRUST</t>
  </si>
  <si>
    <t>CULLEN TRUST FOR HGHER EDUCATN</t>
  </si>
  <si>
    <t>NON-PROFIT ORGANIZATIONS</t>
  </si>
  <si>
    <t>OTHER SOCIAL ADVOCACY ORGANIZATIONS</t>
  </si>
  <si>
    <t>CORBIN ROBERTSON</t>
  </si>
  <si>
    <t>LAGACY TRUST CO</t>
  </si>
  <si>
    <t>COLLEEN LAINE</t>
  </si>
  <si>
    <t>HURRICANE ENGINEERING-INSPCTN</t>
  </si>
  <si>
    <t>FINNISH</t>
  </si>
  <si>
    <t>DOUG WILSON</t>
  </si>
  <si>
    <t>KCD SERVICE</t>
  </si>
  <si>
    <t>EZY LIFT HOISTS LLC</t>
  </si>
  <si>
    <t>KELLOGG BROWN &amp; ROOT LLC</t>
  </si>
  <si>
    <t>TECHNIP LLC</t>
  </si>
  <si>
    <t>ROBERT T ARNOLD</t>
  </si>
  <si>
    <t>706 VINCENT LLC</t>
  </si>
  <si>
    <t>KATHERINE TAYLOR</t>
  </si>
  <si>
    <t>GENESYS WORKS</t>
  </si>
  <si>
    <t>STUART J B BRADIE</t>
  </si>
  <si>
    <t>KBR INC</t>
  </si>
  <si>
    <t>CONSTRUCTION-HEAVY PROJECTS</t>
  </si>
  <si>
    <t>OTHER HEAVY &amp; CIVIL ENGINEERING CONSTRUCTION</t>
  </si>
  <si>
    <t>BROWN &amp; ROOT INDL SVC</t>
  </si>
  <si>
    <t>ENGINEERS-INDUSTRIAL</t>
  </si>
  <si>
    <t>DANA VLK</t>
  </si>
  <si>
    <t>DISTRIBUTION INTERNATIONAL INC</t>
  </si>
  <si>
    <t>INSULATION MATERIALS-COLD &amp; HEAT-WHLS</t>
  </si>
  <si>
    <t>ROOFING, SIDING/INSULATION MATERIAL MRCHNT WHLSRS</t>
  </si>
  <si>
    <t>WALTER WEATHERS</t>
  </si>
  <si>
    <t>BROOKFIELD MANAGEMENT</t>
  </si>
  <si>
    <t>K B R TECHNICAL SVC INC</t>
  </si>
  <si>
    <t>TIME FOR THAI AT KBR CULLEN</t>
  </si>
  <si>
    <t>LOCKWOOD SHOPPING DISTRICT LTD</t>
  </si>
  <si>
    <t>SHOPPING CENTERS &amp; MALLS</t>
  </si>
  <si>
    <t>JOHN HORGAN</t>
  </si>
  <si>
    <t>QUINTANA ENERGY PARTNERS LP</t>
  </si>
  <si>
    <t>CENTRAL ELECTRIC CO</t>
  </si>
  <si>
    <t>ELECTRIC CONTRACTORS</t>
  </si>
  <si>
    <t>ELECTRICAL CONTR &amp; OTHER WIRING INSTALLATION CONTR</t>
  </si>
  <si>
    <t>L &amp; L DRYWALL</t>
  </si>
  <si>
    <t>DRY WALL CONTRACTORS</t>
  </si>
  <si>
    <t>DRYWALL &amp; INSULATION CONTRACTORS</t>
  </si>
  <si>
    <t>DAVID KIM</t>
  </si>
  <si>
    <t>MURPHY'S DELI</t>
  </si>
  <si>
    <t>LIMITED-SERVICE RESTAURANTS</t>
  </si>
  <si>
    <t>RICHARD D'SOUZA</t>
  </si>
  <si>
    <t>GRANHERNE INC</t>
  </si>
  <si>
    <t>PORTUGUESE</t>
  </si>
  <si>
    <t>JANICE WALKER</t>
  </si>
  <si>
    <t>DRESSER CULLEN VENTURE</t>
  </si>
  <si>
    <t>REAL ESTATE MANAGEMENT</t>
  </si>
  <si>
    <t>REGINA LANCASTER</t>
  </si>
  <si>
    <t>KBR HERITAGE FEDERAL CU</t>
  </si>
  <si>
    <t>CREDIT UNIONS</t>
  </si>
  <si>
    <t>BLINDS &amp; SHUTTERS HOUSTON</t>
  </si>
  <si>
    <t>VENETIAN BLINDS-RETAIL</t>
  </si>
  <si>
    <t>WINDOW TREATMENT STORES</t>
  </si>
  <si>
    <t>ANDREW K BAKER</t>
  </si>
  <si>
    <t>COMMERCIAL FUNDING US</t>
  </si>
  <si>
    <t>FINANCING</t>
  </si>
  <si>
    <t>CONSUMER LENDING</t>
  </si>
  <si>
    <t>STEWART BRADIE</t>
  </si>
  <si>
    <t>FROST BANK</t>
  </si>
  <si>
    <t>BINSWANGER GLASS</t>
  </si>
  <si>
    <t>GLASS-AUTO PLATE &amp; WINDOW &amp; ETC</t>
  </si>
  <si>
    <t>OTHER BUILDING MATERIAL DEALERS</t>
  </si>
  <si>
    <t>RAKAYLE CRAWLEY-SEARUG</t>
  </si>
  <si>
    <t>SESTRA HOMECARE INC</t>
  </si>
  <si>
    <t>HOME HEALTH SERVICE</t>
  </si>
  <si>
    <t>HOME HEALTH CARE SERVICES</t>
  </si>
  <si>
    <t>PELL RADIANT SKIN HEALTH</t>
  </si>
  <si>
    <t>SKIN TREATMENTS</t>
  </si>
  <si>
    <t>COSMETOLOGY &amp; BARBER SCHOOLS</t>
  </si>
  <si>
    <t>JAMIE R WRIGHT</t>
  </si>
  <si>
    <t>JAMIE R WRIGHT LLC</t>
  </si>
  <si>
    <t>ASHAR KHAN</t>
  </si>
  <si>
    <t>COLLABTEC LLC</t>
  </si>
  <si>
    <t>EIGHTEEN25 DOWNTOWN</t>
  </si>
  <si>
    <t>OUR TEXAS REAL ESTATE</t>
  </si>
  <si>
    <t>LATANIA BOOKER</t>
  </si>
  <si>
    <t>MOVE FUNCTIONAL WELLNESS LLC</t>
  </si>
  <si>
    <t>SENAY BARAKI</t>
  </si>
  <si>
    <t>S B HOUSE SOLUTIONS LLC</t>
  </si>
  <si>
    <t>INFORMATION TECHNOLOGY SERVICES</t>
  </si>
  <si>
    <t>CUSTOM COMPUTER PROGRAMMING SERVICES</t>
  </si>
  <si>
    <t>KELLI BATTLE</t>
  </si>
  <si>
    <t>TRU DESTINI INC</t>
  </si>
  <si>
    <t>MADEMOISELLE LOUISE</t>
  </si>
  <si>
    <t>BAKERS-RETAIL</t>
  </si>
  <si>
    <t>RETAIL BAKERIES</t>
  </si>
  <si>
    <t>GT PHOTOGRAPHY</t>
  </si>
  <si>
    <t>LINCOLN PROPERTY CO</t>
  </si>
  <si>
    <t>LASHONDRIA SIMPSON-CAMP</t>
  </si>
  <si>
    <t>DIVE</t>
  </si>
  <si>
    <t>WILLIAM TAMAYO</t>
  </si>
  <si>
    <t>COACH USA</t>
  </si>
  <si>
    <t>BUSES-CHARTER &amp; RENTAL</t>
  </si>
  <si>
    <t>CHARTER BUS INDUSTRY</t>
  </si>
  <si>
    <t>OFFICE OF VOCATIONS</t>
  </si>
  <si>
    <t>ARCHGH.ORG</t>
  </si>
  <si>
    <t>MELISSA STEWARD</t>
  </si>
  <si>
    <t>ARCHDIOCESE-GALVESTON-HOUSTON</t>
  </si>
  <si>
    <t>RENA BARRAS-WALKER</t>
  </si>
  <si>
    <t>TEXAS CATHOLIC HERALD</t>
  </si>
  <si>
    <t>NEWSPAPERS (PUBLISHERS/MFRS)</t>
  </si>
  <si>
    <t>NEWSPAPER PUBLISHERS</t>
  </si>
  <si>
    <t>DAVID LASSEN</t>
  </si>
  <si>
    <t>KNIGHTS OF COLUMBUS</t>
  </si>
  <si>
    <t>CLUBS</t>
  </si>
  <si>
    <t>CRISTA MILLER</t>
  </si>
  <si>
    <t>CO-CATHEDRAL BOOKSTORE</t>
  </si>
  <si>
    <t>BOOK DEALERS-RETAIL</t>
  </si>
  <si>
    <t>BOOK STORES</t>
  </si>
  <si>
    <t>CHRIS FELIX</t>
  </si>
  <si>
    <t>K OF C ASSEMBLY 1094</t>
  </si>
  <si>
    <t>VIETNAMESE CATHOLIC ASSN</t>
  </si>
  <si>
    <t>DENNIS M ALVAREZ JR</t>
  </si>
  <si>
    <t>ASPIRE HOUSTON</t>
  </si>
  <si>
    <t>1720 MAIN RECEPTION HALL</t>
  </si>
  <si>
    <t>CATERERS</t>
  </si>
  <si>
    <t>CONDOMINIUMS</t>
  </si>
  <si>
    <t>JERRY FEOD</t>
  </si>
  <si>
    <t>BEACONS FIELD CONDOMINIUMS</t>
  </si>
  <si>
    <t>KEVIN ROBINSON</t>
  </si>
  <si>
    <t>ROBINSON &amp; ASSOC</t>
  </si>
  <si>
    <t>INTERIOR DECORATORS DESIGN &amp; CONSULTANTS</t>
  </si>
  <si>
    <t>INTERIOR DESIGN SERVICES</t>
  </si>
  <si>
    <t>HDR INC</t>
  </si>
  <si>
    <t>ENGINEERS-CONSULTING</t>
  </si>
  <si>
    <t>KIMBERLY SLAUGHTER</t>
  </si>
  <si>
    <t>METRO TRANSIT</t>
  </si>
  <si>
    <t>TRANSIT LINES</t>
  </si>
  <si>
    <t>OTHER URBAN TRANSIT SYSTEMS</t>
  </si>
  <si>
    <t>NORTHWEST STATION PARK &amp; RIDE</t>
  </si>
  <si>
    <t>PARK &amp; RIDE</t>
  </si>
  <si>
    <t>BYRON YORK</t>
  </si>
  <si>
    <t>METROLIFT OTHER</t>
  </si>
  <si>
    <t>HANDICAPPED TRANSPORTATION SERVICE</t>
  </si>
  <si>
    <t>SPECIAL NEEDS TRANSPORTATION</t>
  </si>
  <si>
    <t>MOHAMED CHAHINE</t>
  </si>
  <si>
    <t>THOMAS LAMBERT</t>
  </si>
  <si>
    <t>METRO TRANS AUTHORITY</t>
  </si>
  <si>
    <t>TRANSPORTATION</t>
  </si>
  <si>
    <t>SUPPORT ACTIVITIES FOR RAIL TRANSPORTATION</t>
  </si>
  <si>
    <t>BRIDGETTE TOWNS</t>
  </si>
  <si>
    <t>METRO RIDESHARE</t>
  </si>
  <si>
    <t>CAR POOL INFORMATION SERVICE</t>
  </si>
  <si>
    <t>ALL OTHER TRANSIT &amp; GROUND PASSENGER TRNSPRTN</t>
  </si>
  <si>
    <t>JEFF MCGUIRE</t>
  </si>
  <si>
    <t>MET TRAN FEDERAL CREDIT UNION</t>
  </si>
  <si>
    <t>TANYA TAYLOR</t>
  </si>
  <si>
    <t>WHITEHALL HOUSTON</t>
  </si>
  <si>
    <t>JIMMY DENEKE</t>
  </si>
  <si>
    <t>EDGAR'S HERMANO</t>
  </si>
  <si>
    <t>THALIA COLLAZO</t>
  </si>
  <si>
    <t>PART &amp; PARCEL</t>
  </si>
  <si>
    <t>JACQUELINE NYABURI</t>
  </si>
  <si>
    <t>BETTY J THOMAS</t>
  </si>
  <si>
    <t>BETTY J THOMAS PA</t>
  </si>
  <si>
    <t>SHAISTA A HUSAIN</t>
  </si>
  <si>
    <t>SHAISTA A HUSAIN M D P A</t>
  </si>
  <si>
    <t>JON CECIL M WALKES</t>
  </si>
  <si>
    <t>HOUSTON CARDIOTHORACIC-VEIN</t>
  </si>
  <si>
    <t>AUGMENTA LLC</t>
  </si>
  <si>
    <t>IVY RODRIGUEZ</t>
  </si>
  <si>
    <t>GEORGE T KUHN MD PA</t>
  </si>
  <si>
    <t>TED ECKENROD</t>
  </si>
  <si>
    <t>AURORA GONZALEZ MD-FERNANDO R</t>
  </si>
  <si>
    <t>ROBIN ELLIOTT</t>
  </si>
  <si>
    <t>ST JOSEPH PHARMACY</t>
  </si>
  <si>
    <t>WILLIAM T SIEBERT</t>
  </si>
  <si>
    <t>W TERRY SIEBERT MD PA</t>
  </si>
  <si>
    <t>LUMINARY PLASTIC SURGERY</t>
  </si>
  <si>
    <t>CLINICS</t>
  </si>
  <si>
    <t>FREESTANDING AMBULATORY SURGICAL &amp; EMERGENCY CTRS</t>
  </si>
  <si>
    <t>YEVETTE BRAVO</t>
  </si>
  <si>
    <t>LMT BODY CONTOUR LYMPHATIC</t>
  </si>
  <si>
    <t>MASSAGE THERAPISTS</t>
  </si>
  <si>
    <t>UROSURGERY HOUSTON</t>
  </si>
  <si>
    <t>MUSFAT AKANJI-NEWTON</t>
  </si>
  <si>
    <t>ESTEEM PSYCHIATRY PLLC</t>
  </si>
  <si>
    <t>PSYCHIATRIC TREATMENT FACILITIES</t>
  </si>
  <si>
    <t>PSYCHIATRIC &amp; SUBSTANCE ABUSE HOSPITALS</t>
  </si>
  <si>
    <t>DIANA HERRERA</t>
  </si>
  <si>
    <t>DIANA HERRERA MD</t>
  </si>
  <si>
    <t>JOHN A MC CRARY III</t>
  </si>
  <si>
    <t>CHARLES A GARCIA &amp; ASSOC</t>
  </si>
  <si>
    <t>GEOFFREY COLLETT</t>
  </si>
  <si>
    <t>GEOFFREY COLLETT MD</t>
  </si>
  <si>
    <t>CHINH DUONG</t>
  </si>
  <si>
    <t>LILIAN IKE</t>
  </si>
  <si>
    <t>LYNK WELL SPRING SVC INC</t>
  </si>
  <si>
    <t>JAPANESE</t>
  </si>
  <si>
    <t>LAMIN BANGURA</t>
  </si>
  <si>
    <t>SIERRA LEONE</t>
  </si>
  <si>
    <t>SHURRON SILVA</t>
  </si>
  <si>
    <t>SHURRON SILVA NP</t>
  </si>
  <si>
    <t>FERNANDO R BUESO</t>
  </si>
  <si>
    <t>FERNANDO BUESO MD</t>
  </si>
  <si>
    <t>CHINH DUONG LCSW</t>
  </si>
  <si>
    <t>VERONICA CHENN</t>
  </si>
  <si>
    <t>SUBWAY</t>
  </si>
  <si>
    <t>LIVINGWELL CENTER</t>
  </si>
  <si>
    <t>WINSTON E WATKINS</t>
  </si>
  <si>
    <t>MEDICAL ASSOCIATES OF HOUSTON</t>
  </si>
  <si>
    <t>FANNY ELENA RAMIREZ</t>
  </si>
  <si>
    <t>MEDICORP</t>
  </si>
  <si>
    <t>BLANCA MONTOYA</t>
  </si>
  <si>
    <t>ST JOSEPH INTERNAL MEDICINE</t>
  </si>
  <si>
    <t>BRITTNEY HATLEY</t>
  </si>
  <si>
    <t>MEDICAL PLACE 1</t>
  </si>
  <si>
    <t>PROPERTY MANAGEMENT-COMMERCIAL</t>
  </si>
  <si>
    <t>LAND SUBDIVISION</t>
  </si>
  <si>
    <t>BRUCE SMITH</t>
  </si>
  <si>
    <t>BRUCE K SMITH PA</t>
  </si>
  <si>
    <t>COSMETIC PLASTIC/RECONSTRUCTIVE SURGERY</t>
  </si>
  <si>
    <t>DAN LOTAN</t>
  </si>
  <si>
    <t>INTERCEDE HEALTH</t>
  </si>
  <si>
    <t>JANINE DUBCAK</t>
  </si>
  <si>
    <t>COHEN CRONIN CLINIC ASSN</t>
  </si>
  <si>
    <t>SLOVAKIAN (SLOVAK)</t>
  </si>
  <si>
    <t>ANNE E TORTORICE</t>
  </si>
  <si>
    <t>PATRICK WALLACE</t>
  </si>
  <si>
    <t>SURGICAL ONCOLOGY CONSLNTS</t>
  </si>
  <si>
    <t>RIGHT OBGYN</t>
  </si>
  <si>
    <t>SANILA RANA</t>
  </si>
  <si>
    <t>MIDTOWN MEDICAL GROUP LP</t>
  </si>
  <si>
    <t>JANIE KUHN</t>
  </si>
  <si>
    <t>WOMEN'S HEALTHCARE ASSOC-HSTN</t>
  </si>
  <si>
    <t>BRYAN M HERMANN</t>
  </si>
  <si>
    <t>CARIBBEAN MASSAGE</t>
  </si>
  <si>
    <t>MONIQUE LEE</t>
  </si>
  <si>
    <t>INTEGRATED MEDICAL-WELLNESS</t>
  </si>
  <si>
    <t>NANCY MONTEGMARY</t>
  </si>
  <si>
    <t>LEPOW PODIATRIC MEDICAL ASSOC</t>
  </si>
  <si>
    <t>UT CARDIOTHORACIC VASCULAR</t>
  </si>
  <si>
    <t>LOCKSMITH HOUSTON TX</t>
  </si>
  <si>
    <t>LOCKSMITH EQUIPMENT &amp; SUPPLIES (WHLS)</t>
  </si>
  <si>
    <t>HARDWARE MERCHANT WHOLESALERS</t>
  </si>
  <si>
    <t>CARLTON AHRENS</t>
  </si>
  <si>
    <t>ADVOCATE RECOVERY CTR</t>
  </si>
  <si>
    <t>SONYA OMALDE</t>
  </si>
  <si>
    <t>GULF COAST UROLOGY</t>
  </si>
  <si>
    <t>KEMAH BLAIR</t>
  </si>
  <si>
    <t>CHRISTUS FOUNDATION CORPORATE</t>
  </si>
  <si>
    <t>FOUNDATION-EDUC PHILANTHROPIC RESEARCH</t>
  </si>
  <si>
    <t>RESEARCH &amp; DEVMNT-SOCIAL SCIENCES &amp; HUMANITIES</t>
  </si>
  <si>
    <t>ANNA OLIVO</t>
  </si>
  <si>
    <t>GARCIA &amp; ASSOC</t>
  </si>
  <si>
    <t>SUZANNE BORDA</t>
  </si>
  <si>
    <t>DOWNTOWN EYE ASSOC</t>
  </si>
  <si>
    <t>MARY SMITH</t>
  </si>
  <si>
    <t>BIGGS &amp; COLLINS</t>
  </si>
  <si>
    <t>VIACHESLAV BOBOVNIKOV</t>
  </si>
  <si>
    <t>CHARLES A GARCIA</t>
  </si>
  <si>
    <t>JOHN W MILLER</t>
  </si>
  <si>
    <t>COLUMBUS EYE ASSOC</t>
  </si>
  <si>
    <t>HERNAN J CLAVELL</t>
  </si>
  <si>
    <t>HERNAN J CLAVELL MD</t>
  </si>
  <si>
    <t>JOHN ETTORE BERTINI JR</t>
  </si>
  <si>
    <t>GARLAND GOSSETT</t>
  </si>
  <si>
    <t>HENDERSON &amp; GOSSETT MDS</t>
  </si>
  <si>
    <t>JAMES M HARRIS</t>
  </si>
  <si>
    <t>LOUIS H RODDY</t>
  </si>
  <si>
    <t>LOUIS H RODDY MD</t>
  </si>
  <si>
    <t>LAWRENCE G ROOT</t>
  </si>
  <si>
    <t>LAWRENCE G ROOT MD</t>
  </si>
  <si>
    <t>WILLIAM O CRAMER</t>
  </si>
  <si>
    <t>WILLIAM O CRAMER MD</t>
  </si>
  <si>
    <t>CANAAN L HARRIS</t>
  </si>
  <si>
    <t>CANAAN L HARRIS MD</t>
  </si>
  <si>
    <t>JONH M LAMPKIN</t>
  </si>
  <si>
    <t>BENJAMIN E COHEN</t>
  </si>
  <si>
    <t>CRONIN &amp; COHEN CLINIC ASSOC</t>
  </si>
  <si>
    <t>STACEY M WELLS</t>
  </si>
  <si>
    <t>STACEY M WELLS MD</t>
  </si>
  <si>
    <t>SARASWATI P REDDY</t>
  </si>
  <si>
    <t>REDDY ONCOLOGY ASSOC</t>
  </si>
  <si>
    <t>CARLOS MUIRLLO</t>
  </si>
  <si>
    <t>ST JOSEPH PHYSICIAN SVC</t>
  </si>
  <si>
    <t>ROBERT J CORNELL</t>
  </si>
  <si>
    <t>ROBERT J CORNELL MD</t>
  </si>
  <si>
    <t>MICHELE G CURTIS</t>
  </si>
  <si>
    <t>MICHELE G CURTIS MD</t>
  </si>
  <si>
    <t>DONALD R COLLINS JR</t>
  </si>
  <si>
    <t>BIGGS-COLLINS AESTHETIC</t>
  </si>
  <si>
    <t>KEITH A BOURGEOIS</t>
  </si>
  <si>
    <t>SHARITA D UNDERWOOD</t>
  </si>
  <si>
    <t>SHARITA D UNDERWOOD MSN</t>
  </si>
  <si>
    <t>GARY M LEPOW</t>
  </si>
  <si>
    <t>LUDA KAMENETSKY</t>
  </si>
  <si>
    <t>LUDA KAMENETSKY MD</t>
  </si>
  <si>
    <t>HANS P ALTINGER</t>
  </si>
  <si>
    <t>BELLFORT WOMENS CARE</t>
  </si>
  <si>
    <t>CHOK K LEE</t>
  </si>
  <si>
    <t>ELEGY LEON ETTER II</t>
  </si>
  <si>
    <t>ELEGY L ETTER MD</t>
  </si>
  <si>
    <t>ERNEST D CRONIN</t>
  </si>
  <si>
    <t>JUAN C ROA MENDEZ</t>
  </si>
  <si>
    <t>JUAN C ROA MENDEZ MD</t>
  </si>
  <si>
    <t>CLYDE MCMORRIS JR</t>
  </si>
  <si>
    <t>CLYDE MCMORRIS MD PA</t>
  </si>
  <si>
    <t>GILBERTO AGUIRRE</t>
  </si>
  <si>
    <t>GILBERTO AGUIRRE MD</t>
  </si>
  <si>
    <t>SAMUEL B MAGNUS-LAWSON</t>
  </si>
  <si>
    <t>SAMUEL B MAGNUS-LAWSON MD</t>
  </si>
  <si>
    <t>CHRISTOPHER JAYNE</t>
  </si>
  <si>
    <t>PRIVIA MEDICAL GROUP</t>
  </si>
  <si>
    <t>HAROLD M SELZMAN</t>
  </si>
  <si>
    <t>HAROLD M SELZMAN MD</t>
  </si>
  <si>
    <t>KEITH A ALDINGER</t>
  </si>
  <si>
    <t>KEITH A ALDINGER MD</t>
  </si>
  <si>
    <t>JENNA B SASSIE</t>
  </si>
  <si>
    <t>JENNA B SASSIE MD</t>
  </si>
  <si>
    <t>JENNIFER K JUNG</t>
  </si>
  <si>
    <t>JENNIFER K JUNG MD</t>
  </si>
  <si>
    <t>RANA O AFIFI</t>
  </si>
  <si>
    <t>F ELAENA RAMIREZ</t>
  </si>
  <si>
    <t>MEDICORP PA</t>
  </si>
  <si>
    <t>MICHAEL J HEARD</t>
  </si>
  <si>
    <t>HEARD CLINIC</t>
  </si>
  <si>
    <t>GEORGE T KUHN</t>
  </si>
  <si>
    <t>WOMENS HEALTH CARE ASSOC</t>
  </si>
  <si>
    <t>LALANICA CHANDRASEKERA</t>
  </si>
  <si>
    <t>JENNIFER L JOHNSON-CALDWE</t>
  </si>
  <si>
    <t>JENNIFER L JOHNSON-CALDWELL MD</t>
  </si>
  <si>
    <t>MAJAZ A KHAN</t>
  </si>
  <si>
    <t>NATHANIEL ALABI</t>
  </si>
  <si>
    <t>NATHANIEL ALABI DPM</t>
  </si>
  <si>
    <t>YERMESHA KYLE</t>
  </si>
  <si>
    <t>YERMESHA KYLE DPM</t>
  </si>
  <si>
    <t>FUNMILAYO AINA</t>
  </si>
  <si>
    <t>SARAH L LAXA</t>
  </si>
  <si>
    <t>PHARMACISTS</t>
  </si>
  <si>
    <t>FILIPINO (PHILIPPINE)</t>
  </si>
  <si>
    <t>MICHAEL S GIN</t>
  </si>
  <si>
    <t>ARACELI THEODORE</t>
  </si>
  <si>
    <t>JERRY S SILVERMAN DPM PC</t>
  </si>
  <si>
    <t>KERN J KELSICK</t>
  </si>
  <si>
    <t>BREANA JACKSON</t>
  </si>
  <si>
    <t>JANELLE GRUBBS</t>
  </si>
  <si>
    <t>ANDRYA RENE RIVERA-BURCIAG</t>
  </si>
  <si>
    <t>THOMAS G ISZARD</t>
  </si>
  <si>
    <t>CHARLES GARCIA &amp; ASSOC</t>
  </si>
  <si>
    <t>OPTOMETRISTS OD</t>
  </si>
  <si>
    <t>OFFICES OF OPTOMETRISTS</t>
  </si>
  <si>
    <t>SAINA ESFANDIARI</t>
  </si>
  <si>
    <t>ESFANDIARI SAINA OD</t>
  </si>
  <si>
    <t>BRITTANY J MONDLAK</t>
  </si>
  <si>
    <t>BRITTANY J MONDLAK NP</t>
  </si>
  <si>
    <t>EARLINE P MORSE</t>
  </si>
  <si>
    <t>MARY J CUEVAS</t>
  </si>
  <si>
    <t>RYAN KEITH COUVILLION</t>
  </si>
  <si>
    <t>TONY A PHAM</t>
  </si>
  <si>
    <t>TONY A PHAM MD PA</t>
  </si>
  <si>
    <t>MUHAMMAD ABBAS</t>
  </si>
  <si>
    <t>STAR LINE LOGISTICS LLC</t>
  </si>
  <si>
    <t>LOGISTICS</t>
  </si>
  <si>
    <t>ADMINISTRATIVE &amp; GENERAL MGMT CONSULTING SERVICES</t>
  </si>
  <si>
    <t>EVELYN ALVARALO</t>
  </si>
  <si>
    <t>1711 CAROLINE APARTMENTS</t>
  </si>
  <si>
    <t>APARTMENT FINDING &amp; RENTAL SERVICE</t>
  </si>
  <si>
    <t>PADMINI MEDA</t>
  </si>
  <si>
    <t>VICTORIA MCCURRY</t>
  </si>
  <si>
    <t>VICTORIA MCCURRY MD</t>
  </si>
  <si>
    <t>BRENDA FAY MAXEY</t>
  </si>
  <si>
    <t>MARY C BRADLEY</t>
  </si>
  <si>
    <t>MARRIAGE &amp; FAMILY COUNSELORS</t>
  </si>
  <si>
    <t>LOVINAH E IGBANI</t>
  </si>
  <si>
    <t>ALYSSA MCELWANY</t>
  </si>
  <si>
    <t>ALYSSA MCELWANY NP</t>
  </si>
  <si>
    <t>FRANCES ISBELL</t>
  </si>
  <si>
    <t>HEALTHCARE FOR THE HOMELESS</t>
  </si>
  <si>
    <t>HEALTH SERVICES</t>
  </si>
  <si>
    <t>KRISTINA M ARSCOTT</t>
  </si>
  <si>
    <t>NAOMI LEE MCCANTS</t>
  </si>
  <si>
    <t>NAOMI LEE MCCANTS MD</t>
  </si>
  <si>
    <t>HENRY I SIEM</t>
  </si>
  <si>
    <t>KHMER (KAMPUCHEAN, CAMBODIAN)</t>
  </si>
  <si>
    <t>CARL A CUESTA</t>
  </si>
  <si>
    <t>CARL A CUESTA FNP</t>
  </si>
  <si>
    <t>ADONICA W FRANKLIN</t>
  </si>
  <si>
    <t>FRANKLIN ADONICA W FNP</t>
  </si>
  <si>
    <t>KENDRA BURTON</t>
  </si>
  <si>
    <t>ANELLA COLEMAN</t>
  </si>
  <si>
    <t>YOUNG SCHOLARS ACADEMY</t>
  </si>
  <si>
    <t>SCHOOLS</t>
  </si>
  <si>
    <t>ELEMENTARY &amp; SECONDARY SCHOOLS</t>
  </si>
  <si>
    <t>CARPE DIEM-WEBSTER LTD</t>
  </si>
  <si>
    <t>BREAK ROOM</t>
  </si>
  <si>
    <t>MOTTIE CATO</t>
  </si>
  <si>
    <t>HARRIS COUNTY DISTRICT ATTY</t>
  </si>
  <si>
    <t>TERRY HAMILTON</t>
  </si>
  <si>
    <t>LONE STAR LEGAL AID</t>
  </si>
  <si>
    <t>MERCURY AIR CTR INC</t>
  </si>
  <si>
    <t>AIRCRAFT SERVICING &amp; MAINTENANCE</t>
  </si>
  <si>
    <t>OTHER SUPPORT ACTIVITIES FOR-AIR TRANSPORTATION</t>
  </si>
  <si>
    <t>JOE WALKER</t>
  </si>
  <si>
    <t>SYLVIA WOLFF</t>
  </si>
  <si>
    <t>HAIR IT IS</t>
  </si>
  <si>
    <t>BEAUTY SALONS</t>
  </si>
  <si>
    <t>MIKE LIEBEL</t>
  </si>
  <si>
    <t>THYSSEN KRUPP ELEVATOR</t>
  </si>
  <si>
    <t>ELEVATORS-SALES &amp; SERVICE</t>
  </si>
  <si>
    <t>OTHER BUILDING EQUIP CONTRACTORS</t>
  </si>
  <si>
    <t>MINA MAGANON</t>
  </si>
  <si>
    <t>MAGALLON &amp; SKLAR LLP</t>
  </si>
  <si>
    <t>JOHN C LANDA JR</t>
  </si>
  <si>
    <t>LAPIN &amp; LANDA LLP</t>
  </si>
  <si>
    <t>ROBERT WHITWORTH</t>
  </si>
  <si>
    <t>MERCURY FUELS INC</t>
  </si>
  <si>
    <t>OILS-FUEL (WHLS)</t>
  </si>
  <si>
    <t>OTHER PETROLEUM MERCHANT WHOLESALE</t>
  </si>
  <si>
    <t>$50-100 MILLION</t>
  </si>
  <si>
    <t>STOP ALD FOUNDATION</t>
  </si>
  <si>
    <t>HARRIS COUNTY MAJOR FRAUD</t>
  </si>
  <si>
    <t>PETER STOUT</t>
  </si>
  <si>
    <t>HOUSTON FORENSIC SCIENCE CTR</t>
  </si>
  <si>
    <t>FORENSIC CONSULTANTS</t>
  </si>
  <si>
    <t>TESTING LABORATORIES</t>
  </si>
  <si>
    <t>RICHARD PRINZ</t>
  </si>
  <si>
    <t>RICHARD PRINZ ATY</t>
  </si>
  <si>
    <t>ROBERT E LAPIN</t>
  </si>
  <si>
    <t>LAPIN &amp; LANDA</t>
  </si>
  <si>
    <t>MINA MAGALLON</t>
  </si>
  <si>
    <t>MAGALLON &amp; SKLAR</t>
  </si>
  <si>
    <t>JULIE ANDERSON</t>
  </si>
  <si>
    <t>UNION OIL CO OF CALIFORNIA</t>
  </si>
  <si>
    <t>CLEMENT KILEMBE</t>
  </si>
  <si>
    <t>STRATSOURCINGLLC</t>
  </si>
  <si>
    <t>NANCY SMITH</t>
  </si>
  <si>
    <t>CHEVRON MARINE PRODUCTS LLC</t>
  </si>
  <si>
    <t>DAGON APPAREL CO</t>
  </si>
  <si>
    <t>APPAREL &amp; GARMENTS-RETAIL</t>
  </si>
  <si>
    <t>OTHER CLOTHING STORES</t>
  </si>
  <si>
    <t>MUNSCH HARDT KOPF &amp; HARR PC</t>
  </si>
  <si>
    <t>T H P-TULSA VENTURE LLC</t>
  </si>
  <si>
    <t>W G CONSULTING LLC</t>
  </si>
  <si>
    <t>GATEWAY DELMAR LLC</t>
  </si>
  <si>
    <t>ROGER FOX</t>
  </si>
  <si>
    <t>ELEVATE MIDSTREAM PARTNERS II</t>
  </si>
  <si>
    <t>CONTRACTORS-OIL FIELD</t>
  </si>
  <si>
    <t>DRILLING OIL &amp; GAS WELLS</t>
  </si>
  <si>
    <t>HOUSTON DYNAMO</t>
  </si>
  <si>
    <t>WADE SMITH</t>
  </si>
  <si>
    <t>120 T SOLUTIONS LLC</t>
  </si>
  <si>
    <t>FRY ROAD MUD</t>
  </si>
  <si>
    <t>KENT J PAGEL</t>
  </si>
  <si>
    <t>MOON MOUNTAIN NETWORK INC</t>
  </si>
  <si>
    <t>MARC KASOWITZ</t>
  </si>
  <si>
    <t>KASOWITZ BENSON TORRES</t>
  </si>
  <si>
    <t>BURDINE WYNNE LAW FIRM</t>
  </si>
  <si>
    <t>ROBERT H MOSES</t>
  </si>
  <si>
    <t>BAR NOTHING ENERGY LLC</t>
  </si>
  <si>
    <t>EDWARD WYNNE</t>
  </si>
  <si>
    <t>WYNNE WYNNE LLP</t>
  </si>
  <si>
    <t>FRATERNAL ORGANIZATIONS</t>
  </si>
  <si>
    <t>TIM GORHAM</t>
  </si>
  <si>
    <t>GALISTEO ENERGY LLC</t>
  </si>
  <si>
    <t>TAKAO KOGA</t>
  </si>
  <si>
    <t>KOBELCO COMPRESSORS AMERICA</t>
  </si>
  <si>
    <t>COMPRESSORS-MANUFACTURERS</t>
  </si>
  <si>
    <t>AIR &amp; GAS COMPRESSOR MANUFACTURING</t>
  </si>
  <si>
    <t>JOHN BOULOUBASIS</t>
  </si>
  <si>
    <t>V F H DISPATCH LLC</t>
  </si>
  <si>
    <t>DISPATCH SERVICE-TRUCKING</t>
  </si>
  <si>
    <t>OTHER SUPPORT ACTIVITIES FOR ROAD TRANSPORTATION</t>
  </si>
  <si>
    <t>LEO A PARKER</t>
  </si>
  <si>
    <t>NEW URBAN CUSTOM BUILDERS LLC</t>
  </si>
  <si>
    <t>WILLIAM A STENDER</t>
  </si>
  <si>
    <t>ACME RANCH LLC</t>
  </si>
  <si>
    <t>ROY DUFF</t>
  </si>
  <si>
    <t>LONQUIST FIELD SVC LLC</t>
  </si>
  <si>
    <t>OIL FIELD SERVICE</t>
  </si>
  <si>
    <t>SITE PREPARATION CONTRACTORS</t>
  </si>
  <si>
    <t>JEFFREY LAWSON</t>
  </si>
  <si>
    <t>SABINE NY MERGER SUBSIDIARY</t>
  </si>
  <si>
    <t>MERGERS &amp; ACQUISITIONS</t>
  </si>
  <si>
    <t>RICH SMITH</t>
  </si>
  <si>
    <t>RED WILLOW OFFSHORE LLC</t>
  </si>
  <si>
    <t>43RD AT THE WEDGE INTL TOWER</t>
  </si>
  <si>
    <t>SUZANNE BYERLEY</t>
  </si>
  <si>
    <t>43RD RESTAURANT &amp; LOUNGE</t>
  </si>
  <si>
    <t>CORBY ROBERTSON SR</t>
  </si>
  <si>
    <t>QUINTANA MINERALS CORP</t>
  </si>
  <si>
    <t>MINERALS/EARTHS-GROUND OR TREATED (MFRS)</t>
  </si>
  <si>
    <t>GROUND OR TREATED MINERAL &amp; EARTH MANUFACTURING</t>
  </si>
  <si>
    <t>INTERCONTINENTAL EXCHANGE</t>
  </si>
  <si>
    <t>STEVEN LINDAMOOD</t>
  </si>
  <si>
    <t>LINDAMOOD-ROBINSON P C HOUSTON</t>
  </si>
  <si>
    <t>ANN ENTREKIN</t>
  </si>
  <si>
    <t>WEDGE COMMERCIAL PROPERTIES</t>
  </si>
  <si>
    <t>HEATHER STURLESE</t>
  </si>
  <si>
    <t>WEDGE GROUP INC</t>
  </si>
  <si>
    <t>JUAN CANTU</t>
  </si>
  <si>
    <t>LOCKSMITH IN HOUSTON TX</t>
  </si>
  <si>
    <t>ELIZABETH GERBEL</t>
  </si>
  <si>
    <t>EAG SERVICES INC</t>
  </si>
  <si>
    <t>CONSULTANTS-REFERRAL SERVICE</t>
  </si>
  <si>
    <t>HUMAN RESOURCES CONSULTING SERVICES</t>
  </si>
  <si>
    <t>MICHAEL WILK</t>
  </si>
  <si>
    <t>HIRSCH &amp; WESTHEIMER PC</t>
  </si>
  <si>
    <t>JOEL WEHNER</t>
  </si>
  <si>
    <t>MILLIMAN</t>
  </si>
  <si>
    <t>PENSION &amp; PROFIT SHARING PLANS</t>
  </si>
  <si>
    <t>PENSION FUNDS</t>
  </si>
  <si>
    <t>DONNIE MARSHALL</t>
  </si>
  <si>
    <t>PAGEL DAVIS &amp; HILL</t>
  </si>
  <si>
    <t>J D BASHLINE</t>
  </si>
  <si>
    <t>MCLEOD ALEXANDER POWEL APFFEL</t>
  </si>
  <si>
    <t>CONSOLIDATED ASSET MGMT SVC</t>
  </si>
  <si>
    <t>MANAGEMENT SERVICES</t>
  </si>
  <si>
    <t>OFFICE ADMINISTRATIVE SERVICES</t>
  </si>
  <si>
    <t>MERITT CONSULTING GROUP</t>
  </si>
  <si>
    <t>ROBERT PIGOTT</t>
  </si>
  <si>
    <t>COMMUNITYBANK OF TX NATL ASSN</t>
  </si>
  <si>
    <t>ASSOCIATIONS</t>
  </si>
  <si>
    <t>JESSICA SLOAT</t>
  </si>
  <si>
    <t>MOSELEY MCCLENNY &amp; ASSOC</t>
  </si>
  <si>
    <t>LEGAL SERVICES</t>
  </si>
  <si>
    <t>LUCY DIGIOIA</t>
  </si>
  <si>
    <t>HUGHES WATTERS-ASKANASE LLP</t>
  </si>
  <si>
    <t>FREDERICK M PEVOW JR</t>
  </si>
  <si>
    <t>GATEWAY ENERGY LLC</t>
  </si>
  <si>
    <t>GAS TRANSMISSION COMPANIES</t>
  </si>
  <si>
    <t>TRANSIT AMERICA DATA CTR</t>
  </si>
  <si>
    <t>STATE OF CA FRANCHISE BOARD</t>
  </si>
  <si>
    <t>DOUG KRENEK</t>
  </si>
  <si>
    <t>SABINE OIL &amp; GAS CORP</t>
  </si>
  <si>
    <t>MICHAEL D CONNER</t>
  </si>
  <si>
    <t>HEISUNG G YOUN</t>
  </si>
  <si>
    <t>HEISUNG G YOUN DDS</t>
  </si>
  <si>
    <t>BARTT G THOMPSON</t>
  </si>
  <si>
    <t>MICHAEL J DURRSCHMIDT</t>
  </si>
  <si>
    <t>CAREY DAVIS</t>
  </si>
  <si>
    <t>DONOVAN ADESORO</t>
  </si>
  <si>
    <t>651 HOLDINGS LLC</t>
  </si>
  <si>
    <t>RANDALL STEWART PROPERTIES</t>
  </si>
  <si>
    <t>OYETAYO A OMOTOSHO</t>
  </si>
  <si>
    <t>ELLIOTTE CAPITAL</t>
  </si>
  <si>
    <t>JANG B HO</t>
  </si>
  <si>
    <t>BEKO &amp; PARTNERS LLC</t>
  </si>
  <si>
    <t>KEVIN NGUYEN</t>
  </si>
  <si>
    <t>JOIN THE REPUBLIQ LLC</t>
  </si>
  <si>
    <t>SUSAN ENLOW</t>
  </si>
  <si>
    <t>HOUSTON HOUSE APARTMENTS</t>
  </si>
  <si>
    <t>LALEY GROUP</t>
  </si>
  <si>
    <t>ADVERTISING MARKETING</t>
  </si>
  <si>
    <t>ADVERTISING AGENCIES</t>
  </si>
  <si>
    <t>SULAMITA CARRILLO</t>
  </si>
  <si>
    <t>HOUSTON HEALING CHIROPRACTIC</t>
  </si>
  <si>
    <t>CHIROPRACTORS DC</t>
  </si>
  <si>
    <t>OFFICES OF CHIROPRACTORS</t>
  </si>
  <si>
    <t>HOWARD HUFFSTUTLER</t>
  </si>
  <si>
    <t>PARTNERSHIP ID SOLUTIONS</t>
  </si>
  <si>
    <t>IDENTIFICATION CARD SERVICE</t>
  </si>
  <si>
    <t>BOB SANCHEZ</t>
  </si>
  <si>
    <t>SANCHEZ BOB</t>
  </si>
  <si>
    <t>YOGURT CULTURE INC</t>
  </si>
  <si>
    <t>YOGURT</t>
  </si>
  <si>
    <t>ALL OTHER SPECIALTY FOOD STORES</t>
  </si>
  <si>
    <t>VIRIDIANA LEYVA-TSYCHUYE</t>
  </si>
  <si>
    <t>RHABBY DOMINGO</t>
  </si>
  <si>
    <t>CLUBCORP</t>
  </si>
  <si>
    <t>PAUL BRIMLER</t>
  </si>
  <si>
    <t>DOWNTOWN CLUB AT MET</t>
  </si>
  <si>
    <t>PARKER &amp; SANCHEZ</t>
  </si>
  <si>
    <t>KEVIN KENDRICK</t>
  </si>
  <si>
    <t>KENDRICK GROUP INC</t>
  </si>
  <si>
    <t>PRECISION GRAPHICS CTR</t>
  </si>
  <si>
    <t>CAMDEN PROPERTIES</t>
  </si>
  <si>
    <t>ROBERT W HOWARD</t>
  </si>
  <si>
    <t>CANADA ROBBY'S LLC</t>
  </si>
  <si>
    <t>JAMON JONES</t>
  </si>
  <si>
    <t>BLOCK 334 APARTMENTS</t>
  </si>
  <si>
    <t>NICKELLS BLOSSOMING GARDEN</t>
  </si>
  <si>
    <t>GARDEN CENTERS</t>
  </si>
  <si>
    <t>NURSERY, GARDEN CENTER &amp; FARM SUPPLY STORES</t>
  </si>
  <si>
    <t>ROCHELLE K GREEN</t>
  </si>
  <si>
    <t>KERRI GREEN TOWING</t>
  </si>
  <si>
    <t>WRECKER SERVICE</t>
  </si>
  <si>
    <t>MOTOR VEHICLE TOWING</t>
  </si>
  <si>
    <t>SODEXO SERVICES-TX LP</t>
  </si>
  <si>
    <t>CHEVRON</t>
  </si>
  <si>
    <t>MELISSA MUNSON</t>
  </si>
  <si>
    <t>SHORENSTEIN REALTY SVC LP</t>
  </si>
  <si>
    <t>PREMIER PARKING</t>
  </si>
  <si>
    <t>BRENDA RHODES</t>
  </si>
  <si>
    <t>CREME DE LA CREME</t>
  </si>
  <si>
    <t>CHILD CARE SERVICE</t>
  </si>
  <si>
    <t>CHILD DAY CARE SERVICES</t>
  </si>
  <si>
    <t>MARYGROVE OHIO LLC</t>
  </si>
  <si>
    <t>ANTHONY J PILEGGE</t>
  </si>
  <si>
    <t>LONGHORN ADVISORY GROUP LLC</t>
  </si>
  <si>
    <t>GERALD BUTTS</t>
  </si>
  <si>
    <t>FINKELSTEIN PARTNERS LTD</t>
  </si>
  <si>
    <t>MARK B WALTON</t>
  </si>
  <si>
    <t>SEPTEM FORTI IMPORTS</t>
  </si>
  <si>
    <t>IMPORTERS (WHLS)</t>
  </si>
  <si>
    <t>OTHER MISCELLANEOUS DURABLE GOODS MERCHANT WHLSRS</t>
  </si>
  <si>
    <t>RAYNEL L HUDSON</t>
  </si>
  <si>
    <t>LRJ LOGISTICS SOLUTIONS LLC</t>
  </si>
  <si>
    <t>ALTUS GLOBAL NETWORK INC</t>
  </si>
  <si>
    <t>CINDY THOMSEN</t>
  </si>
  <si>
    <t>YOUR PIE</t>
  </si>
  <si>
    <t>PIZZA</t>
  </si>
  <si>
    <t>MARY MAGNESS</t>
  </si>
  <si>
    <t>SKYHOUSE HOUSTON</t>
  </si>
  <si>
    <t>MATTHEW WILLEY</t>
  </si>
  <si>
    <t>1625 CONSULTING LLC</t>
  </si>
  <si>
    <t>DUERTO ARTHUR</t>
  </si>
  <si>
    <t>HABIBI MOBILE HOOKAH</t>
  </si>
  <si>
    <t>LAUREN M JONES</t>
  </si>
  <si>
    <t>SOUTHERN ISLE</t>
  </si>
  <si>
    <t>CHARLIE MONTI</t>
  </si>
  <si>
    <t>HOUSTON MANITOWIC REPAIR</t>
  </si>
  <si>
    <t>APPLIANCES-HOUSEHOLD-MAJOR-REPAIRING</t>
  </si>
  <si>
    <t>APPLIANCE REPAIR &amp; MAINTENANCE</t>
  </si>
  <si>
    <t>EDMOND L GINTHER</t>
  </si>
  <si>
    <t>RVD LLC</t>
  </si>
  <si>
    <t>JONATHAN ELLIS</t>
  </si>
  <si>
    <t>PROBILITY MEDIA CORP</t>
  </si>
  <si>
    <t>HORIZON NAUTICAL INC</t>
  </si>
  <si>
    <t>GPS NAVIGATION SYSTEMS &amp; SERVICES (MFRS)</t>
  </si>
  <si>
    <t>SEARCH DETECTION &amp; NAVIGATION INSTRUMENTS</t>
  </si>
  <si>
    <t>STEVEN M PLUMB</t>
  </si>
  <si>
    <t>SAN JACINTO PROPERTY MGMT CO</t>
  </si>
  <si>
    <t>ALBERT M PASSY</t>
  </si>
  <si>
    <t>MISPAR CONSULTING LLC</t>
  </si>
  <si>
    <t>RIVKA HOROWITZ</t>
  </si>
  <si>
    <t>BROWN TECHNICAL</t>
  </si>
  <si>
    <t>BURGER THEORY</t>
  </si>
  <si>
    <t>HOLIDAY INN HOUSTON DOWNTOWN</t>
  </si>
  <si>
    <t>CARY COOLE</t>
  </si>
  <si>
    <t>COOLE CO</t>
  </si>
  <si>
    <t>PUBLISHERS-BOOK (MFRS)</t>
  </si>
  <si>
    <t>BOOK PUBLISHERS</t>
  </si>
  <si>
    <t>RICHARD PARKER</t>
  </si>
  <si>
    <t>RICHARD PARKER &amp; ASSOC</t>
  </si>
  <si>
    <t>JOHN FRANGIAS</t>
  </si>
  <si>
    <t>RAINBOW STUDIOS</t>
  </si>
  <si>
    <t>OTIS B WINKLEY</t>
  </si>
  <si>
    <t>ANTIOCH MISSIONARY BAPTIST CHR</t>
  </si>
  <si>
    <t>BE INDUSTRIES LLC</t>
  </si>
  <si>
    <t>CONSUELA VALLERY</t>
  </si>
  <si>
    <t>POST OAK GRILL DOWNTOWN</t>
  </si>
  <si>
    <t>RIGGINGPRO INC</t>
  </si>
  <si>
    <t>DAVID J LESAR</t>
  </si>
  <si>
    <t>CENTERPOINT ENERGY INC</t>
  </si>
  <si>
    <t>ELECTRIC COMPANIES</t>
  </si>
  <si>
    <t>ELECTRIC POWER DISTRIBUTION</t>
  </si>
  <si>
    <t>TRENT FOLTZ</t>
  </si>
  <si>
    <t>TRP ENERGY LLC</t>
  </si>
  <si>
    <t>DOUGLAS GLASS</t>
  </si>
  <si>
    <t>FAIRWAY'S ACQUISITIONS LLC</t>
  </si>
  <si>
    <t>WESLEY GILBERT</t>
  </si>
  <si>
    <t>ALONTI CATERING KITCHEN</t>
  </si>
  <si>
    <t>SALIM MERCHANT</t>
  </si>
  <si>
    <t>GLAMOUR'S CARDS &amp; GIFTS</t>
  </si>
  <si>
    <t>GIFT SHOPS</t>
  </si>
  <si>
    <t>GIFT, NOVELTY &amp; SOUVENIR STORES</t>
  </si>
  <si>
    <t>PHYLLIS YOUNG</t>
  </si>
  <si>
    <t>AKIN GUMP STRAUSS HAUER &amp; FELD</t>
  </si>
  <si>
    <t>KENNETH M MERCADO</t>
  </si>
  <si>
    <t>CENTERPOINT ENERGY HOUSTON ELC</t>
  </si>
  <si>
    <t>CHRISTOPHER DITZEL</t>
  </si>
  <si>
    <t>ENERGY TRANSFER</t>
  </si>
  <si>
    <t>WILLIAM D ROGERS</t>
  </si>
  <si>
    <t>CENTERPOINT ENERGY RESOURCES</t>
  </si>
  <si>
    <t>GAS COMPANIES</t>
  </si>
  <si>
    <t>TUSHAR GUPTA</t>
  </si>
  <si>
    <t>WHR ARCHITECTS INC</t>
  </si>
  <si>
    <t>FOGARTY &amp; KLEIN INC</t>
  </si>
  <si>
    <t>STARK FIRM PLLC</t>
  </si>
  <si>
    <t>JONATHON PELLERIN</t>
  </si>
  <si>
    <t>HOUSTON DEAN FRYER</t>
  </si>
  <si>
    <t>LIFE TIME ATHLETIC</t>
  </si>
  <si>
    <t>HEALTH CLUBS STUDIOS &amp; GYMNASIUMS</t>
  </si>
  <si>
    <t>BARDOT</t>
  </si>
  <si>
    <t>PALM</t>
  </si>
  <si>
    <t>HOME TURF</t>
  </si>
  <si>
    <t>ARTIFICIAL GRASS</t>
  </si>
  <si>
    <t>GREYVOID</t>
  </si>
  <si>
    <t>RELIANT ENERGY EUROPE INC</t>
  </si>
  <si>
    <t>SALATA</t>
  </si>
  <si>
    <t>ROBERT GAUDETTE</t>
  </si>
  <si>
    <t>NRG ENERGY TEXAS</t>
  </si>
  <si>
    <t>NRG HOME SOLAR</t>
  </si>
  <si>
    <t>SOLAR ENERGY EQUIP &amp; SYSTEMS-SVC &amp; RPR</t>
  </si>
  <si>
    <t>COML/IND MACH/EQUIP (EXC AUTO/ELCTRNC) RPR/MAINT</t>
  </si>
  <si>
    <t>KENNETH KITCHEN</t>
  </si>
  <si>
    <t>LUCKY STRIKE HOUSTON</t>
  </si>
  <si>
    <t>BOWLING CENTERS</t>
  </si>
  <si>
    <t>BOBBY MURPHY</t>
  </si>
  <si>
    <t>PETE'S DUELING PIANO BAR</t>
  </si>
  <si>
    <t>DAVID GARCIA</t>
  </si>
  <si>
    <t>ANDALUCIA</t>
  </si>
  <si>
    <t>MIKE CUMMINGS</t>
  </si>
  <si>
    <t>GUADALAJARA DEL CENTRO</t>
  </si>
  <si>
    <t>KEVIN KNAEUR</t>
  </si>
  <si>
    <t>MCCORMICK &amp; SCHMICK'S</t>
  </si>
  <si>
    <t>TYREE KINNICK</t>
  </si>
  <si>
    <t>HOUSTON AMERICAN RANGE REPAIR</t>
  </si>
  <si>
    <t>STEPHEN LANDERS</t>
  </si>
  <si>
    <t>HOUSTON SUMMIT REPAIR</t>
  </si>
  <si>
    <t>JASON SCHEXSNAYDER</t>
  </si>
  <si>
    <t>SPENCER OGDEN INC</t>
  </si>
  <si>
    <t>ADVERTISING-PERSONNEL RECRUITMENT</t>
  </si>
  <si>
    <t>JOSE LOZANO</t>
  </si>
  <si>
    <t>9THWONDER</t>
  </si>
  <si>
    <t>ADVERTISING-AGENCIES &amp; COUNSELORS</t>
  </si>
  <si>
    <t>GLORIA VICTORINO</t>
  </si>
  <si>
    <t>GREENSTREET</t>
  </si>
  <si>
    <t>MIKE WARE</t>
  </si>
  <si>
    <t>FIRST UNITED HOUSTON</t>
  </si>
  <si>
    <t>NEIGHBORS IN ACTION INC</t>
  </si>
  <si>
    <t>SURVEYING &amp; MAPPING</t>
  </si>
  <si>
    <t>ROB BOND</t>
  </si>
  <si>
    <t>TRUNKLINE GAS CO LLC</t>
  </si>
  <si>
    <t>VALERIE WHITE</t>
  </si>
  <si>
    <t>ENERGY TRANSFER PARTNERS</t>
  </si>
  <si>
    <t>PIPE LINE COMPANIES</t>
  </si>
  <si>
    <t>PIPELINE TRANSPORTATION OF CRUDE OIL</t>
  </si>
  <si>
    <t>FLORIDA GAS TRANS CO LLC</t>
  </si>
  <si>
    <t>JOHN WHALE ENERGY INC</t>
  </si>
  <si>
    <t>DEBBIE SCHMIED</t>
  </si>
  <si>
    <t>ELITE COMPRESSION SVC LLC</t>
  </si>
  <si>
    <t>KRISTINA MALDONADO</t>
  </si>
  <si>
    <t>HILCORP ENERGY CO</t>
  </si>
  <si>
    <t>OIL COMPANIES</t>
  </si>
  <si>
    <t>DOUGLAS KELLY</t>
  </si>
  <si>
    <t>HILCORPVENTURES INC</t>
  </si>
  <si>
    <t>TRAVIS 1111 PARTNERS LP</t>
  </si>
  <si>
    <t>HOUSTON INDEPENDENT SCH DIST</t>
  </si>
  <si>
    <t>SCHOOL DISTRICTS</t>
  </si>
  <si>
    <t>CHRISTOPER MAZIARZ</t>
  </si>
  <si>
    <t>HOUSTON GE APPLIANCE REPAIR</t>
  </si>
  <si>
    <t>OJ INDUSTRIES INC</t>
  </si>
  <si>
    <t>RINGO GAO</t>
  </si>
  <si>
    <t>POKE FRESH</t>
  </si>
  <si>
    <t>SANTIAGO MCKERNAN</t>
  </si>
  <si>
    <t>HOUSTON OVEN REPAIR</t>
  </si>
  <si>
    <t>FRED SPRINGFIELD</t>
  </si>
  <si>
    <t>CARPET CLEANERS TX</t>
  </si>
  <si>
    <t>CARPET &amp; RUG CLEANERS</t>
  </si>
  <si>
    <t>CARPET &amp; UPHOLSTERY CLEANING SERVICES</t>
  </si>
  <si>
    <t>ORSON BULLARD</t>
  </si>
  <si>
    <t>ZEROS SANDWICH SHOP</t>
  </si>
  <si>
    <t>DEBBIE DAHLMAN</t>
  </si>
  <si>
    <t>PAPPAS BAR-B-Q</t>
  </si>
  <si>
    <t>GOLDEN DREAMS-I LP</t>
  </si>
  <si>
    <t>HOSE TAPIA</t>
  </si>
  <si>
    <t>MIA BELLA TRATTORIA</t>
  </si>
  <si>
    <t>SHAUN SHARMA</t>
  </si>
  <si>
    <t>DIRT BAR</t>
  </si>
  <si>
    <t>G T LEACH CONTRACTORS</t>
  </si>
  <si>
    <t>GENERAL CONTRACTORS</t>
  </si>
  <si>
    <t>BRAD MOODY</t>
  </si>
  <si>
    <t>WATT BECKWORTH THOMPSON</t>
  </si>
  <si>
    <t>RICE ROBERT C &amp; ASSOC P C</t>
  </si>
  <si>
    <t>SAM EDWARDS</t>
  </si>
  <si>
    <t>PRACTICE FIRM MGMT GROUP PC</t>
  </si>
  <si>
    <t>TRAHAN DINN KORNEGAY PAYNE LLP</t>
  </si>
  <si>
    <t>CARVER L HENRY</t>
  </si>
  <si>
    <t>CARVER L HENRY &amp; ASSOC</t>
  </si>
  <si>
    <t>KASTER LYNCH FARRAR &amp; BALL LLP</t>
  </si>
  <si>
    <t>OSPREY PACKS INC</t>
  </si>
  <si>
    <t>OF TEXAS PARK ONE</t>
  </si>
  <si>
    <t>SAMUEL ARIETI</t>
  </si>
  <si>
    <t>ONE STAB LLC</t>
  </si>
  <si>
    <t>PETER J BAMBACE</t>
  </si>
  <si>
    <t>MCDONALD ELECTRIC</t>
  </si>
  <si>
    <t>WESTERN UNION AGENT LOCATION</t>
  </si>
  <si>
    <t>MONEY ORDER SERVICE</t>
  </si>
  <si>
    <t>FINANCIAL TRNSCTNS PROCNG, RESERVE/CLRNGHS ACTVTS</t>
  </si>
  <si>
    <t>SAMMY FLESCHLER</t>
  </si>
  <si>
    <t>SYRACUSE BUILDERS &amp; DESIGNS</t>
  </si>
  <si>
    <t>MICHAEL SAENZ</t>
  </si>
  <si>
    <t>M G S HEALTHTECH CONSLTNG LLC</t>
  </si>
  <si>
    <t>HEALTH CARE INSTRUCTION</t>
  </si>
  <si>
    <t>SYDTRAN</t>
  </si>
  <si>
    <t>CHARLES A O'NIELL III</t>
  </si>
  <si>
    <t>DIMENSION ENERGY CO LLC</t>
  </si>
  <si>
    <t>LUIGI DRAY</t>
  </si>
  <si>
    <t>HOUSTON TRAULSEN REPAIR</t>
  </si>
  <si>
    <t>VINCE GUEL</t>
  </si>
  <si>
    <t>HOUSTON HOBART REPAIR</t>
  </si>
  <si>
    <t>TODD BEEMAN</t>
  </si>
  <si>
    <t>BASIC ENERGY SVC</t>
  </si>
  <si>
    <t>FIRST HARTFORD REALTY CORP</t>
  </si>
  <si>
    <t>LOU ABSHIRE</t>
  </si>
  <si>
    <t>PREDATOR TECHNOLOGIES LLC</t>
  </si>
  <si>
    <t>ROBERT QUEZADA</t>
  </si>
  <si>
    <t>DOCUMENT GROUP INC</t>
  </si>
  <si>
    <t>RICHARD ROYALL</t>
  </si>
  <si>
    <t>ROYAL &amp; FLESCHLER</t>
  </si>
  <si>
    <t>ACCOUNTANTS</t>
  </si>
  <si>
    <t>OFFICES OF CERTIFIED PUBLIC ACCOUNTANTS</t>
  </si>
  <si>
    <t>SAMUEL EDWARDS</t>
  </si>
  <si>
    <t>SHEPHERD SMITH EDWARDS-KANTAS</t>
  </si>
  <si>
    <t>JEFF OPPEL</t>
  </si>
  <si>
    <t>OPPEL GOLDBERG &amp; WILLIAMS PLLC</t>
  </si>
  <si>
    <t>YPI 1010 LAMAR LLC</t>
  </si>
  <si>
    <t>DAX FAUBUS</t>
  </si>
  <si>
    <t>FAUBUS TAFT SCARBOROUGH LLP</t>
  </si>
  <si>
    <t>TIM MAPES</t>
  </si>
  <si>
    <t>INTEGRAL RESOURCES INC</t>
  </si>
  <si>
    <t>WILLIAM H FARRELL</t>
  </si>
  <si>
    <t>COTTON &amp; FARRELL</t>
  </si>
  <si>
    <t>R NORTH</t>
  </si>
  <si>
    <t>NORTH LAW</t>
  </si>
  <si>
    <t>JUUHI AHUJA</t>
  </si>
  <si>
    <t>WISE MEN CONSULTANTS</t>
  </si>
  <si>
    <t>ENC</t>
  </si>
  <si>
    <t>PLASTICS-PRODUCTS-RETAIL</t>
  </si>
  <si>
    <t>BRENDON SINGH</t>
  </si>
  <si>
    <t>CORRAL TRAN SINGH LLP</t>
  </si>
  <si>
    <t>BANKRUPTCY SERVICE</t>
  </si>
  <si>
    <t>ALL OTHER LEGAL SERVICES</t>
  </si>
  <si>
    <t>DAVID W MILLER</t>
  </si>
  <si>
    <t>MCCULLOCH &amp; MILLER</t>
  </si>
  <si>
    <t>AMEC EARTH &amp; ENVIRONMENTAL</t>
  </si>
  <si>
    <t>FRONTEO USA INC</t>
  </si>
  <si>
    <t>BOB MOHAMMED</t>
  </si>
  <si>
    <t>MAIN FOOD STORE</t>
  </si>
  <si>
    <t>GROCERS-RETAIL</t>
  </si>
  <si>
    <t>SUPERMARKETS/OTHER GROCERY (EXC CONVENIENCE) STRS</t>
  </si>
  <si>
    <t>INVESTMENT BANKERS</t>
  </si>
  <si>
    <t>INVESTMENT BANKING &amp; SECURITIES DEALING</t>
  </si>
  <si>
    <t>HEATHER CAMDEN</t>
  </si>
  <si>
    <t>E &amp; C ENGINEERS &amp; CONSULTANTS</t>
  </si>
  <si>
    <t>ENGINEERS-PROFESSIONAL</t>
  </si>
  <si>
    <t>V3 WATERS INTL INC</t>
  </si>
  <si>
    <t>GAIL FRIEND</t>
  </si>
  <si>
    <t>FRIEND &amp; ASSOC</t>
  </si>
  <si>
    <t>JOSHUA P DAVIS</t>
  </si>
  <si>
    <t>DAVIS LAW GROUP</t>
  </si>
  <si>
    <t>LAUREN ANN MARCHI</t>
  </si>
  <si>
    <t>HISPANIC OFFICER-THE YEAR CMTE</t>
  </si>
  <si>
    <t>MORGAN STONE</t>
  </si>
  <si>
    <t>ACG</t>
  </si>
  <si>
    <t>ED SWANNIE</t>
  </si>
  <si>
    <t>S &amp; X INC</t>
  </si>
  <si>
    <t>FOUNDATION FOR HOUSTON POLICE</t>
  </si>
  <si>
    <t>CHARLENE FLOYD</t>
  </si>
  <si>
    <t>HOUSTON POLICE FOUNDATION</t>
  </si>
  <si>
    <t>UIC INC</t>
  </si>
  <si>
    <t>SCIENTIFIC APPARATUS &amp; INSTRUMENTS-WHLS</t>
  </si>
  <si>
    <t>OTHER PROFESSIONAL EQUIP/SUPPLIES MERCHANT WHSLRS</t>
  </si>
  <si>
    <t>JOSEPH FENNINGER</t>
  </si>
  <si>
    <t>HOUSTON CITY POLICE DEPT</t>
  </si>
  <si>
    <t>POLICE DEPARTMENTS</t>
  </si>
  <si>
    <t>EMDA-EQUIPMENT MARKETING</t>
  </si>
  <si>
    <t>MARKETING PROGRAMS &amp; SERVICES</t>
  </si>
  <si>
    <t>MARKETING CONSULTING SERVICES</t>
  </si>
  <si>
    <t>VONLANE LLC</t>
  </si>
  <si>
    <t>ASSET PERFORMANCE NETWORKS</t>
  </si>
  <si>
    <t>BTU ANALYTICS LLC</t>
  </si>
  <si>
    <t>TIME CLOCK SOLUTIONS</t>
  </si>
  <si>
    <t>RENEE A JOHNSON</t>
  </si>
  <si>
    <t>COCOA FINDS/R A JOHNSON</t>
  </si>
  <si>
    <t>POLK SMITH REGENCY LLC</t>
  </si>
  <si>
    <t>TERRI MCDONALD</t>
  </si>
  <si>
    <t>VMWARE INC</t>
  </si>
  <si>
    <t>STEVE TRENT</t>
  </si>
  <si>
    <t>HYATT REGENCY-HOUSTON</t>
  </si>
  <si>
    <t>SPINDLETOP</t>
  </si>
  <si>
    <t>EINSTEIN BROS BAGELS</t>
  </si>
  <si>
    <t>BAGELS</t>
  </si>
  <si>
    <t>MARSHA MAJED</t>
  </si>
  <si>
    <t>REVIVANCE HAIR SALON</t>
  </si>
  <si>
    <t>BRENTON KAUFFMAN</t>
  </si>
  <si>
    <t>SHULA'S STEAK HOUSE</t>
  </si>
  <si>
    <t>METROPOLITAN TRANSIT AUTH</t>
  </si>
  <si>
    <t>MIGUEL DESDIN</t>
  </si>
  <si>
    <t>T P C PHOENIX FUELS LLC</t>
  </si>
  <si>
    <t>PASADENA INDEPENDENT SCH DIST</t>
  </si>
  <si>
    <t>MELT ON WHEELS</t>
  </si>
  <si>
    <t>WHEELS &amp; WHEEL COVERS</t>
  </si>
  <si>
    <t>AUTOMOTIVE PARTS &amp; ACCESSORIES STORES</t>
  </si>
  <si>
    <t>ELITE VENDING HOUSTON</t>
  </si>
  <si>
    <t>VENDING MACHINES</t>
  </si>
  <si>
    <t>VENDING MACHINE OPERATORS</t>
  </si>
  <si>
    <t>800 PRESTON ONE MARKET SQ</t>
  </si>
  <si>
    <t>HSI UNIVERSITY-HOUSTON DWNTWN</t>
  </si>
  <si>
    <t>UNIVERSITY-COLLEGE DEPT/FACILITY/OFFICE</t>
  </si>
  <si>
    <t>ROBERTS LAW GROUP PLLC</t>
  </si>
  <si>
    <t>DIAMOND COAST RELIANCE BANK</t>
  </si>
  <si>
    <t>GERMER GERTZ BEAMAN &amp; BROWN</t>
  </si>
  <si>
    <t>SPACE HTX LLC</t>
  </si>
  <si>
    <t>BROOKFIELD PROP 1600 SMITH</t>
  </si>
  <si>
    <t>CERTIFIED SECURITY PLUS INC</t>
  </si>
  <si>
    <t>SECURITY CONTROL EQUIP &amp; SYSTEMS-WHLS</t>
  </si>
  <si>
    <t>PETRO KNOWLEDGE</t>
  </si>
  <si>
    <t>PHARMACEUTICALS PILLS</t>
  </si>
  <si>
    <t>PHARMACEUTICAL PRODUCTS-WHOLESALE</t>
  </si>
  <si>
    <t>DRUGS &amp; DRUGGISTS' SUNDRIES MERCHANT WHOLESALERS</t>
  </si>
  <si>
    <t>MARY CONN</t>
  </si>
  <si>
    <t>MARY CONN LAW</t>
  </si>
  <si>
    <t>DYNEGY INC</t>
  </si>
  <si>
    <t>AARON REED</t>
  </si>
  <si>
    <t>ACTION GYPSUM SUPPLY</t>
  </si>
  <si>
    <t>BROOKFIELD PROP SP PLUS ST1</t>
  </si>
  <si>
    <t>DEREK BAILEY</t>
  </si>
  <si>
    <t>TEXICAN NATURAL GAS CO LLC</t>
  </si>
  <si>
    <t>HOBBY CENTER PARKING GARAGE</t>
  </si>
  <si>
    <t>CHARLES W JANKE</t>
  </si>
  <si>
    <t>RAMPART CAPITAL CORP</t>
  </si>
  <si>
    <t>INVESTMENTS</t>
  </si>
  <si>
    <t>MATT CLIGUR</t>
  </si>
  <si>
    <t>BAKER &amp; HOSTETLER</t>
  </si>
  <si>
    <t>AVIS CAR SALES</t>
  </si>
  <si>
    <t>AUTOMOBILE/TRUCKS DEALERS-USED</t>
  </si>
  <si>
    <t>USED CAR DEALERS</t>
  </si>
  <si>
    <t>HOUSTON CHRISTIAN DEBT</t>
  </si>
  <si>
    <t>SHELDON INDEPENDENT SCH DIST</t>
  </si>
  <si>
    <t>HAYNES &amp; BOONE LLP</t>
  </si>
  <si>
    <t>I FLY THE ANGLER'S EDGE</t>
  </si>
  <si>
    <t>FISHING TACKLE-DEALERS</t>
  </si>
  <si>
    <t>SPORTING GOODS STORES</t>
  </si>
  <si>
    <t>WENDY'S</t>
  </si>
  <si>
    <t>KANAU SUSHI</t>
  </si>
  <si>
    <t>TOTO REYES</t>
  </si>
  <si>
    <t>ALLIED VAN LINES</t>
  </si>
  <si>
    <t>TRUCKING</t>
  </si>
  <si>
    <t>SPECIALIZED FREIGHT (EXC USED GDS) TRCKNG LNG-DIST</t>
  </si>
  <si>
    <t>BREITBURN OPERATING</t>
  </si>
  <si>
    <t>PLS INC</t>
  </si>
  <si>
    <t>FRENCH FINANCIAL INC</t>
  </si>
  <si>
    <t>VITOL INC</t>
  </si>
  <si>
    <t>TRY NEMBUTAL</t>
  </si>
  <si>
    <t>PROMPT BILLINGS</t>
  </si>
  <si>
    <t>CIZBELLA</t>
  </si>
  <si>
    <t>MCKEE CITY LIVING</t>
  </si>
  <si>
    <t>FLAVORS HOUSTON</t>
  </si>
  <si>
    <t>SP PLUS CORP</t>
  </si>
  <si>
    <t>SHANNON MARTIN FINKELSTEIN</t>
  </si>
  <si>
    <t>SKY STARS</t>
  </si>
  <si>
    <t>RICHARD CHOUCROUN</t>
  </si>
  <si>
    <t>SABINOCRYSTAL CO</t>
  </si>
  <si>
    <t>YONG</t>
  </si>
  <si>
    <t>CLEAN DUCTS &amp; VENTS</t>
  </si>
  <si>
    <t>BUFFALO BAYOU COFFEE</t>
  </si>
  <si>
    <t>SENDBOX4USA</t>
  </si>
  <si>
    <t>JONATELFER</t>
  </si>
  <si>
    <t>LIVE MICROSOFT SUPPORT</t>
  </si>
  <si>
    <t>BCI PRO NET</t>
  </si>
  <si>
    <t>SMARTENERGY</t>
  </si>
  <si>
    <t>ELECTRIC POWER SYSTEMS-EMERGENCY/STANDBY</t>
  </si>
  <si>
    <t>TEXAS HEART-VEIN</t>
  </si>
  <si>
    <t>PRIME LINE EXPRESS</t>
  </si>
  <si>
    <t>ED WALKER</t>
  </si>
  <si>
    <t>AQUA HEIGHTS LLC</t>
  </si>
  <si>
    <t>PUPPIES BARBER SHOP</t>
  </si>
  <si>
    <t>BARBERS</t>
  </si>
  <si>
    <t>BARBER SHOPS</t>
  </si>
  <si>
    <t>JTCARGO</t>
  </si>
  <si>
    <t>VECTOR ENERGY ADVISERS</t>
  </si>
  <si>
    <t>DOUGAL CAMERON</t>
  </si>
  <si>
    <t>CAMERON INTERESTS LP</t>
  </si>
  <si>
    <t>WERRUS</t>
  </si>
  <si>
    <t>FEAR ENTERPRISES LLC</t>
  </si>
  <si>
    <t>LASER MIDSTREAM ENERGY LP</t>
  </si>
  <si>
    <t>HARRIS COUNTY TEXAS</t>
  </si>
  <si>
    <t>CITY OF HOUSTON PD</t>
  </si>
  <si>
    <t>EMERSON AUTOMATION SOLUTIONS</t>
  </si>
  <si>
    <t>CONTROLS CONTROL SYSTS/REGULATORS (WHLS)</t>
  </si>
  <si>
    <t>RLJ LODGING TRUST</t>
  </si>
  <si>
    <t>REAL ESTATE INVESTMENT TRUSTS</t>
  </si>
  <si>
    <t>OTHER FINANCIAL VEHICLES</t>
  </si>
  <si>
    <t>CHASE</t>
  </si>
  <si>
    <t>MIKE ROGERS</t>
  </si>
  <si>
    <t>FOLEY GARDERE</t>
  </si>
  <si>
    <t>CENTER POINT ENERGY</t>
  </si>
  <si>
    <t>THERESE IREY</t>
  </si>
  <si>
    <t>ADT SECURITY SVC</t>
  </si>
  <si>
    <t>SECURITY SYSTEMS</t>
  </si>
  <si>
    <t>SECURITY SYSTEMS SERVICES (EXCEPT LOCKSMITHS)</t>
  </si>
  <si>
    <t>PARK ONE</t>
  </si>
  <si>
    <t>PARKS</t>
  </si>
  <si>
    <t>NATURE PARKS &amp; OTHER SIMILAR INSTITUTIONS</t>
  </si>
  <si>
    <t>GREAT AMERICAN COOKIES</t>
  </si>
  <si>
    <t>COOKIES &amp; CRACKERS</t>
  </si>
  <si>
    <t>SUSNEYUS ADDISU</t>
  </si>
  <si>
    <t>CENTRAL PARKING SYSTEM</t>
  </si>
  <si>
    <t>ETHIOPIAN</t>
  </si>
  <si>
    <t>THOMAS WHITE</t>
  </si>
  <si>
    <t>SUPERIOR ENERGY SVC</t>
  </si>
  <si>
    <t>CHRISTIAN MANNIX</t>
  </si>
  <si>
    <t>HOUSTON WHIRLPOOL REPAIR</t>
  </si>
  <si>
    <t>BOB JOHNSON</t>
  </si>
  <si>
    <t>HOT SHOT TEXAS</t>
  </si>
  <si>
    <t>TRUCKING-LOCAL CARTAGE</t>
  </si>
  <si>
    <t>GENERAL FREIGHT TRUCKING, LOCAL</t>
  </si>
  <si>
    <t>EDWARD SCOTT</t>
  </si>
  <si>
    <t>MICHELLE STEFFES</t>
  </si>
  <si>
    <t>YMCA-GREATER HOUSTON</t>
  </si>
  <si>
    <t>YOUTH ORGANIZATIONS &amp; CENTERS</t>
  </si>
  <si>
    <t>LARRY DELUCA</t>
  </si>
  <si>
    <t>KRISTIN GRIFFIN</t>
  </si>
  <si>
    <t>BED BUG EXTERMINATOR HOUSTON</t>
  </si>
  <si>
    <t>PEST CONTROL</t>
  </si>
  <si>
    <t>EXTERMINATING &amp; PEST CONTROL SERVICES</t>
  </si>
  <si>
    <t>KELLY LE</t>
  </si>
  <si>
    <t>L &amp; D UPHOLSTERY INC</t>
  </si>
  <si>
    <t>UPHOLSTERERS</t>
  </si>
  <si>
    <t>REUPHOLSTERY &amp; FURNITURE REPAIR</t>
  </si>
  <si>
    <t>JOVEM STEVENS</t>
  </si>
  <si>
    <t>LOCKSMITH IN HOUSTON</t>
  </si>
  <si>
    <t>LOCKS &amp; LOCKSMITHS</t>
  </si>
  <si>
    <t>MANGOS MEXICAN GRILLE</t>
  </si>
  <si>
    <t>SOTO</t>
  </si>
  <si>
    <t>SPARKLES CLASSIC HAND CAR WASH</t>
  </si>
  <si>
    <t>CAR WASHING &amp; POLISHING</t>
  </si>
  <si>
    <t>CAR WASHES</t>
  </si>
  <si>
    <t>ISRAEL DEOUG</t>
  </si>
  <si>
    <t>CARPET CLEANING SVC</t>
  </si>
  <si>
    <t>BILL LANG</t>
  </si>
  <si>
    <t>CONSTELLATION ENERGY GROUP</t>
  </si>
  <si>
    <t>MAID TO CLEAN SVC</t>
  </si>
  <si>
    <t>MAID &amp; BUTLER SERVICE</t>
  </si>
  <si>
    <t>WORTHAM CENTER</t>
  </si>
  <si>
    <t>HALLS &amp; AUDITORIUMS</t>
  </si>
  <si>
    <t>RICE TEC</t>
  </si>
  <si>
    <t>RICE-WHOLESALE</t>
  </si>
  <si>
    <t>OTHER GROCERY &amp; RELATED PRODUCTS MERCHANT WHLSRS</t>
  </si>
  <si>
    <t>PROPARK AMERICA</t>
  </si>
  <si>
    <t>EMERALD STANDARD SVC INC</t>
  </si>
  <si>
    <t>PLATINUM PARKING</t>
  </si>
  <si>
    <t>SKF USA INC</t>
  </si>
  <si>
    <t>BEARINGS-MANUFACTURERS</t>
  </si>
  <si>
    <t>BALL &amp; ROLLER BEARING MANUFACTURING</t>
  </si>
  <si>
    <t>TOMMYE WHITE</t>
  </si>
  <si>
    <t>MONEY MANAGEMENT INTERNATIONAL</t>
  </si>
  <si>
    <t>HOUSTON CARPET STEAMER EXPERTS</t>
  </si>
  <si>
    <t>JANITOR SERVICE</t>
  </si>
  <si>
    <t>JANITORIAL SERVICES</t>
  </si>
  <si>
    <t>SLATE 23 FNCL SOLUTIONS LLC</t>
  </si>
  <si>
    <t>SHOESHINE CHARLEY'S BIG TOP</t>
  </si>
  <si>
    <t>COLLINS AIR &amp; HEAT</t>
  </si>
  <si>
    <t>AIR CONDITIONING CONTRACTORS &amp; SYSTEMS</t>
  </si>
  <si>
    <t>MARIA MARINDA</t>
  </si>
  <si>
    <t>SILBER CLEANERS</t>
  </si>
  <si>
    <t>CLEANERS</t>
  </si>
  <si>
    <t>DRYCLEANING &amp; LAUNDRY SVCS (EXCEPT COIN-OPERATED)</t>
  </si>
  <si>
    <t>SARA BEN</t>
  </si>
  <si>
    <t>PRO LOCKSMITH HOUSTON</t>
  </si>
  <si>
    <t>LADY BEAUTY STYLE</t>
  </si>
  <si>
    <t>UBS AG</t>
  </si>
  <si>
    <t>VELASCO PIPELINE</t>
  </si>
  <si>
    <t>MUNDAE CLEANING &amp; RESTORATION</t>
  </si>
  <si>
    <t>AMBWMT DETAIL</t>
  </si>
  <si>
    <t>AUTOMOBILE DETAIL &amp; CLEAN-UP SERVICE</t>
  </si>
  <si>
    <t>AMY CAMPANELI</t>
  </si>
  <si>
    <t>NATURE'S OWN SVC</t>
  </si>
  <si>
    <t>PREMIUM PARKING SVC</t>
  </si>
  <si>
    <t>ALFONSO LAMPTON</t>
  </si>
  <si>
    <t>HOUSTON BOSCH REPAIR</t>
  </si>
  <si>
    <t>HUMBERTO MARTINEZ</t>
  </si>
  <si>
    <t>BURGER IM</t>
  </si>
  <si>
    <t>MARTIN RED</t>
  </si>
  <si>
    <t>UCM CLEANING SVC</t>
  </si>
  <si>
    <t>PERRY HOMES</t>
  </si>
  <si>
    <t>ALLEN TAYLOR</t>
  </si>
  <si>
    <t>TAYLOR'S QUALITY SVC</t>
  </si>
  <si>
    <t>TOM BANKHEAD</t>
  </si>
  <si>
    <t>CHEM CLEAN RESOURCES LLC</t>
  </si>
  <si>
    <t>ENVIRONMENTAL CLEANING SERVICES</t>
  </si>
  <si>
    <t>ESTHER WHITE</t>
  </si>
  <si>
    <t>SPRINGHILL SUITES BY MARRIOTT</t>
  </si>
  <si>
    <t>KINDER MORGAN INC</t>
  </si>
  <si>
    <t>JERRY STRICKLAND</t>
  </si>
  <si>
    <t>ALTAIRSTRICKLAND</t>
  </si>
  <si>
    <t>MECHANICAL CONTRACTORS</t>
  </si>
  <si>
    <t>KB HOME AT KATY OAK</t>
  </si>
  <si>
    <t>FRANK JONES</t>
  </si>
  <si>
    <t>HOUSTON ANSWERING SVC PROS</t>
  </si>
  <si>
    <t>PAGING &amp; ANSWERING SERVICE</t>
  </si>
  <si>
    <t>TELEPHONE ANSWERING SERVICES</t>
  </si>
  <si>
    <t>HAKEEM ISLAMIC</t>
  </si>
  <si>
    <t>ISLAMIC D A'WAH CTR</t>
  </si>
  <si>
    <t>TROY GACE</t>
  </si>
  <si>
    <t>QUALITY CONTROL HOME INSP</t>
  </si>
  <si>
    <t>REAL ESTATE INSPECTION</t>
  </si>
  <si>
    <t>OTHER ACTIVITIES RELATED TO REAL ESTATE</t>
  </si>
  <si>
    <t>CHARLIE PATEL</t>
  </si>
  <si>
    <t>PARADISE GIFTS FOUR</t>
  </si>
  <si>
    <t>NOVELTIES-RETAIL</t>
  </si>
  <si>
    <t>JAMES CLAM</t>
  </si>
  <si>
    <t>AMERICAN INDUSTRIAL</t>
  </si>
  <si>
    <t>TIRES-SOLID</t>
  </si>
  <si>
    <t>SUE WOLFE</t>
  </si>
  <si>
    <t>YETTER COLEMAN LLP</t>
  </si>
  <si>
    <t>GAZPROM MARKETING &amp; TRADING</t>
  </si>
  <si>
    <t>INTERNATIONAL TRADE SERVICES</t>
  </si>
  <si>
    <t>MISCELLANEOUS FINANCIAL INVESTMENT ACTIVITIES</t>
  </si>
  <si>
    <t>PIPER HATFIELD</t>
  </si>
  <si>
    <t>PIPER &amp; MUSE</t>
  </si>
  <si>
    <t>WEDDING CONSULTANTS PLANNING/ARRANGING</t>
  </si>
  <si>
    <t>ALL OTHER PERSONAL SERVICES</t>
  </si>
  <si>
    <t>COLOR INTERIORS</t>
  </si>
  <si>
    <t>BOBBI LAWSON</t>
  </si>
  <si>
    <t>HOUSE OF BOBBI</t>
  </si>
  <si>
    <t>JEWELERS-RETAIL</t>
  </si>
  <si>
    <t>JEWELRY STORES</t>
  </si>
  <si>
    <t>TMI SOLUTIONS INC</t>
  </si>
  <si>
    <t>ELECTRONICS-CONSULTANTS</t>
  </si>
  <si>
    <t>COMPUTER SYSTEMS DESIGN SERVICES</t>
  </si>
  <si>
    <t>SASSY CHICK BARTENDING SVC</t>
  </si>
  <si>
    <t>BARTENDING SERVICE</t>
  </si>
  <si>
    <t>TEMPORARY HELP SERVICES</t>
  </si>
  <si>
    <t>METROPOLITAN TRANSIT AUTHORITY</t>
  </si>
  <si>
    <t>AGIP PETROLEUM</t>
  </si>
  <si>
    <t>PETROLEUM PRODUCTS-MANUFACTURERS</t>
  </si>
  <si>
    <t>CAP ROCK GOVERNMENT SOLUTIONS</t>
  </si>
  <si>
    <t>TELEPHONE COMPANIES</t>
  </si>
  <si>
    <t>WIRED TELECOMMUNICATIONS CARRIERS</t>
  </si>
  <si>
    <t>IT WEB CONNECT</t>
  </si>
  <si>
    <t>COMPUTER-SOFTWARE DEVELOPERS</t>
  </si>
  <si>
    <t>PARCO OIL &amp; GAS</t>
  </si>
  <si>
    <t>STRATEGIC GROWTH</t>
  </si>
  <si>
    <t>ALPHA CO MARKETING &amp; MEDIA</t>
  </si>
  <si>
    <t>PETER LING</t>
  </si>
  <si>
    <t>PARK FIRST OF TEXAS</t>
  </si>
  <si>
    <t>BAKER BOTTS</t>
  </si>
  <si>
    <t>GULFSTAR GROUP INC</t>
  </si>
  <si>
    <t>INVESTORS NEC</t>
  </si>
  <si>
    <t>ADNAN AHMAD</t>
  </si>
  <si>
    <t>STONE BOND TECHNOLOGIES LP</t>
  </si>
  <si>
    <t>PREPACKAGED SOFTWARE</t>
  </si>
  <si>
    <t>SYRIAN</t>
  </si>
  <si>
    <t>FROST FINANCIAL CTR</t>
  </si>
  <si>
    <t>MANAGEMENT MCCORMACK BARON</t>
  </si>
  <si>
    <t>MEDICAL SPAS</t>
  </si>
  <si>
    <t>OFFICES-PHYSICAL, OCCPTNL/SPEECH THRPSTS/AUDLGSTS</t>
  </si>
  <si>
    <t>ADVOCATES</t>
  </si>
  <si>
    <t>LOBBYISTS</t>
  </si>
  <si>
    <t>PUBLIC RELATIONS AGENCIES</t>
  </si>
  <si>
    <t>CAPITAL PLUS INC</t>
  </si>
  <si>
    <t>WANDA RICHBURG</t>
  </si>
  <si>
    <t>EAST ENVIRONMENTAL CONSULTING</t>
  </si>
  <si>
    <t>ENVIRONMENTAL &amp; ECOLOGICAL SERVICES</t>
  </si>
  <si>
    <t>RESEARCH-DEVMNT IN BIOTECHNOLOGY (EXCEPT NANOBIO)</t>
  </si>
  <si>
    <t>CAPTAIN FOXHEART'S BAD NEWS BR</t>
  </si>
  <si>
    <t>NEWS DEALERS</t>
  </si>
  <si>
    <t>NEWS DEALERS &amp; NEWSSTANDS</t>
  </si>
  <si>
    <t>ANKIT MATHUR</t>
  </si>
  <si>
    <t>ACCOUNTING DISTRICT INC</t>
  </si>
  <si>
    <t>RECYCLING CENTER</t>
  </si>
  <si>
    <t>RECYCLING CENTERS (WHLS)</t>
  </si>
  <si>
    <t>RECYCLABLE MATERIAL MERCHANT WHOLESALERS</t>
  </si>
  <si>
    <t>ALLEN'S LANDING</t>
  </si>
  <si>
    <t>SUNNY'S FOOD STORE</t>
  </si>
  <si>
    <t>DAILY HEALTH TIPS</t>
  </si>
  <si>
    <t>RUSTY HARDIN &amp; ASSOC P C</t>
  </si>
  <si>
    <t>HOUSTON GARAGE DOOR REPAIR TM</t>
  </si>
  <si>
    <t>DOORS-GARAGE</t>
  </si>
  <si>
    <t>CORE LABORATORIES N V</t>
  </si>
  <si>
    <t>LABORATORIES</t>
  </si>
  <si>
    <t>BRANDON RENKEN</t>
  </si>
  <si>
    <t>LOCKE LORD LLP</t>
  </si>
  <si>
    <t>POWERS BROWN ARCHITECTURE</t>
  </si>
  <si>
    <t>REALITY IMT INC</t>
  </si>
  <si>
    <t>SURVEYORS-LAND</t>
  </si>
  <si>
    <t>SURVEYING &amp; MAPPING (EXCEPT GEOPHYSICAL) SERVICES</t>
  </si>
  <si>
    <t>AHMED SALHA</t>
  </si>
  <si>
    <t>LEADER INSURANCE AGENCY</t>
  </si>
  <si>
    <t>SUGAR CREEK POOL SVC</t>
  </si>
  <si>
    <t>SWIMMING POOL-SERVICE</t>
  </si>
  <si>
    <t>OTHER SERVICES TO BUILDINGS &amp; DWELLINGS</t>
  </si>
  <si>
    <t>MARK HENRY</t>
  </si>
  <si>
    <t>HAND &amp; WRIST</t>
  </si>
  <si>
    <t>TARGET BUSINESS REVIEWS</t>
  </si>
  <si>
    <t>BUSINESS SERVICES NEC</t>
  </si>
  <si>
    <t>WEBNCART</t>
  </si>
  <si>
    <t>WEBSITE DESIGN SERVICE</t>
  </si>
  <si>
    <t>NELL RICHARDSON</t>
  </si>
  <si>
    <t>CATHERAL HEALTH MINISTRIES</t>
  </si>
  <si>
    <t>KATIE AMBROSIO</t>
  </si>
  <si>
    <t>PEOPLE'S TRUST FOUNDATION</t>
  </si>
  <si>
    <t>WINSTEAD PC</t>
  </si>
  <si>
    <t>ROBERT M SCHICK</t>
  </si>
  <si>
    <t>SAN JOSE CLINIC</t>
  </si>
  <si>
    <t>BRETT GERARD</t>
  </si>
  <si>
    <t>MERCER</t>
  </si>
  <si>
    <t>HUMAN RESOURCE CONSULTANTS</t>
  </si>
  <si>
    <t>PROGRESSIVE AUTO INSURANCE</t>
  </si>
  <si>
    <t>PETE SHIM</t>
  </si>
  <si>
    <t>RESIDENCE INN BY MARRIOTT</t>
  </si>
  <si>
    <t>CONRAD ANDLICH</t>
  </si>
  <si>
    <t>SP+ PARKING</t>
  </si>
  <si>
    <t>LEVY PARK</t>
  </si>
  <si>
    <t>ELEANOR TINSLEY PARK</t>
  </si>
  <si>
    <t>ANDRE SMALLWOOD</t>
  </si>
  <si>
    <t>COURTYARD BY MARRIOTT HOUSTON</t>
  </si>
  <si>
    <t>HERMANN SQUARE</t>
  </si>
  <si>
    <t>HONORABLE EWING WERLEIN JR</t>
  </si>
  <si>
    <t>GOVERNMENT OFFICES-FEDERAL</t>
  </si>
  <si>
    <t>EN-TOUCH SYSTEMS INC</t>
  </si>
  <si>
    <t>STEPHANIE CONTI</t>
  </si>
  <si>
    <t>FROST BANK FINANCIAL CTR</t>
  </si>
  <si>
    <t>WILLOW STREET PUMP STATION</t>
  </si>
  <si>
    <t>MARK HODGES</t>
  </si>
  <si>
    <t>AUTOS OF TEXAS AUTOBUYERS</t>
  </si>
  <si>
    <t>JULIE CLAYTON</t>
  </si>
  <si>
    <t>DOGGY DAYCARE</t>
  </si>
  <si>
    <t>PET BOARDING SITTING &amp; KENNELS</t>
  </si>
  <si>
    <t>INES TAMZALI</t>
  </si>
  <si>
    <t>INES TAMZALI MD</t>
  </si>
  <si>
    <t>ANGOLAN</t>
  </si>
  <si>
    <t>WENDY L KIRBY</t>
  </si>
  <si>
    <t>WENDY L KIRBY MD</t>
  </si>
  <si>
    <t>UCHENNA OGBOZOR</t>
  </si>
  <si>
    <t>UCHENNA OGBOZOR MD</t>
  </si>
  <si>
    <t>MICHELLE L KANNEY</t>
  </si>
  <si>
    <t>MICHELLE L KANNEY MD</t>
  </si>
  <si>
    <t>IRA AGHAEI</t>
  </si>
  <si>
    <t>IRA AGHAEI ATY</t>
  </si>
  <si>
    <t>WILLIAM PATRICK</t>
  </si>
  <si>
    <t>WILLIAM PATRICK ATY</t>
  </si>
  <si>
    <t>ALLEN A RAD</t>
  </si>
  <si>
    <t>RAD LAW FIRM</t>
  </si>
  <si>
    <t>TAD A NELSON</t>
  </si>
  <si>
    <t>NELSON TAD A</t>
  </si>
  <si>
    <t>DOUGLAS HUDDLE</t>
  </si>
  <si>
    <t>TAX CONSULTANTS</t>
  </si>
  <si>
    <t>BLOOMBERG LP</t>
  </si>
  <si>
    <t>NEWS SERVICE</t>
  </si>
  <si>
    <t>NEWS SYNDICATES</t>
  </si>
  <si>
    <t>JONATHAN BIRKHOLZ</t>
  </si>
  <si>
    <t>LANDDOX</t>
  </si>
  <si>
    <t>GRAYLOG INC</t>
  </si>
  <si>
    <t>ILLUMINATE VIDEO</t>
  </si>
  <si>
    <t>VIDEO TAPES &amp; DISCS-RENTING &amp; LEASING</t>
  </si>
  <si>
    <t>VIDEO TAPE &amp; DISC RENTAL</t>
  </si>
  <si>
    <t>MOUSAVI E MIR</t>
  </si>
  <si>
    <t>TEXAS STRUCTURAL ENGINEERS LLC</t>
  </si>
  <si>
    <t>ENGINEERS-STRUCTURAL</t>
  </si>
  <si>
    <t>WILLIAM FERGUSON</t>
  </si>
  <si>
    <t>SIMPLY SMART INVESTING LLC</t>
  </si>
  <si>
    <t>EDWIN BOSSO</t>
  </si>
  <si>
    <t>MYRTLE CONSULTING GROUP</t>
  </si>
  <si>
    <t>NETRALITY PROPERTIES</t>
  </si>
  <si>
    <t>OMAR ABU-SHAABAN</t>
  </si>
  <si>
    <t>ZOMAR ERGONOMICS LLC</t>
  </si>
  <si>
    <t>KEAT T HOCK</t>
  </si>
  <si>
    <t>TRITON OPTICS LLC</t>
  </si>
  <si>
    <t>MINA PACIFIC INTL INC</t>
  </si>
  <si>
    <t>ODELL WORK</t>
  </si>
  <si>
    <t>HUD.GOV</t>
  </si>
  <si>
    <t>AFRICAN AMERICAN 95%+</t>
  </si>
  <si>
    <t>PIRAGEN</t>
  </si>
  <si>
    <t>GENESIS PARK LP</t>
  </si>
  <si>
    <t>JOSHUA ADLER</t>
  </si>
  <si>
    <t>SANTA RITA WATER LLC</t>
  </si>
  <si>
    <t>CONSULATE GENERAL-UNITED KNGDM</t>
  </si>
  <si>
    <t>EMBASSIES &amp; LEGATIONS</t>
  </si>
  <si>
    <t>INTERNATIONAL AFFAIRS</t>
  </si>
  <si>
    <t>Z3VR LLC</t>
  </si>
  <si>
    <t>PAUL FLOOD</t>
  </si>
  <si>
    <t>DIGITAL INTELLIGENCE SYSTEMS</t>
  </si>
  <si>
    <t>STEPHEN HRNCIR</t>
  </si>
  <si>
    <t>HNTB CORP</t>
  </si>
  <si>
    <t>DENISE AYERS</t>
  </si>
  <si>
    <t>GRIDFORCE ENERGY MGMT LLC</t>
  </si>
  <si>
    <t>NORTH AMERICAN ENERGY</t>
  </si>
  <si>
    <t>MAHMOOD KHAN</t>
  </si>
  <si>
    <t>WHITE HART/TX PRINT CO</t>
  </si>
  <si>
    <t>PRINTERS (MFRS)</t>
  </si>
  <si>
    <t>COMMERCIAL PRINTING (EXCEPT SCREEN &amp; BOOKS)</t>
  </si>
  <si>
    <t>GOODMAN MANUFACTURING CO</t>
  </si>
  <si>
    <t>FLAVORING EXTRACTS-MANUFACTURERS</t>
  </si>
  <si>
    <t>SPICE &amp; EXTRACT MANUFACTURING</t>
  </si>
  <si>
    <t>GERALD MARSHALL</t>
  </si>
  <si>
    <t>1301 FANNIN OWNER LP</t>
  </si>
  <si>
    <t>ROBERT TOMICIC</t>
  </si>
  <si>
    <t>VIRTUS PARTNERS LLC</t>
  </si>
  <si>
    <t>SERBIAN</t>
  </si>
  <si>
    <t>RIKKY MILLER</t>
  </si>
  <si>
    <t>EXXON MOBIL PIPELINE CO</t>
  </si>
  <si>
    <t>SAMRAT BERA</t>
  </si>
  <si>
    <t>ACCENTURE LIMITED</t>
  </si>
  <si>
    <t>ROMANIAN</t>
  </si>
  <si>
    <t>SYED JAMEEL</t>
  </si>
  <si>
    <t>CREDEXO INC</t>
  </si>
  <si>
    <t>SATELLITE LOGISTICS GROUP</t>
  </si>
  <si>
    <t>TRANSPORTATION CONSULTANTS</t>
  </si>
  <si>
    <t>COGNITAS TECHNOLOGIES</t>
  </si>
  <si>
    <t>BOB HANDFORD</t>
  </si>
  <si>
    <t>TELEPORT COMMUNICATIONS GROUP</t>
  </si>
  <si>
    <t>TIM PARKER</t>
  </si>
  <si>
    <t>CERTIS INFORMATION SVC INC</t>
  </si>
  <si>
    <t>INFORMATION &amp; REFERRAL SVCS</t>
  </si>
  <si>
    <t>ALL OTHER INFORMATION SERVICES</t>
  </si>
  <si>
    <t>VETERANS EVALUATION SVC</t>
  </si>
  <si>
    <t>SPARKCOGNITION</t>
  </si>
  <si>
    <t>CHYME BOTS FOR BUSINESS</t>
  </si>
  <si>
    <t>SALIENT RADIOLOGY ASSOC</t>
  </si>
  <si>
    <t>MICHAEL ALEXANDER</t>
  </si>
  <si>
    <t>INTERNAP NETWORK SVC</t>
  </si>
  <si>
    <t>INTERNET SERVICE</t>
  </si>
  <si>
    <t>DATA PROCESSING, HOSTING &amp; RELATED SERVICES</t>
  </si>
  <si>
    <t>CHAD BAKER</t>
  </si>
  <si>
    <t>JONES LANG LA SALLE</t>
  </si>
  <si>
    <t>BANK OF TEXAS</t>
  </si>
  <si>
    <t>EDWARD PRINGLE</t>
  </si>
  <si>
    <t>DEPT OF HOUSING &amp; URBAN DEV</t>
  </si>
  <si>
    <t>HOUSING AUTHORITIES</t>
  </si>
  <si>
    <t>STEVEN GOLDBERG</t>
  </si>
  <si>
    <t>MEDIDATA SOLUTIONS INC</t>
  </si>
  <si>
    <t>COMPUTER SERVICES</t>
  </si>
  <si>
    <t>LP U 10658 777 CLAY STREET</t>
  </si>
  <si>
    <t>REBECCA BERNSTEIN</t>
  </si>
  <si>
    <t>DINNER DETECTIVE</t>
  </si>
  <si>
    <t>PALOMA SALON</t>
  </si>
  <si>
    <t>GHASSAN SAKAR</t>
  </si>
  <si>
    <t>C BALDWIN CURIO COLLECT</t>
  </si>
  <si>
    <t>NATIONAL</t>
  </si>
  <si>
    <t>AUTOMOBILE LEASING</t>
  </si>
  <si>
    <t>PASSENGER CAR RENTAL</t>
  </si>
  <si>
    <t>JIAN WANG</t>
  </si>
  <si>
    <t>DOWNTOWN CAFE</t>
  </si>
  <si>
    <t>GARY FOY</t>
  </si>
  <si>
    <t>BOURAY'S BURRITO BAR</t>
  </si>
  <si>
    <t>VIMAL PATEL</t>
  </si>
  <si>
    <t>RUSSO'S NEW YORK PIZZERIA</t>
  </si>
  <si>
    <t>GILBERT FLORES</t>
  </si>
  <si>
    <t>WIMPY'S HAMBURGERS</t>
  </si>
  <si>
    <t>DEWIGHT DOPSLAUF</t>
  </si>
  <si>
    <t>PURCHASING AGENT</t>
  </si>
  <si>
    <t>LAMIS SAMAN</t>
  </si>
  <si>
    <t>OUT TO LUNCH CAFE</t>
  </si>
  <si>
    <t>GREG SHERMAN</t>
  </si>
  <si>
    <t>BROOKFIELD PROPERTIES MGMT LLC</t>
  </si>
  <si>
    <t>EDDIE BABA</t>
  </si>
  <si>
    <t>SKYLINE DELI</t>
  </si>
  <si>
    <t>GARY COOK</t>
  </si>
  <si>
    <t>HOUSTON DOWNTOWN MGMT DIST</t>
  </si>
  <si>
    <t>SAUDI REFINING INC</t>
  </si>
  <si>
    <t>PARADOX RESOURCES</t>
  </si>
  <si>
    <t>NICHOLAS O'KANE</t>
  </si>
  <si>
    <t>MACQUARIE ENERGY LLC</t>
  </si>
  <si>
    <t>PAVEMINT</t>
  </si>
  <si>
    <t>RAYMOND JAMES</t>
  </si>
  <si>
    <t>OUTTA LUCK</t>
  </si>
  <si>
    <t>BETA OFFSHORE PLATFORM EUREKA</t>
  </si>
  <si>
    <t>HARD LUCK</t>
  </si>
  <si>
    <t>JOANNA BARRETT</t>
  </si>
  <si>
    <t>BARRETT MIDSTREAM LLC</t>
  </si>
  <si>
    <t>JEFFREY WARD</t>
  </si>
  <si>
    <t>FERRELL NORTH AMERICA</t>
  </si>
  <si>
    <t>ROBERT BLEVINS</t>
  </si>
  <si>
    <t>TEXICAN INDUS ENERGY MKTNG LLC</t>
  </si>
  <si>
    <t>TODD A BROOKS</t>
  </si>
  <si>
    <t>BLACKSTONE RESOURCES LLC</t>
  </si>
  <si>
    <t>ROB CONCEPCION</t>
  </si>
  <si>
    <t>AMTRUST FINANCIAL SVC</t>
  </si>
  <si>
    <t>INSURANCE-HOLDING COMPANIES</t>
  </si>
  <si>
    <t>ALL OTHER INSURANCE RELATED ACTIVITIES</t>
  </si>
  <si>
    <t>JOE GREENBERG</t>
  </si>
  <si>
    <t>ALTA RESOURCES LLC</t>
  </si>
  <si>
    <t>BRIAN COFFMAN</t>
  </si>
  <si>
    <t>MOTIVA ENTERPRISES LLC</t>
  </si>
  <si>
    <t>SHADI ARDEKANI</t>
  </si>
  <si>
    <t>JF JUST FALAFEL</t>
  </si>
  <si>
    <t>MARTYN WILLSHER</t>
  </si>
  <si>
    <t>AMPLIFY ENERGY CORP</t>
  </si>
  <si>
    <t>JIMMY JOHN'S</t>
  </si>
  <si>
    <t>TRIZECHAHN ALLEN CTR INC</t>
  </si>
  <si>
    <t>COMMUNITY ORGANIZATIONS</t>
  </si>
  <si>
    <t>HAUTE CREPE</t>
  </si>
  <si>
    <t>CAFE BASIL</t>
  </si>
  <si>
    <t>FRESH HEALTHY CAFE</t>
  </si>
  <si>
    <t>JUICE BARS</t>
  </si>
  <si>
    <t>MIKE SAGER</t>
  </si>
  <si>
    <t>HOUSTON SHOE HOSPITAL</t>
  </si>
  <si>
    <t>SHOE &amp; BOOT REPAIRING</t>
  </si>
  <si>
    <t>FOOTWEAR &amp; LEATHER GOODS REPAIR</t>
  </si>
  <si>
    <t>BERGE SOMINIAN</t>
  </si>
  <si>
    <t>TRAVIS OVERALL</t>
  </si>
  <si>
    <t>ALLEN CENTER</t>
  </si>
  <si>
    <t>SIMON'S HOMESTYLE CAFE</t>
  </si>
  <si>
    <t>MIKE FECHT</t>
  </si>
  <si>
    <t>CHICK-FIL-A</t>
  </si>
  <si>
    <t>DON CHRISTOPHER</t>
  </si>
  <si>
    <t>OTTO'S BAR B QUE-HAMBURGERS</t>
  </si>
  <si>
    <t>MARILYN PENG</t>
  </si>
  <si>
    <t>EDGARFILINGS LTD</t>
  </si>
  <si>
    <t>FILING SERVICES (MFRS)</t>
  </si>
  <si>
    <t>MACHINE TOOL MANUFACTURING</t>
  </si>
  <si>
    <t>DARRELL RICKETSON</t>
  </si>
  <si>
    <t>RANDY NEWCOMER JR</t>
  </si>
  <si>
    <t>RIVERBEND EXPLORATION &amp; PROD</t>
  </si>
  <si>
    <t>OWEN KRATZ</t>
  </si>
  <si>
    <t>ENERGY RESOURCE TECHNOLOGY GOM</t>
  </si>
  <si>
    <t>MIGUEL A DESDIN</t>
  </si>
  <si>
    <t>TPC GROUP LLC</t>
  </si>
  <si>
    <t>CHEMICALS-MANUFACTURERS</t>
  </si>
  <si>
    <t>ALL OTHER MISC CHEMICAL PRODUCT &amp; PREPARATION MFG</t>
  </si>
  <si>
    <t>HONDO PIPELINE INC</t>
  </si>
  <si>
    <t>OIL FIELD TRANSPORTATION SERVICE</t>
  </si>
  <si>
    <t>ANDREW PROUGH</t>
  </si>
  <si>
    <t>MACQUARIE CAPITAL</t>
  </si>
  <si>
    <t>BOB BLACK</t>
  </si>
  <si>
    <t>MEHAFFYWEBER PC</t>
  </si>
  <si>
    <t>CHARLES FENNER</t>
  </si>
  <si>
    <t>MACQUARIE BANK LTD</t>
  </si>
  <si>
    <t>RICHARD W MITHOFF</t>
  </si>
  <si>
    <t>MITHOFF LAW FIRM</t>
  </si>
  <si>
    <t>PHELPS DUNBAR LLP</t>
  </si>
  <si>
    <t>ROBERT G TAYLOR</t>
  </si>
  <si>
    <t>R G TAYLOR II &amp; ASSOC PC</t>
  </si>
  <si>
    <t>JOHN GRAVES</t>
  </si>
  <si>
    <t>TEXICAN NATURAL GAS CO</t>
  </si>
  <si>
    <t>THREE SELLC</t>
  </si>
  <si>
    <t>TODD VU</t>
  </si>
  <si>
    <t>COASTAL WATER AUTHORITY</t>
  </si>
  <si>
    <t>WATER &amp; SEWAGE COMPANIES-UTILITY</t>
  </si>
  <si>
    <t>WATER SUPPLY &amp; IRRIGATION SYSTEMS</t>
  </si>
  <si>
    <t>C K MOORE</t>
  </si>
  <si>
    <t>KEAS APPLICATIONS INC</t>
  </si>
  <si>
    <t>RICH KINDER</t>
  </si>
  <si>
    <t>K N GAS GATHERING INC</t>
  </si>
  <si>
    <t>NORWEGIAN</t>
  </si>
  <si>
    <t>ROYAL O &amp; G HOLDINGS LP</t>
  </si>
  <si>
    <t>RACHEL SALZMAN</t>
  </si>
  <si>
    <t>MICHAEL SLAUSON</t>
  </si>
  <si>
    <t>KASTLE SYSTEMS</t>
  </si>
  <si>
    <t>BAO HUYNH</t>
  </si>
  <si>
    <t>KEVIN DUNHAM</t>
  </si>
  <si>
    <t>HEIN &amp; ASSOC</t>
  </si>
  <si>
    <t>SUE KEENAN</t>
  </si>
  <si>
    <t>STANDARD PARKING</t>
  </si>
  <si>
    <t>AGRAWAL MEET</t>
  </si>
  <si>
    <t>SUPERCUTS</t>
  </si>
  <si>
    <t>TOM ROSS</t>
  </si>
  <si>
    <t>RAYMOND JAMES &amp; ASSOC INC</t>
  </si>
  <si>
    <t>JASON JETT</t>
  </si>
  <si>
    <t>MACQUARIE COMMODITIES TRADING</t>
  </si>
  <si>
    <t>COMMODITY BROKERS</t>
  </si>
  <si>
    <t>COMMODITY CONTRACTS BROKERAGE</t>
  </si>
  <si>
    <t>KEITH WRIGHT</t>
  </si>
  <si>
    <t>MARSH MCLENNAN</t>
  </si>
  <si>
    <t>LUCK BANQUET</t>
  </si>
  <si>
    <t>FREEMAN M WADE</t>
  </si>
  <si>
    <t>MARSH</t>
  </si>
  <si>
    <t>CHRISTOPHER LOWMAN</t>
  </si>
  <si>
    <t>LOWMAN CHRISTOPHER ATY</t>
  </si>
  <si>
    <t>DENNIS C GARDNER</t>
  </si>
  <si>
    <t>OGLETREE DEAKINS NASH SMOAK</t>
  </si>
  <si>
    <t>JEFFREY C LONDA</t>
  </si>
  <si>
    <t>JANIE L JORDAN</t>
  </si>
  <si>
    <t>JOSEPH ALEXANDER</t>
  </si>
  <si>
    <t>MICHAEL D MITCHELL</t>
  </si>
  <si>
    <t>OGLETREE DEAKINS</t>
  </si>
  <si>
    <t>SHELBY ALI</t>
  </si>
  <si>
    <t>GATEWAY NEWSTAND</t>
  </si>
  <si>
    <t>CHARLES MARSHALL</t>
  </si>
  <si>
    <t>HUMAN CAPITAL INC</t>
  </si>
  <si>
    <t>GOFORTH &amp; LEWIS</t>
  </si>
  <si>
    <t>ERIC MULLINS</t>
  </si>
  <si>
    <t>LIME ROCK RESOURCES</t>
  </si>
  <si>
    <t>SHANE BROCKETT</t>
  </si>
  <si>
    <t>HOUSTON MAYTAG REPAIR</t>
  </si>
  <si>
    <t>PH CO LTD</t>
  </si>
  <si>
    <t>JUNXIAO ZHU</t>
  </si>
  <si>
    <t>ZYHT ETO LTD</t>
  </si>
  <si>
    <t>MAGNETAR CAPITAL LLC</t>
  </si>
  <si>
    <t>HOSSAM ELBADAWY</t>
  </si>
  <si>
    <t>O &amp; G TECHNOLOGIES LLC</t>
  </si>
  <si>
    <t>BERNARDO FALLAS</t>
  </si>
  <si>
    <t>PLATTS</t>
  </si>
  <si>
    <t>PUBLISHERS-PERIODICAL (MFRS)</t>
  </si>
  <si>
    <t>PERIODICAL PUBLISHERS</t>
  </si>
  <si>
    <t>PERELLA WEINBERG PARTNERS</t>
  </si>
  <si>
    <t>MAVERICK NATURAL RESOURCES</t>
  </si>
  <si>
    <t>AKHIL SEHGAL</t>
  </si>
  <si>
    <t>SAPIENT CORP</t>
  </si>
  <si>
    <t>DWIGHT SCOTT</t>
  </si>
  <si>
    <t>GSO CAPITAL PARTNERS LP</t>
  </si>
  <si>
    <t>ASSET MANAGEMENT</t>
  </si>
  <si>
    <t>ING CAPITAL LLC</t>
  </si>
  <si>
    <t>CHRIS POOLER</t>
  </si>
  <si>
    <t>KROLL INC</t>
  </si>
  <si>
    <t>JIMMY BABA</t>
  </si>
  <si>
    <t>SKYLINE HOUSTON DELI</t>
  </si>
  <si>
    <t>RAY INGLE</t>
  </si>
  <si>
    <t>PECAN PIPELINE CO</t>
  </si>
  <si>
    <t>PIPE LINE CONTRACTORS</t>
  </si>
  <si>
    <t>OIL &amp; GAS PIPELINE AND RELATED STRUCTURES CONSTR</t>
  </si>
  <si>
    <t>MICHAEL SINGER</t>
  </si>
  <si>
    <t>COWEN &amp; CO</t>
  </si>
  <si>
    <t>RAYMOND L INGLE</t>
  </si>
  <si>
    <t>HAWTHORN OIL TRNSPRTN INC</t>
  </si>
  <si>
    <t>TONY TORRES</t>
  </si>
  <si>
    <t>DELOITTE</t>
  </si>
  <si>
    <t>MICHAEL HEIM</t>
  </si>
  <si>
    <t>HEIM PAYNE &amp; CHORUSH LLP</t>
  </si>
  <si>
    <t>ADVERTISING-DIRECTORY &amp; GUIDE</t>
  </si>
  <si>
    <t>KEVIN WERTMAN</t>
  </si>
  <si>
    <t>SEA-3 INC</t>
  </si>
  <si>
    <t>GAS-LIQUEFIED PETRO-BTTLD/BULK (WHLS)</t>
  </si>
  <si>
    <t>WAFA ABDIN</t>
  </si>
  <si>
    <t>HOUSTON VOLUNTEER LAWYERS PRGM</t>
  </si>
  <si>
    <t>JAMES CHOI</t>
  </si>
  <si>
    <t>SAMCHULLY AMC</t>
  </si>
  <si>
    <t>KAY SIM</t>
  </si>
  <si>
    <t>HOUSTON BAR ASSN</t>
  </si>
  <si>
    <t>POLI DOORS</t>
  </si>
  <si>
    <t>DOORS</t>
  </si>
  <si>
    <t>NICOLAS COCAVESSIS</t>
  </si>
  <si>
    <t>SAGE MIDSTREAM LLC</t>
  </si>
  <si>
    <t>STEVEN MEHEEN</t>
  </si>
  <si>
    <t>MISFITS OFFSHORE RACING LLC</t>
  </si>
  <si>
    <t>RACE TRACKS</t>
  </si>
  <si>
    <t>RACETRACKS</t>
  </si>
  <si>
    <t>TPH ASSET MANAGEMENT</t>
  </si>
  <si>
    <t>INVESTMENT SECURITIES</t>
  </si>
  <si>
    <t>TRAMMO</t>
  </si>
  <si>
    <t>PETROLEUM CONSULTANTS</t>
  </si>
  <si>
    <t>MAYNARD HOLT</t>
  </si>
  <si>
    <t>TUDOR PICKERING HOLT &amp; CO</t>
  </si>
  <si>
    <t>WELLS PEYTON GREENBERG &amp; HUNT</t>
  </si>
  <si>
    <t>MIKE SUDER</t>
  </si>
  <si>
    <t>BWC TERMINALS</t>
  </si>
  <si>
    <t>FEED-WHOLESALE</t>
  </si>
  <si>
    <t>FARM SUPPLIES MERCHANT WHOLESALERS</t>
  </si>
  <si>
    <t>EZRA Y YACOB</t>
  </si>
  <si>
    <t>EOG RESOURCES INC</t>
  </si>
  <si>
    <t>ROBERT M CORN</t>
  </si>
  <si>
    <t>ROBERT M CORN ATY</t>
  </si>
  <si>
    <t>LESLIE V PAYNE</t>
  </si>
  <si>
    <t>HINE PAYNE &amp; CHORUSH</t>
  </si>
  <si>
    <t>BROOKFIELD PROP 333 CLAY B2</t>
  </si>
  <si>
    <t>HAKAN ERKOC</t>
  </si>
  <si>
    <t>PENTHOL LLC</t>
  </si>
  <si>
    <t>CASTEX ENERGY HOLDINGS LP</t>
  </si>
  <si>
    <t>JOSEPH EVENS</t>
  </si>
  <si>
    <t>GOLDEN PASS LNG</t>
  </si>
  <si>
    <t>FORREST E HOGLUND</t>
  </si>
  <si>
    <t>SEAONE CORP</t>
  </si>
  <si>
    <t>ESSENTIA ADVISORY PARTNERS</t>
  </si>
  <si>
    <t>MARKETING CONSULTANTS</t>
  </si>
  <si>
    <t>LEK CONSULTING LLC</t>
  </si>
  <si>
    <t>JENNIFER LEE</t>
  </si>
  <si>
    <t>SIEGFRIED GROUP LLP</t>
  </si>
  <si>
    <t>PHILLIP STRINGER</t>
  </si>
  <si>
    <t>BOMIN BUNKERS</t>
  </si>
  <si>
    <t>PETROLEUM PRODUCTS-TRANSPORTING</t>
  </si>
  <si>
    <t>SPECIALIZED FREIGHT (EXC USED GDS) TRUCKING LOCAL</t>
  </si>
  <si>
    <t>HOUSTON PAVERS GUYS</t>
  </si>
  <si>
    <t>ASPHALT PAVING CONTRACTORS</t>
  </si>
  <si>
    <t>RANCHO LPG HOLDINGS LLC</t>
  </si>
  <si>
    <t>FRED PRELLE</t>
  </si>
  <si>
    <t>ADVISORS FINANCIAL GROUP INC</t>
  </si>
  <si>
    <t>LYNN BOURDON</t>
  </si>
  <si>
    <t>OILTANKING GMBH</t>
  </si>
  <si>
    <t>WILLIE CHIANG</t>
  </si>
  <si>
    <t>PAA GP LLC</t>
  </si>
  <si>
    <t>CRUDE PETROLEUM PIPELINES</t>
  </si>
  <si>
    <t>THESMOOCHBOOTH</t>
  </si>
  <si>
    <t>LEATHA WHITFIELD</t>
  </si>
  <si>
    <t>PLAINS PIPELINE LP</t>
  </si>
  <si>
    <t>TIMOTHY S DUNCAN</t>
  </si>
  <si>
    <t>TALOS ENERGY INC</t>
  </si>
  <si>
    <t>JEFFERIES GROUP LLC</t>
  </si>
  <si>
    <t>BRADLEY J DODSON</t>
  </si>
  <si>
    <t>CIVEO CORP</t>
  </si>
  <si>
    <t>CONTRACTORS-BOARDING &amp; HOUSING</t>
  </si>
  <si>
    <t>NEW MULTIFAMILY HSNG CONSTR (EXC FOR-SALE BLDRS)</t>
  </si>
  <si>
    <t>LINDA Z COOK</t>
  </si>
  <si>
    <t>HARBOUR ENERGY</t>
  </si>
  <si>
    <t>OIL &amp; GAS SERVICES</t>
  </si>
  <si>
    <t>QUINTANA ID</t>
  </si>
  <si>
    <t>CESAR LEYVA</t>
  </si>
  <si>
    <t>ENCAP ENERGY CAPITAL FUND XI</t>
  </si>
  <si>
    <t>ORANGE BALL ZARVONA FUND III</t>
  </si>
  <si>
    <t>JOHN R STOIKA</t>
  </si>
  <si>
    <t>CASTEX ENERGY INC</t>
  </si>
  <si>
    <t>GREGORY S KRABLIN</t>
  </si>
  <si>
    <t>NO BARK LLC</t>
  </si>
  <si>
    <t>DOG TRAINING</t>
  </si>
  <si>
    <t>TREVOR BUDGELL</t>
  </si>
  <si>
    <t>PLAINES MIDSTREAM CANADA ULC</t>
  </si>
  <si>
    <t>CANYON FIELD SVC LLC</t>
  </si>
  <si>
    <t>RON GAJDICA</t>
  </si>
  <si>
    <t>EIG</t>
  </si>
  <si>
    <t>OIL &amp; GAS CONSULTANT</t>
  </si>
  <si>
    <t>NEVILLE D'SILVA</t>
  </si>
  <si>
    <t>AMILLES COFFEE BAR</t>
  </si>
  <si>
    <t>JAMES NAWROCKI</t>
  </si>
  <si>
    <t>IPFC CORP</t>
  </si>
  <si>
    <t>FINANCING CONSULTANTS</t>
  </si>
  <si>
    <t>RHONDA STANLEY</t>
  </si>
  <si>
    <t>THREE ALLEN CTR</t>
  </si>
  <si>
    <t>ADAM STOJANOWSKI</t>
  </si>
  <si>
    <t>NATIXIS GLOBAL ASSET MGMT</t>
  </si>
  <si>
    <t>BRUCE HALL</t>
  </si>
  <si>
    <t>SEA ONE MARTIME</t>
  </si>
  <si>
    <t>PACKAGING SERVICE</t>
  </si>
  <si>
    <t>PACKAGING &amp; LABELING SERVICES</t>
  </si>
  <si>
    <t>GEORGE HITE</t>
  </si>
  <si>
    <t>HITE &amp; ASSOC INC</t>
  </si>
  <si>
    <t>MIKHAIL ANTONOV</t>
  </si>
  <si>
    <t>JOHN EADS</t>
  </si>
  <si>
    <t>SIERRA RESOURCES LLC</t>
  </si>
  <si>
    <t>GENE OWENS</t>
  </si>
  <si>
    <t>BOMINFLOT ATLANTIC</t>
  </si>
  <si>
    <t>DAVID LITCHFIELD</t>
  </si>
  <si>
    <t>CERITAS GROUP</t>
  </si>
  <si>
    <t>MICHAEL S SMITH</t>
  </si>
  <si>
    <t>FREEPORT LNG DEVELOPMENT LP</t>
  </si>
  <si>
    <t>NANCY BENAVIDES</t>
  </si>
  <si>
    <t>MED HEALTH MEDICAL EQUIPMENT</t>
  </si>
  <si>
    <t>PHYSICIANS &amp; SURGEONS EQUIP &amp; SUPLS-WHLS</t>
  </si>
  <si>
    <t>MEDICAL, DENTAL/HOSPITAL EQUIP/SUPLS MRCHNT WHLSRS</t>
  </si>
  <si>
    <t>SIGRID HEUVEL</t>
  </si>
  <si>
    <t>MARQUARD &amp; BAHLS</t>
  </si>
  <si>
    <t>EMPLOYEE BENEFIT &amp; COMPENSATION PLANS</t>
  </si>
  <si>
    <t>TEXAS BIG FOOT COMMUNICATIONS</t>
  </si>
  <si>
    <t>KAWASAKI HEAVY INDUSTRIES USA</t>
  </si>
  <si>
    <t>INDUSTRIAL EQUIPMENT &amp; SUPPLIES (WHLS)</t>
  </si>
  <si>
    <t>LISKOW &amp; LEWIS</t>
  </si>
  <si>
    <t>P O S TECHNOLOGY</t>
  </si>
  <si>
    <t>DELOITTE TOUCHE TOHMATSU LTD</t>
  </si>
  <si>
    <t>WIL WALHAIN</t>
  </si>
  <si>
    <t>ALPHATRON MARINE USA INC</t>
  </si>
  <si>
    <t>SAMSON INVESTMENT CO</t>
  </si>
  <si>
    <t>BLUE SPRUCE CAPITAL CORP</t>
  </si>
  <si>
    <t>JOHN MARTIN</t>
  </si>
  <si>
    <t>MACQUARIE</t>
  </si>
  <si>
    <t>REAL ESTATE LOANS</t>
  </si>
  <si>
    <t>REAL ESTATE CREDIT</t>
  </si>
  <si>
    <t>MARC KARSTAEDT</t>
  </si>
  <si>
    <t>S &amp; P GLOBAL PLATTS</t>
  </si>
  <si>
    <t>WILLIAM EGGLESTON</t>
  </si>
  <si>
    <t>EGGLESTON &amp; BRISCOE</t>
  </si>
  <si>
    <t>CINDY TAYLOR</t>
  </si>
  <si>
    <t>OIL STATES INDUSTRIES INC</t>
  </si>
  <si>
    <t>OIL FIELD EQUIPMENT-MANUFACTURERS</t>
  </si>
  <si>
    <t>OIL &amp; GAS FIELD MACHINERY &amp; EQUIPMENT MFG</t>
  </si>
  <si>
    <t>JASON WEAVER</t>
  </si>
  <si>
    <t>DELOITTE &amp; TOUCHE LLP</t>
  </si>
  <si>
    <t>AL LINDSETH</t>
  </si>
  <si>
    <t>PLAINS MARKETING LP</t>
  </si>
  <si>
    <t>OIL MARKETERS &amp; DISTRIBUTORS (WHLS)</t>
  </si>
  <si>
    <t>WHOLESALE TRADE AGENTS &amp; BROKERS</t>
  </si>
  <si>
    <t>CHARLIE HELMS</t>
  </si>
  <si>
    <t>OIL STATES ENERGY SVC</t>
  </si>
  <si>
    <t>NATHAN VILLARREAL</t>
  </si>
  <si>
    <t>TRUIST</t>
  </si>
  <si>
    <t>JOHN V GENOVA</t>
  </si>
  <si>
    <t>EASTMAN CHEMICAL TX CITY INC</t>
  </si>
  <si>
    <t>GREG L ARMSTRONG</t>
  </si>
  <si>
    <t>PAA NATURAL GAS STORAGE LP</t>
  </si>
  <si>
    <t>ACCOUNTEMPS</t>
  </si>
  <si>
    <t>EMPLOYMENT AGENCIES &amp; OPPORTUNITIES</t>
  </si>
  <si>
    <t>EMPLOYMENT PLACEMENT AGENCIES</t>
  </si>
  <si>
    <t>JOE HYKLE</t>
  </si>
  <si>
    <t>DNB BANK</t>
  </si>
  <si>
    <t>KENNETH W PAGEL</t>
  </si>
  <si>
    <t>KENNETH W PAGEL DDS</t>
  </si>
  <si>
    <t>MARK D REIMER</t>
  </si>
  <si>
    <t>MARK D REIMER MD</t>
  </si>
  <si>
    <t>WILLIAM M BRISCOE</t>
  </si>
  <si>
    <t>BETTY S ALBERS</t>
  </si>
  <si>
    <t>ALBERS BETTY S DDS</t>
  </si>
  <si>
    <t>DAVID B HARBERG</t>
  </si>
  <si>
    <t>DAVID HARBERG LAW OFFICE</t>
  </si>
  <si>
    <t>RON R GREEN</t>
  </si>
  <si>
    <t>OIL STATES INTL INC</t>
  </si>
  <si>
    <t>WILFRED C CHIANG</t>
  </si>
  <si>
    <t>PLAINS GP HOLDINGS LP</t>
  </si>
  <si>
    <t>PHIL SMITH</t>
  </si>
  <si>
    <t>PLAINS ALL AMER PIPELINE LP</t>
  </si>
  <si>
    <t>CONRAD ENDLICH</t>
  </si>
  <si>
    <t>STEVE SHANNON</t>
  </si>
  <si>
    <t>PALADIN CONSULTING INC</t>
  </si>
  <si>
    <t>BUILD AMERICA MUTUAL</t>
  </si>
  <si>
    <t>TRIARC SOLUTIONS LLC</t>
  </si>
  <si>
    <t>HOLLAND &amp; KNIGHT LLP</t>
  </si>
  <si>
    <t>COURTNEY PELZEL</t>
  </si>
  <si>
    <t>ASAP COMPUTER REPAIR SVC</t>
  </si>
  <si>
    <t>COMPUTERS-SERVICE &amp; REPAIR</t>
  </si>
  <si>
    <t>COMPUTER &amp; OFFICE MACHINE REPAIR &amp; MAINTENANCE</t>
  </si>
  <si>
    <t>GENIXERS</t>
  </si>
  <si>
    <t>B P C INNOVATION</t>
  </si>
  <si>
    <t>WILLIAM S HELFAND</t>
  </si>
  <si>
    <t>MADAM LLC</t>
  </si>
  <si>
    <t>EPM SCIENTIFIC</t>
  </si>
  <si>
    <t>DARIO STERN</t>
  </si>
  <si>
    <t>LINCE CORP</t>
  </si>
  <si>
    <t>JIAO WEN</t>
  </si>
  <si>
    <t>ROY COMMERCIAL HOUSTON INC</t>
  </si>
  <si>
    <t>TOM SHACKELFORD</t>
  </si>
  <si>
    <t>ENI</t>
  </si>
  <si>
    <t>TRISHA A GRISHAM</t>
  </si>
  <si>
    <t>RETRIEVER ONE LLC</t>
  </si>
  <si>
    <t>RODOLFO B MANZONE</t>
  </si>
  <si>
    <t>VERSALIS AMERICAS INC</t>
  </si>
  <si>
    <t>K CARPENTER ASSOC</t>
  </si>
  <si>
    <t>CARPENTERS</t>
  </si>
  <si>
    <t>FINISH CARPENTRY CONTRACTORS</t>
  </si>
  <si>
    <t>MURRY JOHNSON</t>
  </si>
  <si>
    <t>WINDOW CLEANING CO HOUSTON</t>
  </si>
  <si>
    <t>WINDOW CLEANING</t>
  </si>
  <si>
    <t>ALI ABUALI</t>
  </si>
  <si>
    <t>ARAMCO SERVICES CO</t>
  </si>
  <si>
    <t>MARLON REAL</t>
  </si>
  <si>
    <t>ENI PETROLEUM</t>
  </si>
  <si>
    <t>ROBERT A ROBINSON</t>
  </si>
  <si>
    <t>NEW AGE SECURITY INC</t>
  </si>
  <si>
    <t>PETER TUMMINELLO</t>
  </si>
  <si>
    <t>SEQUENT ENERGY MANAGEMENT LP</t>
  </si>
  <si>
    <t>ENERGY CONSERVATION &amp; MGMT CONSULTANTS</t>
  </si>
  <si>
    <t>PIVOTAL ENERGY DEVELOPMENT</t>
  </si>
  <si>
    <t>TWO ALLEN CTR</t>
  </si>
  <si>
    <t>TH LEE CREDIT GROUP</t>
  </si>
  <si>
    <t>GINGER DELANCE</t>
  </si>
  <si>
    <t>DELANCE INDUSTRIES LLC</t>
  </si>
  <si>
    <t>HARRIS COUNTY MUNI UTILITY</t>
  </si>
  <si>
    <t>AAMIR KMAN</t>
  </si>
  <si>
    <t>KHALIJ CAPITAL</t>
  </si>
  <si>
    <t>JAMES J SPRING III</t>
  </si>
  <si>
    <t>L N RANCH HUNTING CLUB LLC</t>
  </si>
  <si>
    <t>HUNTING &amp; FISHING CLUBS</t>
  </si>
  <si>
    <t>SAL RUIZ</t>
  </si>
  <si>
    <t>AMERICAS TRANSMISSION REPAIR</t>
  </si>
  <si>
    <t>TRANSMISSIONS-AUTOMOBILE</t>
  </si>
  <si>
    <t>AUTOMOTIVE TRANSMISSION REPAIR</t>
  </si>
  <si>
    <t>RANDOLPH NEWCOMER JR</t>
  </si>
  <si>
    <t>RIVERBEND ASSET MGMT VII LLC</t>
  </si>
  <si>
    <t>HOT SHOT TRUCKING</t>
  </si>
  <si>
    <t>MOIN S YAZDANI</t>
  </si>
  <si>
    <t>SUPPLY CHAIN GLOBAL</t>
  </si>
  <si>
    <t>ORNAMENTAL METAL WORK (MFRS)</t>
  </si>
  <si>
    <t>ORNAMENTAL &amp; ARCHITECTURAL METAL WORK MFG</t>
  </si>
  <si>
    <t>MEHDI CHERKAOUI</t>
  </si>
  <si>
    <t>VAPOR EXPRESS CAR WASH LLC</t>
  </si>
  <si>
    <t>WILLIAMS LEA</t>
  </si>
  <si>
    <t>AIR TRANSPORTATION-SCHEDULED</t>
  </si>
  <si>
    <t>SCHEDULED PASSENGER AIR TRANSPORTATION</t>
  </si>
  <si>
    <t>FRANK W HARRISON III</t>
  </si>
  <si>
    <t>HOUSTON ENERGY LP</t>
  </si>
  <si>
    <t>CLINT WOLFE</t>
  </si>
  <si>
    <t>INTERNATIONAL MARINE</t>
  </si>
  <si>
    <t>SURVEYORS-MARINE</t>
  </si>
  <si>
    <t>NAVIGATIONAL SERVICES TO SHIPPING</t>
  </si>
  <si>
    <t>GILBERT STONE</t>
  </si>
  <si>
    <t>LONE STAR GARAGE DOORS</t>
  </si>
  <si>
    <t>GARAGE DOORS-REPAIRING</t>
  </si>
  <si>
    <t>STEVE CROSS</t>
  </si>
  <si>
    <t>FREDERIC W COOK &amp; CO INC</t>
  </si>
  <si>
    <t>MARIAN MANCILLA</t>
  </si>
  <si>
    <t>RYTTSA</t>
  </si>
  <si>
    <t>VICTOR J THOMBS</t>
  </si>
  <si>
    <t>DECISION DYNAMICS</t>
  </si>
  <si>
    <t>CHARLES GRUBE</t>
  </si>
  <si>
    <t>CHARLES GRUBE PROPERTIES</t>
  </si>
  <si>
    <t>REAL ESTATE INVESTMENTS</t>
  </si>
  <si>
    <t>JERRY BECKER</t>
  </si>
  <si>
    <t>INTERNAL TAX RESOLUTION</t>
  </si>
  <si>
    <t>BOB HARVEY</t>
  </si>
  <si>
    <t>GREATER HOUSTON PARTNERSHIP</t>
  </si>
  <si>
    <t>BLOCK &amp; ELMORE PLLC</t>
  </si>
  <si>
    <t>LAURA NICHOL</t>
  </si>
  <si>
    <t>RIO ADVISORS LP</t>
  </si>
  <si>
    <t>BOUTIQUE ITEMS-RETAIL</t>
  </si>
  <si>
    <t>ENRIQUE ADAME</t>
  </si>
  <si>
    <t>SEO-EXCHANGE</t>
  </si>
  <si>
    <t>INTERNET SEARCH ENGINES</t>
  </si>
  <si>
    <t>ROWDY ROQUE</t>
  </si>
  <si>
    <t>CANOPY CREDIT REPAIR</t>
  </si>
  <si>
    <t>IFORCE ONLINE</t>
  </si>
  <si>
    <t>DAVE JACOBS</t>
  </si>
  <si>
    <t>TECHKNOWLEDGE CONSULTING</t>
  </si>
  <si>
    <t>KAZUSHI KOGUCHI</t>
  </si>
  <si>
    <t>KAWASAKI GAS TURBINES-AMERICAS</t>
  </si>
  <si>
    <t>JOSEPH GILLESPIE</t>
  </si>
  <si>
    <t>DIGITAL CANVAS CREATIVE SVC</t>
  </si>
  <si>
    <t>LINDSEY REIGHARD</t>
  </si>
  <si>
    <t>MC DERMOTT WILL &amp; EMERY</t>
  </si>
  <si>
    <t>SERGIO MEZA</t>
  </si>
  <si>
    <t>JLBCTECH INC</t>
  </si>
  <si>
    <t>COMPUTER &amp; EQUIPMENT DEALERS</t>
  </si>
  <si>
    <t>TODD STIDHAM</t>
  </si>
  <si>
    <t>MEDIAWEST ONLINE</t>
  </si>
  <si>
    <t>ONLINE SERVICES</t>
  </si>
  <si>
    <t>GOPAL K UNNI</t>
  </si>
  <si>
    <t>WISE MEN SOLUTIONS</t>
  </si>
  <si>
    <t>MARK T WOMACK</t>
  </si>
  <si>
    <t>MARK T WOMACK LAW OFFICES</t>
  </si>
  <si>
    <t>WERECOVERDATA.COM</t>
  </si>
  <si>
    <t>LAURA M STRICKLAND</t>
  </si>
  <si>
    <t>HEIGHTS BABY CO LLC</t>
  </si>
  <si>
    <t>BABY ACCESSORIES</t>
  </si>
  <si>
    <t>CHILDREN'S &amp; INFANTS' CLOTHING STORES</t>
  </si>
  <si>
    <t>BEST GARAGE DOOR REPAIR</t>
  </si>
  <si>
    <t>RAMON MANNING</t>
  </si>
  <si>
    <t>PARTNERS ENERGY GROUP</t>
  </si>
  <si>
    <t>ENERGY EQUIPMENT SYSTEMS-SUPPLIES (MFRS)</t>
  </si>
  <si>
    <t>AUTOMATIC ENVIRONMENTAL CONTROL MANUFACTURING</t>
  </si>
  <si>
    <t>PAMELA BRANSCOMB</t>
  </si>
  <si>
    <t>PC BRANSCOMB</t>
  </si>
  <si>
    <t>CONSORTRA TRANSLATIONS</t>
  </si>
  <si>
    <t>TRANSLATORS &amp; INTERPRETERS</t>
  </si>
  <si>
    <t>TRANSLATION &amp; INTERPRETATION SERVICES</t>
  </si>
  <si>
    <t>RAM SHAH</t>
  </si>
  <si>
    <t>R S S RICE DISTRIBUTION INC</t>
  </si>
  <si>
    <t>DISTRIBUTION SERVICES</t>
  </si>
  <si>
    <t>ADVERTISING MATERIAL DISTRIBUTION SERVICES</t>
  </si>
  <si>
    <t>STEPHEN ZARUBA</t>
  </si>
  <si>
    <t>EXPRESS WORDS INTL LLC</t>
  </si>
  <si>
    <t>SUSAN EARLEY</t>
  </si>
  <si>
    <t>CHAMBERLAIN HRDLICKA LAW LBRRY</t>
  </si>
  <si>
    <t>SPECIAL INTEREST LIBRARIES</t>
  </si>
  <si>
    <t>LIBRARIES &amp; ARCHIVES</t>
  </si>
  <si>
    <t>ANN AYRE</t>
  </si>
  <si>
    <t>PTO LEGAL SEARCH LTD</t>
  </si>
  <si>
    <t>CGK BUSINESS SALES</t>
  </si>
  <si>
    <t>CRUNCH TIME TAX</t>
  </si>
  <si>
    <t>TAX RETURN PREPARATION &amp; FILING</t>
  </si>
  <si>
    <t>TAX PREPARATION SERVICES</t>
  </si>
  <si>
    <t>JUAN C HERNANDEZ</t>
  </si>
  <si>
    <t>PREMIER DEFENSIVE DRIVING</t>
  </si>
  <si>
    <t>DRIVING INSTRUCTION</t>
  </si>
  <si>
    <t>AUTOMOBILE DRIVING SCHOOLS</t>
  </si>
  <si>
    <t>RANBINC HOLDINGS LC</t>
  </si>
  <si>
    <t>TRIZEC PROPERTIES</t>
  </si>
  <si>
    <t>BROOKFIELD CIRCLE DRIVE VALET</t>
  </si>
  <si>
    <t>VALET SERVICE</t>
  </si>
  <si>
    <t>KEENER PROPERTIES LLC</t>
  </si>
  <si>
    <t>DOUGLAS E BROOKS</t>
  </si>
  <si>
    <t>AURORA USA OIL &amp; GAS INC</t>
  </si>
  <si>
    <t>RAM LOKAN</t>
  </si>
  <si>
    <t>APPLE CAPITAL GROUP INC</t>
  </si>
  <si>
    <t>PROVEN DATA RECOVERY</t>
  </si>
  <si>
    <t>COMPUTER PROGRAMMING SERVICES</t>
  </si>
  <si>
    <t>ERIC R PITCHER</t>
  </si>
  <si>
    <t>PSI MIDSTREAM</t>
  </si>
  <si>
    <t>DRIVEN INC</t>
  </si>
  <si>
    <t>SECRETARIAT INTERNATIONAL</t>
  </si>
  <si>
    <t>BUILDING CONSTRUCTION-CONSULTANTS</t>
  </si>
  <si>
    <t>JASON ZORIGIAN</t>
  </si>
  <si>
    <t>HERITAGE FOR THE BLIND</t>
  </si>
  <si>
    <t>MCCALL PARKHURST &amp; HORTON</t>
  </si>
  <si>
    <t>RAVI RATNALA</t>
  </si>
  <si>
    <t>INDEX DATA SOLUTIONS</t>
  </si>
  <si>
    <t>LUKE DAVIS</t>
  </si>
  <si>
    <t>PDR PLANNING DESIGN RESEARCH</t>
  </si>
  <si>
    <t>JORGE TORRES</t>
  </si>
  <si>
    <t>BRAIS BRAIS &amp; RUSAK</t>
  </si>
  <si>
    <t>KASHA HANCOCK</t>
  </si>
  <si>
    <t>GRAVITY MIDSTREAM LLC</t>
  </si>
  <si>
    <t>LAUREN HORST</t>
  </si>
  <si>
    <t>ENGINEERING DIAGNOSTICS INC</t>
  </si>
  <si>
    <t>CHASE WATTS</t>
  </si>
  <si>
    <t>ENVISIONLOCAL</t>
  </si>
  <si>
    <t>AKG MANAGEMENT</t>
  </si>
  <si>
    <t>DEBBIE WIXSON</t>
  </si>
  <si>
    <t>HOUSTON ENERGY SVC</t>
  </si>
  <si>
    <t>JEREMY BERKMAN</t>
  </si>
  <si>
    <t>CHAMBERLAIN HRDLICKA WHITE</t>
  </si>
  <si>
    <t>WILL HARRISON</t>
  </si>
  <si>
    <t>MOELIS &amp; CO</t>
  </si>
  <si>
    <t>VERNELL SAUNDERS</t>
  </si>
  <si>
    <t>FINANCIAL PLANNERS-CERTIFIED</t>
  </si>
  <si>
    <t>BDO SLEDMAN</t>
  </si>
  <si>
    <t>SHUJI MIHARA</t>
  </si>
  <si>
    <t>SIDNEY B WILLIAMS</t>
  </si>
  <si>
    <t>KERRY C WILLIAMS</t>
  </si>
  <si>
    <t>CHAMBERLIN HRDLICKA</t>
  </si>
  <si>
    <t>WAIL MALATY</t>
  </si>
  <si>
    <t>WAIL MALATY MD</t>
  </si>
  <si>
    <t>STEVEN J KNIGHT</t>
  </si>
  <si>
    <t>OVERDRIVE WORLD HEADQUARTERS</t>
  </si>
  <si>
    <t>SANDRA FERNANDEZ</t>
  </si>
  <si>
    <t>MCCRANE-KASHMERE GDN LIBRARY</t>
  </si>
  <si>
    <t>LIBRARIES-PUBLIC</t>
  </si>
  <si>
    <t>PATRICIA BUSTAMANTE</t>
  </si>
  <si>
    <t>HOUSTON CENTRAL LIBRARY</t>
  </si>
  <si>
    <t>INTELISYSTEMS GROUP</t>
  </si>
  <si>
    <t>MATTHEW MINSON</t>
  </si>
  <si>
    <t>SESI LLC</t>
  </si>
  <si>
    <t>ANTHONY ASHLEY</t>
  </si>
  <si>
    <t>TRANSLOAD SERVICES LLC</t>
  </si>
  <si>
    <t>DONNA BELL</t>
  </si>
  <si>
    <t>WHICH WICH SUPERIOR SANDWICHES</t>
  </si>
  <si>
    <t>I P S OPTIMIZATION</t>
  </si>
  <si>
    <t>WALTER WRIGHT</t>
  </si>
  <si>
    <t>WILD WELL CONTROL INC</t>
  </si>
  <si>
    <t>JOHN R SULT</t>
  </si>
  <si>
    <t>SOUTHERN NATURAL GAS CO LLC</t>
  </si>
  <si>
    <t>NATURAL GAS TRANSMISSION &amp; DISTRIBUTION</t>
  </si>
  <si>
    <t>SHANON DISORBO</t>
  </si>
  <si>
    <t>DISORBO CONSULTING</t>
  </si>
  <si>
    <t>GEORGE B KELLY</t>
  </si>
  <si>
    <t>CAPSTREET GROUP</t>
  </si>
  <si>
    <t>JAMES P WUERTH</t>
  </si>
  <si>
    <t>KINDER MORGAN ENERGY PARTNERS</t>
  </si>
  <si>
    <t>BRIAN K MOORE</t>
  </si>
  <si>
    <t>SUPERIOR ENERGY SVC INC</t>
  </si>
  <si>
    <t>JIM WUERTH</t>
  </si>
  <si>
    <t>PAUL SMITH</t>
  </si>
  <si>
    <t>TENNESSEE GAS PIPELINE CO LLC</t>
  </si>
  <si>
    <t>JOHN SCHLOSSER</t>
  </si>
  <si>
    <t>KINDER MORGAN CO2 CO LP</t>
  </si>
  <si>
    <t>BABAK KAMALI</t>
  </si>
  <si>
    <t>DISTRICT 7 GRILL</t>
  </si>
  <si>
    <t>CORAL MEXICO PIPELINE LLC</t>
  </si>
  <si>
    <t>S P N WELL SVC THRU TUBING</t>
  </si>
  <si>
    <t>WELL DRILLING</t>
  </si>
  <si>
    <t>WATER &amp; SEWER LINE &amp; RELATED STRUCTURES CONSTR</t>
  </si>
  <si>
    <t>SCOTT PARKER</t>
  </si>
  <si>
    <t>KINDER MORGAN TEXAS PIPELINE</t>
  </si>
  <si>
    <t>FIRST SERVICE CREDIT UNION</t>
  </si>
  <si>
    <t>A W S</t>
  </si>
  <si>
    <t>CONCENTRIC PIPE &amp; TOOL RENTALS</t>
  </si>
  <si>
    <t>PIPE-RENTING</t>
  </si>
  <si>
    <t>OTHER COMMERCIAL &amp; INDUSTRIAL MACH/EQUIP RNTL/LSNG</t>
  </si>
  <si>
    <t>RODNEY ERSKINE</t>
  </si>
  <si>
    <t>E P PRODUCTION</t>
  </si>
  <si>
    <t>BRIAN KOSTEF</t>
  </si>
  <si>
    <t>MID-SHIP GROUP LLC</t>
  </si>
  <si>
    <t>CIMMARRON GATHERING LLC</t>
  </si>
  <si>
    <t>CONVENTION &amp; MEETING FACILITIES &amp; SVC</t>
  </si>
  <si>
    <t>CONVENTION &amp; TRADE SHOW ORGANIZERS</t>
  </si>
  <si>
    <t>ERIC MCCORD</t>
  </si>
  <si>
    <t>K M PHOENIX HOLDINGS LLC</t>
  </si>
  <si>
    <t>MEREDITH WEST</t>
  </si>
  <si>
    <t>KINDER MORGAN TREATING LP</t>
  </si>
  <si>
    <t>DANIEL SHIFFLETT</t>
  </si>
  <si>
    <t>KINDER MORGAN TERMINALS</t>
  </si>
  <si>
    <t>PETROLEUM BULK STATIONS-TERMINALS (WHLS)</t>
  </si>
  <si>
    <t>PETROLEUM BULK STATIONS &amp; TERMINALS</t>
  </si>
  <si>
    <t>RAY MILLER</t>
  </si>
  <si>
    <t>COLORADO INTERSTATE GAS CO LLC</t>
  </si>
  <si>
    <t>JACQUELYNE ROCAN</t>
  </si>
  <si>
    <t>JACQUELYNE ROCAN ATY</t>
  </si>
  <si>
    <t>MANTA RAY GATHERING CO LLC</t>
  </si>
  <si>
    <t>KATY REMINGTON LP</t>
  </si>
  <si>
    <t>HIGH ISLAND OFFSHORE SYST LLC</t>
  </si>
  <si>
    <t>OPPORTUNE LLP</t>
  </si>
  <si>
    <t>JUAN MONTOYA</t>
  </si>
  <si>
    <t>MEMORIAL HERMANN MEDICAL GROUP</t>
  </si>
  <si>
    <t>ERIC RYAN</t>
  </si>
  <si>
    <t>SNC LAVALIN</t>
  </si>
  <si>
    <t>ZIAD MONZER</t>
  </si>
  <si>
    <t>MONZER CO INC</t>
  </si>
  <si>
    <t>KURT HOLBROOK</t>
  </si>
  <si>
    <t>DAHILL</t>
  </si>
  <si>
    <t>COPYING &amp; DUPLICATING MACHINES &amp; SUPLS</t>
  </si>
  <si>
    <t>OFFICE EQUIPMENT MERCHANT WHOLESALERS</t>
  </si>
  <si>
    <t>DAVE MARCHESE</t>
  </si>
  <si>
    <t>CALICHE DEVELOPMENT PARTNERS</t>
  </si>
  <si>
    <t>ST DEVOTE LLC</t>
  </si>
  <si>
    <t>NETWORK INTERNATIONAL INC</t>
  </si>
  <si>
    <t>NEWFIELDS CO LLC</t>
  </si>
  <si>
    <t>JORNAT LLC</t>
  </si>
  <si>
    <t>CONTI STREET PARTNERS LLC</t>
  </si>
  <si>
    <t>WILLIAM N MATHIS</t>
  </si>
  <si>
    <t>TRUSPRING INC</t>
  </si>
  <si>
    <t>FRILL MINGO LLC</t>
  </si>
  <si>
    <t>DENBURY RESOURCES INC</t>
  </si>
  <si>
    <t>GRANT SIMS</t>
  </si>
  <si>
    <t>GENESIS CRUDE OIL</t>
  </si>
  <si>
    <t>OIL CRUDE</t>
  </si>
  <si>
    <t>JOHN RICE</t>
  </si>
  <si>
    <t>QUAREM</t>
  </si>
  <si>
    <t>MANDY TODD</t>
  </si>
  <si>
    <t>GENESIS ENERGY LP</t>
  </si>
  <si>
    <t>RAFE TAYLOR</t>
  </si>
  <si>
    <t>JOHNSON TRENT WEST-TAYLOR LLP</t>
  </si>
  <si>
    <t>JOHN QUINN</t>
  </si>
  <si>
    <t>WINDSOME FARMS LTD INC</t>
  </si>
  <si>
    <t>FARMS</t>
  </si>
  <si>
    <t>ALL OTHER MISCELLANEOUS CROP FARMING</t>
  </si>
  <si>
    <t>TIME FOR THAI AT 919 MILAM</t>
  </si>
  <si>
    <t>SCOTT AIREY</t>
  </si>
  <si>
    <t>STRAND ENERGY INC</t>
  </si>
  <si>
    <t>FIELDING COCKE</t>
  </si>
  <si>
    <t>CAFITA</t>
  </si>
  <si>
    <t>OIL PROPERTIES</t>
  </si>
  <si>
    <t>LESSORS OF OTHER REAL ESTATE PROPERTY</t>
  </si>
  <si>
    <t>CHRIS SUAREZ</t>
  </si>
  <si>
    <t>BECKS PRIME</t>
  </si>
  <si>
    <t>TRAVIS BOEKER</t>
  </si>
  <si>
    <t>BADGER MIDSTREAM ENERGY LP</t>
  </si>
  <si>
    <t>MAGGIE HECTOR</t>
  </si>
  <si>
    <t>BULLRITOS</t>
  </si>
  <si>
    <t>HOWARD BROWN</t>
  </si>
  <si>
    <t>TRANSWORLD OIL USA</t>
  </si>
  <si>
    <t>MARY EATON</t>
  </si>
  <si>
    <t>CORONADO CLUB</t>
  </si>
  <si>
    <t>AMY MARCHAND</t>
  </si>
  <si>
    <t>CHRIS BROWN</t>
  </si>
  <si>
    <t>SNC-LAVALIN ENGINEERS</t>
  </si>
  <si>
    <t>OIL FIELD SPECIALTIES</t>
  </si>
  <si>
    <t>PETE LANE</t>
  </si>
  <si>
    <t>VALERUS</t>
  </si>
  <si>
    <t>COMPRESSORS-AIR &amp; GAS (WHLS)</t>
  </si>
  <si>
    <t>TOM A CUNNINGHAM</t>
  </si>
  <si>
    <t>CUNNINGHAM DARLOW LLP</t>
  </si>
  <si>
    <t>MOLLY BOBROW</t>
  </si>
  <si>
    <t>SUTTON VENTURES GROUP LLC</t>
  </si>
  <si>
    <t>ADMINISTRATORS-CHARTERED</t>
  </si>
  <si>
    <t>CINDY MAGOURIK</t>
  </si>
  <si>
    <t>CBRE</t>
  </si>
  <si>
    <t>MARCO GOMEZ</t>
  </si>
  <si>
    <t>ENERGY ONE FCU</t>
  </si>
  <si>
    <t>MARTY PATTERSON</t>
  </si>
  <si>
    <t>AMERICAN MIDSTREAM PARTNERS LP</t>
  </si>
  <si>
    <t>MALCOLM BAILEY</t>
  </si>
  <si>
    <t>HEALTH SOURCE CHIROPRACTIC</t>
  </si>
  <si>
    <t>BOB ROSE</t>
  </si>
  <si>
    <t>CLOTHIER INC</t>
  </si>
  <si>
    <t>MEN'S CLOTHING &amp; FURNISHINGS-RETAIL</t>
  </si>
  <si>
    <t>MEN'S CLOTHING STORES</t>
  </si>
  <si>
    <t>A J KNAPP</t>
  </si>
  <si>
    <t>ANDOVER GROUP INC</t>
  </si>
  <si>
    <t>MARC ADLER</t>
  </si>
  <si>
    <t>MISTERART.COM</t>
  </si>
  <si>
    <t>ADVERTISING-COMPUTER</t>
  </si>
  <si>
    <t>OTHER SERVICES RELATED TO ADVERTISING</t>
  </si>
  <si>
    <t>PETROLEUM ASSOCIATES FED CU</t>
  </si>
  <si>
    <t>STEPHEN D PRITCHETT JR</t>
  </si>
  <si>
    <t>MARY'S CREEK HOLDING CO LLC</t>
  </si>
  <si>
    <t>ORS HOLDINGS INC</t>
  </si>
  <si>
    <t>CHRIS REED</t>
  </si>
  <si>
    <t>BRAXTON DAVIES REED CHARITABLE</t>
  </si>
  <si>
    <t>CHARITABLE INSTITUTIONS</t>
  </si>
  <si>
    <t>HUMAN RIGHTS ORGANIZATIONS</t>
  </si>
  <si>
    <t>MATHIS WILL</t>
  </si>
  <si>
    <t>WNMATHIS.COM</t>
  </si>
  <si>
    <t>CHERYL SHORT</t>
  </si>
  <si>
    <t>GENESIS ENERGY</t>
  </si>
  <si>
    <t>ANDREW MCCULLOUGH</t>
  </si>
  <si>
    <t>ASCHE FAMILY INTERESTS</t>
  </si>
  <si>
    <t>TOM CAIN</t>
  </si>
  <si>
    <t>GENESIS CRUDE OIL LP</t>
  </si>
  <si>
    <t>TIM SCHUBERT</t>
  </si>
  <si>
    <t>KELLY SERVICES</t>
  </si>
  <si>
    <t>EMPLOYMENT CONTRACTORS-TEMPORARY HELP</t>
  </si>
  <si>
    <t>ALFRED GLASSELL</t>
  </si>
  <si>
    <t>GLASSELL PRODUCING CO</t>
  </si>
  <si>
    <t>JUAN P MONTOYA</t>
  </si>
  <si>
    <t>MEMORIAL HERMANN MED GROUP</t>
  </si>
  <si>
    <t>FRANCES M JONES</t>
  </si>
  <si>
    <t>JONES FRANCES M DDS</t>
  </si>
  <si>
    <t>HENRY L EHRLICH</t>
  </si>
  <si>
    <t>HENRY L EHRLICH ATY</t>
  </si>
  <si>
    <t>TOPPINS LAW FIRM PC</t>
  </si>
  <si>
    <t>FIRSTBORGER OIL &amp; GAS INC</t>
  </si>
  <si>
    <t>RIGGS GROUP PC</t>
  </si>
  <si>
    <t>RODNEY C KOENIG</t>
  </si>
  <si>
    <t>NORTON ROSE FULBRIGHT US LLP</t>
  </si>
  <si>
    <t>MEMORIAL PRODUCTION PARTNERS</t>
  </si>
  <si>
    <t>BENCHMARK BUSINESS SOLUTIONS</t>
  </si>
  <si>
    <t>DANIEL STERNTHAL</t>
  </si>
  <si>
    <t>BAKER DONELSON BEARMAN</t>
  </si>
  <si>
    <t>CHARLES D POWELL</t>
  </si>
  <si>
    <t>FULBRIGHT &amp; JAWORSKI</t>
  </si>
  <si>
    <t>ALLENDER FAMILY PARTNERSHIP</t>
  </si>
  <si>
    <t>TITAN URBAN TRANSPORTATION</t>
  </si>
  <si>
    <t>ETRANCREDIT</t>
  </si>
  <si>
    <t>LACEWOOD II LP</t>
  </si>
  <si>
    <t>SPALDING BRAD</t>
  </si>
  <si>
    <t>CAHILL OPERATING LLC</t>
  </si>
  <si>
    <t>D A TAYLOR</t>
  </si>
  <si>
    <t>WIZER DESIGNS LLC</t>
  </si>
  <si>
    <t>UTHS TELECOM-HM BENEFIT PLTFRM</t>
  </si>
  <si>
    <t>SR FINANCIAL SVC INC</t>
  </si>
  <si>
    <t>GRADY SCHNEIDER &amp; NEWMAN</t>
  </si>
  <si>
    <t>WESTBURY BANK</t>
  </si>
  <si>
    <t>COMPASS LEXECON</t>
  </si>
  <si>
    <t>ECONOMIC RESEARCH &amp; ANALYSIS</t>
  </si>
  <si>
    <t>MARKETING RESEARCH &amp; PUBLIC OPINION POLLING</t>
  </si>
  <si>
    <t>DILIP CHOUDHURI</t>
  </si>
  <si>
    <t>WALTER P MOORE &amp; ASSOC INC</t>
  </si>
  <si>
    <t>ENGINEERING</t>
  </si>
  <si>
    <t>J MARSHALL DODSON</t>
  </si>
  <si>
    <t>KEY ENERGY SVC INC</t>
  </si>
  <si>
    <t>ROBERT J SALTIEL JR</t>
  </si>
  <si>
    <t>MRC GLOBAL INC</t>
  </si>
  <si>
    <t>PIPE-WHOLESALE</t>
  </si>
  <si>
    <t>METAL SERVICE CTRS &amp; OTHER METAL MERCHANT WHLS</t>
  </si>
  <si>
    <t>APRIL RODRIGUEZ</t>
  </si>
  <si>
    <t>DIVERSE ENERGY SYSTEMS INC</t>
  </si>
  <si>
    <t>AES ENERGY</t>
  </si>
  <si>
    <t>MELISSE REYNOLDS</t>
  </si>
  <si>
    <t>LEFRAK ENERGY MANAGEMENT</t>
  </si>
  <si>
    <t>SKIP HERALD</t>
  </si>
  <si>
    <t>AXIP ENERGY SVC LP</t>
  </si>
  <si>
    <t>MICHAEL SMITH</t>
  </si>
  <si>
    <t>SOURCE ROCK RESOURCES</t>
  </si>
  <si>
    <t>STEVE WINN</t>
  </si>
  <si>
    <t>TEXAS GENCO OPERATING SVC LLC</t>
  </si>
  <si>
    <t>CRESCENT 1301 MCKINNEY LP</t>
  </si>
  <si>
    <t>NORTH EASTERN STATES ENERGY</t>
  </si>
  <si>
    <t>JAY KRASOFF</t>
  </si>
  <si>
    <t>CHIRON FINANCIAL ADVISORS LLC</t>
  </si>
  <si>
    <t>ALLISON WALL</t>
  </si>
  <si>
    <t>MANHATTAN RESOURCES</t>
  </si>
  <si>
    <t>CHAUFFEUR SERVICE</t>
  </si>
  <si>
    <t>AFFINITY TANKERS LLC</t>
  </si>
  <si>
    <t>ALEXIS HESTER</t>
  </si>
  <si>
    <t>GALLOWAY JOHNSON TOMPKINS BURR</t>
  </si>
  <si>
    <t>MIKE BEMAN</t>
  </si>
  <si>
    <t>GUGGENHEIM PARTNERS LLC</t>
  </si>
  <si>
    <t>SCOTT JOHNSON</t>
  </si>
  <si>
    <t>WEISSER JOHNSON &amp; CO</t>
  </si>
  <si>
    <t>BRANDON MOSLEY</t>
  </si>
  <si>
    <t>COWAN &amp; LEMMON</t>
  </si>
  <si>
    <t>HMSHOST CORP</t>
  </si>
  <si>
    <t>JUAN DELGADO</t>
  </si>
  <si>
    <t>ENTRUST ENERGY</t>
  </si>
  <si>
    <t>LAWRENCE H CLORE ATTORNEY</t>
  </si>
  <si>
    <t>MOSS CPA</t>
  </si>
  <si>
    <t>MXE CONSULTING LLC</t>
  </si>
  <si>
    <t>DANNY SIMMONS</t>
  </si>
  <si>
    <t>NETHERLAND SEWELL &amp; ASSOC</t>
  </si>
  <si>
    <t>ALEX WOO</t>
  </si>
  <si>
    <t>FMI CORP</t>
  </si>
  <si>
    <t>JAMES CV ROGERS</t>
  </si>
  <si>
    <t>GREENHILL &amp; CO INC</t>
  </si>
  <si>
    <t>KEN VOGEL</t>
  </si>
  <si>
    <t>FTI CONSULTING</t>
  </si>
  <si>
    <t>AUSTRIAN</t>
  </si>
  <si>
    <t>DAVID KLEY</t>
  </si>
  <si>
    <t>ENLINK MIDSTREAM</t>
  </si>
  <si>
    <t>WIN WALP</t>
  </si>
  <si>
    <t>SWISS</t>
  </si>
  <si>
    <t>DIANE OFFEREINS</t>
  </si>
  <si>
    <t>PULSE NETWORK LLC</t>
  </si>
  <si>
    <t>BANKING SYSTEMS &amp; SERVICE-ELECTRONIC</t>
  </si>
  <si>
    <t>ANDREW LANE</t>
  </si>
  <si>
    <t>MRC GLOBAL US INC</t>
  </si>
  <si>
    <t>MICHAEL A HIRSCH</t>
  </si>
  <si>
    <t>SLANGER SILVER BARG PAINE</t>
  </si>
  <si>
    <t>WILLIAM GREENDYKE</t>
  </si>
  <si>
    <t>GENE LEWIS</t>
  </si>
  <si>
    <t>RICHARD HUNN</t>
  </si>
  <si>
    <t>NORTON ROSE FULBRIGHT</t>
  </si>
  <si>
    <t>DANIEL M MCCLURE</t>
  </si>
  <si>
    <t>NORTON ROSE FULBRIGHT LLP</t>
  </si>
  <si>
    <t>WILLIAM B SING</t>
  </si>
  <si>
    <t>BRIAN P FENSKE</t>
  </si>
  <si>
    <t>GEORGE W JORDAN</t>
  </si>
  <si>
    <t>DAVID W CORBAN</t>
  </si>
  <si>
    <t>TODD LEFFLER</t>
  </si>
  <si>
    <t>TODD LEFFLER ATY</t>
  </si>
  <si>
    <t>GUS BLACKSHEAR</t>
  </si>
  <si>
    <t>GUS BLACKSHEAR ATY</t>
  </si>
  <si>
    <t>RICHARD S ZEMBEK</t>
  </si>
  <si>
    <t>RICHARD S ZEMBEK ATY</t>
  </si>
  <si>
    <t>SHAUNA CLARK</t>
  </si>
  <si>
    <t>WARREN S HUANG</t>
  </si>
  <si>
    <t>WARREN S HUANG ATY</t>
  </si>
  <si>
    <t>STEPHEN A KUNTZ</t>
  </si>
  <si>
    <t>JOHN S HOLLYFIELD</t>
  </si>
  <si>
    <t>JOSEPH GRAHAM</t>
  </si>
  <si>
    <t>SCOTT KEYS</t>
  </si>
  <si>
    <t>STEPHEN C DILLARD</t>
  </si>
  <si>
    <t>LISA ROSSMILLER</t>
  </si>
  <si>
    <t>LISA ROSSMILLER ATY</t>
  </si>
  <si>
    <t>MARK S MILLER</t>
  </si>
  <si>
    <t>RONALD W ADZGERY</t>
  </si>
  <si>
    <t>FRANK G JONES</t>
  </si>
  <si>
    <t>KEVIN W YANKOWSKY</t>
  </si>
  <si>
    <t>DONNA HARRIS</t>
  </si>
  <si>
    <t>DONNA HARRIS ATY</t>
  </si>
  <si>
    <t>REAGAN MARK BROWN</t>
  </si>
  <si>
    <t>DIXIE SMITH</t>
  </si>
  <si>
    <t>DIXIE SMITH ATY</t>
  </si>
  <si>
    <t>LAYNE E KRUSE</t>
  </si>
  <si>
    <t>ANDRUIS KONTRIMAS</t>
  </si>
  <si>
    <t>ANDRUIS KONTRIMAS ATY</t>
  </si>
  <si>
    <t>BRETT J YOUNG</t>
  </si>
  <si>
    <t>URIEL E DUTTON</t>
  </si>
  <si>
    <t>DARRYL ANDERSON</t>
  </si>
  <si>
    <t>RICHARD N CARRELL</t>
  </si>
  <si>
    <t>BOB GREENSLADE</t>
  </si>
  <si>
    <t>R RICHARD COSTON</t>
  </si>
  <si>
    <t>ROBERT SWIFT</t>
  </si>
  <si>
    <t>CHARLES W HALL</t>
  </si>
  <si>
    <t>JOSEPH C SLEETH JR</t>
  </si>
  <si>
    <t>NEIL THOMAS</t>
  </si>
  <si>
    <t>GERARD G PECHT</t>
  </si>
  <si>
    <t>JOY SOLOWAY</t>
  </si>
  <si>
    <t>FRANKLIN NEWTON</t>
  </si>
  <si>
    <t>BARTLEY MILLER</t>
  </si>
  <si>
    <t>STEPHANIE M SCHROEPFER</t>
  </si>
  <si>
    <t>FRANK T GARCIA</t>
  </si>
  <si>
    <t>ANDREW P PRICE</t>
  </si>
  <si>
    <t>LINDA OTTINGER HEADL</t>
  </si>
  <si>
    <t>LITTLER MENDELSON</t>
  </si>
  <si>
    <t>ERIC HALL</t>
  </si>
  <si>
    <t>SUSAN LAWHON</t>
  </si>
  <si>
    <t>ARTHUR HOWARD</t>
  </si>
  <si>
    <t>ARTHUR HOWARD PC</t>
  </si>
  <si>
    <t>AROC INC</t>
  </si>
  <si>
    <t>JIM HORSCH</t>
  </si>
  <si>
    <t>DYNEGY-LS POWER</t>
  </si>
  <si>
    <t>WALTER C SCHAEPER</t>
  </si>
  <si>
    <t>W CHRISTOPHER SCHAEPER PC</t>
  </si>
  <si>
    <t>BERNSTEIN INVESTMENT RESEARCH</t>
  </si>
  <si>
    <t>PONTOTOC PRODUCTION CO INC</t>
  </si>
  <si>
    <t>PHILLIP WRIGHT</t>
  </si>
  <si>
    <t>ALLIED INDUSTRIAL PARTNERS LLC</t>
  </si>
  <si>
    <t>SOUTHERN BAY LOUISIANA LLC</t>
  </si>
  <si>
    <t>SENDERO CARLSBAD N G L LLC</t>
  </si>
  <si>
    <t>C S L C M LP</t>
  </si>
  <si>
    <t>DOUGLAS FULLE</t>
  </si>
  <si>
    <t>OGLETHORPE POWER CORP</t>
  </si>
  <si>
    <t>JIBIN LUKE</t>
  </si>
  <si>
    <t>JIBIN LUKE PC</t>
  </si>
  <si>
    <t>DOWNTOWN DENTAL</t>
  </si>
  <si>
    <t>GRAY STRATTON</t>
  </si>
  <si>
    <t>DLA PIPER LLP</t>
  </si>
  <si>
    <t>MELLON FINANCIAL CORP</t>
  </si>
  <si>
    <t>NAPCA</t>
  </si>
  <si>
    <t>TACO CAT LLC</t>
  </si>
  <si>
    <t>SAN FRANCISCO INDL</t>
  </si>
  <si>
    <t>JASON WHITELEY</t>
  </si>
  <si>
    <t>KIV KAPITAL LLC</t>
  </si>
  <si>
    <t>BRIAN MELTON</t>
  </si>
  <si>
    <t>FIRST WAVE</t>
  </si>
  <si>
    <t>FLOYD C WILSON</t>
  </si>
  <si>
    <t>EMMY AIR LLC</t>
  </si>
  <si>
    <t>ROB SEBASTIAN</t>
  </si>
  <si>
    <t>WILD ELEMENTS LLC</t>
  </si>
  <si>
    <t>RESMETRICS LLC</t>
  </si>
  <si>
    <t>ISABELLE MAYER</t>
  </si>
  <si>
    <t>ARCHER-GOSNOLD LLC</t>
  </si>
  <si>
    <t>RESERVOIR METRICS LLC</t>
  </si>
  <si>
    <t>KYLE HRANICKY</t>
  </si>
  <si>
    <t>WELLS FARGO HOME MORTGAGE</t>
  </si>
  <si>
    <t>ANDY DONOVAN</t>
  </si>
  <si>
    <t>SUMITOMO CORP OF AMERICAS</t>
  </si>
  <si>
    <t>MATTHEW K SCHATZMAN</t>
  </si>
  <si>
    <t>NEXTDECADE CORP</t>
  </si>
  <si>
    <t>NATURAL GAS LIQUIDS</t>
  </si>
  <si>
    <t>NATURAL GAS EXTRACTION</t>
  </si>
  <si>
    <t>CLIFF VRIELINK</t>
  </si>
  <si>
    <t>SIDLEY AUSTIN LLP</t>
  </si>
  <si>
    <t>LEGAL SERVICE PLANS</t>
  </si>
  <si>
    <t>KOLLEN WEST</t>
  </si>
  <si>
    <t>PRICEWATERHOUSE COOPERS</t>
  </si>
  <si>
    <t>RICHARD H LITTLE</t>
  </si>
  <si>
    <t>BATTALION OIL CORP</t>
  </si>
  <si>
    <t>OSCAR ROMERO</t>
  </si>
  <si>
    <t>WELLS FARGO</t>
  </si>
  <si>
    <t>HOUSTON ENERGY PLAZA</t>
  </si>
  <si>
    <t>GRAND PRIX PIPELINE LLC</t>
  </si>
  <si>
    <t>FOUNTAIN QUAIL DRILLING LLC</t>
  </si>
  <si>
    <t>DRILLING &amp; BORING CONTRACTORS</t>
  </si>
  <si>
    <t>J M JUSBASCHE</t>
  </si>
  <si>
    <t>ALTIVIA CORP</t>
  </si>
  <si>
    <t>STORAGE-HOUSEHOLD &amp; COMMERCIAL</t>
  </si>
  <si>
    <t>LESSORS OF MINIWAREHOUSES &amp; SELF-STORAGE UNITS</t>
  </si>
  <si>
    <t>WILLIAM HARRISON</t>
  </si>
  <si>
    <t>CATHEXIS OIL &amp; GAS</t>
  </si>
  <si>
    <t>JIMMY FAMILIA</t>
  </si>
  <si>
    <t>HOUSTON STOVE REPAIR</t>
  </si>
  <si>
    <t>SUSAN PARK</t>
  </si>
  <si>
    <t>UPTOWN EXPRESS DELI</t>
  </si>
  <si>
    <t>JEFFREY THOMPSON</t>
  </si>
  <si>
    <t>BERNSTEIN GLOBAL WEALTH MGMT</t>
  </si>
  <si>
    <t>VICTOR FLANSBURG</t>
  </si>
  <si>
    <t>NEXT WAVE ENERGY PARTNERS</t>
  </si>
  <si>
    <t>STEPHEN SUSMAN</t>
  </si>
  <si>
    <t>STEPHEN D SUSMAN PC</t>
  </si>
  <si>
    <t>WELLS FARGO HOUSTON COML</t>
  </si>
  <si>
    <t>STEVE WEBSTER</t>
  </si>
  <si>
    <t>AVISTA CAPITAL HOLDINGS LP</t>
  </si>
  <si>
    <t>RAJEN MAHAGAOKAR</t>
  </si>
  <si>
    <t>RIVERSTONE HOLDINGS LLC</t>
  </si>
  <si>
    <t>BRENT POE</t>
  </si>
  <si>
    <t>GREENBERG TRAULG</t>
  </si>
  <si>
    <t>DENISE SCOFIELD</t>
  </si>
  <si>
    <t>MORGAN LEWIS &amp; BOCKIUS</t>
  </si>
  <si>
    <t>TRACY DRUCE</t>
  </si>
  <si>
    <t>POLSINELLI PC</t>
  </si>
  <si>
    <t>GUS PRECIOUS</t>
  </si>
  <si>
    <t>CAWLEY GILLESPIE &amp; ASSOC INC</t>
  </si>
  <si>
    <t>BRUCE WITHERS</t>
  </si>
  <si>
    <t>WARREN PETROLEUM CO LP</t>
  </si>
  <si>
    <t>N W E P CHARITY GOLF TOURNEY</t>
  </si>
  <si>
    <t>SUDAN FAMILY FOUNDATION</t>
  </si>
  <si>
    <t>SHAHZAD BASHIR</t>
  </si>
  <si>
    <t>MORAE LEGAL CORP</t>
  </si>
  <si>
    <t>MARITIME WORLDWIDE HOLDINGS LP</t>
  </si>
  <si>
    <t>DAVID S ELKOURI</t>
  </si>
  <si>
    <t>K E AVIATION LLC</t>
  </si>
  <si>
    <t>AIRCRAFT-DEALERS</t>
  </si>
  <si>
    <t>MOTORCYCLE, ATV &amp; ALL OTHER MOTOR VEHICLE DEALERS</t>
  </si>
  <si>
    <t>KEVIN WYATT</t>
  </si>
  <si>
    <t>LPC</t>
  </si>
  <si>
    <t>BRADLEY WILLIAMS</t>
  </si>
  <si>
    <t>FLORIDIAN NATURAL GAS STGE CO</t>
  </si>
  <si>
    <t>RONALD ORAN</t>
  </si>
  <si>
    <t>FOLEY &amp; LARDNER LLP</t>
  </si>
  <si>
    <t>STEVE FULGHAM</t>
  </si>
  <si>
    <t>STEWART &amp; STEVENSON LLC</t>
  </si>
  <si>
    <t>OIL WELL EQUIPMENT &amp; SUPPLIES-WHLS</t>
  </si>
  <si>
    <t>BETHANY GADFIELD</t>
  </si>
  <si>
    <t>CME GROUP INC</t>
  </si>
  <si>
    <t>FUTURES-EXCHANGES</t>
  </si>
  <si>
    <t>SECURITIES &amp; COMMODITY EXCHANGES</t>
  </si>
  <si>
    <t>NOELLE REED</t>
  </si>
  <si>
    <t>SKADDEN ARPS SLATE MEAGHER</t>
  </si>
  <si>
    <t>KENNETH MAGIDSON</t>
  </si>
  <si>
    <t>US ATTORNEY</t>
  </si>
  <si>
    <t>FEDERAL GOVERNMENT-LEGAL COUNSEL</t>
  </si>
  <si>
    <t>LEGAL COUNSEL &amp; PROSECUTION</t>
  </si>
  <si>
    <t>BRITISH CONSULATE GENERAL</t>
  </si>
  <si>
    <t>BUSINESS EVOLUTIONS INC</t>
  </si>
  <si>
    <t>WAYNE R LUEDERS</t>
  </si>
  <si>
    <t>RICKY L RAMBO</t>
  </si>
  <si>
    <t>RICKY L RAMBO ATY</t>
  </si>
  <si>
    <t>TERRELL R MILLER</t>
  </si>
  <si>
    <t>TRAUIG GREENBERG</t>
  </si>
  <si>
    <t>TRAUIG GREENBERG ATY</t>
  </si>
  <si>
    <t>BEN D TOBOR</t>
  </si>
  <si>
    <t>GREENBERG TRAURIG LLP</t>
  </si>
  <si>
    <t>ROLAND GARCIA</t>
  </si>
  <si>
    <t>CHRISTINA P SOLOMON</t>
  </si>
  <si>
    <t>CRISTINA SOLOMON</t>
  </si>
  <si>
    <t>SHASHI M PATIL</t>
  </si>
  <si>
    <t>HEALTH CLUB AT TRAVIS PLACE</t>
  </si>
  <si>
    <t>PHYSICAL THERAPISTS</t>
  </si>
  <si>
    <t>PHIL MCDIVITT</t>
  </si>
  <si>
    <t>ASCEND PERFORMANCE MATERIALS</t>
  </si>
  <si>
    <t>TEXTILE MANUFACTURERS</t>
  </si>
  <si>
    <t>APPAREL ACCESSORIES &amp; OTHER APPAREL MANUFACTURING</t>
  </si>
  <si>
    <t>GREGORY H HOLLAWAY</t>
  </si>
  <si>
    <t>TEKELL BOOK ALLEN &amp; MORRIS LLP</t>
  </si>
  <si>
    <t>CHRIS E WOLFE</t>
  </si>
  <si>
    <t>NGPC ASSET HOLDINGS LP AGENT</t>
  </si>
  <si>
    <t>SHALLA A PRICHARD</t>
  </si>
  <si>
    <t>SHALLA A PRICHARD PC</t>
  </si>
  <si>
    <t>GERALD M SPEDALE</t>
  </si>
  <si>
    <t>GERALD M SPEDALE PC</t>
  </si>
  <si>
    <t>HILLARY H HOLMES</t>
  </si>
  <si>
    <t>HILLARY H HOLMES PC</t>
  </si>
  <si>
    <t>JUSTIN T STOLTE</t>
  </si>
  <si>
    <t>JUSTIN T STOLTE PC</t>
  </si>
  <si>
    <t>KEVIN L HOOD</t>
  </si>
  <si>
    <t>KEVIN L HOOD PLLC</t>
  </si>
  <si>
    <t>CRAIG G TOWNSEND</t>
  </si>
  <si>
    <t>ADAMS &amp; REESE</t>
  </si>
  <si>
    <t>HUDDLESTON &amp; CO INC</t>
  </si>
  <si>
    <t>SAMY K KHALIL</t>
  </si>
  <si>
    <t>SAMY K KHALIL PLLC</t>
  </si>
  <si>
    <t>TULL R FLOREY</t>
  </si>
  <si>
    <t>TULL R FLOREY PC</t>
  </si>
  <si>
    <t>WILLIAM FITZGERALD</t>
  </si>
  <si>
    <t>FABREGA HOOD LLP</t>
  </si>
  <si>
    <t>CIMA ENERGY LTD</t>
  </si>
  <si>
    <t>LILA ONTIVEROS</t>
  </si>
  <si>
    <t>HELL OR HIGH RANCH WATER LLC</t>
  </si>
  <si>
    <t>PAUL MURPHY</t>
  </si>
  <si>
    <t>PAUL MURPHY LLC</t>
  </si>
  <si>
    <t>JOHN MAFRIGE</t>
  </si>
  <si>
    <t>DISTRIBUTED POWER PARTNERS</t>
  </si>
  <si>
    <t>M I P</t>
  </si>
  <si>
    <t>A CHRIS DERDEN</t>
  </si>
  <si>
    <t>RICHARD SIMONS</t>
  </si>
  <si>
    <t>CLOUGH USA INC</t>
  </si>
  <si>
    <t>ONE HOUSTON CTR</t>
  </si>
  <si>
    <t>SIMON LOTT</t>
  </si>
  <si>
    <t>MITSUBISHI HEAVY INDUSTRIES</t>
  </si>
  <si>
    <t>MACHINERY-MANUFACTURERS</t>
  </si>
  <si>
    <t>CONSTRUCTION MACHINERY MANUFACTURING</t>
  </si>
  <si>
    <t>JOHN ZAVITSANOS</t>
  </si>
  <si>
    <t>AHMAD ZAVITSANOS &amp; ANAIPAKOS</t>
  </si>
  <si>
    <t>JASON TUROWSKY</t>
  </si>
  <si>
    <t>AMBERJACK CAPITAL PARTNERS</t>
  </si>
  <si>
    <t>ARIF ANSARI</t>
  </si>
  <si>
    <t>LYONDELL CHEMICAL CO</t>
  </si>
  <si>
    <t>MARK TRACHENBERG</t>
  </si>
  <si>
    <t>DARIN MAST</t>
  </si>
  <si>
    <t>DARIN C MAST AWMA CRPC-MERRILL</t>
  </si>
  <si>
    <t>JOEL JOHNSON</t>
  </si>
  <si>
    <t>JOEL A JOHNSON CPFA-MERRILL</t>
  </si>
  <si>
    <t>LINDSAY ARVIN</t>
  </si>
  <si>
    <t>LINDSAY ARVIN-MERRILL LYNCH</t>
  </si>
  <si>
    <t>CARL GUILLORY</t>
  </si>
  <si>
    <t>JASON J GUILLORY-MERRILL LYNCH</t>
  </si>
  <si>
    <t>JASON GORDON</t>
  </si>
  <si>
    <t>JASON DAVID GORDON-MERRILL</t>
  </si>
  <si>
    <t>JEFFREY BRANNEN</t>
  </si>
  <si>
    <t>MERRILL LYNCH WEALTH MGMT</t>
  </si>
  <si>
    <t>MICHELLE NESMITH</t>
  </si>
  <si>
    <t>MICHELLE L NESMITH-MERRILL</t>
  </si>
  <si>
    <t>AUSTIN INDUSTRIES INC</t>
  </si>
  <si>
    <t>AZA MINERALS LLC</t>
  </si>
  <si>
    <t>MINERALS</t>
  </si>
  <si>
    <t>HANI HAMMAD</t>
  </si>
  <si>
    <t>ALIXPARTNERS</t>
  </si>
  <si>
    <t>BUSINESS SUPPORT SERVICE</t>
  </si>
  <si>
    <t>STACEY OSTROM</t>
  </si>
  <si>
    <t>COVARIANCE CAPITAL MGMT INC</t>
  </si>
  <si>
    <t>MALIA MORALES</t>
  </si>
  <si>
    <t>MERRILL LYNCH INVSTMNT BANKING</t>
  </si>
  <si>
    <t>W NORMAN PHILLIPS JR</t>
  </si>
  <si>
    <t>EQUISTAR CHEMICALS LP</t>
  </si>
  <si>
    <t>POLYETHYLENE MATERIALS &amp; PRODS (MFRS)</t>
  </si>
  <si>
    <t>UNLAMINATED PLASTICS FILM/SHEET (EXCEPT PKGNG) MFG</t>
  </si>
  <si>
    <t>JUSTIN MABRY</t>
  </si>
  <si>
    <t>MARK WEGE</t>
  </si>
  <si>
    <t>DENTONS</t>
  </si>
  <si>
    <t>DARHONDA WILLIAMS</t>
  </si>
  <si>
    <t>BOSTON CONSULTING GROUP</t>
  </si>
  <si>
    <t>MARK HUGHES</t>
  </si>
  <si>
    <t>HUGHES ARRELL KINCHEN</t>
  </si>
  <si>
    <t>TOM SCHNITZIUS</t>
  </si>
  <si>
    <t>ACQUEST ADVISORS</t>
  </si>
  <si>
    <t>JOE ZIEMIANSKI</t>
  </si>
  <si>
    <t>COZEN O'CONNOR</t>
  </si>
  <si>
    <t>TADAHISA OKABE</t>
  </si>
  <si>
    <t>JETRO HOUSTON</t>
  </si>
  <si>
    <t>INTERNATIONAL CONSULTANTS</t>
  </si>
  <si>
    <t>JOHN LANE</t>
  </si>
  <si>
    <t>FISH &amp; RICHARDSON PC</t>
  </si>
  <si>
    <t>ROBERT M EURY</t>
  </si>
  <si>
    <t>CENTRAL HOUSTON INC</t>
  </si>
  <si>
    <t>ORGANIZATIONS</t>
  </si>
  <si>
    <t>ETHAN PHILLIPS</t>
  </si>
  <si>
    <t>BAIN &amp; CO</t>
  </si>
  <si>
    <t>MCGINNIS LOCHRIDGE-KILGORE LLP</t>
  </si>
  <si>
    <t>TAKASHI HORIE</t>
  </si>
  <si>
    <t>MITSUBISHI INTERNATIONAL CORP</t>
  </si>
  <si>
    <t>OFFICE SERVICES</t>
  </si>
  <si>
    <t>MICHAEL J WYNNE-LAW</t>
  </si>
  <si>
    <t>DONALD D JACKSON</t>
  </si>
  <si>
    <t>DONALD D JACKSON ATY</t>
  </si>
  <si>
    <t>THOMAS EDWARDS</t>
  </si>
  <si>
    <t>CIMA RESOURCE MARKETING</t>
  </si>
  <si>
    <t>JONATHAN OSHA</t>
  </si>
  <si>
    <t>OSHA LIANG LLP</t>
  </si>
  <si>
    <t>INTER CAPITAL</t>
  </si>
  <si>
    <t>HUGHES WATTERS ASKANASE LLP</t>
  </si>
  <si>
    <t>TANIA RIVAS</t>
  </si>
  <si>
    <t>CREATIVE CIRCLE</t>
  </si>
  <si>
    <t>MATTHEW WHITLEY</t>
  </si>
  <si>
    <t>BECK REDDEN</t>
  </si>
  <si>
    <t>COMPUTERS-SYSTEM DESIGNERS &amp; CONSULTANTS</t>
  </si>
  <si>
    <t>KEN TEKELL JR</t>
  </si>
  <si>
    <t>TAYLOR BOOK ALLEN &amp; MORRIS LLP</t>
  </si>
  <si>
    <t>BRADLEY WATERS</t>
  </si>
  <si>
    <t>ADAMS &amp; REESE LLP</t>
  </si>
  <si>
    <t>STEVEN S ROGERS</t>
  </si>
  <si>
    <t>ACETO CORP</t>
  </si>
  <si>
    <t>PETER VANACKER</t>
  </si>
  <si>
    <t>LYONDELLBASELL INDUSTRIES NV</t>
  </si>
  <si>
    <t>MERRILL LYNCH FNCL ADVISOR</t>
  </si>
  <si>
    <t>MUHAMMAD SHAFIQUE</t>
  </si>
  <si>
    <t>MUHAMMAD ALI SHAFIQUE-MERRILL</t>
  </si>
  <si>
    <t>GRANT MCCANNA</t>
  </si>
  <si>
    <t>GRANT MCCANNA-MERRILL LYNCH</t>
  </si>
  <si>
    <t>REGINALD LILLIE</t>
  </si>
  <si>
    <t>MATTHEW CATRON</t>
  </si>
  <si>
    <t>JASON GUILLORY</t>
  </si>
  <si>
    <t>ERIC DIETERT</t>
  </si>
  <si>
    <t>ERIC DIETERT-MERRILL LYNCH</t>
  </si>
  <si>
    <t>KRISTIN DE ALDECOA</t>
  </si>
  <si>
    <t>BENJAMIN ALBAITIS</t>
  </si>
  <si>
    <t>UKRAINIAN</t>
  </si>
  <si>
    <t>STEVEN AMBRIZ</t>
  </si>
  <si>
    <t>RAIMIE HODGES</t>
  </si>
  <si>
    <t>VIDAL H RAMIREZ</t>
  </si>
  <si>
    <t>ERICA OLIVER</t>
  </si>
  <si>
    <t>ERICA OLIVER-MERRILL LYNCH</t>
  </si>
  <si>
    <t>LEAH BRADEN</t>
  </si>
  <si>
    <t>FRANK P BREAZEALE III</t>
  </si>
  <si>
    <t>FRANK P BREAZEALE III CRPC CKP</t>
  </si>
  <si>
    <t>GERARD L GUDERIAN</t>
  </si>
  <si>
    <t>GERARD L GUDERIAN MD</t>
  </si>
  <si>
    <t>JIM TAYLOR</t>
  </si>
  <si>
    <t>BECK REDDEN &amp; SECREST</t>
  </si>
  <si>
    <t>DAVID BURNS</t>
  </si>
  <si>
    <t>MICHAEL J MAZZONE</t>
  </si>
  <si>
    <t>HAYNES &amp; BOONE</t>
  </si>
  <si>
    <t>RAYMOND R FERRERA</t>
  </si>
  <si>
    <t>ALISA A LIPSKI</t>
  </si>
  <si>
    <t>ALISA A LIPSKI ATY</t>
  </si>
  <si>
    <t>KENT RUTTER</t>
  </si>
  <si>
    <t>ALEX EMILIO COSCULLUELA</t>
  </si>
  <si>
    <t>VINU RAJ</t>
  </si>
  <si>
    <t>VINU RAJ ATY</t>
  </si>
  <si>
    <t>MARK ALLEN</t>
  </si>
  <si>
    <t>MARK A TIDWELL</t>
  </si>
  <si>
    <t>BERNARD F CLARK JR</t>
  </si>
  <si>
    <t>LYNNE LIBERATO</t>
  </si>
  <si>
    <t>JOHN R ELDRIDGE</t>
  </si>
  <si>
    <t>ARRELL K HUGHES</t>
  </si>
  <si>
    <t>ARRELL K HUGHES ATY</t>
  </si>
  <si>
    <t>CHARLES STRAUSS</t>
  </si>
  <si>
    <t>K &amp; L GATES LLP</t>
  </si>
  <si>
    <t>GPRAIRIE CONCORDE GP LLC</t>
  </si>
  <si>
    <t>CRG LP</t>
  </si>
  <si>
    <t>JIM D AYCOCK</t>
  </si>
  <si>
    <t>PORTER &amp; HEDGES LLP</t>
  </si>
  <si>
    <t>HCSC</t>
  </si>
  <si>
    <t>JOHN WALLACE</t>
  </si>
  <si>
    <t>E C J W FREEDOM LLC</t>
  </si>
  <si>
    <t>JOANNE M VORPAHL</t>
  </si>
  <si>
    <t>E HART LLC</t>
  </si>
  <si>
    <t>IRVING MOB III LP</t>
  </si>
  <si>
    <t>JOSEPH L MORREL</t>
  </si>
  <si>
    <t>CAMERON W GEORGE</t>
  </si>
  <si>
    <t>MESQUITE ENERGY INC</t>
  </si>
  <si>
    <t>RICK V KIRK</t>
  </si>
  <si>
    <t>P M REALTY GROUP</t>
  </si>
  <si>
    <t>CLAY ELLIS</t>
  </si>
  <si>
    <t>POTBELLY SANDWICH SHOP</t>
  </si>
  <si>
    <t>JUSTIN WATT</t>
  </si>
  <si>
    <t>RELIANCE ENERGY GROUP</t>
  </si>
  <si>
    <t>CHRIS GEREN</t>
  </si>
  <si>
    <t>RELIANT AN NRG CO</t>
  </si>
  <si>
    <t>JOHN HOGAN</t>
  </si>
  <si>
    <t>GENON ENERGY HOLDINGS INC</t>
  </si>
  <si>
    <t>NORMA SILVA</t>
  </si>
  <si>
    <t>WHATABURGER</t>
  </si>
  <si>
    <t>RANDALL DIXON</t>
  </si>
  <si>
    <t>CORNER BAKERY CAFE</t>
  </si>
  <si>
    <t>LANIER PARKING SOLUTIONS</t>
  </si>
  <si>
    <t>POBLANO'S MEXICAN GRILL</t>
  </si>
  <si>
    <t>ALEX HOWARD</t>
  </si>
  <si>
    <t>STOUT RISIUS ROSS</t>
  </si>
  <si>
    <t>NAVEED MERCHANT</t>
  </si>
  <si>
    <t>SN MERCHANT INC</t>
  </si>
  <si>
    <t>TROY NEWMAN</t>
  </si>
  <si>
    <t>MERGERTREE INC</t>
  </si>
  <si>
    <t>CHARLES TATE</t>
  </si>
  <si>
    <t>CAPITAL ROYALTY LP</t>
  </si>
  <si>
    <t>LARRY COHEN</t>
  </si>
  <si>
    <t>COHEN EYE ASSOC</t>
  </si>
  <si>
    <t>RICHARD VAUGHAN</t>
  </si>
  <si>
    <t>PAGF</t>
  </si>
  <si>
    <t>DEL POZO EPHRAIM</t>
  </si>
  <si>
    <t>DELOITTE CONSULTING</t>
  </si>
  <si>
    <t>ALLOY MF HOLDINGS LP</t>
  </si>
  <si>
    <t>PETRA NOVA PARISH HOLDINGS LLC</t>
  </si>
  <si>
    <t>ANGELO MITLO</t>
  </si>
  <si>
    <t>AVIATION ENVIRONMENTAL LLC</t>
  </si>
  <si>
    <t>JANINE YEE</t>
  </si>
  <si>
    <t>PORTER HEDGES LLP</t>
  </si>
  <si>
    <t>ANDREW P ROBERTS</t>
  </si>
  <si>
    <t>SHELL TRADING CO</t>
  </si>
  <si>
    <t>MIKE DUNCAN</t>
  </si>
  <si>
    <t>SHELL ENERGY NORTH AMERICA LP</t>
  </si>
  <si>
    <t>PAYTON SWOPE</t>
  </si>
  <si>
    <t>BBVA</t>
  </si>
  <si>
    <t>ANTONE BITTLE</t>
  </si>
  <si>
    <t>HOUSTON ORTIC APPLIANCE REPAIR</t>
  </si>
  <si>
    <t>M HARRIS STAMEY</t>
  </si>
  <si>
    <t>PORTER &amp; HEDGES</t>
  </si>
  <si>
    <t>MICHAEL T MURPHY</t>
  </si>
  <si>
    <t>GEORGE S CRAFT</t>
  </si>
  <si>
    <t>KEVIN POLI</t>
  </si>
  <si>
    <t>JASON T LLOYD</t>
  </si>
  <si>
    <t>PORTER HEDGES</t>
  </si>
  <si>
    <t>ASHLEY P AIELLO</t>
  </si>
  <si>
    <t>JOHN O BRENTIN</t>
  </si>
  <si>
    <t>EUGENE M NETTLES</t>
  </si>
  <si>
    <t>NICK H SORENSEN</t>
  </si>
  <si>
    <t>STEVEN C MATTHEWS</t>
  </si>
  <si>
    <t>UBS FINANCIAL SVC</t>
  </si>
  <si>
    <t>ROBERT SULLIVAN</t>
  </si>
  <si>
    <t>ROBERT SULLIVAN AGT</t>
  </si>
  <si>
    <t>CLAY M STEELY</t>
  </si>
  <si>
    <t>MATTHEW GRAPENTINE</t>
  </si>
  <si>
    <t>INSURANCE CONSULTANTS &amp; ADVISORS</t>
  </si>
  <si>
    <t>HEATHER K HATFIELD</t>
  </si>
  <si>
    <t>PORTER HEDGES LLC</t>
  </si>
  <si>
    <t>ALLISON SNYDER</t>
  </si>
  <si>
    <t>SHEEKHA SETHI</t>
  </si>
  <si>
    <t>SETHI SHEEKHA OD</t>
  </si>
  <si>
    <t>JULIA IDESON LIBRARY</t>
  </si>
  <si>
    <t>LIZ SARGENT</t>
  </si>
  <si>
    <t>HOUSTON METRO RESRCH PUBC</t>
  </si>
  <si>
    <t>HOUSTON PUBLIC LIBRARY-HOUST</t>
  </si>
  <si>
    <t>STEPHANIE VICKERY</t>
  </si>
  <si>
    <t>HINES MANAGEMENT</t>
  </si>
  <si>
    <t>ODGERS BERNDTSON</t>
  </si>
  <si>
    <t>PERSONNEL CONSULTANTS</t>
  </si>
  <si>
    <t>LETTY BALDERAS</t>
  </si>
  <si>
    <t>SOUTH HOUSTON ELEMENTARY</t>
  </si>
  <si>
    <t>DONNA M LUE</t>
  </si>
  <si>
    <t>MARX-OKUBO &amp; ASSOC</t>
  </si>
  <si>
    <t>SCHOUEST BAMDAS SOSHEA-BNMR</t>
  </si>
  <si>
    <t>SAMSON RESOURCES CO</t>
  </si>
  <si>
    <t>SCOTT RICHARDSON</t>
  </si>
  <si>
    <t>RITCHIE BROTHERS AUCTIONEERS</t>
  </si>
  <si>
    <t>AUCTIONEERS</t>
  </si>
  <si>
    <t>CAMERON INTERESTS LLP</t>
  </si>
  <si>
    <t>UPS ACCESS POINT LOCATION</t>
  </si>
  <si>
    <t>ZHILUN LI</t>
  </si>
  <si>
    <t>GOLDEN SECTION TECHNOLOGY</t>
  </si>
  <si>
    <t>JORDAN W REESE III</t>
  </si>
  <si>
    <t>MONTELL LLC</t>
  </si>
  <si>
    <t>PATRICK L TALLEY</t>
  </si>
  <si>
    <t>VERITAGE SOLUTIONS LLC</t>
  </si>
  <si>
    <t>P F YIM</t>
  </si>
  <si>
    <t>FINLAY MUSIC LLC</t>
  </si>
  <si>
    <t>GABRIELYS O MARTINEZ</t>
  </si>
  <si>
    <t>GORLY SHOP LLC</t>
  </si>
  <si>
    <t>COTREX INC</t>
  </si>
  <si>
    <t>SHAWN FRY</t>
  </si>
  <si>
    <t>MEND VENTURES LLC</t>
  </si>
  <si>
    <t>PETER GRAHAM</t>
  </si>
  <si>
    <t>NEXTGEN BLACK PELLETS LLC</t>
  </si>
  <si>
    <t>KINETICA GATOR ENERGY LLC</t>
  </si>
  <si>
    <t>KELLY KINGHORN</t>
  </si>
  <si>
    <t>GIMAN USA INC</t>
  </si>
  <si>
    <t>RICHARD HILYARD</t>
  </si>
  <si>
    <t>GRIFFIN INTEGRITY SOLUTIONS</t>
  </si>
  <si>
    <t>DOUGLAS MCCULLOUGH</t>
  </si>
  <si>
    <t>DOUGLAS MCCULLOUGH LLC</t>
  </si>
  <si>
    <t>AMY KAUFFMAN</t>
  </si>
  <si>
    <t>STRATEGIC MOXIE LLC</t>
  </si>
  <si>
    <t>ANESSA SILLMAN</t>
  </si>
  <si>
    <t>TRC CAPITAL PARTNERS LLC</t>
  </si>
  <si>
    <t>REVISIONZ USA LP</t>
  </si>
  <si>
    <t>EPOCH WESTERN LP</t>
  </si>
  <si>
    <t>ERIC BLAIR</t>
  </si>
  <si>
    <t>VESSEL GROUP</t>
  </si>
  <si>
    <t>IBC BANK</t>
  </si>
  <si>
    <t>DELI DELUXE</t>
  </si>
  <si>
    <t>RENATO L RONQUILLO</t>
  </si>
  <si>
    <t>HOUSTON SCHOOL OF JEWELRY</t>
  </si>
  <si>
    <t>JEWELRY-MANUFACTURERS</t>
  </si>
  <si>
    <t>JEWELRY &amp; SILVERWARE MANUFACTURING</t>
  </si>
  <si>
    <t>OKLAHOMA LAND ACQUISITION CO</t>
  </si>
  <si>
    <t>BRIAN ROPPOLO</t>
  </si>
  <si>
    <t>CAMERON MANAGEMENT</t>
  </si>
  <si>
    <t>GRAIN BELT EXPRESS</t>
  </si>
  <si>
    <t>JOHN M CHEESMAN JR</t>
  </si>
  <si>
    <t>MEREDITH LAND &amp; MINERALS CO</t>
  </si>
  <si>
    <t>FIELD LONQUIST SVC LLC</t>
  </si>
  <si>
    <t>HEART CONSTRUCTION</t>
  </si>
  <si>
    <t>JAMISON MONROE</t>
  </si>
  <si>
    <t>MONROE VOS CONSULTING GROUP</t>
  </si>
  <si>
    <t>D &amp; E ENERGY INC</t>
  </si>
  <si>
    <t>MICHAEL SIMON</t>
  </si>
  <si>
    <t>SHIPLEY DO-NUTS</t>
  </si>
  <si>
    <t>KATHRYN S MACASKIE</t>
  </si>
  <si>
    <t>ZARVONA ENERGY</t>
  </si>
  <si>
    <t>JOSHUA ITKIN</t>
  </si>
  <si>
    <t>MORTON'S THE STEAKHOUSE</t>
  </si>
  <si>
    <t>WILLIAM SMITH</t>
  </si>
  <si>
    <t>WILCOX OIL &amp; GAS INC</t>
  </si>
  <si>
    <t>JENNIFER MILLER</t>
  </si>
  <si>
    <t>CAFE DOWNTOWN MILLER</t>
  </si>
  <si>
    <t>JIM THORP</t>
  </si>
  <si>
    <t>THORP PETROLEUM CORP</t>
  </si>
  <si>
    <t>ELIZABETH REYES</t>
  </si>
  <si>
    <t>SAUL HAIR STUDIO</t>
  </si>
  <si>
    <t>PAUL BRITT</t>
  </si>
  <si>
    <t>TEXPLORE INC</t>
  </si>
  <si>
    <t>A LAYDEN</t>
  </si>
  <si>
    <t>JOHN H GLOVER</t>
  </si>
  <si>
    <t>JOHN H GLOVER LAW OFFICE</t>
  </si>
  <si>
    <t>JENNIE MC COY</t>
  </si>
  <si>
    <t>ANDROVETT LEGAL MEDIA</t>
  </si>
  <si>
    <t>PUBLIC RELATIONS COUNSELORS</t>
  </si>
  <si>
    <t>KRIS SORENSON</t>
  </si>
  <si>
    <t>WALKER WILCOX MATOUSEK LLP</t>
  </si>
  <si>
    <t>LISA CAVANAUGH</t>
  </si>
  <si>
    <t>CHRISTIE'S FINE ART</t>
  </si>
  <si>
    <t>KYLE FERACHI</t>
  </si>
  <si>
    <t>MC GLINCHEY STAFFORD</t>
  </si>
  <si>
    <t>JOSEPH RONQUILLO</t>
  </si>
  <si>
    <t>RENATO JEWLERS</t>
  </si>
  <si>
    <t>ADAM CARLSON</t>
  </si>
  <si>
    <t>COLLEGEDEGREECOM LLC</t>
  </si>
  <si>
    <t>DAVE MUELLER</t>
  </si>
  <si>
    <t>PERKINS + WILL</t>
  </si>
  <si>
    <t>BILL HARVEY</t>
  </si>
  <si>
    <t>SHANNON MARTIN FINKLESTEIN</t>
  </si>
  <si>
    <t>LINDSAY DAVIS</t>
  </si>
  <si>
    <t>ADDISON GROUP</t>
  </si>
  <si>
    <t>STEVEN ROSENTHAL</t>
  </si>
  <si>
    <t>SIMPSON SPENCE &amp; YOUNG</t>
  </si>
  <si>
    <t>BOAT BROKERS (WHLS)</t>
  </si>
  <si>
    <t>KENT A SCHAFFER</t>
  </si>
  <si>
    <t>SCHAFFER CARTER &amp; ASSOC</t>
  </si>
  <si>
    <t>MICHAEL BARRETT</t>
  </si>
  <si>
    <t>HOLY CROSS CATHOLIC CHAPEL</t>
  </si>
  <si>
    <t>ROBERT OLMSTEAD</t>
  </si>
  <si>
    <t>AXIOM</t>
  </si>
  <si>
    <t>VELISIA SITANGGANG-SEX</t>
  </si>
  <si>
    <t>V50 HOLDINGS LLC</t>
  </si>
  <si>
    <t>CARLO MALACON</t>
  </si>
  <si>
    <t>STINNETT &amp; ASSOC</t>
  </si>
  <si>
    <t>RHIZOME BOOKS INC</t>
  </si>
  <si>
    <t>TEMIKA BROUSSARD</t>
  </si>
  <si>
    <t>BRIDGEPOINT CONSULTING</t>
  </si>
  <si>
    <t>CARIBBEAN AFRICAN AMERICAN</t>
  </si>
  <si>
    <t>KRISTINE ROLLINSON</t>
  </si>
  <si>
    <t>USSA REALTY CO</t>
  </si>
  <si>
    <t>SBSB LAW PLLC</t>
  </si>
  <si>
    <t>TONY NUNES</t>
  </si>
  <si>
    <t>COGAN &amp; PARTNERS</t>
  </si>
  <si>
    <t>MAURY HUDSON</t>
  </si>
  <si>
    <t>MAGNOLIA LNG</t>
  </si>
  <si>
    <t>LARRY PRICE</t>
  </si>
  <si>
    <t>ZILKHA BIOMASS FUELS LLC</t>
  </si>
  <si>
    <t>ERIC P MILEY</t>
  </si>
  <si>
    <t>E M STAFFING INC</t>
  </si>
  <si>
    <t>JACK SCHANCK</t>
  </si>
  <si>
    <t>ESCUDO OIL &amp; GAS LLC</t>
  </si>
  <si>
    <t>HAROLD G POLK JR</t>
  </si>
  <si>
    <t>WEST MOTORS</t>
  </si>
  <si>
    <t>LAUCK GROUP</t>
  </si>
  <si>
    <t>BESIANT JEFFERSON III</t>
  </si>
  <si>
    <t>9TH CAVALRY LEATHER WORKS</t>
  </si>
  <si>
    <t>LEATHER GOODS-DEALERS</t>
  </si>
  <si>
    <t>LUGGAGE &amp; LEATHER GOODS STORES</t>
  </si>
  <si>
    <t>KINHTHI BUI</t>
  </si>
  <si>
    <t>CVS PHARMACY</t>
  </si>
  <si>
    <t>JACKLYN WILSON</t>
  </si>
  <si>
    <t>BRIGHT HORIZONS</t>
  </si>
  <si>
    <t>NATE PHILLIPS</t>
  </si>
  <si>
    <t>WINPARK MANAGEMENT LLC</t>
  </si>
  <si>
    <t>PAT MCCARTHY</t>
  </si>
  <si>
    <t>GOLF COAST GEOLOGICAL LIBRARY</t>
  </si>
  <si>
    <t>GEOLOGICAL CONSULTANTS</t>
  </si>
  <si>
    <t>STEPHANIE LAIRD TOLSON</t>
  </si>
  <si>
    <t>MCGLINCHEY STAFFORD</t>
  </si>
  <si>
    <t>STAFFORD MCGLINCHEY</t>
  </si>
  <si>
    <t>ANDERSON L CAO</t>
  </si>
  <si>
    <t>ROSE CONLEY</t>
  </si>
  <si>
    <t>CONLEY ROSE</t>
  </si>
  <si>
    <t>MATTHEW R MOSCICKI</t>
  </si>
  <si>
    <t>CONLEY ROSE PC</t>
  </si>
  <si>
    <t>JOHN GILLILAND</t>
  </si>
  <si>
    <t>CREST PRINTING LIC</t>
  </si>
  <si>
    <t>ANITA ROBLES</t>
  </si>
  <si>
    <t>KATHLEEN OWNBY</t>
  </si>
  <si>
    <t>SPARK</t>
  </si>
  <si>
    <t>HOUSTON LEGAL DEPT</t>
  </si>
  <si>
    <t>CITY GOVERNMENT-LEGAL COUNSEL</t>
  </si>
  <si>
    <t>KATY TIPTON</t>
  </si>
  <si>
    <t>HOUSTON NEIGHBORHOODS DEPT</t>
  </si>
  <si>
    <t>CLAUDIA VASQUEZ</t>
  </si>
  <si>
    <t>MAYOR CITIZENS ASSISTANCE</t>
  </si>
  <si>
    <t>CITY GOVERNMENT-EXECUTIVE OFFICES</t>
  </si>
  <si>
    <t>EXECUTIVE OFFICES</t>
  </si>
  <si>
    <t>BRENDA STARDIG</t>
  </si>
  <si>
    <t>COUNCIL MEMBER BRENDA STARDIG</t>
  </si>
  <si>
    <t>CITY GOVERNMENT-GENERAL OFFICES</t>
  </si>
  <si>
    <t>OTHER GENERAL GOVERNMENT SUPPORT</t>
  </si>
  <si>
    <t>ELAINE ROBERTS</t>
  </si>
  <si>
    <t>HOUSTON GENERAL SVC DEPT</t>
  </si>
  <si>
    <t>DAVE MARTIN</t>
  </si>
  <si>
    <t>COUNCILMEMBER DAVE MARTIN-DIST</t>
  </si>
  <si>
    <t>MOLD-DRY OUT SOLUTIONS</t>
  </si>
  <si>
    <t>INDOOR AIR QUALITY TESTING</t>
  </si>
  <si>
    <t>JUST BEET IT</t>
  </si>
  <si>
    <t>LAURA K BASURTO</t>
  </si>
  <si>
    <t>TEXAS CHEFS BEST</t>
  </si>
  <si>
    <t>SYLVESTER TURNER</t>
  </si>
  <si>
    <t>HOUSTON MAYOR'S OFFICE</t>
  </si>
  <si>
    <t>WORLD ENERGY CITIES PRTNRSHP</t>
  </si>
  <si>
    <t>ANTHONY ESPOCITO</t>
  </si>
  <si>
    <t>BUG REAPER</t>
  </si>
  <si>
    <t>SANDRA WICOFF</t>
  </si>
  <si>
    <t>BAYOU CITY FARMERS' MKT CITRUS</t>
  </si>
  <si>
    <t>FARM MARKETS</t>
  </si>
  <si>
    <t>FRUIT &amp; VEGETABLE MARKETS</t>
  </si>
  <si>
    <t>HOUSTON IMAGE SOLUTIONS</t>
  </si>
  <si>
    <t>DWIGHT WILLIAMS</t>
  </si>
  <si>
    <t>HTV HOUSTON TV</t>
  </si>
  <si>
    <t>ELEGANT OIL</t>
  </si>
  <si>
    <t>CASSIDY'S MESQUITE</t>
  </si>
  <si>
    <t>HOME IMPROVEMENTS</t>
  </si>
  <si>
    <t>RESIDENTIAL REMODELERS</t>
  </si>
  <si>
    <t>THI LE TAM</t>
  </si>
  <si>
    <t>PHUCHAU</t>
  </si>
  <si>
    <t>JOSEPH GALLUZZI</t>
  </si>
  <si>
    <t>SAUCY DREAMS INC</t>
  </si>
  <si>
    <t>NESTLE TOLL HOUSE CAFE BY CHIP</t>
  </si>
  <si>
    <t>CHAD PIEPENBURG</t>
  </si>
  <si>
    <t>TUNNEL BLENDS INC</t>
  </si>
  <si>
    <t>ARABELLA MEDITERRANEAN CUISINE</t>
  </si>
  <si>
    <t>MANGO TREE THAI BISTRO</t>
  </si>
  <si>
    <t>MAYURI EXPRESS</t>
  </si>
  <si>
    <t>MATILDA MC KINNEY</t>
  </si>
  <si>
    <t>SWEET MESQUITE</t>
  </si>
  <si>
    <t>BROOKLYN MEATBALL</t>
  </si>
  <si>
    <t>MCKINNEY PLACE GARAGE</t>
  </si>
  <si>
    <t>JOEY FIGUEROA</t>
  </si>
  <si>
    <t>LUCHI &amp; JOEY'S DELI</t>
  </si>
  <si>
    <t>RHONDER CHOOZ</t>
  </si>
  <si>
    <t>COMMERCE TOWERS</t>
  </si>
  <si>
    <t>CHRISTINA PEPERA</t>
  </si>
  <si>
    <t>JASON'S DELI</t>
  </si>
  <si>
    <t>JOSE PONCE</t>
  </si>
  <si>
    <t>JAMES KONG</t>
  </si>
  <si>
    <t>TODAY'S VISION</t>
  </si>
  <si>
    <t>DIABETES INFORMATION CENTERS</t>
  </si>
  <si>
    <t>STAR CHEF</t>
  </si>
  <si>
    <t>NORMA DAVILA</t>
  </si>
  <si>
    <t>BEHOLD THE BEAUTY</t>
  </si>
  <si>
    <t>VIRAL PATEL</t>
  </si>
  <si>
    <t>BOMBAY PIZZA</t>
  </si>
  <si>
    <t>ELROY FRANCESCHI</t>
  </si>
  <si>
    <t>HOUSTON SPEED QUEEN REPAIR</t>
  </si>
  <si>
    <t>CASAER FIGARO</t>
  </si>
  <si>
    <t>DOMINO'S</t>
  </si>
  <si>
    <t>J J'S CORNER SHOP</t>
  </si>
  <si>
    <t>GOGO BUSINESS COMMS INC</t>
  </si>
  <si>
    <t>JOE CLAY</t>
  </si>
  <si>
    <t>SPACEDESIGN CORP</t>
  </si>
  <si>
    <t>21ST CENTURY INSURANCE</t>
  </si>
  <si>
    <t>YOUR WIRELESS-VERIZON AUTH</t>
  </si>
  <si>
    <t>CELLULAR TELEPHONES (SERVICES)</t>
  </si>
  <si>
    <t>WIRELESS TELECOMMS CARRIERS (EXCEPT SATELLITE)</t>
  </si>
  <si>
    <t>BRIAN K CLEMONS</t>
  </si>
  <si>
    <t>CHIROPRACTIC CENTER OF HOUSTON</t>
  </si>
  <si>
    <t>C C H M INC</t>
  </si>
  <si>
    <t>ALEXANDER MARCOTTE</t>
  </si>
  <si>
    <t>EVERTECH LLC</t>
  </si>
  <si>
    <t>PARAFFINE MANAGEMENT LLC</t>
  </si>
  <si>
    <t>B S M C GP LLC</t>
  </si>
  <si>
    <t>SHIPLEY SNELL &amp; MONTGOMERY</t>
  </si>
  <si>
    <t>MARLENE WILLIAMS</t>
  </si>
  <si>
    <t>SUTHERLAND ASBILL &amp; BRENNAN</t>
  </si>
  <si>
    <t>CPATAXSAVERS</t>
  </si>
  <si>
    <t>MEMORIAL HERMANN HOSPITAL</t>
  </si>
  <si>
    <t>VARNADO HALL</t>
  </si>
  <si>
    <t>ADDICTEA CAFE</t>
  </si>
  <si>
    <t>E I C G P FRONTIER LLC</t>
  </si>
  <si>
    <t>ARNOLD PLATFORM LTD</t>
  </si>
  <si>
    <t>KURTH MERGER SUB LP</t>
  </si>
  <si>
    <t>HUPECOL</t>
  </si>
  <si>
    <t>CARROLL COUNTY COMET</t>
  </si>
  <si>
    <t>HDR ENGINEERING INC</t>
  </si>
  <si>
    <t>RED'S BARBER SHOP</t>
  </si>
  <si>
    <t>JUD WALKER</t>
  </si>
  <si>
    <t>ENERVEST OPERATING LLC</t>
  </si>
  <si>
    <t>ENERVEST LTD</t>
  </si>
  <si>
    <t>ANNA ISBELL</t>
  </si>
  <si>
    <t>GEORGE R BROWN PARTNERSHIP</t>
  </si>
  <si>
    <t>STEPHANIE SEGALINI</t>
  </si>
  <si>
    <t>EDISON MCDOWELL-HETHERINGTON</t>
  </si>
  <si>
    <t>DANIEL E BROWN</t>
  </si>
  <si>
    <t>OASIS PETROLEUM INC</t>
  </si>
  <si>
    <t>MARCELO FIGUEIRA</t>
  </si>
  <si>
    <t>GREENSTAR RECYCLING</t>
  </si>
  <si>
    <t>DISH NETWORK</t>
  </si>
  <si>
    <t>TELEVISION-CABLE &amp; CATV</t>
  </si>
  <si>
    <t>CABLE &amp; OTHER SUBSCRIPTION PROGRAMMING</t>
  </si>
  <si>
    <t>KELLY TAMEZ</t>
  </si>
  <si>
    <t>SMITH INTERESTS</t>
  </si>
  <si>
    <t>AMBER GHAURI</t>
  </si>
  <si>
    <t>AMBER'S KITCHEN LLC</t>
  </si>
  <si>
    <t>MARK A LOCKETT</t>
  </si>
  <si>
    <t>WM GREEN SQUAD LLC</t>
  </si>
  <si>
    <t>UNIVERSITY COURT APARTMENTS</t>
  </si>
  <si>
    <t>GLORIA F CATALANI</t>
  </si>
  <si>
    <t>H G B DEVELOPMENT SVC CORP</t>
  </si>
  <si>
    <t>HARRY M REASONER</t>
  </si>
  <si>
    <t>RENN ROAD MUNI UTILITY DIST</t>
  </si>
  <si>
    <t>VILLAGE OAKS APARTMENTS</t>
  </si>
  <si>
    <t>EDGE CAPITAL PARTNERS LLC</t>
  </si>
  <si>
    <t>DOUGLAS ANDERSON III</t>
  </si>
  <si>
    <t>GOODRICH OPERATING CO INC</t>
  </si>
  <si>
    <t>TOM DUONG</t>
  </si>
  <si>
    <t>LENNYS SUBS</t>
  </si>
  <si>
    <t>PAUL JORNAYVAZ</t>
  </si>
  <si>
    <t>LINEAR ENERGY MANAGEMENT</t>
  </si>
  <si>
    <t>ALEX WATERHOUSE</t>
  </si>
  <si>
    <t>CHARLIE'S BBQ &amp; SALADS</t>
  </si>
  <si>
    <t>VON GRADNEY</t>
  </si>
  <si>
    <t>HOUSTON MONTAGUE FRYER REPAIR</t>
  </si>
  <si>
    <t>JOHN EBERT</t>
  </si>
  <si>
    <t>CIBC WORLD MARKETS</t>
  </si>
  <si>
    <t>JAMES M VANDERHIDER</t>
  </si>
  <si>
    <t>EV MANAGEMENT LLC</t>
  </si>
  <si>
    <t>SCOTT O'NEILL</t>
  </si>
  <si>
    <t>WM RENEWABLE ENERGY LLC</t>
  </si>
  <si>
    <t>ANGUS LIN</t>
  </si>
  <si>
    <t>BAOZ DUMPLING</t>
  </si>
  <si>
    <t>DONALD F MOOREHEAD</t>
  </si>
  <si>
    <t>USA WASTE OF AZ LANDFILLS INC</t>
  </si>
  <si>
    <t>LANDFILLS-SANITARY</t>
  </si>
  <si>
    <t>SOLID WASTE LANDFILL</t>
  </si>
  <si>
    <t>ANTHONY SOTO</t>
  </si>
  <si>
    <t>SHEPARD EXPOSITION SVC</t>
  </si>
  <si>
    <t>DAVID R ROTH</t>
  </si>
  <si>
    <t>JONES WALKER WAECHTER POITEVEN</t>
  </si>
  <si>
    <t>STEVE PHILLIPS</t>
  </si>
  <si>
    <t>CIBC GRIFFIS &amp; SMALL</t>
  </si>
  <si>
    <t>DAVID R LUMMIS</t>
  </si>
  <si>
    <t>HOUSTON TRUST CO</t>
  </si>
  <si>
    <t>STEVE BARNHART</t>
  </si>
  <si>
    <t>CADENCE BANK</t>
  </si>
  <si>
    <t>MARILYN MALONEY</t>
  </si>
  <si>
    <t>BOB WEIGLE</t>
  </si>
  <si>
    <t>DAVID C BINTLIFF &amp; CO</t>
  </si>
  <si>
    <t>ELKINS FOUNDATION</t>
  </si>
  <si>
    <t>LINDA COLEMAN</t>
  </si>
  <si>
    <t>CHRISTUS FOUNDATION FOR HLTHCR</t>
  </si>
  <si>
    <t>BARRY CALDWELL</t>
  </si>
  <si>
    <t>WASTE MANAGEMENT CHARITABLE</t>
  </si>
  <si>
    <t>GLAMOURS VARIETY</t>
  </si>
  <si>
    <t>SANDRA S MARIANI</t>
  </si>
  <si>
    <t>K S MARIANI REAL ESTATE GP LLC</t>
  </si>
  <si>
    <t>JIMMY GARCIA</t>
  </si>
  <si>
    <t>CAR KEY MAKER HOUSTON</t>
  </si>
  <si>
    <t>SMOOTHIE KING</t>
  </si>
  <si>
    <t>HEALTH &amp; DIET FOODS-RETAIL</t>
  </si>
  <si>
    <t>FOOD (HEALTH) SUPPLEMENT STORES</t>
  </si>
  <si>
    <t>ENERVEST ADVISORS</t>
  </si>
  <si>
    <t>CLAUDIA J STEWART</t>
  </si>
  <si>
    <t>G J GREENVINE MANAGEMENT LLC</t>
  </si>
  <si>
    <t>W M SECURITY SYSTEMS INC</t>
  </si>
  <si>
    <t>STACY BEASLEY</t>
  </si>
  <si>
    <t>OGDEN GIBSON WHITE BROOKS</t>
  </si>
  <si>
    <t>LAPRADA REAL EST INVSTMNT LP</t>
  </si>
  <si>
    <t>PACIFIC STRATEGIC INVESTORS</t>
  </si>
  <si>
    <t>SARD VERBINNEN &amp; CO</t>
  </si>
  <si>
    <t>COMMUNICATIONS CONSULTANTS</t>
  </si>
  <si>
    <t>CHRIS HUDSON</t>
  </si>
  <si>
    <t>HUITT-ZOLLARS</t>
  </si>
  <si>
    <t>PATRICK DE RUEDA</t>
  </si>
  <si>
    <t>WM RECYCLE AMERICA LLC</t>
  </si>
  <si>
    <t>JOHN MCINTYRE</t>
  </si>
  <si>
    <t>RBC WEALTH MANAGEMENT</t>
  </si>
  <si>
    <t>CHARLES WOLCOTT</t>
  </si>
  <si>
    <t>HIGHLAND RESOURCES INC</t>
  </si>
  <si>
    <t>JAMES DOSS</t>
  </si>
  <si>
    <t>OASIS MIDSTREAM SVC LLC</t>
  </si>
  <si>
    <t>THOMAS L CARTER JR</t>
  </si>
  <si>
    <t>BLACK STONE MINERALS LP</t>
  </si>
  <si>
    <t>SHANE SEALY</t>
  </si>
  <si>
    <t>HOULIHAN LOKEY</t>
  </si>
  <si>
    <t>MICHAEL E MERCER</t>
  </si>
  <si>
    <t>HARVEST OIL &amp; GAS CORP</t>
  </si>
  <si>
    <t>ANN PETTIT</t>
  </si>
  <si>
    <t>HARRIS COUNTY MUNI UTILITY DST</t>
  </si>
  <si>
    <t>MIKE ARCHER</t>
  </si>
  <si>
    <t>WM HEALTHCARE SOLUTIONS INC</t>
  </si>
  <si>
    <t>WASTE REMOVAL-MEDICAL</t>
  </si>
  <si>
    <t>HAZARDOUS WASTE TREATMENT &amp; DISPOSAL</t>
  </si>
  <si>
    <t>CATHERINE B SMITH</t>
  </si>
  <si>
    <t>VINSON &amp; ELKINS LLP</t>
  </si>
  <si>
    <t>T MARK KELLY</t>
  </si>
  <si>
    <t>DAVID P OELMAN</t>
  </si>
  <si>
    <t>DAVID P OELMAN ATY</t>
  </si>
  <si>
    <t>ALAN BECK</t>
  </si>
  <si>
    <t>ALAN BECK ATY</t>
  </si>
  <si>
    <t>D BOBBITT NOEL JR</t>
  </si>
  <si>
    <t>MICHAEL D STUART</t>
  </si>
  <si>
    <t>MICHAEL D STUART ATY</t>
  </si>
  <si>
    <t>JOHN EDWARD LYNCH</t>
  </si>
  <si>
    <t>DOUGLAS E MC WILLIAMS</t>
  </si>
  <si>
    <t>DOUGLAS E MC WILLIAMS ATY</t>
  </si>
  <si>
    <t>C MICHAEL HARRINGTON</t>
  </si>
  <si>
    <t>530510 910 LOUISIANA GARAGE</t>
  </si>
  <si>
    <t>R JOHNSON</t>
  </si>
  <si>
    <t>BAKER BOUGHT LAW FIRM</t>
  </si>
  <si>
    <t>TRACY EICH</t>
  </si>
  <si>
    <t>STANTEC</t>
  </si>
  <si>
    <t>PROFORMA</t>
  </si>
  <si>
    <t>BUSINESS FORMS &amp; SYSTEMS (WHLS)</t>
  </si>
  <si>
    <t>STATIONERY &amp; OFFICE SUPPLIES MERCHANT WHOLESALERS</t>
  </si>
  <si>
    <t>JIM BAROLAK</t>
  </si>
  <si>
    <t>STONETURN GROUP LLP</t>
  </si>
  <si>
    <t>LAURA SACHTLEBEN</t>
  </si>
  <si>
    <t>DESIGNERS</t>
  </si>
  <si>
    <t>PATRICIA MELCHER</t>
  </si>
  <si>
    <t>EIV CAPITAL LLC</t>
  </si>
  <si>
    <t>KERRI MCCURDY</t>
  </si>
  <si>
    <t>FALCON POINT SWIM TEAM</t>
  </si>
  <si>
    <t>SWIMMING INSTRUCTION</t>
  </si>
  <si>
    <t>SPORTS &amp; RECREATION INSTRUCTION</t>
  </si>
  <si>
    <t>TRITON TERMINALING LLC</t>
  </si>
  <si>
    <t>ALICE ARIMITSU</t>
  </si>
  <si>
    <t>CLUBCORP THE HOUSTON</t>
  </si>
  <si>
    <t>DAVID J FINAN</t>
  </si>
  <si>
    <t>FIANNA CAPITAL INC</t>
  </si>
  <si>
    <t>ATHENAHEALTH INC</t>
  </si>
  <si>
    <t>JEANNE-MEY SUN</t>
  </si>
  <si>
    <t>NRG ENERGY</t>
  </si>
  <si>
    <t>LETICIA WATTS</t>
  </si>
  <si>
    <t>SHELL OIL PRODUCTS CO LLC</t>
  </si>
  <si>
    <t>PAMELA WILLIAMS</t>
  </si>
  <si>
    <t>FISHER &amp; PHILLIPS LLP</t>
  </si>
  <si>
    <t>STEVE HEINTZ</t>
  </si>
  <si>
    <t>FLEXSTEEL PIPELINE TECH INC</t>
  </si>
  <si>
    <t>J HEATH DENEKE</t>
  </si>
  <si>
    <t>SUMMIT MIDSTREAM PARTNERS LP</t>
  </si>
  <si>
    <t>JACQUELINE MCKENZIE</t>
  </si>
  <si>
    <t>RELIANT ENERGY</t>
  </si>
  <si>
    <t>BROOKE OLIVER</t>
  </si>
  <si>
    <t>DIRECT ENERGY</t>
  </si>
  <si>
    <t>MAURICIO GUTIERREZ</t>
  </si>
  <si>
    <t>NRG ENERGY INC</t>
  </si>
  <si>
    <t>ROBERT A TROST</t>
  </si>
  <si>
    <t>ENABLE MS RIVER TRANSMISSION</t>
  </si>
  <si>
    <t>SLOVENIAN (SLOVENE)</t>
  </si>
  <si>
    <t>TACOS A GO GO</t>
  </si>
  <si>
    <t>B B B FOOD INC</t>
  </si>
  <si>
    <t>FOOD PRODUCTS &amp; MANUFACTURERS</t>
  </si>
  <si>
    <t>ALL OTHER MISCELLANEOUS FOOD MANUFACTURING</t>
  </si>
  <si>
    <t>JIM ROBERTSON</t>
  </si>
  <si>
    <t>SHELL CHEMICAL LP</t>
  </si>
  <si>
    <t>KELI WALL</t>
  </si>
  <si>
    <t>SHELL PIPELINE CO LP</t>
  </si>
  <si>
    <t>HARRY DE GRIJS</t>
  </si>
  <si>
    <t>SHELL EXPLORATION &amp; PRODUCTION</t>
  </si>
  <si>
    <t>SIGNAL HILL FNCL RESOURCES</t>
  </si>
  <si>
    <t>JENNIFER WALLACE</t>
  </si>
  <si>
    <t>RELIANT ENERGY RETAIL</t>
  </si>
  <si>
    <t>MIRANDA TOLAR</t>
  </si>
  <si>
    <t>ABM</t>
  </si>
  <si>
    <t>NEWTON ROSS</t>
  </si>
  <si>
    <t>ONTELLUS</t>
  </si>
  <si>
    <t>SEARCHERS OF RECORDS</t>
  </si>
  <si>
    <t>STEVE CAMARIO</t>
  </si>
  <si>
    <t>ONE SHELL PLAZA BARBER SHOP</t>
  </si>
  <si>
    <t>MONA JOHNSON</t>
  </si>
  <si>
    <t>REAL ESTATE PROBATE &amp; TRUST</t>
  </si>
  <si>
    <t>MARCUS MCKINNEY</t>
  </si>
  <si>
    <t>SHELL TECHNOLOGY VENTURES INC</t>
  </si>
  <si>
    <t>PEOPLES TRUST FEDERAL CU</t>
  </si>
  <si>
    <t>SCHLANGER KIMBERLY EPSTEIN</t>
  </si>
  <si>
    <t>JESSICA R MURRELL</t>
  </si>
  <si>
    <t>EXECUTIVE EYE CARE</t>
  </si>
  <si>
    <t>BRIAN VANDERWILP</t>
  </si>
  <si>
    <t>SHELL CATALYSTS</t>
  </si>
  <si>
    <t>CATALYSTS (MFRS)</t>
  </si>
  <si>
    <t>OTHER BASIC INORGANIC CHEMICAL MANUFACTURING</t>
  </si>
  <si>
    <t>PATRICK J MCCLELLAN</t>
  </si>
  <si>
    <t>DOWNTOWN HOUSTON DENTAL</t>
  </si>
  <si>
    <t>KATIE BELLEVILLE</t>
  </si>
  <si>
    <t>KATIE BELLEVILLE ATY</t>
  </si>
  <si>
    <t>ALI N DHANANI</t>
  </si>
  <si>
    <t>BAKER BOB</t>
  </si>
  <si>
    <t>CITADEL</t>
  </si>
  <si>
    <t>TIM R SUTHERLAND</t>
  </si>
  <si>
    <t>SUTHERLAND</t>
  </si>
  <si>
    <t>SCOTT CILENTO</t>
  </si>
  <si>
    <t>FUELQUEST INC</t>
  </si>
  <si>
    <t>KEARNEY</t>
  </si>
  <si>
    <t>SMYFER CAPLIN &amp; ASOKA</t>
  </si>
  <si>
    <t>ICRC-INTOXICATED CRISIS REHAB</t>
  </si>
  <si>
    <t>ADDICTION TREATMENT CENTERS</t>
  </si>
  <si>
    <t>JOHNNIE B DAVIS III</t>
  </si>
  <si>
    <t>APU FURNITURE INC</t>
  </si>
  <si>
    <t>FURNITURE-DEALERS-RETAIL</t>
  </si>
  <si>
    <t>FURNITURE STORES</t>
  </si>
  <si>
    <t>ALLEN ENGINEERING &amp; SCIENCE</t>
  </si>
  <si>
    <t>COLLEEN SUSINI</t>
  </si>
  <si>
    <t>SERVCORP</t>
  </si>
  <si>
    <t>OFFICE &amp; DESK SPACE-RENTAL</t>
  </si>
  <si>
    <t>NONRESIDENTIAL PROPERTY MANAGERS</t>
  </si>
  <si>
    <t>GEORGE PILKO</t>
  </si>
  <si>
    <t>PILKO &amp; ASSOC</t>
  </si>
  <si>
    <t>RISK MANAGEMENT CONSULTANTS</t>
  </si>
  <si>
    <t>SASHA SANTINA</t>
  </si>
  <si>
    <t>HOUSTON FOUNDATION REPAIR</t>
  </si>
  <si>
    <t>FOUNDATION REPAIR</t>
  </si>
  <si>
    <t>MASONRY CONTRACTORS</t>
  </si>
  <si>
    <t>RAMON NEAL</t>
  </si>
  <si>
    <t>CAPITAL R TRUCKING</t>
  </si>
  <si>
    <t>ERIC FORD</t>
  </si>
  <si>
    <t>NORTHWEST ASSET MANAGEMENT</t>
  </si>
  <si>
    <t>GREENEFFICIENT SOLUTIONS INC</t>
  </si>
  <si>
    <t>DOCTOR MY DOCTOR</t>
  </si>
  <si>
    <t>STARS INVISION MUSIC</t>
  </si>
  <si>
    <t>DENHAM COMMODITY PARTNERS FUND</t>
  </si>
  <si>
    <t>HOUSE &amp; PERRON</t>
  </si>
  <si>
    <t>F W LUEDDE III</t>
  </si>
  <si>
    <t>SAIL PEACE OUT LLC</t>
  </si>
  <si>
    <t>ROBERT K BULLOCK</t>
  </si>
  <si>
    <t>FAM UP ENT</t>
  </si>
  <si>
    <t>ROSS F LINTHICUM JR</t>
  </si>
  <si>
    <t>BBN EMPOWERMENT GROUP</t>
  </si>
  <si>
    <t>JOHNATHAN DOBBINS</t>
  </si>
  <si>
    <t>FIVE STAR STAY</t>
  </si>
  <si>
    <t>DUFF &amp; PHELPS CORP</t>
  </si>
  <si>
    <t>HUSTLE HOUSE HUNTERS</t>
  </si>
  <si>
    <t>S C I J V LP</t>
  </si>
  <si>
    <t>SEAN RICHTER</t>
  </si>
  <si>
    <t>VESSEL BLENDERS LLC</t>
  </si>
  <si>
    <t>BRADFORD-OKEEFE FUNERAL HOMES</t>
  </si>
  <si>
    <t>DANIEL DAVIS</t>
  </si>
  <si>
    <t>ISIMPLI INTEGRATION LLC</t>
  </si>
  <si>
    <t>ANTHONY MINOTTI</t>
  </si>
  <si>
    <t>713 CONSTRUCTION LLC</t>
  </si>
  <si>
    <t>IVONNE FRAGOSO</t>
  </si>
  <si>
    <t>RISEN INCOME TAX &amp; FNCL SVC</t>
  </si>
  <si>
    <t>CRESTWOOD EQUITY PARTNERS</t>
  </si>
  <si>
    <t>LOANS</t>
  </si>
  <si>
    <t>TYLER ALLDREDGE</t>
  </si>
  <si>
    <t>PREVENTIVE PEST CONTROL</t>
  </si>
  <si>
    <t>ALEXANDER J POURBAIX</t>
  </si>
  <si>
    <t>TC ENERGY CORP</t>
  </si>
  <si>
    <t>JOSEPH PRIYANATH</t>
  </si>
  <si>
    <t>ANR PIPELINE CO</t>
  </si>
  <si>
    <t>DON D FORD</t>
  </si>
  <si>
    <t>FORD + BERGNER LLP</t>
  </si>
  <si>
    <t>TRAVIS WALLER</t>
  </si>
  <si>
    <t>ALVAREZ &amp; MARSAL</t>
  </si>
  <si>
    <t>CLIFF WRIGHT</t>
  </si>
  <si>
    <t>BERKELEY RESEARCH GROUP</t>
  </si>
  <si>
    <t>RESEARCH SERVICE</t>
  </si>
  <si>
    <t>CAROL SLADE</t>
  </si>
  <si>
    <t>EGON ZEHNDER</t>
  </si>
  <si>
    <t>EXECUTIVE SEARCH CONSULTANTS</t>
  </si>
  <si>
    <t>EXECUTIVE SEARCH SERVICES</t>
  </si>
  <si>
    <t>JIM MENEELY</t>
  </si>
  <si>
    <t>WHITE DEER ENERGY LP II</t>
  </si>
  <si>
    <t>CHARLIE S LEYKUM</t>
  </si>
  <si>
    <t>CSL CAPITAL MANAGEMENT LP</t>
  </si>
  <si>
    <t>CHRISTOPHER ODELL</t>
  </si>
  <si>
    <t>ARNOLD &amp; PORTER LLP</t>
  </si>
  <si>
    <t>STANLEY G CHAPMAN III</t>
  </si>
  <si>
    <t>COLUMBIA PIPELINE GROUP INC</t>
  </si>
  <si>
    <t>ROBERT DEVAUTOUR</t>
  </si>
  <si>
    <t>ROBERT DEVAUTOUR-MERRILL LYNCH</t>
  </si>
  <si>
    <t>ROBERT MARTIN</t>
  </si>
  <si>
    <t>ROBERT MARTIN-MERRILL LYNCH</t>
  </si>
  <si>
    <t>JEAN CHAMPAGNE</t>
  </si>
  <si>
    <t>JEAN CHAMPAGNE-MERRILL LYNCH</t>
  </si>
  <si>
    <t>RETHINK ENERGY GROUP PC</t>
  </si>
  <si>
    <t>JASON WHITLEY</t>
  </si>
  <si>
    <t>JASON WHITLEY-MERRILL LYNCH</t>
  </si>
  <si>
    <t>5755 HERMANN PARK APARTMENTS</t>
  </si>
  <si>
    <t>GALWAY GROUP LLC</t>
  </si>
  <si>
    <t>CASSANDRA SEGOVIANO</t>
  </si>
  <si>
    <t>EXPERT HOUSTON PAINTER</t>
  </si>
  <si>
    <t>PAINTERS</t>
  </si>
  <si>
    <t>PAINTING &amp; WALL COVERING CONTRACTORS</t>
  </si>
  <si>
    <t>BANK-AMER PVT CLIENT ADVISOR</t>
  </si>
  <si>
    <t>JOHN C WILDER</t>
  </si>
  <si>
    <t>PARALLEL RESOURCES PARTNERS</t>
  </si>
  <si>
    <t>INVESTMENT ADVISORY REFERRAL SERVICE</t>
  </si>
  <si>
    <t>POST OAK PVT WEALTH ADVISORS</t>
  </si>
  <si>
    <t>JENNIFER C NIX-MERRILL LYNCH</t>
  </si>
  <si>
    <t>MICHAEL WORTLEY</t>
  </si>
  <si>
    <t>CHENIERE</t>
  </si>
  <si>
    <t>VICTOR BARRIONUEVO</t>
  </si>
  <si>
    <t>ISS WORLDWIDE</t>
  </si>
  <si>
    <t>JIANYONG WU</t>
  </si>
  <si>
    <t>FUJIE ADVANCED MFG CORP</t>
  </si>
  <si>
    <t>AQUANAUT CAPITAL MANAGEMENT</t>
  </si>
  <si>
    <t>STEVE RAVEZANI</t>
  </si>
  <si>
    <t>ANR STORAGE</t>
  </si>
  <si>
    <t>STORAGE-LIQUID &amp; BULK</t>
  </si>
  <si>
    <t>OTHER WAREHOUSING &amp; STORAGE</t>
  </si>
  <si>
    <t>AMY SOHN</t>
  </si>
  <si>
    <t>JEFF MADDOX</t>
  </si>
  <si>
    <t>BMO CAPITAL MARKETS</t>
  </si>
  <si>
    <t>FRANK MARRYMAN</t>
  </si>
  <si>
    <t>PROTEX</t>
  </si>
  <si>
    <t>ERVING WOLF</t>
  </si>
  <si>
    <t>WOLF FAMILY MANAGEMENT CO</t>
  </si>
  <si>
    <t>CHRISTINE SPENCER</t>
  </si>
  <si>
    <t>YORK VALLEY FARM &amp; RANCH LLC</t>
  </si>
  <si>
    <t>JULIE E WILLETT</t>
  </si>
  <si>
    <t>GREAT LAKES GAS TRANSMISSION</t>
  </si>
  <si>
    <t>RANDALL SCHMIDGALL</t>
  </si>
  <si>
    <t>TRANS CANADA PIPELINE</t>
  </si>
  <si>
    <t>GRAML JOHN &amp; ASSOC</t>
  </si>
  <si>
    <t>PAUL HOWARD</t>
  </si>
  <si>
    <t>GERARD DANIELS USA INC</t>
  </si>
  <si>
    <t>ABBY WISNOSKIE</t>
  </si>
  <si>
    <t>MARK SCHUCK</t>
  </si>
  <si>
    <t>SCHUCK LAW FIRM PLLC</t>
  </si>
  <si>
    <t>MATTHEW WOLF</t>
  </si>
  <si>
    <t>MARC TABOLSKY</t>
  </si>
  <si>
    <t>SCHIFFER ODOM HICKS &amp; JOHNSON</t>
  </si>
  <si>
    <t>JIM DUCOTE</t>
  </si>
  <si>
    <t>BANK MONTREAL HOUSTON AGENCY</t>
  </si>
  <si>
    <t>CYNTHIA ARMSTRONG</t>
  </si>
  <si>
    <t>PORTLAND NATURAL GAS TRANS</t>
  </si>
  <si>
    <t>FARRAH MARTINEZ</t>
  </si>
  <si>
    <t>FARRAH MARTINEZ PLLC</t>
  </si>
  <si>
    <t>ALIXE RYAN</t>
  </si>
  <si>
    <t>DENHAM CAPITAL MANAGEMENT</t>
  </si>
  <si>
    <t>DENMON SIGLER</t>
  </si>
  <si>
    <t>BAKER MCKENZIE LLP</t>
  </si>
  <si>
    <t>ANN WOLF</t>
  </si>
  <si>
    <t>ANN WOLF INTERIOR DECORATION</t>
  </si>
  <si>
    <t>CGI HEALTHCARE SYSTEM</t>
  </si>
  <si>
    <t>DOUG HARRISON</t>
  </si>
  <si>
    <t>MD MEDIA CO</t>
  </si>
  <si>
    <t>TUNNEL NEWS STAND</t>
  </si>
  <si>
    <t>NEWSPAPER DISTRIBUTORS (WHLS)</t>
  </si>
  <si>
    <t>BOOK, PERIODICAL &amp; NEWSPAPER MERCHANT WHOLESALERS</t>
  </si>
  <si>
    <t>ARTA EQUITY ADVISORS LLC</t>
  </si>
  <si>
    <t>BEN GUILL</t>
  </si>
  <si>
    <t>GUILL HOUSTON SOCCER LLC</t>
  </si>
  <si>
    <t>SPORTING GOODS-RETAIL</t>
  </si>
  <si>
    <t>JARRETT MINTON</t>
  </si>
  <si>
    <t>M M PROPERTIES</t>
  </si>
  <si>
    <t>CXRE-COMMERCIAL REAL EST</t>
  </si>
  <si>
    <t>MAIA N BRUPBACHER</t>
  </si>
  <si>
    <t>APOGEE REAL ESTATE PARTNERS</t>
  </si>
  <si>
    <t>JONATHAN ISHEE</t>
  </si>
  <si>
    <t>ISHEE FAMILY HOLDINGS LC</t>
  </si>
  <si>
    <t>RICK WALKER</t>
  </si>
  <si>
    <t>GREENEFFICIENT</t>
  </si>
  <si>
    <t>HELEN O ASHEGBEYERI</t>
  </si>
  <si>
    <t>ASHEGBEYERI LAW FIRM</t>
  </si>
  <si>
    <t>KING CHAPMAN-BROUSSARD</t>
  </si>
  <si>
    <t>CHEAP LOCKSMITH HOUSTON</t>
  </si>
  <si>
    <t>JASMINE S WARD</t>
  </si>
  <si>
    <t>INSURANCE GENIE</t>
  </si>
  <si>
    <t>VOICENATION LIVE LLC</t>
  </si>
  <si>
    <t>VOICE MAIL MESSAGING SERVICE</t>
  </si>
  <si>
    <t>HEATHER PETERSON</t>
  </si>
  <si>
    <t>NUGENT &amp; PETERSON</t>
  </si>
  <si>
    <t>RANDY ROMERO</t>
  </si>
  <si>
    <t>PEAK COMPLETIONS TECHNOLOGIES</t>
  </si>
  <si>
    <t>OIL FIELD EQUIPMENT (WHLS)</t>
  </si>
  <si>
    <t>HALLIE VANDERHIDER</t>
  </si>
  <si>
    <t>CATALYIST PARTNERS LLC</t>
  </si>
  <si>
    <t>KILPATRICK TOWNSEND-STOCKTON</t>
  </si>
  <si>
    <t>JOHN CUCCI JR</t>
  </si>
  <si>
    <t>CUCCI LAW GROUP</t>
  </si>
  <si>
    <t>AFRICAN WOOD EXOTICS LLC</t>
  </si>
  <si>
    <t>WOOD PRODUCTS</t>
  </si>
  <si>
    <t>PETER WESSEL</t>
  </si>
  <si>
    <t>KORN-FERRY INTERNATIONAL</t>
  </si>
  <si>
    <t>MALYN MALQUIST</t>
  </si>
  <si>
    <t>TC PIPELINES LP</t>
  </si>
  <si>
    <t>BENJAMIN STANTON</t>
  </si>
  <si>
    <t>GULF STAR GROUP</t>
  </si>
  <si>
    <t>MIKE STRAUSS</t>
  </si>
  <si>
    <t>COLUMBIA GULF TRANSMISSION CO</t>
  </si>
  <si>
    <t>BILL FONDA</t>
  </si>
  <si>
    <t>NORTHERN BORDER PIPELINE</t>
  </si>
  <si>
    <t>ROBERT MC NABB</t>
  </si>
  <si>
    <t>FUTURESTEP</t>
  </si>
  <si>
    <t>SAMUEL DIMINAS</t>
  </si>
  <si>
    <t>WESTPAQ</t>
  </si>
  <si>
    <t>R SCOTT ZIEGLER</t>
  </si>
  <si>
    <t>ZIEGLER COOPER</t>
  </si>
  <si>
    <t>JOHN A HARDY</t>
  </si>
  <si>
    <t>EQUUS TOTAL RETURN INC</t>
  </si>
  <si>
    <t>TOSHI YOSHIDA</t>
  </si>
  <si>
    <t>MAYER BROWN LLP</t>
  </si>
  <si>
    <t>GUS BERNARD</t>
  </si>
  <si>
    <t>BERNARD LAW OFFICE</t>
  </si>
  <si>
    <t>TERRY WILLIAMS</t>
  </si>
  <si>
    <t>ISW HOLDINGS INC</t>
  </si>
  <si>
    <t>ELECTRONIC DATA INTERCHANGE</t>
  </si>
  <si>
    <t>RAFIQ LALANI</t>
  </si>
  <si>
    <t>RAFIQ LALANI-MERRILL LYNCH</t>
  </si>
  <si>
    <t>LEE WARD</t>
  </si>
  <si>
    <t>LEE WARD-MERRILL LYNCH</t>
  </si>
  <si>
    <t>CRAIG WAKEFIELD</t>
  </si>
  <si>
    <t>TING SONG</t>
  </si>
  <si>
    <t>JONATHAN J MARTIN</t>
  </si>
  <si>
    <t>BAKER &amp; MC KENZIE</t>
  </si>
  <si>
    <t>MICHAEL DOBBS</t>
  </si>
  <si>
    <t>MICHAEL DOBBS ATY</t>
  </si>
  <si>
    <t>DEBRA BAKER</t>
  </si>
  <si>
    <t>DEBRA BAKER ATY</t>
  </si>
  <si>
    <t>TRISTAN E PROPST</t>
  </si>
  <si>
    <t>J RICHARD HAMMETT</t>
  </si>
  <si>
    <t>MARCELLOUS MCZEAL</t>
  </si>
  <si>
    <t>MARCELLOUS MCZEAL ATY</t>
  </si>
  <si>
    <t>ANTHONY MALUSKI</t>
  </si>
  <si>
    <t>MALUSKI ANTHONY</t>
  </si>
  <si>
    <t>CONSTRUCTION CONSULTANTS</t>
  </si>
  <si>
    <t>CLAUDIS A MARTIN</t>
  </si>
  <si>
    <t>GREGG LASWELL</t>
  </si>
  <si>
    <t>HICKS THOMAS LLP</t>
  </si>
  <si>
    <t>LARRY R VESELKA</t>
  </si>
  <si>
    <t>SMYSER KAPLAN &amp; VESELKA LLP</t>
  </si>
  <si>
    <t>JAY OLD</t>
  </si>
  <si>
    <t>DARLENE BROWN</t>
  </si>
  <si>
    <t>BROWN &amp; ASSOC</t>
  </si>
  <si>
    <t>MICHAEL MARCOTTE</t>
  </si>
  <si>
    <t>PUBLIC WORKS &amp; ENGINEERING</t>
  </si>
  <si>
    <t>PUBLIC WORKS DEPARTMENT</t>
  </si>
  <si>
    <t>VICKI VIRDEM</t>
  </si>
  <si>
    <t>HOUSTON MUNICIPAL EMPLOYEES FC</t>
  </si>
  <si>
    <t>MARGARET WALLACE BROWN</t>
  </si>
  <si>
    <t>HOUSTON DIRECTOR'S OFFICE</t>
  </si>
  <si>
    <t>OMAR REID</t>
  </si>
  <si>
    <t>HOUSTON HUMAN RESOURCES DEPT</t>
  </si>
  <si>
    <t>CITY GOVERNMENT-SOCIAL &amp; HUMAN RESOURCES</t>
  </si>
  <si>
    <t>OTHER HUMAN RESOURCE PROGRAMS ADMINISTRATION</t>
  </si>
  <si>
    <t>TINA PAEZ</t>
  </si>
  <si>
    <t>HOUSTON ADMINISTRATION</t>
  </si>
  <si>
    <t>VELMA LAWS</t>
  </si>
  <si>
    <t>HOUSTON AFFIRMATIVE ACTION</t>
  </si>
  <si>
    <t>RUTHANNE HAUT</t>
  </si>
  <si>
    <t>HOUSTON PUBLIC WORKS-ENGRNG</t>
  </si>
  <si>
    <t>DANIEL KRUGER</t>
  </si>
  <si>
    <t>PLANNING &amp; DEVELOPMENT DEPT</t>
  </si>
  <si>
    <t>SIARA CLARK</t>
  </si>
  <si>
    <t>TRAFFIC MANAGEMENT &amp; MNTNC DIV</t>
  </si>
  <si>
    <t>NEIL POLANSKY</t>
  </si>
  <si>
    <t>HOUSTON BUSINESS SOLUTIONS CTR</t>
  </si>
  <si>
    <t>MICHELLE MITCHELL</t>
  </si>
  <si>
    <t>HOUSTON FINANCE DEPT</t>
  </si>
  <si>
    <t>CITY GOVERNMENT-FINANCE &amp; TAXATION</t>
  </si>
  <si>
    <t>PUBLIC FINANCE ACTIVITIES</t>
  </si>
  <si>
    <t>ECOLKEM INTERNATIONAL LLC</t>
  </si>
  <si>
    <t>ZAMACO GROUP LLC</t>
  </si>
  <si>
    <t>JERRELL WILSON</t>
  </si>
  <si>
    <t>ED A WILSON INC</t>
  </si>
  <si>
    <t>BONNIE E COLVILLE</t>
  </si>
  <si>
    <t>BONNIE E COLVILLE DO</t>
  </si>
  <si>
    <t>MARIA MEDINA</t>
  </si>
  <si>
    <t>MARIA MEDINA NP</t>
  </si>
  <si>
    <t>HSPVA FRIENDS</t>
  </si>
  <si>
    <t>SCOTT ALLEN</t>
  </si>
  <si>
    <t>KINDER HIGH SCH FOR</t>
  </si>
  <si>
    <t>HOLLY LARK</t>
  </si>
  <si>
    <t>JANE WEINER</t>
  </si>
  <si>
    <t>HOPE STONE INC</t>
  </si>
  <si>
    <t>TUTS PRODUCTIONS</t>
  </si>
  <si>
    <t>MARCELLO LIBERONA</t>
  </si>
  <si>
    <t>DIANA AMERICAN GRILL</t>
  </si>
  <si>
    <t>BUD FRANKS</t>
  </si>
  <si>
    <t>HCPA SERVICES CO</t>
  </si>
  <si>
    <t>MIKEITTA WILLIAMS</t>
  </si>
  <si>
    <t>HUMPHREYS SCHOOL-MUSICAL THTR</t>
  </si>
  <si>
    <t>SCHOOLS-PERFORMING ARTS</t>
  </si>
  <si>
    <t>FRAN MACFERRAN</t>
  </si>
  <si>
    <t>HOBBY CENTER FOR</t>
  </si>
  <si>
    <t>SAROFIM HALL</t>
  </si>
  <si>
    <t>DISH SATELLITE TV</t>
  </si>
  <si>
    <t>JOHN BRECKENRIDGE</t>
  </si>
  <si>
    <t>THEATRE UNDER THE STARS</t>
  </si>
  <si>
    <t>HOOPS LESSONS</t>
  </si>
  <si>
    <t>MUSIC INSTRUCTION-INSTRUMENTAL</t>
  </si>
  <si>
    <t>DASEAN JONES</t>
  </si>
  <si>
    <t>DASEAN JONES &amp; ASSOC PLLC</t>
  </si>
  <si>
    <t>DON SHEFFIELD</t>
  </si>
  <si>
    <t>ATLANTIC PETROLEUM &amp; MINERAL</t>
  </si>
  <si>
    <t>JEAN ROBINGSON</t>
  </si>
  <si>
    <t>ST GERMAIN HOMEOWNERS ASSN</t>
  </si>
  <si>
    <t>CHRISTIAN LONGORIA</t>
  </si>
  <si>
    <t>RED STAR LEASING LLC</t>
  </si>
  <si>
    <t>LEASING SERVICE</t>
  </si>
  <si>
    <t>GENERAL RENTAL CENTERS</t>
  </si>
  <si>
    <t>AIMDATA INC</t>
  </si>
  <si>
    <t>MATCAL INTERNATIONAL SECURITY</t>
  </si>
  <si>
    <t>DETECTIVE GUARD &amp; ARMORED CAR SERVICES</t>
  </si>
  <si>
    <t>ARMORED CAR SERVICES</t>
  </si>
  <si>
    <t>CRYSTAL CHARLO</t>
  </si>
  <si>
    <t>WILLIAM LEESON</t>
  </si>
  <si>
    <t>HOUSTON FLYING SAUCER</t>
  </si>
  <si>
    <t>ASHANTA' MILLER</t>
  </si>
  <si>
    <t>A MILLER GROUP LLC</t>
  </si>
  <si>
    <t>STANDARD COIN RECEIVABLE</t>
  </si>
  <si>
    <t>SAM CASTENADA</t>
  </si>
  <si>
    <t>UTXO LLC</t>
  </si>
  <si>
    <t>BIRDDOG ST</t>
  </si>
  <si>
    <t>TERRANCE J SANDERS</t>
  </si>
  <si>
    <t>DIVISION 6 AGENCY USA INC</t>
  </si>
  <si>
    <t>JEFFREY BELL</t>
  </si>
  <si>
    <t>STEPHENS JONES BELL &amp; NGUYEN</t>
  </si>
  <si>
    <t>ARIEL FULMER</t>
  </si>
  <si>
    <t>FIG + STONE DESIGNS LLC</t>
  </si>
  <si>
    <t>LIBERTY STAR CO</t>
  </si>
  <si>
    <t>JEREMIAH J JOHNSTON</t>
  </si>
  <si>
    <t>ZIPNOM LLC</t>
  </si>
  <si>
    <t>MELIS ISAKOV</t>
  </si>
  <si>
    <t>M EASY CAPITAL INC</t>
  </si>
  <si>
    <t>UZBEKISTANI</t>
  </si>
  <si>
    <t>RACHEL DEWANE</t>
  </si>
  <si>
    <t>RHETRA</t>
  </si>
  <si>
    <t>ERLINDA AYALA</t>
  </si>
  <si>
    <t>DAPHNE ERLINDA JUDITH CO LLC</t>
  </si>
  <si>
    <t>TAMEESHA S GOODALL</t>
  </si>
  <si>
    <t>CUPCAKES &amp; BUNDLES</t>
  </si>
  <si>
    <t>CLUB BLAUNSCH</t>
  </si>
  <si>
    <t>PHOENIX CAPITAL LLC</t>
  </si>
  <si>
    <t>BRASA'S BRAZILIAN STEAKHOUSE</t>
  </si>
  <si>
    <t>LEROY GORDON</t>
  </si>
  <si>
    <t>GORDON FINANCIAL GROUP</t>
  </si>
  <si>
    <t>CHERYL BAGNALL</t>
  </si>
  <si>
    <t>BARBER SHOP HARMONY</t>
  </si>
  <si>
    <t>KYLE MOCK</t>
  </si>
  <si>
    <t>CLUB QUARTERS IN HOUSTON</t>
  </si>
  <si>
    <t>MONTY K BROWN</t>
  </si>
  <si>
    <t>BX3</t>
  </si>
  <si>
    <t>SHELLY ELHAM</t>
  </si>
  <si>
    <t>TABLE 7 BISTRO</t>
  </si>
  <si>
    <t>HOLLY SMITH</t>
  </si>
  <si>
    <t>SPRINGBOK</t>
  </si>
  <si>
    <t>AC HOTEL HOUSTON DOWNSTON</t>
  </si>
  <si>
    <t>BARBARA S BAETZ</t>
  </si>
  <si>
    <t>BAETZ LAW FIRM</t>
  </si>
  <si>
    <t>PUBLIC SAFETY SVC INC</t>
  </si>
  <si>
    <t>SAFETY CONSULTANTS</t>
  </si>
  <si>
    <t>KRISHNA OUGRAH</t>
  </si>
  <si>
    <t>KRISHNA OUGRAH LAW OFFICE</t>
  </si>
  <si>
    <t>ANIMESH SOLANKI</t>
  </si>
  <si>
    <t>OM ENTERPRISE INC</t>
  </si>
  <si>
    <t>INFORMATION RETRIEVAL SERVICES</t>
  </si>
  <si>
    <t>IMAGEWORKS DIGITAL DOCUMENTS</t>
  </si>
  <si>
    <t>J SLAY</t>
  </si>
  <si>
    <t>NO EXCUSE ENTERTAINMENT</t>
  </si>
  <si>
    <t>FERDINAND ANDRES</t>
  </si>
  <si>
    <t>XACT DATA DISCOVERY</t>
  </si>
  <si>
    <t>LEGAL RESEARCH</t>
  </si>
  <si>
    <t>JESUS MORAN</t>
  </si>
  <si>
    <t>WORLD CONFEDERATION</t>
  </si>
  <si>
    <t>ISO CERTIFICATION</t>
  </si>
  <si>
    <t>JEFF REICHMAN</t>
  </si>
  <si>
    <t>JANUARY ADVISORS</t>
  </si>
  <si>
    <t>ETUDE COMMUNICATIONS</t>
  </si>
  <si>
    <t>DEBRA MYLES</t>
  </si>
  <si>
    <t>KNOTT'S INVESTMENTS LLC</t>
  </si>
  <si>
    <t>DANIEL CRUISE</t>
  </si>
  <si>
    <t>CORAS RESEARCH &amp; ADVISORY LLC</t>
  </si>
  <si>
    <t>WILLIS DICKSON</t>
  </si>
  <si>
    <t>GOYAADI LLC</t>
  </si>
  <si>
    <t>NIKKIEA WINFIELD</t>
  </si>
  <si>
    <t>HOUSTON DOWNTOWN PROPERTIES</t>
  </si>
  <si>
    <t>CEDRIC MCGREW</t>
  </si>
  <si>
    <t>POST &amp; PIC</t>
  </si>
  <si>
    <t>PICTURES</t>
  </si>
  <si>
    <t>A TOUCH OF CLASS CAR SVC</t>
  </si>
  <si>
    <t>CAR SERVICE</t>
  </si>
  <si>
    <t>LIMOUSINE SERVICE</t>
  </si>
  <si>
    <t>TECEE WINTON</t>
  </si>
  <si>
    <t>WINTON LAW FIRM</t>
  </si>
  <si>
    <t>ROBBIN S CLAY</t>
  </si>
  <si>
    <t>ROBBIN SHAVAUGN EVENTS</t>
  </si>
  <si>
    <t>BELDEN D SMITH</t>
  </si>
  <si>
    <t>CREDIT BUILDERS USA</t>
  </si>
  <si>
    <t>B G HOLDCO LLC</t>
  </si>
  <si>
    <t>LARRY LUDEKE</t>
  </si>
  <si>
    <t>WELLEZ</t>
  </si>
  <si>
    <t>BUSINESS SOLUTIONS</t>
  </si>
  <si>
    <t>CRAIG JARCHOW</t>
  </si>
  <si>
    <t>CASTLETON RESOURCES LLC</t>
  </si>
  <si>
    <t>HIGHWAY 62 WEST LLC</t>
  </si>
  <si>
    <t>TREND HOSPITALITY</t>
  </si>
  <si>
    <t>GILBANE INC</t>
  </si>
  <si>
    <t>HUGO CABRERA</t>
  </si>
  <si>
    <t>GILBANE BUILDING CO</t>
  </si>
  <si>
    <t>W R WHITMAN</t>
  </si>
  <si>
    <t>CREEK HAUS LLC</t>
  </si>
  <si>
    <t>ESTEBAN LOMBARDIA</t>
  </si>
  <si>
    <t>TERRAGENE LLC</t>
  </si>
  <si>
    <t>PARC 114 OREO LLC</t>
  </si>
  <si>
    <t>MARSHALL WELCH</t>
  </si>
  <si>
    <t>HEMP TEXAS LLC</t>
  </si>
  <si>
    <t>HEMP PRODUCTS</t>
  </si>
  <si>
    <t>SEWING, NEEDLEWORK &amp; PIECE GOODS STORES</t>
  </si>
  <si>
    <t>DAN BORKGEN</t>
  </si>
  <si>
    <t>US DEVELOPMENT GROUP LLC</t>
  </si>
  <si>
    <t>RAILROAD SWITCHING &amp; TERMINAL ESTBLSHMNT</t>
  </si>
  <si>
    <t>ROBERT G PHILLIPS</t>
  </si>
  <si>
    <t>CRESTWOOD HOLDINGS PARTNERS</t>
  </si>
  <si>
    <t>RICKY RAVEN</t>
  </si>
  <si>
    <t>HEATH DENEKE</t>
  </si>
  <si>
    <t>CRESTWOOD MIDSTREAM PARTNERS</t>
  </si>
  <si>
    <t>CHRISTINE MCWILLIAMS</t>
  </si>
  <si>
    <t>CITI PRIVATE BANK</t>
  </si>
  <si>
    <t>MARY NGUYEN</t>
  </si>
  <si>
    <t>CRESTWOOD EQUITY PARTNERS LP</t>
  </si>
  <si>
    <t>USD PARTNERS LP</t>
  </si>
  <si>
    <t>JAY STANFORD</t>
  </si>
  <si>
    <t>USD GROUP LLC</t>
  </si>
  <si>
    <t>CASPER CRUDE TO RAIL LLC</t>
  </si>
  <si>
    <t>BAYPORT RAIL TERMINAL</t>
  </si>
  <si>
    <t>RAILROADS</t>
  </si>
  <si>
    <t>LINE-HAUL RAILROADS</t>
  </si>
  <si>
    <t>BUZZ BARISTA</t>
  </si>
  <si>
    <t>RYAN SAUER</t>
  </si>
  <si>
    <t>KAYNE ANDERSON CAPITAL</t>
  </si>
  <si>
    <t>MARGUERITE JAMESLEY</t>
  </si>
  <si>
    <t>ALOFT HOUSTON DOWNTOWN</t>
  </si>
  <si>
    <t>R SCOTT LEEDS</t>
  </si>
  <si>
    <t>QUORUM BUSINESS SOLUTIONS INC</t>
  </si>
  <si>
    <t>GARRY CARR</t>
  </si>
  <si>
    <t>CHARTER TITLE CO</t>
  </si>
  <si>
    <t>TITLE COMPANIES</t>
  </si>
  <si>
    <t>TITLE ABSTRACT &amp; SETTLEMENT OFFICES</t>
  </si>
  <si>
    <t>KA FIRST RESERVE LLC</t>
  </si>
  <si>
    <t>DEBBIE YEE</t>
  </si>
  <si>
    <t>LATHAM &amp; WATKINS LLP</t>
  </si>
  <si>
    <t>KAYNE ANDERSON MIDSTREAM</t>
  </si>
  <si>
    <t>DAN COGDELL</t>
  </si>
  <si>
    <t>COGDELL LAW FIRM</t>
  </si>
  <si>
    <t>STEPHEN LEE</t>
  </si>
  <si>
    <t>KLR GROUP</t>
  </si>
  <si>
    <t>MARK COVER</t>
  </si>
  <si>
    <t>HINES</t>
  </si>
  <si>
    <t>JAMES ZUCKER</t>
  </si>
  <si>
    <t>CAROL M BURKE</t>
  </si>
  <si>
    <t>BLUE COVEY INVESTORS LLC</t>
  </si>
  <si>
    <t>KEVIN MCCARTHY</t>
  </si>
  <si>
    <t>KAYNE ANDERSON ENERGY</t>
  </si>
  <si>
    <t>ALAN YORK</t>
  </si>
  <si>
    <t>REED SMITH LLP</t>
  </si>
  <si>
    <t>OILER TOOLS LLC</t>
  </si>
  <si>
    <t>TOOLS-NEW &amp; USED</t>
  </si>
  <si>
    <t>HARDWARE STORES</t>
  </si>
  <si>
    <t>TEXAS DEEP WATER PARTNERS</t>
  </si>
  <si>
    <t>WATER COMPANIES-BOTTLED/BULK &amp; ETC</t>
  </si>
  <si>
    <t>TERRA E &amp; P MANAGEMENT LLC</t>
  </si>
  <si>
    <t>BOB BAKANAUSKAS</t>
  </si>
  <si>
    <t>OASIS MIDSTREAM PARTNERS LP</t>
  </si>
  <si>
    <t>LITHUANIAN</t>
  </si>
  <si>
    <t>DREW TIPTON</t>
  </si>
  <si>
    <t>BAKER &amp; HOSTETLER LLP</t>
  </si>
  <si>
    <t>MARK ZAJAC</t>
  </si>
  <si>
    <t>KPMG</t>
  </si>
  <si>
    <t>JAMES C WINTON</t>
  </si>
  <si>
    <t>JUDY G GECHMAN</t>
  </si>
  <si>
    <t>PAUL S FRANCIS</t>
  </si>
  <si>
    <t>WILLIAM R WHITMAN</t>
  </si>
  <si>
    <t>KA FUND ADVISORS LLC</t>
  </si>
  <si>
    <t>KATHERINE MIZE</t>
  </si>
  <si>
    <t>MIZE PC</t>
  </si>
  <si>
    <t>COCHRAN TELECOMMUNICATIONS LBS</t>
  </si>
  <si>
    <t>TELECOMMUNICATIONS SERVICES</t>
  </si>
  <si>
    <t>NASH RESTAURANT &amp; BAR</t>
  </si>
  <si>
    <t>BILL MUDRYK</t>
  </si>
  <si>
    <t>STAR</t>
  </si>
  <si>
    <t>RONDA WENGER</t>
  </si>
  <si>
    <t>STAR APARTMENTS</t>
  </si>
  <si>
    <t>PZWW LLC</t>
  </si>
  <si>
    <t>SARA TAHIRI</t>
  </si>
  <si>
    <t>INFINITE SOLUTIONS BEHAVIORAL</t>
  </si>
  <si>
    <t>MENTAL HEALTH SERVICES</t>
  </si>
  <si>
    <t>ANDREA BROWN</t>
  </si>
  <si>
    <t>JONATHAN C FRANK</t>
  </si>
  <si>
    <t>JONATHAN C FRANK &amp; ASSOC</t>
  </si>
  <si>
    <t>STEPHEN B CRAIN</t>
  </si>
  <si>
    <t>BRACEWELL LLP</t>
  </si>
  <si>
    <t>JOHN F COGGIN CPA PLLC</t>
  </si>
  <si>
    <t>KIERA S MOORE</t>
  </si>
  <si>
    <t>ONDEMAND HEALTHCARE PLLC</t>
  </si>
  <si>
    <t>BRADLEY ARANT ROSE &amp; WHITE</t>
  </si>
  <si>
    <t>DANTE BAUTISTA</t>
  </si>
  <si>
    <t>LIVEWELL HOSPICE</t>
  </si>
  <si>
    <t>HOSPICES</t>
  </si>
  <si>
    <t>NURSING CARE FACILITIES (SKILLED NURSING FCLTS)</t>
  </si>
  <si>
    <t>OGDEN GIBSON WHITE B &amp; L LLP</t>
  </si>
  <si>
    <t>S N E F UNSUB LP</t>
  </si>
  <si>
    <t>PARKINS LEE &amp; RUBIO LLP</t>
  </si>
  <si>
    <t>RUST RESOURCES</t>
  </si>
  <si>
    <t>ENERFLEX LIMITED</t>
  </si>
  <si>
    <t>GROUP P Z L LLC</t>
  </si>
  <si>
    <t>MEDBRIDGE TRANSPORT</t>
  </si>
  <si>
    <t>MEDICAL TRANSPORTATION</t>
  </si>
  <si>
    <t>YOUNG BASILE</t>
  </si>
  <si>
    <t>STEVE HENDRICKSON</t>
  </si>
  <si>
    <t>RALPH E DAVIS ASSOC</t>
  </si>
  <si>
    <t>SCOTT ANCHIN</t>
  </si>
  <si>
    <t>DACARBA</t>
  </si>
  <si>
    <t>RONALD TRAGESER</t>
  </si>
  <si>
    <t>OFFICES OF JAMES BURNETT</t>
  </si>
  <si>
    <t>LANDSCAPE DESIGNERS</t>
  </si>
  <si>
    <t>LANDSCAPE ARCHITECTURAL SERVICES</t>
  </si>
  <si>
    <t>LESLI R REYNOLDS</t>
  </si>
  <si>
    <t>JORDON-EVAN WILLIAMS</t>
  </si>
  <si>
    <t>JOSE CORDERO</t>
  </si>
  <si>
    <t>ITP GROUP LLC</t>
  </si>
  <si>
    <t>JEAN RIMA</t>
  </si>
  <si>
    <t>7506 WOODRIDGE PLACE LLC</t>
  </si>
  <si>
    <t>ROBERT T HUGHES</t>
  </si>
  <si>
    <t>OHS RESOURCES CORP</t>
  </si>
  <si>
    <t>KRYSTAL TUCKER</t>
  </si>
  <si>
    <t>ASPIRE SUPPORTIVE &amp; COUNSELING</t>
  </si>
  <si>
    <t>COUNSELING SERVICES</t>
  </si>
  <si>
    <t>R S PRODUCTIONS INC</t>
  </si>
  <si>
    <t>WIKI GROUP TX</t>
  </si>
  <si>
    <t>LYVE PRODUCTION LLC</t>
  </si>
  <si>
    <t>S N OPERATING LLC</t>
  </si>
  <si>
    <t>JACOB A THOMAS</t>
  </si>
  <si>
    <t>JUAN C SANDOVAL</t>
  </si>
  <si>
    <t>ALSAN CAPITAL LLC</t>
  </si>
  <si>
    <t>JAMES C FLORES</t>
  </si>
  <si>
    <t>APRICITY OPERATING CO LLC</t>
  </si>
  <si>
    <t>JUDY NYQUIST</t>
  </si>
  <si>
    <t>ASTRODOME CONSERVANCY</t>
  </si>
  <si>
    <t>LARRY NORWOOD</t>
  </si>
  <si>
    <t>NORWOOD &amp; HACKETT LLC</t>
  </si>
  <si>
    <t>X5</t>
  </si>
  <si>
    <t>E-DRILLING INC OFFSHORE DRILL</t>
  </si>
  <si>
    <t>SCOTIA CAPITAL</t>
  </si>
  <si>
    <t>JAMES F WILLEFORD</t>
  </si>
  <si>
    <t>BARBI DIANE CARNEVALE</t>
  </si>
  <si>
    <t>RADIANT POOL PLASTERING</t>
  </si>
  <si>
    <t>SWIMMING POOL CONTRS DEALERS &amp; DESIGNERS</t>
  </si>
  <si>
    <t>DANIAL A AHMED</t>
  </si>
  <si>
    <t>TEKMAGS LLC</t>
  </si>
  <si>
    <t>DREW MCMANIGLE</t>
  </si>
  <si>
    <t>MACCO RESTRUCTURING GROUP LLC</t>
  </si>
  <si>
    <t>ICONIC FINANCIAL</t>
  </si>
  <si>
    <t>RAMIRO REYNA GUERRERO</t>
  </si>
  <si>
    <t>QUALIS SUMMA CERTIFICATION LLC</t>
  </si>
  <si>
    <t>2917 STARLIGHT DR 76522 LLC</t>
  </si>
  <si>
    <t>CURTIS C GULAGA</t>
  </si>
  <si>
    <t>IMEC US LLC</t>
  </si>
  <si>
    <t>V'DORE</t>
  </si>
  <si>
    <t>MICHAEL'S COOKIE JAR</t>
  </si>
  <si>
    <t>TEX A CLEAN CARPET CARE</t>
  </si>
  <si>
    <t>EXPLORATION GEOPHYSICS INC</t>
  </si>
  <si>
    <t>GEOPHYSICISTS</t>
  </si>
  <si>
    <t>ENVIRONMENTAL CONSULTING SERVICES</t>
  </si>
  <si>
    <t>DARLEY CONSULTING INC</t>
  </si>
  <si>
    <t>KEVIN TURRA</t>
  </si>
  <si>
    <t>MGM RESORTS INTL</t>
  </si>
  <si>
    <t>JOLIE STINNEFORD</t>
  </si>
  <si>
    <t>TREEBEARDS</t>
  </si>
  <si>
    <t>AARON STEPHENSON</t>
  </si>
  <si>
    <t>SABINE PASS LIQUEFACTION LLC</t>
  </si>
  <si>
    <t>MITCH MC FARLAND</t>
  </si>
  <si>
    <t>MUNSCH HARDT KOPF &amp; HARR P C</t>
  </si>
  <si>
    <t>DANIEL CARDONE</t>
  </si>
  <si>
    <t>SCOTIABANK</t>
  </si>
  <si>
    <t>WILLIAM OGDEN</t>
  </si>
  <si>
    <t>KEAN MILLER LLP</t>
  </si>
  <si>
    <t>RONALD TANNER</t>
  </si>
  <si>
    <t>CHENIERE ENERGY INC</t>
  </si>
  <si>
    <t>JACK A FUSCO</t>
  </si>
  <si>
    <t>CHENIERE ENERGY PARTNERS LP</t>
  </si>
  <si>
    <t>EQUIPMENT ONE</t>
  </si>
  <si>
    <t>RICHARD P HOGAN</t>
  </si>
  <si>
    <t>HOGAN &amp; HOGAN</t>
  </si>
  <si>
    <t>SEAN N MARKOWITZ</t>
  </si>
  <si>
    <t>DE HARVEY BUILDERS</t>
  </si>
  <si>
    <t>CONCRETE CONSULTANTS</t>
  </si>
  <si>
    <t>SNEHA SHAH</t>
  </si>
  <si>
    <t>MIDSHIP PIPELINE CO LLC</t>
  </si>
  <si>
    <t>JOHNNA PIERRE-ANTOINE</t>
  </si>
  <si>
    <t>TERRA FIRMA VENTURES LLC</t>
  </si>
  <si>
    <t>UTOPIA DIVERSIFIED CORP</t>
  </si>
  <si>
    <t>STERLING QUALITY SVC USA</t>
  </si>
  <si>
    <t>ITS BUGS OR US PEST CONTROL</t>
  </si>
  <si>
    <t>CHRISTOPHER SMITH</t>
  </si>
  <si>
    <t>CHENIERE ENERGY SHARED SVC INC</t>
  </si>
  <si>
    <t>STEVE POPPALIS</t>
  </si>
  <si>
    <t>ALL CITY APPLIANCE</t>
  </si>
  <si>
    <t>WEBSTER STICKNEY</t>
  </si>
  <si>
    <t>SIERRACONSTELLATION PARTNERS</t>
  </si>
  <si>
    <t>VITTORIO PRECEROTE</t>
  </si>
  <si>
    <t>PANINI</t>
  </si>
  <si>
    <t>GEORGE G HANSEN</t>
  </si>
  <si>
    <t>CLARO GROUP LLC</t>
  </si>
  <si>
    <t>ROSIE BASQUEZ</t>
  </si>
  <si>
    <t>ROBYN ROBERTSON</t>
  </si>
  <si>
    <t>OTTENHIMER</t>
  </si>
  <si>
    <t>ANA MARCUS</t>
  </si>
  <si>
    <t>CMC OTTOS BBQ</t>
  </si>
  <si>
    <t>VITTORIO PRETEROTI</t>
  </si>
  <si>
    <t>PERBACCO</t>
  </si>
  <si>
    <t>HOUSTON PENNZOIL PLACE</t>
  </si>
  <si>
    <t>TRAVIS HAND</t>
  </si>
  <si>
    <t>WHICH WICH</t>
  </si>
  <si>
    <t>STEVE LEDBETTER</t>
  </si>
  <si>
    <t>JIFFY LUBE INTL INC</t>
  </si>
  <si>
    <t>AUTOMOBILE LUBRICATION SERVICE</t>
  </si>
  <si>
    <t>AUTOMOTIVE OIL CHANGE &amp; LUBRICATION SHOPS</t>
  </si>
  <si>
    <t>CARL WIMBERLEY</t>
  </si>
  <si>
    <t>BRIDGETTE BADILLO</t>
  </si>
  <si>
    <t>REGUS</t>
  </si>
  <si>
    <t>ANDREW SCHIRRMEISTER</t>
  </si>
  <si>
    <t>SCHIRRMEISTER DIAZ-ARRASTIA</t>
  </si>
  <si>
    <t>DICK WATT</t>
  </si>
  <si>
    <t>WATT THOMPSON &amp; HENNEMAN LLP</t>
  </si>
  <si>
    <t>JOHN STRAWN</t>
  </si>
  <si>
    <t>STRAWN PICKENS LLP</t>
  </si>
  <si>
    <t>LEE WERTZ</t>
  </si>
  <si>
    <t>HARRISON BETTIS MCFARLAND</t>
  </si>
  <si>
    <t>JOE URIAS</t>
  </si>
  <si>
    <t>QUICK FIX ALTERATIONS</t>
  </si>
  <si>
    <t>TAILORS</t>
  </si>
  <si>
    <t>CHANCE DOWER</t>
  </si>
  <si>
    <t>FRONTLINE SOURCE GROUP</t>
  </si>
  <si>
    <t>LUCIA HERRON</t>
  </si>
  <si>
    <t>GREEN WORKS FLOWERS</t>
  </si>
  <si>
    <t>FLORISTS-RETAIL</t>
  </si>
  <si>
    <t>FLORISTS</t>
  </si>
  <si>
    <t>LINDA SCHOONMAKER</t>
  </si>
  <si>
    <t>SEYFARTH SHAW</t>
  </si>
  <si>
    <t>VERN MCNEES</t>
  </si>
  <si>
    <t>NOVA SCOTIA</t>
  </si>
  <si>
    <t>DONA SZAK</t>
  </si>
  <si>
    <t>AJAMIE LLP</t>
  </si>
  <si>
    <t>MARK FARLEY</t>
  </si>
  <si>
    <t>KATTEN MUCHIN ROSENMAN LLP</t>
  </si>
  <si>
    <t>BRACEWELL</t>
  </si>
  <si>
    <t>FREQUENCY COMMUNICATIONS INC</t>
  </si>
  <si>
    <t>JONATHAN WYNN</t>
  </si>
  <si>
    <t>WYNN FAMILY CONSULTING</t>
  </si>
  <si>
    <t>ANITA LAL</t>
  </si>
  <si>
    <t>SETHLAW</t>
  </si>
  <si>
    <t>JIM THOMPSON</t>
  </si>
  <si>
    <t>ROYSTON RAYZOR VICKERY WLLMS</t>
  </si>
  <si>
    <t>MAGNA LEGAL SVC</t>
  </si>
  <si>
    <t>PRICE REUBEN &amp; ASSOC LLP</t>
  </si>
  <si>
    <t>ECONOMIC ANALYTICS CONSULTING</t>
  </si>
  <si>
    <t>MAXIM BARSKIY</t>
  </si>
  <si>
    <t>MATRA PETROLEUM INC</t>
  </si>
  <si>
    <t>CALDWELL PARTNERS</t>
  </si>
  <si>
    <t>TIFFANY N EXPOSE</t>
  </si>
  <si>
    <t>GUARDIAN ANGELS HOME CARE LLC</t>
  </si>
  <si>
    <t>JACK LEEDS</t>
  </si>
  <si>
    <t>LEEDS LAW FIRM</t>
  </si>
  <si>
    <t>LORI GOBILLOT</t>
  </si>
  <si>
    <t>INVISTA ADVISORS LLC</t>
  </si>
  <si>
    <t>ALEJANDRO JURANOVIC</t>
  </si>
  <si>
    <t>STANDARD GLOBAL BUS &amp; FNCL SVC</t>
  </si>
  <si>
    <t>HAMMES CO</t>
  </si>
  <si>
    <t>REAL ESTATE DEVELOPERS</t>
  </si>
  <si>
    <t>BLACKSTONE CAPITAL LAW PRTNRS</t>
  </si>
  <si>
    <t>DAVID G OGLETREE</t>
  </si>
  <si>
    <t>WME TRAINING</t>
  </si>
  <si>
    <t>TRAINING CONSULTANTS</t>
  </si>
  <si>
    <t>SABLE B WATERS</t>
  </si>
  <si>
    <t>GRANT THORNTON LLP</t>
  </si>
  <si>
    <t>KARL STERN</t>
  </si>
  <si>
    <t>QUINN EMANUEL URQUHART</t>
  </si>
  <si>
    <t>WINCHOICE USA OF HOUSTON TX</t>
  </si>
  <si>
    <t>WINDOWS</t>
  </si>
  <si>
    <t>NORWOOD N RICHARSON</t>
  </si>
  <si>
    <t>LAW OFFICE OF CLINT W CHASE</t>
  </si>
  <si>
    <t>POWERS BROWN ARCHITECTURE TX</t>
  </si>
  <si>
    <t>RONNY RICHTER</t>
  </si>
  <si>
    <t>GREATFENCE.COM</t>
  </si>
  <si>
    <t>FENCE (WHLS)</t>
  </si>
  <si>
    <t>OTHER CONSTRUCTION MATERIAL MERCHANT WHOLESALERS</t>
  </si>
  <si>
    <t>NEAL A SHEAR</t>
  </si>
  <si>
    <t>SABINE PASS LNG LP</t>
  </si>
  <si>
    <t>CORPUS CHRISTI LIQUEFACTION</t>
  </si>
  <si>
    <t>ED NEUHAUS</t>
  </si>
  <si>
    <t>FIRST SOUTHWEST CO</t>
  </si>
  <si>
    <t>JENNIFER HELTON</t>
  </si>
  <si>
    <t>FREEPORT-MCMORAN OIL &amp; GAS INC</t>
  </si>
  <si>
    <t>TONIA JOUBERT</t>
  </si>
  <si>
    <t>BAMBINA BAMBI</t>
  </si>
  <si>
    <t>AIR DUCT CLEANER HOUSTON</t>
  </si>
  <si>
    <t>AIR DUCT SEALING</t>
  </si>
  <si>
    <t>HAROLD PERKINS</t>
  </si>
  <si>
    <t>OPPENHEIMER &amp; CO</t>
  </si>
  <si>
    <t>LEN TRAVIS</t>
  </si>
  <si>
    <t>CHENIERE ENERGY PARTNERS GP</t>
  </si>
  <si>
    <t>BRANDON SMITH</t>
  </si>
  <si>
    <t>CHENIERE LNG INC</t>
  </si>
  <si>
    <t>TITI OGUNLANA</t>
  </si>
  <si>
    <t>GORDON HARPER</t>
  </si>
  <si>
    <t>MERRILL LYNCH PVT WEALTH</t>
  </si>
  <si>
    <t>REED H B SMITH</t>
  </si>
  <si>
    <t>HUNT HARPER</t>
  </si>
  <si>
    <t>RUTH A BRENTON</t>
  </si>
  <si>
    <t>RUTH A BRENTON ATY</t>
  </si>
  <si>
    <t>LINDA BROOCKS</t>
  </si>
  <si>
    <t>OGDEN BROOCKS &amp; HALL</t>
  </si>
  <si>
    <t>GRAY MUZZY</t>
  </si>
  <si>
    <t>BRACEWELL &amp; GIULIANI LLP</t>
  </si>
  <si>
    <t>MARY KOKS</t>
  </si>
  <si>
    <t>MUNSCH HARDT</t>
  </si>
  <si>
    <t>PRESIDIUM GROUP</t>
  </si>
  <si>
    <t>MANUEL FLETES STADELE</t>
  </si>
  <si>
    <t>RAPIDO LEGAL</t>
  </si>
  <si>
    <t>TEXAS COMMERCE BANK</t>
  </si>
  <si>
    <t>MARK OBERTO</t>
  </si>
  <si>
    <t>OBERTI SULLIVAN LLP</t>
  </si>
  <si>
    <t>LHREV ONE BUNKER HILL G PLLC</t>
  </si>
  <si>
    <t>BROWN WHARTON BROTHERS PLLC</t>
  </si>
  <si>
    <t>MALLETT &amp; SAPER</t>
  </si>
  <si>
    <t>GUIDEHOUSE INC</t>
  </si>
  <si>
    <t>CONSULTING SERVICES</t>
  </si>
  <si>
    <t>WEWORK</t>
  </si>
  <si>
    <t>B B T SERIES XVI LLC</t>
  </si>
  <si>
    <t>VARADI STRUCTURAL ENGINEERING</t>
  </si>
  <si>
    <t>ARTHUR GELBER</t>
  </si>
  <si>
    <t>GELBER &amp; ASSOC</t>
  </si>
  <si>
    <t>SALTMINE INVESTMENT PRTNRSHP</t>
  </si>
  <si>
    <t>VERONICA JACOBS</t>
  </si>
  <si>
    <t>HOUSTON VOLUNTEER LAWYERS</t>
  </si>
  <si>
    <t>KEVIN O CONNOR</t>
  </si>
  <si>
    <t>PECTEN FUNDING CORP JPMORGAN</t>
  </si>
  <si>
    <t>CHRISTOPHER HOGAN</t>
  </si>
  <si>
    <t>HOGAN THOMPSON LLP</t>
  </si>
  <si>
    <t>REGENCY PACIFIC CTR LLC</t>
  </si>
  <si>
    <t>LEIF E LOWENSTEIN</t>
  </si>
  <si>
    <t>DANORRO LLC</t>
  </si>
  <si>
    <t>BELLHOP LONG DISTANCE MOVING</t>
  </si>
  <si>
    <t>MOVERS</t>
  </si>
  <si>
    <t>LORE B C A 2120 GP</t>
  </si>
  <si>
    <t>SWEETGREEN</t>
  </si>
  <si>
    <t>EDOARDO ROJAS</t>
  </si>
  <si>
    <t>FULLIDITY LLC</t>
  </si>
  <si>
    <t>SEVERE MANUFACTURING</t>
  </si>
  <si>
    <t>MUFG SECURITIES</t>
  </si>
  <si>
    <t>MARY CEE</t>
  </si>
  <si>
    <t>HIGHWAY SIX</t>
  </si>
  <si>
    <t>JONATHAN BLAKER</t>
  </si>
  <si>
    <t>AMERICAN HERITAGE CONCEPTS LLC</t>
  </si>
  <si>
    <t>JEFFREY CHIRINOS</t>
  </si>
  <si>
    <t>806 MAIN MASTER TENANT LLC</t>
  </si>
  <si>
    <t>MICHAEL COLLINS</t>
  </si>
  <si>
    <t>EDOUGH LLC</t>
  </si>
  <si>
    <t>HYDROGEN GROUP</t>
  </si>
  <si>
    <t>LEGACY PARKING CO</t>
  </si>
  <si>
    <t>LORE D N C ERWIN SQUARE GP LLC</t>
  </si>
  <si>
    <t>DAVID C GREVELLE</t>
  </si>
  <si>
    <t>PEDERNALES PETROLEUM OPERATING</t>
  </si>
  <si>
    <t>OILS-PETROLEUM-RETAIL</t>
  </si>
  <si>
    <t>FUEL DEALERS</t>
  </si>
  <si>
    <t>PATRICK QUINLAN</t>
  </si>
  <si>
    <t>QUAD OPERATIONS LTD</t>
  </si>
  <si>
    <t>FINN HALL</t>
  </si>
  <si>
    <t>VINCENT LOK</t>
  </si>
  <si>
    <t>TEEKAY WORKBOATS LLC</t>
  </si>
  <si>
    <t>REDBRIDGE USA INC</t>
  </si>
  <si>
    <t>DEJA HICKSON</t>
  </si>
  <si>
    <t>LINK HOUSTON</t>
  </si>
  <si>
    <t>CARRIE GANE</t>
  </si>
  <si>
    <t>ALPHAGRAPHICS</t>
  </si>
  <si>
    <t>MATTHEW PENN</t>
  </si>
  <si>
    <t>KINGDOM CAPITAL GROUP INC</t>
  </si>
  <si>
    <t>TEKNIK INC</t>
  </si>
  <si>
    <t>L V A 4 ALAMEDA W R W GP</t>
  </si>
  <si>
    <t>USL2 OAKLAND 17TH STREET GP</t>
  </si>
  <si>
    <t>DISH SOCIETY</t>
  </si>
  <si>
    <t>JEFF THIGPEN</t>
  </si>
  <si>
    <t>GLORIA VELJANOVICH</t>
  </si>
  <si>
    <t>JW MARRIOTT HOUSTON DOWNTOWN</t>
  </si>
  <si>
    <t>LA DONNA G SCHEXNYDER</t>
  </si>
  <si>
    <t>LUGENBUHL WHEATON PECK RANKIN</t>
  </si>
  <si>
    <t>AARON RUSSELL</t>
  </si>
  <si>
    <t>LIONSTONE GROUP</t>
  </si>
  <si>
    <t>HKS ARCHITECTS INC</t>
  </si>
  <si>
    <t>JONATHAN P CARROLL</t>
  </si>
  <si>
    <t>BLUE DOLPHIN ENERGY CO</t>
  </si>
  <si>
    <t>FRITZ GUTHRIE</t>
  </si>
  <si>
    <t>ESCAPE FAMILY RESOURCE CTR</t>
  </si>
  <si>
    <t>TIM REAGAN</t>
  </si>
  <si>
    <t>BEECHER REAGAN ADVISORS LLC</t>
  </si>
  <si>
    <t>EXECUTIVE TRAINING CONSULTANTS</t>
  </si>
  <si>
    <t>SUNNY'S</t>
  </si>
  <si>
    <t>LARRY TURPIN</t>
  </si>
  <si>
    <t>BLUE DOLPHIN PIPE LINE CO</t>
  </si>
  <si>
    <t>TROY D TAYLOR</t>
  </si>
  <si>
    <t>COCA-COLA BOTTLING CO-CENTRAL</t>
  </si>
  <si>
    <t>BOTTLERS (MFRS)</t>
  </si>
  <si>
    <t>SOFT DRINK MANUFACTURING</t>
  </si>
  <si>
    <t>MICHAEL JACOBSON</t>
  </si>
  <si>
    <t>BLUE DOLPHIN SVC CO</t>
  </si>
  <si>
    <t>D J H RANCHING LP</t>
  </si>
  <si>
    <t>MOSBACHER ENERGY CO LAND/LEGAL</t>
  </si>
  <si>
    <t>DAN HARRISON</t>
  </si>
  <si>
    <t>HARRISON INTEREST</t>
  </si>
  <si>
    <t>SHEARS INTEREST LTD</t>
  </si>
  <si>
    <t>JOHN STUCKER</t>
  </si>
  <si>
    <t>JPMORGAN CHASE BUILDING</t>
  </si>
  <si>
    <t>RECREATION CENTERS</t>
  </si>
  <si>
    <t>ROBERT ALBRIGHT</t>
  </si>
  <si>
    <t>MAIN KITCHEN</t>
  </si>
  <si>
    <t>STEPHANE LAMOINE</t>
  </si>
  <si>
    <t>ISKANDIA ENERGY OPERATING INC</t>
  </si>
  <si>
    <t>RUANDAN (RWANDAN)</t>
  </si>
  <si>
    <t>JANE B PAGE</t>
  </si>
  <si>
    <t>CASH FLOW ASSET MGMT GP LLC</t>
  </si>
  <si>
    <t>MICHAEL JONES</t>
  </si>
  <si>
    <t>RIGHT MOVE</t>
  </si>
  <si>
    <t>GEORGE STRAKE JR</t>
  </si>
  <si>
    <t>STRAKE FOUNDATION</t>
  </si>
  <si>
    <t>OFFICE FURNITURE &amp; EQUIP-MFRS</t>
  </si>
  <si>
    <t>OFFICE FURNITURE (EXCEPT WOOD) MANUFACTURING</t>
  </si>
  <si>
    <t>ANTHONY SMITH</t>
  </si>
  <si>
    <t>SMITH MOBLEY INC</t>
  </si>
  <si>
    <t>JELLE VANDENBROUCKE</t>
  </si>
  <si>
    <t>806 LOUNGE</t>
  </si>
  <si>
    <t>RAHIM JIWA</t>
  </si>
  <si>
    <t>APEX REMODELING &amp; CONSTRUCTION</t>
  </si>
  <si>
    <t>REMODELING &amp; REPAIRING BLDG CONTRACTORS</t>
  </si>
  <si>
    <t>KINDER BAUMGARTNER</t>
  </si>
  <si>
    <t>SWA GROUP</t>
  </si>
  <si>
    <t>MICHAEL FOWLER</t>
  </si>
  <si>
    <t>MADISON MINERALS CORP</t>
  </si>
  <si>
    <t>RAY FRIERSON</t>
  </si>
  <si>
    <t>GREENBRIAR FINANCIAL SVC</t>
  </si>
  <si>
    <t>JAY CHAFFE</t>
  </si>
  <si>
    <t>BUNKER HILL ASSOC INC</t>
  </si>
  <si>
    <t>ODIS DANAHER</t>
  </si>
  <si>
    <t>HOUSTON LINCOLN REPAIR</t>
  </si>
  <si>
    <t>MIKE BECKER</t>
  </si>
  <si>
    <t>LIBERTY POWER CORP</t>
  </si>
  <si>
    <t>BRANDI HOLMES</t>
  </si>
  <si>
    <t>LAZARUS ENERGY LLC</t>
  </si>
  <si>
    <t>CHONGHUA WU</t>
  </si>
  <si>
    <t>JP MORGAN PRIVATE BANK</t>
  </si>
  <si>
    <t>FRANK SIMONTON</t>
  </si>
  <si>
    <t>SIMONTON KUTAC &amp; BARNDIGE</t>
  </si>
  <si>
    <t>MCCOY'S FINE CIGARS</t>
  </si>
  <si>
    <t>MARIO DE LA GARZA</t>
  </si>
  <si>
    <t>GARCIA DELAGARZA LLC</t>
  </si>
  <si>
    <t>DINESH H SINGHAL</t>
  </si>
  <si>
    <t>SINGHAL LAW FIRM</t>
  </si>
  <si>
    <t>LOKIMOX</t>
  </si>
  <si>
    <t>RAE MC QUADE</t>
  </si>
  <si>
    <t>NORTH AMERICAN ENERGY STANDARD</t>
  </si>
  <si>
    <t>DAVID BROWER</t>
  </si>
  <si>
    <t>ASTRO TECHNOLOGY INC</t>
  </si>
  <si>
    <t>BRAD TIREY</t>
  </si>
  <si>
    <t>M &amp; H TOBACCO INC</t>
  </si>
  <si>
    <t>TOM SOMMERS</t>
  </si>
  <si>
    <t>SOMMERS &amp; ASSOC</t>
  </si>
  <si>
    <t>KEVIN A SUNN</t>
  </si>
  <si>
    <t>LAW OFFICES OF KEVIN A SUNN</t>
  </si>
  <si>
    <t>JOESPH OWMBY</t>
  </si>
  <si>
    <t>LAW OFFICES</t>
  </si>
  <si>
    <t>BILLY SKINNER</t>
  </si>
  <si>
    <t>BILLY SKINNER LAW OFFICE</t>
  </si>
  <si>
    <t>MARK WALLER</t>
  </si>
  <si>
    <t>PROCEANIC</t>
  </si>
  <si>
    <t>DAVID HOPSON</t>
  </si>
  <si>
    <t>TRIUMPHUS</t>
  </si>
  <si>
    <t>PAUL YETTER</t>
  </si>
  <si>
    <t>CANALES &amp; PARKER</t>
  </si>
  <si>
    <t>MICHAEL KEHS</t>
  </si>
  <si>
    <t>HILL+KNOWLTON STRATEGIES</t>
  </si>
  <si>
    <t>TODD DITMANN</t>
  </si>
  <si>
    <t>ANGELO GORDON &amp; CO LP</t>
  </si>
  <si>
    <t>AMY SEABREG</t>
  </si>
  <si>
    <t>MEDICAL MALPRACTICE LAWYERS</t>
  </si>
  <si>
    <t>THOMAS KUTAC</t>
  </si>
  <si>
    <t>FRIERSON SOLA SIMONTON &amp; KUTAC</t>
  </si>
  <si>
    <t>TYSON LEONARD</t>
  </si>
  <si>
    <t>SHEN MILSOM &amp; WILKE INC</t>
  </si>
  <si>
    <t>LARRY STUART</t>
  </si>
  <si>
    <t>STUART PC</t>
  </si>
  <si>
    <t>MICHAEL M FOWLER</t>
  </si>
  <si>
    <t>GEORGETOWN EXPLORATION INC</t>
  </si>
  <si>
    <t>GEORGE SHIPLEY</t>
  </si>
  <si>
    <t>SHIPLEY MONTGOMERY LLP</t>
  </si>
  <si>
    <t>PATRICK MCCARTHY</t>
  </si>
  <si>
    <t>SPERO OIL &amp; GAS LLC</t>
  </si>
  <si>
    <t>ROBERT MEON</t>
  </si>
  <si>
    <t>MOEN CAIN &amp; O'BRIEN</t>
  </si>
  <si>
    <t>SYDNEY JACKSON</t>
  </si>
  <si>
    <t>PRO HEALTH STAFFING</t>
  </si>
  <si>
    <t>MEDICAL BUSINESS ADMINISTRATION</t>
  </si>
  <si>
    <t>CHARLES BROWN</t>
  </si>
  <si>
    <t>BROWN CHRISTIE-GREEN LAW FIRM</t>
  </si>
  <si>
    <t>IVAN RODRIGUEZ</t>
  </si>
  <si>
    <t>CHAFFE MCCALL LLP</t>
  </si>
  <si>
    <t>MT LAW FIRM PC</t>
  </si>
  <si>
    <t>WILLIAM O GRIMSINGER JR</t>
  </si>
  <si>
    <t>GRIMSINGER LAW PLLC</t>
  </si>
  <si>
    <t>LANIER SHUTTLE &amp; VALET</t>
  </si>
  <si>
    <t>FRED MARSHALL</t>
  </si>
  <si>
    <t>LAZARUS ENERGY HOLDINGS LLC</t>
  </si>
  <si>
    <t>JAVIER O MARTINEZ</t>
  </si>
  <si>
    <t>JAVIER O MARTINEZ LAW OFFICE</t>
  </si>
  <si>
    <t>PASSPORT CENTER HOUSTON</t>
  </si>
  <si>
    <t>PHOTOGRAPHERS-PASSPORT</t>
  </si>
  <si>
    <t>MATT DELUCA</t>
  </si>
  <si>
    <t>LAW OFFICE OF MATT DELUCA</t>
  </si>
  <si>
    <t>FRANK A RUBINO</t>
  </si>
  <si>
    <t>CHARLES SHEARS</t>
  </si>
  <si>
    <t>2494 S D I BOSSIER CITY HLDNGS</t>
  </si>
  <si>
    <t>DOUGLAS M OBRIEN</t>
  </si>
  <si>
    <t>DOUG O'BRIEN ATTORNEY AT LAW</t>
  </si>
  <si>
    <t>DENNIS CLIFFORD</t>
  </si>
  <si>
    <t>CLIFFORD LAW FIRM PLLC</t>
  </si>
  <si>
    <t>SHIPLEY SNELL MONTGOMERY LLP</t>
  </si>
  <si>
    <t>MAIN &amp; PRAIRIE REALTY LTD</t>
  </si>
  <si>
    <t>JAMES F ERWIN</t>
  </si>
  <si>
    <t>SIDECAR INVESTMENTS LLC</t>
  </si>
  <si>
    <t>BROOK L BALLARD</t>
  </si>
  <si>
    <t>CONSERVE ENERGY TEXAS INC</t>
  </si>
  <si>
    <t>CRAIG KOSHKIN</t>
  </si>
  <si>
    <t>DYNAMICS SCIENTIFIC PRODUCTION</t>
  </si>
  <si>
    <t>LABORATORIES-RESEARCH &amp; DEVELOPMENT</t>
  </si>
  <si>
    <t>PAUL SNOW</t>
  </si>
  <si>
    <t>MOSBACHER POWER GROUP</t>
  </si>
  <si>
    <t>MICHAEL J JACOBSEN</t>
  </si>
  <si>
    <t>BLUE DOLPHIN PETROLEUM CO</t>
  </si>
  <si>
    <t>C S H V TORREY RESERVE WEST</t>
  </si>
  <si>
    <t>MELISSA WILKOWSKI</t>
  </si>
  <si>
    <t>RICHARD H EMBER</t>
  </si>
  <si>
    <t>RICHARD H EMBER ATY</t>
  </si>
  <si>
    <t>WILLIAM ARNOT</t>
  </si>
  <si>
    <t>LAW OFFICES OF WILLIAM G ARNOT</t>
  </si>
  <si>
    <t>VINCENT COOK</t>
  </si>
  <si>
    <t>ENTERPRISE RENT-A-CAR</t>
  </si>
  <si>
    <t>AUTOMOBILE RENTING</t>
  </si>
  <si>
    <t>JOHN TERWILLIGER</t>
  </si>
  <si>
    <t>HOUSTON AMERICAN ENERGY CORP</t>
  </si>
  <si>
    <t>ANDY BOHLIG</t>
  </si>
  <si>
    <t>PAUL CHAZARRETA</t>
  </si>
  <si>
    <t>FLIP 'N PATTIES</t>
  </si>
  <si>
    <t>DAVID SMITH</t>
  </si>
  <si>
    <t>III CHAMP D WARREN</t>
  </si>
  <si>
    <t>JENNIFER MEDRANO</t>
  </si>
  <si>
    <t>EMILIO RAMOS</t>
  </si>
  <si>
    <t>EAST HAMPTON SANDWICH CO</t>
  </si>
  <si>
    <t>MONA FRESH ITALIAN FOOD</t>
  </si>
  <si>
    <t>STEPHANIE CLAY</t>
  </si>
  <si>
    <t>TYRA GIBSON</t>
  </si>
  <si>
    <t>MICHEAL MCWILLIAMS</t>
  </si>
  <si>
    <t>DANIEL WALLACH</t>
  </si>
  <si>
    <t>MORGAN VICKNAIR</t>
  </si>
  <si>
    <t>ALVARO SOTO</t>
  </si>
  <si>
    <t>FARRO HEALTHY POWER BOWL</t>
  </si>
  <si>
    <t>CONNER JORDAN</t>
  </si>
  <si>
    <t>COLLEEN VICTORIAN</t>
  </si>
  <si>
    <t>VALDA JORDAN</t>
  </si>
  <si>
    <t>S WIL VAN LOH JR</t>
  </si>
  <si>
    <t>QUANTUM ENERGY PARTNERS</t>
  </si>
  <si>
    <t>JAMES C FISH JR</t>
  </si>
  <si>
    <t>WASTE MANAGEMENT INC</t>
  </si>
  <si>
    <t>GARBAGE COLLECTION</t>
  </si>
  <si>
    <t>OTHER WASTE COLLECTION</t>
  </si>
  <si>
    <t>RONNIE HOWE</t>
  </si>
  <si>
    <t>SKANSKA USA BUILDING INC</t>
  </si>
  <si>
    <t>RICK SKOWROSKI</t>
  </si>
  <si>
    <t>MAMA NINFA'S TACOS Y TORTAS</t>
  </si>
  <si>
    <t>JEREMY KENNEDY</t>
  </si>
  <si>
    <t>SHEARMAN &amp; STERLING LLP</t>
  </si>
  <si>
    <t>BRANDON ARTIS</t>
  </si>
  <si>
    <t>BANK OF AMERICA</t>
  </si>
  <si>
    <t>DOUGLAS YEAGER</t>
  </si>
  <si>
    <t>WINSTON &amp; STRAWN</t>
  </si>
  <si>
    <t>SILVIA SALLE</t>
  </si>
  <si>
    <t>BANK OF AMERICA PRIVATE BANK</t>
  </si>
  <si>
    <t>WALTER SCHNEIDER</t>
  </si>
  <si>
    <t>STEPHEN BURTON</t>
  </si>
  <si>
    <t>VIDAL H RAMIREZ II</t>
  </si>
  <si>
    <t>BARRY SMITH</t>
  </si>
  <si>
    <t>RAIMIE L HODGES</t>
  </si>
  <si>
    <t>BELEN AGUIRRE</t>
  </si>
  <si>
    <t>CHAD ODONNELL</t>
  </si>
  <si>
    <t>CHAMP WARREN</t>
  </si>
  <si>
    <t>SYLVIA GUERRA</t>
  </si>
  <si>
    <t>JOHNNY DEFOREST</t>
  </si>
  <si>
    <t>HUSEIN RANGWALA</t>
  </si>
  <si>
    <t>GRIFFIN THOMAS RATHGEB</t>
  </si>
  <si>
    <t>DANIEL LEVITT</t>
  </si>
  <si>
    <t>JENNIFER NIX</t>
  </si>
  <si>
    <t>JEREMY NEWTON</t>
  </si>
  <si>
    <t>HENRY GOODWIN</t>
  </si>
  <si>
    <t>FRANK BREAZEALE III</t>
  </si>
  <si>
    <t>SUZETTE TEJEDA</t>
  </si>
  <si>
    <t>CASEY GEX</t>
  </si>
  <si>
    <t>BARRY C GOLDBLATT</t>
  </si>
  <si>
    <t>JOSEPH BYBEE</t>
  </si>
  <si>
    <t>CAMERON SPAROUGH</t>
  </si>
  <si>
    <t>REBECCA RUSH</t>
  </si>
  <si>
    <t>JOSHUA ESPINEDO</t>
  </si>
  <si>
    <t>KYLE KELLEY</t>
  </si>
  <si>
    <t>J GOODWIN</t>
  </si>
  <si>
    <t>CRISTIN BERA</t>
  </si>
  <si>
    <t>TIMOTHY WHITE</t>
  </si>
  <si>
    <t>RANDAL SIMPSON</t>
  </si>
  <si>
    <t>J MICHAEL FOX</t>
  </si>
  <si>
    <t>CRAIG MASSEY</t>
  </si>
  <si>
    <t>DAVID BROWN</t>
  </si>
  <si>
    <t>STEPHEN LAMB</t>
  </si>
  <si>
    <t>ALEC VICKNAIR</t>
  </si>
  <si>
    <t>CLAYTON MCCAIN</t>
  </si>
  <si>
    <t>KEITH STANDLEY</t>
  </si>
  <si>
    <t>BARRETT LAUER</t>
  </si>
  <si>
    <t>SUSAN KNIGHT</t>
  </si>
  <si>
    <t>VICTORIA MERWIN</t>
  </si>
  <si>
    <t>DOUGLAS CROCKARD</t>
  </si>
  <si>
    <t>LAURA PHILMON</t>
  </si>
  <si>
    <t>BRANT TAYLOR</t>
  </si>
  <si>
    <t>PENNY ROZELLE</t>
  </si>
  <si>
    <t>FREDRICK NWOSU</t>
  </si>
  <si>
    <t>JONATHAN STOKES</t>
  </si>
  <si>
    <t>COREY DIFAZIO</t>
  </si>
  <si>
    <t>ORMAND O'NEAL</t>
  </si>
  <si>
    <t>WESLEY TOLBERT</t>
  </si>
  <si>
    <t>GAVIN CARTER</t>
  </si>
  <si>
    <t>JARED HOLDEN</t>
  </si>
  <si>
    <t>ROBERT EGER</t>
  </si>
  <si>
    <t>TROY A UTZ</t>
  </si>
  <si>
    <t>RYAN BOEHNER</t>
  </si>
  <si>
    <t>BRADLEY DENNISON</t>
  </si>
  <si>
    <t>JOHN YAMBAO</t>
  </si>
  <si>
    <t>JOHN TYLER</t>
  </si>
  <si>
    <t>SUSAN HEUER</t>
  </si>
  <si>
    <t>ROBERT STANTON</t>
  </si>
  <si>
    <t>JOSHUA IRWIN</t>
  </si>
  <si>
    <t>PHILIP DODSON</t>
  </si>
  <si>
    <t>GLENN MEALEY</t>
  </si>
  <si>
    <t>MARK GLADSTEIN</t>
  </si>
  <si>
    <t>MICHAEL SCHMIDT</t>
  </si>
  <si>
    <t>JEFFREY MCCURRY</t>
  </si>
  <si>
    <t>SAMANTHA KENNEDY</t>
  </si>
  <si>
    <t>CHRISTOPHER DEWHURST</t>
  </si>
  <si>
    <t>STEPHEN ROBERTS</t>
  </si>
  <si>
    <t>PAUL MARGRAVES</t>
  </si>
  <si>
    <t>WILLIAM LEVEN</t>
  </si>
  <si>
    <t>MARCIA MAZINGO</t>
  </si>
  <si>
    <t>BRYAN LEONARD</t>
  </si>
  <si>
    <t>MATTHEW BIAFORE</t>
  </si>
  <si>
    <t>KURT WHITE</t>
  </si>
  <si>
    <t>THOMAS TULLO</t>
  </si>
  <si>
    <t>MICHAEL ROGALA</t>
  </si>
  <si>
    <t>JUSTIN LABOVITZ</t>
  </si>
  <si>
    <t>JELENA ZHANG</t>
  </si>
  <si>
    <t>MICHAEL SONNIER</t>
  </si>
  <si>
    <t>BELINDA P PHELPS</t>
  </si>
  <si>
    <t>MATTHEW LOGAN</t>
  </si>
  <si>
    <t>DEBORAH MARTINEZ</t>
  </si>
  <si>
    <t>MOSES EHIMEAKHE</t>
  </si>
  <si>
    <t>NESTOR VICKNAIR</t>
  </si>
  <si>
    <t>MARC WALSH</t>
  </si>
  <si>
    <t>DIEGO PATINO</t>
  </si>
  <si>
    <t>JAMES L COFFEE</t>
  </si>
  <si>
    <t>THOMAS PLATT</t>
  </si>
  <si>
    <t>MARGARET KIRBY</t>
  </si>
  <si>
    <t>JEFFREY JORDAN</t>
  </si>
  <si>
    <t>SUSAN WAGNER</t>
  </si>
  <si>
    <t>CHRISTIANE COPELAND</t>
  </si>
  <si>
    <t>THEODORE CARYL</t>
  </si>
  <si>
    <t>BRYAN GOODWIN</t>
  </si>
  <si>
    <t>MALLORY SPENCE</t>
  </si>
  <si>
    <t>CARY HESS</t>
  </si>
  <si>
    <t>JEFFREY FARRINGTON</t>
  </si>
  <si>
    <t>PLANNING CONSULTANTS</t>
  </si>
  <si>
    <t>PHILLIP JONES</t>
  </si>
  <si>
    <t>530513 811 LOUISIANA GARAGE</t>
  </si>
  <si>
    <t>BEDROCK PRODUCTION LLC</t>
  </si>
  <si>
    <t>HAYDEN SCOTT PROPERTIES</t>
  </si>
  <si>
    <t>HELEN CALLIER</t>
  </si>
  <si>
    <t>PERMIT US NOW</t>
  </si>
  <si>
    <t>PROJECT MANAGEMENT</t>
  </si>
  <si>
    <t>CHRIS FLORESCU</t>
  </si>
  <si>
    <t>CONNECTIVE REPORTING SOLUTIONS</t>
  </si>
  <si>
    <t>COURT &amp; CONVENTION REPORTERS</t>
  </si>
  <si>
    <t>COURT REPORTING &amp; STENOTYPE SERVICES</t>
  </si>
  <si>
    <t>LORI SMITH</t>
  </si>
  <si>
    <t>SPOTLIGHT ENTERTAINMENT INC</t>
  </si>
  <si>
    <t>PRIVATE LEVERAGE</t>
  </si>
  <si>
    <t>EMERGE 360 TAX &amp; FINANCIAL SVC</t>
  </si>
  <si>
    <t>GULF STATE SOFTWARE</t>
  </si>
  <si>
    <t>URBAN LUXE PROPERTIES</t>
  </si>
  <si>
    <t>KARTHIK SHARMA</t>
  </si>
  <si>
    <t>FLYING IDLIS</t>
  </si>
  <si>
    <t>HERMANN ARELLANO</t>
  </si>
  <si>
    <t>BRITAIN ELECTRIC CO</t>
  </si>
  <si>
    <t>CHOPATIVE</t>
  </si>
  <si>
    <t>EVX MIDSTREAM PARTNERS LLC</t>
  </si>
  <si>
    <t>VOPAK TERMINAL DEER PARK</t>
  </si>
  <si>
    <t>QUIDNET ENERGY INC</t>
  </si>
  <si>
    <t>HOUSTONJDM ENGINES</t>
  </si>
  <si>
    <t>AETIKOS</t>
  </si>
  <si>
    <t>ZULFIQAR MOMIN</t>
  </si>
  <si>
    <t>KOSTER BOX LLC</t>
  </si>
  <si>
    <t>BULGARIAN</t>
  </si>
  <si>
    <t>RICARDO BANDA</t>
  </si>
  <si>
    <t>5411 EMANADAS</t>
  </si>
  <si>
    <t>FAHD LAKHANI</t>
  </si>
  <si>
    <t>NFANI LLC</t>
  </si>
  <si>
    <t>JASON FERTITTA</t>
  </si>
  <si>
    <t>AMERICANA PARTNERS LLC</t>
  </si>
  <si>
    <t>WHITNEY R CRAYTON</t>
  </si>
  <si>
    <t>W Z R C INTERESTS LLC</t>
  </si>
  <si>
    <t>KASSANDRA CABRAL</t>
  </si>
  <si>
    <t>AMILLE'S COFFEE</t>
  </si>
  <si>
    <t>BLUBERRY CREATIVE</t>
  </si>
  <si>
    <t>SAMUEL SAMPSON</t>
  </si>
  <si>
    <t>TABLE SALT GROUP</t>
  </si>
  <si>
    <t>FABULIPZ</t>
  </si>
  <si>
    <t>CREATED BY US LLC</t>
  </si>
  <si>
    <t>LAWRENCE LESURE</t>
  </si>
  <si>
    <t>DUMB GENIUS LLC</t>
  </si>
  <si>
    <t>HERB CHAMBERS</t>
  </si>
  <si>
    <t>EVX EAGLE FORD PARTNERS LLC</t>
  </si>
  <si>
    <t>MARK MERRELL</t>
  </si>
  <si>
    <t>MCFARLAND PLLC</t>
  </si>
  <si>
    <t>SAM OH</t>
  </si>
  <si>
    <t>MOUNTAIN CAPITAL MGMT LLC</t>
  </si>
  <si>
    <t>MATTHEW J MELOY</t>
  </si>
  <si>
    <t>TARGA RESOURCES CORP</t>
  </si>
  <si>
    <t>CAPLINE PIPELINE CO LLC</t>
  </si>
  <si>
    <t>NORM WINTER</t>
  </si>
  <si>
    <t>TARGA RESOURCES PARTNERS LP</t>
  </si>
  <si>
    <t>GAS PROCESSORS</t>
  </si>
  <si>
    <t>SUPREME SANDWICHES</t>
  </si>
  <si>
    <t>RUSTIKA CAF &amp; BAKERY</t>
  </si>
  <si>
    <t>INTERSTATE FIBER</t>
  </si>
  <si>
    <t>FIBER OPTICS-SERVICES</t>
  </si>
  <si>
    <t>MARIALUISA RICHEY</t>
  </si>
  <si>
    <t>ANTONE'S</t>
  </si>
  <si>
    <t>CHICKEN ETCETERA</t>
  </si>
  <si>
    <t>ZION JANITORIAL LLC</t>
  </si>
  <si>
    <t>PATRICK WILLIAMS JR</t>
  </si>
  <si>
    <t>MY HEALTHY EATS</t>
  </si>
  <si>
    <t>PREEMINENT TECH SOLUTIONS LLC</t>
  </si>
  <si>
    <t>SEAN RYAN</t>
  </si>
  <si>
    <t>TERMINAL &amp; SERVICE FACILITIES</t>
  </si>
  <si>
    <t>JOSEPH CORONA</t>
  </si>
  <si>
    <t>KOLACHE FACTORY</t>
  </si>
  <si>
    <t>ABDUL DIAGNE</t>
  </si>
  <si>
    <t>KATILYN HANSON</t>
  </si>
  <si>
    <t>TWO SHELL PLAZA GARAGE</t>
  </si>
  <si>
    <t>FLORA CHOY</t>
  </si>
  <si>
    <t>TWO SHELL ETCETERA</t>
  </si>
  <si>
    <t>CHICKEN ETCETERA INC</t>
  </si>
  <si>
    <t>GWEN DOBROWSKI</t>
  </si>
  <si>
    <t>LAWGWEN PLLC</t>
  </si>
  <si>
    <t>JESSICA ROGER</t>
  </si>
  <si>
    <t>REGULATORY COMPLIANCE PARTNERS</t>
  </si>
  <si>
    <t>BILL BYRD</t>
  </si>
  <si>
    <t>RCP INC</t>
  </si>
  <si>
    <t>PATUJU FLORAL</t>
  </si>
  <si>
    <t>NATHANIEL RICHARDS</t>
  </si>
  <si>
    <t>ENTRANCE CONSULTING SVC</t>
  </si>
  <si>
    <t>JAD STEPP</t>
  </si>
  <si>
    <t>STEPP &amp; SULLIVAN PC</t>
  </si>
  <si>
    <t>AYAZ JEWELRY</t>
  </si>
  <si>
    <t>SALVADOR MARTINEZ JR</t>
  </si>
  <si>
    <t>TEXAS PROPERTIES &amp; ASSOC</t>
  </si>
  <si>
    <t>SPEEDCAST</t>
  </si>
  <si>
    <t>TENIQUAL TOBERT</t>
  </si>
  <si>
    <t>GOT CREDIT LLC</t>
  </si>
  <si>
    <t>RYAN GUILBEAUX</t>
  </si>
  <si>
    <t>NOVEL COWORKING</t>
  </si>
  <si>
    <t>GALLAGHER LAW FIRM LLP</t>
  </si>
  <si>
    <t>TRIPLE RED REAL ESTATE 1 LLC</t>
  </si>
  <si>
    <t>STEPHEN E PARKS</t>
  </si>
  <si>
    <t>ADEPT DEVELOPER CONSULTING INC</t>
  </si>
  <si>
    <t>POSH BY IMANI</t>
  </si>
  <si>
    <t>WINDROCK CAPITAL I LTD</t>
  </si>
  <si>
    <t>RVM ENTERPRISES</t>
  </si>
  <si>
    <t>JAMES A MORGAN</t>
  </si>
  <si>
    <t>ATLANTIC RIM EXTRACTION LLC</t>
  </si>
  <si>
    <t>RICH COFFMAN</t>
  </si>
  <si>
    <t>ALVAREZ &amp; MARSAL INC</t>
  </si>
  <si>
    <t>TREY LEBLANC</t>
  </si>
  <si>
    <t>DEALER MARKETING REFRESH</t>
  </si>
  <si>
    <t>HEALTHCARE AUDIT SOLUTIONS</t>
  </si>
  <si>
    <t>CHARTER SUBSTITUTE TEACHER</t>
  </si>
  <si>
    <t>TEACHERS' AGENCIES</t>
  </si>
  <si>
    <t>YESENIA SERRATOS</t>
  </si>
  <si>
    <t>GOUDEA &amp; BEASLEY HOLDINGS INC</t>
  </si>
  <si>
    <t>DAVID BALDERACH</t>
  </si>
  <si>
    <t>COMERICA</t>
  </si>
  <si>
    <t>ALICE GUTIERREZ</t>
  </si>
  <si>
    <t>TIMOTHY TRAHAN</t>
  </si>
  <si>
    <t>PROSPERITY BANK</t>
  </si>
  <si>
    <t>GRAHAM FAREBROTHER</t>
  </si>
  <si>
    <t>WILLIS TOWERS WATSON</t>
  </si>
  <si>
    <t>EMPLOYEE BENEFIT CONSULTANTS</t>
  </si>
  <si>
    <t>SILAS ADAY</t>
  </si>
  <si>
    <t>CATULE CONSULTING</t>
  </si>
  <si>
    <t>TOM NEMEC</t>
  </si>
  <si>
    <t>GOODRICH PETROLEUM CORP</t>
  </si>
  <si>
    <t>ASHLEY LANDOF</t>
  </si>
  <si>
    <t>ASHLEY LANDOF DC</t>
  </si>
  <si>
    <t>ASHLEY SANFORD</t>
  </si>
  <si>
    <t>ASHLEY SANFORD PHD</t>
  </si>
  <si>
    <t>ALEJANDRO C VALENZUELA</t>
  </si>
  <si>
    <t>CENTRAL AMERICA FREEDOM INST</t>
  </si>
  <si>
    <t>LEANNA GATLIN</t>
  </si>
  <si>
    <t>LOCAL ARCHITECTS PLLC</t>
  </si>
  <si>
    <t>EDWARD F ENNEDY</t>
  </si>
  <si>
    <t>EDWARD F ENNEDY DO</t>
  </si>
  <si>
    <t>MICHAEL J HILTON</t>
  </si>
  <si>
    <t>TOKBIRD LLC</t>
  </si>
  <si>
    <t>JED MEAUX</t>
  </si>
  <si>
    <t>JLM CAPITAL LLC</t>
  </si>
  <si>
    <t>SYLVIA MAN</t>
  </si>
  <si>
    <t>KEANU'S COOKIES LLC</t>
  </si>
  <si>
    <t>KAMERON SALLEY</t>
  </si>
  <si>
    <t>POPU LIMITED</t>
  </si>
  <si>
    <t>JACK J LYNN</t>
  </si>
  <si>
    <t>THIRDWAVE ESTHETICS LLC</t>
  </si>
  <si>
    <t>MICHAEL BLANZ</t>
  </si>
  <si>
    <t>CRUSADERS RESTORATION LLC</t>
  </si>
  <si>
    <t>ROBERT GRIFFIN</t>
  </si>
  <si>
    <t>MARKEDSAFE</t>
  </si>
  <si>
    <t>IOT SOLUTIONS CO LLC</t>
  </si>
  <si>
    <t>ORT STAFF-LINK LLC</t>
  </si>
  <si>
    <t>HONORABLE VANESSA GILMORE</t>
  </si>
  <si>
    <t>SARAH LYTAL</t>
  </si>
  <si>
    <t>HONORABLE LYNN N HUGHES</t>
  </si>
  <si>
    <t>JOSEPH J GARY</t>
  </si>
  <si>
    <t>ERWIN MICHAEL PROPERTIES LLC</t>
  </si>
  <si>
    <t>THEATER DISTRICT PARKING</t>
  </si>
  <si>
    <t>IRENE SANCHEZ</t>
  </si>
  <si>
    <t>US PROBATION OFFICE</t>
  </si>
  <si>
    <t>PROBATION SERVICES</t>
  </si>
  <si>
    <t>PAROLE OFFICES &amp; PROBATION OFFICES</t>
  </si>
  <si>
    <t>JASMINE WASHINGTON-HIC</t>
  </si>
  <si>
    <t>BOXX IT UP LLC</t>
  </si>
  <si>
    <t>MOVING SUPPLIES &amp; EQUIPMENT</t>
  </si>
  <si>
    <t>TRUCK, UTILITY TRAILER &amp; RV RENTAL &amp; LEASING</t>
  </si>
  <si>
    <t>LISA JACKSON</t>
  </si>
  <si>
    <t>ANGEL'S HANDS SITTER AGCY LLC</t>
  </si>
  <si>
    <t>DELMAR T BURGE</t>
  </si>
  <si>
    <t>C 7 MINISTRY INC</t>
  </si>
  <si>
    <t>LYNN N HUGHES</t>
  </si>
  <si>
    <t>GULF PLAINS RESOURCES</t>
  </si>
  <si>
    <t>US E CREDIT UNION</t>
  </si>
  <si>
    <t>HOUSTON SUBSTANCE ABUSE LLC</t>
  </si>
  <si>
    <t>COURTHOUSE NEWS SVC</t>
  </si>
  <si>
    <t>USPS</t>
  </si>
  <si>
    <t>POST OFFICES</t>
  </si>
  <si>
    <t>POSTAL SERVICE</t>
  </si>
  <si>
    <t>T O'CONNOR</t>
  </si>
  <si>
    <t>US MARSHALS SVC</t>
  </si>
  <si>
    <t>CHARLES F MC VAY</t>
  </si>
  <si>
    <t>US TRUSTEE</t>
  </si>
  <si>
    <t>FEDERAL GOVERNMENT-FINANCE &amp; TAXATION</t>
  </si>
  <si>
    <t>BEA ADAMS</t>
  </si>
  <si>
    <t>HONORABLE SIM LAKE</t>
  </si>
  <si>
    <t>STEPHEN BROWNING</t>
  </si>
  <si>
    <t>US DISTRICT COURT</t>
  </si>
  <si>
    <t>FEDERAL GOVERNMENT-COURTS</t>
  </si>
  <si>
    <t>COURTS</t>
  </si>
  <si>
    <t>DAVID BRADLEY</t>
  </si>
  <si>
    <t>US BANKRUPTCY COURT</t>
  </si>
  <si>
    <t>CHING CHENG TING</t>
  </si>
  <si>
    <t>US COURTS LIBRARY</t>
  </si>
  <si>
    <t>Z ON23 ROOFTOP BAR</t>
  </si>
  <si>
    <t>JAN VANCO</t>
  </si>
  <si>
    <t>LE MERIDIEN-HOUSTON DOWNTOWN</t>
  </si>
  <si>
    <t>LEE GRAVELY</t>
  </si>
  <si>
    <t>HOUSTON KITCHEN AID REPAIR</t>
  </si>
  <si>
    <t>ALLAN LEVINE</t>
  </si>
  <si>
    <t>CULTIVATED F+B</t>
  </si>
  <si>
    <t>MARIA RODRIGUEZ</t>
  </si>
  <si>
    <t>AUTOZONE</t>
  </si>
  <si>
    <t>AUTOMOBILE PARTS &amp; SUPPLIES-RETAIL-NEW</t>
  </si>
  <si>
    <t>JACK ABERCIA</t>
  </si>
  <si>
    <t>CONSTABLE-PRECINCT 1</t>
  </si>
  <si>
    <t>DAVID M PATRONELLA</t>
  </si>
  <si>
    <t>HONORABLE DAVID M PATRONELLA</t>
  </si>
  <si>
    <t>ROSALBA ZEPEDA</t>
  </si>
  <si>
    <t>HARRIS COUNTY CONSTABLE</t>
  </si>
  <si>
    <t>BRUCE HIGH</t>
  </si>
  <si>
    <t>HARRIS COUNTY INFORMATION TECH</t>
  </si>
  <si>
    <t>K L B INTERESTS INC</t>
  </si>
  <si>
    <t>MIKE COX</t>
  </si>
  <si>
    <t>COX BAIL BONDS</t>
  </si>
  <si>
    <t>CARL HAGGARD</t>
  </si>
  <si>
    <t>HAGGARD LAW FIRM</t>
  </si>
  <si>
    <t>KANGUN CAHILL &amp; VELA ATTORNEY</t>
  </si>
  <si>
    <t>J JULLO VELA</t>
  </si>
  <si>
    <t>CHERRY BLOCK LP</t>
  </si>
  <si>
    <t>HOTLINE BURGER</t>
  </si>
  <si>
    <t>MAM GAO</t>
  </si>
  <si>
    <t>WOKKER</t>
  </si>
  <si>
    <t>TREACH LECHES</t>
  </si>
  <si>
    <t>BISHOP JON E HINES CTR</t>
  </si>
  <si>
    <t>BIRD HAUS</t>
  </si>
  <si>
    <t>ANH MAI</t>
  </si>
  <si>
    <t>OYSTER BAR AT PROHIBITION</t>
  </si>
  <si>
    <t>SAMURAI NOODLE</t>
  </si>
  <si>
    <t>UNDERGROUND HALL</t>
  </si>
  <si>
    <t>IMPULSE 713 LLC</t>
  </si>
  <si>
    <t>PURE CLUB &amp; LOUNGE</t>
  </si>
  <si>
    <t>DEIDRE GOODHUE</t>
  </si>
  <si>
    <t>PROHIBITION SUPPERCLUB &amp; BAR</t>
  </si>
  <si>
    <t>ARTE PIZZERIA LLC</t>
  </si>
  <si>
    <t>VERONICA AVILA</t>
  </si>
  <si>
    <t>EL BURRO &amp; THE BULL RESTAURANT</t>
  </si>
  <si>
    <t>MOKU BAR</t>
  </si>
  <si>
    <t>HOUSTON MOVERS</t>
  </si>
  <si>
    <t>VINH TRAN</t>
  </si>
  <si>
    <t>PHO SPOT</t>
  </si>
  <si>
    <t>NATALIE RIVERA</t>
  </si>
  <si>
    <t>ECON ONE</t>
  </si>
  <si>
    <t>JULIE KETTERMAN</t>
  </si>
  <si>
    <t>KETTERMAN HEDLESTEN &amp; AMANN</t>
  </si>
  <si>
    <t>ROBERT BYNUM</t>
  </si>
  <si>
    <t>GOLDEN TREE INVSTMNT GROUP LLC</t>
  </si>
  <si>
    <t>MOONLIGHT DOLLS LLC</t>
  </si>
  <si>
    <t>DOLLS-RETAIL</t>
  </si>
  <si>
    <t>HOBBY, TOY &amp; GAME STORES</t>
  </si>
  <si>
    <t>POWERWASHING HOUSTON</t>
  </si>
  <si>
    <t>PRESSURE WASHING EQUIPMENT (WHLS)</t>
  </si>
  <si>
    <t>SERVICE ESTABLISHMENT EQUIP/SUPLS MERCHANT WHLSRS</t>
  </si>
  <si>
    <t>EPISCOPAL HEALTH FOUNDATION</t>
  </si>
  <si>
    <t>TERRIBLE ENFANTS THEATRE CO</t>
  </si>
  <si>
    <t>BRAVERY CHEF HALL LP</t>
  </si>
  <si>
    <t>PERSONAL CHEFS</t>
  </si>
  <si>
    <t>STEPHEN ASLETT</t>
  </si>
  <si>
    <t>ASLETT LAW FIRM PLLC</t>
  </si>
  <si>
    <t>AMBER MEDRANO</t>
  </si>
  <si>
    <t>TOY VILLA CORP</t>
  </si>
  <si>
    <t>TOYS-RETAIL</t>
  </si>
  <si>
    <t>SAMUEL M GARDNER</t>
  </si>
  <si>
    <t>SAMUEL M GARDNER ATTY AT LAW</t>
  </si>
  <si>
    <t>BETTY ADAM</t>
  </si>
  <si>
    <t>COMPASSIONATE HOUSTON INC</t>
  </si>
  <si>
    <t>LIAN PHAM</t>
  </si>
  <si>
    <t>WELLNESS 4 HUMANITY LLC</t>
  </si>
  <si>
    <t>BANK ON MAIN</t>
  </si>
  <si>
    <t>BRAVERY CHEF HALL</t>
  </si>
  <si>
    <t>BRANDON M DULIAKAS</t>
  </si>
  <si>
    <t>TWINSPUR INVESTMENTS LLC</t>
  </si>
  <si>
    <t>ANDES CAFE</t>
  </si>
  <si>
    <t>SECRET GARDEN</t>
  </si>
  <si>
    <t>ITALIAN JOB</t>
  </si>
  <si>
    <t>KOKORO</t>
  </si>
  <si>
    <t>COMMONER &amp; THE BOULEVARDIER</t>
  </si>
  <si>
    <t>PARMVEER S SUPRA</t>
  </si>
  <si>
    <t>GRANDVIEW TRUCKING INC</t>
  </si>
  <si>
    <t>DREW E FAXEL</t>
  </si>
  <si>
    <t>WELLN LLC</t>
  </si>
  <si>
    <t>BLIND GOAT</t>
  </si>
  <si>
    <t>COGDELL &amp; GOODLING</t>
  </si>
  <si>
    <t>IXM</t>
  </si>
  <si>
    <t>BENJAMIN MCPHERSON</t>
  </si>
  <si>
    <t>BOH PASTA &amp; PIZZA</t>
  </si>
  <si>
    <t>ED LOVE</t>
  </si>
  <si>
    <t>FRANK'S</t>
  </si>
  <si>
    <t>FRANK'S BACKYARD</t>
  </si>
  <si>
    <t>NIAM 014</t>
  </si>
  <si>
    <t>BOVINE &amp; BARLEY</t>
  </si>
  <si>
    <t>EL BIG BAD</t>
  </si>
  <si>
    <t>ELTON TUDOR</t>
  </si>
  <si>
    <t>HOUSTON APPLIANCE REPAIR SVC</t>
  </si>
  <si>
    <t>402 MAIN STREET LP</t>
  </si>
  <si>
    <t>TERESA J WALDROP</t>
  </si>
  <si>
    <t>TERESA J WALDROP PC</t>
  </si>
  <si>
    <t>TED WALKER</t>
  </si>
  <si>
    <t>WALKER FIRM</t>
  </si>
  <si>
    <t>KEISHA WILLIFORD</t>
  </si>
  <si>
    <t>MOROCH PARTNERS</t>
  </si>
  <si>
    <t>JOHN EGBERT</t>
  </si>
  <si>
    <t>EGBERT LAW OFFICE</t>
  </si>
  <si>
    <t>FLOOD CHRIS</t>
  </si>
  <si>
    <t>FLOOD &amp; FLOOD</t>
  </si>
  <si>
    <t>ERICA TRISCH</t>
  </si>
  <si>
    <t>FOUTS MANAGEMENT CO LP</t>
  </si>
  <si>
    <t>MARSHALL D MURPHY</t>
  </si>
  <si>
    <t>MURPHY LAW FIRM</t>
  </si>
  <si>
    <t>F S 412 MAIN ST ASSOC LP</t>
  </si>
  <si>
    <t>MAHALO HOLDINGS LLC</t>
  </si>
  <si>
    <t>CHARLES WILLIAMS</t>
  </si>
  <si>
    <t>TEXAS ABSTRACT SVC</t>
  </si>
  <si>
    <t>ABSTRACTERS</t>
  </si>
  <si>
    <t>ARIS MARKET SQUARE APARTMENTS</t>
  </si>
  <si>
    <t>CHARLES FLOOD</t>
  </si>
  <si>
    <t>THOMAS LEE BARTLETT</t>
  </si>
  <si>
    <t>THOMAS LEE BARTLETT ATY</t>
  </si>
  <si>
    <t>KAREN A BARNEY</t>
  </si>
  <si>
    <t>KAREN A BARNEY ATY</t>
  </si>
  <si>
    <t>PALMER HOUSE MEDIA PRODUCTION</t>
  </si>
  <si>
    <t>MULTIMEDIA (MFRS)</t>
  </si>
  <si>
    <t>ALL OTHER PUBLISHERS</t>
  </si>
  <si>
    <t>DAVE FOREMAN</t>
  </si>
  <si>
    <t>SAMBUCA HOUSTON</t>
  </si>
  <si>
    <t>KAOR</t>
  </si>
  <si>
    <t>DAY 6 COFFEE CO</t>
  </si>
  <si>
    <t>CONTINUUM CAPITAL MANAGEMENT</t>
  </si>
  <si>
    <t>KEVIN R BARBER</t>
  </si>
  <si>
    <t>COLOMBE</t>
  </si>
  <si>
    <t>ONE WORLD STRATEGY GROUP</t>
  </si>
  <si>
    <t>JUAN HEISLER</t>
  </si>
  <si>
    <t>HOUSTON ELECTROLUX REPAIR</t>
  </si>
  <si>
    <t>AZUMA SUSHI &amp; ROBOTA BAR</t>
  </si>
  <si>
    <t>SANDRA MAYA</t>
  </si>
  <si>
    <t>CHIPOTLE MEXICAN GRILL</t>
  </si>
  <si>
    <t>SUSAN CFRE</t>
  </si>
  <si>
    <t>RICE LOFT'S</t>
  </si>
  <si>
    <t>MICHAEL ROBINSON</t>
  </si>
  <si>
    <t>MINUTI COFFEE</t>
  </si>
  <si>
    <t>CAFFE' DI FIRENZE</t>
  </si>
  <si>
    <t>KATY TISE</t>
  </si>
  <si>
    <t>CRYSTAL BALLROOM</t>
  </si>
  <si>
    <t>LEON BARI</t>
  </si>
  <si>
    <t>BOOTS 'N SHOOTS</t>
  </si>
  <si>
    <t>MAX MC ELROY</t>
  </si>
  <si>
    <t>SHAY MCELROY'S IRISH PUB</t>
  </si>
  <si>
    <t>MONICA DUARTE</t>
  </si>
  <si>
    <t>POST RICE LOFTS</t>
  </si>
  <si>
    <t>RAMON BARBARO</t>
  </si>
  <si>
    <t>HOUSTON ASKO REPAIR</t>
  </si>
  <si>
    <t>ROB WANG</t>
  </si>
  <si>
    <t>AZUMA-DOWNTOWN</t>
  </si>
  <si>
    <t>NICOLE CAPELO</t>
  </si>
  <si>
    <t>HOUSTON DOWNTOWN ALLIANCE</t>
  </si>
  <si>
    <t>CIVIC ORGANIZATIONS</t>
  </si>
  <si>
    <t>JOHNALEE ROMANS</t>
  </si>
  <si>
    <t>LAWLESS SPIRITS &amp; KITCHEN</t>
  </si>
  <si>
    <t>PETER WOOD</t>
  </si>
  <si>
    <t>HUCKSTERS</t>
  </si>
  <si>
    <t>LORETTA J MULDROW</t>
  </si>
  <si>
    <t>MULDROW &amp; NUNNERY</t>
  </si>
  <si>
    <t>ROBERT BRINDELL</t>
  </si>
  <si>
    <t>KRAFT KENNEDY</t>
  </si>
  <si>
    <t>STYLED BY BOURGEOIS</t>
  </si>
  <si>
    <t>FASHION CONSULTANTS</t>
  </si>
  <si>
    <t>RACHEL L HYMEL</t>
  </si>
  <si>
    <t>RACHEL HYMEL MULTIMEDIA</t>
  </si>
  <si>
    <t>CRYSTAL SCHNEIDER</t>
  </si>
  <si>
    <t>FULSHEAR FRESH PRODUCE LLC</t>
  </si>
  <si>
    <t>FRUITS &amp; VEGETABLES &amp; PRODUCE-RETAIL</t>
  </si>
  <si>
    <t>KEDAR RAMNATH</t>
  </si>
  <si>
    <t>IKARMA HOLDINGS LLC</t>
  </si>
  <si>
    <t>JASON J JOY</t>
  </si>
  <si>
    <t>LAW OFFICES OF JASON J JOY</t>
  </si>
  <si>
    <t>ALVIN E NUNNERY</t>
  </si>
  <si>
    <t>JOHN CORNWELL</t>
  </si>
  <si>
    <t>RICE APARTMENTS</t>
  </si>
  <si>
    <t>COMMERCE BANK NA</t>
  </si>
  <si>
    <t>MIZE MINCES &amp; CLARK PC</t>
  </si>
  <si>
    <t>CAPCO</t>
  </si>
  <si>
    <t>CREDIT CARD-MERCHANT SERVICES</t>
  </si>
  <si>
    <t>RAZVAN UNGUREANU</t>
  </si>
  <si>
    <t>GAS TRANSMISSION NORTHWEST LLC</t>
  </si>
  <si>
    <t>WHITE ROCK WIND WEST LLC</t>
  </si>
  <si>
    <t>BARRACUDA WIND LLC</t>
  </si>
  <si>
    <t>HORIZON HILL WIND LLC</t>
  </si>
  <si>
    <t>BAY-POL LLC</t>
  </si>
  <si>
    <t>ALLAN D KEEL</t>
  </si>
  <si>
    <t>CRIMSON EXPLORATION INC</t>
  </si>
  <si>
    <t>JOSEPH GALAGAZA</t>
  </si>
  <si>
    <t>JACKSON LEWIS LLP</t>
  </si>
  <si>
    <t>DAVID B ROTTINO</t>
  </si>
  <si>
    <t>RIVIERA RESOURCES INC</t>
  </si>
  <si>
    <t>STEVE HAMRIC</t>
  </si>
  <si>
    <t>FREEPORT-MCMORAN OIL &amp; GAS</t>
  </si>
  <si>
    <t>TIGE SEDERBERG</t>
  </si>
  <si>
    <t>MORGAN STANLEY WEALTH MGMT</t>
  </si>
  <si>
    <t>BRANDON ANDERSON</t>
  </si>
  <si>
    <t>TC PIPE LINES GP INC</t>
  </si>
  <si>
    <t>JAMES W WALLIS</t>
  </si>
  <si>
    <t>NATURAL GAS PARTNERS</t>
  </si>
  <si>
    <t>MISSION ROCK ENERGY CTR LLC</t>
  </si>
  <si>
    <t>JASON VARNADO</t>
  </si>
  <si>
    <t>JONES DAY</t>
  </si>
  <si>
    <t>BLOCK 59 LP</t>
  </si>
  <si>
    <t>RUSSELL WONG</t>
  </si>
  <si>
    <t>BLANK ROME LLP</t>
  </si>
  <si>
    <t>CAMPBELL &amp; ASSOC LLC</t>
  </si>
  <si>
    <t>AMERICAN NATURAL RESOURCES CO</t>
  </si>
  <si>
    <t>ALAN SMITH</t>
  </si>
  <si>
    <t>ROCKCLIFF ENERGY LLC</t>
  </si>
  <si>
    <t>CHRISSY WALTON</t>
  </si>
  <si>
    <t>GRANITE RIDGE OPERATING LLC</t>
  </si>
  <si>
    <t>GRANITE (WHLS)</t>
  </si>
  <si>
    <t>BRICK, STONE/RELATED CONSTR MATERIAL MRCHNT WHLSRS</t>
  </si>
  <si>
    <t>CONTANGO OPERATORS INC</t>
  </si>
  <si>
    <t>OIL OPERATORS</t>
  </si>
  <si>
    <t>JOHN B HILL III</t>
  </si>
  <si>
    <t>CALPINE CORP</t>
  </si>
  <si>
    <t>HOW-YING LIOU</t>
  </si>
  <si>
    <t>HOW-YING LIOU ATY</t>
  </si>
  <si>
    <t>MYRNA AGRIS</t>
  </si>
  <si>
    <t>MYRNA AGRIS AGT</t>
  </si>
  <si>
    <t>JOSEPH BEAUCHAMP</t>
  </si>
  <si>
    <t>AMERICAN STEEL PIPE</t>
  </si>
  <si>
    <t>KATIE M REINAKER</t>
  </si>
  <si>
    <t>ATOMIC MONOCLE</t>
  </si>
  <si>
    <t>CONSENT IS COOL LLC</t>
  </si>
  <si>
    <t>CHARLERM MONGKHONSIRI</t>
  </si>
  <si>
    <t>PADTHAI THAI RESTAURANT</t>
  </si>
  <si>
    <t>CATHY GARCIA</t>
  </si>
  <si>
    <t>HOGG PALACE</t>
  </si>
  <si>
    <t>RFID SOLUTION GROUP</t>
  </si>
  <si>
    <t>JONES ENGINEERS</t>
  </si>
  <si>
    <t>SPAG LAW</t>
  </si>
  <si>
    <t>SPAGNOLETTI LAW FIRM</t>
  </si>
  <si>
    <t>FRANCIS SPAGNOLETTI</t>
  </si>
  <si>
    <t>SPAGNOLETTI &amp; CO</t>
  </si>
  <si>
    <t>MICHAEL COX</t>
  </si>
  <si>
    <t>COX BAIL SVC OF TX</t>
  </si>
  <si>
    <t>FISHER ASSOCIATES</t>
  </si>
  <si>
    <t>LEE CHUNG</t>
  </si>
  <si>
    <t>CY LEE LEGAL GROUP PLLC</t>
  </si>
  <si>
    <t>ABRAHAM M FISCH</t>
  </si>
  <si>
    <t>ABRAHAM M FISCH ATY</t>
  </si>
  <si>
    <t>DAVID MEYERS</t>
  </si>
  <si>
    <t>ENUIT LLC</t>
  </si>
  <si>
    <t>SHERMAN WATKINS</t>
  </si>
  <si>
    <t>SHERMAN WATKINS PLLC</t>
  </si>
  <si>
    <t>VANESTE FAYNE</t>
  </si>
  <si>
    <t>HIGH RISE</t>
  </si>
  <si>
    <t>MARCO SANCHEZ</t>
  </si>
  <si>
    <t>SANCHEZ LAW GROUP PLLC</t>
  </si>
  <si>
    <t>ALEX JACKSON</t>
  </si>
  <si>
    <t>RELIABLE COURIERS</t>
  </si>
  <si>
    <t>DELIVERY SERVICE</t>
  </si>
  <si>
    <t>ALISA SMITH</t>
  </si>
  <si>
    <t>NOEL CARL DEVELOPMENT LLC</t>
  </si>
  <si>
    <t>D'CHELLE TYLER</t>
  </si>
  <si>
    <t>GIFTED HANDZ LLC</t>
  </si>
  <si>
    <t>LATINO GROUP ENTERPRISES INC</t>
  </si>
  <si>
    <t>HILDA Y GONZALEZ</t>
  </si>
  <si>
    <t>BELLA OWL LLC</t>
  </si>
  <si>
    <t>UPWARD MOMENTUM LLC</t>
  </si>
  <si>
    <t>MARK JONES</t>
  </si>
  <si>
    <t>JAM DOWN RECORDS INC</t>
  </si>
  <si>
    <t>WRIGHT INV TRUST</t>
  </si>
  <si>
    <t>JIANXIONG LI</t>
  </si>
  <si>
    <t>HANNON INTERNATIONAL LTD</t>
  </si>
  <si>
    <t>JULIE H GRAY</t>
  </si>
  <si>
    <t>DISTRICT ONE INC</t>
  </si>
  <si>
    <t>AHMAD OSHMAN</t>
  </si>
  <si>
    <t>915 W 18 STREET LLC</t>
  </si>
  <si>
    <t>IBRAHIMA CAMARA</t>
  </si>
  <si>
    <t>CAMIEX</t>
  </si>
  <si>
    <t>KINETICA PARTNERS LLC</t>
  </si>
  <si>
    <t>BIGHORNS UNITED LLC</t>
  </si>
  <si>
    <t>SIERRA ODC PRIVATE LTD</t>
  </si>
  <si>
    <t>WILLIAM EDWARDS III</t>
  </si>
  <si>
    <t>COCHRAN FIRM</t>
  </si>
  <si>
    <t>KEITH DAVIS</t>
  </si>
  <si>
    <t>TEXAS LONESTAR TACO CO</t>
  </si>
  <si>
    <t>SIVAD GENERAL CONTRACTORS</t>
  </si>
  <si>
    <t>MOBILE MECHANIC PROS</t>
  </si>
  <si>
    <t>HEATHER DEAN</t>
  </si>
  <si>
    <t>CROSS CREEK COUNSELING</t>
  </si>
  <si>
    <t>R S S SOFTWARES &amp; SEC INC</t>
  </si>
  <si>
    <t>RUTH ANN MCELFRESH</t>
  </si>
  <si>
    <t>AVDA</t>
  </si>
  <si>
    <t>DOMESTIC ABUSE INFORMATION &amp; TREATMENT</t>
  </si>
  <si>
    <t>TEMPORARY SHELTERS</t>
  </si>
  <si>
    <t>LAN LI</t>
  </si>
  <si>
    <t>SANDWICH &amp; TAPIOCA</t>
  </si>
  <si>
    <t>DAVID MASON</t>
  </si>
  <si>
    <t>PLUMBER NEAR</t>
  </si>
  <si>
    <t>PLUMBING CONTRACTORS</t>
  </si>
  <si>
    <t>MARTINEZ LAW FIRM</t>
  </si>
  <si>
    <t>ANDRE LIGON</t>
  </si>
  <si>
    <t>ANDRE LIGON LAW OFFICE</t>
  </si>
  <si>
    <t>BRANDON STRAUSS</t>
  </si>
  <si>
    <t>STRAUSS LAW FIRM</t>
  </si>
  <si>
    <t>COREY TYNER</t>
  </si>
  <si>
    <t>SELL MY HSE FAST HOUSTON OFFER</t>
  </si>
  <si>
    <t>NICK SPRADLIN LAW OFFICE</t>
  </si>
  <si>
    <t>NICOLE STAGG</t>
  </si>
  <si>
    <t>JAMES &amp; STAGG LAW OFFICES</t>
  </si>
  <si>
    <t>MICHAEL CORLEY</t>
  </si>
  <si>
    <t>MERCATUS ENERGY ADVISORS LLC</t>
  </si>
  <si>
    <t>CAESAR ESCALANTE</t>
  </si>
  <si>
    <t>CAESAR ESCALANTE LAW OFFICES</t>
  </si>
  <si>
    <t>MARY SAMAAN</t>
  </si>
  <si>
    <t>MARY E SAMAAN ATTORNEY</t>
  </si>
  <si>
    <t>ALLAN HOLMAN</t>
  </si>
  <si>
    <t>HOUSTON SCANNING &amp; IMAGING</t>
  </si>
  <si>
    <t>SCANNING SERVICE</t>
  </si>
  <si>
    <t>DENISE SUSTAITA</t>
  </si>
  <si>
    <t>KIM TINDALL &amp; ASSOC-HOUSTON</t>
  </si>
  <si>
    <t>MARK LOPEZ</t>
  </si>
  <si>
    <t>SHADING CO</t>
  </si>
  <si>
    <t>WINDOW TREATMENTS</t>
  </si>
  <si>
    <t>FAUBUS &amp; ASSOC</t>
  </si>
  <si>
    <t>SHERRI KENDALL</t>
  </si>
  <si>
    <t>AID TO VICTIMS-DOMESTIC ABUSE</t>
  </si>
  <si>
    <t>MATT JOHNSON</t>
  </si>
  <si>
    <t>DIALOGUE DIRECT</t>
  </si>
  <si>
    <t>FUND RAISING COUNSELORS &amp; ORGANIZATIONS</t>
  </si>
  <si>
    <t>OTHER GRANTMAKING &amp; GIVING SERVICES</t>
  </si>
  <si>
    <t>BRAND MAD AGENCY</t>
  </si>
  <si>
    <t>JAY BOSTON</t>
  </si>
  <si>
    <t>PATRIOT SAFETY &amp; SVC</t>
  </si>
  <si>
    <t>DRUG DETECTION SERVICE &amp; EQUIPMENT</t>
  </si>
  <si>
    <t>MEDICAL LABORATORIES</t>
  </si>
  <si>
    <t>VUK VUJASINOVIC</t>
  </si>
  <si>
    <t>VUJASINOVIC &amp; BECKCOM</t>
  </si>
  <si>
    <t>EXECUTIVE-PRO ASSN-HOUSTON</t>
  </si>
  <si>
    <t>QUARTUS BUSINESS</t>
  </si>
  <si>
    <t>PHIL LYONS</t>
  </si>
  <si>
    <t>INTEGRITY FINANCIAL GROUP</t>
  </si>
  <si>
    <t>INSURANCE AGENTS BROKERS &amp; SERVICE</t>
  </si>
  <si>
    <t>HILARY MITCHELL</t>
  </si>
  <si>
    <t>HOUSTON INDEPENDENT CONSULTING</t>
  </si>
  <si>
    <t>NICHE FORENSIC &amp; RISK MGMT</t>
  </si>
  <si>
    <t>ORLANDO OWEN</t>
  </si>
  <si>
    <t>MERIPLEX COMMUNICATIONS</t>
  </si>
  <si>
    <t>DAVID BARANOWSKI</t>
  </si>
  <si>
    <t>HUMAN CAPITAL SEARCH LTD</t>
  </si>
  <si>
    <t>JAY QUIAZON</t>
  </si>
  <si>
    <t>BINZ TEXAS AVE</t>
  </si>
  <si>
    <t>ASA CAPITAL FUNDING</t>
  </si>
  <si>
    <t>LOANS-PERSONAL</t>
  </si>
  <si>
    <t>MATRIX TECHNO SYSTEMS</t>
  </si>
  <si>
    <t>ANTHONY S MUHARIB</t>
  </si>
  <si>
    <t>ONLINE BAIL BONDS</t>
  </si>
  <si>
    <t>BRETT S STETTNER</t>
  </si>
  <si>
    <t>STETTNER INVESTMENT DIAMONDS</t>
  </si>
  <si>
    <t>DIAMONDS</t>
  </si>
  <si>
    <t>STATLINK SYSTEMS</t>
  </si>
  <si>
    <t>SHARON Y CHU</t>
  </si>
  <si>
    <t>SHARON Y CHU LAW OFFICE</t>
  </si>
  <si>
    <t>MARK JOHNSON</t>
  </si>
  <si>
    <t>MARK JOHNSON PHOTOGRAPHY</t>
  </si>
  <si>
    <t>PHOTOGRAPHERS-COMMERCIAL</t>
  </si>
  <si>
    <t>COMMERCIAL PHOTOGRAPHY</t>
  </si>
  <si>
    <t>JUANITA A JACKSON</t>
  </si>
  <si>
    <t>JACKSON LAW GROUP</t>
  </si>
  <si>
    <t>DANIEL GLEICH</t>
  </si>
  <si>
    <t>AMALGAMATED HOSPITALITY MGMT</t>
  </si>
  <si>
    <t>CALAWATIE C SHARMA</t>
  </si>
  <si>
    <t>FIVE STAR REALTORS</t>
  </si>
  <si>
    <t>LILIAN E JIMENEZ</t>
  </si>
  <si>
    <t>ALLIANCE SAND &amp; CLAY INC</t>
  </si>
  <si>
    <t>SAND &amp; GRAVEL (WHLS)</t>
  </si>
  <si>
    <t>COLLETTE HINES</t>
  </si>
  <si>
    <t>A E B BUILDING MATERIALS LLC</t>
  </si>
  <si>
    <t>BUILDING MATERIALS</t>
  </si>
  <si>
    <t>HOME CENTERS</t>
  </si>
  <si>
    <t>EGBERT LAW OFFICES PLLC</t>
  </si>
  <si>
    <t>BRENDA KEIR PETERS</t>
  </si>
  <si>
    <t>QUASAR DATA CTR LTD</t>
  </si>
  <si>
    <t>MEYER L PROLER</t>
  </si>
  <si>
    <t>MEYER L PROLER MD</t>
  </si>
  <si>
    <t>MYRNA GUIDRY</t>
  </si>
  <si>
    <t>MYRNA GUIDRY ATY</t>
  </si>
  <si>
    <t>WILLIAM T DUBOSE</t>
  </si>
  <si>
    <t>WILLIAM T DUBOSE ATY</t>
  </si>
  <si>
    <t>DAVID MCLENDON</t>
  </si>
  <si>
    <t>HOUSE OF STICKS HOUSTON</t>
  </si>
  <si>
    <t>VIDEO PRODUCTION &amp; TAPING SERVICE</t>
  </si>
  <si>
    <t>MOTION PICTURE &amp; VIDEO PRODUCTION</t>
  </si>
  <si>
    <t>MICHELLE DIAZ CPA INC</t>
  </si>
  <si>
    <t>PRO RESEARCH MANAGEMENT</t>
  </si>
  <si>
    <t>DUNN PLLC</t>
  </si>
  <si>
    <t>JASON SMITH</t>
  </si>
  <si>
    <t>MODERN MAIDS</t>
  </si>
  <si>
    <t>HOUSE CLEANING</t>
  </si>
  <si>
    <t>MIGUEL A BARRERA CONTRE</t>
  </si>
  <si>
    <t>BIG BLAU LLC</t>
  </si>
  <si>
    <t>FLIPSIDE DESIGN &amp; DEVELOPMENT</t>
  </si>
  <si>
    <t>OLEAN DEVELOPMENT GROUP LP</t>
  </si>
  <si>
    <t>YONEDA Z SANDERS</t>
  </si>
  <si>
    <t>RESIDENTIAL CARE HOMES</t>
  </si>
  <si>
    <t>ASSISTED LIVING FACILITIES FOR THE ELDERLY</t>
  </si>
  <si>
    <t>ANDREW WHITLOCK</t>
  </si>
  <si>
    <t>MAIDEN SYSTEMS LLC</t>
  </si>
  <si>
    <t>ANDREA B DAHR</t>
  </si>
  <si>
    <t>SWITCH NATURAL LLC</t>
  </si>
  <si>
    <t>CREDIT EQUALIZERS</t>
  </si>
  <si>
    <t>BRIAN LEE FONTENOT VENTURES</t>
  </si>
  <si>
    <t>CHRISTOPHER GRAHAM</t>
  </si>
  <si>
    <t>N E OUBLIE GROUP LLC</t>
  </si>
  <si>
    <t>BENJAMIN LEVINE</t>
  </si>
  <si>
    <t>COST CONNECT SYSTEMS LLC</t>
  </si>
  <si>
    <t>MONEY DOCTOR INC</t>
  </si>
  <si>
    <t>SIDHARTHA MITRA</t>
  </si>
  <si>
    <t>MITRA WORLDWIDE LLC</t>
  </si>
  <si>
    <t>SNAPBOX HOUSTON LLC</t>
  </si>
  <si>
    <t>CALFOREX</t>
  </si>
  <si>
    <t>DEMETRIUS EARLY</t>
  </si>
  <si>
    <t>TRINITY MINING CO</t>
  </si>
  <si>
    <t>MINING COMPANIES</t>
  </si>
  <si>
    <t>ALL OTHER NONMETALLIC MINERAL MINING</t>
  </si>
  <si>
    <t>M C LEWIS</t>
  </si>
  <si>
    <t>M COLBY LEWIS PLLC</t>
  </si>
  <si>
    <t>WHITNEY PIPER</t>
  </si>
  <si>
    <t>PIPER WHITNEY CONSTRUCTION LLC</t>
  </si>
  <si>
    <t>RAY SHANKLIN</t>
  </si>
  <si>
    <t>VIZTV MEDIA SVC</t>
  </si>
  <si>
    <t>ELISA PEREZ-GINES</t>
  </si>
  <si>
    <t>CORPORATE CLEAN LLC</t>
  </si>
  <si>
    <t>CARPET &amp; RUG CLEANING EQUIP &amp; SUPLS-MFRS</t>
  </si>
  <si>
    <t>OTHER COMMERCIAL &amp; SERVICE INDUSTRY MACHINERY MFG</t>
  </si>
  <si>
    <t>BLACK BOX PIZZA</t>
  </si>
  <si>
    <t>EDWARD R TINSLEY III</t>
  </si>
  <si>
    <t>K-BOB'S USA INC</t>
  </si>
  <si>
    <t>RESTAURANT MANAGEMENT</t>
  </si>
  <si>
    <t>FOOD SERVICE CONTRACTORS</t>
  </si>
  <si>
    <t>JAMAL ABBASI</t>
  </si>
  <si>
    <t>HOUSTON CREDIT CARD PROCESSING</t>
  </si>
  <si>
    <t>CREDIT CARD/CREDIT PLNS EQPT/SUPL (WHLS)</t>
  </si>
  <si>
    <t>STEPHEN LIGON</t>
  </si>
  <si>
    <t>S LIGON &amp; ASSOC LAW FIRM</t>
  </si>
  <si>
    <t>FRED DAHR</t>
  </si>
  <si>
    <t>FRED DAHR CRIMINAL DEFENSE</t>
  </si>
  <si>
    <t>DWANE L TODD</t>
  </si>
  <si>
    <t>DWANE TODD LAW FIRM</t>
  </si>
  <si>
    <t>REBECCA KRAMER</t>
  </si>
  <si>
    <t>LUPUS FOUNDATION TX GULF CHPTR</t>
  </si>
  <si>
    <t>BOB BENNETT</t>
  </si>
  <si>
    <t>BOB BENNETT &amp; ASSOC</t>
  </si>
  <si>
    <t>RACHELLE CARTER</t>
  </si>
  <si>
    <t>LAW OFFICE-RACHELLE D CARTER</t>
  </si>
  <si>
    <t>MJ ABBASI</t>
  </si>
  <si>
    <t>HOUSTON POS SYSTEMS</t>
  </si>
  <si>
    <t>CASH REGISTERS &amp; SUPPLIES (WHLS)</t>
  </si>
  <si>
    <t>ANDY TAYLOR</t>
  </si>
  <si>
    <t>ANDY TAYLOR &amp; ASSOC</t>
  </si>
  <si>
    <t>DENNIS SPURLING</t>
  </si>
  <si>
    <t>DENNIS D SPURLING &amp; ASSOC</t>
  </si>
  <si>
    <t>HAMILTON RUCKER</t>
  </si>
  <si>
    <t>RUCKER LAW FIRM</t>
  </si>
  <si>
    <t>JAMES BAKER</t>
  </si>
  <si>
    <t>3B STUDIO INC</t>
  </si>
  <si>
    <t>LEGAL EVIDENCE PRESENTATION</t>
  </si>
  <si>
    <t>DOCUMENT PREPARATION SERVICES</t>
  </si>
  <si>
    <t>NORMAN JOLLY</t>
  </si>
  <si>
    <t>NORMAN JOLLY LAW OFFICE</t>
  </si>
  <si>
    <t>DENNIS POWELL</t>
  </si>
  <si>
    <t>LAW OFFICES OF DENNIS POWELL</t>
  </si>
  <si>
    <t>Z ABBASI</t>
  </si>
  <si>
    <t>RESTAURANT POS SYSTEMS</t>
  </si>
  <si>
    <t>ADSFROM</t>
  </si>
  <si>
    <t>KAREN BARNEY LAW</t>
  </si>
  <si>
    <t>DIANE KARADSHEH</t>
  </si>
  <si>
    <t>OFFICE FURNITURE &amp; EQUIP-DEALERS (WHLS)</t>
  </si>
  <si>
    <t>FURNITURE MERCHANT WHOLESALERS</t>
  </si>
  <si>
    <t>OUGRAH KRISHNA LAW OFFICE</t>
  </si>
  <si>
    <t>VELLORA PRODUCTIONS</t>
  </si>
  <si>
    <t>LITTLE CITY INVESTMENTS</t>
  </si>
  <si>
    <t>STUDIO1337</t>
  </si>
  <si>
    <t>DAVID GULLO</t>
  </si>
  <si>
    <t>GULLO INVESTMENTS</t>
  </si>
  <si>
    <t>COTTONWOOD VENTURE PARTNERS</t>
  </si>
  <si>
    <t>CHEAPEST AUTO INSURANCE</t>
  </si>
  <si>
    <t>INSURANCE-AUTOMOBILE</t>
  </si>
  <si>
    <t>SYDNEY L KAMINSKI</t>
  </si>
  <si>
    <t>SYDNEY KAMINSKI LAW OFFICE</t>
  </si>
  <si>
    <t>CUNNINGHAM INTERIORS LLC</t>
  </si>
  <si>
    <t>KAYLA WALLACE</t>
  </si>
  <si>
    <t>OLIVE VEGAN GOODS LLC</t>
  </si>
  <si>
    <t>KEVIN G SMITH</t>
  </si>
  <si>
    <t>BRAZE HEALTH</t>
  </si>
  <si>
    <t>PETRAM CONSULTING LLC</t>
  </si>
  <si>
    <t>OLUSHEGUN OLAGUNDOYE</t>
  </si>
  <si>
    <t>LEAGUE NIGERIANS IN DIASPORA</t>
  </si>
  <si>
    <t>RICHARD HILL</t>
  </si>
  <si>
    <t>LINEBARGER GOGGAN BLAIR-SMPSN</t>
  </si>
  <si>
    <t>SILVIA CAVAZOS</t>
  </si>
  <si>
    <t>CAVAZOS COMMUNICATIONS</t>
  </si>
  <si>
    <t>GAUVAM AWAUVAL</t>
  </si>
  <si>
    <t>LEO R ESPARZA</t>
  </si>
  <si>
    <t>LEO R ESPARZA ATY</t>
  </si>
  <si>
    <t>B DENYSE THIERRY</t>
  </si>
  <si>
    <t>B DENYSE THIERRY ATY</t>
  </si>
  <si>
    <t>RACHAEL M BEAVERS</t>
  </si>
  <si>
    <t>RIVER DAM HOLDINGS LLC</t>
  </si>
  <si>
    <t>AVALYN LANGEMEIER</t>
  </si>
  <si>
    <t>AVALYN C LANGEMEIER LAW OFFICE</t>
  </si>
  <si>
    <t>SSG BASEBALL LP</t>
  </si>
  <si>
    <t>ATHLETIC ORGANIZATIONS</t>
  </si>
  <si>
    <t>OTHER SIMILAR ORGANIZATIONS</t>
  </si>
  <si>
    <t>DAVID C ROCKECHARLIE</t>
  </si>
  <si>
    <t>CRESCENT ENERGY CO</t>
  </si>
  <si>
    <t>JOHANNA R NORVELL</t>
  </si>
  <si>
    <t>LOCKE LORD</t>
  </si>
  <si>
    <t>SOUTHWEST DISPATCH</t>
  </si>
  <si>
    <t>ROBERT RAMOS</t>
  </si>
  <si>
    <t>BRADLEY ARANT BOULT CUMMINGS</t>
  </si>
  <si>
    <t>JOHN D PITTS</t>
  </si>
  <si>
    <t>JOHN D PITTS PC</t>
  </si>
  <si>
    <t>Q CANNON BRIGHAM</t>
  </si>
  <si>
    <t>BRIGHAM Q CANNON PC</t>
  </si>
  <si>
    <t>SHUBI ARORA</t>
  </si>
  <si>
    <t>SHUBI ARORA PC</t>
  </si>
  <si>
    <t>CHAD S MCCORMICK</t>
  </si>
  <si>
    <t>CHAD S MCORMICK PC</t>
  </si>
  <si>
    <t>E SPIVEY LUCAS</t>
  </si>
  <si>
    <t>LUCAS E SPIVEY PC</t>
  </si>
  <si>
    <t>RONALD G FRANKLIN</t>
  </si>
  <si>
    <t>RONALD G FRANKLIN PC</t>
  </si>
  <si>
    <t>RUSSELL REYNOLDS ASSOC</t>
  </si>
  <si>
    <t>MARK CARMAIN</t>
  </si>
  <si>
    <t>PETRIE PARTNERS</t>
  </si>
  <si>
    <t>KIETH COOPER</t>
  </si>
  <si>
    <t>COOPER US INC</t>
  </si>
  <si>
    <t>KEVIN C FIORANELLI</t>
  </si>
  <si>
    <t>SWISSFRONT INVESTMENTS LLC</t>
  </si>
  <si>
    <t>MYRNA HERNANDEZ</t>
  </si>
  <si>
    <t>MERICHEM CHEMICALS &amp; REFINERY</t>
  </si>
  <si>
    <t>CHEMICALS-RETAIL</t>
  </si>
  <si>
    <t>AUSTRA RUNNELS</t>
  </si>
  <si>
    <t>TEXAS COMMERCE BANK NATL ASSN</t>
  </si>
  <si>
    <t>WALKER BROOK PRODUCTION LLC</t>
  </si>
  <si>
    <t>PRODUCTION SERVICES</t>
  </si>
  <si>
    <t>NOMURA FUNDS RESEARCH-TECH AMR</t>
  </si>
  <si>
    <t>HUMBERTO SIRVENT</t>
  </si>
  <si>
    <t>SIRVENT SPAC I MANAGEMENT LLC</t>
  </si>
  <si>
    <t>ASB MARKETING SOLUTIONS</t>
  </si>
  <si>
    <t>LAURIE MUSCHIA</t>
  </si>
  <si>
    <t>CLIVE RUNNELLS</t>
  </si>
  <si>
    <t>OFFICE OF RUNNELLS</t>
  </si>
  <si>
    <t>BILL SWANSTROM</t>
  </si>
  <si>
    <t>G2X</t>
  </si>
  <si>
    <t>SYLVAN INC</t>
  </si>
  <si>
    <t>L'ATELIER DE JOEL ROBUCHON</t>
  </si>
  <si>
    <t>TURNBRIDGE CAPITAL LLC</t>
  </si>
  <si>
    <t>HENRY HAVRE</t>
  </si>
  <si>
    <t>TEXAS TOWER LTD</t>
  </si>
  <si>
    <t>AMBOX INC</t>
  </si>
  <si>
    <t>ABRAMS-SCOTT &amp; BICKLEY</t>
  </si>
  <si>
    <t>JAMES GERSTEN</t>
  </si>
  <si>
    <t>ATELIER MIAMI LLC</t>
  </si>
  <si>
    <t>TIM MURRAY</t>
  </si>
  <si>
    <t>ACTIVE IRON ENERGY MANAGEMENT</t>
  </si>
  <si>
    <t>TERRY A KLEBE</t>
  </si>
  <si>
    <t>MCGRAW-EDISON CO</t>
  </si>
  <si>
    <t>WORLD SERVICES GROUP</t>
  </si>
  <si>
    <t>LA TABLE HOUSTON</t>
  </si>
  <si>
    <t>C W D JR EXPLORATION INC</t>
  </si>
  <si>
    <t>WELDON M YATES III</t>
  </si>
  <si>
    <t>ALLDAY VENTURES LLC</t>
  </si>
  <si>
    <t>FREDERICK TUTHILL</t>
  </si>
  <si>
    <t>QUTIEPI</t>
  </si>
  <si>
    <t>MICHAEL C LINN</t>
  </si>
  <si>
    <t>FLORIDA RIVERVIEW LLC</t>
  </si>
  <si>
    <t>LEVANTINE FILMS LLC</t>
  </si>
  <si>
    <t>BETH ROBISON</t>
  </si>
  <si>
    <t>H J R CAPITAL LLC</t>
  </si>
  <si>
    <t>C RYAN</t>
  </si>
  <si>
    <t>CLEARLAKE CHARTERING USA INC</t>
  </si>
  <si>
    <t>ELIZABETH ROBINSON</t>
  </si>
  <si>
    <t>INVEST HOSPITALITY MGMT LLC</t>
  </si>
  <si>
    <t>WALO BERTSCHINGER</t>
  </si>
  <si>
    <t>WORD ENDURANCE LLC</t>
  </si>
  <si>
    <t>600 TRAVIS OWNER LLC</t>
  </si>
  <si>
    <t>JOEL KILLINGSWORTH</t>
  </si>
  <si>
    <t>GREEN &amp; MCELREATH</t>
  </si>
  <si>
    <t>DIMITRI ZGOURIDES</t>
  </si>
  <si>
    <t>HUNTON ANDREWS KURTH</t>
  </si>
  <si>
    <t>SCF PARTNERS</t>
  </si>
  <si>
    <t>AKASH SETHI</t>
  </si>
  <si>
    <t>MC GUIRE WOODS LLP</t>
  </si>
  <si>
    <t>HUNT HARPER-MERRILL LYNCH</t>
  </si>
  <si>
    <t>JEFFERY DAVIS</t>
  </si>
  <si>
    <t>WESTMINSTER ENERGY LLC</t>
  </si>
  <si>
    <t>W BARRY SCHNEIDER-MERRILL</t>
  </si>
  <si>
    <t>MATT HARRIS</t>
  </si>
  <si>
    <t>CHAMBERS ENERGY MANAGEMENT LP</t>
  </si>
  <si>
    <t>AMERI CORP SECURITIES SVC</t>
  </si>
  <si>
    <t>TONY SHONAR</t>
  </si>
  <si>
    <t>MAGGIE RITA'S</t>
  </si>
  <si>
    <t>DONNA WILSON</t>
  </si>
  <si>
    <t>SMITH GRAHAM-CO INVSTMNT</t>
  </si>
  <si>
    <t>TIMOTHY STREHL</t>
  </si>
  <si>
    <t>WILLIAM E PRITCHARD III</t>
  </si>
  <si>
    <t>INDIGO MINERALS LLC</t>
  </si>
  <si>
    <t>DEBRA CALDERON</t>
  </si>
  <si>
    <t>MCMURREY INVESTMENT ADVISORS</t>
  </si>
  <si>
    <t>COOPER INDUSTRIES INC</t>
  </si>
  <si>
    <t>PETER GRIFFIN</t>
  </si>
  <si>
    <t>RUNNELLS CLIVE</t>
  </si>
  <si>
    <t>ARDEN L WALKER JR</t>
  </si>
  <si>
    <t>LINN ENERGY INC</t>
  </si>
  <si>
    <t>J HUGH ROFF JR</t>
  </si>
  <si>
    <t>ROFF RESOURCES</t>
  </si>
  <si>
    <t>JESSE NUNEZ</t>
  </si>
  <si>
    <t>HAIRCUTTERS</t>
  </si>
  <si>
    <t>ANTHONY CARDENAS</t>
  </si>
  <si>
    <t>ANDY STRIDER</t>
  </si>
  <si>
    <t>HOUSTON FISHER PAYKEL REPAIR</t>
  </si>
  <si>
    <t>DENISE HAMBY</t>
  </si>
  <si>
    <t>PHI AIR MEDICAL</t>
  </si>
  <si>
    <t>AIR AMBULANCE SERVICE</t>
  </si>
  <si>
    <t>AMBULANCE SERVICES</t>
  </si>
  <si>
    <t>PEST CONTROL HOUSTON KING</t>
  </si>
  <si>
    <t>BRAD MILLER</t>
  </si>
  <si>
    <t>ADEN QUANTINALLI</t>
  </si>
  <si>
    <t>OTTOS</t>
  </si>
  <si>
    <t>SAMUEL GUIBERSON</t>
  </si>
  <si>
    <t>GUIBERSON LAW OFFICES</t>
  </si>
  <si>
    <t>HUGH M RAY</t>
  </si>
  <si>
    <t>MCKOOL SMITH</t>
  </si>
  <si>
    <t>HOWARD STEELE</t>
  </si>
  <si>
    <t>STEELE STURM PLLC</t>
  </si>
  <si>
    <t>L E SIMMONS</t>
  </si>
  <si>
    <t>L E SIMMONS &amp; ASSOC INC</t>
  </si>
  <si>
    <t>CESAR ROCHA</t>
  </si>
  <si>
    <t>INTERNATIONAL SOS ASSISTANCE</t>
  </si>
  <si>
    <t>ERIC STOERR</t>
  </si>
  <si>
    <t>CREST INVESTMENT CO</t>
  </si>
  <si>
    <t>MARK SMITH</t>
  </si>
  <si>
    <t>ROBERT RABALAIS</t>
  </si>
  <si>
    <t>SIMPSON THACHER &amp; BARTLETT LLP</t>
  </si>
  <si>
    <t>GEORGE MORRIS</t>
  </si>
  <si>
    <t>MORRIS ENERGY ADVISORS</t>
  </si>
  <si>
    <t>MARY VAN KERREBROOK</t>
  </si>
  <si>
    <t>VAN KERREBROOK &amp; ASSOC PC</t>
  </si>
  <si>
    <t>NATWEST MARKETS</t>
  </si>
  <si>
    <t>EARNEST WOTRING</t>
  </si>
  <si>
    <t>CONNELLY BAKER WOTRING-JACKSON</t>
  </si>
  <si>
    <t>CHARLES DUNCAN JR</t>
  </si>
  <si>
    <t>DUNCAN INTERESTS</t>
  </si>
  <si>
    <t>STEVEN HARRIS</t>
  </si>
  <si>
    <t>SQUIRE PATTON BOGGS</t>
  </si>
  <si>
    <t>FRANK TSURU</t>
  </si>
  <si>
    <t>M3 MIDSTREAM LLC</t>
  </si>
  <si>
    <t>ENGINEERS-PETROLEUM REFINING &amp; TRANS</t>
  </si>
  <si>
    <t>JOHN B POINDEXTER</t>
  </si>
  <si>
    <t>J B POINDEXTER &amp; CO INC</t>
  </si>
  <si>
    <t>TONY BUZBEE</t>
  </si>
  <si>
    <t>BUZBEE LAW FIRM</t>
  </si>
  <si>
    <t>JOEL HERNANDEZ</t>
  </si>
  <si>
    <t>INTERIOR RENOVATIONS INC</t>
  </si>
  <si>
    <t>BAKER KREFT SECURITIES LLC</t>
  </si>
  <si>
    <t>TOMMY PRITCHARD</t>
  </si>
  <si>
    <t>T P 2 HOLDINGS LLC</t>
  </si>
  <si>
    <t>LODESTAR INC</t>
  </si>
  <si>
    <t>MICHAEL LINN</t>
  </si>
  <si>
    <t>LINN OPERATING INC</t>
  </si>
  <si>
    <t>RAYMOND PLANK</t>
  </si>
  <si>
    <t>PLANK ART LLC</t>
  </si>
  <si>
    <t>ART</t>
  </si>
  <si>
    <t>MUSEUMS</t>
  </si>
  <si>
    <t>LINDSAY SPARKS</t>
  </si>
  <si>
    <t>PAUL HASTINGS LLP</t>
  </si>
  <si>
    <t>RICHARD B BEARD JR</t>
  </si>
  <si>
    <t>BE OIL &amp; GAS PROPERTIES LLC</t>
  </si>
  <si>
    <t>THOMAS B HENSLEY</t>
  </si>
  <si>
    <t>PARKMAN WHALING MANAGEMENT INC</t>
  </si>
  <si>
    <t>BESSIE GRAHMANN</t>
  </si>
  <si>
    <t>ROFF OIL &amp; GAS LTD</t>
  </si>
  <si>
    <t>JAMES T HACKETT</t>
  </si>
  <si>
    <t>H B A R H HOLDINGS LLC</t>
  </si>
  <si>
    <t>MCGUIREWOODS</t>
  </si>
  <si>
    <t>ROBERT F LOUGHRAN</t>
  </si>
  <si>
    <t>LOUGHRAN GLOBAL IMMIGRATION</t>
  </si>
  <si>
    <t>CAPITOL CITIES COMMS INC</t>
  </si>
  <si>
    <t>CLINT HILTON</t>
  </si>
  <si>
    <t>MOMENTUM MIDSTREAM LLC</t>
  </si>
  <si>
    <t>JOHN W MEYER</t>
  </si>
  <si>
    <t>JOHN MEYER LAW GROUP PLLC</t>
  </si>
  <si>
    <t>KASTLE SECURITY SYSTEMS INC</t>
  </si>
  <si>
    <t>HUSCH BLACKWELL LLP</t>
  </si>
  <si>
    <t>MARTIN BEIRNE</t>
  </si>
  <si>
    <t>MINNESOTA ASSOCIATION-WHEAT</t>
  </si>
  <si>
    <t>BUSINESS &amp; TRADE ORGANIZATIONS</t>
  </si>
  <si>
    <t>PRITCHARD GRIFFIN ADVISORS</t>
  </si>
  <si>
    <t>ELISE CLEMMONS</t>
  </si>
  <si>
    <t>PROTIVITI</t>
  </si>
  <si>
    <t>ANDREW PICOLI</t>
  </si>
  <si>
    <t>LAZARD FRERES &amp; CO LLC</t>
  </si>
  <si>
    <t>TEHREN WEBB</t>
  </si>
  <si>
    <t>HOUSTON ENDOWMENT INC</t>
  </si>
  <si>
    <t>ADEEB ASFARI</t>
  </si>
  <si>
    <t>MOMENTUM ENERGY GROUP INC</t>
  </si>
  <si>
    <t>MICHELLE WANG</t>
  </si>
  <si>
    <t>KKR &amp; CO</t>
  </si>
  <si>
    <t>DAVID PRUNER</t>
  </si>
  <si>
    <t>HEIDRICK &amp; STRUGGLES INC</t>
  </si>
  <si>
    <t>WARREN CHAMP</t>
  </si>
  <si>
    <t>REED H B SMITH-MERRILL LYNCH</t>
  </si>
  <si>
    <t>BARRY C GOLDBLATT-MERRILL</t>
  </si>
  <si>
    <t>JOSEPH BYBEE CFA</t>
  </si>
  <si>
    <t>JOSEPH A BYBEE CFA-MERRILL</t>
  </si>
  <si>
    <t>MYLES C DRUCKMAN</t>
  </si>
  <si>
    <t>TEJAS INTERIOR RENOVATIONS INC</t>
  </si>
  <si>
    <t>MICHAEL T PETERS</t>
  </si>
  <si>
    <t>MIRANDA Y JONES</t>
  </si>
  <si>
    <t>MIRANDA Y JONES ATY</t>
  </si>
  <si>
    <t>MARK C GUTHRIE</t>
  </si>
  <si>
    <t>DAVID F STAAS</t>
  </si>
  <si>
    <t>TRLICA L COSBY KENNEDY</t>
  </si>
  <si>
    <t>HUNTON ANDREWS KURTH LLP</t>
  </si>
  <si>
    <t>M SCOTT MICHELMAN</t>
  </si>
  <si>
    <t>SHOOK HARDY &amp; BACON LLP</t>
  </si>
  <si>
    <t>RAYMOND G RANDLE JR</t>
  </si>
  <si>
    <t>DAVID A ZDUNKEWICZ</t>
  </si>
  <si>
    <t>DENIS C BRAHAM</t>
  </si>
  <si>
    <t>MARK A JACOB</t>
  </si>
  <si>
    <t>G MICHAEL O'LEARY</t>
  </si>
  <si>
    <t>BARRY E PUTTERMAN</t>
  </si>
  <si>
    <t>ROBERT J COLLINS</t>
  </si>
  <si>
    <t>PHILLIP EISENBERG</t>
  </si>
  <si>
    <t>PHILLIP EISENBERG ATY</t>
  </si>
  <si>
    <t>JONATHAN DAY</t>
  </si>
  <si>
    <t>JEFF LOVE</t>
  </si>
  <si>
    <t>LOCKELIDDELL &amp; SAPP LLP</t>
  </si>
  <si>
    <t>JAMES E MYERS</t>
  </si>
  <si>
    <t>VICKY J ALVAREZ</t>
  </si>
  <si>
    <t>MARK C HODGES</t>
  </si>
  <si>
    <t>PATRICK BEATON</t>
  </si>
  <si>
    <t>ROSS D MARGRAVES</t>
  </si>
  <si>
    <t>KERRY J MANNING</t>
  </si>
  <si>
    <t>WILLIAM T MILLER</t>
  </si>
  <si>
    <t>MARK MILLER</t>
  </si>
  <si>
    <t>BUD EHRLICH</t>
  </si>
  <si>
    <t>WINSTEAD</t>
  </si>
  <si>
    <t>JOE HOLZER</t>
  </si>
  <si>
    <t>ANDREWS KURTH LLP</t>
  </si>
  <si>
    <t>JEFFREY MIGIT</t>
  </si>
  <si>
    <t>VINCENT L MARINO</t>
  </si>
  <si>
    <t>T L ECKELS</t>
  </si>
  <si>
    <t>PARADISE CRAFTS &amp; GIFTS</t>
  </si>
  <si>
    <t>YANDELL ROGERS</t>
  </si>
  <si>
    <t>RLS LEGAL SOLUTIONS LLC</t>
  </si>
  <si>
    <t>BILLY COLLINS</t>
  </si>
  <si>
    <t>PRIEST RIVER</t>
  </si>
  <si>
    <t>PAPER PRODUCTS-RETAIL (WHLS)</t>
  </si>
  <si>
    <t>INDUSTRIAL &amp; PERSONAL SVC PAPER MERCHANT WHLSRS</t>
  </si>
  <si>
    <t>WRIGHT TOUCH</t>
  </si>
  <si>
    <t>RYAN RHODES</t>
  </si>
  <si>
    <t>GULFSTREAM LEGAL GROUP</t>
  </si>
  <si>
    <t>CHRIS FERNELIUS</t>
  </si>
  <si>
    <t>FILECONTROL PARTNERS LTD</t>
  </si>
  <si>
    <t>COMPUTER STORAGE DEVICES (MFRS)</t>
  </si>
  <si>
    <t>COMPUTER STORAGE DEVICE MANUFACTURING</t>
  </si>
  <si>
    <t>RAM SALAZAR</t>
  </si>
  <si>
    <t>RIDGWAY'S LTD</t>
  </si>
  <si>
    <t>REPROGRAPHIC SERVICES</t>
  </si>
  <si>
    <t>JESSE H JONES II</t>
  </si>
  <si>
    <t>SOCIETY FOR THE PERFORMING</t>
  </si>
  <si>
    <t>JOHN MANGUM</t>
  </si>
  <si>
    <t>HOUSTON SYMPHONY</t>
  </si>
  <si>
    <t>ORCHESTRAS &amp; BANDS</t>
  </si>
  <si>
    <t>MUSICAL GROUPS &amp; ARTISTS</t>
  </si>
  <si>
    <t>JUNE CHRISTIANSEN</t>
  </si>
  <si>
    <t>SOCIETY FOR PERFORMING ARTS</t>
  </si>
  <si>
    <t>ARTS ORGANIZATIONS &amp; INFORMATION</t>
  </si>
  <si>
    <t>DEBRA J JUSTICE</t>
  </si>
  <si>
    <t>JESSE H JONES HALL-PERFORM ART</t>
  </si>
  <si>
    <t>PERFORMING ARTS</t>
  </si>
  <si>
    <t>ED VUISA</t>
  </si>
  <si>
    <t>PEARL RESTAURANT</t>
  </si>
  <si>
    <t>TYSON LACHNIET</t>
  </si>
  <si>
    <t>SAM HOUSTON CURIO COLLECT</t>
  </si>
  <si>
    <t>HUSH HEMP CO</t>
  </si>
  <si>
    <t>JEREMY CREW</t>
  </si>
  <si>
    <t>ATTUNED ADVISORS LLC</t>
  </si>
  <si>
    <t>DERICK GREEN</t>
  </si>
  <si>
    <t>UNIVERSITY-TX HEALTH SCI CTR</t>
  </si>
  <si>
    <t>RAMA GALI</t>
  </si>
  <si>
    <t>ROYAL BANK OF CANADA</t>
  </si>
  <si>
    <t>BRANCHES &amp; AGENCIES OF FOREIGN BANKS</t>
  </si>
  <si>
    <t>ALL OTHER NONDEPOSITORY CREDIT INTERMEDIATION</t>
  </si>
  <si>
    <t>ORRICK HERRINGTON-SUTCLIFFE</t>
  </si>
  <si>
    <t>AVENO NETWORKS</t>
  </si>
  <si>
    <t>SONIA CANO</t>
  </si>
  <si>
    <t>MCKINSEY &amp; CO INC</t>
  </si>
  <si>
    <t>RONNY GAYTAN</t>
  </si>
  <si>
    <t>HALAL GUYS</t>
  </si>
  <si>
    <t>MISSION TRANSFORMATION CORP</t>
  </si>
  <si>
    <t>MENDOCINO FARMS</t>
  </si>
  <si>
    <t>RONALD LEMKE</t>
  </si>
  <si>
    <t>HASTINGS EQUITY PARTNERS LLC</t>
  </si>
  <si>
    <t>JAY YATES</t>
  </si>
  <si>
    <t>HOGAN LOVELLS US LLP</t>
  </si>
  <si>
    <t>DAVID WHEAT</t>
  </si>
  <si>
    <t>KIRKLAND &amp; ELLIS LLP</t>
  </si>
  <si>
    <t>CLARKE MURPHY</t>
  </si>
  <si>
    <t>ENERGY GURU</t>
  </si>
  <si>
    <t>STEVE WEYEL</t>
  </si>
  <si>
    <t>ENVEN ENERGY CORP</t>
  </si>
  <si>
    <t>PRELUDE COFFEE &amp; TEA</t>
  </si>
  <si>
    <t>MCKINSTRY CO</t>
  </si>
  <si>
    <t>MATTHIAS WONG</t>
  </si>
  <si>
    <t>RBC DOMINION SECURITIES C &amp; CO</t>
  </si>
  <si>
    <t>FINANCIAL MANAGEMENT &amp; CONSULTING</t>
  </si>
  <si>
    <t>MARK ODONNELL</t>
  </si>
  <si>
    <t>SAVILLS INC</t>
  </si>
  <si>
    <t>CAROL NEILSEN</t>
  </si>
  <si>
    <t>NIELSEN IP LAW LLC</t>
  </si>
  <si>
    <t>GINA GEOHEGAN</t>
  </si>
  <si>
    <t>WHITE &amp; CASE LLP</t>
  </si>
  <si>
    <t>RIVINGTON HOLDINGS LLC</t>
  </si>
  <si>
    <t>DANIELLE BRADFORD</t>
  </si>
  <si>
    <t>PIPER SANDLER</t>
  </si>
  <si>
    <t>CAYLA WELSH</t>
  </si>
  <si>
    <t>GOLDMAN SACHS &amp; CO</t>
  </si>
  <si>
    <t>CHRIS HALGREN</t>
  </si>
  <si>
    <t>MCGINNIS LOCHRIDGE LAW GROUP</t>
  </si>
  <si>
    <t>LONDALE HOTEL</t>
  </si>
  <si>
    <t>ROSEMARY DOMINGUEZ</t>
  </si>
  <si>
    <t>DOMINGUEZ BAIL BONDS</t>
  </si>
  <si>
    <t>MARK WHITE</t>
  </si>
  <si>
    <t>MARK W WHITE III ATTY AT LAW</t>
  </si>
  <si>
    <t>COURT ANALYTICS</t>
  </si>
  <si>
    <t>CHAIRMAN'S OFFICE AMERICAS</t>
  </si>
  <si>
    <t>DICK DEGUERIN</t>
  </si>
  <si>
    <t>DEGUERIN &amp; DICKSON</t>
  </si>
  <si>
    <t>FANNIN CORNER STORE</t>
  </si>
  <si>
    <t>CATHERINE BAEN</t>
  </si>
  <si>
    <t>DEGUERIN DICKSON HENNESSY-WARD</t>
  </si>
  <si>
    <t>LEWIS DICKSON</t>
  </si>
  <si>
    <t>TODD WARD</t>
  </si>
  <si>
    <t>DAB WEB PROPERTY HOLDINGS LLC</t>
  </si>
  <si>
    <t>TAYLOR CONSTRUCTION MANAGEMENT</t>
  </si>
  <si>
    <t>CONSTRUCTION MANAGEMENT</t>
  </si>
  <si>
    <t>BUY BLACK &amp; BROWN</t>
  </si>
  <si>
    <t>HOUSTON AREA URBAN LEAGUE INC</t>
  </si>
  <si>
    <t>CHERYL RUSSELL</t>
  </si>
  <si>
    <t>BASAL SOLUTIONS LLC</t>
  </si>
  <si>
    <t>BETTY B DRIVER</t>
  </si>
  <si>
    <t>M B CONSULTING GROUP</t>
  </si>
  <si>
    <t>ALICIA FORTSON</t>
  </si>
  <si>
    <t>A G FORTSON LAW OFFICES PC</t>
  </si>
  <si>
    <t>MICHELLE LEVI</t>
  </si>
  <si>
    <t>ELITE IMAGE TAX &amp; NOTARY SVC</t>
  </si>
  <si>
    <t>TIFFANY L WILLIAMS</t>
  </si>
  <si>
    <t>TWICE MEDIA PRODUCTIONS</t>
  </si>
  <si>
    <t>GAIL MEBANE</t>
  </si>
  <si>
    <t>HARAMBEE ART GALLERY</t>
  </si>
  <si>
    <t>JUDSON ROBINSON</t>
  </si>
  <si>
    <t>HOUSTON AREA URBAN LEAGUE</t>
  </si>
  <si>
    <t>BEACON</t>
  </si>
  <si>
    <t>LAUREN SANTERRE</t>
  </si>
  <si>
    <t>BRIGID'S PLACE</t>
  </si>
  <si>
    <t>LEWIS S SIMS</t>
  </si>
  <si>
    <t>KEEP REACHING</t>
  </si>
  <si>
    <t>ALERIC D DECKARD</t>
  </si>
  <si>
    <t>MIFAMCO INC</t>
  </si>
  <si>
    <t>CYNTHIA PYLE</t>
  </si>
  <si>
    <t>CATHEDRAL BOOKSTORE</t>
  </si>
  <si>
    <t>JOSE CARDOZA</t>
  </si>
  <si>
    <t>TREEBEARD'S RESTAURANT</t>
  </si>
  <si>
    <t>APRIL HARRIS</t>
  </si>
  <si>
    <t>HOUSTON CHAMBER CHOIR</t>
  </si>
  <si>
    <t>ENTERTAINERS-FAMILY &amp; BUSINESS</t>
  </si>
  <si>
    <t>KEVIN D TYUS</t>
  </si>
  <si>
    <t>COAPT.ORG</t>
  </si>
  <si>
    <t>TERI JACKSON</t>
  </si>
  <si>
    <t>CATHEDRAL HOUSE EPISCOPAL SCH</t>
  </si>
  <si>
    <t>TILMAN J FERTITTA</t>
  </si>
  <si>
    <t>DOWNTOWN AQUARIUM</t>
  </si>
  <si>
    <t>FRED FERRER</t>
  </si>
  <si>
    <t>ALTURA FARMS LLC</t>
  </si>
  <si>
    <t>KIMBERLY PORTZ</t>
  </si>
  <si>
    <t>F O K LLC</t>
  </si>
  <si>
    <t>LANDON LINDSEY</t>
  </si>
  <si>
    <t>TOP HANDS ONLY LLC</t>
  </si>
  <si>
    <t>ANDRE ZION</t>
  </si>
  <si>
    <t>MONTGOMERY SPRING PIZZA LLC</t>
  </si>
  <si>
    <t>AMY CARLIN</t>
  </si>
  <si>
    <t>CARLIN LAWFIRM</t>
  </si>
  <si>
    <t>CHUCK PORTZ</t>
  </si>
  <si>
    <t>PORTZ &amp; PORTZ</t>
  </si>
  <si>
    <t>RONNIE HARRISON</t>
  </si>
  <si>
    <t>HARRISON LAW OFFICE</t>
  </si>
  <si>
    <t>DIANA SIMS</t>
  </si>
  <si>
    <t>LAW OFFICE OF DIANA E SIMS</t>
  </si>
  <si>
    <t>CRAIG PENA</t>
  </si>
  <si>
    <t>CRAIG L PENA LAW OFFICES</t>
  </si>
  <si>
    <t>GBC FINANCE CO INC</t>
  </si>
  <si>
    <t>LMK MAFRIGE REAL ESTATE</t>
  </si>
  <si>
    <t>NASSAR LAW PLLC</t>
  </si>
  <si>
    <t>GARNER &amp; ARNIC LLP</t>
  </si>
  <si>
    <t>DAVID DOPKIN</t>
  </si>
  <si>
    <t>DAVID DOPKIN ATTORNEY AT LAW</t>
  </si>
  <si>
    <t>CARLOS GARCIA</t>
  </si>
  <si>
    <t>GARCIA CARLOS MD</t>
  </si>
  <si>
    <t>CAMBRIA HOTEL HOUSTON DOWNTOWN</t>
  </si>
  <si>
    <t>SCHUYLER LINE NAVIGATION CO</t>
  </si>
  <si>
    <t>JOSEPH CALA</t>
  </si>
  <si>
    <t>CALA CORP</t>
  </si>
  <si>
    <t>RESORTS</t>
  </si>
  <si>
    <t>ALL OTHER TRAVELER ACCOMMODATION</t>
  </si>
  <si>
    <t>NICOLE ELAM</t>
  </si>
  <si>
    <t>951 QUEEN ANNES LLC</t>
  </si>
  <si>
    <t>DAWN ARCHER</t>
  </si>
  <si>
    <t>SUSIE CHMIELOWIEC</t>
  </si>
  <si>
    <t>GANDG GROUP LLC</t>
  </si>
  <si>
    <t>ROTER RADTKE</t>
  </si>
  <si>
    <t>CAMBRIA SUITES</t>
  </si>
  <si>
    <t>TIFFANY R MOONEY</t>
  </si>
  <si>
    <t>LOKI'S HAIR DEPOT</t>
  </si>
  <si>
    <t>JOHN S EGBERT</t>
  </si>
  <si>
    <t>EGBERT LAW OFFICES</t>
  </si>
  <si>
    <t>HOWARD GLASS</t>
  </si>
  <si>
    <t>GLASS LAW FIRM</t>
  </si>
  <si>
    <t>JOHN M PETRUZZI</t>
  </si>
  <si>
    <t>JOHN M PETRUZZI LAW OFFICE</t>
  </si>
  <si>
    <t>JEFFREY BROWN</t>
  </si>
  <si>
    <t>POWERS BROWN</t>
  </si>
  <si>
    <t>RUDY MUNIZ</t>
  </si>
  <si>
    <t>VECTOR IMAGING</t>
  </si>
  <si>
    <t>CLAUDIA HOGUE</t>
  </si>
  <si>
    <t>NALEO</t>
  </si>
  <si>
    <t>BRAILLE SUPPLIES</t>
  </si>
  <si>
    <t>MATT LEEPER</t>
  </si>
  <si>
    <t>LEEPER &amp; ASSOC</t>
  </si>
  <si>
    <t>RED GAP COMMUNICATIONS</t>
  </si>
  <si>
    <t>D G PARKER LAW FIRM PLLC</t>
  </si>
  <si>
    <t>MENA LAW FIRM</t>
  </si>
  <si>
    <t>NEARTOWN ASSOCIATION INC</t>
  </si>
  <si>
    <t>MONCRIFFE KNOWLES MUHARIB</t>
  </si>
  <si>
    <t>STEPHEN C ST MARTIN</t>
  </si>
  <si>
    <t>STEPHEN C ST MARTIN ATY</t>
  </si>
  <si>
    <t>LONNIE R KNOWLES</t>
  </si>
  <si>
    <t>LONNIE R KNOWLES ATY</t>
  </si>
  <si>
    <t>LARRY MCCOTTER</t>
  </si>
  <si>
    <t>MCCOTTER LARRY</t>
  </si>
  <si>
    <t>PROTESTANT EPISCOPAL CHR</t>
  </si>
  <si>
    <t>CYNTHIA BRANNON</t>
  </si>
  <si>
    <t>HOUSTON COMPASS INC</t>
  </si>
  <si>
    <t>HOMES CLINIC</t>
  </si>
  <si>
    <t>LENIECE BRISSETT</t>
  </si>
  <si>
    <t>KAREN WILLIAMS</t>
  </si>
  <si>
    <t>ST TIMOTHY'S EPISCOPAL CHURCH</t>
  </si>
  <si>
    <t>BISHOP QUIN FOUNDATION</t>
  </si>
  <si>
    <t>D WIMBERLEY</t>
  </si>
  <si>
    <t>EPISCOPAL DIOCESE OF TEXAS</t>
  </si>
  <si>
    <t>LARANDOL D COWART</t>
  </si>
  <si>
    <t>L D COWART &amp; ASSOC PLLC</t>
  </si>
  <si>
    <t>GITI ZARINKELK</t>
  </si>
  <si>
    <t>ZARINKELK ENGINEERING SVC INC</t>
  </si>
  <si>
    <t>A CHARLES GASTON</t>
  </si>
  <si>
    <t>CHARLES GASTON LAW OFFICE</t>
  </si>
  <si>
    <t>KELSEY SEYBOLD</t>
  </si>
  <si>
    <t>KELSEY SEYBOLD HARRIS COUNTY</t>
  </si>
  <si>
    <t>KYM HARRIS</t>
  </si>
  <si>
    <t>CHILD SUPPORT LEGAL</t>
  </si>
  <si>
    <t>CHILD SUPPORT COLLECTIONS</t>
  </si>
  <si>
    <t>HOUSTON COTTON EXCH CANDY STR</t>
  </si>
  <si>
    <t>CANDY &amp; CONFECTIONERY-RETAIL</t>
  </si>
  <si>
    <t>CONFECTIONERY &amp; NUT STORES</t>
  </si>
  <si>
    <t>LINDSEY JOHNSON</t>
  </si>
  <si>
    <t>HARRIS COUNTY RISK MANAGEMENT</t>
  </si>
  <si>
    <t>JOYCE CAMBRIC</t>
  </si>
  <si>
    <t>HARRIS COUNTY HUMAN RESOURCES</t>
  </si>
  <si>
    <t>HARRIS COUNTY APPELLATE DIV</t>
  </si>
  <si>
    <t>JIM LEMOND</t>
  </si>
  <si>
    <t>HARRIS COUNTY FACILITIES MGMT</t>
  </si>
  <si>
    <t>DAVID SIMPSON</t>
  </si>
  <si>
    <t>HARRIS COUNTY DOMESTIC RLTNS</t>
  </si>
  <si>
    <t>TREVOR TOWNES</t>
  </si>
  <si>
    <t>HARRIS COUNTY FAMILY CRT SVC</t>
  </si>
  <si>
    <t>ROSELINE I ONWUCHURUBA</t>
  </si>
  <si>
    <t>ROSELINE I ONWUCHURUBA APN</t>
  </si>
  <si>
    <t>ROBERT C FLEXON</t>
  </si>
  <si>
    <t>A P OPERATIONS INC</t>
  </si>
  <si>
    <t>SHANNON MAYFIELD</t>
  </si>
  <si>
    <t>601 TRAVIS GARAGE</t>
  </si>
  <si>
    <t>LUMINANT</t>
  </si>
  <si>
    <t>EDF TRADING NORTH AMERICA</t>
  </si>
  <si>
    <t>RUSSELL E PARKER</t>
  </si>
  <si>
    <t>EP ENERGY CORP</t>
  </si>
  <si>
    <t>BANK OF NEW YORK TRUST CO NA</t>
  </si>
  <si>
    <t>JOE GUTIERREZ</t>
  </si>
  <si>
    <t>MISSION VALLEY PIPELINE CO LP</t>
  </si>
  <si>
    <t>A N P FUNDING I LLC</t>
  </si>
  <si>
    <t>NET MIDSTREAM</t>
  </si>
  <si>
    <t>MARK ELLIS</t>
  </si>
  <si>
    <t>RIVIERA RESOURCES</t>
  </si>
  <si>
    <t>ELAINA RODGERS</t>
  </si>
  <si>
    <t>MESA ROYALTY TRUST</t>
  </si>
  <si>
    <t>OIL ROYALTIES</t>
  </si>
  <si>
    <t>LESSORS OF NON-FINANCIAL INTANGIBLE ASSETS</t>
  </si>
  <si>
    <t>MITCH LEES</t>
  </si>
  <si>
    <t>FIRST AMERICAN TITLE INS CO</t>
  </si>
  <si>
    <t>INSURANCE-TITLE</t>
  </si>
  <si>
    <t>DIRECT TITLE INSURANCE CARRIERS</t>
  </si>
  <si>
    <t>BOB FLEXON</t>
  </si>
  <si>
    <t>VISTRA ENERGY</t>
  </si>
  <si>
    <t>ABC BAIL BONDS</t>
  </si>
  <si>
    <t>NOTARIES-PUBLIC</t>
  </si>
  <si>
    <t>OFFICES OF NOTARIES</t>
  </si>
  <si>
    <t>LISS PROPERTY GROUP</t>
  </si>
  <si>
    <t>HYATT PLACE</t>
  </si>
  <si>
    <t>GULFGATE CAPITAL LLC</t>
  </si>
  <si>
    <t>HARRIS COUNTY BAR ASSN</t>
  </si>
  <si>
    <t>ATTORNEY-BAR ASSOCIATIONS</t>
  </si>
  <si>
    <t>PROFESSIONAL ORGANIZATIONS</t>
  </si>
  <si>
    <t>KRISPY KRUNCHY CHICKEN</t>
  </si>
  <si>
    <t>FRANK'S PIZZA</t>
  </si>
  <si>
    <t>DAN PITTS</t>
  </si>
  <si>
    <t>PITTS ROOFING</t>
  </si>
  <si>
    <t>STEPHEN KING</t>
  </si>
  <si>
    <t>TOXICOLOGY INC</t>
  </si>
  <si>
    <t>TOXICOLOGISTS</t>
  </si>
  <si>
    <t>COPY KING</t>
  </si>
  <si>
    <t>FANNIN FOOD MART</t>
  </si>
  <si>
    <t>CHERYL ANN HARLAND</t>
  </si>
  <si>
    <t>RESUMES BY DESIGN</t>
  </si>
  <si>
    <t>RESUME SERVICE</t>
  </si>
  <si>
    <t>WOMEN'S SPECIALISTS CLINIC</t>
  </si>
  <si>
    <t>BRIAN BENKEN</t>
  </si>
  <si>
    <t>BRIAN BENKEN ATY</t>
  </si>
  <si>
    <t>MICHAEL HORAN</t>
  </si>
  <si>
    <t>THEATER REST PARTNERS INC</t>
  </si>
  <si>
    <t>AUDIENCE SERVICES</t>
  </si>
  <si>
    <t>BP HEALTHCARE STAFFING AGCY</t>
  </si>
  <si>
    <t>THOLSTRUP LAW FIRM LP</t>
  </si>
  <si>
    <t>US PROPERTY MANAGEMENT</t>
  </si>
  <si>
    <t>DAVID J WILLIS &amp; ASSOC PC</t>
  </si>
  <si>
    <t>TOM D MORAN</t>
  </si>
  <si>
    <t>SCHNEIDER &amp; MC KINNEY PC</t>
  </si>
  <si>
    <t>JAMES KENDRICK</t>
  </si>
  <si>
    <t>AEC ALLEN PKWY HOLDINGS LLC</t>
  </si>
  <si>
    <t>LABS ON THE ROLL</t>
  </si>
  <si>
    <t>GRIMES &amp; FERTITTA PC</t>
  </si>
  <si>
    <t>VON Z LI</t>
  </si>
  <si>
    <t>VON ZUN INVEST INC</t>
  </si>
  <si>
    <t>NICHOLAS A FRAGALE</t>
  </si>
  <si>
    <t>NAW INVESTMENTS LLC</t>
  </si>
  <si>
    <t>DASPIT LAW FIRM PLLC</t>
  </si>
  <si>
    <t>PAUL DANZIGER</t>
  </si>
  <si>
    <t>MESOTHELIOMA HOT LINE</t>
  </si>
  <si>
    <t>DAVID CHENG</t>
  </si>
  <si>
    <t>CORAS RESEARCH LLC</t>
  </si>
  <si>
    <t>WINDI AKINS</t>
  </si>
  <si>
    <t>WINDI AKINS ATY</t>
  </si>
  <si>
    <t>TRUCKING JD SD</t>
  </si>
  <si>
    <t>CHARLES MUELLER</t>
  </si>
  <si>
    <t>FNSC OPERATING CO</t>
  </si>
  <si>
    <t>TOSHIHIRO HORIUCHI</t>
  </si>
  <si>
    <t>KAMIGUMI USA INC</t>
  </si>
  <si>
    <t>CARMEN ROE</t>
  </si>
  <si>
    <t>SIPHO MOSOTHAONE GROUP</t>
  </si>
  <si>
    <t>BRANDON G LEONARD</t>
  </si>
  <si>
    <t>JURY WISE LLC</t>
  </si>
  <si>
    <t>LAUREN KUCHELMEISTER</t>
  </si>
  <si>
    <t>110 ARNOLD DALLAS LLC</t>
  </si>
  <si>
    <t>TRACY BRYANT</t>
  </si>
  <si>
    <t>TRACY BRYANT BEAUTY LLC</t>
  </si>
  <si>
    <t>C R KELLY</t>
  </si>
  <si>
    <t>ORGANIZE WITH ROXY LLC</t>
  </si>
  <si>
    <t>SIDEWALK</t>
  </si>
  <si>
    <t>CORE CURRICULUM COACHING INC</t>
  </si>
  <si>
    <t>SEAN P TRACEY</t>
  </si>
  <si>
    <t>2740 CAROLINA WAY LLC</t>
  </si>
  <si>
    <t>FGF GRANT</t>
  </si>
  <si>
    <t>DESHAWN BOLTON JR</t>
  </si>
  <si>
    <t>EXTRAVAGANT HOMES LLC</t>
  </si>
  <si>
    <t>UNI-TANKERS USA LLC</t>
  </si>
  <si>
    <t>CLINTON MORGAN</t>
  </si>
  <si>
    <t>MORGAN LEGAL GROUP PLLC</t>
  </si>
  <si>
    <t>PATHWAYS BEHAVIORAL HEALTH INC</t>
  </si>
  <si>
    <t>WARREN MICHAELS</t>
  </si>
  <si>
    <t>WARREN MICHAELS DIGITAL MKTNG</t>
  </si>
  <si>
    <t>ION HTX DIGITAL SOLUTIONS</t>
  </si>
  <si>
    <t>DAVID WALTERS</t>
  </si>
  <si>
    <t>WALTERS GILBREATH</t>
  </si>
  <si>
    <t>DAVID FOSTER</t>
  </si>
  <si>
    <t>DANZIGER &amp; DE LLANO LLP</t>
  </si>
  <si>
    <t>JOE GREALISH</t>
  </si>
  <si>
    <t>FIDELITY NATIONAL TITLE</t>
  </si>
  <si>
    <t>DIRECT COMMERCIAL FUNDING</t>
  </si>
  <si>
    <t>DAVID M TITUS</t>
  </si>
  <si>
    <t>SHINER ROCKY CREEK RANCH LLC</t>
  </si>
  <si>
    <t>CAROL GOUDREAU</t>
  </si>
  <si>
    <t>LCE LAW OFFICE BUILDING INC</t>
  </si>
  <si>
    <t>ROBERT SCINTA</t>
  </si>
  <si>
    <t>MBM SECURITIES INC</t>
  </si>
  <si>
    <t>RETIREMENT PLANNING SERVICES</t>
  </si>
  <si>
    <t>MARK MANELA</t>
  </si>
  <si>
    <t>N G D CONSTRUCTION LLC</t>
  </si>
  <si>
    <t>JASON SALAMAN</t>
  </si>
  <si>
    <t>TRINITY LEGAL DISCOVERY</t>
  </si>
  <si>
    <t>DIGITAL PRINTING (MFRS)</t>
  </si>
  <si>
    <t>WELL SERVICING SOLUTIONS</t>
  </si>
  <si>
    <t>OIL WELL SERVICES</t>
  </si>
  <si>
    <t>TRIBUTARY SPORTING CLUB LP</t>
  </si>
  <si>
    <t>SPORTS CLUBS</t>
  </si>
  <si>
    <t>GARY W SCHATZ</t>
  </si>
  <si>
    <t>DECK III GROUP INC</t>
  </si>
  <si>
    <t>PATIO &amp; DECK BUILDERS</t>
  </si>
  <si>
    <t>KENT BROCK</t>
  </si>
  <si>
    <t>STRAND ENERGY LC</t>
  </si>
  <si>
    <t>JEFF HUGHES</t>
  </si>
  <si>
    <t>DRILLING INFO</t>
  </si>
  <si>
    <t>OIL REPORTS</t>
  </si>
  <si>
    <t>GIL GANN</t>
  </si>
  <si>
    <t>360 ATTIC INSULATION SOLUTIONS</t>
  </si>
  <si>
    <t>INSULATION CONTRACTORS-COLD &amp; HEAT</t>
  </si>
  <si>
    <t>DIANE DUNDEE</t>
  </si>
  <si>
    <t>KINETIC PARTNER</t>
  </si>
  <si>
    <t>LORRIE FOREMAN</t>
  </si>
  <si>
    <t>VENTURI OUTCOMES LLC</t>
  </si>
  <si>
    <t>ROY PRIEST</t>
  </si>
  <si>
    <t>PPC ENERGY</t>
  </si>
  <si>
    <t>JESUS HEIRAS</t>
  </si>
  <si>
    <t>MONEX SECURITIES INC</t>
  </si>
  <si>
    <t>JAMES MCKINLEY</t>
  </si>
  <si>
    <t>NEW YORK TIMES</t>
  </si>
  <si>
    <t>ROBERT L BURNAM</t>
  </si>
  <si>
    <t>BOK FINANCIAL ASSET MGMT INC</t>
  </si>
  <si>
    <t>SANDY HOUSTON</t>
  </si>
  <si>
    <t>CUMMINGS &amp; HOUSTON LLP</t>
  </si>
  <si>
    <t>JONAS HUNTER</t>
  </si>
  <si>
    <t>JONAS L HUNTER JR ATTY AT LAW</t>
  </si>
  <si>
    <t>GOLDA JACOB</t>
  </si>
  <si>
    <t>GOLDA R JACOB &amp; ASSOC PC</t>
  </si>
  <si>
    <t>EQUATOR TURNER</t>
  </si>
  <si>
    <t>EQUATOR L TURNER PRO CORP</t>
  </si>
  <si>
    <t>GEORGE BUCHMAN &amp; LEIGH ATTY</t>
  </si>
  <si>
    <t>DATAGENIC</t>
  </si>
  <si>
    <t>ROBERT J FICKMAN</t>
  </si>
  <si>
    <t>FICKMAN LAW</t>
  </si>
  <si>
    <t>D BRENT WELLS</t>
  </si>
  <si>
    <t>WELLS &amp; CUELLAR PC</t>
  </si>
  <si>
    <t>MIKKEL VESTERGAARD</t>
  </si>
  <si>
    <t>DAN BUNKERING AMERICA INC</t>
  </si>
  <si>
    <t>WILDON WOOLLEY</t>
  </si>
  <si>
    <t>ENERGY.NET</t>
  </si>
  <si>
    <t>OIL BROKERS</t>
  </si>
  <si>
    <t>DENNIS HERLONG</t>
  </si>
  <si>
    <t>HERLONG EMPLOYMENT LAW</t>
  </si>
  <si>
    <t>GERALD FRY</t>
  </si>
  <si>
    <t>LAW OFFICE-MICHELLE Y LEBLANC</t>
  </si>
  <si>
    <t>PERCY L ISGITT</t>
  </si>
  <si>
    <t>ISGITT DEES &amp; TURCOTTE</t>
  </si>
  <si>
    <t>KEVIN M O'MALLEY</t>
  </si>
  <si>
    <t>OMALLEY LAW FIRM</t>
  </si>
  <si>
    <t>YALILA GUERRERO</t>
  </si>
  <si>
    <t>LAW GROUP LLC THE GUERRERO</t>
  </si>
  <si>
    <t>FRANKLIN HOLCOMB</t>
  </si>
  <si>
    <t>FRANKLIN HOLCOMB LAW OFFICE</t>
  </si>
  <si>
    <t>JOHN A DAVIS JR</t>
  </si>
  <si>
    <t>DAVIS &amp; DAVIS ATTORNEYS AT LAW</t>
  </si>
  <si>
    <t>MICHAEL CALLAHAN</t>
  </si>
  <si>
    <t>CALLAHAN LAW FIRM</t>
  </si>
  <si>
    <t>TODD HERMES</t>
  </si>
  <si>
    <t>ALLSTATE STAFF COUNSEL</t>
  </si>
  <si>
    <t>STANLEY G SCHNEIDER</t>
  </si>
  <si>
    <t>SCHNEIDER &amp; MCKINNEY PC</t>
  </si>
  <si>
    <t>GEORGE J PARNHAM</t>
  </si>
  <si>
    <t>PARNHAM GEORGE J</t>
  </si>
  <si>
    <t>JOE J CONE</t>
  </si>
  <si>
    <t>JOE J CONE &amp; ASSOC</t>
  </si>
  <si>
    <t>YVETTE MASTIN</t>
  </si>
  <si>
    <t>MASTIN LAW OFFICE</t>
  </si>
  <si>
    <t>JOHN COSSUM</t>
  </si>
  <si>
    <t>JOHN S COSSUM LAW OFFICE</t>
  </si>
  <si>
    <t>SHERYLYNE HOLLINGER</t>
  </si>
  <si>
    <t>HOUSTON METRO PARALEGAL ASSN</t>
  </si>
  <si>
    <t>SALVADOR COLON</t>
  </si>
  <si>
    <t>COLON SALVADOR</t>
  </si>
  <si>
    <t>RICHARD KUNIANSKY</t>
  </si>
  <si>
    <t>RICHARD KUNIANSKY LAW OFFICE</t>
  </si>
  <si>
    <t>YAVA SCOTT</t>
  </si>
  <si>
    <t>SIEBERT CISNEROS SHANK &amp; CO</t>
  </si>
  <si>
    <t>ROSE MARY RODRIGUEZ</t>
  </si>
  <si>
    <t>MORTGAGE SPECIALISTS USA</t>
  </si>
  <si>
    <t>BETH LANGS</t>
  </si>
  <si>
    <t>JAMS</t>
  </si>
  <si>
    <t>ARBITRATION SERVICES</t>
  </si>
  <si>
    <t>JOHN DASPIT</t>
  </si>
  <si>
    <t>DASPIT LAW FIRM</t>
  </si>
  <si>
    <t>MARIAN HILOW</t>
  </si>
  <si>
    <t>LEGAL EXPRESS COURT REPORTING</t>
  </si>
  <si>
    <t>PAUL H DOYLE</t>
  </si>
  <si>
    <t>PAUL DOYLE &amp; ASSOC</t>
  </si>
  <si>
    <t>MARYLYN GAMBILL</t>
  </si>
  <si>
    <t>HOUSTON HOME BUYER CO</t>
  </si>
  <si>
    <t>REAL ESTATE BUYERS &amp; BROKERS</t>
  </si>
  <si>
    <t>ENERGYNET.COM INC</t>
  </si>
  <si>
    <t>MELISSA MOORE</t>
  </si>
  <si>
    <t>MOORE &amp; ASSOC</t>
  </si>
  <si>
    <t>FRITZ BARNETT</t>
  </si>
  <si>
    <t>BARNETT &amp; CRADDOCK</t>
  </si>
  <si>
    <t>CHARLES MANSOUR</t>
  </si>
  <si>
    <t>MANSOUR &amp; ASSOC</t>
  </si>
  <si>
    <t>STEVE WHITE</t>
  </si>
  <si>
    <t>COMMUNICATIONS ADVISORY SVC</t>
  </si>
  <si>
    <t>DANA G KIRK</t>
  </si>
  <si>
    <t>KIRK LAW FIRM</t>
  </si>
  <si>
    <t>NELSON M JONES III</t>
  </si>
  <si>
    <t>LAW OFFICE OF NELSON M JONES</t>
  </si>
  <si>
    <t>JIMMIE BALKO</t>
  </si>
  <si>
    <t>AFFORDABLE DIVORCE</t>
  </si>
  <si>
    <t>DIVORCE ASSISTANCE</t>
  </si>
  <si>
    <t>MAX C WEBER</t>
  </si>
  <si>
    <t>DOYLE RESTREPO HARVIN &amp; RBBNS</t>
  </si>
  <si>
    <t>SEAN TRACEY</t>
  </si>
  <si>
    <t>TRACEY FOX KING &amp; WALTERS</t>
  </si>
  <si>
    <t>JAN WOODWARD FOX</t>
  </si>
  <si>
    <t>JAN WOODWARD FOX PLC</t>
  </si>
  <si>
    <t>DONNA ROTH</t>
  </si>
  <si>
    <t>DONNA ROTH LAW OFFICE</t>
  </si>
  <si>
    <t>GUERRA &amp; MOORE LLP</t>
  </si>
  <si>
    <t>IRA CHENKIN</t>
  </si>
  <si>
    <t>REGINA LOVEALL</t>
  </si>
  <si>
    <t>LYRIC BUSINESS CTR</t>
  </si>
  <si>
    <t>JUSTIN GELSKE</t>
  </si>
  <si>
    <t>SALVAGEDATA RECOVERY SVC</t>
  </si>
  <si>
    <t>DATA RETRIEVAL SERVICES</t>
  </si>
  <si>
    <t>OTHER COMPUTER RELATED SERVICES</t>
  </si>
  <si>
    <t>HALL &amp; STEPHEN</t>
  </si>
  <si>
    <t>BARRY BARNES</t>
  </si>
  <si>
    <t>BARNES &amp; TURNER</t>
  </si>
  <si>
    <t>CLAYTON CLARK</t>
  </si>
  <si>
    <t>CLARK LOVE &amp; HUTSON PLLC</t>
  </si>
  <si>
    <t>RAVDEL CONNIE-ANN-CONNIE-ANN</t>
  </si>
  <si>
    <t>ERIK LARSON</t>
  </si>
  <si>
    <t>LARSON LAW OFFICE PLLC</t>
  </si>
  <si>
    <t>KIRKENDALL DWYER LLP</t>
  </si>
  <si>
    <t>A ADAIR LAW FRIM</t>
  </si>
  <si>
    <t>B L JENSEN LP</t>
  </si>
  <si>
    <t>JOHN D PAYNE</t>
  </si>
  <si>
    <t>AIR &amp; LIQUID ADVISORS LLC</t>
  </si>
  <si>
    <t>STUART PAGE</t>
  </si>
  <si>
    <t>GLORI OIL LTD</t>
  </si>
  <si>
    <t>ROBBI JONES</t>
  </si>
  <si>
    <t>KIPLING JONES ADVISORY SVC LLC</t>
  </si>
  <si>
    <t>JESSICA PREJEAN</t>
  </si>
  <si>
    <t>HONEY ENTERTAINMENT LLC</t>
  </si>
  <si>
    <t>WOMACK &amp; WOMACK LP</t>
  </si>
  <si>
    <t>FRANK H STAMBAUGH</t>
  </si>
  <si>
    <t>LDS REALTY LLC</t>
  </si>
  <si>
    <t>N RESTREPO</t>
  </si>
  <si>
    <t>SMOKIN LOGISTICS LLC</t>
  </si>
  <si>
    <t>ADA I FERRER</t>
  </si>
  <si>
    <t>SHADA PROPERTIES LLC</t>
  </si>
  <si>
    <t>ALEXANDER DWYER</t>
  </si>
  <si>
    <t>TIGER CALI HOLDINGS LLC</t>
  </si>
  <si>
    <t>SIGNAL 88 SECURITY</t>
  </si>
  <si>
    <t>LAW OFFICE OF FELISHIA YOUNG</t>
  </si>
  <si>
    <t>SAMUELSON LAW OFFICE OF CHRIS</t>
  </si>
  <si>
    <t>GARAN COMMERCIAL PROPERTIES</t>
  </si>
  <si>
    <t>HUY N PHAM</t>
  </si>
  <si>
    <t>LAW OFFICE OF MICHAEL H PHAM</t>
  </si>
  <si>
    <t>INTERNATIONAL BUSINESS WALES</t>
  </si>
  <si>
    <t>ECONOMIC DEVELOPMENT AGENCIES</t>
  </si>
  <si>
    <t>THEATRE DISTRICT INFORMATION</t>
  </si>
  <si>
    <t>HANTEN &amp; ASSOC</t>
  </si>
  <si>
    <t>ANITA ARNOLD</t>
  </si>
  <si>
    <t>PERSONA LEGAL RESOURCES LLC</t>
  </si>
  <si>
    <t>INNOVATIVE REPORTING &amp; VIDEO</t>
  </si>
  <si>
    <t>DENA FLORIDA</t>
  </si>
  <si>
    <t>SALVEX INC</t>
  </si>
  <si>
    <t>GLORIA LLOYD</t>
  </si>
  <si>
    <t>DATA INDUSTRIES</t>
  </si>
  <si>
    <t>CORE ONPOINTE BUS SOLUTIONS</t>
  </si>
  <si>
    <t>STEPHEN MORGAN</t>
  </si>
  <si>
    <t>TRANSTEX TREATING</t>
  </si>
  <si>
    <t>MARKETVIEW</t>
  </si>
  <si>
    <t>DATA MANAGEMENT</t>
  </si>
  <si>
    <t>MARJORIE A MEYERS</t>
  </si>
  <si>
    <t>FEDERAL PUBLIC DEFENDER</t>
  </si>
  <si>
    <t>SCOTT NEWAR</t>
  </si>
  <si>
    <t>SCOTT NEWAR LAW OFFICE</t>
  </si>
  <si>
    <t>QUYEN PHAM</t>
  </si>
  <si>
    <t>LAW OFFICE OF QUYEN M PHAM</t>
  </si>
  <si>
    <t>FEROZ MERCHANT LAW</t>
  </si>
  <si>
    <t>J C CASTILLO</t>
  </si>
  <si>
    <t>J C CASTILLO LAW OFFICE</t>
  </si>
  <si>
    <t>LLOYD CORPENING</t>
  </si>
  <si>
    <t>LLOYD CORPENING ATY</t>
  </si>
  <si>
    <t>PAMELA A CALHOUN</t>
  </si>
  <si>
    <t>PAMELA A CALHOUN ATY</t>
  </si>
  <si>
    <t>GREGORY A SNOW</t>
  </si>
  <si>
    <t>VAN KERREBROOK &amp; ASSOC</t>
  </si>
  <si>
    <t>JAMES A HAZLITT</t>
  </si>
  <si>
    <t>JAMES A HAZLITT ATY</t>
  </si>
  <si>
    <t>ANTHONY OSSO</t>
  </si>
  <si>
    <t>OSSO ANTHONY</t>
  </si>
  <si>
    <t>BRIAN JENSEN</t>
  </si>
  <si>
    <t>BRIAN JENSEN ATY</t>
  </si>
  <si>
    <t>MICHAEL J STONE</t>
  </si>
  <si>
    <t>MICHAEL J STONE ATY</t>
  </si>
  <si>
    <t>ANDREW HARVIN</t>
  </si>
  <si>
    <t>DOYLE RESTREPO HARVIN-ROBBINS</t>
  </si>
  <si>
    <t>J GORDON DEES</t>
  </si>
  <si>
    <t>J GORDON DEES ATTORNEY AT LAW</t>
  </si>
  <si>
    <t>LARRY EVANS</t>
  </si>
  <si>
    <t>LARRY EVANS ATY</t>
  </si>
  <si>
    <t>WENDELL A ODOM</t>
  </si>
  <si>
    <t>ODOM DAVIS &amp; HOBSON</t>
  </si>
  <si>
    <t>ANDREW L DRAPKIN</t>
  </si>
  <si>
    <t>ANDREW L DRAPKIN ATY</t>
  </si>
  <si>
    <t>JAMES CUELLAR</t>
  </si>
  <si>
    <t>BRUCE S KESSLER</t>
  </si>
  <si>
    <t>BRUCE KESSLER LAW OFFICE</t>
  </si>
  <si>
    <t>BRIAN W WICE</t>
  </si>
  <si>
    <t>BRIAN WICE LAW OFFICE</t>
  </si>
  <si>
    <t>IAN CAIN</t>
  </si>
  <si>
    <t>IAN CAIN ATTORNEY AT LAW</t>
  </si>
  <si>
    <t>MICHAEL D ROBBINS</t>
  </si>
  <si>
    <t>JEFFEY D STEWART</t>
  </si>
  <si>
    <t>KATHERINE YORK</t>
  </si>
  <si>
    <t>AMERICAN TITLE HOUSTON</t>
  </si>
  <si>
    <t>CAROL OELLER</t>
  </si>
  <si>
    <t>HARRIS COUNTY PRE TRIAL</t>
  </si>
  <si>
    <t>HONORABLE TRACY CHRISTOPHER</t>
  </si>
  <si>
    <t>CHRISTOPHER PRINE</t>
  </si>
  <si>
    <t>HONORABLE HARVEY G BROWN</t>
  </si>
  <si>
    <t>DAVID KILLAM</t>
  </si>
  <si>
    <t>FIRST COURT OF APPEALS HOUSTON</t>
  </si>
  <si>
    <t>ROSIE FLORES</t>
  </si>
  <si>
    <t>COUNTY-HARRIS STATE COURT</t>
  </si>
  <si>
    <t>HC EVENTS INC</t>
  </si>
  <si>
    <t>KEVIN RUSSELL</t>
  </si>
  <si>
    <t>HARRIS COUNTY-4</t>
  </si>
  <si>
    <t>COUNTY GOVERNMENT-GENERAL OFFICES</t>
  </si>
  <si>
    <t>OLGA MAUZY</t>
  </si>
  <si>
    <t>HARRIS COUNTY COMMISSIONER 2</t>
  </si>
  <si>
    <t>TERESA MAY</t>
  </si>
  <si>
    <t>HARRIS COUNTY CLERK-ELECTIONS</t>
  </si>
  <si>
    <t>JERRY EVERSOLE</t>
  </si>
  <si>
    <t>HARRIS COUNTY</t>
  </si>
  <si>
    <t>KATHY LUNH</t>
  </si>
  <si>
    <t>HARRIS COUNTY TX JUDGES OFFICE</t>
  </si>
  <si>
    <t>JACK CAGLE</t>
  </si>
  <si>
    <t>HARRIS COUNTY PRECINCT 4</t>
  </si>
  <si>
    <t>CARRIE PHILLIPS</t>
  </si>
  <si>
    <t>HARRIS COUNTY TAX COLLECTOR</t>
  </si>
  <si>
    <t>ARTHUR STOREY</t>
  </si>
  <si>
    <t>HARRIS COUNTY ELECTIONS DEPT</t>
  </si>
  <si>
    <t>STAN STANART</t>
  </si>
  <si>
    <t>HARRIS COUNTY CLERK'S OFFICE</t>
  </si>
  <si>
    <t>R JACK CAGLE</t>
  </si>
  <si>
    <t>HONORABLE R JACK CAGLE</t>
  </si>
  <si>
    <t>HARRIS COUNTY BUDGET OFFICER</t>
  </si>
  <si>
    <t>ADT HOLDINGS</t>
  </si>
  <si>
    <t>QURBANI CENTER</t>
  </si>
  <si>
    <t>QUAN A NGUYEN</t>
  </si>
  <si>
    <t>POLO CAPITAL LLC</t>
  </si>
  <si>
    <t>YEN P NGUYEN</t>
  </si>
  <si>
    <t>DOAN UNITED LLC</t>
  </si>
  <si>
    <t>JANET GORDON</t>
  </si>
  <si>
    <t>TIPPING POINT</t>
  </si>
  <si>
    <t>CHUPACABRA</t>
  </si>
  <si>
    <t>OPEN GEOPHYSICAL INC</t>
  </si>
  <si>
    <t>JUSTIN VANN</t>
  </si>
  <si>
    <t>PUBLIC SERVICES BAR</t>
  </si>
  <si>
    <t>KARA ROKOHL</t>
  </si>
  <si>
    <t>HEARSAY INC</t>
  </si>
  <si>
    <t>CAROLYN WENGLER</t>
  </si>
  <si>
    <t>LA CARAFE WINE BAR</t>
  </si>
  <si>
    <t>TRACY TALLON</t>
  </si>
  <si>
    <t>TRACY TALLON LAW FIRM</t>
  </si>
  <si>
    <t>VASANT BHATT</t>
  </si>
  <si>
    <t>LEE OFFICE SOLUTIONS</t>
  </si>
  <si>
    <t>CARL R PRUETT</t>
  </si>
  <si>
    <t>ALLIED BONDING AGENCY</t>
  </si>
  <si>
    <t>MINNETTE BOESEL</t>
  </si>
  <si>
    <t>BOESEL MINNETTE PROPERTIES INC</t>
  </si>
  <si>
    <t>IBRAHIM KHAWAJA</t>
  </si>
  <si>
    <t>KHAWAJA LAW FIRM PLLC</t>
  </si>
  <si>
    <t>FOUST MANAGEMENT CO LP</t>
  </si>
  <si>
    <t>PETER J BENNETT</t>
  </si>
  <si>
    <t>BRICK MANAGEMENT INC</t>
  </si>
  <si>
    <t>CHAD SPENCER</t>
  </si>
  <si>
    <t>HAZELTINE ADVISORS LLC</t>
  </si>
  <si>
    <t>CHEVO PASTRANO</t>
  </si>
  <si>
    <t>PASTRANO LAW FIRM</t>
  </si>
  <si>
    <t>CHERYL S BROWN</t>
  </si>
  <si>
    <t>BROWN &amp; BROWN ATTORNEYS</t>
  </si>
  <si>
    <t>STAN STANLEY</t>
  </si>
  <si>
    <t>OMAR SAMAN PC</t>
  </si>
  <si>
    <t>RALPH CHAILLE</t>
  </si>
  <si>
    <t>BETTER HOMES &amp; GDN GARY GREENE</t>
  </si>
  <si>
    <t>JOHN S LILES</t>
  </si>
  <si>
    <t>JOHN S LILES ATY</t>
  </si>
  <si>
    <t>MISTY HERSEY</t>
  </si>
  <si>
    <t>HEARSAY MARKET SQUARE</t>
  </si>
  <si>
    <t>MEG POHODICH</t>
  </si>
  <si>
    <t>HARMONY HOUSE RESPITE CTR</t>
  </si>
  <si>
    <t>ALL ABOUT BAIL BONDS</t>
  </si>
  <si>
    <t>HARRIS COUNTY PRETRIAL SVC</t>
  </si>
  <si>
    <t>NICHOLAS HALL</t>
  </si>
  <si>
    <t>DISPUTE RESOLUTION CTR</t>
  </si>
  <si>
    <t>HARRIS COUNTY SHERIFF DEPT</t>
  </si>
  <si>
    <t>CARROL OLIER</t>
  </si>
  <si>
    <t>JASMINE DAVISON</t>
  </si>
  <si>
    <t>TRINA SUE CORMACK</t>
  </si>
  <si>
    <t>TRINA SUE CORMACK MD</t>
  </si>
  <si>
    <t>HIGH &amp; DRY</t>
  </si>
  <si>
    <t>RICHARD DETOTO</t>
  </si>
  <si>
    <t>RICHARD DETOTO LAW OFFICE P C</t>
  </si>
  <si>
    <t>BILL BURFORD</t>
  </si>
  <si>
    <t>DESIGN WORKSHOP</t>
  </si>
  <si>
    <t>STEPHEN MARTIN</t>
  </si>
  <si>
    <t>CRU LOUNGE</t>
  </si>
  <si>
    <t>WESTON STRANG</t>
  </si>
  <si>
    <t>HOUSTON KENMORE REPAIR</t>
  </si>
  <si>
    <t>MIKE GARCIA</t>
  </si>
  <si>
    <t>HOUSTON ADMIRAL REPAIR</t>
  </si>
  <si>
    <t>THREE TEN BAR GROUP</t>
  </si>
  <si>
    <t>HONEYMOON CAFE &amp; BAR</t>
  </si>
  <si>
    <t>CAROLYN WENGLAR</t>
  </si>
  <si>
    <t>WARREN'S INN</t>
  </si>
  <si>
    <t>GORO &amp; GUN</t>
  </si>
  <si>
    <t>THREE HUNDRED MAIN ST</t>
  </si>
  <si>
    <t>NIGHTINGALE'S BAR</t>
  </si>
  <si>
    <t>MICHAEL SHAPIRO</t>
  </si>
  <si>
    <t>CHARBAR</t>
  </si>
  <si>
    <t>MICHAEL CRISS</t>
  </si>
  <si>
    <t>ORIGINAL OKRA CHARITY SALOON</t>
  </si>
  <si>
    <t>MIKE DEGEURIN</t>
  </si>
  <si>
    <t>FOREMAN DEGEURIN &amp; DEGEURIN</t>
  </si>
  <si>
    <t>TROY RUTHS</t>
  </si>
  <si>
    <t>RUTH'S ANALYTICS &amp; INNOVATION</t>
  </si>
  <si>
    <t>SUSIE CHIMIELOWIEC</t>
  </si>
  <si>
    <t>CHIMIELOWIEC &amp; ASSOC</t>
  </si>
  <si>
    <t>LOUIS DE ROSE</t>
  </si>
  <si>
    <t>MAJESTIC METRO</t>
  </si>
  <si>
    <t>WEDDING CHAPELS</t>
  </si>
  <si>
    <t>ADAM BROWN</t>
  </si>
  <si>
    <t>ADAM BANKS BROWN LAW FIRM</t>
  </si>
  <si>
    <t>BRENDA SMITH</t>
  </si>
  <si>
    <t>LEGAL DOCUMENT RETRIEVAL</t>
  </si>
  <si>
    <t>SCOTT ARNOLD</t>
  </si>
  <si>
    <t>SCOTT ARNOLD LAW OFFICES</t>
  </si>
  <si>
    <t>CRIMINAL DEFENSE ATTY-DUI ATTY</t>
  </si>
  <si>
    <t>NATHAN YALCIN</t>
  </si>
  <si>
    <t>JANISSARY LLC</t>
  </si>
  <si>
    <t>INVESTIGATORS</t>
  </si>
  <si>
    <t>INVESTIGATION SERVICES</t>
  </si>
  <si>
    <t>TURKISH</t>
  </si>
  <si>
    <t>MELISSA BOSCH</t>
  </si>
  <si>
    <t>NOTSUOH</t>
  </si>
  <si>
    <t>GAMES &amp; GAME SUPPLIES</t>
  </si>
  <si>
    <t>HOUSTON SITE ACQUISITIONS</t>
  </si>
  <si>
    <t>MARK BENNETT</t>
  </si>
  <si>
    <t>BENNETT &amp; BENNETT</t>
  </si>
  <si>
    <t>BRIAN LAVINE</t>
  </si>
  <si>
    <t>LAVINE LAW FIRM PLLC</t>
  </si>
  <si>
    <t>COLLINGS &amp; ASSOC</t>
  </si>
  <si>
    <t>JED SILVERMAN</t>
  </si>
  <si>
    <t>TUCKER GRAVES LAW OFFICE</t>
  </si>
  <si>
    <t>CHARLES A BRODSKY</t>
  </si>
  <si>
    <t>CHARLES BRODSKY LAW OFFICES</t>
  </si>
  <si>
    <t>WILLIAM H VANBUREN</t>
  </si>
  <si>
    <t>DETOTO &amp; VAN BUREN</t>
  </si>
  <si>
    <t>ZACHARY FERRTITTA</t>
  </si>
  <si>
    <t>FERRTITTA LAW FIRM</t>
  </si>
  <si>
    <t>DIZZY KAKTUS</t>
  </si>
  <si>
    <t>FABIAN'S LATIN FLAVORS</t>
  </si>
  <si>
    <t>OVERHEAD GARAGE DOOR REPAIR</t>
  </si>
  <si>
    <t>FABIAN ARBOLEDA</t>
  </si>
  <si>
    <t>TACO BAR</t>
  </si>
  <si>
    <t>REDA MARTIN</t>
  </si>
  <si>
    <t>CLARIDGE PROPERTIES INC</t>
  </si>
  <si>
    <t>BRENT COON</t>
  </si>
  <si>
    <t>BRENT COON &amp; ASSOC</t>
  </si>
  <si>
    <t>LOURDES RODRIGUEZ</t>
  </si>
  <si>
    <t>LOURDES RODRIGUEZ ATY</t>
  </si>
  <si>
    <t>SHANNON DREHNER</t>
  </si>
  <si>
    <t>DREHNER LAW</t>
  </si>
  <si>
    <t>CRIMINAL DEFENSE ATTORNEY</t>
  </si>
  <si>
    <t>D DELEON</t>
  </si>
  <si>
    <t>LEONARD B GABBAY PC</t>
  </si>
  <si>
    <t>JONATHAN J PAULL J D</t>
  </si>
  <si>
    <t>ALI FAZEL</t>
  </si>
  <si>
    <t>FAZEL LAW</t>
  </si>
  <si>
    <t>GLOBE TROTTER WOMAN</t>
  </si>
  <si>
    <t>LEED</t>
  </si>
  <si>
    <t>GOSSIP ULTRALOUNGE</t>
  </si>
  <si>
    <t>DEMI A LAWSON</t>
  </si>
  <si>
    <t>MAKERS AT MAIN</t>
  </si>
  <si>
    <t>APHORN S VICK</t>
  </si>
  <si>
    <t>ZABVER CORP</t>
  </si>
  <si>
    <t>ETRO NIGHTCLUB</t>
  </si>
  <si>
    <t>NIGHT CLUBS</t>
  </si>
  <si>
    <t>ZIMMERMAN INTERESTS INC</t>
  </si>
  <si>
    <t>RED SPARROW</t>
  </si>
  <si>
    <t>MLMW</t>
  </si>
  <si>
    <t>ROOM ESCAPE ADVENTURES</t>
  </si>
  <si>
    <t>ESCAPE ROOMS</t>
  </si>
  <si>
    <t>TWO SIGMA SOLUTIONS LLC</t>
  </si>
  <si>
    <t>COLLIN EVANS</t>
  </si>
  <si>
    <t>LAW OFFICE OF COLLIN EVANS</t>
  </si>
  <si>
    <t>HUNTER SIMMONS</t>
  </si>
  <si>
    <t>SIMMONS LAW FIRM</t>
  </si>
  <si>
    <t>ERIK BOGLE</t>
  </si>
  <si>
    <t>HOUSTON WATCH CO</t>
  </si>
  <si>
    <t>LILLY &amp; BLOOM</t>
  </si>
  <si>
    <t>JD BOOT CAMP CLE</t>
  </si>
  <si>
    <t>NICOLE RATHE</t>
  </si>
  <si>
    <t>PECAN HOMES II LLC</t>
  </si>
  <si>
    <t>POOL SERVICE HOUSTON</t>
  </si>
  <si>
    <t>BARRINGER BAR &amp; LOUNGE</t>
  </si>
  <si>
    <t>PAM SYBERT</t>
  </si>
  <si>
    <t>FINAL TOUCH HAIR SALON</t>
  </si>
  <si>
    <t>HOLLY CRAWFORD</t>
  </si>
  <si>
    <t>BAYOU LOFTS CONDOMINIUM ASSN</t>
  </si>
  <si>
    <t>RAMON SORIANO</t>
  </si>
  <si>
    <t>LA CALLE</t>
  </si>
  <si>
    <t>YEXENIA GILMET</t>
  </si>
  <si>
    <t>GILMET LAW FIRM</t>
  </si>
  <si>
    <t>CLINT DAVIDSON</t>
  </si>
  <si>
    <t>CLINT DAVIDSON ATTY &amp; MEDIATOR</t>
  </si>
  <si>
    <t>JAY COHEN</t>
  </si>
  <si>
    <t>BLASS LAW PLLC</t>
  </si>
  <si>
    <t>NORMAN SILVERMAN</t>
  </si>
  <si>
    <t>SILVERMAN LAW GROUP</t>
  </si>
  <si>
    <t>STEPHANIE PROFFITT</t>
  </si>
  <si>
    <t>PROFFITT</t>
  </si>
  <si>
    <t>KEENON RAYNER</t>
  </si>
  <si>
    <t>IDENTITY ARCHITECTS INC</t>
  </si>
  <si>
    <t>QUETA VERA</t>
  </si>
  <si>
    <t>JUSTIN HARRIS</t>
  </si>
  <si>
    <t>JCH LAW FIRM</t>
  </si>
  <si>
    <t>EDWARD M CHERNOFF</t>
  </si>
  <si>
    <t>CHERNOFF LAW</t>
  </si>
  <si>
    <t>CHERYL IRVIN</t>
  </si>
  <si>
    <t>IRVIN CHERYL</t>
  </si>
  <si>
    <t>TERISA BRADY</t>
  </si>
  <si>
    <t>BRADY PROFFITT RAMIREZ REUL</t>
  </si>
  <si>
    <t>MURRAY CRIMINAL DEFENSE</t>
  </si>
  <si>
    <t>WEEKLY HOUSTON POOL SVC</t>
  </si>
  <si>
    <t>CAROLINIAN INVESTMENTS</t>
  </si>
  <si>
    <t>ADRAN MATTE</t>
  </si>
  <si>
    <t>ANIDEN</t>
  </si>
  <si>
    <t>MARIA-VITTO CARMINATI</t>
  </si>
  <si>
    <t>CARMINATI HOLDINGS LLC</t>
  </si>
  <si>
    <t>JOE BENNETT</t>
  </si>
  <si>
    <t>MEKISHA J WALKER</t>
  </si>
  <si>
    <t>WALKER LAW OFFICE</t>
  </si>
  <si>
    <t>BAILIFF LAW FIRM</t>
  </si>
  <si>
    <t>KYLE SAMPSON ATTORNEY AT LAW</t>
  </si>
  <si>
    <t>BRETT A PODOLSKY</t>
  </si>
  <si>
    <t>PODOLSKY BRETT A ATTORNEY</t>
  </si>
  <si>
    <t>TODD FRANKFORT</t>
  </si>
  <si>
    <t>TODD FRANKFORT ATY</t>
  </si>
  <si>
    <t>JOHN S MAISEL</t>
  </si>
  <si>
    <t>JOHN S MAISEL ATY</t>
  </si>
  <si>
    <t>ALLEN TANNER</t>
  </si>
  <si>
    <t>LAW OFFICES OF ALLEN TANNER</t>
  </si>
  <si>
    <t>JERALD GRABER</t>
  </si>
  <si>
    <t>ALEXANDER J HOUTHUIJZEN</t>
  </si>
  <si>
    <t>ALEXANDER J HOUTHUIJZEN ATY</t>
  </si>
  <si>
    <t>EMILY MUNOZ</t>
  </si>
  <si>
    <t>EMILY MUNOZ ATY</t>
  </si>
  <si>
    <t>MICHAEL P DELANEY</t>
  </si>
  <si>
    <t>DELANEY LAW FIRM</t>
  </si>
  <si>
    <t>MATTHEW GALLAGHER</t>
  </si>
  <si>
    <t>MATTHEW GALLAGHER ATTY AT LAW</t>
  </si>
  <si>
    <t>TERISA TAYLOR</t>
  </si>
  <si>
    <t>LAW OFFICE OF TERISA TAYLOR</t>
  </si>
  <si>
    <t>RITA LUCIDO</t>
  </si>
  <si>
    <t>COTHRUN &amp; LUCIDO</t>
  </si>
  <si>
    <t>GARAGE STATIONS SPACE 472-473</t>
  </si>
  <si>
    <t>ROBERT MARTINEZ</t>
  </si>
  <si>
    <t>ROCKSTAR MAPLE TRAIL LLC</t>
  </si>
  <si>
    <t>TINA LUONG</t>
  </si>
  <si>
    <t>EFRAIN TORRES</t>
  </si>
  <si>
    <t>ARMAVITA DIGITAL HOUSTON SEO</t>
  </si>
  <si>
    <t>JOSEPH O CHUKWUMA JR</t>
  </si>
  <si>
    <t>DR KICKS LLC</t>
  </si>
  <si>
    <t>SAMAN DHUKKA</t>
  </si>
  <si>
    <t>DHUKKA LAW FIRM</t>
  </si>
  <si>
    <t>LAURA JONES</t>
  </si>
  <si>
    <t>MARKET SQUARE TOWER</t>
  </si>
  <si>
    <t>MIKE SANTOS</t>
  </si>
  <si>
    <t>MARKET SQUARE GARAGE</t>
  </si>
  <si>
    <t>SUSAN F COLBERT</t>
  </si>
  <si>
    <t>WILLY NGO</t>
  </si>
  <si>
    <t>TIM MEARJA</t>
  </si>
  <si>
    <t>BIBAS</t>
  </si>
  <si>
    <t>PMM INC</t>
  </si>
  <si>
    <t>MARK ANDREW SILBERSTEIN</t>
  </si>
  <si>
    <t>HARRY MORRIS LLC</t>
  </si>
  <si>
    <t>BOYD BRYAN</t>
  </si>
  <si>
    <t>CORINTHIAN</t>
  </si>
  <si>
    <t>TIM MERHA</t>
  </si>
  <si>
    <t>ROMA'S PIZZA</t>
  </si>
  <si>
    <t>EDIBLE</t>
  </si>
  <si>
    <t>FRUIT BASKETS-GIFT</t>
  </si>
  <si>
    <t>MARIANN SEARS</t>
  </si>
  <si>
    <t>HARRIS COUNTY LAW LIBRARY</t>
  </si>
  <si>
    <t>VINCE RYAN</t>
  </si>
  <si>
    <t>HARRIS COUNTY ATTORNEY'S OFC</t>
  </si>
  <si>
    <t>ALEXANDRA TELLEZ</t>
  </si>
  <si>
    <t>ALEXANDRA TELLEZ PHD</t>
  </si>
  <si>
    <t>ROSS KIMBELE</t>
  </si>
  <si>
    <t>HARRIS COUNTY JUVENILE BOARD</t>
  </si>
  <si>
    <t>STATE GOVT-CORRECTIONAL INSTITUTIONS</t>
  </si>
  <si>
    <t>ALICE ROWE</t>
  </si>
  <si>
    <t>HARRIS COUNTY 280TH DIST COURT</t>
  </si>
  <si>
    <t>COUNTY GOVERNMENT-COURTS</t>
  </si>
  <si>
    <t>MICHELLE PERMENTER</t>
  </si>
  <si>
    <t>HARRIS COUNTY VICTIM WITNESS</t>
  </si>
  <si>
    <t>ASNA A MATIN</t>
  </si>
  <si>
    <t>ASNA A MATIN MD</t>
  </si>
  <si>
    <t>DAWANA SCOTT</t>
  </si>
  <si>
    <t>UPWARD BOUND PROGRAM</t>
  </si>
  <si>
    <t>EDUCATIONAL SERVICE-BUSINESS</t>
  </si>
  <si>
    <t>EDUCATIONAL SUPPORT SERVICES</t>
  </si>
  <si>
    <t>LORENZO BAILEY</t>
  </si>
  <si>
    <t>TROY GILLASPIA</t>
  </si>
  <si>
    <t>UNIVERSITY COPY CTR</t>
  </si>
  <si>
    <t>TYRON LITTMAN</t>
  </si>
  <si>
    <t>HOUSTON HAIER REPAIR</t>
  </si>
  <si>
    <t>NORMAN ROBERTS</t>
  </si>
  <si>
    <t>RIEVENTS ETC</t>
  </si>
  <si>
    <t>OPAL SYSTEMS LLC</t>
  </si>
  <si>
    <t>VICTOR ROBSON</t>
  </si>
  <si>
    <t>SOCIETY-PIPING ENGRS &amp; DSGNRS</t>
  </si>
  <si>
    <t>MARK CERVENKA</t>
  </si>
  <si>
    <t>O'KANE GALLERY</t>
  </si>
  <si>
    <t>APPLIED BUSINESS &amp; TECH CTR</t>
  </si>
  <si>
    <t>KAREN CHAMBERLIN</t>
  </si>
  <si>
    <t>UHD ALUMNI ORGANIZATION</t>
  </si>
  <si>
    <t>ANGELA HAWKINS</t>
  </si>
  <si>
    <t>LATASHA JACKSON</t>
  </si>
  <si>
    <t>FINANCIAL AID DEPT</t>
  </si>
  <si>
    <t>STATE GOVERNMENT-SOCIAL/HUMAN RESOURCES</t>
  </si>
  <si>
    <t>JAMES NELSON</t>
  </si>
  <si>
    <t>HOUSTON BALLET</t>
  </si>
  <si>
    <t>DANCING INSTRUCTION</t>
  </si>
  <si>
    <t>BENE BARRERA</t>
  </si>
  <si>
    <t>SAM WHISTLER</t>
  </si>
  <si>
    <t>FACILITIES &amp; PROPERTY MGMT</t>
  </si>
  <si>
    <t>PHICONGA DOAN</t>
  </si>
  <si>
    <t>HARRIS COUNTY COURTHOUSE</t>
  </si>
  <si>
    <t>RACHEL FERREL</t>
  </si>
  <si>
    <t>HARRIS COUNTY CRIMINAL CRT 11</t>
  </si>
  <si>
    <t>DENNIS POTTS</t>
  </si>
  <si>
    <t>PRETRIAL SERVICES</t>
  </si>
  <si>
    <t>STEVE KIRKLAND</t>
  </si>
  <si>
    <t>HOUSTON GRAND OPERA</t>
  </si>
  <si>
    <t>DREW WILLEY</t>
  </si>
  <si>
    <t>DREW WILLEY LAW</t>
  </si>
  <si>
    <t>MARY L KEEL</t>
  </si>
  <si>
    <t>HONORABLE MARY LOU KEEL</t>
  </si>
  <si>
    <t>CLAY BOWMAN</t>
  </si>
  <si>
    <t>ADMINISTRATIVE OFFICE-DIST CRT</t>
  </si>
  <si>
    <t>DEBORAH SCHMIDT</t>
  </si>
  <si>
    <t>DIANE BULL</t>
  </si>
  <si>
    <t>HONORABLE DIANE BULL</t>
  </si>
  <si>
    <t>CURT KING</t>
  </si>
  <si>
    <t>HARRIS COUNTY CRIMINAL COURT</t>
  </si>
  <si>
    <t>MARIA CRUZ</t>
  </si>
  <si>
    <t>HONORABLE JIM WALLACE</t>
  </si>
  <si>
    <t>DON SMYTH</t>
  </si>
  <si>
    <t>HONORABLE DON SMYTH</t>
  </si>
  <si>
    <t>WES MCCOY</t>
  </si>
  <si>
    <t>HARRIS COUNTY DISTRICT CLERK</t>
  </si>
  <si>
    <t>RENEE MAGEE</t>
  </si>
  <si>
    <t>HARRIS COUNTY 337TH DIST COURT</t>
  </si>
  <si>
    <t>ROBERT WESSELS</t>
  </si>
  <si>
    <t>HARRIS COUNTY COURTS AT LAW</t>
  </si>
  <si>
    <t>MICHAEL T MC SPADDEN</t>
  </si>
  <si>
    <t>HARRIS COUNTY 209TH DIST COURT</t>
  </si>
  <si>
    <t>MICHAEL R FIELDS</t>
  </si>
  <si>
    <t>HONORABLE MIKE MILLER</t>
  </si>
  <si>
    <t>JEANNINE BARR</t>
  </si>
  <si>
    <t>HONORABLE JEANNINE BARR</t>
  </si>
  <si>
    <t>DENISE COLLINS</t>
  </si>
  <si>
    <t>HONORABLE DENISE BRADLEY</t>
  </si>
  <si>
    <t>ERIC HARRIS</t>
  </si>
  <si>
    <t>HARRIS COUNTY 179TH DIST COURT</t>
  </si>
  <si>
    <t>MARK ATKINSON</t>
  </si>
  <si>
    <t>HONORABLE MARC CARTER</t>
  </si>
  <si>
    <t>JEFF BROWN</t>
  </si>
  <si>
    <t>HARRIS COUNTY 180TH CRIMINAL</t>
  </si>
  <si>
    <t>JAY KARAHAN</t>
  </si>
  <si>
    <t>HONORABLE JAY KARAHAN</t>
  </si>
  <si>
    <t>PAULA GOODHART</t>
  </si>
  <si>
    <t>HONORABLE PAULA GOODHART</t>
  </si>
  <si>
    <t>KAREN WOOLF</t>
  </si>
  <si>
    <t>HONORABLE MARK KENT ELLIS</t>
  </si>
  <si>
    <t>BROCK THOMAS</t>
  </si>
  <si>
    <t>HONORABLE BROCK THOMAS</t>
  </si>
  <si>
    <t>MARY LEAL</t>
  </si>
  <si>
    <t>HONORABLE DAVID MENDOZA</t>
  </si>
  <si>
    <t>MARK KENT ELLIS</t>
  </si>
  <si>
    <t>HARRIS COUNTY 351ST DIST COURT</t>
  </si>
  <si>
    <t>JAN KROCKER</t>
  </si>
  <si>
    <t>184TH DISTRICT COURT</t>
  </si>
  <si>
    <t>HARRIS COUNTY 248TH DIST COURT</t>
  </si>
  <si>
    <t>MOHSEN ALIZADEH</t>
  </si>
  <si>
    <t>FRANKLIN STREET VENTURES LLC</t>
  </si>
  <si>
    <t>RED CAT JAZZ CAFE</t>
  </si>
  <si>
    <t>JOSE CAPELLAN</t>
  </si>
  <si>
    <t>DUNK LAW FIRM</t>
  </si>
  <si>
    <t>COADE INC</t>
  </si>
  <si>
    <t>ULRICA RANEL</t>
  </si>
  <si>
    <t>UNIQUE LUXURY LLC</t>
  </si>
  <si>
    <t>DMONA RICHARDS</t>
  </si>
  <si>
    <t>HARDY YARDS APARTMENT HOMES</t>
  </si>
  <si>
    <t>ROBERT HASSETT</t>
  </si>
  <si>
    <t>CONCENTRA URGENT CARE</t>
  </si>
  <si>
    <t>PHYSICIANS &amp; SURGEONS-EMERGENCY SERVICE</t>
  </si>
  <si>
    <t>VIET H NGUYEN</t>
  </si>
  <si>
    <t>BOOM MEDIA &amp; IMAGING CONSLTNG</t>
  </si>
  <si>
    <t>JAKE HICKS</t>
  </si>
  <si>
    <t>AUDEMUS LLC</t>
  </si>
  <si>
    <t>DYLAN P CAN</t>
  </si>
  <si>
    <t>PATHWAYS YOGA</t>
  </si>
  <si>
    <t>YOGA INSTRUCTION</t>
  </si>
  <si>
    <t>TEMENOS CDC</t>
  </si>
  <si>
    <t>GALLORE</t>
  </si>
  <si>
    <t>REDBOX</t>
  </si>
  <si>
    <t>VIDEO RENTAL KIOSKS</t>
  </si>
  <si>
    <t>AMERIGAS PROPANE EXCHANGE</t>
  </si>
  <si>
    <t>PROPANE TANK KIOSKS</t>
  </si>
  <si>
    <t>KEY ME</t>
  </si>
  <si>
    <t>KEY DUPLICATING SERVICE KIOSKS</t>
  </si>
  <si>
    <t>COINSTAR</t>
  </si>
  <si>
    <t>COIN &amp; BILL COUNTING/SORTING SVC KIOSKS</t>
  </si>
  <si>
    <t>CHRIS LEAKE</t>
  </si>
  <si>
    <t>RANDALLS</t>
  </si>
  <si>
    <t>TIFFANY ELIOPULOS</t>
  </si>
  <si>
    <t>RANDALLS PHARMACY</t>
  </si>
  <si>
    <t>SHANTRICE COFFIL</t>
  </si>
  <si>
    <t>ILLUSION LACE WIGS LLC</t>
  </si>
  <si>
    <t>WIGS TOUPEES &amp; HAIRPIECES</t>
  </si>
  <si>
    <t>CLOTHING ACCESSORIES STORES</t>
  </si>
  <si>
    <t>DIVINE DREAM CONSTRUCTION</t>
  </si>
  <si>
    <t>KENNETH CASTANEDA</t>
  </si>
  <si>
    <t>KINETIC SYNERGIES LLC</t>
  </si>
  <si>
    <t>BRENT DEVORAK</t>
  </si>
  <si>
    <t>TIRES INTERNATIONAL CORP</t>
  </si>
  <si>
    <t>TIRE-DISTRIBUTORS (WHLS)</t>
  </si>
  <si>
    <t>TIRE &amp; TUBE MERCHANT WHOLESALERS</t>
  </si>
  <si>
    <t>VAN RENTAL HOUSTON-CARNGO</t>
  </si>
  <si>
    <t>VANS-RENTING &amp; LEASING</t>
  </si>
  <si>
    <t>MUOI GIANG</t>
  </si>
  <si>
    <t>TEXAS AUTOMOBILE REPR &amp; BDY SP</t>
  </si>
  <si>
    <t>ASSIST THE OFFICER FOUNDATION</t>
  </si>
  <si>
    <t>TAYLOR JACKSON</t>
  </si>
  <si>
    <t>FIRST RESPONDERS BENEFIT TRUST</t>
  </si>
  <si>
    <t>MICHAEL P MITCHELL INSURANCE</t>
  </si>
  <si>
    <t>DOUGLAS GRIFFITH</t>
  </si>
  <si>
    <t>HOUSTON POLICE OFFICERS UNION</t>
  </si>
  <si>
    <t>LABOR ORGANIZATIONS</t>
  </si>
  <si>
    <t>LABOR UNIONS &amp; SIMILAR LABOR ORGANIZATIONS</t>
  </si>
  <si>
    <t>SAMUEL HAREN</t>
  </si>
  <si>
    <t>HAREN PLLC</t>
  </si>
  <si>
    <t>H D PATEL</t>
  </si>
  <si>
    <t>HELMS-PATEL LLC</t>
  </si>
  <si>
    <t>TORCH RECOVERY SVC</t>
  </si>
  <si>
    <t>TERESA MARTINEZ</t>
  </si>
  <si>
    <t>HAWASH MEADE &amp; ASSOC</t>
  </si>
  <si>
    <t>JOHN NEESE</t>
  </si>
  <si>
    <t>HMGNC LLP</t>
  </si>
  <si>
    <t>NEESE LAW FIRM PC</t>
  </si>
  <si>
    <t>ELIZABETH KNOX</t>
  </si>
  <si>
    <t>KOMODO'S</t>
  </si>
  <si>
    <t>INC RITAJACK</t>
  </si>
  <si>
    <t>NEKO-WATER DAMAGE RESTORATION</t>
  </si>
  <si>
    <t>WATER DAMAGE RESTORATION-RESIDENTIAL</t>
  </si>
  <si>
    <t>SYBILMEDIA</t>
  </si>
  <si>
    <t>POST APARTMENT HOMES</t>
  </si>
  <si>
    <t>ALI BENDELLA</t>
  </si>
  <si>
    <t>COCO CRPES WAFFLES &amp; COFFEE</t>
  </si>
  <si>
    <t>MIDTOWN MARKET</t>
  </si>
  <si>
    <t>ST ARNOLD BREWING CO</t>
  </si>
  <si>
    <t>BREWERS (MFRS)</t>
  </si>
  <si>
    <t>BREWERIES</t>
  </si>
  <si>
    <t>THAO COSTIS</t>
  </si>
  <si>
    <t>SEARCH</t>
  </si>
  <si>
    <t>SERVICE-THE EMERGENCY AID</t>
  </si>
  <si>
    <t>BRYAN C ELLIS</t>
  </si>
  <si>
    <t>KELLY WARD</t>
  </si>
  <si>
    <t>YUSHAN J LIN</t>
  </si>
  <si>
    <t>JESSICA R BACON</t>
  </si>
  <si>
    <t>HELEN CHEN</t>
  </si>
  <si>
    <t>C K TRUCKING LLC</t>
  </si>
  <si>
    <t>SUPER NOODLE CO</t>
  </si>
  <si>
    <t>CMS GROUP INC</t>
  </si>
  <si>
    <t>SUSAN LEE</t>
  </si>
  <si>
    <t>C M S USA HOLDING GROUP LLC</t>
  </si>
  <si>
    <t>M T TRADING CORP</t>
  </si>
  <si>
    <t>350 DEGREES LLC</t>
  </si>
  <si>
    <t>SHEILA HERNANDEZ</t>
  </si>
  <si>
    <t>TRUE ANOMALY BREWING CO</t>
  </si>
  <si>
    <t>PUSH UP RECOVERY LLC</t>
  </si>
  <si>
    <t>PURIFY FUELS INC</t>
  </si>
  <si>
    <t>CUBESMART SELF STORAGE</t>
  </si>
  <si>
    <t>PUBLIC STORAGE</t>
  </si>
  <si>
    <t>GERRY VACCARO</t>
  </si>
  <si>
    <t>MARY REGINA INC</t>
  </si>
  <si>
    <t>NOEVA VYARA</t>
  </si>
  <si>
    <t>AVEON DESIGNS LLC</t>
  </si>
  <si>
    <t>MELVIN CWEREN</t>
  </si>
  <si>
    <t>UNIVERSAL PLUMBING SUPPLY</t>
  </si>
  <si>
    <t>WATER HEATERS-DEALERS</t>
  </si>
  <si>
    <t>HOUSEHOLD APPLIANCE STORES</t>
  </si>
  <si>
    <t>C K TOWN CAR</t>
  </si>
  <si>
    <t>ANTHONY BROWN</t>
  </si>
  <si>
    <t>TECH BAHN</t>
  </si>
  <si>
    <t>ELECTRONIC EQUIPMENT &amp; SUPPLIES-RETAIL</t>
  </si>
  <si>
    <t>METKEL-ABIET</t>
  </si>
  <si>
    <t>OLGA CABRERA</t>
  </si>
  <si>
    <t>NEW LYNCH'S FINEST</t>
  </si>
  <si>
    <t>KEN LY</t>
  </si>
  <si>
    <t>KIM HUNG SUPERMARKET</t>
  </si>
  <si>
    <t>MARIA L CARRION</t>
  </si>
  <si>
    <t>TAMALE QUEEN</t>
  </si>
  <si>
    <t>TAMALES (WHLS)</t>
  </si>
  <si>
    <t>TOURIST CAB</t>
  </si>
  <si>
    <t>TAXICABS &amp; TRANSPORTATION SERVICE</t>
  </si>
  <si>
    <t>TAXI SERVICE</t>
  </si>
  <si>
    <t>HAILE CAB</t>
  </si>
  <si>
    <t>TESFA CAB</t>
  </si>
  <si>
    <t>EDWARD CAB</t>
  </si>
  <si>
    <t>ADAM JOURDAN CAB</t>
  </si>
  <si>
    <t>MAGDY CAB</t>
  </si>
  <si>
    <t>KABADHE CAB</t>
  </si>
  <si>
    <t>J V MERLAN CAB</t>
  </si>
  <si>
    <t>JAJABE WAMA TAXI</t>
  </si>
  <si>
    <t>OLD TRAFFORD TOWN CAR</t>
  </si>
  <si>
    <t>ESCORT SERVICE-MOTORIZED</t>
  </si>
  <si>
    <t>SECURITY GUARDS &amp; PATROL SERVICES</t>
  </si>
  <si>
    <t>HUYNH RESTAURANT</t>
  </si>
  <si>
    <t>CHOP SHOP BARBERS</t>
  </si>
  <si>
    <t>COLLECTIVE HTX LLC</t>
  </si>
  <si>
    <t>WILLOW NURSING CONCIERGE</t>
  </si>
  <si>
    <t>INESHIA N POTTS</t>
  </si>
  <si>
    <t>LABORATORIES-MEDICAL</t>
  </si>
  <si>
    <t>ELIZABETH SPIVEY</t>
  </si>
  <si>
    <t>XENNEX LLC</t>
  </si>
  <si>
    <t>JARAD DAVIS</t>
  </si>
  <si>
    <t>PROUNITAS INC</t>
  </si>
  <si>
    <t>ANNE LE</t>
  </si>
  <si>
    <t>TOUT SUITE</t>
  </si>
  <si>
    <t>TERRY BRUNER</t>
  </si>
  <si>
    <t>TERRY BRUNER LAW OFFICE PLLC</t>
  </si>
  <si>
    <t>AARON WIESE</t>
  </si>
  <si>
    <t>WIESE PROPERTIES</t>
  </si>
  <si>
    <t>MARIA V LEUSSINK</t>
  </si>
  <si>
    <t>MARJO VERLEG PUBLIC RELATIONS</t>
  </si>
  <si>
    <t>MARIA A VERLEG</t>
  </si>
  <si>
    <t>HEALTH PRACTITIONER MARJO</t>
  </si>
  <si>
    <t>ROBERT E GILMARTIN</t>
  </si>
  <si>
    <t>REG INC</t>
  </si>
  <si>
    <t>CLOCKS-DEALERS</t>
  </si>
  <si>
    <t>DAVID ALLEN</t>
  </si>
  <si>
    <t>TEXAS LAND IMAGERY LLC</t>
  </si>
  <si>
    <t>SHELLEY WRIGHT</t>
  </si>
  <si>
    <t>OPTIMUS LLC</t>
  </si>
  <si>
    <t>IAN GUNTHER</t>
  </si>
  <si>
    <t>2222 SMITH STREET</t>
  </si>
  <si>
    <t>VICENTE DELEON</t>
  </si>
  <si>
    <t>PROFESSIONAL WIRELINE RENTALS</t>
  </si>
  <si>
    <t>RENTAL AGENCIES</t>
  </si>
  <si>
    <t>KRISTEN POPE</t>
  </si>
  <si>
    <t>CAMDEN MIDTOWN</t>
  </si>
  <si>
    <t>EMILY DUNCAN</t>
  </si>
  <si>
    <t>HOWL AT THE MOON-HOUSTON</t>
  </si>
  <si>
    <t>LOFTS AT THE BALLPARK</t>
  </si>
  <si>
    <t>MICHAEL TAYLOR</t>
  </si>
  <si>
    <t>LOFTS AT THE BALLPARK APT</t>
  </si>
  <si>
    <t>GREYSTAR-MAINTENANCE SHOP</t>
  </si>
  <si>
    <t>MAINTENANCE CONTRACTORS</t>
  </si>
  <si>
    <t>REGINALD D DOMINIQUE</t>
  </si>
  <si>
    <t>PERFECT PUBLICITY</t>
  </si>
  <si>
    <t>CANAL PLACE</t>
  </si>
  <si>
    <t>BROOKE K LEWIS</t>
  </si>
  <si>
    <t>CUSTOMER RETENTION SOLUTIONS</t>
  </si>
  <si>
    <t>AROUND THE CORNER</t>
  </si>
  <si>
    <t>AL RIVERIA</t>
  </si>
  <si>
    <t>AL'S TEJAS HANDMADE BOOT TRDTN</t>
  </si>
  <si>
    <t>BOOTS</t>
  </si>
  <si>
    <t>SHOE STORES</t>
  </si>
  <si>
    <t>SONJA ROESCH</t>
  </si>
  <si>
    <t>GALLERY SONJA ROESCH</t>
  </si>
  <si>
    <t>ALEX VASSILAKIDIS</t>
  </si>
  <si>
    <t>ALTATHENA ONE LLC</t>
  </si>
  <si>
    <t>HEADY BREWING CO LLC</t>
  </si>
  <si>
    <t>RYAN SOROKA</t>
  </si>
  <si>
    <t>8TH WONDER BREWERY-DISTILLERY</t>
  </si>
  <si>
    <t>EMELIKE AGOMO</t>
  </si>
  <si>
    <t>MIDTOWN EYE PHYSICIANS &amp; ASSOC</t>
  </si>
  <si>
    <t>ROSALIE RODRIGUES</t>
  </si>
  <si>
    <t>T N J CONSULTING</t>
  </si>
  <si>
    <t>MICHELLE GENTRY</t>
  </si>
  <si>
    <t>APLUS UP CHARTER SCHOOL</t>
  </si>
  <si>
    <t>PATRICIA E DIKE-ODIMGBE</t>
  </si>
  <si>
    <t>PATRICIA E DIKE-ODIMGBE MD</t>
  </si>
  <si>
    <t>LAURA O OKOLO</t>
  </si>
  <si>
    <t>LAURA O OKOLO NP</t>
  </si>
  <si>
    <t>BOB OLDREIVE</t>
  </si>
  <si>
    <t>BUSINESS LUNCH CATERING</t>
  </si>
  <si>
    <t>MIKE EPSTEIN</t>
  </si>
  <si>
    <t>NATIONAL CONNECTOR</t>
  </si>
  <si>
    <t>ELECTRIC EQUIPMENT &amp; SUPPLIES-WHOLESALE</t>
  </si>
  <si>
    <t>NICOLE BRYANT</t>
  </si>
  <si>
    <t>KJF GROUP LLC</t>
  </si>
  <si>
    <t>LEBRINA T JOHNSON</t>
  </si>
  <si>
    <t>E S + SPA INC</t>
  </si>
  <si>
    <t>RYAN S HEARON</t>
  </si>
  <si>
    <t>HEARON EYEWEAR</t>
  </si>
  <si>
    <t>OPTICAL GOODS-RETAIL</t>
  </si>
  <si>
    <t>OPTICAL GOODS STORES</t>
  </si>
  <si>
    <t>XPRESS WINDSHIELD REPAIR</t>
  </si>
  <si>
    <t>FARON BRINKLEY</t>
  </si>
  <si>
    <t>RESILIENCE CONSULTING</t>
  </si>
  <si>
    <t>CORI ERIN</t>
  </si>
  <si>
    <t>CORI ERIN LLC</t>
  </si>
  <si>
    <t>KARLA A ROBINSON</t>
  </si>
  <si>
    <t>5 M'S &amp; C LLC</t>
  </si>
  <si>
    <t>EZ HOUSTON JUNK REMOVAL</t>
  </si>
  <si>
    <t>JUNK REMOVAL</t>
  </si>
  <si>
    <t>OTHER NONHAZARDOUS WASTE TREATMENT &amp; DISPOSAL</t>
  </si>
  <si>
    <t>RAYMOND SAENZ</t>
  </si>
  <si>
    <t>PROVIDER PRIVILEGING LLC</t>
  </si>
  <si>
    <t>RONALD SANTIAGO</t>
  </si>
  <si>
    <t>EXCLUSIVE TRUCKING LLC</t>
  </si>
  <si>
    <t>CIERRA GROSS</t>
  </si>
  <si>
    <t>ROOKIE TRAVELER ADVENTURE TRS</t>
  </si>
  <si>
    <t>TOURS-OPERATORS &amp; PROMOTERS</t>
  </si>
  <si>
    <t>TOUR OPERATORS</t>
  </si>
  <si>
    <t>TERRA CONE</t>
  </si>
  <si>
    <t>ECHOLS MINERALS LLC</t>
  </si>
  <si>
    <t>TIMOTHY A HOOTMAN</t>
  </si>
  <si>
    <t>HOOTMAN TIMOTHY A</t>
  </si>
  <si>
    <t>DAN M FERGUS JR</t>
  </si>
  <si>
    <t>FERGUS &amp; FERGUS</t>
  </si>
  <si>
    <t>MOUR A CHIV</t>
  </si>
  <si>
    <t>CPCMF ENTERPRISE LLC</t>
  </si>
  <si>
    <t>LAOTIAN</t>
  </si>
  <si>
    <t>MAY FOODS &amp; CO</t>
  </si>
  <si>
    <t>FRUITS &amp; VEGETABLES-WHOLESALE</t>
  </si>
  <si>
    <t>FRESH FRUIT &amp; VEGETABLE MERCHANT WHOLESALERS</t>
  </si>
  <si>
    <t>THERESSA TRAN</t>
  </si>
  <si>
    <t>DOWNTOWN SHELL</t>
  </si>
  <si>
    <t>SUNNY PATEL</t>
  </si>
  <si>
    <t>DOWNTOWNER INNS</t>
  </si>
  <si>
    <t>AIR DUCT USA</t>
  </si>
  <si>
    <t>VENTILATING SYSTEMS-CLEANING</t>
  </si>
  <si>
    <t>ANTHONY RUSSO</t>
  </si>
  <si>
    <t>POST MIDTOWN SQUARE</t>
  </si>
  <si>
    <t>POST MIDTOWN SQUARE APT HMS</t>
  </si>
  <si>
    <t>CRYSTAL NOWAK</t>
  </si>
  <si>
    <t>HIEN TRAN</t>
  </si>
  <si>
    <t>EYEWORKS AT MIDTOWN</t>
  </si>
  <si>
    <t>JOSH HARRIS</t>
  </si>
  <si>
    <t>FRONT PORCH PUB</t>
  </si>
  <si>
    <t>FREDRIK ANTELL</t>
  </si>
  <si>
    <t>ANTELL SOLUTIONS LLC</t>
  </si>
  <si>
    <t>ANTHONY COVINGTON</t>
  </si>
  <si>
    <t>OUR ACADEMIC EDGE LLC</t>
  </si>
  <si>
    <t>KENYETTA N FREEMAN</t>
  </si>
  <si>
    <t>URBAN COMFORT BY KENYETTA</t>
  </si>
  <si>
    <t>TONY BY TONI</t>
  </si>
  <si>
    <t>JULIAN MARTINEZ</t>
  </si>
  <si>
    <t>GOOD GARB LLC</t>
  </si>
  <si>
    <t>STEPHANIE E WILSON</t>
  </si>
  <si>
    <t>SENSATIONAL HAIR LLC</t>
  </si>
  <si>
    <t>ROBERT PRIMES</t>
  </si>
  <si>
    <t>PRIMES HOOKAH LOUNGE LLC</t>
  </si>
  <si>
    <t>JAZZI B BLACK</t>
  </si>
  <si>
    <t>MYSTIC VYSION</t>
  </si>
  <si>
    <t>RED CEDAR DEVELOPMENT LLC</t>
  </si>
  <si>
    <t>BEST DESSERTS EVER</t>
  </si>
  <si>
    <t>ICE CREAM PARLORS</t>
  </si>
  <si>
    <t>HORACE D LEVETT</t>
  </si>
  <si>
    <t>DEWEY-DAVINA LEE TRNSPRTN D-D</t>
  </si>
  <si>
    <t>JAMAL R MORGAN</t>
  </si>
  <si>
    <t>JUMP TENNIS ACADEMY</t>
  </si>
  <si>
    <t>TENNIS INSTRUCTION</t>
  </si>
  <si>
    <t>KARINA MORENO</t>
  </si>
  <si>
    <t>I FIX APPLIANCES HOUSTON</t>
  </si>
  <si>
    <t>APPLIANCES-HOUSEHOLD-MAJOR-MANUFACTURERS</t>
  </si>
  <si>
    <t>MAJOR HOUSEHOLD APPLIANCE MANUFACTURING</t>
  </si>
  <si>
    <t>STAR ONE CREDIT UNION</t>
  </si>
  <si>
    <t>JACK A GILBERT</t>
  </si>
  <si>
    <t>RIPPER D C MUSIC PUBLISHING</t>
  </si>
  <si>
    <t>MUSIC PUBLISHERS (MFRS)</t>
  </si>
  <si>
    <t>MUSIC PUBLISHERS</t>
  </si>
  <si>
    <t>MATTHEW R MENDEZ</t>
  </si>
  <si>
    <t>MENDEZ LAW OFFICE</t>
  </si>
  <si>
    <t>LUIS SALDANA</t>
  </si>
  <si>
    <t>WEB THEORY DESIGNS</t>
  </si>
  <si>
    <t>BROOKIELLE BODDIE</t>
  </si>
  <si>
    <t>NARA EXPRESS</t>
  </si>
  <si>
    <t>ABDEL NAJJAR</t>
  </si>
  <si>
    <t>DOWNTOWN CAR CARE</t>
  </si>
  <si>
    <t>ALI AHMAD</t>
  </si>
  <si>
    <t>CAR CARE</t>
  </si>
  <si>
    <t>SAM HOUSON</t>
  </si>
  <si>
    <t>DOWNTOWN EXXON CAR CAR CLINIC</t>
  </si>
  <si>
    <t>RAY FLORES</t>
  </si>
  <si>
    <t>NTB-NATIONAL TIRE &amp; BATTERY</t>
  </si>
  <si>
    <t>TIRE-DEALERS-RETAIL</t>
  </si>
  <si>
    <t>TIRE DEALERS</t>
  </si>
  <si>
    <t>KING'S COURT</t>
  </si>
  <si>
    <t>PUBS</t>
  </si>
  <si>
    <t>KEY ON THE SPOT</t>
  </si>
  <si>
    <t>RON SAAR</t>
  </si>
  <si>
    <t>ESTONIAN</t>
  </si>
  <si>
    <t>STEVE BEN</t>
  </si>
  <si>
    <t>MUNDAE SERVICES</t>
  </si>
  <si>
    <t>BARBELL BULLIES PT</t>
  </si>
  <si>
    <t>CELADON COFFEE</t>
  </si>
  <si>
    <t>2108 PEASE ST</t>
  </si>
  <si>
    <t>CURTIS JOHNSON</t>
  </si>
  <si>
    <t>BLUEHEATH &amp; WELLNESS</t>
  </si>
  <si>
    <t>MILDRED WOODSON-WILLIA</t>
  </si>
  <si>
    <t>ST JOHN MISSIONARY BAPTIST CHR</t>
  </si>
  <si>
    <t>LONESTAR DINABITES</t>
  </si>
  <si>
    <t>TJ'S CATERING</t>
  </si>
  <si>
    <t>ESSA SACKLLAH</t>
  </si>
  <si>
    <t>T J'S CATERING &amp; TAKE OUT</t>
  </si>
  <si>
    <t>PETER HOBI</t>
  </si>
  <si>
    <t>ALPHORN BAKERY</t>
  </si>
  <si>
    <t>BAKERS-WHOLESALE</t>
  </si>
  <si>
    <t>CHE FIGATA GELATO LLC</t>
  </si>
  <si>
    <t>BROCK WAGNER</t>
  </si>
  <si>
    <t>MARCUS ROQUEMORE</t>
  </si>
  <si>
    <t>CHRISTOPHER HENRY</t>
  </si>
  <si>
    <t>SUPER NATURAL L O C SHOP</t>
  </si>
  <si>
    <t>LISA CARNLEY</t>
  </si>
  <si>
    <t>CAJUN STOP</t>
  </si>
  <si>
    <t>24/7 BAIL BOND SVC</t>
  </si>
  <si>
    <t>BONDING AGENTS</t>
  </si>
  <si>
    <t>HAN CHANG</t>
  </si>
  <si>
    <t>DOUBLE NINE GINSENG</t>
  </si>
  <si>
    <t>HERBS</t>
  </si>
  <si>
    <t>AEROSOL WARFARE STUDIOS</t>
  </si>
  <si>
    <t>GASAM TEXAS</t>
  </si>
  <si>
    <t>ZIA MAUL</t>
  </si>
  <si>
    <t>LOUISIANA FRIED CHICKEN</t>
  </si>
  <si>
    <t>KENT GAILARD</t>
  </si>
  <si>
    <t>ACE CASH EXPRESS</t>
  </si>
  <si>
    <t>PAYDAY LOANS</t>
  </si>
  <si>
    <t>DEMETRIUS SEAFORTH</t>
  </si>
  <si>
    <t>CAPITAL ONE</t>
  </si>
  <si>
    <t>EVAN WINOGRAD</t>
  </si>
  <si>
    <t>WINOGRAD APPS LLC</t>
  </si>
  <si>
    <t>ALEXANDRA MCDONALD</t>
  </si>
  <si>
    <t>ALEXANDRA MCDONALD LLC</t>
  </si>
  <si>
    <t>HAWSER SLING CO LLC</t>
  </si>
  <si>
    <t>CITYSIDE CROSSFIT</t>
  </si>
  <si>
    <t>DIVERSE WORKS ART SPACE INC</t>
  </si>
  <si>
    <t>MARISA ROMAN</t>
  </si>
  <si>
    <t>AVANT MEDIA INSTITUTE</t>
  </si>
  <si>
    <t>TOM B EATON JR</t>
  </si>
  <si>
    <t>EATON MANUFACTURING CO</t>
  </si>
  <si>
    <t>BAGS-PLASTIC (MFRS)</t>
  </si>
  <si>
    <t>PAPER BAG &amp; COATED &amp; TREATED PAPER MANUFACTURING</t>
  </si>
  <si>
    <t>ONE DIM SUM</t>
  </si>
  <si>
    <t>RAVEN BICK</t>
  </si>
  <si>
    <t>ZALAT PIZZA</t>
  </si>
  <si>
    <t>MABA PAN-ASIAN DINER</t>
  </si>
  <si>
    <t>GULAM SAHRIAR</t>
  </si>
  <si>
    <t>ROBBIE SUTTON</t>
  </si>
  <si>
    <t>BUFFALO WILD WINGS</t>
  </si>
  <si>
    <t>JIMMY NGUYEN</t>
  </si>
  <si>
    <t>GYU-KAKU JAPANESE BBQ</t>
  </si>
  <si>
    <t>SHIRAS VILLEGAS</t>
  </si>
  <si>
    <t>SALVATION ARMY FAMILY STORE</t>
  </si>
  <si>
    <t>TWENTY THREE HUNDRED FANNIN</t>
  </si>
  <si>
    <t>GOTHIC LOLITA WIGS</t>
  </si>
  <si>
    <t>GUILLERMO CAMPOS</t>
  </si>
  <si>
    <t>SAN JUAN GROUP LLC</t>
  </si>
  <si>
    <t>MOHAMMAD I BASIT</t>
  </si>
  <si>
    <t>DYNAMIC PURE LLC</t>
  </si>
  <si>
    <t>CRYSTAL L JORDAN</t>
  </si>
  <si>
    <t>LULIE'S FRIENDS PET CARE SVC</t>
  </si>
  <si>
    <t>PET SERVICES</t>
  </si>
  <si>
    <t>JEREMY KIGHT</t>
  </si>
  <si>
    <t>BELLE STATION</t>
  </si>
  <si>
    <t>MIKE PROIA</t>
  </si>
  <si>
    <t>BARBELL GRILL</t>
  </si>
  <si>
    <t>ALI GHANDOUR</t>
  </si>
  <si>
    <t>CAFE LAYAL MIDTOWN</t>
  </si>
  <si>
    <t>FELICIA DRIKE</t>
  </si>
  <si>
    <t>GROOVES OF HOUSTON</t>
  </si>
  <si>
    <t>SKYLINE AT MIDTOWN</t>
  </si>
  <si>
    <t>BERHANU SELASSIE</t>
  </si>
  <si>
    <t>AB EXPRESS TRANSPORT LLC</t>
  </si>
  <si>
    <t>NUA THAI RESTAURANT</t>
  </si>
  <si>
    <t>NUA</t>
  </si>
  <si>
    <t>SAFAA ALJOHAR</t>
  </si>
  <si>
    <t>SUSAN COLBERT</t>
  </si>
  <si>
    <t>FLOWERCADDY.NET</t>
  </si>
  <si>
    <t>SMOKE SHOPS &amp; SUPPLIES</t>
  </si>
  <si>
    <t>MICHAEL P CARPENTER</t>
  </si>
  <si>
    <t>103 RUTLAND LLC</t>
  </si>
  <si>
    <t>BILL ALFORD</t>
  </si>
  <si>
    <t>LIGHTING &amp; ELECTRICAL SALES CO</t>
  </si>
  <si>
    <t>LIGHTING FIXTURES-WHOLESALE</t>
  </si>
  <si>
    <t>STEPHEN HENRY</t>
  </si>
  <si>
    <t>VIDEO PERSPECTIVE</t>
  </si>
  <si>
    <t>TELEVISION PROGRAM PRODUCERS</t>
  </si>
  <si>
    <t>JO HARDEY</t>
  </si>
  <si>
    <t>LESCO INC</t>
  </si>
  <si>
    <t>MEGAN TROMBLEY</t>
  </si>
  <si>
    <t>URBAN TAILS LLC</t>
  </si>
  <si>
    <t>JENNIFER GIMON</t>
  </si>
  <si>
    <t>BCP VETERINARIANS PHARMACY</t>
  </si>
  <si>
    <t>NORMA ASHMAWEE</t>
  </si>
  <si>
    <t>DAVITA DOWNTOWN HOUSTON DLYSS</t>
  </si>
  <si>
    <t>DIALYSIS</t>
  </si>
  <si>
    <t>KIDNEY DIALYSIS CENTERS</t>
  </si>
  <si>
    <t>SINFULL BAKERY</t>
  </si>
  <si>
    <t>TERESA G DOWNING</t>
  </si>
  <si>
    <t>LOCAL HARVEST CO</t>
  </si>
  <si>
    <t>BLACK HOLE COLD BREW</t>
  </si>
  <si>
    <t>ANTONIO C MARQUEDA II</t>
  </si>
  <si>
    <t>AL-MALIK JELANI</t>
  </si>
  <si>
    <t>SUPREME XPRESS LLC</t>
  </si>
  <si>
    <t>CENTERLESS REBUILDERS INC</t>
  </si>
  <si>
    <t>ADISM MEDIA GROUP</t>
  </si>
  <si>
    <t>CARLOS LOPEZ</t>
  </si>
  <si>
    <t>INTERNATIONAL TRADE CTR</t>
  </si>
  <si>
    <t>JENNI CLARK</t>
  </si>
  <si>
    <t>SHOTGUN ACADEMY INC</t>
  </si>
  <si>
    <t>LARA LOUISE CHRISTIAN</t>
  </si>
  <si>
    <t>OPTIMIZE MIND CARE</t>
  </si>
  <si>
    <t>JAIME SALINAS</t>
  </si>
  <si>
    <t>4308 WATSON LLC</t>
  </si>
  <si>
    <t>VERNON SWISHER</t>
  </si>
  <si>
    <t>CAREER &amp; RECOVERY INC</t>
  </si>
  <si>
    <t>CAREER &amp; VOCATIONAL COUNSELING</t>
  </si>
  <si>
    <t>VOCATIONAL REHABILITATION SERVICES</t>
  </si>
  <si>
    <t>WARREN DALTON</t>
  </si>
  <si>
    <t>S P HARTZELL INC</t>
  </si>
  <si>
    <t>C MOHNEY</t>
  </si>
  <si>
    <t>NATALIE BARRY</t>
  </si>
  <si>
    <t>NATALIE BARRY-STATE FARM INS</t>
  </si>
  <si>
    <t>DOMAINE CAPITAL</t>
  </si>
  <si>
    <t>JOE LUCE</t>
  </si>
  <si>
    <t>CHRISTIAN SMITH &amp; JEWELL</t>
  </si>
  <si>
    <t>VICTOR ROSS</t>
  </si>
  <si>
    <t>FARMERS INSURANCE</t>
  </si>
  <si>
    <t>MARCUS MCKISSICK</t>
  </si>
  <si>
    <t>EXTRAORDINARY ENTERTAINMENT</t>
  </si>
  <si>
    <t>SHELLEY ROSS III</t>
  </si>
  <si>
    <t>SHELLEY B ROSS III &amp; ASSOC PC</t>
  </si>
  <si>
    <t>ROSS INSURANCE</t>
  </si>
  <si>
    <t>RONALD L BLANKS</t>
  </si>
  <si>
    <t>LANDS INVESTMENTS</t>
  </si>
  <si>
    <t>STEVE LAWRENCE</t>
  </si>
  <si>
    <t>PROCUREMENT TECHNICAL ASST CTR</t>
  </si>
  <si>
    <t>RANDY BURNAMAN</t>
  </si>
  <si>
    <t>UNIVERSITY-HOUSTON SM BUS</t>
  </si>
  <si>
    <t>SCHOOLS-BUSINESS &amp; SECRETARIAL</t>
  </si>
  <si>
    <t>BUSINESS &amp; SECRETARIAL SCHOOLS</t>
  </si>
  <si>
    <t>JOHN DALTON</t>
  </si>
  <si>
    <t>JOHN DALTON-AMERIPRISE FNCL</t>
  </si>
  <si>
    <t>AUGMENTE TECHSTUDIO LLC</t>
  </si>
  <si>
    <t>AMARA S CHUDHARY</t>
  </si>
  <si>
    <t>AMARA S CHUDHARY MD</t>
  </si>
  <si>
    <t>MOHANAD ALZUBAIDI</t>
  </si>
  <si>
    <t>ITAQWEN LLC</t>
  </si>
  <si>
    <t>BIRDNEST SERVICES INC</t>
  </si>
  <si>
    <t>SOUND OCEANICS LLC</t>
  </si>
  <si>
    <t>KRISHNA P JONNALAGADDA</t>
  </si>
  <si>
    <t>ENERGOS CAPITAL LLC</t>
  </si>
  <si>
    <t>ENGICA</t>
  </si>
  <si>
    <t>GREG WRIGHT</t>
  </si>
  <si>
    <t>HOUSTON TECHNOLOGY CTR</t>
  </si>
  <si>
    <t>SYCAMORE LIFE SCIENCES LLC</t>
  </si>
  <si>
    <t>SCIENTISTS-CONSULTING</t>
  </si>
  <si>
    <t>BUENA VISTA</t>
  </si>
  <si>
    <t>STEVE CATHA</t>
  </si>
  <si>
    <t>SMART PIPE CO LP</t>
  </si>
  <si>
    <t>US CHINA INNOVATION ALLIANCE</t>
  </si>
  <si>
    <t>UMESH VERMA</t>
  </si>
  <si>
    <t>BLUE LANCE INC</t>
  </si>
  <si>
    <t>MATT THIBODEAUX</t>
  </si>
  <si>
    <t>MIDTOWN REDEVELOPEMENT ASSOC</t>
  </si>
  <si>
    <t>NUESION</t>
  </si>
  <si>
    <t>BAYOU CITY PARTNERS REAL EST</t>
  </si>
  <si>
    <t>TV INSTALLATION HOUSTON</t>
  </si>
  <si>
    <t>TELEVISION &amp; RADIO-DEALERS</t>
  </si>
  <si>
    <t>AMANDA HANSEN</t>
  </si>
  <si>
    <t>LOU HAMMOND GROUP-HOUSTON</t>
  </si>
  <si>
    <t>RUPERT P FENNYMORE</t>
  </si>
  <si>
    <t>FOXTROT BUSINESS ASSOC</t>
  </si>
  <si>
    <t>NAEL M MOHAMEDALKUJOK</t>
  </si>
  <si>
    <t>NMK INVESTMENTS LLC</t>
  </si>
  <si>
    <t>TRACIE M DE-JARNETTE</t>
  </si>
  <si>
    <t>TRACIE M DE-JARNETTE MD</t>
  </si>
  <si>
    <t>SUNIL D PARASHAR</t>
  </si>
  <si>
    <t>SUNIL D PARASHAR MD</t>
  </si>
  <si>
    <t>NICOLAS BROWN</t>
  </si>
  <si>
    <t>JSA HEALTH LLC</t>
  </si>
  <si>
    <t>DEANA G ABDEL-REHEIM</t>
  </si>
  <si>
    <t>DEANA G ABDEL-REHEIM MD</t>
  </si>
  <si>
    <t>FLAVIO CASOY</t>
  </si>
  <si>
    <t>SOC TELEMED</t>
  </si>
  <si>
    <t>PSYCHIATRY-ADULT CHILD &amp; ADOLESCENT</t>
  </si>
  <si>
    <t>OFFICES OF MENTAL HEALTH PHYSICIANS</t>
  </si>
  <si>
    <t>NILIMA N MEHTA</t>
  </si>
  <si>
    <t>NILIMA N MEHTA MD</t>
  </si>
  <si>
    <t>KELLYE N SINGLETARY</t>
  </si>
  <si>
    <t>ELTON NAIDOO</t>
  </si>
  <si>
    <t>SOUTH AFRICAN</t>
  </si>
  <si>
    <t>QINGMIN RUAN</t>
  </si>
  <si>
    <t>GONZALO PEREZ-GARCIA</t>
  </si>
  <si>
    <t>BIREN PATEL</t>
  </si>
  <si>
    <t>WANDA TERRY</t>
  </si>
  <si>
    <t>LYLE B MONTGOMERY</t>
  </si>
  <si>
    <t>ANDRE J SULLIVAN</t>
  </si>
  <si>
    <t>ANDRE J SULLIVAN MD</t>
  </si>
  <si>
    <t>AVRIM FISHKIND</t>
  </si>
  <si>
    <t>PAMELA PETERSEN-CRAIR</t>
  </si>
  <si>
    <t>M CHRISTINE BANNER</t>
  </si>
  <si>
    <t>M CHRISTINE BANNER MD</t>
  </si>
  <si>
    <t>HECTOR L RIVERA REYES</t>
  </si>
  <si>
    <t>HECTOR L RIVERA REYES MD</t>
  </si>
  <si>
    <t>CHRISTY N OLLOH</t>
  </si>
  <si>
    <t>CHRISTY N OLLOH NP</t>
  </si>
  <si>
    <t>AMITA DESAI</t>
  </si>
  <si>
    <t>BEST WESTERN PLUS-DOWNTOWN INN</t>
  </si>
  <si>
    <t>JESS TAYLOR</t>
  </si>
  <si>
    <t>INDIANOLA</t>
  </si>
  <si>
    <t>VINNY'S</t>
  </si>
  <si>
    <t>MISS CAROUSEL</t>
  </si>
  <si>
    <t>ALLEN LOCICERO</t>
  </si>
  <si>
    <t>CASH REGISTER SVC INC</t>
  </si>
  <si>
    <t>2101 SMITH ST LOCATION</t>
  </si>
  <si>
    <t>BANK OF AMERICA ADVANCED CTR</t>
  </si>
  <si>
    <t>CARLOS MORENO</t>
  </si>
  <si>
    <t>LUMANA GEO PHYSICAL</t>
  </si>
  <si>
    <t>PROCESSING (MFRS)</t>
  </si>
  <si>
    <t>DOGARZ DONER</t>
  </si>
  <si>
    <t>LILIANA MAYBERRY</t>
  </si>
  <si>
    <t>LILIANAS HAIR SALON</t>
  </si>
  <si>
    <t>T-MOBILE</t>
  </si>
  <si>
    <t>PITCH 25 BEER PARK</t>
  </si>
  <si>
    <t>BEER &amp; ALE-RETAIL</t>
  </si>
  <si>
    <t>BEER, WINE &amp; LIQUOR STORES</t>
  </si>
  <si>
    <t>QUINTESSENTIAL AIR</t>
  </si>
  <si>
    <t>HOUSE OF HOOPZ BBQ &amp; CRAWFISH</t>
  </si>
  <si>
    <t>LOGAN ADAMS</t>
  </si>
  <si>
    <t>LITTLE WOODROW'S EADO BAR-GRLL</t>
  </si>
  <si>
    <t>DAVID HOKE</t>
  </si>
  <si>
    <t>SUBC USA</t>
  </si>
  <si>
    <t>PLANT WITH PURPOSE</t>
  </si>
  <si>
    <t>CHRIS SEAY</t>
  </si>
  <si>
    <t>ECCLESIA</t>
  </si>
  <si>
    <t>TAFT STREET COFFEE</t>
  </si>
  <si>
    <t>ZACH HEBERLIN</t>
  </si>
  <si>
    <t>PAPER CO CAFE</t>
  </si>
  <si>
    <t>BRENDON DURAN</t>
  </si>
  <si>
    <t>CSZ HOUSTON</t>
  </si>
  <si>
    <t>TONYA R SPARKS</t>
  </si>
  <si>
    <t>SHARESPACE</t>
  </si>
  <si>
    <t>ACRE IN A BOX</t>
  </si>
  <si>
    <t>DUY M TA</t>
  </si>
  <si>
    <t>DUY DIGITAL MEDIA LLC</t>
  </si>
  <si>
    <t>MEDIA CONSULTANTS</t>
  </si>
  <si>
    <t>RODNEY QUINTANA</t>
  </si>
  <si>
    <t>TINT CO</t>
  </si>
  <si>
    <t>AUTOMOTIVE GLASS COATING &amp; TINTING</t>
  </si>
  <si>
    <t>AUTOMOTIVE GLASS REPLACEMENT SHOPS</t>
  </si>
  <si>
    <t>ARCHIE DONZELL</t>
  </si>
  <si>
    <t>OLIVER CHAPEL BAPTIST CHURCH</t>
  </si>
  <si>
    <t>BRIAN J BHUR</t>
  </si>
  <si>
    <t>POWERMIND WEALTH</t>
  </si>
  <si>
    <t>JOE CARDELLO</t>
  </si>
  <si>
    <t>FISH</t>
  </si>
  <si>
    <t>SAAD MEMON</t>
  </si>
  <si>
    <t>CHUTNEY BOWL LLC</t>
  </si>
  <si>
    <t>DANIEL CHANG</t>
  </si>
  <si>
    <t>BLOWFISH RESTAURANT &amp; SUSHI</t>
  </si>
  <si>
    <t>DAVID MARTINEZ</t>
  </si>
  <si>
    <t>FISH SUSHI RESTAURANT</t>
  </si>
  <si>
    <t>JUAN PAVIA</t>
  </si>
  <si>
    <t>CYCLONE ANAYA'S TEX-MEX KTCHN</t>
  </si>
  <si>
    <t>BROOKS BALLARD</t>
  </si>
  <si>
    <t>ENGEL &amp; VOLKERS HOUSTON</t>
  </si>
  <si>
    <t>UNITED PLASTICS INC</t>
  </si>
  <si>
    <t>STANLEY C LAMAR</t>
  </si>
  <si>
    <t>ARTHUR L BANK COUNCIL # 2</t>
  </si>
  <si>
    <t>ALLEN C ISBELL ATTY</t>
  </si>
  <si>
    <t>SPENCER GILLIGAN</t>
  </si>
  <si>
    <t>GILLIGAN LAW FIRM LLP</t>
  </si>
  <si>
    <t>WORHALS</t>
  </si>
  <si>
    <t>HANNAH KATE &amp; CO</t>
  </si>
  <si>
    <t>CALSIG INC</t>
  </si>
  <si>
    <t>KIMBERLY D PIERCE</t>
  </si>
  <si>
    <t>A KNEW WAY A NEW LIFE</t>
  </si>
  <si>
    <t>GARY BERNARD</t>
  </si>
  <si>
    <t>2016 MAIN HOME OWNERS ASSN</t>
  </si>
  <si>
    <t>GREG TSIOROS</t>
  </si>
  <si>
    <t>LAW OFFICE OF GREG TSIOROS</t>
  </si>
  <si>
    <t>FERNANDO A ARGUELLO</t>
  </si>
  <si>
    <t>VAO NIGHTCLUB</t>
  </si>
  <si>
    <t>RONEN MAROCOVICH</t>
  </si>
  <si>
    <t>SPRING W HOMES INC</t>
  </si>
  <si>
    <t>RUDY DUARTE</t>
  </si>
  <si>
    <t>DUARTE RUDY</t>
  </si>
  <si>
    <t>MUTUAL FUNDS</t>
  </si>
  <si>
    <t>WOODS LAW FIRM PC</t>
  </si>
  <si>
    <t>SOLIDA MAK</t>
  </si>
  <si>
    <t>HOUSTON BUSINESS PRODUCTS CO</t>
  </si>
  <si>
    <t>OFFICE SUPPLIES</t>
  </si>
  <si>
    <t>OFFICE SUPPLIES &amp; STATIONERY STORES</t>
  </si>
  <si>
    <t>JACKIE DONOVAN</t>
  </si>
  <si>
    <t>CHANGING IMAGES</t>
  </si>
  <si>
    <t>JEFF ROSS</t>
  </si>
  <si>
    <t>JEFF ROSS LAW OFFICES</t>
  </si>
  <si>
    <t>CHRISTOPHER VILLASANA</t>
  </si>
  <si>
    <t>VILLASANA LAW FIRM</t>
  </si>
  <si>
    <t>SOL M BOBST</t>
  </si>
  <si>
    <t>TOXSCI ADVISORS</t>
  </si>
  <si>
    <t>UZOMA IWU</t>
  </si>
  <si>
    <t>SUPPLEMENT DYNAMICS RESEARCH</t>
  </si>
  <si>
    <t>MARK ASH LAW OFFICE</t>
  </si>
  <si>
    <t>ALLEN C ISBELL</t>
  </si>
  <si>
    <t>RICHARD VINCENT</t>
  </si>
  <si>
    <t>HOMES CENTRAL REAL ESTATE INC</t>
  </si>
  <si>
    <t>MIDTOWN SCOUTS SQUARE PROPERTY</t>
  </si>
  <si>
    <t>THIRTEEN</t>
  </si>
  <si>
    <t>RICHARD WESTERMAN</t>
  </si>
  <si>
    <t>WESTERMAN &amp; ASSOC INC</t>
  </si>
  <si>
    <t>BINJIN HUANG</t>
  </si>
  <si>
    <t>WINSKY GROUP LLC</t>
  </si>
  <si>
    <t>NMG WORKSPACE SOLUTIONS LLC</t>
  </si>
  <si>
    <t>BRIAN SMITH</t>
  </si>
  <si>
    <t>ACARIAHEALTH PHARMACY</t>
  </si>
  <si>
    <t>MIDTOWN SCOUTS SQUARE SQUARE</t>
  </si>
  <si>
    <t>KENNETH H SCHLEIN</t>
  </si>
  <si>
    <t>EADO GLASS &amp; SMOKE LLC</t>
  </si>
  <si>
    <t>CHAD COSSEY</t>
  </si>
  <si>
    <t>EADO BIG BOY TOY RENTALS LLC</t>
  </si>
  <si>
    <t>MOTORCYCLES &amp; MOTOR SCOOTERS-RENT/LEASE</t>
  </si>
  <si>
    <t>RECREATIONAL GOODS RENTAL</t>
  </si>
  <si>
    <t>MELVIN GRAY</t>
  </si>
  <si>
    <t>BREAD OF LIFE</t>
  </si>
  <si>
    <t>TIFFANY TARRANT</t>
  </si>
  <si>
    <t>ST JOHN'S UNITED METHODIST CHR</t>
  </si>
  <si>
    <t>NANCE LEIGHTON</t>
  </si>
  <si>
    <t>PASSPORT PHOTOS TO GO</t>
  </si>
  <si>
    <t>STEVE LEIGHTON</t>
  </si>
  <si>
    <t>VIP SERVICES</t>
  </si>
  <si>
    <t>STEPHEN LEIGHTON</t>
  </si>
  <si>
    <t>VIP PASSPORT SVC</t>
  </si>
  <si>
    <t>ARTHRITIS MUSEUM SUPLMTS INC</t>
  </si>
  <si>
    <t>VICTOR WORKS</t>
  </si>
  <si>
    <t>HOUSTON TEXAS TOP MOVING CO</t>
  </si>
  <si>
    <t>GOTTI'S</t>
  </si>
  <si>
    <t>ASHLY MONTGOMERY</t>
  </si>
  <si>
    <t>WAREHOUSE LIVE</t>
  </si>
  <si>
    <t>ANTHONY WEGMANN</t>
  </si>
  <si>
    <t>BLUEWATER RETREAT LLC</t>
  </si>
  <si>
    <t>RETREAT HOUSES</t>
  </si>
  <si>
    <t>DAVID VAN DER LAAN</t>
  </si>
  <si>
    <t>GREATER EAST END INVSTMNT LLC</t>
  </si>
  <si>
    <t>SOUTH TEXAS PORTA POTTIES</t>
  </si>
  <si>
    <t>TOILETS-PORTABLE</t>
  </si>
  <si>
    <t>SEPTIC TANK &amp; RELATED SERVICES</t>
  </si>
  <si>
    <t>NEIL MARTIN</t>
  </si>
  <si>
    <t>19TH DURHAM LLC</t>
  </si>
  <si>
    <t>JON HIBLER</t>
  </si>
  <si>
    <t>A H 2339 COM LLC</t>
  </si>
  <si>
    <t>MORGAN F WEBER</t>
  </si>
  <si>
    <t>INDIANOLA DISTILLING CO LLC</t>
  </si>
  <si>
    <t>DISTILLERS (MFRS)</t>
  </si>
  <si>
    <t>DISTILLERIES</t>
  </si>
  <si>
    <t>SUNSET PATIO LOUNGE</t>
  </si>
  <si>
    <t>MICHAEL SPERANDIO</t>
  </si>
  <si>
    <t>EADO INVESTMENTS B LLC</t>
  </si>
  <si>
    <t>TOM MCDONALD</t>
  </si>
  <si>
    <t>HOUSTON FIRE MUSEUM</t>
  </si>
  <si>
    <t>LACRESHA SHERWOOD</t>
  </si>
  <si>
    <t>HEALTHY YOU WELLNESS CLINIC</t>
  </si>
  <si>
    <t>MUSTAPHA KIBIRIGE</t>
  </si>
  <si>
    <t>OCTAGON CONSULTING LLC</t>
  </si>
  <si>
    <t>PEACE OF MIND SECURITY</t>
  </si>
  <si>
    <t>SECURITY GUARD &amp; PATROL SERVICE</t>
  </si>
  <si>
    <t>HOUSTON SPINE &amp; REHAB CTR</t>
  </si>
  <si>
    <t>HAWKINS AGENCY</t>
  </si>
  <si>
    <t>KOURTNEY SIMS</t>
  </si>
  <si>
    <t>CROSSROADS OBGYN &amp; WELLNESS PA</t>
  </si>
  <si>
    <t>VALERIE AFAM</t>
  </si>
  <si>
    <t>RUTHLOVE W KWARTENG</t>
  </si>
  <si>
    <t>GHANAIAN</t>
  </si>
  <si>
    <t>GET THERE TRANSPORTATION</t>
  </si>
  <si>
    <t>KATHY ONWU</t>
  </si>
  <si>
    <t>NIMS AESTHETICS</t>
  </si>
  <si>
    <t>ESTHETICIANS</t>
  </si>
  <si>
    <t>BRETT LEMUS</t>
  </si>
  <si>
    <t>COMMERCIAL CLEANING SVC HSTN</t>
  </si>
  <si>
    <t>SNAPS BY DEE</t>
  </si>
  <si>
    <t>GUIDRYCARES ENTERPRISE</t>
  </si>
  <si>
    <t>CURRY LAW FIRM</t>
  </si>
  <si>
    <t>MICHELLE FRANK</t>
  </si>
  <si>
    <t>MICHELLE FRANK NP</t>
  </si>
  <si>
    <t>MARILYN BROWN</t>
  </si>
  <si>
    <t>COALITION FOR THE HOMELESS</t>
  </si>
  <si>
    <t>SHIVONNE TRAHAN</t>
  </si>
  <si>
    <t>ASAP BAIL BONDS</t>
  </si>
  <si>
    <t>TOM PREMETTI</t>
  </si>
  <si>
    <t>DENNIS ROBERTS</t>
  </si>
  <si>
    <t>WELLNESS HEALTHCARE GROUP</t>
  </si>
  <si>
    <t>ALIA AHMAD</t>
  </si>
  <si>
    <t>EAST TEXAS CARDIOLOGY PA</t>
  </si>
  <si>
    <t>THINH PHAN</t>
  </si>
  <si>
    <t>CLINICAL PATHOLOGY LABS INC</t>
  </si>
  <si>
    <t>FLORENCE WOOTEN</t>
  </si>
  <si>
    <t>MAJESTIC OPTICAL</t>
  </si>
  <si>
    <t>SAEETA HUSAIN</t>
  </si>
  <si>
    <t>SPRING CLINICAL RESEARCH</t>
  </si>
  <si>
    <t>MEDICAL RESEARCH</t>
  </si>
  <si>
    <t>RESEARCH &amp; DEVMNT-PHYSICAL ENGINEERING LIFE SCI</t>
  </si>
  <si>
    <t>BLAZQUEZ MEDIATIONS</t>
  </si>
  <si>
    <t>JWR FINANCING BUILDER GROUP</t>
  </si>
  <si>
    <t>PHILLIP SANGER</t>
  </si>
  <si>
    <t>EMBASSY HEALTH</t>
  </si>
  <si>
    <t>MD RESEARCH INSTITUTE LLC</t>
  </si>
  <si>
    <t>JULIO TELLUZ</t>
  </si>
  <si>
    <t>CAFE CROSSROAD</t>
  </si>
  <si>
    <t>MERCEDES GILES</t>
  </si>
  <si>
    <t>MERCEDES GILES MD</t>
  </si>
  <si>
    <t>BONNIE M WORD</t>
  </si>
  <si>
    <t>BONNIE M WORD MD</t>
  </si>
  <si>
    <t>DOMINGO GIL GONZALEZ</t>
  </si>
  <si>
    <t>HOUSTON METROPOLITAN CRDLGY</t>
  </si>
  <si>
    <t>LATISHA T ROWE</t>
  </si>
  <si>
    <t>LATISHA T ROWE MD</t>
  </si>
  <si>
    <t>DAN LOTAN MD</t>
  </si>
  <si>
    <t>JOHN W HUME</t>
  </si>
  <si>
    <t>JOHN W HUME MD</t>
  </si>
  <si>
    <t>RAJA MUTYALA</t>
  </si>
  <si>
    <t>DEBORAH S TURNER</t>
  </si>
  <si>
    <t>DEBORAH S TURNER NP</t>
  </si>
  <si>
    <t>AMY C HUDSON</t>
  </si>
  <si>
    <t>AMY C HUDSON NP</t>
  </si>
  <si>
    <t>NELSON A VELAZQUEZ</t>
  </si>
  <si>
    <t>AISHA ODELL</t>
  </si>
  <si>
    <t>AISHA ODELL PA</t>
  </si>
  <si>
    <t>CHENG ROSEN</t>
  </si>
  <si>
    <t>NIKKO VENTURES INC</t>
  </si>
  <si>
    <t>FATIMA HOUSE</t>
  </si>
  <si>
    <t>ABRAHAM M REJON</t>
  </si>
  <si>
    <t>A &amp; M MARKETING CO</t>
  </si>
  <si>
    <t>METEHAN KOCAK</t>
  </si>
  <si>
    <t>3KA STONE CO</t>
  </si>
  <si>
    <t>STONE-RETAIL</t>
  </si>
  <si>
    <t>SHAHEED MOMIN</t>
  </si>
  <si>
    <t>GLOBAL COFFEE CO INC</t>
  </si>
  <si>
    <t>COFFEE BREAK SERVICE &amp; SUPPLIES</t>
  </si>
  <si>
    <t>OTHER DIRECT SELLING ESTABLISHMENTS</t>
  </si>
  <si>
    <t>CELESTINE KNOWLES</t>
  </si>
  <si>
    <t>ONE LAST WINK LLC</t>
  </si>
  <si>
    <t>JASMINE ANDERSON</t>
  </si>
  <si>
    <t>GOTHAM PIZZA</t>
  </si>
  <si>
    <t>GREG NORMAN</t>
  </si>
  <si>
    <t>COACHES PUB</t>
  </si>
  <si>
    <t>TRANG LY</t>
  </si>
  <si>
    <t>MIDTOWN RETREAT SALON</t>
  </si>
  <si>
    <t>SPAS-BEAUTY &amp; DAY</t>
  </si>
  <si>
    <t>PALM BEACH TAN</t>
  </si>
  <si>
    <t>TANNING SALONS</t>
  </si>
  <si>
    <t>WILSON LEGAL GROUP</t>
  </si>
  <si>
    <t>KAVITA PATEL</t>
  </si>
  <si>
    <t>SANTOSHA MANAGEMENT LLC</t>
  </si>
  <si>
    <t>RUSSELL J MILLER</t>
  </si>
  <si>
    <t>RUSSELL J MILLER AGT</t>
  </si>
  <si>
    <t>JAMES BUNN</t>
  </si>
  <si>
    <t>AMCS</t>
  </si>
  <si>
    <t>BDMGLOBAL</t>
  </si>
  <si>
    <t>ALLISON SAWYER</t>
  </si>
  <si>
    <t>REBELLION PHOTONICS</t>
  </si>
  <si>
    <t>RADIANT HEATING &amp; COOLING SYSTEMS</t>
  </si>
  <si>
    <t>ELEVATE CHURCH</t>
  </si>
  <si>
    <t>CONTEMPORARY HANDWEAVERS-HSTN</t>
  </si>
  <si>
    <t>SEWING INSTRUCTION</t>
  </si>
  <si>
    <t>OTHER TECHNICAL &amp; TRADE SCHOOLS</t>
  </si>
  <si>
    <t>COLLEGE PARK FLOWERS LLC</t>
  </si>
  <si>
    <t>CARLY STANDLEY</t>
  </si>
  <si>
    <t>FARMERS INSURANCE-CARLY STNDLY</t>
  </si>
  <si>
    <t>VICKIE TOLLETT</t>
  </si>
  <si>
    <t>BBVA COMPASS STADIUM</t>
  </si>
  <si>
    <t>CHAD H MUIR</t>
  </si>
  <si>
    <t>V P STORY IRVING LLC</t>
  </si>
  <si>
    <t>ROBERT COSSICK</t>
  </si>
  <si>
    <t>AAA BAGHOUSE LLC</t>
  </si>
  <si>
    <t>11280 CHARLES ROAD LP</t>
  </si>
  <si>
    <t>RICK CRAWFORD</t>
  </si>
  <si>
    <t>LBJ CONSTRUCTION</t>
  </si>
  <si>
    <t>PAUL R VAHLDIEK</t>
  </si>
  <si>
    <t>HIGH LONESOME RANCH</t>
  </si>
  <si>
    <t>PATRICK VAN PELT</t>
  </si>
  <si>
    <t>A B RESOURCES INC</t>
  </si>
  <si>
    <t>WILLIAM VAN PELT</t>
  </si>
  <si>
    <t>VAN PELT ENTERPRISES</t>
  </si>
  <si>
    <t>MID-CONTINENT SEC ADVISORS LTD</t>
  </si>
  <si>
    <t>RICHARD M RACANELLI</t>
  </si>
  <si>
    <t>MJRJR MANAGEMENT LLC</t>
  </si>
  <si>
    <t>HL SOLUTIONS INT CORP</t>
  </si>
  <si>
    <t>LEWIS DESIGNS &amp; DCOR</t>
  </si>
  <si>
    <t>KAMERON KLOTT</t>
  </si>
  <si>
    <t>K &amp; M MEDIA SVC LLC</t>
  </si>
  <si>
    <t>DESIGNS BY DONNA</t>
  </si>
  <si>
    <t>PHILIP HOBSON</t>
  </si>
  <si>
    <t>PERCIPIO CONSULTING INC</t>
  </si>
  <si>
    <t>JENNIFER HANEY</t>
  </si>
  <si>
    <t>MARQUIS DOWNTOWN APARTMENTS</t>
  </si>
  <si>
    <t>ANCORIAN</t>
  </si>
  <si>
    <t>CORLESIA WINFREY</t>
  </si>
  <si>
    <t>EADO ENTERPRISES GROUP LLC</t>
  </si>
  <si>
    <t>RODEO GOAT</t>
  </si>
  <si>
    <t>ANNA DANAYAN</t>
  </si>
  <si>
    <t>CHAPMAN &amp; KIRBY</t>
  </si>
  <si>
    <t>TRUCK YARD</t>
  </si>
  <si>
    <t>PENNY NGUYEN</t>
  </si>
  <si>
    <t>SEASIDE POKE</t>
  </si>
  <si>
    <t>JAKE DONALDSON</t>
  </si>
  <si>
    <t>THREE SQUARE DESIGN GROUP PLLC</t>
  </si>
  <si>
    <t>VANESSA ORTEGA</t>
  </si>
  <si>
    <t>METHOD ARCHITECTURE</t>
  </si>
  <si>
    <t>KELLY BATTERSON</t>
  </si>
  <si>
    <t>ART COLONY ASSN INC</t>
  </si>
  <si>
    <t>PAYSON TUCKER</t>
  </si>
  <si>
    <t>ENCHANTED ROCK LTD</t>
  </si>
  <si>
    <t>LAURA THORNOCK</t>
  </si>
  <si>
    <t>FIELD OF STUDY</t>
  </si>
  <si>
    <t>ADAM LEIBOLD</t>
  </si>
  <si>
    <t>CAPUTO CUSTOM LLC</t>
  </si>
  <si>
    <t>FASHION DESIGNERS</t>
  </si>
  <si>
    <t>MRDS INC</t>
  </si>
  <si>
    <t>MARTIN ARREOLA</t>
  </si>
  <si>
    <t>M ARREOLA WIND LLC</t>
  </si>
  <si>
    <t>ELECTRANET POWER</t>
  </si>
  <si>
    <t>ZUNIGA &amp; CO</t>
  </si>
  <si>
    <t>BUFFALO BAYOU PARTNERSH</t>
  </si>
  <si>
    <t>BRIAN MCGILL</t>
  </si>
  <si>
    <t>DOS TERRA LLC</t>
  </si>
  <si>
    <t>ZACHARY GEARY</t>
  </si>
  <si>
    <t>ZACH 31 LLC</t>
  </si>
  <si>
    <t>ALICIA KINCAID</t>
  </si>
  <si>
    <t>L3 RESOURCES LLC</t>
  </si>
  <si>
    <t>TIMOTHY J MOUSEL</t>
  </si>
  <si>
    <t>MOUSEL'S SELF-DEFENSE ACADEMY</t>
  </si>
  <si>
    <t>MARTIAL ARTS INSTRUCTION</t>
  </si>
  <si>
    <t>JENNIFER BLANCO</t>
  </si>
  <si>
    <t>WORKHORSE PRINTMAKERS</t>
  </si>
  <si>
    <t>SIGNS (MFRS)</t>
  </si>
  <si>
    <t>SIGN MANUFACTURING</t>
  </si>
  <si>
    <t>SOUTHLAND MECHANICAL LLC</t>
  </si>
  <si>
    <t>RICHARD LASETAR</t>
  </si>
  <si>
    <t>SMART MULTI MEDIA</t>
  </si>
  <si>
    <t>PHILLIP WILLIAMS</t>
  </si>
  <si>
    <t>MORNINGFIELD FRAMING</t>
  </si>
  <si>
    <t>PICTURE FRAMES-DEALERS</t>
  </si>
  <si>
    <t>OKIN ADAMS LLP</t>
  </si>
  <si>
    <t>MATT OKIN</t>
  </si>
  <si>
    <t>OKIN ADAMS &amp; KILMER LLP</t>
  </si>
  <si>
    <t>ALLEGRO ORGANIZATIONAL SLTNS</t>
  </si>
  <si>
    <t>ORGANIZING SERVICES-HOUSEHOLD &amp; BUSINESS</t>
  </si>
  <si>
    <t>INFO VINE</t>
  </si>
  <si>
    <t>KOBOL HOLDINGS LLC</t>
  </si>
  <si>
    <t>CHANDLER SMITH</t>
  </si>
  <si>
    <t>HOUSTON APPRAISAL CO</t>
  </si>
  <si>
    <t>APPRAISERS</t>
  </si>
  <si>
    <t>JAMES HARRISON</t>
  </si>
  <si>
    <t>HARRISON KORNBERG ARCHT LLC</t>
  </si>
  <si>
    <t>ROBERT WISEMAN</t>
  </si>
  <si>
    <t>3RD WARD HOLDINGS LLC</t>
  </si>
  <si>
    <t>DANIEL KORNBERG ARCHITECTS</t>
  </si>
  <si>
    <t>INTEGRATE PR</t>
  </si>
  <si>
    <t>DOUG MANSFIELD</t>
  </si>
  <si>
    <t>MANSFIELD MARKETING</t>
  </si>
  <si>
    <t>ARROW LITIGATION SUPPORT</t>
  </si>
  <si>
    <t>MARIBEL ABDALA</t>
  </si>
  <si>
    <t>PARKING SYSTEMS OF AMERICA LP</t>
  </si>
  <si>
    <t>PHIL &amp; DEREK'S RESTAURANT</t>
  </si>
  <si>
    <t>SHAMIKA MADISON</t>
  </si>
  <si>
    <t>MID-TOWN SPECIALTY RX</t>
  </si>
  <si>
    <t>NICOLE PHILLIPS</t>
  </si>
  <si>
    <t>INNER ME STUDIOS</t>
  </si>
  <si>
    <t>PATRISHA A KINCHEN</t>
  </si>
  <si>
    <t>PATRISHA A KINCHEN LAW OFFICES</t>
  </si>
  <si>
    <t>KRISTI SANTI</t>
  </si>
  <si>
    <t>SANTI GROUP</t>
  </si>
  <si>
    <t>WIGGINS &amp; GRAHAM ENT LLC</t>
  </si>
  <si>
    <t>OAKMONT HOUSTON</t>
  </si>
  <si>
    <t>MORRIS LAW FIRM</t>
  </si>
  <si>
    <t>MONCHERREE POLLARD</t>
  </si>
  <si>
    <t>TINTED COSMETICS</t>
  </si>
  <si>
    <t>COSMETICS &amp; PERFUMES-RETAIL</t>
  </si>
  <si>
    <t>COSMETICS, BEAUTY SUPPLIES &amp; PERFUME STORES</t>
  </si>
  <si>
    <t>HOUSTON CITY BUILDING INSPCTN</t>
  </si>
  <si>
    <t>MELVIN EMBRY</t>
  </si>
  <si>
    <t>HOUSTON PERMITTING CTR</t>
  </si>
  <si>
    <t>FRANCISCO RIO</t>
  </si>
  <si>
    <t>TRIBE DESIGN LLC</t>
  </si>
  <si>
    <t>OUSMAN M SALIH</t>
  </si>
  <si>
    <t>UNIVERSAL PARKING</t>
  </si>
  <si>
    <t>PARKING ATTENDANT SERVICE</t>
  </si>
  <si>
    <t>SUDANESE</t>
  </si>
  <si>
    <t>ALL ABOUT KEYS</t>
  </si>
  <si>
    <t>N KHAN</t>
  </si>
  <si>
    <t>MAINSTREET SHELL</t>
  </si>
  <si>
    <t>GEZACHEW G BIRU</t>
  </si>
  <si>
    <t>EXACT AUTO INSPECTION</t>
  </si>
  <si>
    <t>INSPECTION SERVICE</t>
  </si>
  <si>
    <t>BUILDING INSPECTION SERVICES</t>
  </si>
  <si>
    <t>GEOFF TAYLOR</t>
  </si>
  <si>
    <t>G V COFFEE</t>
  </si>
  <si>
    <t>COFFEE &amp; TEA</t>
  </si>
  <si>
    <t>ANH D LE</t>
  </si>
  <si>
    <t>LE'S TAILORS &amp; ALTERATIONS</t>
  </si>
  <si>
    <t>YVONNE TAN</t>
  </si>
  <si>
    <t>A F IMPORTS &amp; WHOLESALE CO</t>
  </si>
  <si>
    <t>GROCERS-WHOLESALE</t>
  </si>
  <si>
    <t>GENERAL LINE GROCERY MERCHANT WHOLESALERS</t>
  </si>
  <si>
    <t>MICHAEL WALTERS</t>
  </si>
  <si>
    <t>KNAPP POLLY PIG INC</t>
  </si>
  <si>
    <t>POLYURETHANE PRODUCTS-MANUFACTURERS</t>
  </si>
  <si>
    <t>PLASTICS MATERIAL &amp; RESIN MANUFACTURING</t>
  </si>
  <si>
    <t>8925 PHOENIX HOUSE</t>
  </si>
  <si>
    <t>ALPHA ENTERPRISES</t>
  </si>
  <si>
    <t>HOUSTON POLICE DEPT</t>
  </si>
  <si>
    <t>WEALTHIA WHITE</t>
  </si>
  <si>
    <t>CITY OF HOUSTON MUNI COURT</t>
  </si>
  <si>
    <t>BERTA MEJIA</t>
  </si>
  <si>
    <t>HOUSTON MUNICIPAL COURTS ADMIN</t>
  </si>
  <si>
    <t>CITY GOVERNMENT-COURTS</t>
  </si>
  <si>
    <t>LAVERGNE SCHWENDER</t>
  </si>
  <si>
    <t>HARRIS COUNTY-HPD CENTRAL</t>
  </si>
  <si>
    <t>RANDY ZAMORA</t>
  </si>
  <si>
    <t>HOUSTON MUNICIPAL COURTS</t>
  </si>
  <si>
    <t>BARBARA HARTLE</t>
  </si>
  <si>
    <t>ROMAN HAMMOND</t>
  </si>
  <si>
    <t>CITY OF HOUSTON TX PARKS &amp; REC</t>
  </si>
  <si>
    <t>RECREATION PROGRAM CONSULTANTS</t>
  </si>
  <si>
    <t>ROSLYN BOYCE</t>
  </si>
  <si>
    <t>FONDE COMMUNITY CTR</t>
  </si>
  <si>
    <t>COMMUNITY CENTERS</t>
  </si>
  <si>
    <t>TEXAS DIVERSITY COUNCIL</t>
  </si>
  <si>
    <t>FINANCIAL MANAGEMENT ASSN</t>
  </si>
  <si>
    <t>EADO GIFTS GLASS &amp; MORE INC</t>
  </si>
  <si>
    <t>ONE LESS THING DRY CLEANING</t>
  </si>
  <si>
    <t>WILLIAM YOUNG</t>
  </si>
  <si>
    <t>CHINATOWN PRINTING &amp; GRAPHICS</t>
  </si>
  <si>
    <t>COMMERCIAL PRINTING NEC (MFRS)</t>
  </si>
  <si>
    <t>VISUALZZ</t>
  </si>
  <si>
    <t>CLARENCE WILLIAMS</t>
  </si>
  <si>
    <t>HOUSTON BEREAN SEVENTH-DAY</t>
  </si>
  <si>
    <t>FASTEST LABS-CENTRAL HOUSTON</t>
  </si>
  <si>
    <t>GEMINI B P LP</t>
  </si>
  <si>
    <t>SIMPLY GREEK</t>
  </si>
  <si>
    <t>JAM MIDTOWN LP</t>
  </si>
  <si>
    <t>MUSA ABIE</t>
  </si>
  <si>
    <t>MVL-BUDGET JV LLC</t>
  </si>
  <si>
    <t>B I BROS LP</t>
  </si>
  <si>
    <t>JOHNNY KOUZAS</t>
  </si>
  <si>
    <t>KAFENIO SOCIAL CLUB</t>
  </si>
  <si>
    <t>CLINTON M STRAUGHTER</t>
  </si>
  <si>
    <t>CHASE SHOE SHINE PARLOR</t>
  </si>
  <si>
    <t>SHOE SHINING</t>
  </si>
  <si>
    <t>MVL-COCOON JV LLC</t>
  </si>
  <si>
    <t>FERNANDO MORALES</t>
  </si>
  <si>
    <t>HEIGHTS CLEANERS TAILORING</t>
  </si>
  <si>
    <t>GEORGE AYOUB</t>
  </si>
  <si>
    <t>MINUTEMAN PRESS</t>
  </si>
  <si>
    <t>CHRIS LIBBY</t>
  </si>
  <si>
    <t>ABACUS BAIL BONDS</t>
  </si>
  <si>
    <t>SHANNON M WARD</t>
  </si>
  <si>
    <t>S H A E S LEGAL SVC</t>
  </si>
  <si>
    <t>PIERRE BEJJANI</t>
  </si>
  <si>
    <t>BEJJANI &amp; ASSOC REALTORS</t>
  </si>
  <si>
    <t>J'S MIDTOWN LOUNGE</t>
  </si>
  <si>
    <t>THERESA PHAM</t>
  </si>
  <si>
    <t>MIDTOWN CHIROPRACTIC</t>
  </si>
  <si>
    <t>DEPARTMENT OF TRANSPORTATION</t>
  </si>
  <si>
    <t>L CLARKSON</t>
  </si>
  <si>
    <t>CLARKSON AEROSPACE CORP</t>
  </si>
  <si>
    <t>TEANNA GAINOUS</t>
  </si>
  <si>
    <t>LA BRANCH CHILD DEVMNT CTR</t>
  </si>
  <si>
    <t>LET THE FASHIONS BEGIN INC</t>
  </si>
  <si>
    <t>PIZZA HUT EXPRESS</t>
  </si>
  <si>
    <t>GELDA BREWTON</t>
  </si>
  <si>
    <t>VALLEY TRANSIT CO INC</t>
  </si>
  <si>
    <t>BUS LINES</t>
  </si>
  <si>
    <t>INTERURBAN &amp; RURAL BUS TRANSPORTATION</t>
  </si>
  <si>
    <t>GREYHOUND LINES</t>
  </si>
  <si>
    <t>POP UP INC</t>
  </si>
  <si>
    <t>SOUTH BANK SEAFOOD BAR</t>
  </si>
  <si>
    <t>HOUSTON AUTO GALLERY</t>
  </si>
  <si>
    <t>GRANT MCCLURE</t>
  </si>
  <si>
    <t>LULLWATER GROUP LLC</t>
  </si>
  <si>
    <t>HEIDI HUBER</t>
  </si>
  <si>
    <t>CAMDEN CITY CTR APARTMENTS</t>
  </si>
  <si>
    <t>ARLO'S</t>
  </si>
  <si>
    <t>LEELAND HOUSE</t>
  </si>
  <si>
    <t>FOUR SEASONS GRGE DOOR REPAIR</t>
  </si>
  <si>
    <t>RUSHMORE LOFTS</t>
  </si>
  <si>
    <t>ZEKE GATES</t>
  </si>
  <si>
    <t>ADVANTAGE BMW MIDTOWN</t>
  </si>
  <si>
    <t>AUTOMOBILE DEALERS-NEW CARS</t>
  </si>
  <si>
    <t>NEW CAR DEALERS</t>
  </si>
  <si>
    <t>BABAK ELHAM</t>
  </si>
  <si>
    <t>TONY VACCARO</t>
  </si>
  <si>
    <t>TONY'S CORNER POCKET</t>
  </si>
  <si>
    <t>DAVID ARNOLD</t>
  </si>
  <si>
    <t>ACE MACHINE WORKS</t>
  </si>
  <si>
    <t>MACHINE SHOPS (MFRS)</t>
  </si>
  <si>
    <t>MACHINE SHOPS</t>
  </si>
  <si>
    <t>PHILLIP BERROSPE</t>
  </si>
  <si>
    <t>STATEWIDE HYDRAULICS</t>
  </si>
  <si>
    <t>MURAT KILICARSLAN</t>
  </si>
  <si>
    <t>TEXIST INC</t>
  </si>
  <si>
    <t>STORE</t>
  </si>
  <si>
    <t>IOYS INVESTMENTS LLC</t>
  </si>
  <si>
    <t>SPARK REALTY HOLDINGS LLC</t>
  </si>
  <si>
    <t>FREDDY RODRIGUEZ MOTTO MTG PLS</t>
  </si>
  <si>
    <t>TONY ADAMS MOTTO MORTGAGE PLUS</t>
  </si>
  <si>
    <t>ABEL MARTINEZ MOTTO MTG PLUS</t>
  </si>
  <si>
    <t>MATT ENDSLEY</t>
  </si>
  <si>
    <t>RE/MAX INNER LOOP</t>
  </si>
  <si>
    <t>LE HAO TRAN</t>
  </si>
  <si>
    <t>3200 POLK LLC</t>
  </si>
  <si>
    <t>ELEPHANT GROUNDS LLC</t>
  </si>
  <si>
    <t>DAVID ABRAMS</t>
  </si>
  <si>
    <t>AYAL RENTAL LLC</t>
  </si>
  <si>
    <t>ALMAJD ALWASTI MOTTO MTG PLUS</t>
  </si>
  <si>
    <t>MORTGAGE BROKERS SCHOOL</t>
  </si>
  <si>
    <t>ROBERTO MENDEZ MOTTO MTG PLUS</t>
  </si>
  <si>
    <t>FREDDY RODRIGUEZ</t>
  </si>
  <si>
    <t>RE/MAX RESULTS</t>
  </si>
  <si>
    <t>ALFRED RODRIGUEZ</t>
  </si>
  <si>
    <t>EADO BUSINESS CTR INC</t>
  </si>
  <si>
    <t>HOME TEAM</t>
  </si>
  <si>
    <t>ELISE N DECKER</t>
  </si>
  <si>
    <t>CITY EDGE REAL ESTATE GROUP</t>
  </si>
  <si>
    <t>ENLIGHT PROPERTY MGMT LLC</t>
  </si>
  <si>
    <t>AARON CLARK</t>
  </si>
  <si>
    <t>MOTTO MORTGAGE</t>
  </si>
  <si>
    <t>NICK CLEMENTS</t>
  </si>
  <si>
    <t>ONE+ONE</t>
  </si>
  <si>
    <t>ROBERTO I SALAS GONZALEZ</t>
  </si>
  <si>
    <t>ASTROBOY PARKING</t>
  </si>
  <si>
    <t>PURL &amp; LOOP LLC</t>
  </si>
  <si>
    <t>CRAFT SUPPLIES</t>
  </si>
  <si>
    <t>LING WANG</t>
  </si>
  <si>
    <t>LING WANG PHOTOGRAPHY</t>
  </si>
  <si>
    <t>ORANGE DATA</t>
  </si>
  <si>
    <t>FRANCISCO'S STUDIOS</t>
  </si>
  <si>
    <t>ZION GARDENS</t>
  </si>
  <si>
    <t>KEBA K SCOTT</t>
  </si>
  <si>
    <t>KEBA'S KITCHEN</t>
  </si>
  <si>
    <t>RENITA BROWN</t>
  </si>
  <si>
    <t>HOMEWOOD AT ZION</t>
  </si>
  <si>
    <t>RANDY FOREMAN</t>
  </si>
  <si>
    <t>SCROGGINS MACHINE</t>
  </si>
  <si>
    <t>AUTOMOBILE MOTOR REBUILDING</t>
  </si>
  <si>
    <t>BROOKFIELD PROP 701 JEFFERSON</t>
  </si>
  <si>
    <t>JOHN B BRYAN</t>
  </si>
  <si>
    <t>TEJANOS SECURITY LLC</t>
  </si>
  <si>
    <t>BLYTHE TWOSISTERS</t>
  </si>
  <si>
    <t>TABULA RASA PSYCHOLOGY PLLC</t>
  </si>
  <si>
    <t>TOM BERWICK</t>
  </si>
  <si>
    <t>PREMIUM DIRECT INC</t>
  </si>
  <si>
    <t>SEBASTIAN WITTHAKE</t>
  </si>
  <si>
    <t>SEBTIN PROPERTIES LLC</t>
  </si>
  <si>
    <t>HOUSTON RECOVERY CTR</t>
  </si>
  <si>
    <t>MCLANE HOLDINGS LATIN AMER LLC</t>
  </si>
  <si>
    <t>ALIAKSANDR KARAKOV</t>
  </si>
  <si>
    <t>A K S M ALLIANCE LLC</t>
  </si>
  <si>
    <t>DAVID COWAN</t>
  </si>
  <si>
    <t>T GERALD TREECE PC</t>
  </si>
  <si>
    <t>BROOKFIELD PROPERTIES</t>
  </si>
  <si>
    <t>NHAN NGUYEN</t>
  </si>
  <si>
    <t>ASCENTAX LLC</t>
  </si>
  <si>
    <t>CONTROL RISKS GROUP LLC</t>
  </si>
  <si>
    <t>SECURITY SYSTEMS CONSULTANTS</t>
  </si>
  <si>
    <t>KEVIN ROBINS</t>
  </si>
  <si>
    <t>LANDAR CORP</t>
  </si>
  <si>
    <t>BRANT J STOGNER</t>
  </si>
  <si>
    <t>BRANT J STOGNER PC</t>
  </si>
  <si>
    <t>FRESH SMILE PC</t>
  </si>
  <si>
    <t>CAROL CLAUSE</t>
  </si>
  <si>
    <t>TORONTO DOMINION INVESTMENTS</t>
  </si>
  <si>
    <t>FIRST COMMERCIAL BANK</t>
  </si>
  <si>
    <t>WHITESTONE WIND PURCHASING LLC</t>
  </si>
  <si>
    <t>MICHAEL J WYNNE</t>
  </si>
  <si>
    <t>RITE STOP FIVE INC</t>
  </si>
  <si>
    <t>JENNIFER H GREER</t>
  </si>
  <si>
    <t>GIBBS &amp; BRUNS</t>
  </si>
  <si>
    <t>EAGLE VIEW INC</t>
  </si>
  <si>
    <t>SCOTT HUMPHRIES</t>
  </si>
  <si>
    <t>GARY BROWN</t>
  </si>
  <si>
    <t>DORIS-CARLOSS MORRIS MEN'S</t>
  </si>
  <si>
    <t>MILLS SHIRLEY LLP</t>
  </si>
  <si>
    <t>JOY ISEBOR</t>
  </si>
  <si>
    <t>GOLDEN SECTION VENTURES LLC</t>
  </si>
  <si>
    <t>JEFF DIAMANT</t>
  </si>
  <si>
    <t>JEFF DIAMANT PC</t>
  </si>
  <si>
    <t>KYUNG S LEE</t>
  </si>
  <si>
    <t>DIAMOND MC CARTHY</t>
  </si>
  <si>
    <t>CLARENCE WALLACE</t>
  </si>
  <si>
    <t>CITYWIDE MASSAGE</t>
  </si>
  <si>
    <t>HENNEMAN RAU LLP</t>
  </si>
  <si>
    <t>NAUSHAD KURJI</t>
  </si>
  <si>
    <t>ESQUIRE DEPOSITION SOLUTIONS</t>
  </si>
  <si>
    <t>MARIAN LADNER</t>
  </si>
  <si>
    <t>LADNER &amp; ASSOC</t>
  </si>
  <si>
    <t>MIKE COPLEY</t>
  </si>
  <si>
    <t>LONE STAR EXHIBITS</t>
  </si>
  <si>
    <t>DISPLAY DESIGNERS &amp; PRODUCERS</t>
  </si>
  <si>
    <t>OUTDOOR ADVERTISING</t>
  </si>
  <si>
    <t>TOMMY BISHOP</t>
  </si>
  <si>
    <t>RICOH USA</t>
  </si>
  <si>
    <t>MARY JARMON</t>
  </si>
  <si>
    <t>MYRTLE CRUZ INC</t>
  </si>
  <si>
    <t>EBANKS HORNE ROTA MOOS LLP</t>
  </si>
  <si>
    <t>TRI LA</t>
  </si>
  <si>
    <t>NAM LLC</t>
  </si>
  <si>
    <t>BRANSCOMB LAW PC</t>
  </si>
  <si>
    <t>MONTGOMERY ROTH ARCHITECT</t>
  </si>
  <si>
    <t>KAM LAW GROUPS</t>
  </si>
  <si>
    <t>CHAD CHENIER PHOTOGRAPHY</t>
  </si>
  <si>
    <t>HOUSTON NFL HOLDINGS LP</t>
  </si>
  <si>
    <t>PROFESSIONAL SPORTS CLUBS &amp; PROMOTERS</t>
  </si>
  <si>
    <t>SPORTS TEAMS &amp; CLUBS</t>
  </si>
  <si>
    <t>JEREMY WAGERS</t>
  </si>
  <si>
    <t>WAGERS &amp; ASSOC PLLC</t>
  </si>
  <si>
    <t>JONATHON M HARPER</t>
  </si>
  <si>
    <t>HARPER BROTHERS HOLDINGS LLC</t>
  </si>
  <si>
    <t>GARCIA HAMILTON ASSOC LP</t>
  </si>
  <si>
    <t>RAUL MARTINEZ</t>
  </si>
  <si>
    <t>RAUL MARTINEZ &amp; ASSOC</t>
  </si>
  <si>
    <t>MODELING AGENCY LLC</t>
  </si>
  <si>
    <t>MODELING AGENCIES</t>
  </si>
  <si>
    <t>PROFESSIONAL EMPLOYER ORGANIZATIONS</t>
  </si>
  <si>
    <t>DAVID B MONTGOMERY</t>
  </si>
  <si>
    <t>DAVID MONTGOMERY LAW FIRM PC</t>
  </si>
  <si>
    <t>DIRECT CREMATION TEXAS</t>
  </si>
  <si>
    <t>FUNERAL DIRECTORS</t>
  </si>
  <si>
    <t>FUNERAL HOMES &amp; FUNERAL SERVICES</t>
  </si>
  <si>
    <t>THOMAS RAY</t>
  </si>
  <si>
    <t>OPEN LINK</t>
  </si>
  <si>
    <t>FCLT LOANS L P</t>
  </si>
  <si>
    <t>CREGORY THOMPSON</t>
  </si>
  <si>
    <t>CREG THOMPSON PROPERTIES LLC</t>
  </si>
  <si>
    <t>MATTHEW BONILLA</t>
  </si>
  <si>
    <t>STEWART J GUSS INJURY ACCIDENT</t>
  </si>
  <si>
    <t>DORA M HERNANDEZ</t>
  </si>
  <si>
    <t>DELTA X-RAY INC</t>
  </si>
  <si>
    <t>MEDICAL IMAGING EQUIP &amp; SYSTEMS (WHLS)</t>
  </si>
  <si>
    <t>DANYLA VISMANTAS</t>
  </si>
  <si>
    <t>MAT BROKER INC</t>
  </si>
  <si>
    <t>MERCHANDISE BROKERS</t>
  </si>
  <si>
    <t>ASHLEY BAKER</t>
  </si>
  <si>
    <t>SERENITY ALIGN WELLNESS-CNSLNG</t>
  </si>
  <si>
    <t>JENNIFER MEWSHAW</t>
  </si>
  <si>
    <t>ELLEN SVESTAD</t>
  </si>
  <si>
    <t>CHISOS LTD</t>
  </si>
  <si>
    <t>J A COMPTON &amp; CO</t>
  </si>
  <si>
    <t>ROYSTON RAYZOR &amp; VICKERY</t>
  </si>
  <si>
    <t>IMA GROUP MANAGEMENT CO</t>
  </si>
  <si>
    <t>V3 COMMODOTIES GROUP</t>
  </si>
  <si>
    <t>AMERICAN WINDSHIELD</t>
  </si>
  <si>
    <t>BRENT ALLISON</t>
  </si>
  <si>
    <t>VARGO &amp; GILMAN LLP</t>
  </si>
  <si>
    <t>TELOS RESOURCES LLC</t>
  </si>
  <si>
    <t>CHARLES C CONRAD</t>
  </si>
  <si>
    <t>CHARLES C CONRAD PC</t>
  </si>
  <si>
    <t>LUCKY BURKE</t>
  </si>
  <si>
    <t>READER'S WHOLESALE DISTR LTD</t>
  </si>
  <si>
    <t>PEACE VEGAN EATS</t>
  </si>
  <si>
    <t>MOBILE CONCESSIONS</t>
  </si>
  <si>
    <t>MOBILE FOOD SERVICES</t>
  </si>
  <si>
    <t>METROPOLITAN TRANSPORTATION</t>
  </si>
  <si>
    <t>I J BERTHELOT</t>
  </si>
  <si>
    <t>LASER MIDSTREAM CO LLC</t>
  </si>
  <si>
    <t>LONE STAR SAMWICHES</t>
  </si>
  <si>
    <t>DOWNTOWN MANAGEMENT DISTRICT</t>
  </si>
  <si>
    <t>B C E-STACK DEVELOPMENT LLC</t>
  </si>
  <si>
    <t>ANGEL PINA MTG LOAN CONSLNT</t>
  </si>
  <si>
    <t>BUREAU OF DIPLOMATIC SECURITY</t>
  </si>
  <si>
    <t>NICOLAS BACH</t>
  </si>
  <si>
    <t>AIA HOUSTON</t>
  </si>
  <si>
    <t>LEGACY COMMUNITY HEALTH SVC</t>
  </si>
  <si>
    <t>AVENIDA NORTH</t>
  </si>
  <si>
    <t>JEFFREY I HOROWITZ</t>
  </si>
  <si>
    <t>CRAIN CATON &amp; JAMES</t>
  </si>
  <si>
    <t>FERNANDO LUNA</t>
  </si>
  <si>
    <t>PMI HOLDINGS NORTH AMERICA</t>
  </si>
  <si>
    <t>JASON L DAVIS</t>
  </si>
  <si>
    <t>URSULA COOPER</t>
  </si>
  <si>
    <t>TOTAL E &amp; P USA INC</t>
  </si>
  <si>
    <t>HECTOR IBARRA JR</t>
  </si>
  <si>
    <t>SPACEMAN LOGISITCS LLC</t>
  </si>
  <si>
    <t>TECHNOLOGY &amp; ENTREPRENEURSHIP</t>
  </si>
  <si>
    <t>GAIL STEWART</t>
  </si>
  <si>
    <t>BAKER BOTTS LLP</t>
  </si>
  <si>
    <t>SPARK REALTY DFW LLC</t>
  </si>
  <si>
    <t>FREDERICK R MCCORD JR</t>
  </si>
  <si>
    <t>LOCKWOOD B P1 LLC</t>
  </si>
  <si>
    <t>BEN NAHMANY</t>
  </si>
  <si>
    <t>FLUENT MANAGEMENT LLC</t>
  </si>
  <si>
    <t>WILSHIRE SCOTT &amp; DYER</t>
  </si>
  <si>
    <t>GEORGE MISSETZIS</t>
  </si>
  <si>
    <t>STATESIDE ALLOYS INC</t>
  </si>
  <si>
    <t>VALVES-WHOLESALE</t>
  </si>
  <si>
    <t>INDUSTRIAL SUPPLIES MERCHANT WHOLESALERS</t>
  </si>
  <si>
    <t>JOHN DUONG</t>
  </si>
  <si>
    <t>LAW OFFICE OF JOHN DUONG</t>
  </si>
  <si>
    <t>GEORGE A CAMPBELL</t>
  </si>
  <si>
    <t>WSP CCRD</t>
  </si>
  <si>
    <t>PAULINE STEFFEN</t>
  </si>
  <si>
    <t>INTERNATIONAL BONDING CO</t>
  </si>
  <si>
    <t>ALLISON BELL</t>
  </si>
  <si>
    <t>MUSEUM OF HISTORY</t>
  </si>
  <si>
    <t>KATHERINE SMITH</t>
  </si>
  <si>
    <t>PILLSBURY WINTHROP SHAW PTTMN</t>
  </si>
  <si>
    <t>NICCOLE GRAVES</t>
  </si>
  <si>
    <t>TEXAS CHILDREN'S PEDIATRICS</t>
  </si>
  <si>
    <t>RAMONA BRADY</t>
  </si>
  <si>
    <t>TEXAS ART ASYLUM LLC</t>
  </si>
  <si>
    <t>STERLING A MINOR</t>
  </si>
  <si>
    <t>MINOR &amp; BAIR PC</t>
  </si>
  <si>
    <t>MATTHEW SCHULTZ</t>
  </si>
  <si>
    <t>LINC</t>
  </si>
  <si>
    <t>PAUL FELIX</t>
  </si>
  <si>
    <t>ANNUNCIATION CATHOLIC CHURCH</t>
  </si>
  <si>
    <t>CLERGY</t>
  </si>
  <si>
    <t>JEFF HOFFMAN</t>
  </si>
  <si>
    <t>WILSON ELSER MOSKOWITZ EDELMAN</t>
  </si>
  <si>
    <t>SCOTT WILLIS</t>
  </si>
  <si>
    <t>DIGITAL WARLOCK</t>
  </si>
  <si>
    <t>DELSHALONDA INGRAM</t>
  </si>
  <si>
    <t>IRIDIUM SPECIALTY PHARMACY</t>
  </si>
  <si>
    <t>RAFAEL HABIB</t>
  </si>
  <si>
    <t>PROXIMA INNOVATION LLC</t>
  </si>
  <si>
    <t>FAHL &amp; ASSOC PC</t>
  </si>
  <si>
    <t>JENNIFER A BRYANT</t>
  </si>
  <si>
    <t>JACKSON WALKER</t>
  </si>
  <si>
    <t>CONRAD GUTHRIE</t>
  </si>
  <si>
    <t>COLLMER LAW GROUP</t>
  </si>
  <si>
    <t>CAROLYN A TAYLOR</t>
  </si>
  <si>
    <t>HUGES WATERS</t>
  </si>
  <si>
    <t>MARY LOU FLYNN-DUPART</t>
  </si>
  <si>
    <t>DOUG ROGERS</t>
  </si>
  <si>
    <t>EVERCORE PARTNERS INC</t>
  </si>
  <si>
    <t>SHAKE SHACK</t>
  </si>
  <si>
    <t>MARK FRANCISCA</t>
  </si>
  <si>
    <t>VEHICLE SERVICE</t>
  </si>
  <si>
    <t>GOOD TIMES CAFE</t>
  </si>
  <si>
    <t>BRUCE PENA</t>
  </si>
  <si>
    <t>TORO TORO</t>
  </si>
  <si>
    <t>LOUIS DELI</t>
  </si>
  <si>
    <t>JOE DAVIS</t>
  </si>
  <si>
    <t>PRIORITY TOWING &amp; HEAVY DUTY</t>
  </si>
  <si>
    <t>ED KNIGHT</t>
  </si>
  <si>
    <t>TUTORSBEE</t>
  </si>
  <si>
    <t>SPORTS ILLUSTRATED VIBES</t>
  </si>
  <si>
    <t>ALLEGRO DEVELOPMENT CORP</t>
  </si>
  <si>
    <t>GORIANINA A PAVLOVNA</t>
  </si>
  <si>
    <t>ELEPHANTA COACHING</t>
  </si>
  <si>
    <t>AIRTEAM</t>
  </si>
  <si>
    <t>GENE JONES</t>
  </si>
  <si>
    <t>SERVICE INC VISUAL COMM</t>
  </si>
  <si>
    <t>WIZPOLAR</t>
  </si>
  <si>
    <t>INDY CRAVINGS</t>
  </si>
  <si>
    <t>GARCIA HAMILTON &amp; ASSOC</t>
  </si>
  <si>
    <t>JOANNA LIU</t>
  </si>
  <si>
    <t>MARCO INTERNATIONAL INC</t>
  </si>
  <si>
    <t>LIVE NATION</t>
  </si>
  <si>
    <t>PETER N NWAOKOLO</t>
  </si>
  <si>
    <t>CANARM LTD OF TX</t>
  </si>
  <si>
    <t>KAREN GREEN</t>
  </si>
  <si>
    <t>CELL TOWER GROUP</t>
  </si>
  <si>
    <t>TOWERS-COMMUNICATION/MUNICIPAL REPAIR</t>
  </si>
  <si>
    <t>KOFFETERIA</t>
  </si>
  <si>
    <t>1600 BAR + GRILLE</t>
  </si>
  <si>
    <t>F45 TRAINING</t>
  </si>
  <si>
    <t>ROBERT MATHIS</t>
  </si>
  <si>
    <t>22 BEECHWOOD LLC</t>
  </si>
  <si>
    <t>CLARA E GARZA MATA</t>
  </si>
  <si>
    <t>SUGAR ANGELS</t>
  </si>
  <si>
    <t>LAWRENCE FISHER</t>
  </si>
  <si>
    <t>CLASSIFIED PARKINGSYSTEMS</t>
  </si>
  <si>
    <t>SHAHPAR RAZMZAN</t>
  </si>
  <si>
    <t>CARDIOVAS USA INC</t>
  </si>
  <si>
    <t>ERIK IBARRA</t>
  </si>
  <si>
    <t>CALMINE INC</t>
  </si>
  <si>
    <t>JUSTEX SYSTEMS INC</t>
  </si>
  <si>
    <t>STAR PARKING GARAGE</t>
  </si>
  <si>
    <t>K M JOHNSON GROUP</t>
  </si>
  <si>
    <t>LEIF B ANDERSON</t>
  </si>
  <si>
    <t>CLEANING OF TEXAS</t>
  </si>
  <si>
    <t>UMER KHAN</t>
  </si>
  <si>
    <t>CULINARY KHANCEPTS INC</t>
  </si>
  <si>
    <t>TEXAS TOWNHOME BUYERS</t>
  </si>
  <si>
    <t>SUPERMERCADOS TELOLOAPAN</t>
  </si>
  <si>
    <t>CAROLYN FAY</t>
  </si>
  <si>
    <t>FAY &amp; FAY INC</t>
  </si>
  <si>
    <t>MARINAS</t>
  </si>
  <si>
    <t>SVM PROCLEAN</t>
  </si>
  <si>
    <t>ROBERT D DOUGLAS</t>
  </si>
  <si>
    <t>STUDIO 91</t>
  </si>
  <si>
    <t>MAGNA OPERATING LLC</t>
  </si>
  <si>
    <t>IRS TAXPAYER ASSISTANCE CTR TX</t>
  </si>
  <si>
    <t>STEPHANIE CAPLES</t>
  </si>
  <si>
    <t>ASSISTANTS &amp; HYGIENIST SOURCE</t>
  </si>
  <si>
    <t>J M R A INTERESTS LP</t>
  </si>
  <si>
    <t>PHILLY JOINT</t>
  </si>
  <si>
    <t>STAR CHARTER DEALS</t>
  </si>
  <si>
    <t>BIGGIO'S</t>
  </si>
  <si>
    <t>CHARLES TURNER</t>
  </si>
  <si>
    <t>KARE TECHNOLOGIES LLC</t>
  </si>
  <si>
    <t>WPC ORGANIZING COMMITTEE</t>
  </si>
  <si>
    <t>HTOWNMURAL</t>
  </si>
  <si>
    <t>HCV-I VENTURE</t>
  </si>
  <si>
    <t>APPELLATE</t>
  </si>
  <si>
    <t>AABLE STARTING POINT</t>
  </si>
  <si>
    <t>CUPCAKE &amp; A SMILE</t>
  </si>
  <si>
    <t>STATE STREET APARTMENTS</t>
  </si>
  <si>
    <t>HEP-DENVER LTD</t>
  </si>
  <si>
    <t>SARA IBARRA</t>
  </si>
  <si>
    <t>PAGESOUTHERLANDPAGE</t>
  </si>
  <si>
    <t>NATASHA SOLCE</t>
  </si>
  <si>
    <t>SWEET VICTORY MUSIC</t>
  </si>
  <si>
    <t>STAR EMBROIDER</t>
  </si>
  <si>
    <t>ROBERT LAUGHLIN</t>
  </si>
  <si>
    <t>ZONNINS LLC</t>
  </si>
  <si>
    <t>CUEVA</t>
  </si>
  <si>
    <t>PIERCE STREET FLATS</t>
  </si>
  <si>
    <t>MCJUNKIN RED MAN</t>
  </si>
  <si>
    <t>AUTOMOBILE MACHINE SHOP SERVICE</t>
  </si>
  <si>
    <t>CBY PRINCIPALS SERVE AS</t>
  </si>
  <si>
    <t>TIERRA L LEDET</t>
  </si>
  <si>
    <t>KAREN FEDERER</t>
  </si>
  <si>
    <t>HORIZON SURGICAL SVC</t>
  </si>
  <si>
    <t>KRISTI OLIVER</t>
  </si>
  <si>
    <t>TEXAS EASY-SERVE LLC</t>
  </si>
  <si>
    <t>CODE ITC</t>
  </si>
  <si>
    <t>THOMAS A WOODS</t>
  </si>
  <si>
    <t>WHO SAYS YOU CAN'T LLC</t>
  </si>
  <si>
    <t>FUTURE RETRO</t>
  </si>
  <si>
    <t>HIGH DIVE</t>
  </si>
  <si>
    <t>DORIS J BROWN</t>
  </si>
  <si>
    <t>NORTHEAST ACTION COLLECTIVE</t>
  </si>
  <si>
    <t>POUR BEHAVIOR</t>
  </si>
  <si>
    <t>MARIANNE STEINBACHER</t>
  </si>
  <si>
    <t>POOL</t>
  </si>
  <si>
    <t>SWIMMING POOLS-PUBLIC</t>
  </si>
  <si>
    <t>CHERRIYON C BURKETT-JOHNSO</t>
  </si>
  <si>
    <t>EVAN SHULMAN</t>
  </si>
  <si>
    <t>CREATE ORBIT LLC</t>
  </si>
  <si>
    <t>JACQUE FAIRBANKS</t>
  </si>
  <si>
    <t>HRV MITCHELL LLC</t>
  </si>
  <si>
    <t>TWOSISTERS ROWAN</t>
  </si>
  <si>
    <t>PREGGERS CAN BE CHOOSERS LLC</t>
  </si>
  <si>
    <t>NOMADIC OPPORTUNITY FUND 1 LP</t>
  </si>
  <si>
    <t>ZHUANGXIAOY CHEN</t>
  </si>
  <si>
    <t>GEEKOTO TECHNOLOGY CO LTD</t>
  </si>
  <si>
    <t>ALYSIA MCCLEAN</t>
  </si>
  <si>
    <t>COMMERCIAL FLUID TECHNOLOGIES</t>
  </si>
  <si>
    <t>AMBER J FOSTER</t>
  </si>
  <si>
    <t>MAGNOLIA LOUNGE &amp; BAR</t>
  </si>
  <si>
    <t>JONATHAN POST</t>
  </si>
  <si>
    <t>REAL TALK PROJECT</t>
  </si>
  <si>
    <t>RALPH ABENDSHEIN</t>
  </si>
  <si>
    <t>HIGHGATE POWER</t>
  </si>
  <si>
    <t>STANFORD TELEMATICS</t>
  </si>
  <si>
    <t>H M T FIGHT FIT</t>
  </si>
  <si>
    <t>ARTSPACE</t>
  </si>
  <si>
    <t>REBECCA K SCHWINGER</t>
  </si>
  <si>
    <t>THREE BRANCH LLC</t>
  </si>
  <si>
    <t>MICHAEL J MCKENZIE</t>
  </si>
  <si>
    <t>M J MCKENZIE LLC</t>
  </si>
  <si>
    <t>BAYPORT POLYMERS LLC</t>
  </si>
  <si>
    <t>MAI LAM</t>
  </si>
  <si>
    <t>TEXAS &amp; MILAM LLC</t>
  </si>
  <si>
    <t>SUMBAL KHAN</t>
  </si>
  <si>
    <t>ACCESSORY CORNER</t>
  </si>
  <si>
    <t>AHMAD S FRAZIER</t>
  </si>
  <si>
    <t>G B A TESTIMONY</t>
  </si>
  <si>
    <t>MARIS COLLECTIVE</t>
  </si>
  <si>
    <t>FOLKLORE FILMS</t>
  </si>
  <si>
    <t>DOOZO CO</t>
  </si>
  <si>
    <t>1201 LOUISIANA CO LP</t>
  </si>
  <si>
    <t>DUDLEY POSTON</t>
  </si>
  <si>
    <t>DELFIN LNG</t>
  </si>
  <si>
    <t>ELHAM SHELLEY</t>
  </si>
  <si>
    <t>MRC</t>
  </si>
  <si>
    <t>RYAN MATHIS</t>
  </si>
  <si>
    <t>FANCYTIME LLC</t>
  </si>
  <si>
    <t>AMETEX</t>
  </si>
  <si>
    <t>GST SERVICES LLC</t>
  </si>
  <si>
    <t>CLYDE LEUCHTAG</t>
  </si>
  <si>
    <t>GEORGINA RODRIGUEZ</t>
  </si>
  <si>
    <t>GAVA DEVELOPMENT DESIGN LLC</t>
  </si>
  <si>
    <t>CHARPEI SHYNE</t>
  </si>
  <si>
    <t>PINK GIRAFFE HOUSE</t>
  </si>
  <si>
    <t>DAVID ALVARADO</t>
  </si>
  <si>
    <t>KSDA HOMES LLC</t>
  </si>
  <si>
    <t>DALE SEARL</t>
  </si>
  <si>
    <t>SOUTHSIDE FLYING PIZZA</t>
  </si>
  <si>
    <t>JOHN SHANNON</t>
  </si>
  <si>
    <t>HYLIA OUTDOOR LLC</t>
  </si>
  <si>
    <t>CROWLEY TECHNICAL SVC INC</t>
  </si>
  <si>
    <t>SHIPLUXE</t>
  </si>
  <si>
    <t>PRINCE HENRO PRODUCTIONS</t>
  </si>
  <si>
    <t>BONCHON</t>
  </si>
  <si>
    <t>ALLIANCE RENEWABLE TECH INC</t>
  </si>
  <si>
    <t>MARK D HULL</t>
  </si>
  <si>
    <t>L M K VENTURES LLC</t>
  </si>
  <si>
    <t>FRESH COAT PAINTERS-BELLAIRE</t>
  </si>
  <si>
    <t>QUANTUM ENERGY LTD</t>
  </si>
  <si>
    <t>KAROL J SYNDER</t>
  </si>
  <si>
    <t>PURO AESTHETIC LLC</t>
  </si>
  <si>
    <t>NICK GRIZZAFFI</t>
  </si>
  <si>
    <t>GRIZZAFFI COFFEE CATERING</t>
  </si>
  <si>
    <t>CHARLES F TAYLOR</t>
  </si>
  <si>
    <t>86 REASONS LLC</t>
  </si>
  <si>
    <t>ALFONSO ZAZA</t>
  </si>
  <si>
    <t>STEZA OPERATING LLC</t>
  </si>
  <si>
    <t>JENICE PYE-CONKRITE</t>
  </si>
  <si>
    <t>CREED COLLECTIVE</t>
  </si>
  <si>
    <t>REMI YUSUF</t>
  </si>
  <si>
    <t>ON THE RIGHT PATH</t>
  </si>
  <si>
    <t>MARK E RICE</t>
  </si>
  <si>
    <t>M R R LLC</t>
  </si>
  <si>
    <t>MARCUS A SHELTON</t>
  </si>
  <si>
    <t>NONSTOP DISPATCHING</t>
  </si>
  <si>
    <t>DT CONSTRUCTIONS</t>
  </si>
  <si>
    <t>CANDY I BEARDEN</t>
  </si>
  <si>
    <t>GROBOOST</t>
  </si>
  <si>
    <t>TERRI T BLACK</t>
  </si>
  <si>
    <t>WATZ UR SIGN?</t>
  </si>
  <si>
    <t>STEVEN A NELSON</t>
  </si>
  <si>
    <t>CLUTCH CITY HOUSE OF HOPE</t>
  </si>
  <si>
    <t>PATRIA CO BOONE IA</t>
  </si>
  <si>
    <t>MALISA PEARLAND</t>
  </si>
  <si>
    <t>MALISA PEARLAND LP</t>
  </si>
  <si>
    <t>BYELORUSSIAN (BELARUSIAN)</t>
  </si>
  <si>
    <t>NATALIE MEDINA</t>
  </si>
  <si>
    <t>TAIWEAR LLC</t>
  </si>
  <si>
    <t>CHARLES T LOVELADY</t>
  </si>
  <si>
    <t>MERIGY LLC</t>
  </si>
  <si>
    <t>RODOLFO F VIANA</t>
  </si>
  <si>
    <t>NO SUGAR ALOUD LLC</t>
  </si>
  <si>
    <t>2014 SOL I LLC</t>
  </si>
  <si>
    <t>ALPHA CRISIS MGMT GROUP INC</t>
  </si>
  <si>
    <t>GARLAND K GRADY</t>
  </si>
  <si>
    <t>MONDE GREEN LLC</t>
  </si>
  <si>
    <t>KEITH GRADY</t>
  </si>
  <si>
    <t>GRADY'S RUNNIN REBELS LLC</t>
  </si>
  <si>
    <t>JEFFREY COMPTON</t>
  </si>
  <si>
    <t>BUCCANEER ALASKA LLC</t>
  </si>
  <si>
    <t>ERICA C BARNES</t>
  </si>
  <si>
    <t>URBAN LILLY LLC</t>
  </si>
  <si>
    <t>RYAN ECHIVERRI</t>
  </si>
  <si>
    <t>HENKE &amp; PILLOT</t>
  </si>
  <si>
    <t>EMMA JOHNSON</t>
  </si>
  <si>
    <t>KEY CAPTURE ENERGY INC</t>
  </si>
  <si>
    <t>GASTON S AKEEIA</t>
  </si>
  <si>
    <t>KUTZ BY KEYA</t>
  </si>
  <si>
    <t>THEODIS BUTLER</t>
  </si>
  <si>
    <t>MEGALITH TECHNOLOGIES INC</t>
  </si>
  <si>
    <t>DON G TOBIN</t>
  </si>
  <si>
    <t>TOBIN DON</t>
  </si>
  <si>
    <t>WILLIE R LOVE JR</t>
  </si>
  <si>
    <t>WILLIE RAY LOVE JR</t>
  </si>
  <si>
    <t>RANDY M LOWRANCE</t>
  </si>
  <si>
    <t>LOWRANCE DEVELOPMENT CO LLC</t>
  </si>
  <si>
    <t>DOOZO DUMPLINGS &amp; NOODLES</t>
  </si>
  <si>
    <t>JOE GWOZDCKI</t>
  </si>
  <si>
    <t>ETHAN CLARK AIR CONDITIONING</t>
  </si>
  <si>
    <t>MATT KENNY</t>
  </si>
  <si>
    <t>SUPER SEATS USA</t>
  </si>
  <si>
    <t>KIOMI WADE</t>
  </si>
  <si>
    <t>PALOMA OPERATING CO INC</t>
  </si>
  <si>
    <t>BCM TURNER ENTERPRISES INC</t>
  </si>
  <si>
    <t>RANDA D WILLIAMS</t>
  </si>
  <si>
    <t>B T A E T G GATHERING LLC</t>
  </si>
  <si>
    <t>MOVING BY DESIGN</t>
  </si>
  <si>
    <t>IDOMINIUM CORP</t>
  </si>
  <si>
    <t>NATHAN STEGER</t>
  </si>
  <si>
    <t>CUSTOM WILD PONIES LLC</t>
  </si>
  <si>
    <t>R E CO LUXURY &amp; INTL</t>
  </si>
  <si>
    <t>LAREDO ENERGY IV SUB GP LLC</t>
  </si>
  <si>
    <t>LA CALLE AT BAGBY PARK</t>
  </si>
  <si>
    <t>CRAZY HAMMERHEADS INC</t>
  </si>
  <si>
    <t>RAVI PATEL</t>
  </si>
  <si>
    <t>RAVI PATEL GROUP LLC</t>
  </si>
  <si>
    <t>RAUL SUAZO</t>
  </si>
  <si>
    <t>IGS</t>
  </si>
  <si>
    <t>RIVKA COLEN</t>
  </si>
  <si>
    <t>MIRAAL LLC</t>
  </si>
  <si>
    <t>AMANDA R BENNETT</t>
  </si>
  <si>
    <t>D'LISH</t>
  </si>
  <si>
    <t>AMIRA ELADAWI</t>
  </si>
  <si>
    <t>GLOBAL PERSPECTIVES LLC</t>
  </si>
  <si>
    <t>HVS</t>
  </si>
  <si>
    <t>EASY INTERLOCK &amp; MONITORING</t>
  </si>
  <si>
    <t>5MCC CO</t>
  </si>
  <si>
    <t>ALLISON SAROFIM</t>
  </si>
  <si>
    <t>66 PRODUCTIONS DEVELOPMENT LLC</t>
  </si>
  <si>
    <t>MARIE BLACKWELL</t>
  </si>
  <si>
    <t>EDP RENEWABLES NORTH AMER LLC</t>
  </si>
  <si>
    <t>SHELINA LAKHANI</t>
  </si>
  <si>
    <t>AZ-ZUKHRUF</t>
  </si>
  <si>
    <t>KYLE RICHARDSON</t>
  </si>
  <si>
    <t>ENTERPRISE TEXAS PIPELINE LLC</t>
  </si>
  <si>
    <t>SOONER PIPE LLC</t>
  </si>
  <si>
    <t>SPECIAL WAREHOUSING &amp; STORAGE NEC</t>
  </si>
  <si>
    <t>529 #42 LTD</t>
  </si>
  <si>
    <t>SERGEI TJUTNEV</t>
  </si>
  <si>
    <t>RHEMA CAPITAL LLC</t>
  </si>
  <si>
    <t>TRUGREEN LAWNCARE</t>
  </si>
  <si>
    <t>LAWN &amp; GROUNDS MAINTENANCE</t>
  </si>
  <si>
    <t>LANDSCAPING SERVICES</t>
  </si>
  <si>
    <t>CESAR AYALA</t>
  </si>
  <si>
    <t>WILIBE LLC</t>
  </si>
  <si>
    <t>VALERIA ARAUZ</t>
  </si>
  <si>
    <t>INNOVELOX LLC</t>
  </si>
  <si>
    <t>CHAD STULTZ</t>
  </si>
  <si>
    <t>CHADWICK CUSTOM HOMES LLC</t>
  </si>
  <si>
    <t>STRATEGIS</t>
  </si>
  <si>
    <t>TREVOR FAWCETT</t>
  </si>
  <si>
    <t>HAWTHORNE HTX LLC</t>
  </si>
  <si>
    <t>JAMEEL A THOMPSON</t>
  </si>
  <si>
    <t>ORBACH IDELSON &amp; FEINBERG</t>
  </si>
  <si>
    <t>MATIAS J ADROGUE</t>
  </si>
  <si>
    <t>SOCORRO &amp; SOCORRO LLC</t>
  </si>
  <si>
    <t>ANNETTE GOINS</t>
  </si>
  <si>
    <t>STANLEY GUZMAN GROUP</t>
  </si>
  <si>
    <t>MICHELLE KARAM</t>
  </si>
  <si>
    <t>MICHELLE KARAM GLOBAL LEGENDS</t>
  </si>
  <si>
    <t>POTLUCK</t>
  </si>
  <si>
    <t>MIDTOWN EDGE OWNERS</t>
  </si>
  <si>
    <t>EMMETT MARTIN</t>
  </si>
  <si>
    <t>R P X RESOURCES LLC</t>
  </si>
  <si>
    <t>JAMEA PEJMAN</t>
  </si>
  <si>
    <t>5401 CAROLINE LLC</t>
  </si>
  <si>
    <t>CHRISTOPHER LEWIS</t>
  </si>
  <si>
    <t>Z A A Z</t>
  </si>
  <si>
    <t>RICHARD E DENEGALL</t>
  </si>
  <si>
    <t>NOLA'S CREOLE GEAUX INC</t>
  </si>
  <si>
    <t>CATHERINE R HERD</t>
  </si>
  <si>
    <t>OCTFIVE LLC</t>
  </si>
  <si>
    <t>BENJAMIN NGUYEN</t>
  </si>
  <si>
    <t>BENJAMIN NGUYEN LLC</t>
  </si>
  <si>
    <t>BRETT LANDSCAPES</t>
  </si>
  <si>
    <t>LANDSCAPE CONTRACTORS</t>
  </si>
  <si>
    <t>C C CAYS</t>
  </si>
  <si>
    <t>KPI EXCEL</t>
  </si>
  <si>
    <t>DMJM DANIEL MANN JOHNSON</t>
  </si>
  <si>
    <t>SMITHLOCK SMITH</t>
  </si>
  <si>
    <t>FAKI A ALI</t>
  </si>
  <si>
    <t>A &amp; H ENTERPRISES CO</t>
  </si>
  <si>
    <t>LAURA A REEVES</t>
  </si>
  <si>
    <t>RECOVER-REMODEL-RESTORE LLC</t>
  </si>
  <si>
    <t>SPENCER-WILLIAMS INC</t>
  </si>
  <si>
    <t>LEAF &amp; GRAIN</t>
  </si>
  <si>
    <t>GRAIN ELEVATORS</t>
  </si>
  <si>
    <t>FARM PRODUCT WAREHOUSING &amp; STORAGE</t>
  </si>
  <si>
    <t>CHARLES H DRESSER IV</t>
  </si>
  <si>
    <t>DRESSER CAPITAL LLC</t>
  </si>
  <si>
    <t>DURRIYYAH M GUERRERO</t>
  </si>
  <si>
    <t>CASSANDRA L JEFFERSON</t>
  </si>
  <si>
    <t>MARIE M TRIGO</t>
  </si>
  <si>
    <t>C B B GLOBAL</t>
  </si>
  <si>
    <t>MATTHEW GOLDSBY</t>
  </si>
  <si>
    <t>BELVOIR GENERAL PARTNERS LLC</t>
  </si>
  <si>
    <t>DEBORAH KEARNEY</t>
  </si>
  <si>
    <t>DIVE CATS LLC</t>
  </si>
  <si>
    <t>TODD A RIDDLE</t>
  </si>
  <si>
    <t>MALISA SOUTHAMPTON LLC</t>
  </si>
  <si>
    <t>SHARON MC CALLY</t>
  </si>
  <si>
    <t>HARRIS COUNTY 334TH DIST COURT</t>
  </si>
  <si>
    <t>ROBERT A FREDERICK</t>
  </si>
  <si>
    <t>BALLARD HOUSTON CITY LIMITS</t>
  </si>
  <si>
    <t>RANDY WILSON</t>
  </si>
  <si>
    <t>157 DISTRICT COURT</t>
  </si>
  <si>
    <t>VETERANS SONGBOOK</t>
  </si>
  <si>
    <t>JAMES CARGAS</t>
  </si>
  <si>
    <t>CITY OF HOUSTON LEGAL DEPT</t>
  </si>
  <si>
    <t>G YOREK</t>
  </si>
  <si>
    <t>HOUSTON POLICE DEPT SOUTH</t>
  </si>
  <si>
    <t>ELAINE PALMER</t>
  </si>
  <si>
    <t>HARRIS COUNTY 215TH DIST COURT</t>
  </si>
  <si>
    <t>HOUSTON FDC</t>
  </si>
  <si>
    <t>CITY GOVT-CORRECTIONAL INSTITUTIONS</t>
  </si>
  <si>
    <t>ADA SANTOS</t>
  </si>
  <si>
    <t>EDASA TALENT LLC</t>
  </si>
  <si>
    <t>TALENT AGENCIES &amp; CASTING SERVICES</t>
  </si>
  <si>
    <t>LINDA KAY MATOCHA</t>
  </si>
  <si>
    <t>LINDA KAY MATOCHA OD</t>
  </si>
  <si>
    <t>PETER THOMPSON</t>
  </si>
  <si>
    <t>THOMPSON &amp; REILLEY</t>
  </si>
  <si>
    <t>AROFIA CO</t>
  </si>
  <si>
    <t>JANET GARZA</t>
  </si>
  <si>
    <t>GWEN GREEN</t>
  </si>
  <si>
    <t>UNITED STATES GOVERNMENT</t>
  </si>
  <si>
    <t>ARTIS HUGES</t>
  </si>
  <si>
    <t>STATE-TX CRIMINAL JUSTICE # 7</t>
  </si>
  <si>
    <t>GOZDEL LLC</t>
  </si>
  <si>
    <t>CHEVRON CORP</t>
  </si>
  <si>
    <t>CONIE WHITE</t>
  </si>
  <si>
    <t>HEATHER K YOUNG</t>
  </si>
  <si>
    <t>HEATHER K YOUNG RN</t>
  </si>
  <si>
    <t>VAN KIM NGUYEN</t>
  </si>
  <si>
    <t>VAN KIM NGUYEN OD</t>
  </si>
  <si>
    <t>BILL ELSEY</t>
  </si>
  <si>
    <t>PAPPAS BROS STEAKHOUSE</t>
  </si>
  <si>
    <t>JIMMIE NANCE</t>
  </si>
  <si>
    <t>CHRISTIAN'S TAILGATE BAR-GRILL</t>
  </si>
  <si>
    <t>TREEBEARD'S INC</t>
  </si>
  <si>
    <t>LOU SAVAERSE</t>
  </si>
  <si>
    <t>MAIN BOXING GYM</t>
  </si>
  <si>
    <t>BOXING INSTRUCTION</t>
  </si>
  <si>
    <t>LAURENCE LEACH</t>
  </si>
  <si>
    <t>HOUSTON FRIGIDAIRE REPAIR</t>
  </si>
  <si>
    <t>LESTER ROBERTS</t>
  </si>
  <si>
    <t>MKT BAR</t>
  </si>
  <si>
    <t>SCOTT LOCKHART</t>
  </si>
  <si>
    <t>P2 ENERGY SOLUTIONS</t>
  </si>
  <si>
    <t>PIERCE BUSH</t>
  </si>
  <si>
    <t>BIG BROTHERS BIG SISTERS</t>
  </si>
  <si>
    <t>MERLIN PRIDE</t>
  </si>
  <si>
    <t>HOUSTON GE REPAIR</t>
  </si>
  <si>
    <t>BRENT KIRKBRIDE</t>
  </si>
  <si>
    <t>HOUSTON GARLAND FRYER REPAIR</t>
  </si>
  <si>
    <t>SEMINOLE PIPELINE CO</t>
  </si>
  <si>
    <t>OCTAVIO M C SIMOES</t>
  </si>
  <si>
    <t>TELLURIAN INC</t>
  </si>
  <si>
    <t>TRACIE RENFROE</t>
  </si>
  <si>
    <t>STATE CAPITAL GLOBAL LAW FIRM</t>
  </si>
  <si>
    <t>JEFF HINES</t>
  </si>
  <si>
    <t>HINES REAL ESTATE</t>
  </si>
  <si>
    <t>RUSSELL MANTHY</t>
  </si>
  <si>
    <t>IA INTERIOR ARCHITECTS</t>
  </si>
  <si>
    <t>BURFORD PERRY</t>
  </si>
  <si>
    <t>LAURI LAMPSON</t>
  </si>
  <si>
    <t>PDR CORP</t>
  </si>
  <si>
    <t>DAN TUTCHER</t>
  </si>
  <si>
    <t>BROOKFIELD ASSET MANAGEMENT</t>
  </si>
  <si>
    <t>MICHAEL ROSS</t>
  </si>
  <si>
    <t>JOHN YOUNG</t>
  </si>
  <si>
    <t>CONWAY MACKENZIE INC</t>
  </si>
  <si>
    <t>JON OUAZDI</t>
  </si>
  <si>
    <t>TRANSGATES LIMOUSINE</t>
  </si>
  <si>
    <t>JANIS S BURKE</t>
  </si>
  <si>
    <t>HARRIS COUNTY HOUSTON SPORTS</t>
  </si>
  <si>
    <t>BILL BROWN</t>
  </si>
  <si>
    <t>PAGE</t>
  </si>
  <si>
    <t>ROBERT L ZORICH</t>
  </si>
  <si>
    <t>EN CAP INVESTMENTS LP</t>
  </si>
  <si>
    <t>CROATIAN</t>
  </si>
  <si>
    <t>BOEING CO</t>
  </si>
  <si>
    <t>AEROSPACE INDUSTRIES (MFRS)</t>
  </si>
  <si>
    <t>AUBREY DAWSEY</t>
  </si>
  <si>
    <t>SOUTH TX CLG-LAW HOUSTON BKSTR</t>
  </si>
  <si>
    <t>BOOKS SCHOOL &amp; TEXTBOOKS</t>
  </si>
  <si>
    <t>CHRIS DANIELS</t>
  </si>
  <si>
    <t>JALICIA V THOMPSON</t>
  </si>
  <si>
    <t>JELLY'S TASTY TREATS</t>
  </si>
  <si>
    <t>HARRY PERRIN</t>
  </si>
  <si>
    <t>VINSON &amp; ELKINS LAW LIBRARY</t>
  </si>
  <si>
    <t>LIBRARY RESEARCH &amp; SERVICE</t>
  </si>
  <si>
    <t>FRED SHUCHART</t>
  </si>
  <si>
    <t>COOPER &amp; SCULLY PC</t>
  </si>
  <si>
    <t>JULIE NEWTON</t>
  </si>
  <si>
    <t>PRI</t>
  </si>
  <si>
    <t>JONATHAN WALSH</t>
  </si>
  <si>
    <t>CURTIS MALLET-PREVOST COLT-MSL</t>
  </si>
  <si>
    <t>JERRY D PATCHEN</t>
  </si>
  <si>
    <t>PATCHEN LAW FIRM</t>
  </si>
  <si>
    <t>KATIE REINAKER</t>
  </si>
  <si>
    <t>MILLER &amp; LENTS</t>
  </si>
  <si>
    <t>SCOTT BREITENWISCHER</t>
  </si>
  <si>
    <t>ROYSTON RAYZOR VICKERY-WLLMS</t>
  </si>
  <si>
    <t>ROBIN HODGE</t>
  </si>
  <si>
    <t>ENTERPRISE CRUDE OIL LLC</t>
  </si>
  <si>
    <t>BLAKE HARE</t>
  </si>
  <si>
    <t>LIVE SPORTS BAR-GRILL HOUSTON</t>
  </si>
  <si>
    <t>RAY ALLEN</t>
  </si>
  <si>
    <t>CLAYTON APARTMENTS</t>
  </si>
  <si>
    <t>NANSEN SALERI</t>
  </si>
  <si>
    <t>QUANTUM RESERVOIR IMPACT LLC</t>
  </si>
  <si>
    <t>PATRICK FINNERTY</t>
  </si>
  <si>
    <t>MOLLY'S PUB</t>
  </si>
  <si>
    <t>MARK NEWSTEAD</t>
  </si>
  <si>
    <t>TOTAL SPECIALTIES USA INC</t>
  </si>
  <si>
    <t>OIL ADDITIVES-MANUFACTURERS</t>
  </si>
  <si>
    <t>JOHN N SEITZ</t>
  </si>
  <si>
    <t>GULFSLOPE ENERGY INC</t>
  </si>
  <si>
    <t>CORBIN J ROBERTSON JR</t>
  </si>
  <si>
    <t>NATURAL RESOURCE PARTNERS LP</t>
  </si>
  <si>
    <t>COAL LAND LEASES</t>
  </si>
  <si>
    <t>ELIZABETH DENNIS</t>
  </si>
  <si>
    <t>SOUTH TEXAS COLLEGE OF LAW</t>
  </si>
  <si>
    <t>LAW SCHOOLS</t>
  </si>
  <si>
    <t>COLLEGES, UNIVERSITIES &amp; PROFESSIONAL SCHOOLS</t>
  </si>
  <si>
    <t>LEE GODFREY</t>
  </si>
  <si>
    <t>SUSMAN GODFREY LLP</t>
  </si>
  <si>
    <t>ROBERT KLAWETTER</t>
  </si>
  <si>
    <t>EASTHAM WATSON DALE FORNEY</t>
  </si>
  <si>
    <t>SCOTT NEAL WULFE</t>
  </si>
  <si>
    <t>MI CASA PLANS</t>
  </si>
  <si>
    <t>AMAZING RESULTS MED SPA</t>
  </si>
  <si>
    <t>AMC HOUSTON 8</t>
  </si>
  <si>
    <t>THEATRES-MOVIE</t>
  </si>
  <si>
    <t>MOTION PICTURE THEATERS (EXCEPT DRIVE-INS)</t>
  </si>
  <si>
    <t>SANDY WALDING</t>
  </si>
  <si>
    <t>HOTEL ICON AUTOGRAPH COLLECT</t>
  </si>
  <si>
    <t>BRAD NELSON</t>
  </si>
  <si>
    <t>FOUNDATION ROOM HOUSTON</t>
  </si>
  <si>
    <t>RICK JONES</t>
  </si>
  <si>
    <t>ENTERPRISE TRANSPORTATION CO</t>
  </si>
  <si>
    <t>TRUCKING-LIQUID &amp; DRY BULK</t>
  </si>
  <si>
    <t>HIGHLIGHT AT HOUSTON CTR A</t>
  </si>
  <si>
    <t>ANAS MOUSA</t>
  </si>
  <si>
    <t>LA FISHERIA</t>
  </si>
  <si>
    <t>J J BROTHERS CLEAN-UP SVC</t>
  </si>
  <si>
    <t>CONSTRUCTION SITE CLEAN-UP SERVICES</t>
  </si>
  <si>
    <t>IRISH COWBOY</t>
  </si>
  <si>
    <t>COLIN YU</t>
  </si>
  <si>
    <t>ENVISION ENERGY USA LTD</t>
  </si>
  <si>
    <t>STEVEN H GERDES</t>
  </si>
  <si>
    <t>S H G FARMS LLC</t>
  </si>
  <si>
    <t>TROY ROTHELL</t>
  </si>
  <si>
    <t>PACK LEADER TRANSPORTATION LLC</t>
  </si>
  <si>
    <t>RUSSELL BILL</t>
  </si>
  <si>
    <t>TIMBERLANE UTILITY DISTRICT</t>
  </si>
  <si>
    <t>ROSLYN BAZILE</t>
  </si>
  <si>
    <t>CSI TECHNOLOGIES LLC</t>
  </si>
  <si>
    <t>SHEBA MUHARIB</t>
  </si>
  <si>
    <t>ALFREEDA'S HOTSHOT TRNSPRTN</t>
  </si>
  <si>
    <t>BEATHA SELLMAN</t>
  </si>
  <si>
    <t>MULTIVIR INC</t>
  </si>
  <si>
    <t>ADI S LERNER</t>
  </si>
  <si>
    <t>COVE CATTLE CO LLC</t>
  </si>
  <si>
    <t>VINOTECA</t>
  </si>
  <si>
    <t>JOSHUA HERNANDEZ</t>
  </si>
  <si>
    <t>AIRE-FLOW A C &amp; HEATING</t>
  </si>
  <si>
    <t>BELEZA SKIN CARE</t>
  </si>
  <si>
    <t>TINA BAMMEL</t>
  </si>
  <si>
    <t>3RD FLOOR</t>
  </si>
  <si>
    <t>SAM ACEITUNO</t>
  </si>
  <si>
    <t>MOONSHINERS SOUTHERN TABLE +</t>
  </si>
  <si>
    <t>J MICHAEL JUSBASCHE</t>
  </si>
  <si>
    <t>ALTIVIA</t>
  </si>
  <si>
    <t>SALIM DEHKORDI</t>
  </si>
  <si>
    <t>CLE</t>
  </si>
  <si>
    <t>TERRY DALTON</t>
  </si>
  <si>
    <t>1600 SMITH ST SECURITY</t>
  </si>
  <si>
    <t>ANGELA S HENDERSON</t>
  </si>
  <si>
    <t>RESCUETREK</t>
  </si>
  <si>
    <t>LAVACA RIO RANCH LLC</t>
  </si>
  <si>
    <t>MEMORIAL PARK COUNSELING</t>
  </si>
  <si>
    <t>ERG RESOURCES</t>
  </si>
  <si>
    <t>JARED PYLAND</t>
  </si>
  <si>
    <t>DISCOUNT CENTER STEWART CAD</t>
  </si>
  <si>
    <t>AUTOMOBILE BODY-REPAIRING &amp; PAINTING</t>
  </si>
  <si>
    <t>AUTOMOTIVE BODY, PAINT &amp; INTERIOR REPAIR/MAINT</t>
  </si>
  <si>
    <t>JEANNETTE RASH</t>
  </si>
  <si>
    <t>SAFE CLEAR FAST TOW</t>
  </si>
  <si>
    <t>DEWRANCE R MORRIS</t>
  </si>
  <si>
    <t>CLEANERS AT THE BALLPARK</t>
  </si>
  <si>
    <t>W &amp; B ENERGY TRADING LLC</t>
  </si>
  <si>
    <t>CHINA MOON INC</t>
  </si>
  <si>
    <t>TRACY K PRICE</t>
  </si>
  <si>
    <t>LINC GROUP</t>
  </si>
  <si>
    <t>SAPPORO</t>
  </si>
  <si>
    <t>FRANK E SHIELDS</t>
  </si>
  <si>
    <t>FUTURE MAP FINANCIAL LLC</t>
  </si>
  <si>
    <t>LOAVES &amp; FISHES</t>
  </si>
  <si>
    <t>SOUP KITCHENS</t>
  </si>
  <si>
    <t>COMMUNITY FOOD SERVICES</t>
  </si>
  <si>
    <t>GABBY NGUYEN</t>
  </si>
  <si>
    <t>APDAT PRINT CO LLC</t>
  </si>
  <si>
    <t>FARTOME TOWER</t>
  </si>
  <si>
    <t>ANDREW RECK</t>
  </si>
  <si>
    <t>ENERGY INTELLIGENCE GROUP</t>
  </si>
  <si>
    <t>TEPPCO CRUDE OIL</t>
  </si>
  <si>
    <t>COMMON GROUNDS COFFEE</t>
  </si>
  <si>
    <t>DANIEL W BOOTH</t>
  </si>
  <si>
    <t>INTER OUTER LOOP CLEANING SVC</t>
  </si>
  <si>
    <t>HAPPY ACRES DOG RANCH</t>
  </si>
  <si>
    <t>BLUE WOLF TOTAL REMODELING LLC</t>
  </si>
  <si>
    <t>METAL ROOFING CONTRACTORS</t>
  </si>
  <si>
    <t>UNITED MOST WORSHIPFUL SCTTSH</t>
  </si>
  <si>
    <t>FAYETTEVILLE BASEBALL CLUB LLC</t>
  </si>
  <si>
    <t>SPORTS INSTRUCTION</t>
  </si>
  <si>
    <t>SKYLINE LOUNGE</t>
  </si>
  <si>
    <t>JAMES M CLEARY JR</t>
  </si>
  <si>
    <t>SAGE STREET FNCL ADVISORY LLC</t>
  </si>
  <si>
    <t>CORPORATE LIVING</t>
  </si>
  <si>
    <t>CORPORATE LODGING</t>
  </si>
  <si>
    <t>ROOMING &amp; BOARDING HOUSES-DORMITORIES-WORKER CAMPS</t>
  </si>
  <si>
    <t>J L CARPENTER</t>
  </si>
  <si>
    <t>CAR BUTLER</t>
  </si>
  <si>
    <t>FIVE STAR AUTO STORAGE</t>
  </si>
  <si>
    <t>AUTOMOBILE STORAGE</t>
  </si>
  <si>
    <t>KEELAN BAKER</t>
  </si>
  <si>
    <t>SHAMPU</t>
  </si>
  <si>
    <t>LIGHTING MAINTENANCE SVC</t>
  </si>
  <si>
    <t>JOSEPH ECHIVERRI</t>
  </si>
  <si>
    <t>MEXIPINO</t>
  </si>
  <si>
    <t>BEVERAGES (WHLS)</t>
  </si>
  <si>
    <t>RANESHA C JACKSON</t>
  </si>
  <si>
    <t>OUTLOOK SERVICES</t>
  </si>
  <si>
    <t>DAVID AITKEN IV</t>
  </si>
  <si>
    <t>CLOUD COFFEE CO</t>
  </si>
  <si>
    <t>MANISH PATEL</t>
  </si>
  <si>
    <t>TOMAS LOPEZ-BELMARES</t>
  </si>
  <si>
    <t>T L B LAWN SVC</t>
  </si>
  <si>
    <t>ELVA GONZALEZ</t>
  </si>
  <si>
    <t>SMOTHIE PLACE</t>
  </si>
  <si>
    <t>CHIH-WEI LIN</t>
  </si>
  <si>
    <t>DUMPLING DUDEZ LLC</t>
  </si>
  <si>
    <t>L1 BRAZORIA CNTY MUD21</t>
  </si>
  <si>
    <t>CARLOS VERA</t>
  </si>
  <si>
    <t>BOYS GIRLS CLUB GREATER HSTN</t>
  </si>
  <si>
    <t>BRASSERIE DU PARC</t>
  </si>
  <si>
    <t>POOL DECK CAFE</t>
  </si>
  <si>
    <t>TITAN AUTO PROTECT</t>
  </si>
  <si>
    <t>AUTOMOBILE APPEARANCE &amp; PROTECTION</t>
  </si>
  <si>
    <t>ALL OTHER AUTOMOTIVE REPAIR &amp; MAINTENANCE</t>
  </si>
  <si>
    <t>MICHAEL MARTIN</t>
  </si>
  <si>
    <t>SPA-FITNS CTR AT FOUR SEASONS</t>
  </si>
  <si>
    <t>HOUSTON OKTOBERFEST</t>
  </si>
  <si>
    <t>FESTIVAL EVENTS</t>
  </si>
  <si>
    <t>REPUBLIC PARKING SYSTEM</t>
  </si>
  <si>
    <t>LEO TRAN</t>
  </si>
  <si>
    <t>KIM SON</t>
  </si>
  <si>
    <t>CITYBOY CONSTRUCTION</t>
  </si>
  <si>
    <t>LAURA BEAGLE</t>
  </si>
  <si>
    <t>NGP ENERGY CAPITAL MANAGEMENT</t>
  </si>
  <si>
    <t>LA DOLCE VITA CAFE</t>
  </si>
  <si>
    <t>BARRINGTON THOMPSON</t>
  </si>
  <si>
    <t>CABLE IS DEAD.NET LLC</t>
  </si>
  <si>
    <t>CABLE/WIRE-INSTALLATION-VOICE/DATA SYST</t>
  </si>
  <si>
    <t>MAX LASHAK</t>
  </si>
  <si>
    <t>REVAH SERVICES INC</t>
  </si>
  <si>
    <t>SAM NGUYEN</t>
  </si>
  <si>
    <t>PHO NOODLE EXPRESS</t>
  </si>
  <si>
    <t>HOMEWOOD SUITES</t>
  </si>
  <si>
    <t>AMEER ABUHALIMEH</t>
  </si>
  <si>
    <t>IIDC LLC</t>
  </si>
  <si>
    <t>BETH FAHEY</t>
  </si>
  <si>
    <t>801 CONGRESS PURCHASE LLC</t>
  </si>
  <si>
    <t>INTERFIRST PLAZA GARAGE</t>
  </si>
  <si>
    <t>MARCUS MARTIN</t>
  </si>
  <si>
    <t>ENTERPRISE NGL PIPELINES LLC</t>
  </si>
  <si>
    <t>KAREN S OWENS</t>
  </si>
  <si>
    <t>MCP ASSET DEVMNT GROUP LLC</t>
  </si>
  <si>
    <t>JAY LENDRUM</t>
  </si>
  <si>
    <t>NUEVO MIDSTREAM DOS LLC</t>
  </si>
  <si>
    <t>ANDREW YOUNG</t>
  </si>
  <si>
    <t>MEADOW LAKE WINDFARM III LLC</t>
  </si>
  <si>
    <t>CONNIE CASTELLO</t>
  </si>
  <si>
    <t>BABCOCK &amp; BROWN</t>
  </si>
  <si>
    <t>ELIZABETH ESPARZA</t>
  </si>
  <si>
    <t>ELIZEBETH ESPARZA C/O KOREAN</t>
  </si>
  <si>
    <t>CARNIVALS</t>
  </si>
  <si>
    <t>TEACHERMANS LLC</t>
  </si>
  <si>
    <t>CHILD DEVELOPMENT-PARENT/CHILD EDUCATION</t>
  </si>
  <si>
    <t>MALDIVES SPA &amp; NAILS</t>
  </si>
  <si>
    <t>PUBLIC SAFETY FINANCIAL GROUP</t>
  </si>
  <si>
    <t>NATHAN KING</t>
  </si>
  <si>
    <t>BROTHERLY LOVE ELECTRIC</t>
  </si>
  <si>
    <t>SUE SMITH</t>
  </si>
  <si>
    <t>LUNCH BAG</t>
  </si>
  <si>
    <t>BAYOU PLACE</t>
  </si>
  <si>
    <t>9ROUND FITNESS</t>
  </si>
  <si>
    <t>ALSCO</t>
  </si>
  <si>
    <t>LINEN SUPPLY SERVICE</t>
  </si>
  <si>
    <t>FREDERICK ARCENEAUX</t>
  </si>
  <si>
    <t>BANK BY JEAN GEORGES</t>
  </si>
  <si>
    <t>SUMMIT INDUSTRIAL</t>
  </si>
  <si>
    <t>CHARLIE YANG</t>
  </si>
  <si>
    <t>THAI BASIL</t>
  </si>
  <si>
    <t>DEPOSIT CAPITAL INC</t>
  </si>
  <si>
    <t>RETERRA CORP</t>
  </si>
  <si>
    <t>REFUSE SYSTEMS</t>
  </si>
  <si>
    <t>VOICE RESTAURANT &amp; LOUNGE</t>
  </si>
  <si>
    <t>XAVIER MONTOYA</t>
  </si>
  <si>
    <t>XVR LOUNGES LLC</t>
  </si>
  <si>
    <t>ICE AT DISCOVERY GREEN</t>
  </si>
  <si>
    <t>SKATING RINKS</t>
  </si>
  <si>
    <t>LAZ PARKING OF TEXAS LLC</t>
  </si>
  <si>
    <t>SHEZAD KAPADIA</t>
  </si>
  <si>
    <t>SOCIETE GENERALE</t>
  </si>
  <si>
    <t>SODEXO SERVICES OF TEXAS LP</t>
  </si>
  <si>
    <t>JRK HOMES</t>
  </si>
  <si>
    <t>DISTRICT 7 PIZZERIA LLC</t>
  </si>
  <si>
    <t>HUGH MCGEE III</t>
  </si>
  <si>
    <t>INTREPID FINANCIAL PARTNERS</t>
  </si>
  <si>
    <t>A R E BODY SHOP</t>
  </si>
  <si>
    <t>GARAGE DOOR REPAIR CO</t>
  </si>
  <si>
    <t>JUST FALAFEL HOUSTON</t>
  </si>
  <si>
    <t>KESLER SHELLI R</t>
  </si>
  <si>
    <t>BUFFALO BAYOU PARK CISTERN</t>
  </si>
  <si>
    <t>TOURIST ATTRACTIONS</t>
  </si>
  <si>
    <t>BAKKENLINK PIPELINE LLC</t>
  </si>
  <si>
    <t>SOUTHCOAST CAR SVC</t>
  </si>
  <si>
    <t>RTS MACHINE WORKS</t>
  </si>
  <si>
    <t>PARK FIRST BLOCK 58</t>
  </si>
  <si>
    <t>GILBERT AGUILAR</t>
  </si>
  <si>
    <t>SLICK WILLIE'S FAMILY POOL HLL</t>
  </si>
  <si>
    <t>BILLIARD PARLORS</t>
  </si>
  <si>
    <t>LONE STAR BIKECAB</t>
  </si>
  <si>
    <t>PEDICABS</t>
  </si>
  <si>
    <t>SCENIC &amp; SIGHTSEEING TRANSPORTATION, LAND</t>
  </si>
  <si>
    <t>NAILZ ONLY LLC</t>
  </si>
  <si>
    <t>MANICURING</t>
  </si>
  <si>
    <t>NAIL SALONS</t>
  </si>
  <si>
    <t>ADAM WINTERS</t>
  </si>
  <si>
    <t>TYWIN HOMES</t>
  </si>
  <si>
    <t>BRYAN J HANKS</t>
  </si>
  <si>
    <t>BETA LAND SVC LLC</t>
  </si>
  <si>
    <t>LAND PLANNING SERVICES</t>
  </si>
  <si>
    <t>J R S FINANCIAL</t>
  </si>
  <si>
    <t>M STUDE</t>
  </si>
  <si>
    <t>TEXANA RESOURCES PARTNERS LTD</t>
  </si>
  <si>
    <t>MARQUIS LOFTS ON SABINE</t>
  </si>
  <si>
    <t>TERRY L HOWARD</t>
  </si>
  <si>
    <t>UMW SCOTTISH RITE GRAND LODGE</t>
  </si>
  <si>
    <t>IZAKAYA</t>
  </si>
  <si>
    <t>RAQUEL RAMOS</t>
  </si>
  <si>
    <t>SOL CAFE MEJICANO</t>
  </si>
  <si>
    <t>M DIAZ</t>
  </si>
  <si>
    <t>MAI KELLIE</t>
  </si>
  <si>
    <t>SUNSETBODYWORKS DAY SPA</t>
  </si>
  <si>
    <t>JUNZO NAKAMURA</t>
  </si>
  <si>
    <t>NIPPON-KAIJIN KYOKAI</t>
  </si>
  <si>
    <t>SHIP BUILDERS &amp; REPAIRERS (MFRS)</t>
  </si>
  <si>
    <t>SHIP BUILDING &amp; REPAIRING</t>
  </si>
  <si>
    <t>JUDITH MARTINEZ</t>
  </si>
  <si>
    <t>KEVIN TANKERSLEY</t>
  </si>
  <si>
    <t>URBAN OAKS BUILDERS</t>
  </si>
  <si>
    <t>DAVID MARTY WALKER</t>
  </si>
  <si>
    <t>ZYDECO LOUISIANA DINER</t>
  </si>
  <si>
    <t>JENNETH WATSON</t>
  </si>
  <si>
    <t>LHR RESERVATIONS</t>
  </si>
  <si>
    <t>HOTEL &amp; MOTEL MANAGEMENT</t>
  </si>
  <si>
    <t>SPARKLE STEELS</t>
  </si>
  <si>
    <t>SPARKLE'S HAMBURGER SPOT</t>
  </si>
  <si>
    <t>BELGIAN</t>
  </si>
  <si>
    <t>MICHAEL PAOLUCCI</t>
  </si>
  <si>
    <t>PUB FICTION</t>
  </si>
  <si>
    <t>KEN FOX</t>
  </si>
  <si>
    <t>TD SECURITIES</t>
  </si>
  <si>
    <t>ROBERT OVIEDO</t>
  </si>
  <si>
    <t>NIKO NIKO'S GREEK &amp; AMER CAFE</t>
  </si>
  <si>
    <t>TONY ZING</t>
  </si>
  <si>
    <t>CHINA OCEAN RESTAURANT</t>
  </si>
  <si>
    <t>NELSON FERNANDEZ</t>
  </si>
  <si>
    <t>NEIL'S BAHR</t>
  </si>
  <si>
    <t>JIN KIM</t>
  </si>
  <si>
    <t>CINNABON</t>
  </si>
  <si>
    <t>FRED DROUBI</t>
  </si>
  <si>
    <t>MEDITERRANEAN GRILL HOUSE</t>
  </si>
  <si>
    <t>HENRY FASTHOFF</t>
  </si>
  <si>
    <t>BATANGA</t>
  </si>
  <si>
    <t>MICHAEL T LANCE</t>
  </si>
  <si>
    <t>LANCE CONSTRUCTION</t>
  </si>
  <si>
    <t>LACY WILLIAMS</t>
  </si>
  <si>
    <t>TEXLA ENERGY MANAGEMENT INC</t>
  </si>
  <si>
    <t>COURTNEY SAROFIM</t>
  </si>
  <si>
    <t>SIMA CAPITAL LLC</t>
  </si>
  <si>
    <t>GREGORY STAVINOVA</t>
  </si>
  <si>
    <t>GREGORY'S DELI</t>
  </si>
  <si>
    <t>GUSTAVO ROLDAN</t>
  </si>
  <si>
    <t>BARNABY'S CAFE</t>
  </si>
  <si>
    <t>MERIDITH WADE</t>
  </si>
  <si>
    <t>ONE PARK PLACE</t>
  </si>
  <si>
    <t>KIM LEE</t>
  </si>
  <si>
    <t>STACK BURGERS</t>
  </si>
  <si>
    <t>DAVID THOMPSON</t>
  </si>
  <si>
    <t>FIT ATHLETIC CLUB</t>
  </si>
  <si>
    <t>ASHLEY REZAEI</t>
  </si>
  <si>
    <t>TENNISON LOFTS</t>
  </si>
  <si>
    <t>BRYAN GASKAMP</t>
  </si>
  <si>
    <t>HOUSTON CAPITAL PARTNERS</t>
  </si>
  <si>
    <t>BENNY STUART</t>
  </si>
  <si>
    <t>RICHARD JENNER</t>
  </si>
  <si>
    <t>ENDEAVOR NATURAL GAS</t>
  </si>
  <si>
    <t>KEVIN HATTERY</t>
  </si>
  <si>
    <t>BOYS &amp; GIRLS CLUB OF AMERICA</t>
  </si>
  <si>
    <t>LIZ CHAVEZ</t>
  </si>
  <si>
    <t>OTTO'S BARBECUE &amp; HAMBURGERS</t>
  </si>
  <si>
    <t>DARLENE KOBER</t>
  </si>
  <si>
    <t>DOUGLAS MC LEOD</t>
  </si>
  <si>
    <t>PETRO GULF CORP</t>
  </si>
  <si>
    <t>ONE CITY CTR</t>
  </si>
  <si>
    <t>JOE LEE THOMAS</t>
  </si>
  <si>
    <t>JOE LEE'S BARBER SHOP</t>
  </si>
  <si>
    <t>MIKE CELAYA</t>
  </si>
  <si>
    <t>COMMERCIAL RENOVATORS</t>
  </si>
  <si>
    <t>MELISSA ELLISON</t>
  </si>
  <si>
    <t>SERVICEMASTER PROFESSIONAL</t>
  </si>
  <si>
    <t>CLEANING SERVICES-INDUSTRIAL</t>
  </si>
  <si>
    <t>SETH SANDERS</t>
  </si>
  <si>
    <t>PUFFABELLYS RESTAURANT</t>
  </si>
  <si>
    <t>BRIAN ANDERSON</t>
  </si>
  <si>
    <t>NEKTER JUICE BAR</t>
  </si>
  <si>
    <t>DANNY EVANS</t>
  </si>
  <si>
    <t>LITTLE WOODROW'S MIDTOWN BAR</t>
  </si>
  <si>
    <t>SADRU QURBANALI</t>
  </si>
  <si>
    <t>MICHAEL E BRENNAN</t>
  </si>
  <si>
    <t>MICHAEL E BRENNAN &amp; ASSOC</t>
  </si>
  <si>
    <t>MUOI LUONG</t>
  </si>
  <si>
    <t>YEN HUONG</t>
  </si>
  <si>
    <t>ROBERT KARRY</t>
  </si>
  <si>
    <t>CCUSTON CLEANING SVC</t>
  </si>
  <si>
    <t>MARK DICKERSON</t>
  </si>
  <si>
    <t>NEW IMAGE ROOFING &amp; CONSTR INC</t>
  </si>
  <si>
    <t>JULIA SAUCEDO</t>
  </si>
  <si>
    <t>GORDON LEUNG</t>
  </si>
  <si>
    <t>WOK &amp; ROLL</t>
  </si>
  <si>
    <t>PHILIPPE VERPIAND</t>
  </si>
  <si>
    <t>JUAN CAMARENA</t>
  </si>
  <si>
    <t>XOCHI</t>
  </si>
  <si>
    <t>TIM SPURLIN</t>
  </si>
  <si>
    <t>BALLARD NATURAL GAS</t>
  </si>
  <si>
    <t>ERIK CALDERON</t>
  </si>
  <si>
    <t>LA NOVA TILE</t>
  </si>
  <si>
    <t>TILE-CERAMIC-CONTRACTORS &amp; DEALERS</t>
  </si>
  <si>
    <t>TILE &amp; TERRAZZO CONTRACTORS</t>
  </si>
  <si>
    <t>ARTHUR A SEELIGSON</t>
  </si>
  <si>
    <t>SEELIGSON OIL CO</t>
  </si>
  <si>
    <t>ALEX TAYLOR</t>
  </si>
  <si>
    <t>TELLEPSEN FAMILY DOWNTOWN YMCA</t>
  </si>
  <si>
    <t>CARY L WELSH</t>
  </si>
  <si>
    <t>OSPREY RESOURCES INC</t>
  </si>
  <si>
    <t>OIL PROPERTY MANAGEMENT</t>
  </si>
  <si>
    <t>MARGARET LEJUENE</t>
  </si>
  <si>
    <t>BROWN BAG DELI</t>
  </si>
  <si>
    <t>BRUCE HOUFF</t>
  </si>
  <si>
    <t>HOUFF EXPLORATION CO</t>
  </si>
  <si>
    <t>BLAKE LIEDTKE</t>
  </si>
  <si>
    <t>CHOCTAW CORP</t>
  </si>
  <si>
    <t>ABEL MOLINA</t>
  </si>
  <si>
    <t>BROTHERS TACO HOUSE</t>
  </si>
  <si>
    <t>TONY SANCHEZ III</t>
  </si>
  <si>
    <t>GAS CORP</t>
  </si>
  <si>
    <t>CHRIS BURK</t>
  </si>
  <si>
    <t>H2O SOLUTIONS FIRE-WATER</t>
  </si>
  <si>
    <t>REPAIR SHOPS &amp; RELATED SERVICES NEC</t>
  </si>
  <si>
    <t>MICHAEL HAMILL</t>
  </si>
  <si>
    <t>SCHLOTZSKY'S</t>
  </si>
  <si>
    <t>CINDY JORDAN</t>
  </si>
  <si>
    <t>ZERO'S SANDWICH SHOP</t>
  </si>
  <si>
    <t>KEVIN STONE</t>
  </si>
  <si>
    <t>SEAPORT GLOBAL SECURITIES</t>
  </si>
  <si>
    <t>DU NGYUGEN</t>
  </si>
  <si>
    <t>PASTABILITIES</t>
  </si>
  <si>
    <t>ERIC MEDEARIS</t>
  </si>
  <si>
    <t>MEDEARIS SHEET METAL &amp; ROOFING</t>
  </si>
  <si>
    <t>SHEET METAL WORK CONTRACTORS</t>
  </si>
  <si>
    <t>DAVID WELSH</t>
  </si>
  <si>
    <t>TRAVIS PROPERTY MANAGEMENT LLC</t>
  </si>
  <si>
    <t>LOAN VO</t>
  </si>
  <si>
    <t>RAMONA JONES</t>
  </si>
  <si>
    <t>DIVA DOLL HAIR STUDIO</t>
  </si>
  <si>
    <t>EVELYN LOUANG</t>
  </si>
  <si>
    <t>MIDTOWN CLEANERS</t>
  </si>
  <si>
    <t>WILLIAM MCMULLEN</t>
  </si>
  <si>
    <t>BAYOU CITY ENERGY MANAGEMENT</t>
  </si>
  <si>
    <t>V FISH</t>
  </si>
  <si>
    <t>BLUE FISH</t>
  </si>
  <si>
    <t>RAY BOWEN</t>
  </si>
  <si>
    <t>SILVER POINT CAPITAL</t>
  </si>
  <si>
    <t>DON SUTTON</t>
  </si>
  <si>
    <t>MODERN BARBER COLLEGE</t>
  </si>
  <si>
    <t>BARBER SCHOOLS</t>
  </si>
  <si>
    <t>FRANKLIN HUDEC</t>
  </si>
  <si>
    <t>AMERICAN ENGINE &amp; GRINDING</t>
  </si>
  <si>
    <t>ENGINES-DIESEL-REPAIRING</t>
  </si>
  <si>
    <t>NANCY SNOW</t>
  </si>
  <si>
    <t>BALLARD EXPLORATION CO</t>
  </si>
  <si>
    <t>GARY RUSHWORTH</t>
  </si>
  <si>
    <t>REVENTION MUSIC CTR</t>
  </si>
  <si>
    <t>ED MASSA</t>
  </si>
  <si>
    <t>MY WORKSHOP &amp; GALLERY</t>
  </si>
  <si>
    <t>PICTURE FRAMING</t>
  </si>
  <si>
    <t>MYRTLE JACKSON</t>
  </si>
  <si>
    <t>NOT JUS' DONUTS BAKERY CAKES</t>
  </si>
  <si>
    <t>ROBERT EURY</t>
  </si>
  <si>
    <t>DOWNTOWN DISTRICT</t>
  </si>
  <si>
    <t>CHARLES NELSON</t>
  </si>
  <si>
    <t>SARITA ENERGY RESOURCES LTD</t>
  </si>
  <si>
    <t>DARRYL ROSS</t>
  </si>
  <si>
    <t>CELLAR 7</t>
  </si>
  <si>
    <t>RYAN KELLER</t>
  </si>
  <si>
    <t>JACK THOMASON</t>
  </si>
  <si>
    <t>SORB-ALL CO</t>
  </si>
  <si>
    <t>SOAPS &amp; DETERGENTS-MANUFACTURERS</t>
  </si>
  <si>
    <t>SOAP &amp; OTHER DETERGENT MANUFACTURING</t>
  </si>
  <si>
    <t>CRYSTAL REYAS</t>
  </si>
  <si>
    <t>CARLOS RAMIREZ</t>
  </si>
  <si>
    <t>HOUSTON SUB ZERO REPAIR</t>
  </si>
  <si>
    <t>CARLOS MARGIOTTA</t>
  </si>
  <si>
    <t>MARBRO BROTHERS ASSOC LLC</t>
  </si>
  <si>
    <t>CLUB HOUSTON</t>
  </si>
  <si>
    <t>CARRIE FOWLER</t>
  </si>
  <si>
    <t>REHABILITATION SERVICES</t>
  </si>
  <si>
    <t>BALLROOM AT BAYOU PLACE</t>
  </si>
  <si>
    <t>EVENT CENTERS</t>
  </si>
  <si>
    <t>BALANCE DAY SPA</t>
  </si>
  <si>
    <t>HOLLAND SERVICES</t>
  </si>
  <si>
    <t>SANDRA MEMBRENO</t>
  </si>
  <si>
    <t>LAKE HOUSE</t>
  </si>
  <si>
    <t>EDGAR RAMIREZ</t>
  </si>
  <si>
    <t>HOUSTON TAPPEN REPAIR</t>
  </si>
  <si>
    <t>RAY KACZOROWSKI</t>
  </si>
  <si>
    <t>BRP LLC</t>
  </si>
  <si>
    <t>JASON TILLMAN</t>
  </si>
  <si>
    <t>HARVARD MAINTENANCE</t>
  </si>
  <si>
    <t>CHARLIE GIPSEY</t>
  </si>
  <si>
    <t>LINE &amp; LARIAT</t>
  </si>
  <si>
    <t>SAM MONROE</t>
  </si>
  <si>
    <t>MC DONALD'S</t>
  </si>
  <si>
    <t>JOHN HASTINGS</t>
  </si>
  <si>
    <t>PALOMA RESOURCES LLC</t>
  </si>
  <si>
    <t>CHRISTPHER FREYER</t>
  </si>
  <si>
    <t>E Z BOND</t>
  </si>
  <si>
    <t>BROOKS AMERMAN</t>
  </si>
  <si>
    <t>HOUSTON BLODGETT REPAIR</t>
  </si>
  <si>
    <t>SUSAN BENNETT</t>
  </si>
  <si>
    <t>GROVE</t>
  </si>
  <si>
    <t>COX OIL</t>
  </si>
  <si>
    <t>J C WALTER</t>
  </si>
  <si>
    <t>WALTER OIL &amp; GAS CORP</t>
  </si>
  <si>
    <t>CARL EATMON</t>
  </si>
  <si>
    <t>WORKERS OCCUPATIONAL REHAB</t>
  </si>
  <si>
    <t>RANDY DOTY</t>
  </si>
  <si>
    <t>DOWNTOWN CLUB AT HOUSTON CTR</t>
  </si>
  <si>
    <t>CHRIS GIRRENS</t>
  </si>
  <si>
    <t>DIXIE PIPELINE CO</t>
  </si>
  <si>
    <t>PAUL REVERE RUM DISTILLERY</t>
  </si>
  <si>
    <t>SHAWN RUSHING</t>
  </si>
  <si>
    <t>PETROLEUM CLUB OF HOUSTON</t>
  </si>
  <si>
    <t>BONITA JACKSON</t>
  </si>
  <si>
    <t>PURE RESOURCES</t>
  </si>
  <si>
    <t>GRETCHEN TODD</t>
  </si>
  <si>
    <t>JUICE GIRL &amp; OVER THE MOON</t>
  </si>
  <si>
    <t>CHAD STOUT</t>
  </si>
  <si>
    <t>LES CARMICHAEL</t>
  </si>
  <si>
    <t>GIBSON ENERGY INC</t>
  </si>
  <si>
    <t>TRUCKING-TRANSPORTATION BROKERS</t>
  </si>
  <si>
    <t>FLOYD MAHANAY</t>
  </si>
  <si>
    <t>PROFESSIONAL JANITORIAL SVC</t>
  </si>
  <si>
    <t>GREAT-WEST RETIREMENT SVC</t>
  </si>
  <si>
    <t>JOE THOMAS</t>
  </si>
  <si>
    <t>LONE STAR SALOON</t>
  </si>
  <si>
    <t>JOSH DECKER</t>
  </si>
  <si>
    <t>HAMPTON INN-DOWNTOWN</t>
  </si>
  <si>
    <t>RICHARD GARCIA</t>
  </si>
  <si>
    <t>SEAN VEAZIE</t>
  </si>
  <si>
    <t>FOUR SEASONS HOTEL HOUSTON</t>
  </si>
  <si>
    <t>POST PROPERTIES</t>
  </si>
  <si>
    <t>EFS MIDSTREAM</t>
  </si>
  <si>
    <t>RICH GARCIA</t>
  </si>
  <si>
    <t>BENIHANA</t>
  </si>
  <si>
    <t>JONATHAN HUYNH</t>
  </si>
  <si>
    <t>PATRICK TYRELL</t>
  </si>
  <si>
    <t>HOUSE OF BLUES</t>
  </si>
  <si>
    <t>PIZZA HUT</t>
  </si>
  <si>
    <t>ASLAM WHID</t>
  </si>
  <si>
    <t>LANCASTER HOTEL</t>
  </si>
  <si>
    <t>DAVID WILLMS</t>
  </si>
  <si>
    <t>MACH 5 COURIERS INC</t>
  </si>
  <si>
    <t>MACKENZIE STEVENSON</t>
  </si>
  <si>
    <t>NRP OIL &amp; GAS LLC</t>
  </si>
  <si>
    <t>UNION PACIFIC RAILROAD CO</t>
  </si>
  <si>
    <t>STEVE LABAC</t>
  </si>
  <si>
    <t>CRAFT BEER CELLAR HOUSTON</t>
  </si>
  <si>
    <t>KARA STAUFFER</t>
  </si>
  <si>
    <t>ALVAREZ STAUFFER BREMER PLLC</t>
  </si>
  <si>
    <t>MARCOS ADROGUE</t>
  </si>
  <si>
    <t>ADROGUE LAW FIRM PLLC</t>
  </si>
  <si>
    <t>MICHELLE BOLES</t>
  </si>
  <si>
    <t>DOWNTOWN AT THE SHOPS</t>
  </si>
  <si>
    <t>SONYA KELLY</t>
  </si>
  <si>
    <t>K STAFFING</t>
  </si>
  <si>
    <t>BARRY GOODMAN</t>
  </si>
  <si>
    <t>GOODMAN CORP</t>
  </si>
  <si>
    <t>K SC</t>
  </si>
  <si>
    <t>LINEY ROTAN</t>
  </si>
  <si>
    <t>WILLIAM STAMP FARISH FUND</t>
  </si>
  <si>
    <t>STEVE ALLISON</t>
  </si>
  <si>
    <t>EASY SERVE</t>
  </si>
  <si>
    <t>DOCUMENT PREPARATION SERVICE</t>
  </si>
  <si>
    <t>MAX GOUSSE</t>
  </si>
  <si>
    <t>MUSIC WORLD ENTERTAINMENT</t>
  </si>
  <si>
    <t>COREY DEVINE</t>
  </si>
  <si>
    <t>MUSKAT MARTINEZ &amp; MAHONEY</t>
  </si>
  <si>
    <t>ANDERSON &amp; CUNNINGHAM</t>
  </si>
  <si>
    <t>DICKSON FURNITURE INTL LLC</t>
  </si>
  <si>
    <t>HOME FURNISHINGS-WHLS &amp; MFRS</t>
  </si>
  <si>
    <t>HOME FURNISHING MERCHANT WHOLESALERS</t>
  </si>
  <si>
    <t>MIDTOWN CENTRAL SQUARE</t>
  </si>
  <si>
    <t>AEW/MCCORD 2 LP</t>
  </si>
  <si>
    <t>JOHN HENDLMYER</t>
  </si>
  <si>
    <t>HOUSTON PRECIOUS METALS</t>
  </si>
  <si>
    <t>COIN DEALERS SUPPLIES &amp; ETC</t>
  </si>
  <si>
    <t>JAMES STAFFORD</t>
  </si>
  <si>
    <t>STAFFORD KEYSER BROMBERG</t>
  </si>
  <si>
    <t>L VARELLA</t>
  </si>
  <si>
    <t>MID TOWN SURGICAL CTR</t>
  </si>
  <si>
    <t>SURGICAL CENTERS</t>
  </si>
  <si>
    <t>DURWOOD FRETIG</t>
  </si>
  <si>
    <t>WORTHAM CENTER OPERATING CO</t>
  </si>
  <si>
    <t>KA-RON WADE</t>
  </si>
  <si>
    <t>HOUSTON MEDEDENT MOBILE HEALTH</t>
  </si>
  <si>
    <t>MATTHEW MULLER</t>
  </si>
  <si>
    <t>MULLER ATTORNEYS</t>
  </si>
  <si>
    <t>GINGER NAPIER</t>
  </si>
  <si>
    <t>CLAREY/NAPIER INTERNATIONAL</t>
  </si>
  <si>
    <t>JONATHAN BLEYER</t>
  </si>
  <si>
    <t>MUKERJI LAW FIRM</t>
  </si>
  <si>
    <t>MARK LAPIDUS</t>
  </si>
  <si>
    <t>LAPIDUS KNUDSEN</t>
  </si>
  <si>
    <t>A J BRENEMAN</t>
  </si>
  <si>
    <t>STEVEN S TOEPPICH</t>
  </si>
  <si>
    <t>STEVEN S TOEPPICH &amp; ASSOC PLLC</t>
  </si>
  <si>
    <t>MICHELLE CAMPBELL</t>
  </si>
  <si>
    <t>GREATER HOUSTON BAIL BONDING</t>
  </si>
  <si>
    <t>THOMAS P WHITE</t>
  </si>
  <si>
    <t>VISION RESOURCES</t>
  </si>
  <si>
    <t>HOSPITALIZATION PLANS-MEDICAL &amp; SURGICAL</t>
  </si>
  <si>
    <t>DIRECT HEALTH &amp; MEDICAL INSURANCE CARRIERS</t>
  </si>
  <si>
    <t>JAMES EDWARD MALONEY PLLC</t>
  </si>
  <si>
    <t>THOMAS S HORNBUCKLE</t>
  </si>
  <si>
    <t>HORNBUCKLE FIRM</t>
  </si>
  <si>
    <t>JAMES R HEDLESTEN</t>
  </si>
  <si>
    <t>LAW OFFICE-HEDLESTEN-OGLESBY</t>
  </si>
  <si>
    <t>OMAR SAMAN</t>
  </si>
  <si>
    <t>SAMAN LAW FIRM</t>
  </si>
  <si>
    <t>DAVID QUAN</t>
  </si>
  <si>
    <t>LAW OFFICES OF DAVID J QUAN</t>
  </si>
  <si>
    <t>TANGY REED</t>
  </si>
  <si>
    <t>WESLEY CHAPEL AME CHURCH</t>
  </si>
  <si>
    <t>DAVID LONG</t>
  </si>
  <si>
    <t>HOUSTON MUNICIPAL EMPLOYEES</t>
  </si>
  <si>
    <t>RODNEY VANNERSON</t>
  </si>
  <si>
    <t>AARON BONDING AGENCY</t>
  </si>
  <si>
    <t>JAPHET REALTY</t>
  </si>
  <si>
    <t>SANDEEP SACHDEVA</t>
  </si>
  <si>
    <t>SOGETI USA LLC</t>
  </si>
  <si>
    <t>OLU AWOBONA</t>
  </si>
  <si>
    <t>SWAG INC</t>
  </si>
  <si>
    <t>JUANA COLLINS</t>
  </si>
  <si>
    <t>UNITED COLLEGE FUND</t>
  </si>
  <si>
    <t>SOCIAL SERVICES NEC</t>
  </si>
  <si>
    <t>DAVID SMYTH</t>
  </si>
  <si>
    <t>SMYTH OIL CORP</t>
  </si>
  <si>
    <t>ARTHUR ABERNATHY</t>
  </si>
  <si>
    <t>MEDICAL PLAZA PHARMACY</t>
  </si>
  <si>
    <t>SANTOSH MUKERJI</t>
  </si>
  <si>
    <t>TRIM COS</t>
  </si>
  <si>
    <t>DAVID MCEWING</t>
  </si>
  <si>
    <t>DAVID MCEWING LAW OFFICE</t>
  </si>
  <si>
    <t>EDDIE EVERETT</t>
  </si>
  <si>
    <t>LESTER THOMAS</t>
  </si>
  <si>
    <t>THOMAS INTERNATIONAL GROUP</t>
  </si>
  <si>
    <t>JOHN GASTON</t>
  </si>
  <si>
    <t>GASTON &amp; THANHEISER</t>
  </si>
  <si>
    <t>PAULA JEFFERIES</t>
  </si>
  <si>
    <t>NATIONAL SCREENING CTR</t>
  </si>
  <si>
    <t>MARCUS WAGNER</t>
  </si>
  <si>
    <t>CALVETTI FERGUSON</t>
  </si>
  <si>
    <t>DOUG YORK</t>
  </si>
  <si>
    <t>DOUGLAS RAY YORK LAW OFFICE PC</t>
  </si>
  <si>
    <t>MARK ZARTHAR</t>
  </si>
  <si>
    <t>HOUSTON ASTROS-MINUTE MAID PRK</t>
  </si>
  <si>
    <t>JEFF BAME</t>
  </si>
  <si>
    <t>CO-CATHEDRAL-THE SACRED HEART</t>
  </si>
  <si>
    <t>THOMAS STITH</t>
  </si>
  <si>
    <t>NORTH MAIN BAIL BOND CO</t>
  </si>
  <si>
    <t>KAREN DUGAR</t>
  </si>
  <si>
    <t>AFSCME</t>
  </si>
  <si>
    <t>JOHN W CROFT JR</t>
  </si>
  <si>
    <t>SUPERIOR NATURAL GAS CORP</t>
  </si>
  <si>
    <t>IRA MITZNER</t>
  </si>
  <si>
    <t>RIDA DEVELOPMENT CORP</t>
  </si>
  <si>
    <t>WALEED KHAN</t>
  </si>
  <si>
    <t>J &amp; W NUTRITION</t>
  </si>
  <si>
    <t>VITAMIN &amp; FOOD SUPPLEMENTS</t>
  </si>
  <si>
    <t>KELLY COBB</t>
  </si>
  <si>
    <t>FRAGOMEN DEL REY BERNSEN LOEWY</t>
  </si>
  <si>
    <t>ALAN WOOTEN</t>
  </si>
  <si>
    <t>CONNER &amp; WINTERS LLP</t>
  </si>
  <si>
    <t>BAIRD FIXED INCOME CAPITAL</t>
  </si>
  <si>
    <t>ROBERT SIRIANNI</t>
  </si>
  <si>
    <t>BROWNSTONE LAW</t>
  </si>
  <si>
    <t>M K QUEENAN</t>
  </si>
  <si>
    <t>QUEENAN LAW FIRM PC</t>
  </si>
  <si>
    <t>NICHOLAS STANDER</t>
  </si>
  <si>
    <t>STANDER CONSULTING</t>
  </si>
  <si>
    <t>JEFFREY HEWETT</t>
  </si>
  <si>
    <t>GRANITE LEGAL SYSTEMS</t>
  </si>
  <si>
    <t>JOHN SPARACINO</t>
  </si>
  <si>
    <t>VORYS SATER SEYMOUR &amp; PEASE</t>
  </si>
  <si>
    <t>JAY HAMBURGER</t>
  </si>
  <si>
    <t>HAMBURGER JAY PHOTOGRAPHY INTL</t>
  </si>
  <si>
    <t>MARK COURVILLE</t>
  </si>
  <si>
    <t>WSP</t>
  </si>
  <si>
    <t>DILIP PATEL</t>
  </si>
  <si>
    <t>JACK'S DRIVE IN GROCERY</t>
  </si>
  <si>
    <t>MILLARD JOHNSON</t>
  </si>
  <si>
    <t>JOHNSON DELUCA KURISKY-GOULD</t>
  </si>
  <si>
    <t>DEBBIE GLENN</t>
  </si>
  <si>
    <t>GLENN INSURANCE AGENCY</t>
  </si>
  <si>
    <t>MARKETING ANALYSTS</t>
  </si>
  <si>
    <t>MICHAEL MORTON</t>
  </si>
  <si>
    <t>M ARCHITECTS LLC</t>
  </si>
  <si>
    <t>ADRIAN BROWN</t>
  </si>
  <si>
    <t>PHOENICIA SPECIALTY FOODS</t>
  </si>
  <si>
    <t>SUPERMARKET EQUIPMENT SALES-SVC (WHLS)</t>
  </si>
  <si>
    <t>OTHER COMMERCIAL EQUIPMENT MERCHANT WHOLESALERS</t>
  </si>
  <si>
    <t>PAUL J JAMES</t>
  </si>
  <si>
    <t>METROPOLITAN HOUSTON SURG ASSC</t>
  </si>
  <si>
    <t>GREER WEST</t>
  </si>
  <si>
    <t>FILE IT INC</t>
  </si>
  <si>
    <t>ROBERT ROUDABUSH</t>
  </si>
  <si>
    <t>ROB ROUDABUSH PHOTOGRAPHY</t>
  </si>
  <si>
    <t>WISAM MUHARIB</t>
  </si>
  <si>
    <t>ALL ACCESS BAIL BONDS</t>
  </si>
  <si>
    <t>RUSSELL GORDY</t>
  </si>
  <si>
    <t>SG INTERESTS I LTD</t>
  </si>
  <si>
    <t>NATHAN SOMERA</t>
  </si>
  <si>
    <t>SPARC DESIGN</t>
  </si>
  <si>
    <t>PRASHANT KRISHNAN</t>
  </si>
  <si>
    <t>EDP RENEWABLES</t>
  </si>
  <si>
    <t>ZACHARY OLIVA</t>
  </si>
  <si>
    <t>KIEFABER &amp; OLIVA LLP</t>
  </si>
  <si>
    <t>MARSHALL M TAHERI</t>
  </si>
  <si>
    <t>MARSHALL TAHERI LAW OFFICES</t>
  </si>
  <si>
    <t>CHARLES E BURNETT</t>
  </si>
  <si>
    <t>ANTIOCH HOME HEALTH INC</t>
  </si>
  <si>
    <t>DAVID EDWARDS</t>
  </si>
  <si>
    <t>UNITED NATIONAL INSURANCE AGCY</t>
  </si>
  <si>
    <t>TAMMY TERRY</t>
  </si>
  <si>
    <t>MEAGAN DAVIS</t>
  </si>
  <si>
    <t>TOTAL PETROCHEMICALS-REFNG USA</t>
  </si>
  <si>
    <t>CARA LACKEY</t>
  </si>
  <si>
    <t>MOTION GIRAFFX</t>
  </si>
  <si>
    <t>STUDIO RENTAL</t>
  </si>
  <si>
    <t>OTHER MOTION PICTURE &amp; VIDEO INDUSTRIES</t>
  </si>
  <si>
    <t>J KERR</t>
  </si>
  <si>
    <t>KERRCO INC</t>
  </si>
  <si>
    <t>CARLOS MANZANO</t>
  </si>
  <si>
    <t>AMERCIA'S BAIL BONDS</t>
  </si>
  <si>
    <t>TROY MC LENHANY</t>
  </si>
  <si>
    <t>H TOWN BAIL BONDS</t>
  </si>
  <si>
    <t>TURK BROTHERS BUILDING CO</t>
  </si>
  <si>
    <t>LARRY HYSINGER</t>
  </si>
  <si>
    <t>HYSINGER &amp; PEARSON</t>
  </si>
  <si>
    <t>JOLYN SCHEIRMAN</t>
  </si>
  <si>
    <t>PHYSICIAN RESOURCES INC</t>
  </si>
  <si>
    <t>CHRISTOPHER ASHBY</t>
  </si>
  <si>
    <t>ASHBY LLP</t>
  </si>
  <si>
    <t>WYSK.COM</t>
  </si>
  <si>
    <t>CENTER FOR RECYCLED ART</t>
  </si>
  <si>
    <t>ANTHONY HALL</t>
  </si>
  <si>
    <t>ANTHONY W HALL JR LAW OFFICE</t>
  </si>
  <si>
    <t>ADMINISTRATORS FOR DENTAL-MED</t>
  </si>
  <si>
    <t>DENTISTS SERVICE ORGANIZATIONS</t>
  </si>
  <si>
    <t>DALE JEFFERSON</t>
  </si>
  <si>
    <t>MARTIN DISIERE JEFFERSON WSDM</t>
  </si>
  <si>
    <t>MICHAEL CANTU</t>
  </si>
  <si>
    <t>THREE C'S COPIERS</t>
  </si>
  <si>
    <t>HOUSTON MASSAGE NETWORK</t>
  </si>
  <si>
    <t>HILLETTA HOOVER</t>
  </si>
  <si>
    <t>MUTUAL TRUST INSURANCE</t>
  </si>
  <si>
    <t>RUBY DANG</t>
  </si>
  <si>
    <t>GARCIA HAMILTON &amp; ASSOC LP/DE</t>
  </si>
  <si>
    <t>LAUREN ROTTET</t>
  </si>
  <si>
    <t>ROTTET STUDIO</t>
  </si>
  <si>
    <t>ARCHITECTURAL DESIGNERS</t>
  </si>
  <si>
    <t>NICHELLE POINDEXTER</t>
  </si>
  <si>
    <t>BOTTLES WINE SPIRITS &amp; CIGARS</t>
  </si>
  <si>
    <t>WINES-RETAIL</t>
  </si>
  <si>
    <t>ENVIRONMENTAL MANAGEMENT SVC</t>
  </si>
  <si>
    <t>JOLYN SHERMAN</t>
  </si>
  <si>
    <t>JWS HEALTH CONSULTANTS INC</t>
  </si>
  <si>
    <t>FAISAL NASEEM</t>
  </si>
  <si>
    <t>PIPE NEW (WHLS)</t>
  </si>
  <si>
    <t>RICHARD HASH</t>
  </si>
  <si>
    <t>TIBCO SOFTWARE INC</t>
  </si>
  <si>
    <t>COMPUTER SOFTWARE-MANUFACTURERS</t>
  </si>
  <si>
    <t>BROCK WHITE</t>
  </si>
  <si>
    <t>MELLOTT LAW</t>
  </si>
  <si>
    <t>STACEY WILBURN</t>
  </si>
  <si>
    <t>MIDTOWN DENTISTRY</t>
  </si>
  <si>
    <t>COSMETIC DENTISTRY</t>
  </si>
  <si>
    <t>JOHN BURNS</t>
  </si>
  <si>
    <t>BURNS BAIL BONDS</t>
  </si>
  <si>
    <t>DEAN SCHANER</t>
  </si>
  <si>
    <t>SUNGHEE PARK</t>
  </si>
  <si>
    <t>LA PALAPA</t>
  </si>
  <si>
    <t>WALTER MARTIN</t>
  </si>
  <si>
    <t>MARTIN LAW FIRM</t>
  </si>
  <si>
    <t>CHUCK MOORE</t>
  </si>
  <si>
    <t>HOUSTON CENTER 1</t>
  </si>
  <si>
    <t>MAZEN MAGHARIKI</t>
  </si>
  <si>
    <t>EXPRESS LIMO</t>
  </si>
  <si>
    <t>BOB ROGERS</t>
  </si>
  <si>
    <t>NORTEX MIDSTREAM PARTNERS LLC</t>
  </si>
  <si>
    <t>RICHARD WONG</t>
  </si>
  <si>
    <t>OPERA COMPANIES</t>
  </si>
  <si>
    <t>GEORGE M SECREST</t>
  </si>
  <si>
    <t>BENNETT &amp; SECREST PLLC</t>
  </si>
  <si>
    <t>JOHN GONZALEZ</t>
  </si>
  <si>
    <t>J PIERRE</t>
  </si>
  <si>
    <t>GOODWILLE PIERRE LLC</t>
  </si>
  <si>
    <t>ERIC NIELSEN</t>
  </si>
  <si>
    <t>ERIC D NEILSEN LAW OFFICE</t>
  </si>
  <si>
    <t>SHELL AT BALLPARK</t>
  </si>
  <si>
    <t>JIM CRANE</t>
  </si>
  <si>
    <t>MINUTE MAID PARK</t>
  </si>
  <si>
    <t>WAYNE HALL</t>
  </si>
  <si>
    <t>SOURCE ONE SPARES</t>
  </si>
  <si>
    <t>AIRCRAFT EQUIPMENT PARTS &amp; SUPPLIES</t>
  </si>
  <si>
    <t>ANTHONY F MONTGOMERY</t>
  </si>
  <si>
    <t>ANTHONY MONTGOMERY LAW OFC PC</t>
  </si>
  <si>
    <t>DEAL MOORE</t>
  </si>
  <si>
    <t>NDT SEALS INC</t>
  </si>
  <si>
    <t>INSPECTION DEVICES-INDUSTRIAL (WHLS)</t>
  </si>
  <si>
    <t>CRAIG CLENDENIN</t>
  </si>
  <si>
    <t>PAULO NEVES</t>
  </si>
  <si>
    <t>RAIZEN NORTH AMERICA</t>
  </si>
  <si>
    <t>IVAN WOOD</t>
  </si>
  <si>
    <t>CLARK HILL PLC</t>
  </si>
  <si>
    <t>UNLEADED COMMUNICATIONS</t>
  </si>
  <si>
    <t>JOHN HERNANDEZ</t>
  </si>
  <si>
    <t>GULF PROSTHETICS &amp; ORTHOTICS</t>
  </si>
  <si>
    <t>ARTIFICIAL LIMBS</t>
  </si>
  <si>
    <t>ALL OTHER HEALTH &amp; PERSONAL CARE STORES</t>
  </si>
  <si>
    <t>AMY CAMPBELL</t>
  </si>
  <si>
    <t>CHEVRON CREDIT UNION</t>
  </si>
  <si>
    <t>DANIEL HOROWITZ</t>
  </si>
  <si>
    <t>LAW OFFICE-DANIEL D HOROWITZ</t>
  </si>
  <si>
    <t>NOOR KAMDAR</t>
  </si>
  <si>
    <t>GORDON SHACKLEFORD</t>
  </si>
  <si>
    <t>KRELL &amp; TORIGIAN</t>
  </si>
  <si>
    <t>MIKE STUDE</t>
  </si>
  <si>
    <t>STUDE INVESTMENT PARTNERS LP</t>
  </si>
  <si>
    <t>ERIC MONTFAJON</t>
  </si>
  <si>
    <t>ATLANTIC TRADING &amp; MKTNG INC</t>
  </si>
  <si>
    <t>$500M-$1 BILLION</t>
  </si>
  <si>
    <t>PATRICK ZUMMO</t>
  </si>
  <si>
    <t>PATRICK ZUMMO LAW OFFICE</t>
  </si>
  <si>
    <t>AQUILON ENERGY SVC INC</t>
  </si>
  <si>
    <t>JOANNE TAYLOR</t>
  </si>
  <si>
    <t>PLANNING DESIGN RESEARCH CORP</t>
  </si>
  <si>
    <t>ST JOSEPH MEDICAL PLAZA</t>
  </si>
  <si>
    <t>RYAN STEVENS</t>
  </si>
  <si>
    <t>COMPTON &amp; WENDLER PC</t>
  </si>
  <si>
    <t>WALTER COCHRAN</t>
  </si>
  <si>
    <t>ETOCO INC</t>
  </si>
  <si>
    <t>ALEX MONTEIRO</t>
  </si>
  <si>
    <t>HANDY PLUS</t>
  </si>
  <si>
    <t>ARTURO FUENTES</t>
  </si>
  <si>
    <t>RENE S GONZALEZ &amp; ASSOC</t>
  </si>
  <si>
    <t>ZACHARY KITCHEN</t>
  </si>
  <si>
    <t>DIGITAL CRISIS</t>
  </si>
  <si>
    <t>SHELBY BURNS</t>
  </si>
  <si>
    <t>E Z INTERLOCK</t>
  </si>
  <si>
    <t>GLOBAL POSITIONING SYSTEMS (WHLS)</t>
  </si>
  <si>
    <t>E JOHNSON</t>
  </si>
  <si>
    <t>ROSE-SHARON BAPT CHR HOUSTON</t>
  </si>
  <si>
    <t>VICTORIA HOUSE</t>
  </si>
  <si>
    <t>TRINITY LUTHERAN CHILDRENS CTR</t>
  </si>
  <si>
    <t>LARRY A YOUNG</t>
  </si>
  <si>
    <t>JIM OTT</t>
  </si>
  <si>
    <t>CREDIT AGRICOLE CIB</t>
  </si>
  <si>
    <t>UNCF HOUSTON</t>
  </si>
  <si>
    <t>GB1 PARTNERS</t>
  </si>
  <si>
    <t>V JAMES RYBERG</t>
  </si>
  <si>
    <t>OUT OF PRINT BOOKSTORE</t>
  </si>
  <si>
    <t>ANTHONY SADBERRY</t>
  </si>
  <si>
    <t>EPSTEIN BECKER &amp; GREEN PC</t>
  </si>
  <si>
    <t>IRMA MENDOZA</t>
  </si>
  <si>
    <t>GATEWAY NEWSSTANDS</t>
  </si>
  <si>
    <t>KAREN RAMSEY</t>
  </si>
  <si>
    <t>HOUSTON LAWYER REFERRAL SVC</t>
  </si>
  <si>
    <t>JOSEPH KEITH JEWELRY</t>
  </si>
  <si>
    <t>VICKI SQUIRES</t>
  </si>
  <si>
    <t>HARRIS COUNTY FEDERAL CU</t>
  </si>
  <si>
    <t>TONY SZADO</t>
  </si>
  <si>
    <t>WILLIAM C BOYD</t>
  </si>
  <si>
    <t>PATTERSON BOYD &amp; LOWERY</t>
  </si>
  <si>
    <t>JANET CASCIATO</t>
  </si>
  <si>
    <t>JANET CASCIATO LAW OFFICE</t>
  </si>
  <si>
    <t>DAVID FAIRBANKS</t>
  </si>
  <si>
    <t>UNIVERSITY OF HOUSTON-DOWNTOWN</t>
  </si>
  <si>
    <t>SCHOOLS-UNIVERSITIES &amp; COLLEGES ACADEMIC</t>
  </si>
  <si>
    <t>EVELYN BOATRIGHT</t>
  </si>
  <si>
    <t>HERITAGE SOCIETY</t>
  </si>
  <si>
    <t>TOM WEST</t>
  </si>
  <si>
    <t>ULTRASTAFF</t>
  </si>
  <si>
    <t>TOM SIMMONS</t>
  </si>
  <si>
    <t>SPENCER STUART</t>
  </si>
  <si>
    <t>MARINA RAMIREZ</t>
  </si>
  <si>
    <t>ST JOSEPH'S CATHOLIC CHURCH</t>
  </si>
  <si>
    <t>S &amp; H TRAVEL INC</t>
  </si>
  <si>
    <t>TRAVEL AGENCIES &amp; BUREAUS</t>
  </si>
  <si>
    <t>TRAVEL AGENCIES</t>
  </si>
  <si>
    <t>MOHAMMAD RIZVI</t>
  </si>
  <si>
    <t>FUNATICS</t>
  </si>
  <si>
    <t>LONNY PETERSON</t>
  </si>
  <si>
    <t>RC PROPERTIES LLC</t>
  </si>
  <si>
    <t>SATHEESHA S KUMAR</t>
  </si>
  <si>
    <t>CARDIOLOGY ASSOCIATES</t>
  </si>
  <si>
    <t>THOMAS FORD</t>
  </si>
  <si>
    <t>TEXAS STATE OPTICAL</t>
  </si>
  <si>
    <t>OPTICIANS</t>
  </si>
  <si>
    <t>E STANLEY TOPEK</t>
  </si>
  <si>
    <t>TOPEK &amp; TOPEK</t>
  </si>
  <si>
    <t>BETSY BREIER</t>
  </si>
  <si>
    <t>CENTER FOR HOUSTON'S FUTURE</t>
  </si>
  <si>
    <t>FLOYD LUCKETT</t>
  </si>
  <si>
    <t>HOUSTON FANNIN MEDICAL CTR INC</t>
  </si>
  <si>
    <t>LEONARD K SACCO</t>
  </si>
  <si>
    <t>SACCO CO</t>
  </si>
  <si>
    <t>CHURCH SUPPLIES</t>
  </si>
  <si>
    <t>GARLAND STEPHENS</t>
  </si>
  <si>
    <t>WEIL GOTSHAL &amp; MANGES LLP</t>
  </si>
  <si>
    <t>WILLIAM S FARISH</t>
  </si>
  <si>
    <t>W S FARISH &amp; CO</t>
  </si>
  <si>
    <t>BROOKFIELD OFFICE PROPERTIES</t>
  </si>
  <si>
    <t>JACOB'S FAN CO LLC</t>
  </si>
  <si>
    <t>FANS-INDUSTRIAL &amp; COMMERCIAL (WHLS)</t>
  </si>
  <si>
    <t>TRANSITIONS GROUP</t>
  </si>
  <si>
    <t>PAUL LIPP</t>
  </si>
  <si>
    <t>UH-DOWNTOWN</t>
  </si>
  <si>
    <t>EDUCATION CENTERS</t>
  </si>
  <si>
    <t>MARY WITTROCK</t>
  </si>
  <si>
    <t>ALLEY THEATRE</t>
  </si>
  <si>
    <t>BRANT KOTCH</t>
  </si>
  <si>
    <t>RUNG TRAN</t>
  </si>
  <si>
    <t>JIMMYS AUTO REPAIR &amp; BODY SHOP</t>
  </si>
  <si>
    <t>LAURIE MALONEY</t>
  </si>
  <si>
    <t>UNWIND MEDITATION STUDIO LLC</t>
  </si>
  <si>
    <t>MEDITATION INSTRUCTION</t>
  </si>
  <si>
    <t>HOUSTON CHRONICLE</t>
  </si>
  <si>
    <t>DANA MORREY</t>
  </si>
  <si>
    <t>ERICA LINDSLEY</t>
  </si>
  <si>
    <t>CURLY &amp; DAISY</t>
  </si>
  <si>
    <t>ENTERTAINERS-CHILDREN &amp; FAMILY</t>
  </si>
  <si>
    <t>GLENN DICKSON</t>
  </si>
  <si>
    <t>HOUSTON PROPERTY MANAGEMENT</t>
  </si>
  <si>
    <t>VISS MEDIA INC</t>
  </si>
  <si>
    <t>NYOMI MARQUEZ</t>
  </si>
  <si>
    <t>TSO DOWNTOWN</t>
  </si>
  <si>
    <t>ENAXIS CONSULTING LP</t>
  </si>
  <si>
    <t>FAMILY LAW OFC-MICHAEL P DLNY</t>
  </si>
  <si>
    <t>AL PATEL</t>
  </si>
  <si>
    <t>SUPER K FOOD MART</t>
  </si>
  <si>
    <t>BOTTLES &amp; BOOZE LIQUOR STORE</t>
  </si>
  <si>
    <t>LIQUORS-RETAIL</t>
  </si>
  <si>
    <t>FAYEZ SAROFIM</t>
  </si>
  <si>
    <t>FAYEZ SAROFIM &amp; CO</t>
  </si>
  <si>
    <t>ANDREW SAMIA</t>
  </si>
  <si>
    <t>SAMIA INVESTMENTS LLC</t>
  </si>
  <si>
    <t>VENEHOSTING.COM</t>
  </si>
  <si>
    <t>JAMES KERR</t>
  </si>
  <si>
    <t>KERRCO RESOURCES LLC</t>
  </si>
  <si>
    <t>DFM DISTRIBUTORS INC</t>
  </si>
  <si>
    <t>BARRA WIMBERLY</t>
  </si>
  <si>
    <t>ZIEGLER COOPER ARCHITECT INC</t>
  </si>
  <si>
    <t>COMPLETE REALTY PROPERTY</t>
  </si>
  <si>
    <t>RODNEY TOMPKINS</t>
  </si>
  <si>
    <t>AMERICAN-MEXICAN BAIL BONDS</t>
  </si>
  <si>
    <t>ESTELLE MALVIN</t>
  </si>
  <si>
    <t>DISCOVERY GREEN CONSERVANCY</t>
  </si>
  <si>
    <t>FLEA MARKETS</t>
  </si>
  <si>
    <t>USED MERCHANDISE STORES</t>
  </si>
  <si>
    <t>MICHAEL ORLANDO</t>
  </si>
  <si>
    <t>ORLANDO &amp; BRAUN LLP</t>
  </si>
  <si>
    <t>HOUSTON EQUIPMENT</t>
  </si>
  <si>
    <t>TIME RECORDERS</t>
  </si>
  <si>
    <t>BJ SCHAKNOWSKI</t>
  </si>
  <si>
    <t>SYMPLR</t>
  </si>
  <si>
    <t>SAKER PHOTOGRAPHY</t>
  </si>
  <si>
    <t>VENUENET</t>
  </si>
  <si>
    <t>LIVE OAK COMMUNITY</t>
  </si>
  <si>
    <t>HOUSTON PARTY RIDE</t>
  </si>
  <si>
    <t>SERGIO BELLO</t>
  </si>
  <si>
    <t>BELLO &amp; ASSOC PLLC</t>
  </si>
  <si>
    <t>JUDI TAYLOR</t>
  </si>
  <si>
    <t>NATIONAL SMART HEALTHCARE SVC</t>
  </si>
  <si>
    <t>COMEDY SAFE DRIVER</t>
  </si>
  <si>
    <t>WHITESIDE CAPITAL PARTNERS LLC</t>
  </si>
  <si>
    <t>HOUSTON PRESS LP</t>
  </si>
  <si>
    <t>PERIODICALS-PUBLISHING &amp; PRINTING (MFRS)</t>
  </si>
  <si>
    <t>BEARD PHILLIPS INC</t>
  </si>
  <si>
    <t>SECRETARIAL &amp; COURT REPORTING SERVICES</t>
  </si>
  <si>
    <t>TORCH ENERGY SVC INC</t>
  </si>
  <si>
    <t>TRAFFIC</t>
  </si>
  <si>
    <t>TRAFFIC &amp; PARKING CONSULTANTS</t>
  </si>
  <si>
    <t>JOHN TRIPODI</t>
  </si>
  <si>
    <t>RING LAW FIRM</t>
  </si>
  <si>
    <t>DAVID M SMITH</t>
  </si>
  <si>
    <t>DAVID M SMITH LAW OFFICE</t>
  </si>
  <si>
    <t>JEREMY RICHARDS</t>
  </si>
  <si>
    <t>RICHARDS CONSULTING SOLUTIONS</t>
  </si>
  <si>
    <t>ROCK-IT CARGO</t>
  </si>
  <si>
    <t>SEGUN OYEBANJI</t>
  </si>
  <si>
    <t>CHEVRON FEDERAL CREDIT UNION</t>
  </si>
  <si>
    <t>RYAN BROWN</t>
  </si>
  <si>
    <t>EDP</t>
  </si>
  <si>
    <t>DENNIS B WILLIAMS</t>
  </si>
  <si>
    <t>REAL STREET REALTY</t>
  </si>
  <si>
    <t>NORTHGATE HEALTHCARE</t>
  </si>
  <si>
    <t>JASON CANSLER</t>
  </si>
  <si>
    <t>ROCK OIL CO</t>
  </si>
  <si>
    <t>MERIDIAN LNG HOLDINGS CORP</t>
  </si>
  <si>
    <t>ADT ABOUT ALARM ADT</t>
  </si>
  <si>
    <t>CRAIN CATON &amp; JAMES A PRO CORP</t>
  </si>
  <si>
    <t>MARY VOIGT</t>
  </si>
  <si>
    <t>TRINITY LUTHERAN SCHOOL</t>
  </si>
  <si>
    <t>DONNA BUSBY</t>
  </si>
  <si>
    <t>MEDTEX HOUSTON</t>
  </si>
  <si>
    <t>CEFT PROPERTY INVESTMENTS LLC</t>
  </si>
  <si>
    <t>MICHAEL WALSH</t>
  </si>
  <si>
    <t>CANYON MIDSTREAM</t>
  </si>
  <si>
    <t>JOHN SANDERS</t>
  </si>
  <si>
    <t>TAX ATTORNEY HELP HOUSTON</t>
  </si>
  <si>
    <t>CALIBER SOLUTIONS</t>
  </si>
  <si>
    <t>COMPUTER TRAINING</t>
  </si>
  <si>
    <t>BILL BRINKLEY</t>
  </si>
  <si>
    <t>BAYLOR COLLEGE OF MEDICINE</t>
  </si>
  <si>
    <t>DAVID BENNETT</t>
  </si>
  <si>
    <t>ENIOS TECHNOLOGY</t>
  </si>
  <si>
    <t>ENGINEERS-MANAGEMENT</t>
  </si>
  <si>
    <t>RUSTY HAZEN</t>
  </si>
  <si>
    <t>BURNS HAZEN INSURANCE AGCY INC</t>
  </si>
  <si>
    <t>CLARK PATTERSON</t>
  </si>
  <si>
    <t>LONE STAR WEDDING PHOTOGRAPHY</t>
  </si>
  <si>
    <t>WEDDING PHOTOGRAPHERS</t>
  </si>
  <si>
    <t>ALCOHOL DETOX OF HOUSTON</t>
  </si>
  <si>
    <t>ASHLEY WALLACE</t>
  </si>
  <si>
    <t>WEGMAN PARTNERS</t>
  </si>
  <si>
    <t>JOHN GALLAGHER</t>
  </si>
  <si>
    <t>LUDWIG RECRUITMENT LLC</t>
  </si>
  <si>
    <t>ANTHONY LOPEZ</t>
  </si>
  <si>
    <t>TOYOTA CENTER</t>
  </si>
  <si>
    <t>LAW OFFICES OF ALAN GARCIA</t>
  </si>
  <si>
    <t>MOMENTUM HEALTH DEVELOPMENT</t>
  </si>
  <si>
    <t>BURT &amp; ASSOC</t>
  </si>
  <si>
    <t>COLLECTION AGENCIES</t>
  </si>
  <si>
    <t>BRENDA JEFFREYS</t>
  </si>
  <si>
    <t>TEXAS LAWYER</t>
  </si>
  <si>
    <t>MARK GRIGGS</t>
  </si>
  <si>
    <t>HURCON TRUCKING</t>
  </si>
  <si>
    <t>TSR ALARM</t>
  </si>
  <si>
    <t>BURGLAR ALARM SYSTEMS (WHLS)</t>
  </si>
  <si>
    <t>MID LISIANA NATURAL GAS TRANSM</t>
  </si>
  <si>
    <t>ROB TODD</t>
  </si>
  <si>
    <t>MOLITORIS GROUP</t>
  </si>
  <si>
    <t>EXPORTERS-COMMUNICATIONS-WIRELESS (WHLS)</t>
  </si>
  <si>
    <t>VISITBLACKHOUSTON.COM</t>
  </si>
  <si>
    <t>BRYAN D HINSON</t>
  </si>
  <si>
    <t>B D HINSON AUTOMATION CORP</t>
  </si>
  <si>
    <t>AUTOMATION CONSULTANTS</t>
  </si>
  <si>
    <t>ADAM BURKE</t>
  </si>
  <si>
    <t>B B W TEXAS INVESTORS LLC</t>
  </si>
  <si>
    <t>STUART CLARK</t>
  </si>
  <si>
    <t>SPECIALIST STAFFING SOLUTIONS</t>
  </si>
  <si>
    <t>DIAMOND BUYER</t>
  </si>
  <si>
    <t>DIAMOND BUYERS (WHLS)</t>
  </si>
  <si>
    <t>JEWELRY, WATCH, PRECIOUS STONE/METAL MRCHNT WHLSRS</t>
  </si>
  <si>
    <t>CRAZYESSAYS.COM</t>
  </si>
  <si>
    <t>KARON Y WADE</t>
  </si>
  <si>
    <t>HEALTHY-U ENTERPRISES</t>
  </si>
  <si>
    <t>ANJOEL SUCRE</t>
  </si>
  <si>
    <t>SODDE SUPPLY LLC</t>
  </si>
  <si>
    <t>O I F MANAGEMENT</t>
  </si>
  <si>
    <t>JEFF BLAIR</t>
  </si>
  <si>
    <t>MLB ADVANCED</t>
  </si>
  <si>
    <t>CATHRYN C SALINAS</t>
  </si>
  <si>
    <t>KELSEY PHARMACY</t>
  </si>
  <si>
    <t>RICHARD CORCORAN</t>
  </si>
  <si>
    <t>POLLUTION SYSTEM SOLUTIONS INC</t>
  </si>
  <si>
    <t>LAWRENCE BETTS</t>
  </si>
  <si>
    <t>ADVANCED NETWORKING INC</t>
  </si>
  <si>
    <t>INTERNET SVCS-NETWORK DESIGNERS/CONSLNT</t>
  </si>
  <si>
    <t>ENCORE EVENT TECHNOLOGIES INC</t>
  </si>
  <si>
    <t>MAX SCOULAR</t>
  </si>
  <si>
    <t>PIERCEGRAY INC</t>
  </si>
  <si>
    <t>FRANK ABRAHAM</t>
  </si>
  <si>
    <t>STUDENT AID FOUNDATION ENT INC</t>
  </si>
  <si>
    <t>RICE FOWLER</t>
  </si>
  <si>
    <t>MOSIN ABBAS</t>
  </si>
  <si>
    <t>TALGO CONSULTING LLC</t>
  </si>
  <si>
    <t>ANN P WATSON</t>
  </si>
  <si>
    <t>ANN P WATSON ATTLY</t>
  </si>
  <si>
    <t>MELISSA BEHREND</t>
  </si>
  <si>
    <t>HIGHEREDUCATION.COM</t>
  </si>
  <si>
    <t>JANET ROBBINS</t>
  </si>
  <si>
    <t>HALLMARK INVESTIGATIVE SVC LLC</t>
  </si>
  <si>
    <t>RED RIVER VEHICLE HOLDINGS LLC</t>
  </si>
  <si>
    <t>HOUSTON CELL REPAIR</t>
  </si>
  <si>
    <t>EUROPEAN WAX CTR</t>
  </si>
  <si>
    <t>HAIR REMOVING</t>
  </si>
  <si>
    <t>HAMILTON SHELL</t>
  </si>
  <si>
    <t>HOUSTON INTERNATIONAL AIRCRAFT</t>
  </si>
  <si>
    <t>GREG MATLOCK</t>
  </si>
  <si>
    <t>CRAWFORD W KIMBLE SENIOR</t>
  </si>
  <si>
    <t>CHRISTOPHER O'SULLIVAN</t>
  </si>
  <si>
    <t>PALOMA BARNETT LLC</t>
  </si>
  <si>
    <t>SOUTH TEXAS REALTY SVC</t>
  </si>
  <si>
    <t>MONUMENT AU FANTOME</t>
  </si>
  <si>
    <t>MONUMENTS</t>
  </si>
  <si>
    <t>TENNECO OIL CO</t>
  </si>
  <si>
    <t>EDPR CA SOLAR PARK II LLC</t>
  </si>
  <si>
    <t>INDUSTRIAL TOOLING &amp; SUPPLY</t>
  </si>
  <si>
    <t>J MARK DAVIS</t>
  </si>
  <si>
    <t>PB &amp; DJ PRODUCTIONS</t>
  </si>
  <si>
    <t>MUSIC &amp; LIVE ENTERTAINMENT</t>
  </si>
  <si>
    <t>P &amp; W ARCHITECTS LLP</t>
  </si>
  <si>
    <t>SHARE A REFUND</t>
  </si>
  <si>
    <t>STEVEN MCKINZIE</t>
  </si>
  <si>
    <t>MCKINZIE LAW OFFICE</t>
  </si>
  <si>
    <t>IMMIGRATION SPECIALIST</t>
  </si>
  <si>
    <t>P2ES HOLDINGS INC</t>
  </si>
  <si>
    <t>RICARDO PIETRI</t>
  </si>
  <si>
    <t>MODA MIDSTREAM</t>
  </si>
  <si>
    <t>MICHAEL A TREWICK</t>
  </si>
  <si>
    <t>TREWICK INVESTMENTS &amp; DEVMNT</t>
  </si>
  <si>
    <t>BRIAN K BOSIEN</t>
  </si>
  <si>
    <t>TOPIAN PROPERTIES LLC</t>
  </si>
  <si>
    <t>MACHINERY MIKE SALES INC</t>
  </si>
  <si>
    <t>MACHINERY-NEW (WHLS)</t>
  </si>
  <si>
    <t>MI-SONG YUN</t>
  </si>
  <si>
    <t>UNISKIN ORGANICS LLC</t>
  </si>
  <si>
    <t>ORGANIC FOODS &amp; SERVICES</t>
  </si>
  <si>
    <t>LUIS CUERVO</t>
  </si>
  <si>
    <t>FOWLER RODRIGUEZ</t>
  </si>
  <si>
    <t>JOHN MC DERMOTT</t>
  </si>
  <si>
    <t>LUCKY M C D PETROLEUM LLC</t>
  </si>
  <si>
    <t>PETROLEUM PRODUCTS (WHLS)</t>
  </si>
  <si>
    <t>STEPHEN WILLIAMS</t>
  </si>
  <si>
    <t>MUSEUM-AMERICAN MUSIC HISTORY</t>
  </si>
  <si>
    <t>MELVIN R BROOKS JR</t>
  </si>
  <si>
    <t>L M B ENTERTAINMENT</t>
  </si>
  <si>
    <t>MT JEFFERSON HOLDINGS LLC</t>
  </si>
  <si>
    <t>SAM PITTS</t>
  </si>
  <si>
    <t>ENCAP FLATROCK MIDSTREAM</t>
  </si>
  <si>
    <t>TOM BURROW</t>
  </si>
  <si>
    <t>FASTRACK SERVICES INC</t>
  </si>
  <si>
    <t>BIKE BARN BUFFALO BAYOU RNTLS</t>
  </si>
  <si>
    <t>MINI-BIKE DEALERS</t>
  </si>
  <si>
    <t>DENNIS THONSGARD</t>
  </si>
  <si>
    <t>POWELL INTERESTS</t>
  </si>
  <si>
    <t>ELEVATORS OF TEXAS</t>
  </si>
  <si>
    <t>DISABLED PERSONS EQUIPMENT &amp; SUPPLIES</t>
  </si>
  <si>
    <t>HOME HEALTH EQUIPMENT RENTAL</t>
  </si>
  <si>
    <t>TAIT RADIO COMMUNICATIONS</t>
  </si>
  <si>
    <t>DAVID B HARBERG LAW OFFICES</t>
  </si>
  <si>
    <t>KELLI DUNN</t>
  </si>
  <si>
    <t>TOUCHED BY AN ANGEL MASSAGE</t>
  </si>
  <si>
    <t>BRAEBURN FARM CORP</t>
  </si>
  <si>
    <t>CREDIT UNIONS NOT FEDERALLY CHARTERED</t>
  </si>
  <si>
    <t>FIRST CLASS PASSPORTS LLC</t>
  </si>
  <si>
    <t>CHEAP HAZARD INSURANCE</t>
  </si>
  <si>
    <t>STEVEN A SODELL</t>
  </si>
  <si>
    <t>FINAL FOUR MERCHANDISE</t>
  </si>
  <si>
    <t>CLIFFORD J STOCKS</t>
  </si>
  <si>
    <t>ONCORESPONSE INC</t>
  </si>
  <si>
    <t>JESSICA SMITH</t>
  </si>
  <si>
    <t>PEOPLE'S TRUST FEDERAL CU</t>
  </si>
  <si>
    <t>WYNTER PATTERSON LARU</t>
  </si>
  <si>
    <t>WYNTER PATTERSON MINISTRIES</t>
  </si>
  <si>
    <t>WILLIAM H HICKS</t>
  </si>
  <si>
    <t>HIGAR HOLDINGS LLC</t>
  </si>
  <si>
    <t>RANDLE MOORE</t>
  </si>
  <si>
    <t>SET SOLUTIONS INC</t>
  </si>
  <si>
    <t>COMPUTERS-EQUIPMENT INSTALLATION</t>
  </si>
  <si>
    <t>JUDITH A GAILLIARD</t>
  </si>
  <si>
    <t>GUY R ARTS N-CRAFTS</t>
  </si>
  <si>
    <t>AYANN CARR-BROWN</t>
  </si>
  <si>
    <t>VILLAGE LIFE CTR TEXAS</t>
  </si>
  <si>
    <t>JASON BYRD</t>
  </si>
  <si>
    <t>BYRD LAW FIRM</t>
  </si>
  <si>
    <t>SCOTT HOUSTON</t>
  </si>
  <si>
    <t>POSH LIQUOR</t>
  </si>
  <si>
    <t>PREMIERE MEDIA GROUP</t>
  </si>
  <si>
    <t>CALL CENTERS</t>
  </si>
  <si>
    <t>TELEMARKETING BUREAUS &amp; OTHER CONTACT CTRS</t>
  </si>
  <si>
    <t>BRENDA J ROBINS</t>
  </si>
  <si>
    <t>BRENDA ASSOCIATE INTL CELLULAR</t>
  </si>
  <si>
    <t>KURT AGOMUO &amp; ASSOC</t>
  </si>
  <si>
    <t>CHRISTOPHER DANIELS</t>
  </si>
  <si>
    <t>CELESTINE HOLDINGS LLC</t>
  </si>
  <si>
    <t>RUTH GRAHAM</t>
  </si>
  <si>
    <t>TCPA MIDTOWN</t>
  </si>
  <si>
    <t>KEITH R HAMMACK</t>
  </si>
  <si>
    <t>UNIVERSAL CONSULTING</t>
  </si>
  <si>
    <t>KELLY SIENER</t>
  </si>
  <si>
    <t>ADEX HOME SECURITY</t>
  </si>
  <si>
    <t>BIANCA M WILLIAMS</t>
  </si>
  <si>
    <t>EADO FAMILY DENTAL</t>
  </si>
  <si>
    <t>MICHAEL S KUBOSH</t>
  </si>
  <si>
    <t>R T C O APPRAISALS INC</t>
  </si>
  <si>
    <t>RYAN BOLAND</t>
  </si>
  <si>
    <t>ALLEGRO DEVELOPMENT CO</t>
  </si>
  <si>
    <t>WILLIAMS CAPITAL PROPERTIES</t>
  </si>
  <si>
    <t>JUAN A HABIB</t>
  </si>
  <si>
    <t>EDGE IMAGE CONSULTANTS</t>
  </si>
  <si>
    <t>KADEEM J LOUDER</t>
  </si>
  <si>
    <t>EQUITABLE INVESTOR</t>
  </si>
  <si>
    <t>ANNA K MARQUEZ</t>
  </si>
  <si>
    <t>R K M RECYCLING</t>
  </si>
  <si>
    <t>PETER RAISH</t>
  </si>
  <si>
    <t>KATZENBACH PARTNERS LLC</t>
  </si>
  <si>
    <t>SMART MULTIMEDIA INC</t>
  </si>
  <si>
    <t>AMERICAN INSTITITUTE-ARCHTCTR</t>
  </si>
  <si>
    <t>ANNE OLSON</t>
  </si>
  <si>
    <t>BUFFALO BAYOU PARTNERSHIP</t>
  </si>
  <si>
    <t>ROBERT BURKE</t>
  </si>
  <si>
    <t>PSP ARCHITECTS-ENGINEERS INC</t>
  </si>
  <si>
    <t>JAG CPAS &amp; CO</t>
  </si>
  <si>
    <t>CARLOS M BEAL</t>
  </si>
  <si>
    <t>COSTPROFITRECOVERY.COM</t>
  </si>
  <si>
    <t>CENTURY AIR CONDITIONING SUPL</t>
  </si>
  <si>
    <t>TERESA CLARK</t>
  </si>
  <si>
    <t>REDIRECT COACH &amp; CONSULTATION</t>
  </si>
  <si>
    <t>TRIALGRAPHIX</t>
  </si>
  <si>
    <t>LEGAL GRAPHICS</t>
  </si>
  <si>
    <t>VERITABLE BILLING SVC LLC</t>
  </si>
  <si>
    <t>BILLING SERVICE</t>
  </si>
  <si>
    <t>FRANCES CHRISTOPHER</t>
  </si>
  <si>
    <t>CESSBLAKE HOLDINGS LLC</t>
  </si>
  <si>
    <t>EVENT STYLISTS</t>
  </si>
  <si>
    <t>IN TRIAL CONSULTING</t>
  </si>
  <si>
    <t>LITIGATION SUPPORT SERVICE</t>
  </si>
  <si>
    <t>BTA OIL PRODUCERS</t>
  </si>
  <si>
    <t>GLAMOUR'S SUNDRIES</t>
  </si>
  <si>
    <t>COMPU GLOBAL HYPER MEGANET</t>
  </si>
  <si>
    <t>CELLULAR PARTS RESOURCES</t>
  </si>
  <si>
    <t>MARIAN P HARRISON</t>
  </si>
  <si>
    <t>POWELL HOLDINGS LLC</t>
  </si>
  <si>
    <t>TED IZATT</t>
  </si>
  <si>
    <t>QRI INTERNATIONAL LLC</t>
  </si>
  <si>
    <t>MAGEK PHOTOGRAPHY</t>
  </si>
  <si>
    <t>KRISTOPHER STUART</t>
  </si>
  <si>
    <t>GENSLER</t>
  </si>
  <si>
    <t>GILES R KIBBE</t>
  </si>
  <si>
    <t>ASTROS BALLPARK PROPERTIES LLC</t>
  </si>
  <si>
    <t>HELEN PALMORE</t>
  </si>
  <si>
    <t>INTRIAL CONSULTANTS</t>
  </si>
  <si>
    <t>ACCURATE BUSINESS SOLUTIONS</t>
  </si>
  <si>
    <t>ROCKY MOUNTAIN CRUDE OIL LLC</t>
  </si>
  <si>
    <t>I &amp; M'S NEWSTAND &amp; CANDY SHOP</t>
  </si>
  <si>
    <t>JOHN S TORIGIAN</t>
  </si>
  <si>
    <t>JOHN S TORIGIAN PC</t>
  </si>
  <si>
    <t>RETAIL REGENCY</t>
  </si>
  <si>
    <t>CHARLES JOHNSON</t>
  </si>
  <si>
    <t>CHARLES JOHNSON LAW FIRM</t>
  </si>
  <si>
    <t>SPRING KITCHEN</t>
  </si>
  <si>
    <t>KITCHEN CABINETS &amp; EQUIPMENT-HOUSEHOLD</t>
  </si>
  <si>
    <t>WOOD KITCHEN CABINET &amp; COUNTERTOP MANUFACTURING</t>
  </si>
  <si>
    <t>BILLY RASTER</t>
  </si>
  <si>
    <t>GAVILON</t>
  </si>
  <si>
    <t>BLUE STREAM HOLDINGS LLC</t>
  </si>
  <si>
    <t>RACHEL BAYS</t>
  </si>
  <si>
    <t>ILLUMINATE VIDEO LLC</t>
  </si>
  <si>
    <t>KURT VOLMER</t>
  </si>
  <si>
    <t>SUNGARD CONSULTING</t>
  </si>
  <si>
    <t>ARISTOTELIS WESTERLAGE</t>
  </si>
  <si>
    <t>THEMIS APPRAISAL SVC</t>
  </si>
  <si>
    <t>KAREEM M HASAN</t>
  </si>
  <si>
    <t>MARTAJA JEANS</t>
  </si>
  <si>
    <t>JUVER CASTILLO</t>
  </si>
  <si>
    <t>OMEGA DENTAL SPECIALISTS</t>
  </si>
  <si>
    <t>JAMES HIPPARD</t>
  </si>
  <si>
    <t>LIGHTHOUSE JURY FOCUS RESEARCH</t>
  </si>
  <si>
    <t>KINGDOM TECHNOLOGIES</t>
  </si>
  <si>
    <t>STEVEN LISS</t>
  </si>
  <si>
    <t>STEPHEN LISS LAW OFFICES LLC</t>
  </si>
  <si>
    <t>EFFECTIVE CHRONIC PAIN</t>
  </si>
  <si>
    <t>GEORGE MANOUSOGIANNAK</t>
  </si>
  <si>
    <t>WALL REAL ESTATE 1950 LLC</t>
  </si>
  <si>
    <t>BRENT SOUTHWELL</t>
  </si>
  <si>
    <t>TEXAS BUSINESS COALITION</t>
  </si>
  <si>
    <t>COALITIONS</t>
  </si>
  <si>
    <t>RAMON GISBERT</t>
  </si>
  <si>
    <t>RJG DESIGN STUDIO</t>
  </si>
  <si>
    <t>FRANK R VENTURA</t>
  </si>
  <si>
    <t>WALKABOUT PROPERTIES LLC</t>
  </si>
  <si>
    <t>RICHARD L ROTHFELDER</t>
  </si>
  <si>
    <t>KUEHLER INVESTMENTS LLC</t>
  </si>
  <si>
    <t>PAGE SOUTHERLAND PAGE LLP</t>
  </si>
  <si>
    <t>GOODRICH CORP</t>
  </si>
  <si>
    <t>POLK STREET LLC</t>
  </si>
  <si>
    <t>HUNG TRAM</t>
  </si>
  <si>
    <t>HUNG TRAM INVESTMENTS INC</t>
  </si>
  <si>
    <t>TY CHAPMAN</t>
  </si>
  <si>
    <t>CHAPMAN LAW FIRM PLLC</t>
  </si>
  <si>
    <t>BRAUMAN REALTY INC</t>
  </si>
  <si>
    <t>GARZA DAX F LAW OFFICES</t>
  </si>
  <si>
    <t>KIM D TA</t>
  </si>
  <si>
    <t>SUCCULENT COLLECTION</t>
  </si>
  <si>
    <t>PLANTS-RETAIL</t>
  </si>
  <si>
    <t>ACCESSO</t>
  </si>
  <si>
    <t>LONGORIAHAUS DOG TRAINING</t>
  </si>
  <si>
    <t>ANIMAL HEALTH PRODUCTS (WHLS)</t>
  </si>
  <si>
    <t>MARK F MICHELETTI</t>
  </si>
  <si>
    <t>BERKELEY EYE CTR AT THE SHOPS</t>
  </si>
  <si>
    <t>DAVID WOOTEN</t>
  </si>
  <si>
    <t>JACKSON WALKER LLP</t>
  </si>
  <si>
    <t>STEWART TITLE CO</t>
  </si>
  <si>
    <t>DUSTIN QUALLS</t>
  </si>
  <si>
    <t>TRAFFIC ENGINEERS INC</t>
  </si>
  <si>
    <t>AYESHA NAJAM</t>
  </si>
  <si>
    <t>GIBBS &amp; BRUNS LLP</t>
  </si>
  <si>
    <t>KEN LINEHAN</t>
  </si>
  <si>
    <t>ARAMARK</t>
  </si>
  <si>
    <t>DEE RIVARDO</t>
  </si>
  <si>
    <t>LESLIE A VARKEY</t>
  </si>
  <si>
    <t>DOWNTOWN VISION SOURCE</t>
  </si>
  <si>
    <t>BUDGET CAR RENTAL</t>
  </si>
  <si>
    <t>CHAD WEEMS</t>
  </si>
  <si>
    <t>AJEY CHANDRA</t>
  </si>
  <si>
    <t>MUSE STANCIL &amp; CO</t>
  </si>
  <si>
    <t>THADDEUS B BROWN</t>
  </si>
  <si>
    <t>HOUSTON ROCKETS CORPORATE OFC</t>
  </si>
  <si>
    <t>BASKETBALL CLUBS</t>
  </si>
  <si>
    <t>RICHARD SHEEHY</t>
  </si>
  <si>
    <t>SHEEHY WARE &amp; PAPPAS PC</t>
  </si>
  <si>
    <t>GLENN WRIGHT</t>
  </si>
  <si>
    <t>SHELL OIL CO</t>
  </si>
  <si>
    <t>RANDY SCHAFFER</t>
  </si>
  <si>
    <t>SCHAFFER FIRM</t>
  </si>
  <si>
    <t>KAMRYN FIELDS</t>
  </si>
  <si>
    <t>H&amp;R BLOCK</t>
  </si>
  <si>
    <t>PATRICIA GREEN</t>
  </si>
  <si>
    <t>WELLS FARGO ADVISORS</t>
  </si>
  <si>
    <t>LAURA KRUPOWICZ</t>
  </si>
  <si>
    <t>MARIE SAVAGE</t>
  </si>
  <si>
    <t>MARRIOTT MARQUIS HOUSTON</t>
  </si>
  <si>
    <t>KAY YEAGER</t>
  </si>
  <si>
    <t>TERRY WADE</t>
  </si>
  <si>
    <t>EDELMAN</t>
  </si>
  <si>
    <t>KEN RODGERS</t>
  </si>
  <si>
    <t>TRINITY LUTHERAN CHURCH</t>
  </si>
  <si>
    <t>RANDALL O SORRELS</t>
  </si>
  <si>
    <t>ABRAHAM WATKINS NICHOLS</t>
  </si>
  <si>
    <t>LEOPOLDO BENITEZ PERRAU</t>
  </si>
  <si>
    <t>A WAY-OUT BAIL BONDS</t>
  </si>
  <si>
    <t>ROBERT SIMPSON</t>
  </si>
  <si>
    <t>CHRIST CHURCH CATHEDRAL</t>
  </si>
  <si>
    <t>STEPHANIE O'ROURKE</t>
  </si>
  <si>
    <t>COKINOS/YOUNG</t>
  </si>
  <si>
    <t>CESAR PAISONO</t>
  </si>
  <si>
    <t>MATTHEW REID</t>
  </si>
  <si>
    <t>MAGNOLIA HOTEL HOUSTON A</t>
  </si>
  <si>
    <t>UPS STORE</t>
  </si>
  <si>
    <t>US EQUAL EMPLOYMENT OPPORTUNTY</t>
  </si>
  <si>
    <t>FEDERAL GOVERNMENT-SOCIAL &amp; HUMAN RSRCS</t>
  </si>
  <si>
    <t>COMPTROLLER OF THE CURRENCY</t>
  </si>
  <si>
    <t>CHERYL DONAHUE</t>
  </si>
  <si>
    <t>US RAILROAD RETIREMENT BOARD</t>
  </si>
  <si>
    <t>DAVID SAWYER</t>
  </si>
  <si>
    <t>SENATOR TED CRUZ</t>
  </si>
  <si>
    <t>GERALD WOMACK</t>
  </si>
  <si>
    <t>REPRESENTATIVE SHEILA JACKSON</t>
  </si>
  <si>
    <t>MARK DENDINGER</t>
  </si>
  <si>
    <t>TAKAHIKO WATABE</t>
  </si>
  <si>
    <t>CONSULATE GENERAL-JAPAN</t>
  </si>
  <si>
    <t>KAREN BROWN</t>
  </si>
  <si>
    <t>US BANKRUPTCY COURT JUDGE</t>
  </si>
  <si>
    <t>INTERNAL REVENUE SVC-DOWNTOWN</t>
  </si>
  <si>
    <t>ANDREA SMITH</t>
  </si>
  <si>
    <t>INCARNATE WORD ACADEMY</t>
  </si>
  <si>
    <t>KRISTINA TANNERY</t>
  </si>
  <si>
    <t>LEE GENTRY</t>
  </si>
  <si>
    <t>PENSION HEALTH &amp; WELFARE FUNDS</t>
  </si>
  <si>
    <t>WAYNE STAFFORD</t>
  </si>
  <si>
    <t>HOUSTON POLICE FEDERAL CU</t>
  </si>
  <si>
    <t>ANTONIO DE PINHO</t>
  </si>
  <si>
    <t>EPL OIL &amp; GAS INC</t>
  </si>
  <si>
    <t>MICHAEL A CREEL</t>
  </si>
  <si>
    <t>ENTERPRISE PRODUCTS LLC</t>
  </si>
  <si>
    <t>ALICE EDWARDS</t>
  </si>
  <si>
    <t>JULIE SUMON</t>
  </si>
  <si>
    <t>SUPREME NURSING SVC</t>
  </si>
  <si>
    <t>DONDEAL D MIXON</t>
  </si>
  <si>
    <t>LUXURY DETAILING</t>
  </si>
  <si>
    <t>MATT MCMANUS</t>
  </si>
  <si>
    <t>PROGRESSIVE GLOBAL ENERGY</t>
  </si>
  <si>
    <t>SAM HOUSTON PARK</t>
  </si>
  <si>
    <t>MELINDA PARMER</t>
  </si>
  <si>
    <t>DISCOVERY GREEN</t>
  </si>
  <si>
    <t>HOUSTON CONSUMER PROTECTION</t>
  </si>
  <si>
    <t>MARKET SQUARE PARK</t>
  </si>
  <si>
    <t>US DEFENSE CRIMINAL INVSTGTV</t>
  </si>
  <si>
    <t>JAMES BELCHER</t>
  </si>
  <si>
    <t>INTERNAL REVENUE SVC</t>
  </si>
  <si>
    <t>ATTORNEY GENERAL-CONSUMER</t>
  </si>
  <si>
    <t>MARK WINCHESTER</t>
  </si>
  <si>
    <t>US SMALL BUSINESS ADMIN</t>
  </si>
  <si>
    <t>US GOVERNMENT EEOC</t>
  </si>
  <si>
    <t>FEDERAL DETENTION CTR-HOUSTON</t>
  </si>
  <si>
    <t>JUSTIN HOWARD</t>
  </si>
  <si>
    <t>U-HAUL MOVING-STGE-DOWNTOWN</t>
  </si>
  <si>
    <t>TRUCK RENTING &amp; LEASING</t>
  </si>
  <si>
    <t>JEFF POSH</t>
  </si>
  <si>
    <t>GNC</t>
  </si>
  <si>
    <t>SKULL TEC CAPS</t>
  </si>
  <si>
    <t>HATS-RETAIL</t>
  </si>
  <si>
    <t>JUSTIN I LOWETH</t>
  </si>
  <si>
    <t>SENECA RESOURCES CORP</t>
  </si>
  <si>
    <t>TAHERI MARSHALL</t>
  </si>
  <si>
    <t>MARSHALL TAHERI LAW GROUP</t>
  </si>
  <si>
    <t>STEWART SKLOSS</t>
  </si>
  <si>
    <t>PURA VIDA</t>
  </si>
  <si>
    <t>ALLAN B DIAMOND</t>
  </si>
  <si>
    <t>DIAMOND MCCARTHY LLP</t>
  </si>
  <si>
    <t>PATRICIA COLLINS</t>
  </si>
  <si>
    <t>PLUS 4 CREDIT UNION</t>
  </si>
  <si>
    <t>JOHN N GLOVER</t>
  </si>
  <si>
    <t>CRYSTAPHASE PRODUCTS</t>
  </si>
  <si>
    <t>JON COGBILL</t>
  </si>
  <si>
    <t>BETTY HOWELL</t>
  </si>
  <si>
    <t>SHAPE OF THINGS</t>
  </si>
  <si>
    <t>GINA TALBERT</t>
  </si>
  <si>
    <t>AVIS</t>
  </si>
  <si>
    <t>STUART ZISMAN</t>
  </si>
  <si>
    <t>KING &amp; SPALDING</t>
  </si>
  <si>
    <t>DAVID ZIMMERMAN</t>
  </si>
  <si>
    <t>QUINTANA INFRASTRUCTURE</t>
  </si>
  <si>
    <t>PARADISE GIFTS</t>
  </si>
  <si>
    <t>DON ROESLE</t>
  </si>
  <si>
    <t>RYDER SCOTT CO</t>
  </si>
  <si>
    <t>EVAN YOUNG</t>
  </si>
  <si>
    <t>CHANNEL 13 KTRK TV</t>
  </si>
  <si>
    <t>MICHELLE GRAY</t>
  </si>
  <si>
    <t>FOGLER BRAR O'NEIL &amp; GRAY LLP</t>
  </si>
  <si>
    <t>HUGO GUIDO</t>
  </si>
  <si>
    <t>WELLNESS PAIN &amp; ASSOC INC</t>
  </si>
  <si>
    <t>CHAD TEAGUE</t>
  </si>
  <si>
    <t>GATX CORP</t>
  </si>
  <si>
    <t>RAILROAD CAR LEASING</t>
  </si>
  <si>
    <t>COML AIR, RAIL/WATER TRNSPRTN EQUIP RENTAL/LEASING</t>
  </si>
  <si>
    <t>MOLLY MCGUIRK</t>
  </si>
  <si>
    <t>RIGNET</t>
  </si>
  <si>
    <t>KRIS DIXON</t>
  </si>
  <si>
    <t>HERTZ</t>
  </si>
  <si>
    <t>PERRY W DOAHOO</t>
  </si>
  <si>
    <t>VANTA CORE PARTNERS</t>
  </si>
  <si>
    <t>AGGREGATES-CONSTRUCTION MATERIALS (WHLS)</t>
  </si>
  <si>
    <t>SCOTT SMITH</t>
  </si>
  <si>
    <t>HARRIS COUNTY AUDITOR'S OFFICE</t>
  </si>
  <si>
    <t>JOSEPH HALBACH</t>
  </si>
  <si>
    <t>HONORABLE JOSEPH HALBACH</t>
  </si>
  <si>
    <t>LAQUENDRIA ATKINS</t>
  </si>
  <si>
    <t>HARRIS COUNTY ANCILLARY COURT</t>
  </si>
  <si>
    <t>CITY-HOUSTON CONTROLLER'S OFC</t>
  </si>
  <si>
    <t>DONALD R RIPLEY</t>
  </si>
  <si>
    <t>LINDA CORMIER</t>
  </si>
  <si>
    <t>HOUSTON CITY OFFICES</t>
  </si>
  <si>
    <t>ROBERT TAGLE</t>
  </si>
  <si>
    <t>CITY OF HOUSTON</t>
  </si>
  <si>
    <t>F CHADWICK</t>
  </si>
  <si>
    <t>HARRIS COUNTY COURT DIST 55</t>
  </si>
  <si>
    <t>DAVID LONGORIA</t>
  </si>
  <si>
    <t>HONORABLE DAVID LONGORIA</t>
  </si>
  <si>
    <t>SABINE PROMENADE</t>
  </si>
  <si>
    <t>HONORABLE JEFF SHADWICK</t>
  </si>
  <si>
    <t>LISA MILLARD</t>
  </si>
  <si>
    <t>HONORABLE LISA MILLARD</t>
  </si>
  <si>
    <t>ALEXANDRA SMOTTS-HOGAN</t>
  </si>
  <si>
    <t>HARRIS COUNTY 164TH DIST COURT</t>
  </si>
  <si>
    <t>ADRIENNE COBB</t>
  </si>
  <si>
    <t>FRED PARKS LAW LIBRARY</t>
  </si>
  <si>
    <t>GRANT DORFMAN</t>
  </si>
  <si>
    <t>HONORABLE GRANT DORFMAN</t>
  </si>
  <si>
    <t>GARY BOOSEY</t>
  </si>
  <si>
    <t>HARRIS COUNTY BIRTH RECORDS</t>
  </si>
  <si>
    <t>JIM O'CHERY</t>
  </si>
  <si>
    <t>TEXAS MUSIC LIBRARY &amp; RESEARCH</t>
  </si>
  <si>
    <t>RHEA LAWSON</t>
  </si>
  <si>
    <t>DISCOVERY GREEN PUBLIC LIBRARY</t>
  </si>
  <si>
    <t>HARRIS COUNTY CIVIL TRIAL DIV</t>
  </si>
  <si>
    <t>KIMBERLY T HIGH</t>
  </si>
  <si>
    <t>LOYD WRIGHT FOR JUDGE</t>
  </si>
  <si>
    <t>POLITICAL CAMPAIGN SERVICE</t>
  </si>
  <si>
    <t>POLITICAL ORGANIZATIONS</t>
  </si>
  <si>
    <t>MICHELLE KEY</t>
  </si>
  <si>
    <t>HARRIS COUNTY CLERK</t>
  </si>
  <si>
    <t>ELISHA MENDOZA</t>
  </si>
  <si>
    <t>R K SANDILL</t>
  </si>
  <si>
    <t>127TH DISTRICT COURT JUDGE</t>
  </si>
  <si>
    <t>PENNY BONIFITTO</t>
  </si>
  <si>
    <t>HARRIS COUNTY CLERK-REAL</t>
  </si>
  <si>
    <t>LAUREN REEDER</t>
  </si>
  <si>
    <t>HARRIS COUNTY 234TH DIST COURT</t>
  </si>
  <si>
    <t>STATE GOVERNMENT-COURTS</t>
  </si>
  <si>
    <t>BEVERLY SKINNER</t>
  </si>
  <si>
    <t>HONORABLE RANDY WILSON</t>
  </si>
  <si>
    <t>JACKIE WASHINGTON</t>
  </si>
  <si>
    <t>COUNTY CLERK</t>
  </si>
  <si>
    <t>COUNTY GOVERNMENT-EXECUTIVE OFFICES</t>
  </si>
  <si>
    <t>JACLANEL MCFARLAND</t>
  </si>
  <si>
    <t>HARRIS COUNTY 133RD DIST COURT</t>
  </si>
  <si>
    <t>SYLVIA A MATTHEWS</t>
  </si>
  <si>
    <t>HONORABLE SYLVIA A MATTHEWS</t>
  </si>
  <si>
    <t>QUEBEDEAUX PARK</t>
  </si>
  <si>
    <t>MICHAEL LANDRUM</t>
  </si>
  <si>
    <t>HARRIS COUNTY 113TH DIST COURT</t>
  </si>
  <si>
    <t>COUNTY HARRIS JUVENILLE PRBTN</t>
  </si>
  <si>
    <t>HONORABLE JAMES LOMBARDINO</t>
  </si>
  <si>
    <t>JACKIE STRUSS</t>
  </si>
  <si>
    <t>HARRIS COUNTY 61ST DIST COURT</t>
  </si>
  <si>
    <t>DAVID FARR</t>
  </si>
  <si>
    <t>HARRIS COUNTY DIST CLERK OFC</t>
  </si>
  <si>
    <t>CHRISTINE BUTTS</t>
  </si>
  <si>
    <t>HONORABLE CHRISTINE BUTTS</t>
  </si>
  <si>
    <t>KEN WISE</t>
  </si>
  <si>
    <t>HONORABLE KEN WISE</t>
  </si>
  <si>
    <t>ANTHONY PHILLIPS</t>
  </si>
  <si>
    <t>HOUSTON 7 DIST PAROLE OFC-TX</t>
  </si>
  <si>
    <t>JOHN BLOUNT</t>
  </si>
  <si>
    <t>HARRIS COUNTY ENGINEER'S OFC</t>
  </si>
  <si>
    <t>TOM SORLEY</t>
  </si>
  <si>
    <t>HOUSTON CITY ENGINEERING</t>
  </si>
  <si>
    <t>TERRA HENDERSON</t>
  </si>
  <si>
    <t>FRIENDLY HAVEN</t>
  </si>
  <si>
    <t>HARRIS COUNTY SHERIFF-WARRANTS</t>
  </si>
  <si>
    <t>EDISON TOQUICA</t>
  </si>
  <si>
    <t>BRENT GAMBLE</t>
  </si>
  <si>
    <t>HARRIS COUNTY 270TH DIST COURT</t>
  </si>
  <si>
    <t>MARY LOU KEEL</t>
  </si>
  <si>
    <t>HARRIS COUNTY 232ND DIST COURT</t>
  </si>
  <si>
    <t>MERCEDES LEAL</t>
  </si>
  <si>
    <t>CHARLES MC LELLAND</t>
  </si>
  <si>
    <t>BEVERLY KAUFFMAN</t>
  </si>
  <si>
    <t>HARRIS COUNTY CIVIL COURT-LAW</t>
  </si>
  <si>
    <t>LINDA LANGLOIS</t>
  </si>
  <si>
    <t>HARRIS COUNTY TAX ASSESSOR</t>
  </si>
  <si>
    <t>COUNTY GOVERNMENT-FINANCE &amp; TAXATION</t>
  </si>
  <si>
    <t>ANNA RUSSELL</t>
  </si>
  <si>
    <t>HOUSTON CITY SECRETARY</t>
  </si>
  <si>
    <t>HARRIS PROBATE COURT RECORDS</t>
  </si>
  <si>
    <t>JOHN T WOOLDRIDGE</t>
  </si>
  <si>
    <t>HONORABLE JOSEPH TAD HALBACH</t>
  </si>
  <si>
    <t>MICHAEL HECKMAN</t>
  </si>
  <si>
    <t>HOUSTONFIRST</t>
  </si>
  <si>
    <t>KYLE CARTER</t>
  </si>
  <si>
    <t>HARRIS COUNTY 125TH DIST COURT</t>
  </si>
  <si>
    <t>CARLECIA WRIGHT</t>
  </si>
  <si>
    <t>CITY-HOUSTON OFC-BUS OPPRTNTY</t>
  </si>
  <si>
    <t>KRISTIN HAWKINS</t>
  </si>
  <si>
    <t>HARRIS COUNTY TAX COURT</t>
  </si>
  <si>
    <t>CBIC WORLD MARKETS</t>
  </si>
  <si>
    <t>WILLIAM T DOM</t>
  </si>
  <si>
    <t>CAMERON COWORKING IMPERIAL MKT</t>
  </si>
  <si>
    <t>STATE FARM INSURANCE</t>
  </si>
  <si>
    <t>SOLACE SOUTHWICK</t>
  </si>
  <si>
    <t>REYNOLDS FRIZZELL</t>
  </si>
  <si>
    <t>TRUDY'S HALLMARK SHOP</t>
  </si>
  <si>
    <t>STEVE CHAPMAN</t>
  </si>
  <si>
    <t>TEXAS MEDICAL</t>
  </si>
  <si>
    <t>LI YANG</t>
  </si>
  <si>
    <t>AMERICAN JEREH INTL CORP</t>
  </si>
  <si>
    <t>ELIZABETH RIVERA</t>
  </si>
  <si>
    <t>CAMDEN MIDTOWN HOUSTON APT</t>
  </si>
  <si>
    <t>HARRY PAUL WEITZEL</t>
  </si>
  <si>
    <t>ENTERPRISE PRODUCTS PARTNERS</t>
  </si>
  <si>
    <t>KINO LEWIS</t>
  </si>
  <si>
    <t>MARIA E BARRETTO</t>
  </si>
  <si>
    <t>COURTNEY ESPINOZA</t>
  </si>
  <si>
    <t>COLEEN D CARR</t>
  </si>
  <si>
    <t>MARYSSA K SQUARE</t>
  </si>
  <si>
    <t>PORSHIA L OLLIE</t>
  </si>
  <si>
    <t>DEVANNE L GILMORE</t>
  </si>
  <si>
    <t>DENISE REYES</t>
  </si>
  <si>
    <t>VILLAGE LIFE CTR</t>
  </si>
  <si>
    <t>ANJI M FESLER</t>
  </si>
  <si>
    <t>AYESHA MORGAN</t>
  </si>
  <si>
    <t>BIANCA JOSEPH</t>
  </si>
  <si>
    <t>JOAQUIN A IVANEZ</t>
  </si>
  <si>
    <t>LATASHA D CHANDLER</t>
  </si>
  <si>
    <t>TANDRA R HAYNES</t>
  </si>
  <si>
    <t>TAYLOR WILLIAMS</t>
  </si>
  <si>
    <t>VIKEASHA GLENN</t>
  </si>
  <si>
    <t>ALICE A AJIM</t>
  </si>
  <si>
    <t>TEXAS MEDICAL &amp; GERIATRIC</t>
  </si>
  <si>
    <t>BRIAN S WANG</t>
  </si>
  <si>
    <t>HOUSTON EAR NOSE-THROAT CLINIC</t>
  </si>
  <si>
    <t>FRANCES A SMITH</t>
  </si>
  <si>
    <t>KELSEY-SEYBOLD CLINIC</t>
  </si>
  <si>
    <t>ALISA N BLUMENTHALER</t>
  </si>
  <si>
    <t>ALISA N BLUMENTHALER MD</t>
  </si>
  <si>
    <t>ANNA MARIA SILVA</t>
  </si>
  <si>
    <t>JAMES E MUNTZ</t>
  </si>
  <si>
    <t>JAMES E MUNTZ MD</t>
  </si>
  <si>
    <t>TRELA M PARKER</t>
  </si>
  <si>
    <t>TRELA M PARKER MD</t>
  </si>
  <si>
    <t>LISA Y CHAN</t>
  </si>
  <si>
    <t>LISA Y CHAN MD</t>
  </si>
  <si>
    <t>STEPHEN A FRANGOS</t>
  </si>
  <si>
    <t>STEPHEN A FRANGOS MD</t>
  </si>
  <si>
    <t>DEVANSHI SOMAIYA</t>
  </si>
  <si>
    <t>AJIM AYO</t>
  </si>
  <si>
    <t>TEXAS MEDICAL &amp; GERIATRIC CTR</t>
  </si>
  <si>
    <t>SCOTT NEUBURGER</t>
  </si>
  <si>
    <t>JACKIE L SNELL</t>
  </si>
  <si>
    <t>JACKIE L SNELL MD</t>
  </si>
  <si>
    <t>JUAN S MONTOYA</t>
  </si>
  <si>
    <t>JUAN S MONTOYA MD</t>
  </si>
  <si>
    <t>PUJA ANIL SEHGAL</t>
  </si>
  <si>
    <t>DAVID M LINTNER</t>
  </si>
  <si>
    <t>DAVID M LINTNER MD</t>
  </si>
  <si>
    <t>JOHNNIE LEE ROSE</t>
  </si>
  <si>
    <t>JOHNNIE L ROSE MD</t>
  </si>
  <si>
    <t>WANIKA WILLIAMS</t>
  </si>
  <si>
    <t>WANIKA WILLIAMS MD</t>
  </si>
  <si>
    <t>ISABELLA K GYENING</t>
  </si>
  <si>
    <t>AYANNA N JONES</t>
  </si>
  <si>
    <t>AYANNA N JONES MD</t>
  </si>
  <si>
    <t>CANEITA CREIGHTON</t>
  </si>
  <si>
    <t>CANEITA CREIGHTON MD</t>
  </si>
  <si>
    <t>NICOLE R MIRRA</t>
  </si>
  <si>
    <t>NICOLE R MIRRA FNP</t>
  </si>
  <si>
    <t>KENNETH C OGUEJIOFOR</t>
  </si>
  <si>
    <t>KENNETH C OGUEJIOFOR MD</t>
  </si>
  <si>
    <t>GEORGE E MADJITEY</t>
  </si>
  <si>
    <t>GEORGE E MADJITEY MD</t>
  </si>
  <si>
    <t>HONG SHI</t>
  </si>
  <si>
    <t>HONG SHI MD</t>
  </si>
  <si>
    <t>OLAKANMI G IGBEKELE</t>
  </si>
  <si>
    <t>OLAKANMI G IGBEKELE MD</t>
  </si>
  <si>
    <t>EBONI M SMITH</t>
  </si>
  <si>
    <t>EBONI M SMITH MD</t>
  </si>
  <si>
    <t>DEEPALI P PATNI</t>
  </si>
  <si>
    <t>KENNETH R KENNEDY</t>
  </si>
  <si>
    <t>JASON T WANG</t>
  </si>
  <si>
    <t>JAMES M KIMBELL</t>
  </si>
  <si>
    <t>STEPHEN C TARRY</t>
  </si>
  <si>
    <t>CATHERINE H DAY</t>
  </si>
  <si>
    <t>JOHN S ORTON</t>
  </si>
  <si>
    <t>THOMPSON &amp; KNIGHT LLP</t>
  </si>
  <si>
    <t>PETER E MIMS</t>
  </si>
  <si>
    <t>PALMIE ROSS</t>
  </si>
  <si>
    <t>PALMIE ROSS ATY</t>
  </si>
  <si>
    <t>GEORGE R MURPHY</t>
  </si>
  <si>
    <t>VICKI E MILLER</t>
  </si>
  <si>
    <t>VICKI E MILLER MD</t>
  </si>
  <si>
    <t>GILBERT VILLAREAL</t>
  </si>
  <si>
    <t>GILBERT VILLAREAL ATTY AT LAW</t>
  </si>
  <si>
    <t>LEROY ODOM</t>
  </si>
  <si>
    <t>LEROY ODOM MD</t>
  </si>
  <si>
    <t>BETHZAIDA SERRANO-CLOWER</t>
  </si>
  <si>
    <t>BETHZAIDA SERRANO-CLOWER MD</t>
  </si>
  <si>
    <t>KAVITHA S GINJUPALLI</t>
  </si>
  <si>
    <t>KAVITHA S GINJUPALLI DDS</t>
  </si>
  <si>
    <t>CHARLES H STILL JR</t>
  </si>
  <si>
    <t>TARA L RAMIREZ</t>
  </si>
  <si>
    <t>TARA L RAMIREZ DO</t>
  </si>
  <si>
    <t>PATRICK W MIZELL</t>
  </si>
  <si>
    <t>BILLY COE DYER</t>
  </si>
  <si>
    <t>GEORGE R PETRY</t>
  </si>
  <si>
    <t>GEORGE R PETRY MD</t>
  </si>
  <si>
    <t>JOHN B CONNALLY</t>
  </si>
  <si>
    <t>LEE R HAWKINS</t>
  </si>
  <si>
    <t>ELIZABETH KROGER</t>
  </si>
  <si>
    <t>KROGER ELIZABETH</t>
  </si>
  <si>
    <t>DOUGLAS A PAISLEY II</t>
  </si>
  <si>
    <t>C HENRY KOLLENBERG</t>
  </si>
  <si>
    <t>DARLENE PAYNE-SMITH</t>
  </si>
  <si>
    <t>MATTHEW W PLUMMER JR</t>
  </si>
  <si>
    <t>MATTHEW W PLUMMER JR DMD</t>
  </si>
  <si>
    <t>PHILLIP B DYE JR</t>
  </si>
  <si>
    <t>STEPHANIE K SONG</t>
  </si>
  <si>
    <t>A BRANTON KOTCH</t>
  </si>
  <si>
    <t>AMIN EHSAN</t>
  </si>
  <si>
    <t>D FERGUSON MC NIEL III</t>
  </si>
  <si>
    <t>WAYNE KITCHENS</t>
  </si>
  <si>
    <t>HUGHES WATTERS &amp; ASKANASE</t>
  </si>
  <si>
    <t>PHILLIP WAHL</t>
  </si>
  <si>
    <t>PHILLIP WAHL ATY</t>
  </si>
  <si>
    <t>NICK NICHOLS</t>
  </si>
  <si>
    <t>ABRAHAM WATKINS NICHOLS SOR</t>
  </si>
  <si>
    <t>SARAH PATEL-PACHECO</t>
  </si>
  <si>
    <t>SHARITA N SMITH</t>
  </si>
  <si>
    <t>SHARITA N SMITH APN</t>
  </si>
  <si>
    <t>EDMUND D WATKINS</t>
  </si>
  <si>
    <t>BORIS A HIDALGO</t>
  </si>
  <si>
    <t>DOUGLAS S BLAND</t>
  </si>
  <si>
    <t>C W MARTIN</t>
  </si>
  <si>
    <t>C W MARTIN ATY</t>
  </si>
  <si>
    <t>JACK CARROLL</t>
  </si>
  <si>
    <t>JACK CARROLL ATY</t>
  </si>
  <si>
    <t>TRACEY ROBERTSON</t>
  </si>
  <si>
    <t>OGHENERO M EWURHIE</t>
  </si>
  <si>
    <t>OGHENERO M EWURHIE FNP</t>
  </si>
  <si>
    <t>SCOTT A GREER</t>
  </si>
  <si>
    <t>KING &amp; SPALDING LLP</t>
  </si>
  <si>
    <t>KEVIN CAIN</t>
  </si>
  <si>
    <t>KEVIN CAIN ATY</t>
  </si>
  <si>
    <t>W ALLYN HOAGLUND</t>
  </si>
  <si>
    <t>W ALLYN HOAGLUND ATY</t>
  </si>
  <si>
    <t>MICHAEL A HAWES</t>
  </si>
  <si>
    <t>ETHAN J PODET</t>
  </si>
  <si>
    <t>KUNAL PATEL</t>
  </si>
  <si>
    <t>KUNAL PATEL ATY</t>
  </si>
  <si>
    <t>ALLISON SECREST</t>
  </si>
  <si>
    <t>SECREST ALLISON</t>
  </si>
  <si>
    <t>JASON M POWERS</t>
  </si>
  <si>
    <t>TODD BENNETT</t>
  </si>
  <si>
    <t>BENNETT TODD</t>
  </si>
  <si>
    <t>F WALTER CONRAD JR</t>
  </si>
  <si>
    <t>JAMES A REEDER JR</t>
  </si>
  <si>
    <t>JANA H WOELFEL</t>
  </si>
  <si>
    <t>DIANA PEREZ</t>
  </si>
  <si>
    <t>JEFFERY B FLOYD</t>
  </si>
  <si>
    <t>W SCOTT BROWN</t>
  </si>
  <si>
    <t>BRIAN ROSS</t>
  </si>
  <si>
    <t>BRIAN ROSS ATY</t>
  </si>
  <si>
    <t>LINDA KELLY</t>
  </si>
  <si>
    <t>KELLY LINDA ATTORNEY</t>
  </si>
  <si>
    <t>BIJAN R SIAHATGAR</t>
  </si>
  <si>
    <t>F WILLIAM MAHLEY</t>
  </si>
  <si>
    <t>WILLIAM S SMITH</t>
  </si>
  <si>
    <t>SMITH MURDAUGH LITTLE &amp; BONHAM</t>
  </si>
  <si>
    <t>BRAD ALLEN</t>
  </si>
  <si>
    <t>BRAD ALLEN ATY</t>
  </si>
  <si>
    <t>TONYA M BROWN-PRICE</t>
  </si>
  <si>
    <t>ROBERT RIVERA JR</t>
  </si>
  <si>
    <t>SUSMAN GODFREY</t>
  </si>
  <si>
    <t>JAY N GROSS</t>
  </si>
  <si>
    <t>SABRINA A MC TOPY</t>
  </si>
  <si>
    <t>EDGAR J MARSTON</t>
  </si>
  <si>
    <t>G WAVERLY VEST JR</t>
  </si>
  <si>
    <t>W JAMES MC ANELLY III</t>
  </si>
  <si>
    <t>GEORGE O WILKINSON JR</t>
  </si>
  <si>
    <t>CONSTANCE G RHEBERGEN</t>
  </si>
  <si>
    <t>YUICHI WATANABE</t>
  </si>
  <si>
    <t>WILLIAM A HARRISON</t>
  </si>
  <si>
    <t>WILLIAM ENG</t>
  </si>
  <si>
    <t>WILLIAM ENG DDS</t>
  </si>
  <si>
    <t>CHRISTOPHER VANCE</t>
  </si>
  <si>
    <t>ROB FOWLER</t>
  </si>
  <si>
    <t>EVAN MELAMED</t>
  </si>
  <si>
    <t>CHRISTOPHER MARTIN</t>
  </si>
  <si>
    <t>MARTIN DISIERE JEFFERSON</t>
  </si>
  <si>
    <t>ANDREA KIM</t>
  </si>
  <si>
    <t>DIAMOND MCCARTHY</t>
  </si>
  <si>
    <t>RHEAGAN K MULDER</t>
  </si>
  <si>
    <t>RHEAGAN K MULDER DC</t>
  </si>
  <si>
    <t>JEFFREY S JOHNSTON</t>
  </si>
  <si>
    <t>MARTIN DISIERE</t>
  </si>
  <si>
    <t>MARTIN DISIERE ATY</t>
  </si>
  <si>
    <t>DEBORAH L THOMPSON</t>
  </si>
  <si>
    <t>DEBORAH L THOMPSON ATY</t>
  </si>
  <si>
    <t>BARRETT H REASONER</t>
  </si>
  <si>
    <t>JONATHAN SHOEBOTHAM</t>
  </si>
  <si>
    <t>JOHN W MONTGOMERY</t>
  </si>
  <si>
    <t>JOHN K SPILLER</t>
  </si>
  <si>
    <t>CLARK HILL</t>
  </si>
  <si>
    <t>DAPHNE L BROOKS-REED</t>
  </si>
  <si>
    <t>DAPHNE L BROOKS-REED DMD</t>
  </si>
  <si>
    <t>JAMES E BRADLEY</t>
  </si>
  <si>
    <t>CARL V CROW</t>
  </si>
  <si>
    <t>CARL V CROW ATY</t>
  </si>
  <si>
    <t>DEVIKA KORNBACHER</t>
  </si>
  <si>
    <t>WILLIAM KROGER</t>
  </si>
  <si>
    <t>JUDITH M BLISSARD</t>
  </si>
  <si>
    <t>NAVID SHARIFZADEH</t>
  </si>
  <si>
    <t>JEFF SKARDA</t>
  </si>
  <si>
    <t>SKARDA JEFF</t>
  </si>
  <si>
    <t>GARY J SILLER</t>
  </si>
  <si>
    <t>KYLE SEARS</t>
  </si>
  <si>
    <t>SEARS KYLE</t>
  </si>
  <si>
    <t>BRUCE R JOCZ</t>
  </si>
  <si>
    <t>DALE B MCMATH</t>
  </si>
  <si>
    <t>DALE B MCMATH ATY</t>
  </si>
  <si>
    <t>BOB GALATAS</t>
  </si>
  <si>
    <t>ARON THOMAS GRIFFITH</t>
  </si>
  <si>
    <t>THOMAS K SCHERER</t>
  </si>
  <si>
    <t>STEWART J GUSS</t>
  </si>
  <si>
    <t>STEWART J GUSS ATY</t>
  </si>
  <si>
    <t>W C JORDAN</t>
  </si>
  <si>
    <t>STEPHEN M BLOCK</t>
  </si>
  <si>
    <t>BILL O MCDONALD</t>
  </si>
  <si>
    <t>CARLTON D WILDE III</t>
  </si>
  <si>
    <t>JOHN DEIS</t>
  </si>
  <si>
    <t>DEBORAH RANK</t>
  </si>
  <si>
    <t>BRYAN DUMESNIL</t>
  </si>
  <si>
    <t>J M BRAZZIL</t>
  </si>
  <si>
    <t>ALLEN RUSTAY</t>
  </si>
  <si>
    <t>JIM BARKLEY</t>
  </si>
  <si>
    <t>BARRY DAVIS</t>
  </si>
  <si>
    <t>GARY ORLOFF</t>
  </si>
  <si>
    <t>PAUL KUBOSH</t>
  </si>
  <si>
    <t>KUBOSH &amp; ASSOC</t>
  </si>
  <si>
    <t>REGINALD R SMITH</t>
  </si>
  <si>
    <t>MARY K SAMMONS</t>
  </si>
  <si>
    <t>CHARLES L BABCOCK</t>
  </si>
  <si>
    <t>SANFORD A WEINER</t>
  </si>
  <si>
    <t>CHRISTOPHER SHIELD</t>
  </si>
  <si>
    <t>BENNY AGOSTO JR</t>
  </si>
  <si>
    <t>STUART V KUSIN</t>
  </si>
  <si>
    <t>LANCE W BEHNKE</t>
  </si>
  <si>
    <t>AMY K HALEVY</t>
  </si>
  <si>
    <t>TIMOTHY A WILKINS</t>
  </si>
  <si>
    <t>LENIA FARRA JOHN</t>
  </si>
  <si>
    <t>KENDRA E LANDRY</t>
  </si>
  <si>
    <t>AUDIOLOGISTS</t>
  </si>
  <si>
    <t>FATIMA L KITT</t>
  </si>
  <si>
    <t>SURYA THOMAS</t>
  </si>
  <si>
    <t>DAVID R WALKER</t>
  </si>
  <si>
    <t>ROYSTON RAYZOR VICKERY WILLIAM</t>
  </si>
  <si>
    <t>JAMES B INGLISH</t>
  </si>
  <si>
    <t>T LIANG</t>
  </si>
  <si>
    <t>ERICA HAN</t>
  </si>
  <si>
    <t>BRUCE WALCK</t>
  </si>
  <si>
    <t>POWERS BROWN ARCHITECTURAL</t>
  </si>
  <si>
    <t>KURT NEUBEK</t>
  </si>
  <si>
    <t>ARCHITECTURAL CONSULTANTS</t>
  </si>
  <si>
    <t>LISA E MARGONIS</t>
  </si>
  <si>
    <t>PAOLO BRIONES</t>
  </si>
  <si>
    <t>JOSH SCHAFFER</t>
  </si>
  <si>
    <t>SCHAFFER LAW OFFICES</t>
  </si>
  <si>
    <t>ROWAN TWOSISTERS</t>
  </si>
  <si>
    <t>MIDWIVES</t>
  </si>
  <si>
    <t>THOMAS M MORROW</t>
  </si>
  <si>
    <t>YETTER &amp; WARDEN LLP</t>
  </si>
  <si>
    <t>LEVON HOVNATANIAN</t>
  </si>
  <si>
    <t>MARTIN DISIERE JEFFERSON &amp; WIS</t>
  </si>
  <si>
    <t>ALLAN WENDLER</t>
  </si>
  <si>
    <t>R E PERKINS</t>
  </si>
  <si>
    <t>SHEEHY WARE &amp; PAPPAS</t>
  </si>
  <si>
    <t>W WISDOM</t>
  </si>
  <si>
    <t>MARTIN DISIERE JEFFERSON-WSDM</t>
  </si>
  <si>
    <t>CHEN-HO YANG</t>
  </si>
  <si>
    <t>MISTY E GARZA</t>
  </si>
  <si>
    <t>MARK S FINKELSTEIN</t>
  </si>
  <si>
    <t>EMILY J BECHER</t>
  </si>
  <si>
    <t>EMILY J BECHER NP</t>
  </si>
  <si>
    <t>CHERESE M MCDOWELL</t>
  </si>
  <si>
    <t>CHERESE M MCDOWELL RN</t>
  </si>
  <si>
    <t>HOLLI ANN GROFF</t>
  </si>
  <si>
    <t>HOLLI ANN GROFF OD</t>
  </si>
  <si>
    <t>LEESA A BROWN NP</t>
  </si>
  <si>
    <t>JOHN TRUEHEART</t>
  </si>
  <si>
    <t>PORTO TRUEHEART &amp; MC STAY</t>
  </si>
  <si>
    <t>JOHN WHITE</t>
  </si>
  <si>
    <t>MURPHREE &amp; CO</t>
  </si>
  <si>
    <t>OSCAR AGUNDEZ</t>
  </si>
  <si>
    <t>CENTRAL GRAPHICS</t>
  </si>
  <si>
    <t>SALLY SWANSON</t>
  </si>
  <si>
    <t>HOUSTON PUBLIC LIBRARY</t>
  </si>
  <si>
    <t>POS_StateClassCd</t>
  </si>
  <si>
    <t>RESIDENTIAL</t>
  </si>
  <si>
    <t>VACANT</t>
  </si>
  <si>
    <t>INDUSTRIAL</t>
  </si>
  <si>
    <t>UTILITY</t>
  </si>
  <si>
    <t>COMMUNITY</t>
  </si>
  <si>
    <t>UNCLASSED</t>
  </si>
  <si>
    <t>sectorid_name</t>
  </si>
  <si>
    <t>Downtown Periphery</t>
  </si>
  <si>
    <t>Buffalo Bayou Bend</t>
  </si>
  <si>
    <t>First Ward</t>
  </si>
  <si>
    <t>Discovery Green</t>
  </si>
  <si>
    <t>Minute Maid Park</t>
  </si>
  <si>
    <t>Toyota Center</t>
  </si>
  <si>
    <t>Pierce Elevated</t>
  </si>
  <si>
    <t>Bell Station</t>
  </si>
  <si>
    <t>Main Street Square</t>
  </si>
  <si>
    <t>City Hall</t>
  </si>
  <si>
    <t>Theatre District</t>
  </si>
  <si>
    <t>Market Square</t>
  </si>
  <si>
    <t>FOOD STORES</t>
  </si>
  <si>
    <t>BEVERAGE STORES</t>
  </si>
  <si>
    <t>BREWERY</t>
  </si>
  <si>
    <t>GENERAL STORES</t>
  </si>
  <si>
    <t>BAR</t>
  </si>
  <si>
    <t>HOTELS</t>
  </si>
  <si>
    <t>CHAIN RESTAURANTS</t>
  </si>
  <si>
    <t>ENTERTAINMENT</t>
  </si>
  <si>
    <t>WHOLESALERS</t>
  </si>
  <si>
    <t>PHARMACY STORES</t>
  </si>
  <si>
    <t>SPECIALTY FOODS</t>
  </si>
  <si>
    <t>POS_TYPE_focus</t>
  </si>
  <si>
    <t>Row Labels</t>
  </si>
  <si>
    <t>(blank)</t>
  </si>
  <si>
    <t>Grand Total</t>
  </si>
  <si>
    <t>POS_ID</t>
  </si>
  <si>
    <t>BLDG_ID_Ct</t>
  </si>
  <si>
    <t>Count of Owner_Ethnicity</t>
  </si>
  <si>
    <t>Column Labels</t>
  </si>
  <si>
    <t>SKU_volume</t>
  </si>
  <si>
    <t>SKU_vol_factor</t>
  </si>
  <si>
    <t>OCC_RATEper1k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</si>
</sst>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8" x14ac:knownFonts="1">
    <font>
      <sz val="10"/>
      <color rgb="FF000000"/>
      <name val="Calibri"/>
      <scheme val="minor"/>
    </font>
    <font>
      <b/>
      <sz val="10"/>
      <color theme="1"/>
      <name val="Calibri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rgb="FF000000"/>
      <name val="Arial"/>
    </font>
    <font>
      <sz val="11"/>
      <color rgb="FF000000"/>
      <name val="Calibri"/>
    </font>
    <font>
      <b/>
      <sz val="11"/>
      <color theme="0"/>
      <name val="Calibri"/>
    </font>
    <font>
      <sz val="8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4" fontId="3" fillId="0" borderId="0" xfId="0" applyNumberFormat="1" applyFont="1" applyAlignment="1">
      <alignment horizontal="right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6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/>
    <xf numFmtId="0" fontId="0" fillId="0" borderId="0" xfId="0" applyNumberFormat="1"/>
    <xf numFmtId="0" fontId="2" fillId="3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2" borderId="2" xfId="0" applyFont="1" applyFill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9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Ponce" refreshedDate="45169.831730324076" createdVersion="8" refreshedVersion="8" minRefreshableVersion="3" recordCount="6012" xr:uid="{879AFB7B-4C95-4EFF-8E70-26D5086FFB50}">
  <cacheSource type="worksheet">
    <worksheetSource name="POSB"/>
  </cacheSource>
  <cacheFields count="18">
    <cacheField name="BLDG_ID" numFmtId="0">
      <sharedItems containsString="0" containsBlank="1" containsNumber="1" containsInteger="1" minValue="102" maxValue="1410"/>
    </cacheField>
    <cacheField name="POS_Contact" numFmtId="0">
      <sharedItems containsBlank="1"/>
    </cacheField>
    <cacheField name="POS_ID" numFmtId="0">
      <sharedItems containsSemiMixedTypes="0" containsString="0" containsNumber="1" containsInteger="1" minValue="70001000" maxValue="70007011" count="6012">
        <n v="70001000"/>
        <n v="70001001"/>
        <n v="70001002"/>
        <n v="70001003"/>
        <n v="70001004"/>
        <n v="70001005"/>
        <n v="70001006"/>
        <n v="70001007"/>
        <n v="70001008"/>
        <n v="70001009"/>
        <n v="70001010"/>
        <n v="70001011"/>
        <n v="70001012"/>
        <n v="70001013"/>
        <n v="70001014"/>
        <n v="70001015"/>
        <n v="70001016"/>
        <n v="70001017"/>
        <n v="70001018"/>
        <n v="70001019"/>
        <n v="70001020"/>
        <n v="70001021"/>
        <n v="70001022"/>
        <n v="70001023"/>
        <n v="70001024"/>
        <n v="70001025"/>
        <n v="70001026"/>
        <n v="70001027"/>
        <n v="70001028"/>
        <n v="70001029"/>
        <n v="70001030"/>
        <n v="70001031"/>
        <n v="70001032"/>
        <n v="70001033"/>
        <n v="70001034"/>
        <n v="70001035"/>
        <n v="70001036"/>
        <n v="70001037"/>
        <n v="70001038"/>
        <n v="70001039"/>
        <n v="70001040"/>
        <n v="70001041"/>
        <n v="70001042"/>
        <n v="70001043"/>
        <n v="70001044"/>
        <n v="70001045"/>
        <n v="70001046"/>
        <n v="70001047"/>
        <n v="70001048"/>
        <n v="70001049"/>
        <n v="70001050"/>
        <n v="70001051"/>
        <n v="70001052"/>
        <n v="70001053"/>
        <n v="70001054"/>
        <n v="70001055"/>
        <n v="70001056"/>
        <n v="70001057"/>
        <n v="70001058"/>
        <n v="70001059"/>
        <n v="70001060"/>
        <n v="70001061"/>
        <n v="70001062"/>
        <n v="70001063"/>
        <n v="70001064"/>
        <n v="70001065"/>
        <n v="70001066"/>
        <n v="70001067"/>
        <n v="70001068"/>
        <n v="70001069"/>
        <n v="70001070"/>
        <n v="70001071"/>
        <n v="70001072"/>
        <n v="70001073"/>
        <n v="70001074"/>
        <n v="70001075"/>
        <n v="70001076"/>
        <n v="70001077"/>
        <n v="70001078"/>
        <n v="70001079"/>
        <n v="70001080"/>
        <n v="70001081"/>
        <n v="70001082"/>
        <n v="70001083"/>
        <n v="70001084"/>
        <n v="70001085"/>
        <n v="70001086"/>
        <n v="70001087"/>
        <n v="70001088"/>
        <n v="70001089"/>
        <n v="70001090"/>
        <n v="70001091"/>
        <n v="70001092"/>
        <n v="70001093"/>
        <n v="70001094"/>
        <n v="70001095"/>
        <n v="70001096"/>
        <n v="70001097"/>
        <n v="70001098"/>
        <n v="70001099"/>
        <n v="70001100"/>
        <n v="70001101"/>
        <n v="70001102"/>
        <n v="70001103"/>
        <n v="70001104"/>
        <n v="70001105"/>
        <n v="70001106"/>
        <n v="70001107"/>
        <n v="70001108"/>
        <n v="70001109"/>
        <n v="70001110"/>
        <n v="70001111"/>
        <n v="70001112"/>
        <n v="70001113"/>
        <n v="70001114"/>
        <n v="70001115"/>
        <n v="70001116"/>
        <n v="70001117"/>
        <n v="70001118"/>
        <n v="70001119"/>
        <n v="70001120"/>
        <n v="70001121"/>
        <n v="70001122"/>
        <n v="70001123"/>
        <n v="70001124"/>
        <n v="70001125"/>
        <n v="70001126"/>
        <n v="70001127"/>
        <n v="70001128"/>
        <n v="70001129"/>
        <n v="70001130"/>
        <n v="70001131"/>
        <n v="70001132"/>
        <n v="70001133"/>
        <n v="70001134"/>
        <n v="70001135"/>
        <n v="70001136"/>
        <n v="70001137"/>
        <n v="70001138"/>
        <n v="70001139"/>
        <n v="70001140"/>
        <n v="70001141"/>
        <n v="70001142"/>
        <n v="70001143"/>
        <n v="70001144"/>
        <n v="70001145"/>
        <n v="70001146"/>
        <n v="70001147"/>
        <n v="70001148"/>
        <n v="70001149"/>
        <n v="70001150"/>
        <n v="70001151"/>
        <n v="70001152"/>
        <n v="70001153"/>
        <n v="70001154"/>
        <n v="70001155"/>
        <n v="70001156"/>
        <n v="70001157"/>
        <n v="70001158"/>
        <n v="70001159"/>
        <n v="70001160"/>
        <n v="70001161"/>
        <n v="70001162"/>
        <n v="70001163"/>
        <n v="70001164"/>
        <n v="70001165"/>
        <n v="70001166"/>
        <n v="70001167"/>
        <n v="70001168"/>
        <n v="70001169"/>
        <n v="70001170"/>
        <n v="70001171"/>
        <n v="70001172"/>
        <n v="70001173"/>
        <n v="70001174"/>
        <n v="70001175"/>
        <n v="70001176"/>
        <n v="70001177"/>
        <n v="70001178"/>
        <n v="70001179"/>
        <n v="70001180"/>
        <n v="70001181"/>
        <n v="70001182"/>
        <n v="70001183"/>
        <n v="70001184"/>
        <n v="70001185"/>
        <n v="70001186"/>
        <n v="70001187"/>
        <n v="70001188"/>
        <n v="70001189"/>
        <n v="70001190"/>
        <n v="70001191"/>
        <n v="70001192"/>
        <n v="70001193"/>
        <n v="70001194"/>
        <n v="70001195"/>
        <n v="70001196"/>
        <n v="70001197"/>
        <n v="70001198"/>
        <n v="70001199"/>
        <n v="70001200"/>
        <n v="70001201"/>
        <n v="70001202"/>
        <n v="70001203"/>
        <n v="70001204"/>
        <n v="70001205"/>
        <n v="70001206"/>
        <n v="70001207"/>
        <n v="70001208"/>
        <n v="70001209"/>
        <n v="70001210"/>
        <n v="70001211"/>
        <n v="70001212"/>
        <n v="70001213"/>
        <n v="70001214"/>
        <n v="70001215"/>
        <n v="70001216"/>
        <n v="70001217"/>
        <n v="70001218"/>
        <n v="70001219"/>
        <n v="70001220"/>
        <n v="70001221"/>
        <n v="70001222"/>
        <n v="70001223"/>
        <n v="70001224"/>
        <n v="70001225"/>
        <n v="70001226"/>
        <n v="70001227"/>
        <n v="70001228"/>
        <n v="70001229"/>
        <n v="70001230"/>
        <n v="70001231"/>
        <n v="70001232"/>
        <n v="70001233"/>
        <n v="70001234"/>
        <n v="70001235"/>
        <n v="70001236"/>
        <n v="70001237"/>
        <n v="70001238"/>
        <n v="70001239"/>
        <n v="70001240"/>
        <n v="70001241"/>
        <n v="70001242"/>
        <n v="70001243"/>
        <n v="70001244"/>
        <n v="70001245"/>
        <n v="70001246"/>
        <n v="70001247"/>
        <n v="70001248"/>
        <n v="70001249"/>
        <n v="70001250"/>
        <n v="70001251"/>
        <n v="70001252"/>
        <n v="70001253"/>
        <n v="70001254"/>
        <n v="70001255"/>
        <n v="70001256"/>
        <n v="70001257"/>
        <n v="70001258"/>
        <n v="70001259"/>
        <n v="70001260"/>
        <n v="70001261"/>
        <n v="70001262"/>
        <n v="70001263"/>
        <n v="70001264"/>
        <n v="70001265"/>
        <n v="70001266"/>
        <n v="70001267"/>
        <n v="70001268"/>
        <n v="70001269"/>
        <n v="70001270"/>
        <n v="70001271"/>
        <n v="70001272"/>
        <n v="70001273"/>
        <n v="70001274"/>
        <n v="70001275"/>
        <n v="70001276"/>
        <n v="70001277"/>
        <n v="70001278"/>
        <n v="70001279"/>
        <n v="70001280"/>
        <n v="70001281"/>
        <n v="70001282"/>
        <n v="70001283"/>
        <n v="70001284"/>
        <n v="70001285"/>
        <n v="70001286"/>
        <n v="70001287"/>
        <n v="70001288"/>
        <n v="70001289"/>
        <n v="70001290"/>
        <n v="70001291"/>
        <n v="70001292"/>
        <n v="70001293"/>
        <n v="70001294"/>
        <n v="70001295"/>
        <n v="70001296"/>
        <n v="70001297"/>
        <n v="70001298"/>
        <n v="70001299"/>
        <n v="70001300"/>
        <n v="70001301"/>
        <n v="70001302"/>
        <n v="70001303"/>
        <n v="70001304"/>
        <n v="70001305"/>
        <n v="70001306"/>
        <n v="70001307"/>
        <n v="70001308"/>
        <n v="70001309"/>
        <n v="70001310"/>
        <n v="70001311"/>
        <n v="70001312"/>
        <n v="70001313"/>
        <n v="70001314"/>
        <n v="70001315"/>
        <n v="70001316"/>
        <n v="70001317"/>
        <n v="70001318"/>
        <n v="70001319"/>
        <n v="70001320"/>
        <n v="70001321"/>
        <n v="70001322"/>
        <n v="70001323"/>
        <n v="70001324"/>
        <n v="70001325"/>
        <n v="70001326"/>
        <n v="70001327"/>
        <n v="70001328"/>
        <n v="70001329"/>
        <n v="70001330"/>
        <n v="70001331"/>
        <n v="70001332"/>
        <n v="70001333"/>
        <n v="70001334"/>
        <n v="70001335"/>
        <n v="70001336"/>
        <n v="70001337"/>
        <n v="70001338"/>
        <n v="70001339"/>
        <n v="70001340"/>
        <n v="70001341"/>
        <n v="70001342"/>
        <n v="70001343"/>
        <n v="70001344"/>
        <n v="70001345"/>
        <n v="70001346"/>
        <n v="70001347"/>
        <n v="70001348"/>
        <n v="70001349"/>
        <n v="70001350"/>
        <n v="70001351"/>
        <n v="70001352"/>
        <n v="70001353"/>
        <n v="70001354"/>
        <n v="70001355"/>
        <n v="70001356"/>
        <n v="70001357"/>
        <n v="70001358"/>
        <n v="70001359"/>
        <n v="70001360"/>
        <n v="70001361"/>
        <n v="70001362"/>
        <n v="70001363"/>
        <n v="70001364"/>
        <n v="70001365"/>
        <n v="70001366"/>
        <n v="70001367"/>
        <n v="70001368"/>
        <n v="70001369"/>
        <n v="70001370"/>
        <n v="70001371"/>
        <n v="70001372"/>
        <n v="70001373"/>
        <n v="70001374"/>
        <n v="70001375"/>
        <n v="70001376"/>
        <n v="70001377"/>
        <n v="70001378"/>
        <n v="70001379"/>
        <n v="70001380"/>
        <n v="70001381"/>
        <n v="70001382"/>
        <n v="70001383"/>
        <n v="70001384"/>
        <n v="70001385"/>
        <n v="70001386"/>
        <n v="70001387"/>
        <n v="70001388"/>
        <n v="70001389"/>
        <n v="70001390"/>
        <n v="70001391"/>
        <n v="70001392"/>
        <n v="70001393"/>
        <n v="70001394"/>
        <n v="70001395"/>
        <n v="70001396"/>
        <n v="70001397"/>
        <n v="70001398"/>
        <n v="70001399"/>
        <n v="70001400"/>
        <n v="70001401"/>
        <n v="70001402"/>
        <n v="70001403"/>
        <n v="70001404"/>
        <n v="70001405"/>
        <n v="70001406"/>
        <n v="70001407"/>
        <n v="70001408"/>
        <n v="70001409"/>
        <n v="70001410"/>
        <n v="70001411"/>
        <n v="70001412"/>
        <n v="70001413"/>
        <n v="70001414"/>
        <n v="70001415"/>
        <n v="70001416"/>
        <n v="70001417"/>
        <n v="70001418"/>
        <n v="70001419"/>
        <n v="70001420"/>
        <n v="70001421"/>
        <n v="70001422"/>
        <n v="70001423"/>
        <n v="70001424"/>
        <n v="70001425"/>
        <n v="70001426"/>
        <n v="70001427"/>
        <n v="70001428"/>
        <n v="70001429"/>
        <n v="70001430"/>
        <n v="70001431"/>
        <n v="70001432"/>
        <n v="70001433"/>
        <n v="70001434"/>
        <n v="70001435"/>
        <n v="70001436"/>
        <n v="70001437"/>
        <n v="70001438"/>
        <n v="70001439"/>
        <n v="70001440"/>
        <n v="70001441"/>
        <n v="70001442"/>
        <n v="70001443"/>
        <n v="70001444"/>
        <n v="70001445"/>
        <n v="70001446"/>
        <n v="70001447"/>
        <n v="70001448"/>
        <n v="70001449"/>
        <n v="70001450"/>
        <n v="70001451"/>
        <n v="70001452"/>
        <n v="70001453"/>
        <n v="70001454"/>
        <n v="70001455"/>
        <n v="70001456"/>
        <n v="70001457"/>
        <n v="70001458"/>
        <n v="70001459"/>
        <n v="70001460"/>
        <n v="70001461"/>
        <n v="70001462"/>
        <n v="70001463"/>
        <n v="70001464"/>
        <n v="70001465"/>
        <n v="70001466"/>
        <n v="70001467"/>
        <n v="70001468"/>
        <n v="70001469"/>
        <n v="70001470"/>
        <n v="70001471"/>
        <n v="70001472"/>
        <n v="70001473"/>
        <n v="70001474"/>
        <n v="70001475"/>
        <n v="70001476"/>
        <n v="70001477"/>
        <n v="70001478"/>
        <n v="70001479"/>
        <n v="70001480"/>
        <n v="70001481"/>
        <n v="70001482"/>
        <n v="70001483"/>
        <n v="70001484"/>
        <n v="70001485"/>
        <n v="70001486"/>
        <n v="70001487"/>
        <n v="70001488"/>
        <n v="70001489"/>
        <n v="70001490"/>
        <n v="70001491"/>
        <n v="70001492"/>
        <n v="70001493"/>
        <n v="70001494"/>
        <n v="70001495"/>
        <n v="70001496"/>
        <n v="70001497"/>
        <n v="70001498"/>
        <n v="70001499"/>
        <n v="70001500"/>
        <n v="70001501"/>
        <n v="70001502"/>
        <n v="70001503"/>
        <n v="70001504"/>
        <n v="70001505"/>
        <n v="70001506"/>
        <n v="70001507"/>
        <n v="70001508"/>
        <n v="70001509"/>
        <n v="70001510"/>
        <n v="70001511"/>
        <n v="70001512"/>
        <n v="70001513"/>
        <n v="70001514"/>
        <n v="70001515"/>
        <n v="70001516"/>
        <n v="70001517"/>
        <n v="70001518"/>
        <n v="70001519"/>
        <n v="70001520"/>
        <n v="70001521"/>
        <n v="70001522"/>
        <n v="70001523"/>
        <n v="70001524"/>
        <n v="70001525"/>
        <n v="70001526"/>
        <n v="70001527"/>
        <n v="70001528"/>
        <n v="70001529"/>
        <n v="70001530"/>
        <n v="70001531"/>
        <n v="70001532"/>
        <n v="70001533"/>
        <n v="70001534"/>
        <n v="70001535"/>
        <n v="70001536"/>
        <n v="70001537"/>
        <n v="70001538"/>
        <n v="70001539"/>
        <n v="70001540"/>
        <n v="70001541"/>
        <n v="70001542"/>
        <n v="70001543"/>
        <n v="70001544"/>
        <n v="70001545"/>
        <n v="70001546"/>
        <n v="70001547"/>
        <n v="70001548"/>
        <n v="70001549"/>
        <n v="70001550"/>
        <n v="70001551"/>
        <n v="70001552"/>
        <n v="70001553"/>
        <n v="70001554"/>
        <n v="70001555"/>
        <n v="70001556"/>
        <n v="70001557"/>
        <n v="70001558"/>
        <n v="70001559"/>
        <n v="70001560"/>
        <n v="70001561"/>
        <n v="70001562"/>
        <n v="70001563"/>
        <n v="70001564"/>
        <n v="70001565"/>
        <n v="70001566"/>
        <n v="70001567"/>
        <n v="70001568"/>
        <n v="70001569"/>
        <n v="70001570"/>
        <n v="70001571"/>
        <n v="70001572"/>
        <n v="70001573"/>
        <n v="70001574"/>
        <n v="70001575"/>
        <n v="70001576"/>
        <n v="70001577"/>
        <n v="70001578"/>
        <n v="70001579"/>
        <n v="70001580"/>
        <n v="70001581"/>
        <n v="70001582"/>
        <n v="70001583"/>
        <n v="70001584"/>
        <n v="70001585"/>
        <n v="70001586"/>
        <n v="70001587"/>
        <n v="70001588"/>
        <n v="70001589"/>
        <n v="70001590"/>
        <n v="70001591"/>
        <n v="70001592"/>
        <n v="70001593"/>
        <n v="70001594"/>
        <n v="70001595"/>
        <n v="70001596"/>
        <n v="70001597"/>
        <n v="70001598"/>
        <n v="70001599"/>
        <n v="70001600"/>
        <n v="70001601"/>
        <n v="70001602"/>
        <n v="70001603"/>
        <n v="70001604"/>
        <n v="70001605"/>
        <n v="70001606"/>
        <n v="70001607"/>
        <n v="70001608"/>
        <n v="70001609"/>
        <n v="70001610"/>
        <n v="70001611"/>
        <n v="70001612"/>
        <n v="70001613"/>
        <n v="70001614"/>
        <n v="70001615"/>
        <n v="70001616"/>
        <n v="70001617"/>
        <n v="70001618"/>
        <n v="70001619"/>
        <n v="70001620"/>
        <n v="70001621"/>
        <n v="70001622"/>
        <n v="70001623"/>
        <n v="70001624"/>
        <n v="70001625"/>
        <n v="70001626"/>
        <n v="70001627"/>
        <n v="70001628"/>
        <n v="70001629"/>
        <n v="70001630"/>
        <n v="70001631"/>
        <n v="70001632"/>
        <n v="70001633"/>
        <n v="70001634"/>
        <n v="70001635"/>
        <n v="70001636"/>
        <n v="70001637"/>
        <n v="70001638"/>
        <n v="70001639"/>
        <n v="70001640"/>
        <n v="70001641"/>
        <n v="70001642"/>
        <n v="70001643"/>
        <n v="70001644"/>
        <n v="70001645"/>
        <n v="70001646"/>
        <n v="70001647"/>
        <n v="70001648"/>
        <n v="70001649"/>
        <n v="70001650"/>
        <n v="70001651"/>
        <n v="70001652"/>
        <n v="70001653"/>
        <n v="70001654"/>
        <n v="70001655"/>
        <n v="70001656"/>
        <n v="70001657"/>
        <n v="70001658"/>
        <n v="70001659"/>
        <n v="70001660"/>
        <n v="70001661"/>
        <n v="70001662"/>
        <n v="70001663"/>
        <n v="70001664"/>
        <n v="70001665"/>
        <n v="70001666"/>
        <n v="70001667"/>
        <n v="70001668"/>
        <n v="70001669"/>
        <n v="70001670"/>
        <n v="70001671"/>
        <n v="70001672"/>
        <n v="70001673"/>
        <n v="70001674"/>
        <n v="70001675"/>
        <n v="70001676"/>
        <n v="70001677"/>
        <n v="70001678"/>
        <n v="70001679"/>
        <n v="70001680"/>
        <n v="70001681"/>
        <n v="70001682"/>
        <n v="70001683"/>
        <n v="70001684"/>
        <n v="70001685"/>
        <n v="70001686"/>
        <n v="70001687"/>
        <n v="70001688"/>
        <n v="70001689"/>
        <n v="70001690"/>
        <n v="70001691"/>
        <n v="70001692"/>
        <n v="70001693"/>
        <n v="70001694"/>
        <n v="70001695"/>
        <n v="70001696"/>
        <n v="70001697"/>
        <n v="70001698"/>
        <n v="70001699"/>
        <n v="70001700"/>
        <n v="70001701"/>
        <n v="70001702"/>
        <n v="70001703"/>
        <n v="70001704"/>
        <n v="70001705"/>
        <n v="70001706"/>
        <n v="70001707"/>
        <n v="70001708"/>
        <n v="70001709"/>
        <n v="70001710"/>
        <n v="70001711"/>
        <n v="70001712"/>
        <n v="70001713"/>
        <n v="70001714"/>
        <n v="70001715"/>
        <n v="70001716"/>
        <n v="70001717"/>
        <n v="70001718"/>
        <n v="70001719"/>
        <n v="70001720"/>
        <n v="70001721"/>
        <n v="70001722"/>
        <n v="70001723"/>
        <n v="70001724"/>
        <n v="70001725"/>
        <n v="70001726"/>
        <n v="70001727"/>
        <n v="70001728"/>
        <n v="70001729"/>
        <n v="70001730"/>
        <n v="70001731"/>
        <n v="70001732"/>
        <n v="70001733"/>
        <n v="70001734"/>
        <n v="70001735"/>
        <n v="70001736"/>
        <n v="70001737"/>
        <n v="70001738"/>
        <n v="70001739"/>
        <n v="70001740"/>
        <n v="70001741"/>
        <n v="70001742"/>
        <n v="70001743"/>
        <n v="70001744"/>
        <n v="70001745"/>
        <n v="70001746"/>
        <n v="70001747"/>
        <n v="70001748"/>
        <n v="70001749"/>
        <n v="70001750"/>
        <n v="70001751"/>
        <n v="70001752"/>
        <n v="70001753"/>
        <n v="70001754"/>
        <n v="70001755"/>
        <n v="70001756"/>
        <n v="70001757"/>
        <n v="70001758"/>
        <n v="70001759"/>
        <n v="70001760"/>
        <n v="70001761"/>
        <n v="70001762"/>
        <n v="70001763"/>
        <n v="70001764"/>
        <n v="70001765"/>
        <n v="70001766"/>
        <n v="70001767"/>
        <n v="70001768"/>
        <n v="70001769"/>
        <n v="70001770"/>
        <n v="70001771"/>
        <n v="70001772"/>
        <n v="70001773"/>
        <n v="70001774"/>
        <n v="70001775"/>
        <n v="70001776"/>
        <n v="70001777"/>
        <n v="70001778"/>
        <n v="70001779"/>
        <n v="70001780"/>
        <n v="70001781"/>
        <n v="70001782"/>
        <n v="70001783"/>
        <n v="70001784"/>
        <n v="70001785"/>
        <n v="70001786"/>
        <n v="70001787"/>
        <n v="70001788"/>
        <n v="70001789"/>
        <n v="70001790"/>
        <n v="70001791"/>
        <n v="70001792"/>
        <n v="70001793"/>
        <n v="70001794"/>
        <n v="70001795"/>
        <n v="70001796"/>
        <n v="70001797"/>
        <n v="70001798"/>
        <n v="70001799"/>
        <n v="70001800"/>
        <n v="70001801"/>
        <n v="70001802"/>
        <n v="70001803"/>
        <n v="70001804"/>
        <n v="70001805"/>
        <n v="70001806"/>
        <n v="70001807"/>
        <n v="70001808"/>
        <n v="70001809"/>
        <n v="70001810"/>
        <n v="70001811"/>
        <n v="70001812"/>
        <n v="70001813"/>
        <n v="70001814"/>
        <n v="70001815"/>
        <n v="70001816"/>
        <n v="70001817"/>
        <n v="70001818"/>
        <n v="70001819"/>
        <n v="70001820"/>
        <n v="70001821"/>
        <n v="70001822"/>
        <n v="70001823"/>
        <n v="70001824"/>
        <n v="70001825"/>
        <n v="70001826"/>
        <n v="70001827"/>
        <n v="70001828"/>
        <n v="70001829"/>
        <n v="70001830"/>
        <n v="70001831"/>
        <n v="70001832"/>
        <n v="70001833"/>
        <n v="70001834"/>
        <n v="70001835"/>
        <n v="70001836"/>
        <n v="70001837"/>
        <n v="70001838"/>
        <n v="70001839"/>
        <n v="70001840"/>
        <n v="70001841"/>
        <n v="70001842"/>
        <n v="70001843"/>
        <n v="70001844"/>
        <n v="70001845"/>
        <n v="70001846"/>
        <n v="70001847"/>
        <n v="70001848"/>
        <n v="70001849"/>
        <n v="70001850"/>
        <n v="70001851"/>
        <n v="70001852"/>
        <n v="70001853"/>
        <n v="70001854"/>
        <n v="70001855"/>
        <n v="70001856"/>
        <n v="70001857"/>
        <n v="70001858"/>
        <n v="70001859"/>
        <n v="70001860"/>
        <n v="70001861"/>
        <n v="70001862"/>
        <n v="70001863"/>
        <n v="70001864"/>
        <n v="70001865"/>
        <n v="70001866"/>
        <n v="70001867"/>
        <n v="70001868"/>
        <n v="70001869"/>
        <n v="70001870"/>
        <n v="70001871"/>
        <n v="70001872"/>
        <n v="70001873"/>
        <n v="70001874"/>
        <n v="70001875"/>
        <n v="70001876"/>
        <n v="70001877"/>
        <n v="70001878"/>
        <n v="70001879"/>
        <n v="70001880"/>
        <n v="70001881"/>
        <n v="70001882"/>
        <n v="70001883"/>
        <n v="70001884"/>
        <n v="70001885"/>
        <n v="70001886"/>
        <n v="70001887"/>
        <n v="70001888"/>
        <n v="70001889"/>
        <n v="70001890"/>
        <n v="70001891"/>
        <n v="70001892"/>
        <n v="70001893"/>
        <n v="70001894"/>
        <n v="70001895"/>
        <n v="70001896"/>
        <n v="70001897"/>
        <n v="70001898"/>
        <n v="70001899"/>
        <n v="70001900"/>
        <n v="70001901"/>
        <n v="70001902"/>
        <n v="70001903"/>
        <n v="70001904"/>
        <n v="70001905"/>
        <n v="70001906"/>
        <n v="70001907"/>
        <n v="70001908"/>
        <n v="70001909"/>
        <n v="70001910"/>
        <n v="70001911"/>
        <n v="70001912"/>
        <n v="70001913"/>
        <n v="70001914"/>
        <n v="70001915"/>
        <n v="70001916"/>
        <n v="70001917"/>
        <n v="70001918"/>
        <n v="70001919"/>
        <n v="70001920"/>
        <n v="70001921"/>
        <n v="70001922"/>
        <n v="70001923"/>
        <n v="70001924"/>
        <n v="70001925"/>
        <n v="70001926"/>
        <n v="70001927"/>
        <n v="70001928"/>
        <n v="70001929"/>
        <n v="70001930"/>
        <n v="70001931"/>
        <n v="70001932"/>
        <n v="70001933"/>
        <n v="70001934"/>
        <n v="70001935"/>
        <n v="70001936"/>
        <n v="70001937"/>
        <n v="70001938"/>
        <n v="70001939"/>
        <n v="70001940"/>
        <n v="70001941"/>
        <n v="70001942"/>
        <n v="70001943"/>
        <n v="70001944"/>
        <n v="70001945"/>
        <n v="70001946"/>
        <n v="70001947"/>
        <n v="70001948"/>
        <n v="70001949"/>
        <n v="70001950"/>
        <n v="70001951"/>
        <n v="70001952"/>
        <n v="70001953"/>
        <n v="70001954"/>
        <n v="70001955"/>
        <n v="70001956"/>
        <n v="70001957"/>
        <n v="70001958"/>
        <n v="70001959"/>
        <n v="70001960"/>
        <n v="70001961"/>
        <n v="70001962"/>
        <n v="70001963"/>
        <n v="70001964"/>
        <n v="70001965"/>
        <n v="70001966"/>
        <n v="70001967"/>
        <n v="70001968"/>
        <n v="70001969"/>
        <n v="70001970"/>
        <n v="70001971"/>
        <n v="70001972"/>
        <n v="70001973"/>
        <n v="70001974"/>
        <n v="70001975"/>
        <n v="70001976"/>
        <n v="70001977"/>
        <n v="70001978"/>
        <n v="70001979"/>
        <n v="70001980"/>
        <n v="70001981"/>
        <n v="70001982"/>
        <n v="70001983"/>
        <n v="70001984"/>
        <n v="70001985"/>
        <n v="70001986"/>
        <n v="70001987"/>
        <n v="70001988"/>
        <n v="70001989"/>
        <n v="70001990"/>
        <n v="70001991"/>
        <n v="70001992"/>
        <n v="70001993"/>
        <n v="70001994"/>
        <n v="70001995"/>
        <n v="70001996"/>
        <n v="70001997"/>
        <n v="70001998"/>
        <n v="70001999"/>
        <n v="70002000"/>
        <n v="70002001"/>
        <n v="70002002"/>
        <n v="70002003"/>
        <n v="70002004"/>
        <n v="70002005"/>
        <n v="70002006"/>
        <n v="70002007"/>
        <n v="70002008"/>
        <n v="70002009"/>
        <n v="70002010"/>
        <n v="70002011"/>
        <n v="70002012"/>
        <n v="70002013"/>
        <n v="70002014"/>
        <n v="70002015"/>
        <n v="70002016"/>
        <n v="70002017"/>
        <n v="70002018"/>
        <n v="70002019"/>
        <n v="70002020"/>
        <n v="70002021"/>
        <n v="70002022"/>
        <n v="70002023"/>
        <n v="70002024"/>
        <n v="70002025"/>
        <n v="70002026"/>
        <n v="70002027"/>
        <n v="70002028"/>
        <n v="70002029"/>
        <n v="70002030"/>
        <n v="70002031"/>
        <n v="70002032"/>
        <n v="70002033"/>
        <n v="70002034"/>
        <n v="70002035"/>
        <n v="70002036"/>
        <n v="70002037"/>
        <n v="70002038"/>
        <n v="70002039"/>
        <n v="70002040"/>
        <n v="70002041"/>
        <n v="70002042"/>
        <n v="70002043"/>
        <n v="70002044"/>
        <n v="70002045"/>
        <n v="70002046"/>
        <n v="70002047"/>
        <n v="70002048"/>
        <n v="70002049"/>
        <n v="70002050"/>
        <n v="70002051"/>
        <n v="70002052"/>
        <n v="70002053"/>
        <n v="70002054"/>
        <n v="70002055"/>
        <n v="70002056"/>
        <n v="70002057"/>
        <n v="70002058"/>
        <n v="70002059"/>
        <n v="70002060"/>
        <n v="70002061"/>
        <n v="70002062"/>
        <n v="70002063"/>
        <n v="70002064"/>
        <n v="70002065"/>
        <n v="70002066"/>
        <n v="70002067"/>
        <n v="70002068"/>
        <n v="70002069"/>
        <n v="70002070"/>
        <n v="70002071"/>
        <n v="70002072"/>
        <n v="70002073"/>
        <n v="70002074"/>
        <n v="70002075"/>
        <n v="70002076"/>
        <n v="70002077"/>
        <n v="70002078"/>
        <n v="70002079"/>
        <n v="70002080"/>
        <n v="70002081"/>
        <n v="70002082"/>
        <n v="70002083"/>
        <n v="70002084"/>
        <n v="70002085"/>
        <n v="70002086"/>
        <n v="70002087"/>
        <n v="70002088"/>
        <n v="70002089"/>
        <n v="70002090"/>
        <n v="70002091"/>
        <n v="70002092"/>
        <n v="70002093"/>
        <n v="70002094"/>
        <n v="70002095"/>
        <n v="70002096"/>
        <n v="70002097"/>
        <n v="70002098"/>
        <n v="70002099"/>
        <n v="70002100"/>
        <n v="70002101"/>
        <n v="70002102"/>
        <n v="70002103"/>
        <n v="70002104"/>
        <n v="70002105"/>
        <n v="70002106"/>
        <n v="70002107"/>
        <n v="70002108"/>
        <n v="70002109"/>
        <n v="70002110"/>
        <n v="70002111"/>
        <n v="70002112"/>
        <n v="70002113"/>
        <n v="70002114"/>
        <n v="70002115"/>
        <n v="70002116"/>
        <n v="70002117"/>
        <n v="70002118"/>
        <n v="70002119"/>
        <n v="70002120"/>
        <n v="70002121"/>
        <n v="70002122"/>
        <n v="70002123"/>
        <n v="70002124"/>
        <n v="70002125"/>
        <n v="70002126"/>
        <n v="70002127"/>
        <n v="70002128"/>
        <n v="70002129"/>
        <n v="70002130"/>
        <n v="70002131"/>
        <n v="70002132"/>
        <n v="70002133"/>
        <n v="70002134"/>
        <n v="70002135"/>
        <n v="70002136"/>
        <n v="70002137"/>
        <n v="70002138"/>
        <n v="70002139"/>
        <n v="70002140"/>
        <n v="70002141"/>
        <n v="70002142"/>
        <n v="70002143"/>
        <n v="70002144"/>
        <n v="70002145"/>
        <n v="70002146"/>
        <n v="70002147"/>
        <n v="70002148"/>
        <n v="70002149"/>
        <n v="70002150"/>
        <n v="70002151"/>
        <n v="70002152"/>
        <n v="70002153"/>
        <n v="70002154"/>
        <n v="70002155"/>
        <n v="70002156"/>
        <n v="70002157"/>
        <n v="70002158"/>
        <n v="70002159"/>
        <n v="70002160"/>
        <n v="70002161"/>
        <n v="70002162"/>
        <n v="70002163"/>
        <n v="70002164"/>
        <n v="70002165"/>
        <n v="70002166"/>
        <n v="70002167"/>
        <n v="70002168"/>
        <n v="70002169"/>
        <n v="70002170"/>
        <n v="70002171"/>
        <n v="70002172"/>
        <n v="70002173"/>
        <n v="70002174"/>
        <n v="70002175"/>
        <n v="70002176"/>
        <n v="70002177"/>
        <n v="70002178"/>
        <n v="70002179"/>
        <n v="70002180"/>
        <n v="70002181"/>
        <n v="70002182"/>
        <n v="70002183"/>
        <n v="70002184"/>
        <n v="70002185"/>
        <n v="70002186"/>
        <n v="70002187"/>
        <n v="70002188"/>
        <n v="70002189"/>
        <n v="70002190"/>
        <n v="70002191"/>
        <n v="70002192"/>
        <n v="70002193"/>
        <n v="70002194"/>
        <n v="70002195"/>
        <n v="70002196"/>
        <n v="70002197"/>
        <n v="70002198"/>
        <n v="70002199"/>
        <n v="70002200"/>
        <n v="70002201"/>
        <n v="70002202"/>
        <n v="70002203"/>
        <n v="70002204"/>
        <n v="70002205"/>
        <n v="70002206"/>
        <n v="70002207"/>
        <n v="70002208"/>
        <n v="70002209"/>
        <n v="70002210"/>
        <n v="70002211"/>
        <n v="70002212"/>
        <n v="70002213"/>
        <n v="70002214"/>
        <n v="70002215"/>
        <n v="70002216"/>
        <n v="70002217"/>
        <n v="70002218"/>
        <n v="70002219"/>
        <n v="70002220"/>
        <n v="70002221"/>
        <n v="70002222"/>
        <n v="70002223"/>
        <n v="70002224"/>
        <n v="70002225"/>
        <n v="70002226"/>
        <n v="70002227"/>
        <n v="70002228"/>
        <n v="70002229"/>
        <n v="70002230"/>
        <n v="70002231"/>
        <n v="70002232"/>
        <n v="70002233"/>
        <n v="70002234"/>
        <n v="70002235"/>
        <n v="70002236"/>
        <n v="70002237"/>
        <n v="70002238"/>
        <n v="70002239"/>
        <n v="70002240"/>
        <n v="70002241"/>
        <n v="70002242"/>
        <n v="70002243"/>
        <n v="70002244"/>
        <n v="70002245"/>
        <n v="70002246"/>
        <n v="70002247"/>
        <n v="70002248"/>
        <n v="70002249"/>
        <n v="70002250"/>
        <n v="70002251"/>
        <n v="70002252"/>
        <n v="70002253"/>
        <n v="70002254"/>
        <n v="70002255"/>
        <n v="70002256"/>
        <n v="70002257"/>
        <n v="70002258"/>
        <n v="70002259"/>
        <n v="70002260"/>
        <n v="70002261"/>
        <n v="70002262"/>
        <n v="70002263"/>
        <n v="70002264"/>
        <n v="70002265"/>
        <n v="70002266"/>
        <n v="70002267"/>
        <n v="70002268"/>
        <n v="70002269"/>
        <n v="70002270"/>
        <n v="70002271"/>
        <n v="70002272"/>
        <n v="70002273"/>
        <n v="70002274"/>
        <n v="70002275"/>
        <n v="70002276"/>
        <n v="70002277"/>
        <n v="70002278"/>
        <n v="70002279"/>
        <n v="70002280"/>
        <n v="70002281"/>
        <n v="70002282"/>
        <n v="70002283"/>
        <n v="70002284"/>
        <n v="70002285"/>
        <n v="70002286"/>
        <n v="70002287"/>
        <n v="70002288"/>
        <n v="70002289"/>
        <n v="70002290"/>
        <n v="70002291"/>
        <n v="70002292"/>
        <n v="70002293"/>
        <n v="70002294"/>
        <n v="70002295"/>
        <n v="70002296"/>
        <n v="70002297"/>
        <n v="70002298"/>
        <n v="70002299"/>
        <n v="70002300"/>
        <n v="70002301"/>
        <n v="70002302"/>
        <n v="70002303"/>
        <n v="70002304"/>
        <n v="70002305"/>
        <n v="70002306"/>
        <n v="70002307"/>
        <n v="70002308"/>
        <n v="70002309"/>
        <n v="70002310"/>
        <n v="70002311"/>
        <n v="70002312"/>
        <n v="70002313"/>
        <n v="70002314"/>
        <n v="70002315"/>
        <n v="70002316"/>
        <n v="70002317"/>
        <n v="70002318"/>
        <n v="70002319"/>
        <n v="70002320"/>
        <n v="70002321"/>
        <n v="70002322"/>
        <n v="70002323"/>
        <n v="70002324"/>
        <n v="70002325"/>
        <n v="70002326"/>
        <n v="70002327"/>
        <n v="70002328"/>
        <n v="70002329"/>
        <n v="70002330"/>
        <n v="70002331"/>
        <n v="70002332"/>
        <n v="70002333"/>
        <n v="70002334"/>
        <n v="70002335"/>
        <n v="70002336"/>
        <n v="70002337"/>
        <n v="70002338"/>
        <n v="70002339"/>
        <n v="70002340"/>
        <n v="70002341"/>
        <n v="70002342"/>
        <n v="70002343"/>
        <n v="70002344"/>
        <n v="70002345"/>
        <n v="70002346"/>
        <n v="70002347"/>
        <n v="70002348"/>
        <n v="70002349"/>
        <n v="70002350"/>
        <n v="70002351"/>
        <n v="70002352"/>
        <n v="70002353"/>
        <n v="70002354"/>
        <n v="70002355"/>
        <n v="70002356"/>
        <n v="70002357"/>
        <n v="70002358"/>
        <n v="70002359"/>
        <n v="70002360"/>
        <n v="70002361"/>
        <n v="70002362"/>
        <n v="70002363"/>
        <n v="70002364"/>
        <n v="70002365"/>
        <n v="70002366"/>
        <n v="70002367"/>
        <n v="70002368"/>
        <n v="70002369"/>
        <n v="70002370"/>
        <n v="70002371"/>
        <n v="70002372"/>
        <n v="70002373"/>
        <n v="70002374"/>
        <n v="70002375"/>
        <n v="70002376"/>
        <n v="70002377"/>
        <n v="70002378"/>
        <n v="70002379"/>
        <n v="70002380"/>
        <n v="70002381"/>
        <n v="70002382"/>
        <n v="70002383"/>
        <n v="70002384"/>
        <n v="70002385"/>
        <n v="70002386"/>
        <n v="70002387"/>
        <n v="70002388"/>
        <n v="70002389"/>
        <n v="70002390"/>
        <n v="70002391"/>
        <n v="70002392"/>
        <n v="70002393"/>
        <n v="70002394"/>
        <n v="70002395"/>
        <n v="70002396"/>
        <n v="70002397"/>
        <n v="70002398"/>
        <n v="70002399"/>
        <n v="70002400"/>
        <n v="70002401"/>
        <n v="70002402"/>
        <n v="70002403"/>
        <n v="70002404"/>
        <n v="70002405"/>
        <n v="70002406"/>
        <n v="70002407"/>
        <n v="70002408"/>
        <n v="70002409"/>
        <n v="70002410"/>
        <n v="70002411"/>
        <n v="70002412"/>
        <n v="70002413"/>
        <n v="70002414"/>
        <n v="70002415"/>
        <n v="70002416"/>
        <n v="70002417"/>
        <n v="70002418"/>
        <n v="70002419"/>
        <n v="70002420"/>
        <n v="70002421"/>
        <n v="70002422"/>
        <n v="70002423"/>
        <n v="70002424"/>
        <n v="70002425"/>
        <n v="70002426"/>
        <n v="70002427"/>
        <n v="70002428"/>
        <n v="70002429"/>
        <n v="70002430"/>
        <n v="70002431"/>
        <n v="70002432"/>
        <n v="70002433"/>
        <n v="70002434"/>
        <n v="70002435"/>
        <n v="70002436"/>
        <n v="70002437"/>
        <n v="70002438"/>
        <n v="70002439"/>
        <n v="70002440"/>
        <n v="70002441"/>
        <n v="70002442"/>
        <n v="70002443"/>
        <n v="70002444"/>
        <n v="70002445"/>
        <n v="70002446"/>
        <n v="70002447"/>
        <n v="70002448"/>
        <n v="70002449"/>
        <n v="70002450"/>
        <n v="70002451"/>
        <n v="70002452"/>
        <n v="70002453"/>
        <n v="70002454"/>
        <n v="70002455"/>
        <n v="70002456"/>
        <n v="70002457"/>
        <n v="70002458"/>
        <n v="70002459"/>
        <n v="70002460"/>
        <n v="70002461"/>
        <n v="70002462"/>
        <n v="70002463"/>
        <n v="70002464"/>
        <n v="70002465"/>
        <n v="70002466"/>
        <n v="70002467"/>
        <n v="70002468"/>
        <n v="70002469"/>
        <n v="70002470"/>
        <n v="70002471"/>
        <n v="70002472"/>
        <n v="70002473"/>
        <n v="70002474"/>
        <n v="70002475"/>
        <n v="70002476"/>
        <n v="70002477"/>
        <n v="70002478"/>
        <n v="70002479"/>
        <n v="70002480"/>
        <n v="70002481"/>
        <n v="70002482"/>
        <n v="70002483"/>
        <n v="70002484"/>
        <n v="70002485"/>
        <n v="70002486"/>
        <n v="70002487"/>
        <n v="70002488"/>
        <n v="70002489"/>
        <n v="70002490"/>
        <n v="70002491"/>
        <n v="70002492"/>
        <n v="70002493"/>
        <n v="70002494"/>
        <n v="70002495"/>
        <n v="70002496"/>
        <n v="70002497"/>
        <n v="70002498"/>
        <n v="70002499"/>
        <n v="70002500"/>
        <n v="70002501"/>
        <n v="70002502"/>
        <n v="70002503"/>
        <n v="70002504"/>
        <n v="70002505"/>
        <n v="70002506"/>
        <n v="70002507"/>
        <n v="70002508"/>
        <n v="70002509"/>
        <n v="70002510"/>
        <n v="70002511"/>
        <n v="70002512"/>
        <n v="70002513"/>
        <n v="70002514"/>
        <n v="70002515"/>
        <n v="70002516"/>
        <n v="70002517"/>
        <n v="70002518"/>
        <n v="70002519"/>
        <n v="70002520"/>
        <n v="70002521"/>
        <n v="70002522"/>
        <n v="70002523"/>
        <n v="70002524"/>
        <n v="70002525"/>
        <n v="70002526"/>
        <n v="70002527"/>
        <n v="70002528"/>
        <n v="70002529"/>
        <n v="70002530"/>
        <n v="70002531"/>
        <n v="70002532"/>
        <n v="70002533"/>
        <n v="70002534"/>
        <n v="70002535"/>
        <n v="70002536"/>
        <n v="70002537"/>
        <n v="70002538"/>
        <n v="70002539"/>
        <n v="70002540"/>
        <n v="70002541"/>
        <n v="70002542"/>
        <n v="70002543"/>
        <n v="70002544"/>
        <n v="70002545"/>
        <n v="70002546"/>
        <n v="70002547"/>
        <n v="70002548"/>
        <n v="70002549"/>
        <n v="70002550"/>
        <n v="70002551"/>
        <n v="70002552"/>
        <n v="70002553"/>
        <n v="70002554"/>
        <n v="70002555"/>
        <n v="70002556"/>
        <n v="70002557"/>
        <n v="70002558"/>
        <n v="70002559"/>
        <n v="70002560"/>
        <n v="70002561"/>
        <n v="70002562"/>
        <n v="70002563"/>
        <n v="70002564"/>
        <n v="70002565"/>
        <n v="70002566"/>
        <n v="70002567"/>
        <n v="70002568"/>
        <n v="70002569"/>
        <n v="70002570"/>
        <n v="70002571"/>
        <n v="70002572"/>
        <n v="70002573"/>
        <n v="70002574"/>
        <n v="70002575"/>
        <n v="70002576"/>
        <n v="70002577"/>
        <n v="70002578"/>
        <n v="70002579"/>
        <n v="70002580"/>
        <n v="70002581"/>
        <n v="70002582"/>
        <n v="70002583"/>
        <n v="70002584"/>
        <n v="70002585"/>
        <n v="70002586"/>
        <n v="70002587"/>
        <n v="70002588"/>
        <n v="70002589"/>
        <n v="70002590"/>
        <n v="70002591"/>
        <n v="70002592"/>
        <n v="70002593"/>
        <n v="70002594"/>
        <n v="70002595"/>
        <n v="70002596"/>
        <n v="70002597"/>
        <n v="70002598"/>
        <n v="70002599"/>
        <n v="70002600"/>
        <n v="70002601"/>
        <n v="70002602"/>
        <n v="70002603"/>
        <n v="70002604"/>
        <n v="70002605"/>
        <n v="70002606"/>
        <n v="70002607"/>
        <n v="70002608"/>
        <n v="70002609"/>
        <n v="70002610"/>
        <n v="70002611"/>
        <n v="70002612"/>
        <n v="70002613"/>
        <n v="70002614"/>
        <n v="70002615"/>
        <n v="70002616"/>
        <n v="70002617"/>
        <n v="70002618"/>
        <n v="70002619"/>
        <n v="70002620"/>
        <n v="70002621"/>
        <n v="70002622"/>
        <n v="70002623"/>
        <n v="70002624"/>
        <n v="70002625"/>
        <n v="70002626"/>
        <n v="70002627"/>
        <n v="70002628"/>
        <n v="70002629"/>
        <n v="70002630"/>
        <n v="70002631"/>
        <n v="70002632"/>
        <n v="70002633"/>
        <n v="70002634"/>
        <n v="70002635"/>
        <n v="70002636"/>
        <n v="70002637"/>
        <n v="70002638"/>
        <n v="70002639"/>
        <n v="70002640"/>
        <n v="70002641"/>
        <n v="70002642"/>
        <n v="70002643"/>
        <n v="70002644"/>
        <n v="70002645"/>
        <n v="70002646"/>
        <n v="70002647"/>
        <n v="70002648"/>
        <n v="70002649"/>
        <n v="70002650"/>
        <n v="70002651"/>
        <n v="70002652"/>
        <n v="70002653"/>
        <n v="70002654"/>
        <n v="70002655"/>
        <n v="70002656"/>
        <n v="70002657"/>
        <n v="70002658"/>
        <n v="70002659"/>
        <n v="70002660"/>
        <n v="70002661"/>
        <n v="70002662"/>
        <n v="70002663"/>
        <n v="70002664"/>
        <n v="70002665"/>
        <n v="70002666"/>
        <n v="70002667"/>
        <n v="70002668"/>
        <n v="70002669"/>
        <n v="70002670"/>
        <n v="70002671"/>
        <n v="70002672"/>
        <n v="70002673"/>
        <n v="70002674"/>
        <n v="70002675"/>
        <n v="70002676"/>
        <n v="70002677"/>
        <n v="70002678"/>
        <n v="70002679"/>
        <n v="70002680"/>
        <n v="70002681"/>
        <n v="70002682"/>
        <n v="70002683"/>
        <n v="70002684"/>
        <n v="70002685"/>
        <n v="70002686"/>
        <n v="70002687"/>
        <n v="70002688"/>
        <n v="70002689"/>
        <n v="70002690"/>
        <n v="70002691"/>
        <n v="70002692"/>
        <n v="70002693"/>
        <n v="70002694"/>
        <n v="70002695"/>
        <n v="70002696"/>
        <n v="70002697"/>
        <n v="70002698"/>
        <n v="70002699"/>
        <n v="70002700"/>
        <n v="70002701"/>
        <n v="70002702"/>
        <n v="70002703"/>
        <n v="70002704"/>
        <n v="70002705"/>
        <n v="70002706"/>
        <n v="70002707"/>
        <n v="70002708"/>
        <n v="70002709"/>
        <n v="70002710"/>
        <n v="70002711"/>
        <n v="70002712"/>
        <n v="70002713"/>
        <n v="70002714"/>
        <n v="70002715"/>
        <n v="70002716"/>
        <n v="70002717"/>
        <n v="70002718"/>
        <n v="70002719"/>
        <n v="70002720"/>
        <n v="70002721"/>
        <n v="70002722"/>
        <n v="70002723"/>
        <n v="70002724"/>
        <n v="70002725"/>
        <n v="70002726"/>
        <n v="70002727"/>
        <n v="70002728"/>
        <n v="70002729"/>
        <n v="70002730"/>
        <n v="70002731"/>
        <n v="70002732"/>
        <n v="70002733"/>
        <n v="70002734"/>
        <n v="70002735"/>
        <n v="70002736"/>
        <n v="70002737"/>
        <n v="70002738"/>
        <n v="70002739"/>
        <n v="70002740"/>
        <n v="70002741"/>
        <n v="70002742"/>
        <n v="70002743"/>
        <n v="70002744"/>
        <n v="70002745"/>
        <n v="70002746"/>
        <n v="70002747"/>
        <n v="70002748"/>
        <n v="70002749"/>
        <n v="70002750"/>
        <n v="70002751"/>
        <n v="70002752"/>
        <n v="70002753"/>
        <n v="70002754"/>
        <n v="70002755"/>
        <n v="70002756"/>
        <n v="70002757"/>
        <n v="70002758"/>
        <n v="70002759"/>
        <n v="70002760"/>
        <n v="70002761"/>
        <n v="70002762"/>
        <n v="70002763"/>
        <n v="70002764"/>
        <n v="70002765"/>
        <n v="70002766"/>
        <n v="70002767"/>
        <n v="70002768"/>
        <n v="70002769"/>
        <n v="70002770"/>
        <n v="70002771"/>
        <n v="70002772"/>
        <n v="70002773"/>
        <n v="70002774"/>
        <n v="70002775"/>
        <n v="70002776"/>
        <n v="70002777"/>
        <n v="70002778"/>
        <n v="70002779"/>
        <n v="70002780"/>
        <n v="70002781"/>
        <n v="70002782"/>
        <n v="70002783"/>
        <n v="70002784"/>
        <n v="70002785"/>
        <n v="70002786"/>
        <n v="70002787"/>
        <n v="70002788"/>
        <n v="70002789"/>
        <n v="70002790"/>
        <n v="70002791"/>
        <n v="70002792"/>
        <n v="70002793"/>
        <n v="70002794"/>
        <n v="70002795"/>
        <n v="70002796"/>
        <n v="70002797"/>
        <n v="70002798"/>
        <n v="70002799"/>
        <n v="70002800"/>
        <n v="70002801"/>
        <n v="70002802"/>
        <n v="70002803"/>
        <n v="70002804"/>
        <n v="70002805"/>
        <n v="70002806"/>
        <n v="70002807"/>
        <n v="70002808"/>
        <n v="70002809"/>
        <n v="70002810"/>
        <n v="70002811"/>
        <n v="70002812"/>
        <n v="70002813"/>
        <n v="70002814"/>
        <n v="70002815"/>
        <n v="70002816"/>
        <n v="70002817"/>
        <n v="70002818"/>
        <n v="70002819"/>
        <n v="70002820"/>
        <n v="70002821"/>
        <n v="70002822"/>
        <n v="70002823"/>
        <n v="70002824"/>
        <n v="70002825"/>
        <n v="70002826"/>
        <n v="70002827"/>
        <n v="70002828"/>
        <n v="70002829"/>
        <n v="70002830"/>
        <n v="70002831"/>
        <n v="70002832"/>
        <n v="70002833"/>
        <n v="70002834"/>
        <n v="70002835"/>
        <n v="70002836"/>
        <n v="70002837"/>
        <n v="70002838"/>
        <n v="70002839"/>
        <n v="70002840"/>
        <n v="70002841"/>
        <n v="70002842"/>
        <n v="70002843"/>
        <n v="70002844"/>
        <n v="70002845"/>
        <n v="70002846"/>
        <n v="70002847"/>
        <n v="70002848"/>
        <n v="70002849"/>
        <n v="70002850"/>
        <n v="70002851"/>
        <n v="70002852"/>
        <n v="70002853"/>
        <n v="70002854"/>
        <n v="70002855"/>
        <n v="70002856"/>
        <n v="70002857"/>
        <n v="70002858"/>
        <n v="70002859"/>
        <n v="70002860"/>
        <n v="70002861"/>
        <n v="70002862"/>
        <n v="70002863"/>
        <n v="70002864"/>
        <n v="70002865"/>
        <n v="70002866"/>
        <n v="70002867"/>
        <n v="70002868"/>
        <n v="70002869"/>
        <n v="70002870"/>
        <n v="70002871"/>
        <n v="70002872"/>
        <n v="70002873"/>
        <n v="70002874"/>
        <n v="70002875"/>
        <n v="70002876"/>
        <n v="70002877"/>
        <n v="70002878"/>
        <n v="70002879"/>
        <n v="70002880"/>
        <n v="70002881"/>
        <n v="70002882"/>
        <n v="70002883"/>
        <n v="70002884"/>
        <n v="70002885"/>
        <n v="70002886"/>
        <n v="70002887"/>
        <n v="70002888"/>
        <n v="70002889"/>
        <n v="70002890"/>
        <n v="70002891"/>
        <n v="70002892"/>
        <n v="70002893"/>
        <n v="70002894"/>
        <n v="70002895"/>
        <n v="70002896"/>
        <n v="70002897"/>
        <n v="70002898"/>
        <n v="70002899"/>
        <n v="70002900"/>
        <n v="70002901"/>
        <n v="70002902"/>
        <n v="70002903"/>
        <n v="70002904"/>
        <n v="70002905"/>
        <n v="70002906"/>
        <n v="70002907"/>
        <n v="70002908"/>
        <n v="70002909"/>
        <n v="70002910"/>
        <n v="70002911"/>
        <n v="70002912"/>
        <n v="70002913"/>
        <n v="70002914"/>
        <n v="70002915"/>
        <n v="70002916"/>
        <n v="70002917"/>
        <n v="70002918"/>
        <n v="70002919"/>
        <n v="70002920"/>
        <n v="70002921"/>
        <n v="70002922"/>
        <n v="70002923"/>
        <n v="70002924"/>
        <n v="70002925"/>
        <n v="70002926"/>
        <n v="70002927"/>
        <n v="70002928"/>
        <n v="70002929"/>
        <n v="70002930"/>
        <n v="70002931"/>
        <n v="70002932"/>
        <n v="70002933"/>
        <n v="70002934"/>
        <n v="70002935"/>
        <n v="70002936"/>
        <n v="70002937"/>
        <n v="70002938"/>
        <n v="70002939"/>
        <n v="70002940"/>
        <n v="70002941"/>
        <n v="70002942"/>
        <n v="70002943"/>
        <n v="70002944"/>
        <n v="70002945"/>
        <n v="70002946"/>
        <n v="70002947"/>
        <n v="70002948"/>
        <n v="70002949"/>
        <n v="70002950"/>
        <n v="70002951"/>
        <n v="70002952"/>
        <n v="70002953"/>
        <n v="70002954"/>
        <n v="70002955"/>
        <n v="70002956"/>
        <n v="70002957"/>
        <n v="70002958"/>
        <n v="70002959"/>
        <n v="70002960"/>
        <n v="70002961"/>
        <n v="70002962"/>
        <n v="70002963"/>
        <n v="70002964"/>
        <n v="70002965"/>
        <n v="70002966"/>
        <n v="70002967"/>
        <n v="70002968"/>
        <n v="70002969"/>
        <n v="70002970"/>
        <n v="70002971"/>
        <n v="70002972"/>
        <n v="70002973"/>
        <n v="70002974"/>
        <n v="70002975"/>
        <n v="70002976"/>
        <n v="70002977"/>
        <n v="70002978"/>
        <n v="70002979"/>
        <n v="70002980"/>
        <n v="70002981"/>
        <n v="70002982"/>
        <n v="70002983"/>
        <n v="70002984"/>
        <n v="70002985"/>
        <n v="70002986"/>
        <n v="70002987"/>
        <n v="70002988"/>
        <n v="70002989"/>
        <n v="70002990"/>
        <n v="70002991"/>
        <n v="70002992"/>
        <n v="70002993"/>
        <n v="70002994"/>
        <n v="70002995"/>
        <n v="70002996"/>
        <n v="70002997"/>
        <n v="70002998"/>
        <n v="70002999"/>
        <n v="70003000"/>
        <n v="70003001"/>
        <n v="70003002"/>
        <n v="70003003"/>
        <n v="70003004"/>
        <n v="70003005"/>
        <n v="70003006"/>
        <n v="70003007"/>
        <n v="70003008"/>
        <n v="70003009"/>
        <n v="70003010"/>
        <n v="70003011"/>
        <n v="70003012"/>
        <n v="70003013"/>
        <n v="70003014"/>
        <n v="70003015"/>
        <n v="70003016"/>
        <n v="70003017"/>
        <n v="70003018"/>
        <n v="70003019"/>
        <n v="70003020"/>
        <n v="70003021"/>
        <n v="70003022"/>
        <n v="70003023"/>
        <n v="70003024"/>
        <n v="70003025"/>
        <n v="70003026"/>
        <n v="70003027"/>
        <n v="70003028"/>
        <n v="70003029"/>
        <n v="70003030"/>
        <n v="70003031"/>
        <n v="70003032"/>
        <n v="70003033"/>
        <n v="70003034"/>
        <n v="70003035"/>
        <n v="70003036"/>
        <n v="70003037"/>
        <n v="70003038"/>
        <n v="70003039"/>
        <n v="70003040"/>
        <n v="70003041"/>
        <n v="70003042"/>
        <n v="70003043"/>
        <n v="70003044"/>
        <n v="70003045"/>
        <n v="70003046"/>
        <n v="70003047"/>
        <n v="70003048"/>
        <n v="70003049"/>
        <n v="70003050"/>
        <n v="70003051"/>
        <n v="70003052"/>
        <n v="70003053"/>
        <n v="70003054"/>
        <n v="70003055"/>
        <n v="70003056"/>
        <n v="70003057"/>
        <n v="70003058"/>
        <n v="70003059"/>
        <n v="70003060"/>
        <n v="70003061"/>
        <n v="70003062"/>
        <n v="70003063"/>
        <n v="70003064"/>
        <n v="70003065"/>
        <n v="70003066"/>
        <n v="70003067"/>
        <n v="70003068"/>
        <n v="70003069"/>
        <n v="70003070"/>
        <n v="70003071"/>
        <n v="70003072"/>
        <n v="70003073"/>
        <n v="70003074"/>
        <n v="70003075"/>
        <n v="70003076"/>
        <n v="70003077"/>
        <n v="70003078"/>
        <n v="70003079"/>
        <n v="70003080"/>
        <n v="70003081"/>
        <n v="70003082"/>
        <n v="70003083"/>
        <n v="70003084"/>
        <n v="70003085"/>
        <n v="70003086"/>
        <n v="70003087"/>
        <n v="70003088"/>
        <n v="70003089"/>
        <n v="70003090"/>
        <n v="70003091"/>
        <n v="70003092"/>
        <n v="70003093"/>
        <n v="70003094"/>
        <n v="70003095"/>
        <n v="70003096"/>
        <n v="70003097"/>
        <n v="70003098"/>
        <n v="70003099"/>
        <n v="70003100"/>
        <n v="70003101"/>
        <n v="70003102"/>
        <n v="70003103"/>
        <n v="70003104"/>
        <n v="70003105"/>
        <n v="70003106"/>
        <n v="70003107"/>
        <n v="70003108"/>
        <n v="70003109"/>
        <n v="70003110"/>
        <n v="70003111"/>
        <n v="70003112"/>
        <n v="70003113"/>
        <n v="70003114"/>
        <n v="70003115"/>
        <n v="70003116"/>
        <n v="70003117"/>
        <n v="70003118"/>
        <n v="70003119"/>
        <n v="70003120"/>
        <n v="70003121"/>
        <n v="70003122"/>
        <n v="70003123"/>
        <n v="70003124"/>
        <n v="70003125"/>
        <n v="70003126"/>
        <n v="70003127"/>
        <n v="70003128"/>
        <n v="70003129"/>
        <n v="70003130"/>
        <n v="70003131"/>
        <n v="70003132"/>
        <n v="70003133"/>
        <n v="70003134"/>
        <n v="70003135"/>
        <n v="70003136"/>
        <n v="70003137"/>
        <n v="70003138"/>
        <n v="70003139"/>
        <n v="70003140"/>
        <n v="70003141"/>
        <n v="70003142"/>
        <n v="70003143"/>
        <n v="70003144"/>
        <n v="70003145"/>
        <n v="70003146"/>
        <n v="70003147"/>
        <n v="70003148"/>
        <n v="70003149"/>
        <n v="70003150"/>
        <n v="70003151"/>
        <n v="70003152"/>
        <n v="70003153"/>
        <n v="70003154"/>
        <n v="70003155"/>
        <n v="70003156"/>
        <n v="70003157"/>
        <n v="70003158"/>
        <n v="70003159"/>
        <n v="70003160"/>
        <n v="70003161"/>
        <n v="70003162"/>
        <n v="70003163"/>
        <n v="70003164"/>
        <n v="70003165"/>
        <n v="70003166"/>
        <n v="70003167"/>
        <n v="70003168"/>
        <n v="70003169"/>
        <n v="70003170"/>
        <n v="70003171"/>
        <n v="70003172"/>
        <n v="70003173"/>
        <n v="70003174"/>
        <n v="70003175"/>
        <n v="70003176"/>
        <n v="70003177"/>
        <n v="70003178"/>
        <n v="70003179"/>
        <n v="70003180"/>
        <n v="70003181"/>
        <n v="70003182"/>
        <n v="70003183"/>
        <n v="70003184"/>
        <n v="70003185"/>
        <n v="70003186"/>
        <n v="70003187"/>
        <n v="70003188"/>
        <n v="70003189"/>
        <n v="70003190"/>
        <n v="70003191"/>
        <n v="70003192"/>
        <n v="70003193"/>
        <n v="70003194"/>
        <n v="70003195"/>
        <n v="70003196"/>
        <n v="70003197"/>
        <n v="70003198"/>
        <n v="70003199"/>
        <n v="70003200"/>
        <n v="70003201"/>
        <n v="70003202"/>
        <n v="70003203"/>
        <n v="70003204"/>
        <n v="70003205"/>
        <n v="70003206"/>
        <n v="70003207"/>
        <n v="70003208"/>
        <n v="70003209"/>
        <n v="70003210"/>
        <n v="70003211"/>
        <n v="70003212"/>
        <n v="70003213"/>
        <n v="70003214"/>
        <n v="70003215"/>
        <n v="70003216"/>
        <n v="70003217"/>
        <n v="70003218"/>
        <n v="70003219"/>
        <n v="70003220"/>
        <n v="70003221"/>
        <n v="70003222"/>
        <n v="70003223"/>
        <n v="70003224"/>
        <n v="70003225"/>
        <n v="70003226"/>
        <n v="70003227"/>
        <n v="70003228"/>
        <n v="70003229"/>
        <n v="70003230"/>
        <n v="70003231"/>
        <n v="70003232"/>
        <n v="70003233"/>
        <n v="70003234"/>
        <n v="70003235"/>
        <n v="70003236"/>
        <n v="70003237"/>
        <n v="70003238"/>
        <n v="70003239"/>
        <n v="70003240"/>
        <n v="70003241"/>
        <n v="70003242"/>
        <n v="70003243"/>
        <n v="70003244"/>
        <n v="70003245"/>
        <n v="70003246"/>
        <n v="70003247"/>
        <n v="70003248"/>
        <n v="70003249"/>
        <n v="70003250"/>
        <n v="70003251"/>
        <n v="70003252"/>
        <n v="70003253"/>
        <n v="70003254"/>
        <n v="70003255"/>
        <n v="70003256"/>
        <n v="70003257"/>
        <n v="70003258"/>
        <n v="70003259"/>
        <n v="70003260"/>
        <n v="70003261"/>
        <n v="70003262"/>
        <n v="70003263"/>
        <n v="70003264"/>
        <n v="70003265"/>
        <n v="70003266"/>
        <n v="70003267"/>
        <n v="70003268"/>
        <n v="70003269"/>
        <n v="70003270"/>
        <n v="70003271"/>
        <n v="70003272"/>
        <n v="70003273"/>
        <n v="70003274"/>
        <n v="70003275"/>
        <n v="70003276"/>
        <n v="70003277"/>
        <n v="70003278"/>
        <n v="70003279"/>
        <n v="70003280"/>
        <n v="70003281"/>
        <n v="70003282"/>
        <n v="70003283"/>
        <n v="70003284"/>
        <n v="70003285"/>
        <n v="70003286"/>
        <n v="70003287"/>
        <n v="70003288"/>
        <n v="70003289"/>
        <n v="70003290"/>
        <n v="70003291"/>
        <n v="70003292"/>
        <n v="70003293"/>
        <n v="70003294"/>
        <n v="70003295"/>
        <n v="70003296"/>
        <n v="70003297"/>
        <n v="70003298"/>
        <n v="70003299"/>
        <n v="70003300"/>
        <n v="70003301"/>
        <n v="70003302"/>
        <n v="70003303"/>
        <n v="70003304"/>
        <n v="70003305"/>
        <n v="70003306"/>
        <n v="70003307"/>
        <n v="70003308"/>
        <n v="70003309"/>
        <n v="70003310"/>
        <n v="70003311"/>
        <n v="70003312"/>
        <n v="70003313"/>
        <n v="70003314"/>
        <n v="70003315"/>
        <n v="70003316"/>
        <n v="70003317"/>
        <n v="70003318"/>
        <n v="70003319"/>
        <n v="70003320"/>
        <n v="70003321"/>
        <n v="70003322"/>
        <n v="70003323"/>
        <n v="70003324"/>
        <n v="70003325"/>
        <n v="70003326"/>
        <n v="70003327"/>
        <n v="70003328"/>
        <n v="70003329"/>
        <n v="70003330"/>
        <n v="70003331"/>
        <n v="70003332"/>
        <n v="70003333"/>
        <n v="70003334"/>
        <n v="70003335"/>
        <n v="70003336"/>
        <n v="70003337"/>
        <n v="70003338"/>
        <n v="70003339"/>
        <n v="70003340"/>
        <n v="70003341"/>
        <n v="70003342"/>
        <n v="70003343"/>
        <n v="70003344"/>
        <n v="70003345"/>
        <n v="70003346"/>
        <n v="70003347"/>
        <n v="70003348"/>
        <n v="70003349"/>
        <n v="70003350"/>
        <n v="70003351"/>
        <n v="70003352"/>
        <n v="70003353"/>
        <n v="70003354"/>
        <n v="70003355"/>
        <n v="70003356"/>
        <n v="70003357"/>
        <n v="70003358"/>
        <n v="70003359"/>
        <n v="70003360"/>
        <n v="70003361"/>
        <n v="70003362"/>
        <n v="70003363"/>
        <n v="70003364"/>
        <n v="70003365"/>
        <n v="70003366"/>
        <n v="70003367"/>
        <n v="70003368"/>
        <n v="70003369"/>
        <n v="70003370"/>
        <n v="70003371"/>
        <n v="70003372"/>
        <n v="70003373"/>
        <n v="70003374"/>
        <n v="70003375"/>
        <n v="70003376"/>
        <n v="70003377"/>
        <n v="70003378"/>
        <n v="70003379"/>
        <n v="70003380"/>
        <n v="70003381"/>
        <n v="70003382"/>
        <n v="70003383"/>
        <n v="70003384"/>
        <n v="70003385"/>
        <n v="70003386"/>
        <n v="70003387"/>
        <n v="70003388"/>
        <n v="70003389"/>
        <n v="70003390"/>
        <n v="70003391"/>
        <n v="70003392"/>
        <n v="70003393"/>
        <n v="70003394"/>
        <n v="70003395"/>
        <n v="70003396"/>
        <n v="70003397"/>
        <n v="70003398"/>
        <n v="70003399"/>
        <n v="70003400"/>
        <n v="70003401"/>
        <n v="70003402"/>
        <n v="70003403"/>
        <n v="70003404"/>
        <n v="70003405"/>
        <n v="70003406"/>
        <n v="70003407"/>
        <n v="70003408"/>
        <n v="70003409"/>
        <n v="70003410"/>
        <n v="70003411"/>
        <n v="70003412"/>
        <n v="70003413"/>
        <n v="70003414"/>
        <n v="70003415"/>
        <n v="70003416"/>
        <n v="70003417"/>
        <n v="70003418"/>
        <n v="70003419"/>
        <n v="70003420"/>
        <n v="70003421"/>
        <n v="70003422"/>
        <n v="70003423"/>
        <n v="70003424"/>
        <n v="70003425"/>
        <n v="70003426"/>
        <n v="70003427"/>
        <n v="70003428"/>
        <n v="70003429"/>
        <n v="70003430"/>
        <n v="70003431"/>
        <n v="70003432"/>
        <n v="70003433"/>
        <n v="70003434"/>
        <n v="70003435"/>
        <n v="70003436"/>
        <n v="70003437"/>
        <n v="70003438"/>
        <n v="70003439"/>
        <n v="70003440"/>
        <n v="70003441"/>
        <n v="70003442"/>
        <n v="70003443"/>
        <n v="70003444"/>
        <n v="70003445"/>
        <n v="70003446"/>
        <n v="70003447"/>
        <n v="70003448"/>
        <n v="70003449"/>
        <n v="70003450"/>
        <n v="70003451"/>
        <n v="70003452"/>
        <n v="70003453"/>
        <n v="70003454"/>
        <n v="70003455"/>
        <n v="70003456"/>
        <n v="70003457"/>
        <n v="70003458"/>
        <n v="70003459"/>
        <n v="70003460"/>
        <n v="70003461"/>
        <n v="70003462"/>
        <n v="70003463"/>
        <n v="70003464"/>
        <n v="70003465"/>
        <n v="70003466"/>
        <n v="70003467"/>
        <n v="70003468"/>
        <n v="70003469"/>
        <n v="70003470"/>
        <n v="70003471"/>
        <n v="70003472"/>
        <n v="70003473"/>
        <n v="70003474"/>
        <n v="70003475"/>
        <n v="70003476"/>
        <n v="70003477"/>
        <n v="70003478"/>
        <n v="70003479"/>
        <n v="70003480"/>
        <n v="70003481"/>
        <n v="70003482"/>
        <n v="70003483"/>
        <n v="70003484"/>
        <n v="70003485"/>
        <n v="70003486"/>
        <n v="70003487"/>
        <n v="70003488"/>
        <n v="70003489"/>
        <n v="70003490"/>
        <n v="70003491"/>
        <n v="70003492"/>
        <n v="70003493"/>
        <n v="70003494"/>
        <n v="70003495"/>
        <n v="70003496"/>
        <n v="70003497"/>
        <n v="70003498"/>
        <n v="70003499"/>
        <n v="70003500"/>
        <n v="70003501"/>
        <n v="70003502"/>
        <n v="70003503"/>
        <n v="70003504"/>
        <n v="70003505"/>
        <n v="70003506"/>
        <n v="70003507"/>
        <n v="70003508"/>
        <n v="70003509"/>
        <n v="70003510"/>
        <n v="70003511"/>
        <n v="70003512"/>
        <n v="70003513"/>
        <n v="70003514"/>
        <n v="70003515"/>
        <n v="70003516"/>
        <n v="70003517"/>
        <n v="70003518"/>
        <n v="70003519"/>
        <n v="70003520"/>
        <n v="70003521"/>
        <n v="70003522"/>
        <n v="70003523"/>
        <n v="70003524"/>
        <n v="70003525"/>
        <n v="70003526"/>
        <n v="70003527"/>
        <n v="70003528"/>
        <n v="70003529"/>
        <n v="70003530"/>
        <n v="70003531"/>
        <n v="70003532"/>
        <n v="70003533"/>
        <n v="70003534"/>
        <n v="70003535"/>
        <n v="70003536"/>
        <n v="70003537"/>
        <n v="70003538"/>
        <n v="70003539"/>
        <n v="70003540"/>
        <n v="70003541"/>
        <n v="70003542"/>
        <n v="70003543"/>
        <n v="70003544"/>
        <n v="70003545"/>
        <n v="70003546"/>
        <n v="70003547"/>
        <n v="70003548"/>
        <n v="70003549"/>
        <n v="70003550"/>
        <n v="70003551"/>
        <n v="70003552"/>
        <n v="70003553"/>
        <n v="70003554"/>
        <n v="70003555"/>
        <n v="70003556"/>
        <n v="70003557"/>
        <n v="70003558"/>
        <n v="70003559"/>
        <n v="70003560"/>
        <n v="70003561"/>
        <n v="70003562"/>
        <n v="70003563"/>
        <n v="70003564"/>
        <n v="70003565"/>
        <n v="70003566"/>
        <n v="70003567"/>
        <n v="70003568"/>
        <n v="70003569"/>
        <n v="70003570"/>
        <n v="70003571"/>
        <n v="70003572"/>
        <n v="70003573"/>
        <n v="70003574"/>
        <n v="70003575"/>
        <n v="70003576"/>
        <n v="70003577"/>
        <n v="70003578"/>
        <n v="70003579"/>
        <n v="70003580"/>
        <n v="70003581"/>
        <n v="70003582"/>
        <n v="70003583"/>
        <n v="70003584"/>
        <n v="70003585"/>
        <n v="70003586"/>
        <n v="70003587"/>
        <n v="70003588"/>
        <n v="70003589"/>
        <n v="70003590"/>
        <n v="70003591"/>
        <n v="70003592"/>
        <n v="70003593"/>
        <n v="70003594"/>
        <n v="70003595"/>
        <n v="70003596"/>
        <n v="70003597"/>
        <n v="70003598"/>
        <n v="70003599"/>
        <n v="70003600"/>
        <n v="70003601"/>
        <n v="70003602"/>
        <n v="70003603"/>
        <n v="70003604"/>
        <n v="70003605"/>
        <n v="70003606"/>
        <n v="70003607"/>
        <n v="70003608"/>
        <n v="70003609"/>
        <n v="70003610"/>
        <n v="70003611"/>
        <n v="70003612"/>
        <n v="70003613"/>
        <n v="70003614"/>
        <n v="70003615"/>
        <n v="70003616"/>
        <n v="70003617"/>
        <n v="70003618"/>
        <n v="70003619"/>
        <n v="70003620"/>
        <n v="70003621"/>
        <n v="70003622"/>
        <n v="70003623"/>
        <n v="70003624"/>
        <n v="70003625"/>
        <n v="70003626"/>
        <n v="70003627"/>
        <n v="70003628"/>
        <n v="70003629"/>
        <n v="70003630"/>
        <n v="70003631"/>
        <n v="70003632"/>
        <n v="70003633"/>
        <n v="70003634"/>
        <n v="70003635"/>
        <n v="70003636"/>
        <n v="70003637"/>
        <n v="70003638"/>
        <n v="70003639"/>
        <n v="70003640"/>
        <n v="70003641"/>
        <n v="70003642"/>
        <n v="70003643"/>
        <n v="70003644"/>
        <n v="70003645"/>
        <n v="70003646"/>
        <n v="70003647"/>
        <n v="70003648"/>
        <n v="70003649"/>
        <n v="70003650"/>
        <n v="70003651"/>
        <n v="70003652"/>
        <n v="70003653"/>
        <n v="70003654"/>
        <n v="70003655"/>
        <n v="70003656"/>
        <n v="70003657"/>
        <n v="70003658"/>
        <n v="70003659"/>
        <n v="70003660"/>
        <n v="70003661"/>
        <n v="70003662"/>
        <n v="70003663"/>
        <n v="70003664"/>
        <n v="70003665"/>
        <n v="70003666"/>
        <n v="70003667"/>
        <n v="70003668"/>
        <n v="70003669"/>
        <n v="70003670"/>
        <n v="70003671"/>
        <n v="70003672"/>
        <n v="70003673"/>
        <n v="70003674"/>
        <n v="70003675"/>
        <n v="70003676"/>
        <n v="70003677"/>
        <n v="70003678"/>
        <n v="70003679"/>
        <n v="70003680"/>
        <n v="70003681"/>
        <n v="70003682"/>
        <n v="70003683"/>
        <n v="70003684"/>
        <n v="70003685"/>
        <n v="70003686"/>
        <n v="70003687"/>
        <n v="70003688"/>
        <n v="70003689"/>
        <n v="70003690"/>
        <n v="70003691"/>
        <n v="70003692"/>
        <n v="70003693"/>
        <n v="70003694"/>
        <n v="70003695"/>
        <n v="70003696"/>
        <n v="70003697"/>
        <n v="70003698"/>
        <n v="70003699"/>
        <n v="70003700"/>
        <n v="70003701"/>
        <n v="70003702"/>
        <n v="70003703"/>
        <n v="70003704"/>
        <n v="70003705"/>
        <n v="70003706"/>
        <n v="70003707"/>
        <n v="70003708"/>
        <n v="70003709"/>
        <n v="70003710"/>
        <n v="70003711"/>
        <n v="70003712"/>
        <n v="70003713"/>
        <n v="70003714"/>
        <n v="70003715"/>
        <n v="70003716"/>
        <n v="70003717"/>
        <n v="70003718"/>
        <n v="70003719"/>
        <n v="70003720"/>
        <n v="70003721"/>
        <n v="70003722"/>
        <n v="70003723"/>
        <n v="70003724"/>
        <n v="70003725"/>
        <n v="70003726"/>
        <n v="70003727"/>
        <n v="70003728"/>
        <n v="70003729"/>
        <n v="70003730"/>
        <n v="70003731"/>
        <n v="70003732"/>
        <n v="70003733"/>
        <n v="70003734"/>
        <n v="70003735"/>
        <n v="70003736"/>
        <n v="70003737"/>
        <n v="70003738"/>
        <n v="70003739"/>
        <n v="70003740"/>
        <n v="70003741"/>
        <n v="70003742"/>
        <n v="70003743"/>
        <n v="70003744"/>
        <n v="70003745"/>
        <n v="70003746"/>
        <n v="70003747"/>
        <n v="70003748"/>
        <n v="70003749"/>
        <n v="70003750"/>
        <n v="70003751"/>
        <n v="70003752"/>
        <n v="70003753"/>
        <n v="70003754"/>
        <n v="70003755"/>
        <n v="70003756"/>
        <n v="70003757"/>
        <n v="70003758"/>
        <n v="70003759"/>
        <n v="70003760"/>
        <n v="70003761"/>
        <n v="70003762"/>
        <n v="70003763"/>
        <n v="70003764"/>
        <n v="70003765"/>
        <n v="70003766"/>
        <n v="70003767"/>
        <n v="70003768"/>
        <n v="70003769"/>
        <n v="70003770"/>
        <n v="70003771"/>
        <n v="70003772"/>
        <n v="70003773"/>
        <n v="70003774"/>
        <n v="70003775"/>
        <n v="70003776"/>
        <n v="70003777"/>
        <n v="70003778"/>
        <n v="70003779"/>
        <n v="70003780"/>
        <n v="70003781"/>
        <n v="70003782"/>
        <n v="70003783"/>
        <n v="70003784"/>
        <n v="70003785"/>
        <n v="70003786"/>
        <n v="70003787"/>
        <n v="70003788"/>
        <n v="70003789"/>
        <n v="70003790"/>
        <n v="70003791"/>
        <n v="70003792"/>
        <n v="70003793"/>
        <n v="70003794"/>
        <n v="70003795"/>
        <n v="70003796"/>
        <n v="70003797"/>
        <n v="70003798"/>
        <n v="70003799"/>
        <n v="70003800"/>
        <n v="70003801"/>
        <n v="70003802"/>
        <n v="70003803"/>
        <n v="70003804"/>
        <n v="70003805"/>
        <n v="70003806"/>
        <n v="70003807"/>
        <n v="70003808"/>
        <n v="70003809"/>
        <n v="70003810"/>
        <n v="70003811"/>
        <n v="70003812"/>
        <n v="70003813"/>
        <n v="70003814"/>
        <n v="70003815"/>
        <n v="70003816"/>
        <n v="70003817"/>
        <n v="70003818"/>
        <n v="70003819"/>
        <n v="70003820"/>
        <n v="70003821"/>
        <n v="70003822"/>
        <n v="70003823"/>
        <n v="70003824"/>
        <n v="70003825"/>
        <n v="70003826"/>
        <n v="70003827"/>
        <n v="70003828"/>
        <n v="70003829"/>
        <n v="70003830"/>
        <n v="70003831"/>
        <n v="70003832"/>
        <n v="70003833"/>
        <n v="70003834"/>
        <n v="70003835"/>
        <n v="70003836"/>
        <n v="70003837"/>
        <n v="70003838"/>
        <n v="70003839"/>
        <n v="70003840"/>
        <n v="70003841"/>
        <n v="70003842"/>
        <n v="70003843"/>
        <n v="70003844"/>
        <n v="70003845"/>
        <n v="70003846"/>
        <n v="70003847"/>
        <n v="70003848"/>
        <n v="70003849"/>
        <n v="70003850"/>
        <n v="70003851"/>
        <n v="70003852"/>
        <n v="70003853"/>
        <n v="70003854"/>
        <n v="70003855"/>
        <n v="70003856"/>
        <n v="70003857"/>
        <n v="70003858"/>
        <n v="70003859"/>
        <n v="70003860"/>
        <n v="70003861"/>
        <n v="70003862"/>
        <n v="70003863"/>
        <n v="70003864"/>
        <n v="70003865"/>
        <n v="70003866"/>
        <n v="70003867"/>
        <n v="70003868"/>
        <n v="70003869"/>
        <n v="70003870"/>
        <n v="70003871"/>
        <n v="70003872"/>
        <n v="70003873"/>
        <n v="70003874"/>
        <n v="70003875"/>
        <n v="70003876"/>
        <n v="70003877"/>
        <n v="70003878"/>
        <n v="70003879"/>
        <n v="70003880"/>
        <n v="70003881"/>
        <n v="70003882"/>
        <n v="70003883"/>
        <n v="70003884"/>
        <n v="70003885"/>
        <n v="70003886"/>
        <n v="70003887"/>
        <n v="70003888"/>
        <n v="70003889"/>
        <n v="70003890"/>
        <n v="70003891"/>
        <n v="70003892"/>
        <n v="70003893"/>
        <n v="70003894"/>
        <n v="70003895"/>
        <n v="70003896"/>
        <n v="70003897"/>
        <n v="70003898"/>
        <n v="70003899"/>
        <n v="70003900"/>
        <n v="70003901"/>
        <n v="70003902"/>
        <n v="70003903"/>
        <n v="70003904"/>
        <n v="70003905"/>
        <n v="70003906"/>
        <n v="70003907"/>
        <n v="70003908"/>
        <n v="70003909"/>
        <n v="70003910"/>
        <n v="70003911"/>
        <n v="70003912"/>
        <n v="70003913"/>
        <n v="70003914"/>
        <n v="70003915"/>
        <n v="70003916"/>
        <n v="70003917"/>
        <n v="70003918"/>
        <n v="70003919"/>
        <n v="70003920"/>
        <n v="70003921"/>
        <n v="70003922"/>
        <n v="70003923"/>
        <n v="70003924"/>
        <n v="70003925"/>
        <n v="70003926"/>
        <n v="70003927"/>
        <n v="70003928"/>
        <n v="70003929"/>
        <n v="70003930"/>
        <n v="70003931"/>
        <n v="70003932"/>
        <n v="70003933"/>
        <n v="70003934"/>
        <n v="70003935"/>
        <n v="70003936"/>
        <n v="70003937"/>
        <n v="70003938"/>
        <n v="70003939"/>
        <n v="70003940"/>
        <n v="70003941"/>
        <n v="70003942"/>
        <n v="70003943"/>
        <n v="70003944"/>
        <n v="70003945"/>
        <n v="70003946"/>
        <n v="70003947"/>
        <n v="70003948"/>
        <n v="70003949"/>
        <n v="70003950"/>
        <n v="70003951"/>
        <n v="70003952"/>
        <n v="70003953"/>
        <n v="70003954"/>
        <n v="70003955"/>
        <n v="70003956"/>
        <n v="70003957"/>
        <n v="70003958"/>
        <n v="70003959"/>
        <n v="70003960"/>
        <n v="70003961"/>
        <n v="70003962"/>
        <n v="70003963"/>
        <n v="70003964"/>
        <n v="70003965"/>
        <n v="70003966"/>
        <n v="70003967"/>
        <n v="70003968"/>
        <n v="70003969"/>
        <n v="70003970"/>
        <n v="70003971"/>
        <n v="70003972"/>
        <n v="70003973"/>
        <n v="70003974"/>
        <n v="70003975"/>
        <n v="70003976"/>
        <n v="70003977"/>
        <n v="70003978"/>
        <n v="70003979"/>
        <n v="70003980"/>
        <n v="70003981"/>
        <n v="70003982"/>
        <n v="70003983"/>
        <n v="70003984"/>
        <n v="70003985"/>
        <n v="70003986"/>
        <n v="70003987"/>
        <n v="70003988"/>
        <n v="70003989"/>
        <n v="70003990"/>
        <n v="70003991"/>
        <n v="70003992"/>
        <n v="70003993"/>
        <n v="70003994"/>
        <n v="70003995"/>
        <n v="70003996"/>
        <n v="70003997"/>
        <n v="70003998"/>
        <n v="70003999"/>
        <n v="70004000"/>
        <n v="70004001"/>
        <n v="70004002"/>
        <n v="70004003"/>
        <n v="70004004"/>
        <n v="70004005"/>
        <n v="70004006"/>
        <n v="70004007"/>
        <n v="70004008"/>
        <n v="70004009"/>
        <n v="70004010"/>
        <n v="70004011"/>
        <n v="70004012"/>
        <n v="70004013"/>
        <n v="70004014"/>
        <n v="70004015"/>
        <n v="70004016"/>
        <n v="70004017"/>
        <n v="70004018"/>
        <n v="70004019"/>
        <n v="70004020"/>
        <n v="70004021"/>
        <n v="70004022"/>
        <n v="70004023"/>
        <n v="70004024"/>
        <n v="70004025"/>
        <n v="70004026"/>
        <n v="70004027"/>
        <n v="70004028"/>
        <n v="70004029"/>
        <n v="70004030"/>
        <n v="70004031"/>
        <n v="70004032"/>
        <n v="70004033"/>
        <n v="70004034"/>
        <n v="70004035"/>
        <n v="70004036"/>
        <n v="70004037"/>
        <n v="70004038"/>
        <n v="70004039"/>
        <n v="70004040"/>
        <n v="70004041"/>
        <n v="70004042"/>
        <n v="70004043"/>
        <n v="70004044"/>
        <n v="70004045"/>
        <n v="70004046"/>
        <n v="70004047"/>
        <n v="70004048"/>
        <n v="70004049"/>
        <n v="70004050"/>
        <n v="70004051"/>
        <n v="70004052"/>
        <n v="70004053"/>
        <n v="70004054"/>
        <n v="70004055"/>
        <n v="70004056"/>
        <n v="70004057"/>
        <n v="70004058"/>
        <n v="70004059"/>
        <n v="70004060"/>
        <n v="70004061"/>
        <n v="70004062"/>
        <n v="70004063"/>
        <n v="70004064"/>
        <n v="70004065"/>
        <n v="70004066"/>
        <n v="70004067"/>
        <n v="70004068"/>
        <n v="70004069"/>
        <n v="70004070"/>
        <n v="70004071"/>
        <n v="70004072"/>
        <n v="70004073"/>
        <n v="70004074"/>
        <n v="70004075"/>
        <n v="70004076"/>
        <n v="70004077"/>
        <n v="70004078"/>
        <n v="70004079"/>
        <n v="70004080"/>
        <n v="70004081"/>
        <n v="70004082"/>
        <n v="70004083"/>
        <n v="70004084"/>
        <n v="70004085"/>
        <n v="70004086"/>
        <n v="70004087"/>
        <n v="70004088"/>
        <n v="70004089"/>
        <n v="70004090"/>
        <n v="70004091"/>
        <n v="70004092"/>
        <n v="70004093"/>
        <n v="70004094"/>
        <n v="70004095"/>
        <n v="70004096"/>
        <n v="70004097"/>
        <n v="70004098"/>
        <n v="70004099"/>
        <n v="70004100"/>
        <n v="70004101"/>
        <n v="70004102"/>
        <n v="70004103"/>
        <n v="70004104"/>
        <n v="70004105"/>
        <n v="70004106"/>
        <n v="70004107"/>
        <n v="70004108"/>
        <n v="70004109"/>
        <n v="70004110"/>
        <n v="70004111"/>
        <n v="70004112"/>
        <n v="70004113"/>
        <n v="70004114"/>
        <n v="70004115"/>
        <n v="70004116"/>
        <n v="70004117"/>
        <n v="70004118"/>
        <n v="70004119"/>
        <n v="70004120"/>
        <n v="70004121"/>
        <n v="70004122"/>
        <n v="70004123"/>
        <n v="70004124"/>
        <n v="70004125"/>
        <n v="70004126"/>
        <n v="70004127"/>
        <n v="70004128"/>
        <n v="70004129"/>
        <n v="70004130"/>
        <n v="70004131"/>
        <n v="70004132"/>
        <n v="70004133"/>
        <n v="70004134"/>
        <n v="70004135"/>
        <n v="70004136"/>
        <n v="70004137"/>
        <n v="70004138"/>
        <n v="70004139"/>
        <n v="70004140"/>
        <n v="70004141"/>
        <n v="70004142"/>
        <n v="70004143"/>
        <n v="70004144"/>
        <n v="70004145"/>
        <n v="70004146"/>
        <n v="70004147"/>
        <n v="70004148"/>
        <n v="70004149"/>
        <n v="70004150"/>
        <n v="70004151"/>
        <n v="70004152"/>
        <n v="70004153"/>
        <n v="70004154"/>
        <n v="70004155"/>
        <n v="70004156"/>
        <n v="70004157"/>
        <n v="70004158"/>
        <n v="70004159"/>
        <n v="70004160"/>
        <n v="70004161"/>
        <n v="70004162"/>
        <n v="70004163"/>
        <n v="70004164"/>
        <n v="70004165"/>
        <n v="70004166"/>
        <n v="70004167"/>
        <n v="70004168"/>
        <n v="70004169"/>
        <n v="70004170"/>
        <n v="70004171"/>
        <n v="70004172"/>
        <n v="70004173"/>
        <n v="70004174"/>
        <n v="70004175"/>
        <n v="70004176"/>
        <n v="70004177"/>
        <n v="70004178"/>
        <n v="70004179"/>
        <n v="70004180"/>
        <n v="70004181"/>
        <n v="70004182"/>
        <n v="70004183"/>
        <n v="70004184"/>
        <n v="70004185"/>
        <n v="70004186"/>
        <n v="70004187"/>
        <n v="70004188"/>
        <n v="70004189"/>
        <n v="70004190"/>
        <n v="70004191"/>
        <n v="70004192"/>
        <n v="70004193"/>
        <n v="70004194"/>
        <n v="70004195"/>
        <n v="70004196"/>
        <n v="70004197"/>
        <n v="70004198"/>
        <n v="70004199"/>
        <n v="70004200"/>
        <n v="70004201"/>
        <n v="70004202"/>
        <n v="70004203"/>
        <n v="70004204"/>
        <n v="70004205"/>
        <n v="70004206"/>
        <n v="70004207"/>
        <n v="70004208"/>
        <n v="70004209"/>
        <n v="70004210"/>
        <n v="70004211"/>
        <n v="70004212"/>
        <n v="70004213"/>
        <n v="70004214"/>
        <n v="70004215"/>
        <n v="70004216"/>
        <n v="70004217"/>
        <n v="70004218"/>
        <n v="70004219"/>
        <n v="70004220"/>
        <n v="70004221"/>
        <n v="70004222"/>
        <n v="70004223"/>
        <n v="70004224"/>
        <n v="70004225"/>
        <n v="70004226"/>
        <n v="70004227"/>
        <n v="70004228"/>
        <n v="70004229"/>
        <n v="70004230"/>
        <n v="70004231"/>
        <n v="70004232"/>
        <n v="70004233"/>
        <n v="70004234"/>
        <n v="70004235"/>
        <n v="70004236"/>
        <n v="70004237"/>
        <n v="70004238"/>
        <n v="70004239"/>
        <n v="70004240"/>
        <n v="70004241"/>
        <n v="70004242"/>
        <n v="70004243"/>
        <n v="70004244"/>
        <n v="70004245"/>
        <n v="70004246"/>
        <n v="70004247"/>
        <n v="70004248"/>
        <n v="70004249"/>
        <n v="70004250"/>
        <n v="70004251"/>
        <n v="70004252"/>
        <n v="70004253"/>
        <n v="70004254"/>
        <n v="70004255"/>
        <n v="70004256"/>
        <n v="70004257"/>
        <n v="70004258"/>
        <n v="70004259"/>
        <n v="70004260"/>
        <n v="70004261"/>
        <n v="70004262"/>
        <n v="70004263"/>
        <n v="70004264"/>
        <n v="70004265"/>
        <n v="70004266"/>
        <n v="70004267"/>
        <n v="70004268"/>
        <n v="70004269"/>
        <n v="70004270"/>
        <n v="70004271"/>
        <n v="70004272"/>
        <n v="70004273"/>
        <n v="70004274"/>
        <n v="70004275"/>
        <n v="70004276"/>
        <n v="70004277"/>
        <n v="70004278"/>
        <n v="70004279"/>
        <n v="70004280"/>
        <n v="70004281"/>
        <n v="70004282"/>
        <n v="70004283"/>
        <n v="70004284"/>
        <n v="70004285"/>
        <n v="70004286"/>
        <n v="70004287"/>
        <n v="70004288"/>
        <n v="70004289"/>
        <n v="70004290"/>
        <n v="70004291"/>
        <n v="70004292"/>
        <n v="70004293"/>
        <n v="70004294"/>
        <n v="70004295"/>
        <n v="70004296"/>
        <n v="70004297"/>
        <n v="70004298"/>
        <n v="70004299"/>
        <n v="70004300"/>
        <n v="70004301"/>
        <n v="70004302"/>
        <n v="70004303"/>
        <n v="70004304"/>
        <n v="70004305"/>
        <n v="70004306"/>
        <n v="70004307"/>
        <n v="70004308"/>
        <n v="70004309"/>
        <n v="70004310"/>
        <n v="70004311"/>
        <n v="70004312"/>
        <n v="70004313"/>
        <n v="70004314"/>
        <n v="70004315"/>
        <n v="70004316"/>
        <n v="70004317"/>
        <n v="70004318"/>
        <n v="70004319"/>
        <n v="70004320"/>
        <n v="70004321"/>
        <n v="70004322"/>
        <n v="70004323"/>
        <n v="70004324"/>
        <n v="70004325"/>
        <n v="70004326"/>
        <n v="70004327"/>
        <n v="70004328"/>
        <n v="70004329"/>
        <n v="70004330"/>
        <n v="70004331"/>
        <n v="70004332"/>
        <n v="70004333"/>
        <n v="70004334"/>
        <n v="70004335"/>
        <n v="70004336"/>
        <n v="70004337"/>
        <n v="70004338"/>
        <n v="70004339"/>
        <n v="70004340"/>
        <n v="70004341"/>
        <n v="70004342"/>
        <n v="70004343"/>
        <n v="70004344"/>
        <n v="70004345"/>
        <n v="70004346"/>
        <n v="70004347"/>
        <n v="70004348"/>
        <n v="70004349"/>
        <n v="70004350"/>
        <n v="70004351"/>
        <n v="70004352"/>
        <n v="70004353"/>
        <n v="70004354"/>
        <n v="70004355"/>
        <n v="70004356"/>
        <n v="70004357"/>
        <n v="70004358"/>
        <n v="70004359"/>
        <n v="70004360"/>
        <n v="70004361"/>
        <n v="70004362"/>
        <n v="70004363"/>
        <n v="70004364"/>
        <n v="70004365"/>
        <n v="70004366"/>
        <n v="70004367"/>
        <n v="70004368"/>
        <n v="70004369"/>
        <n v="70004370"/>
        <n v="70004371"/>
        <n v="70004372"/>
        <n v="70004373"/>
        <n v="70004374"/>
        <n v="70004375"/>
        <n v="70004376"/>
        <n v="70004377"/>
        <n v="70004378"/>
        <n v="70004379"/>
        <n v="70004380"/>
        <n v="70004381"/>
        <n v="70004382"/>
        <n v="70004383"/>
        <n v="70004384"/>
        <n v="70004385"/>
        <n v="70004386"/>
        <n v="70004387"/>
        <n v="70004388"/>
        <n v="70004389"/>
        <n v="70004390"/>
        <n v="70004391"/>
        <n v="70004392"/>
        <n v="70004393"/>
        <n v="70004394"/>
        <n v="70004395"/>
        <n v="70004396"/>
        <n v="70004397"/>
        <n v="70004398"/>
        <n v="70004399"/>
        <n v="70004400"/>
        <n v="70004401"/>
        <n v="70004402"/>
        <n v="70004403"/>
        <n v="70004404"/>
        <n v="70004405"/>
        <n v="70004406"/>
        <n v="70004407"/>
        <n v="70004408"/>
        <n v="70004409"/>
        <n v="70004410"/>
        <n v="70004411"/>
        <n v="70004412"/>
        <n v="70004413"/>
        <n v="70004414"/>
        <n v="70004415"/>
        <n v="70004416"/>
        <n v="70004417"/>
        <n v="70004418"/>
        <n v="70004419"/>
        <n v="70004420"/>
        <n v="70004421"/>
        <n v="70004422"/>
        <n v="70004423"/>
        <n v="70004424"/>
        <n v="70004425"/>
        <n v="70004426"/>
        <n v="70004427"/>
        <n v="70004428"/>
        <n v="70004429"/>
        <n v="70004430"/>
        <n v="70004431"/>
        <n v="70004432"/>
        <n v="70004433"/>
        <n v="70004434"/>
        <n v="70004435"/>
        <n v="70004436"/>
        <n v="70004437"/>
        <n v="70004438"/>
        <n v="70004439"/>
        <n v="70004440"/>
        <n v="70004441"/>
        <n v="70004442"/>
        <n v="70004443"/>
        <n v="70004444"/>
        <n v="70004445"/>
        <n v="70004446"/>
        <n v="70004447"/>
        <n v="70004448"/>
        <n v="70004449"/>
        <n v="70004450"/>
        <n v="70004451"/>
        <n v="70004452"/>
        <n v="70004453"/>
        <n v="70004454"/>
        <n v="70004455"/>
        <n v="70004456"/>
        <n v="70004457"/>
        <n v="70004458"/>
        <n v="70004459"/>
        <n v="70004460"/>
        <n v="70004461"/>
        <n v="70004462"/>
        <n v="70004463"/>
        <n v="70004464"/>
        <n v="70004465"/>
        <n v="70004466"/>
        <n v="70004467"/>
        <n v="70004468"/>
        <n v="70004469"/>
        <n v="70004470"/>
        <n v="70004471"/>
        <n v="70004472"/>
        <n v="70004473"/>
        <n v="70004474"/>
        <n v="70004475"/>
        <n v="70004476"/>
        <n v="70004477"/>
        <n v="70004478"/>
        <n v="70004479"/>
        <n v="70004480"/>
        <n v="70004481"/>
        <n v="70004482"/>
        <n v="70004483"/>
        <n v="70004484"/>
        <n v="70004485"/>
        <n v="70004486"/>
        <n v="70004487"/>
        <n v="70004488"/>
        <n v="70004489"/>
        <n v="70004490"/>
        <n v="70004491"/>
        <n v="70004492"/>
        <n v="70004493"/>
        <n v="70004494"/>
        <n v="70004495"/>
        <n v="70004496"/>
        <n v="70004497"/>
        <n v="70004498"/>
        <n v="70004499"/>
        <n v="70004500"/>
        <n v="70004501"/>
        <n v="70004502"/>
        <n v="70004503"/>
        <n v="70004504"/>
        <n v="70004505"/>
        <n v="70004506"/>
        <n v="70004507"/>
        <n v="70004508"/>
        <n v="70004509"/>
        <n v="70004510"/>
        <n v="70004511"/>
        <n v="70004512"/>
        <n v="70004513"/>
        <n v="70004514"/>
        <n v="70004515"/>
        <n v="70004516"/>
        <n v="70004517"/>
        <n v="70004518"/>
        <n v="70004519"/>
        <n v="70004520"/>
        <n v="70004521"/>
        <n v="70004522"/>
        <n v="70004523"/>
        <n v="70004524"/>
        <n v="70004525"/>
        <n v="70004526"/>
        <n v="70004527"/>
        <n v="70004528"/>
        <n v="70004529"/>
        <n v="70004530"/>
        <n v="70004531"/>
        <n v="70004532"/>
        <n v="70004533"/>
        <n v="70004534"/>
        <n v="70004535"/>
        <n v="70004536"/>
        <n v="70004537"/>
        <n v="70004538"/>
        <n v="70004539"/>
        <n v="70004540"/>
        <n v="70004541"/>
        <n v="70004542"/>
        <n v="70004543"/>
        <n v="70004544"/>
        <n v="70004545"/>
        <n v="70004546"/>
        <n v="70004547"/>
        <n v="70004548"/>
        <n v="70004549"/>
        <n v="70004550"/>
        <n v="70004551"/>
        <n v="70004552"/>
        <n v="70004553"/>
        <n v="70004554"/>
        <n v="70004555"/>
        <n v="70004556"/>
        <n v="70004557"/>
        <n v="70004558"/>
        <n v="70004559"/>
        <n v="70004560"/>
        <n v="70004561"/>
        <n v="70004562"/>
        <n v="70004563"/>
        <n v="70004564"/>
        <n v="70004565"/>
        <n v="70004566"/>
        <n v="70004567"/>
        <n v="70004568"/>
        <n v="70004569"/>
        <n v="70004570"/>
        <n v="70004571"/>
        <n v="70004572"/>
        <n v="70004573"/>
        <n v="70004574"/>
        <n v="70004575"/>
        <n v="70004576"/>
        <n v="70004577"/>
        <n v="70004578"/>
        <n v="70004579"/>
        <n v="70004580"/>
        <n v="70004581"/>
        <n v="70004582"/>
        <n v="70004583"/>
        <n v="70004584"/>
        <n v="70004585"/>
        <n v="70004586"/>
        <n v="70004587"/>
        <n v="70004588"/>
        <n v="70004589"/>
        <n v="70004590"/>
        <n v="70004591"/>
        <n v="70004592"/>
        <n v="70004593"/>
        <n v="70004594"/>
        <n v="70004595"/>
        <n v="70004596"/>
        <n v="70004597"/>
        <n v="70004598"/>
        <n v="70004599"/>
        <n v="70004600"/>
        <n v="70004601"/>
        <n v="70004602"/>
        <n v="70004603"/>
        <n v="70004604"/>
        <n v="70004605"/>
        <n v="70004606"/>
        <n v="70004607"/>
        <n v="70004608"/>
        <n v="70004609"/>
        <n v="70004610"/>
        <n v="70004611"/>
        <n v="70004612"/>
        <n v="70004613"/>
        <n v="70004614"/>
        <n v="70004615"/>
        <n v="70004616"/>
        <n v="70004617"/>
        <n v="70004618"/>
        <n v="70004619"/>
        <n v="70004620"/>
        <n v="70004621"/>
        <n v="70004622"/>
        <n v="70004623"/>
        <n v="70004624"/>
        <n v="70004625"/>
        <n v="70004626"/>
        <n v="70004627"/>
        <n v="70004628"/>
        <n v="70004629"/>
        <n v="70004630"/>
        <n v="70004631"/>
        <n v="70004632"/>
        <n v="70004633"/>
        <n v="70004634"/>
        <n v="70004635"/>
        <n v="70004636"/>
        <n v="70004637"/>
        <n v="70004638"/>
        <n v="70004639"/>
        <n v="70004640"/>
        <n v="70004641"/>
        <n v="70004642"/>
        <n v="70004643"/>
        <n v="70004644"/>
        <n v="70004645"/>
        <n v="70004646"/>
        <n v="70004647"/>
        <n v="70004648"/>
        <n v="70004649"/>
        <n v="70004650"/>
        <n v="70004651"/>
        <n v="70004652"/>
        <n v="70004653"/>
        <n v="70004654"/>
        <n v="70004655"/>
        <n v="70004656"/>
        <n v="70004657"/>
        <n v="70004658"/>
        <n v="70004659"/>
        <n v="70004660"/>
        <n v="70004661"/>
        <n v="70004662"/>
        <n v="70004663"/>
        <n v="70004664"/>
        <n v="70004665"/>
        <n v="70004666"/>
        <n v="70004667"/>
        <n v="70004668"/>
        <n v="70004669"/>
        <n v="70004670"/>
        <n v="70004671"/>
        <n v="70004672"/>
        <n v="70004673"/>
        <n v="70004674"/>
        <n v="70004675"/>
        <n v="70004676"/>
        <n v="70004677"/>
        <n v="70004678"/>
        <n v="70004679"/>
        <n v="70004680"/>
        <n v="70004681"/>
        <n v="70004682"/>
        <n v="70004683"/>
        <n v="70004684"/>
        <n v="70004685"/>
        <n v="70004686"/>
        <n v="70004687"/>
        <n v="70004688"/>
        <n v="70004689"/>
        <n v="70004690"/>
        <n v="70004691"/>
        <n v="70004692"/>
        <n v="70004693"/>
        <n v="70004694"/>
        <n v="70004695"/>
        <n v="70004696"/>
        <n v="70004697"/>
        <n v="70004698"/>
        <n v="70004699"/>
        <n v="70004700"/>
        <n v="70004701"/>
        <n v="70004702"/>
        <n v="70004703"/>
        <n v="70004704"/>
        <n v="70004705"/>
        <n v="70004706"/>
        <n v="70004707"/>
        <n v="70004708"/>
        <n v="70004709"/>
        <n v="70004710"/>
        <n v="70004711"/>
        <n v="70004712"/>
        <n v="70004713"/>
        <n v="70004714"/>
        <n v="70004715"/>
        <n v="70004716"/>
        <n v="70004717"/>
        <n v="70004718"/>
        <n v="70004719"/>
        <n v="70004720"/>
        <n v="70004721"/>
        <n v="70004722"/>
        <n v="70004723"/>
        <n v="70004724"/>
        <n v="70004725"/>
        <n v="70004726"/>
        <n v="70004727"/>
        <n v="70004728"/>
        <n v="70004729"/>
        <n v="70004730"/>
        <n v="70004731"/>
        <n v="70004732"/>
        <n v="70004733"/>
        <n v="70004734"/>
        <n v="70004735"/>
        <n v="70004736"/>
        <n v="70004737"/>
        <n v="70004738"/>
        <n v="70004739"/>
        <n v="70004740"/>
        <n v="70004741"/>
        <n v="70004742"/>
        <n v="70004743"/>
        <n v="70004744"/>
        <n v="70004745"/>
        <n v="70004746"/>
        <n v="70004747"/>
        <n v="70004748"/>
        <n v="70004749"/>
        <n v="70004750"/>
        <n v="70004751"/>
        <n v="70004752"/>
        <n v="70004753"/>
        <n v="70004754"/>
        <n v="70004755"/>
        <n v="70004756"/>
        <n v="70004757"/>
        <n v="70004758"/>
        <n v="70004759"/>
        <n v="70004760"/>
        <n v="70004761"/>
        <n v="70004762"/>
        <n v="70004763"/>
        <n v="70004764"/>
        <n v="70004765"/>
        <n v="70004766"/>
        <n v="70004767"/>
        <n v="70004768"/>
        <n v="70004769"/>
        <n v="70004770"/>
        <n v="70004771"/>
        <n v="70004772"/>
        <n v="70004773"/>
        <n v="70004774"/>
        <n v="70004775"/>
        <n v="70004776"/>
        <n v="70004777"/>
        <n v="70004778"/>
        <n v="70004779"/>
        <n v="70004780"/>
        <n v="70004781"/>
        <n v="70004782"/>
        <n v="70004783"/>
        <n v="70004784"/>
        <n v="70004785"/>
        <n v="70004786"/>
        <n v="70004787"/>
        <n v="70004788"/>
        <n v="70004789"/>
        <n v="70004790"/>
        <n v="70004791"/>
        <n v="70004792"/>
        <n v="70004793"/>
        <n v="70004794"/>
        <n v="70004795"/>
        <n v="70004796"/>
        <n v="70004797"/>
        <n v="70004798"/>
        <n v="70004799"/>
        <n v="70004800"/>
        <n v="70004801"/>
        <n v="70004802"/>
        <n v="70004803"/>
        <n v="70004804"/>
        <n v="70004805"/>
        <n v="70004806"/>
        <n v="70004807"/>
        <n v="70004808"/>
        <n v="70004809"/>
        <n v="70004810"/>
        <n v="70004811"/>
        <n v="70004812"/>
        <n v="70004813"/>
        <n v="70004814"/>
        <n v="70004815"/>
        <n v="70004816"/>
        <n v="70004817"/>
        <n v="70004818"/>
        <n v="70004819"/>
        <n v="70004820"/>
        <n v="70004821"/>
        <n v="70004822"/>
        <n v="70004823"/>
        <n v="70004824"/>
        <n v="70004825"/>
        <n v="70004826"/>
        <n v="70004827"/>
        <n v="70004828"/>
        <n v="70004829"/>
        <n v="70004830"/>
        <n v="70004831"/>
        <n v="70004832"/>
        <n v="70004833"/>
        <n v="70004834"/>
        <n v="70004835"/>
        <n v="70004836"/>
        <n v="70004837"/>
        <n v="70004838"/>
        <n v="70004839"/>
        <n v="70004840"/>
        <n v="70004841"/>
        <n v="70004842"/>
        <n v="70004843"/>
        <n v="70004844"/>
        <n v="70004845"/>
        <n v="70004846"/>
        <n v="70004847"/>
        <n v="70004848"/>
        <n v="70004849"/>
        <n v="70004850"/>
        <n v="70004851"/>
        <n v="70004852"/>
        <n v="70004853"/>
        <n v="70004854"/>
        <n v="70004855"/>
        <n v="70004856"/>
        <n v="70004857"/>
        <n v="70004858"/>
        <n v="70004859"/>
        <n v="70004860"/>
        <n v="70004861"/>
        <n v="70004862"/>
        <n v="70004863"/>
        <n v="70004864"/>
        <n v="70004865"/>
        <n v="70004866"/>
        <n v="70004867"/>
        <n v="70004868"/>
        <n v="70004869"/>
        <n v="70004870"/>
        <n v="70004871"/>
        <n v="70004872"/>
        <n v="70004873"/>
        <n v="70004874"/>
        <n v="70004875"/>
        <n v="70004876"/>
        <n v="70004877"/>
        <n v="70004878"/>
        <n v="70004879"/>
        <n v="70004880"/>
        <n v="70004881"/>
        <n v="70004882"/>
        <n v="70004883"/>
        <n v="70004884"/>
        <n v="70004885"/>
        <n v="70004886"/>
        <n v="70004887"/>
        <n v="70004888"/>
        <n v="70004889"/>
        <n v="70004890"/>
        <n v="70004891"/>
        <n v="70004892"/>
        <n v="70004893"/>
        <n v="70004894"/>
        <n v="70004895"/>
        <n v="70004896"/>
        <n v="70004897"/>
        <n v="70004898"/>
        <n v="70004899"/>
        <n v="70004900"/>
        <n v="70004901"/>
        <n v="70004902"/>
        <n v="70004903"/>
        <n v="70004904"/>
        <n v="70004905"/>
        <n v="70004906"/>
        <n v="70004907"/>
        <n v="70004908"/>
        <n v="70004909"/>
        <n v="70004910"/>
        <n v="70004911"/>
        <n v="70004912"/>
        <n v="70004913"/>
        <n v="70004914"/>
        <n v="70004915"/>
        <n v="70004916"/>
        <n v="70004917"/>
        <n v="70004918"/>
        <n v="70004919"/>
        <n v="70004920"/>
        <n v="70004921"/>
        <n v="70004922"/>
        <n v="70004923"/>
        <n v="70004924"/>
        <n v="70004925"/>
        <n v="70004926"/>
        <n v="70004927"/>
        <n v="70004928"/>
        <n v="70004929"/>
        <n v="70004930"/>
        <n v="70004931"/>
        <n v="70004932"/>
        <n v="70004933"/>
        <n v="70004934"/>
        <n v="70004935"/>
        <n v="70004936"/>
        <n v="70004937"/>
        <n v="70004938"/>
        <n v="70004939"/>
        <n v="70004940"/>
        <n v="70004941"/>
        <n v="70004942"/>
        <n v="70004943"/>
        <n v="70004944"/>
        <n v="70004945"/>
        <n v="70004946"/>
        <n v="70004947"/>
        <n v="70004948"/>
        <n v="70004949"/>
        <n v="70004950"/>
        <n v="70004951"/>
        <n v="70004952"/>
        <n v="70004953"/>
        <n v="70004954"/>
        <n v="70004955"/>
        <n v="70004956"/>
        <n v="70004957"/>
        <n v="70004958"/>
        <n v="70004959"/>
        <n v="70004960"/>
        <n v="70004961"/>
        <n v="70004962"/>
        <n v="70004963"/>
        <n v="70004964"/>
        <n v="70004965"/>
        <n v="70004966"/>
        <n v="70004967"/>
        <n v="70004968"/>
        <n v="70004969"/>
        <n v="70004970"/>
        <n v="70004971"/>
        <n v="70004972"/>
        <n v="70004973"/>
        <n v="70004974"/>
        <n v="70004975"/>
        <n v="70004976"/>
        <n v="70004977"/>
        <n v="70004978"/>
        <n v="70004979"/>
        <n v="70004980"/>
        <n v="70004981"/>
        <n v="70004982"/>
        <n v="70004983"/>
        <n v="70004984"/>
        <n v="70004985"/>
        <n v="70004986"/>
        <n v="70004987"/>
        <n v="70004988"/>
        <n v="70004989"/>
        <n v="70004990"/>
        <n v="70004991"/>
        <n v="70004992"/>
        <n v="70004993"/>
        <n v="70004994"/>
        <n v="70004995"/>
        <n v="70004996"/>
        <n v="70004997"/>
        <n v="70004998"/>
        <n v="70004999"/>
        <n v="70005000"/>
        <n v="70005001"/>
        <n v="70005002"/>
        <n v="70005003"/>
        <n v="70005004"/>
        <n v="70005005"/>
        <n v="70005006"/>
        <n v="70005007"/>
        <n v="70005008"/>
        <n v="70005009"/>
        <n v="70005010"/>
        <n v="70005011"/>
        <n v="70005012"/>
        <n v="70005013"/>
        <n v="70005014"/>
        <n v="70005015"/>
        <n v="70005016"/>
        <n v="70005017"/>
        <n v="70005018"/>
        <n v="70005019"/>
        <n v="70005020"/>
        <n v="70005021"/>
        <n v="70005022"/>
        <n v="70005023"/>
        <n v="70005024"/>
        <n v="70005025"/>
        <n v="70005026"/>
        <n v="70005027"/>
        <n v="70005028"/>
        <n v="70005029"/>
        <n v="70005030"/>
        <n v="70005031"/>
        <n v="70005032"/>
        <n v="70005033"/>
        <n v="70005034"/>
        <n v="70005035"/>
        <n v="70005036"/>
        <n v="70005037"/>
        <n v="70005038"/>
        <n v="70005039"/>
        <n v="70005040"/>
        <n v="70005041"/>
        <n v="70005042"/>
        <n v="70005043"/>
        <n v="70005044"/>
        <n v="70005045"/>
        <n v="70005046"/>
        <n v="70005047"/>
        <n v="70005048"/>
        <n v="70005049"/>
        <n v="70005050"/>
        <n v="70005051"/>
        <n v="70005052"/>
        <n v="70005053"/>
        <n v="70005054"/>
        <n v="70005055"/>
        <n v="70005056"/>
        <n v="70005057"/>
        <n v="70005058"/>
        <n v="70005059"/>
        <n v="70005060"/>
        <n v="70005061"/>
        <n v="70005062"/>
        <n v="70005063"/>
        <n v="70005064"/>
        <n v="70005065"/>
        <n v="70005066"/>
        <n v="70005067"/>
        <n v="70005068"/>
        <n v="70005069"/>
        <n v="70005070"/>
        <n v="70005071"/>
        <n v="70005072"/>
        <n v="70005073"/>
        <n v="70005074"/>
        <n v="70005075"/>
        <n v="70005076"/>
        <n v="70005077"/>
        <n v="70005078"/>
        <n v="70005079"/>
        <n v="70005080"/>
        <n v="70005081"/>
        <n v="70005082"/>
        <n v="70005083"/>
        <n v="70005084"/>
        <n v="70005085"/>
        <n v="70005086"/>
        <n v="70005087"/>
        <n v="70005088"/>
        <n v="70005089"/>
        <n v="70005090"/>
        <n v="70005091"/>
        <n v="70005092"/>
        <n v="70005093"/>
        <n v="70005094"/>
        <n v="70005095"/>
        <n v="70005096"/>
        <n v="70005097"/>
        <n v="70005098"/>
        <n v="70005099"/>
        <n v="70005100"/>
        <n v="70005101"/>
        <n v="70005102"/>
        <n v="70005103"/>
        <n v="70005104"/>
        <n v="70005105"/>
        <n v="70005106"/>
        <n v="70005107"/>
        <n v="70005108"/>
        <n v="70005109"/>
        <n v="70005110"/>
        <n v="70005111"/>
        <n v="70005112"/>
        <n v="70005113"/>
        <n v="70005114"/>
        <n v="70005115"/>
        <n v="70005116"/>
        <n v="70005117"/>
        <n v="70005118"/>
        <n v="70005119"/>
        <n v="70005120"/>
        <n v="70005121"/>
        <n v="70005122"/>
        <n v="70005123"/>
        <n v="70005124"/>
        <n v="70005125"/>
        <n v="70005126"/>
        <n v="70005127"/>
        <n v="70005128"/>
        <n v="70005129"/>
        <n v="70005130"/>
        <n v="70005131"/>
        <n v="70005132"/>
        <n v="70005133"/>
        <n v="70005134"/>
        <n v="70005135"/>
        <n v="70005136"/>
        <n v="70005137"/>
        <n v="70005138"/>
        <n v="70005139"/>
        <n v="70005140"/>
        <n v="70005141"/>
        <n v="70005142"/>
        <n v="70005143"/>
        <n v="70005144"/>
        <n v="70005145"/>
        <n v="70005146"/>
        <n v="70005147"/>
        <n v="70005148"/>
        <n v="70005149"/>
        <n v="70005150"/>
        <n v="70005151"/>
        <n v="70005152"/>
        <n v="70005153"/>
        <n v="70005154"/>
        <n v="70005155"/>
        <n v="70005156"/>
        <n v="70005157"/>
        <n v="70005158"/>
        <n v="70005159"/>
        <n v="70005160"/>
        <n v="70005161"/>
        <n v="70005162"/>
        <n v="70005163"/>
        <n v="70005164"/>
        <n v="70005165"/>
        <n v="70005166"/>
        <n v="70005167"/>
        <n v="70005168"/>
        <n v="70005169"/>
        <n v="70005170"/>
        <n v="70005171"/>
        <n v="70005172"/>
        <n v="70005173"/>
        <n v="70005174"/>
        <n v="70005175"/>
        <n v="70005176"/>
        <n v="70005177"/>
        <n v="70005178"/>
        <n v="70005179"/>
        <n v="70005180"/>
        <n v="70005181"/>
        <n v="70005182"/>
        <n v="70005183"/>
        <n v="70005184"/>
        <n v="70005185"/>
        <n v="70005186"/>
        <n v="70005187"/>
        <n v="70005188"/>
        <n v="70005189"/>
        <n v="70005190"/>
        <n v="70005191"/>
        <n v="70005192"/>
        <n v="70005193"/>
        <n v="70005194"/>
        <n v="70005195"/>
        <n v="70005196"/>
        <n v="70005197"/>
        <n v="70005198"/>
        <n v="70005199"/>
        <n v="70005200"/>
        <n v="70005201"/>
        <n v="70005202"/>
        <n v="70005203"/>
        <n v="70005204"/>
        <n v="70005205"/>
        <n v="70005206"/>
        <n v="70005207"/>
        <n v="70005208"/>
        <n v="70005209"/>
        <n v="70005210"/>
        <n v="70005211"/>
        <n v="70005212"/>
        <n v="70005213"/>
        <n v="70005214"/>
        <n v="70005215"/>
        <n v="70005216"/>
        <n v="70005217"/>
        <n v="70005218"/>
        <n v="70005219"/>
        <n v="70005220"/>
        <n v="70005221"/>
        <n v="70005222"/>
        <n v="70005223"/>
        <n v="70005224"/>
        <n v="70005225"/>
        <n v="70005226"/>
        <n v="70005227"/>
        <n v="70005228"/>
        <n v="70005229"/>
        <n v="70005230"/>
        <n v="70005231"/>
        <n v="70005232"/>
        <n v="70005233"/>
        <n v="70005234"/>
        <n v="70005235"/>
        <n v="70005236"/>
        <n v="70005237"/>
        <n v="70005238"/>
        <n v="70005239"/>
        <n v="70005240"/>
        <n v="70005241"/>
        <n v="70005242"/>
        <n v="70005243"/>
        <n v="70005244"/>
        <n v="70005245"/>
        <n v="70005246"/>
        <n v="70005247"/>
        <n v="70005248"/>
        <n v="70005249"/>
        <n v="70005250"/>
        <n v="70005251"/>
        <n v="70005252"/>
        <n v="70005253"/>
        <n v="70005254"/>
        <n v="70005255"/>
        <n v="70005256"/>
        <n v="70005257"/>
        <n v="70005258"/>
        <n v="70005259"/>
        <n v="70005260"/>
        <n v="70005261"/>
        <n v="70005262"/>
        <n v="70005263"/>
        <n v="70005264"/>
        <n v="70005265"/>
        <n v="70005266"/>
        <n v="70005267"/>
        <n v="70005268"/>
        <n v="70005269"/>
        <n v="70005270"/>
        <n v="70005271"/>
        <n v="70005272"/>
        <n v="70005273"/>
        <n v="70005274"/>
        <n v="70005275"/>
        <n v="70005276"/>
        <n v="70005277"/>
        <n v="70005278"/>
        <n v="70005279"/>
        <n v="70005280"/>
        <n v="70005281"/>
        <n v="70005282"/>
        <n v="70005283"/>
        <n v="70005284"/>
        <n v="70005285"/>
        <n v="70005286"/>
        <n v="70005287"/>
        <n v="70005288"/>
        <n v="70005289"/>
        <n v="70005290"/>
        <n v="70005291"/>
        <n v="70005292"/>
        <n v="70005293"/>
        <n v="70005294"/>
        <n v="70005295"/>
        <n v="70005296"/>
        <n v="70005297"/>
        <n v="70005298"/>
        <n v="70005299"/>
        <n v="70005300"/>
        <n v="70005301"/>
        <n v="70005302"/>
        <n v="70005303"/>
        <n v="70005304"/>
        <n v="70005305"/>
        <n v="70005306"/>
        <n v="70005307"/>
        <n v="70005308"/>
        <n v="70005309"/>
        <n v="70005310"/>
        <n v="70005311"/>
        <n v="70005312"/>
        <n v="70005313"/>
        <n v="70005314"/>
        <n v="70005315"/>
        <n v="70005316"/>
        <n v="70005317"/>
        <n v="70005318"/>
        <n v="70005319"/>
        <n v="70005320"/>
        <n v="70005321"/>
        <n v="70005322"/>
        <n v="70005323"/>
        <n v="70005324"/>
        <n v="70005325"/>
        <n v="70005326"/>
        <n v="70005327"/>
        <n v="70005328"/>
        <n v="70005329"/>
        <n v="70005330"/>
        <n v="70005331"/>
        <n v="70005332"/>
        <n v="70005333"/>
        <n v="70005334"/>
        <n v="70005335"/>
        <n v="70005336"/>
        <n v="70005337"/>
        <n v="70005338"/>
        <n v="70005339"/>
        <n v="70005340"/>
        <n v="70005341"/>
        <n v="70005342"/>
        <n v="70005343"/>
        <n v="70005344"/>
        <n v="70005345"/>
        <n v="70005346"/>
        <n v="70005347"/>
        <n v="70005348"/>
        <n v="70005349"/>
        <n v="70005350"/>
        <n v="70005351"/>
        <n v="70005352"/>
        <n v="70005353"/>
        <n v="70005354"/>
        <n v="70005355"/>
        <n v="70005356"/>
        <n v="70005357"/>
        <n v="70005358"/>
        <n v="70005359"/>
        <n v="70005360"/>
        <n v="70005361"/>
        <n v="70005362"/>
        <n v="70005363"/>
        <n v="70005364"/>
        <n v="70005365"/>
        <n v="70005366"/>
        <n v="70005367"/>
        <n v="70005368"/>
        <n v="70005369"/>
        <n v="70005370"/>
        <n v="70005371"/>
        <n v="70005372"/>
        <n v="70005373"/>
        <n v="70005374"/>
        <n v="70005375"/>
        <n v="70005376"/>
        <n v="70005377"/>
        <n v="70005378"/>
        <n v="70005379"/>
        <n v="70005380"/>
        <n v="70005381"/>
        <n v="70005382"/>
        <n v="70005383"/>
        <n v="70005384"/>
        <n v="70005385"/>
        <n v="70005386"/>
        <n v="70005387"/>
        <n v="70005388"/>
        <n v="70005389"/>
        <n v="70005390"/>
        <n v="70005391"/>
        <n v="70005392"/>
        <n v="70005393"/>
        <n v="70005394"/>
        <n v="70005395"/>
        <n v="70005396"/>
        <n v="70005397"/>
        <n v="70005398"/>
        <n v="70005399"/>
        <n v="70005400"/>
        <n v="70005401"/>
        <n v="70005402"/>
        <n v="70005403"/>
        <n v="70005404"/>
        <n v="70005405"/>
        <n v="70005406"/>
        <n v="70005407"/>
        <n v="70005408"/>
        <n v="70005409"/>
        <n v="70005410"/>
        <n v="70005411"/>
        <n v="70005412"/>
        <n v="70005413"/>
        <n v="70005414"/>
        <n v="70005415"/>
        <n v="70005416"/>
        <n v="70005417"/>
        <n v="70005418"/>
        <n v="70005419"/>
        <n v="70005420"/>
        <n v="70005421"/>
        <n v="70005422"/>
        <n v="70005423"/>
        <n v="70005424"/>
        <n v="70005425"/>
        <n v="70005426"/>
        <n v="70005427"/>
        <n v="70005428"/>
        <n v="70005429"/>
        <n v="70005430"/>
        <n v="70005431"/>
        <n v="70005432"/>
        <n v="70005433"/>
        <n v="70005434"/>
        <n v="70005435"/>
        <n v="70005436"/>
        <n v="70005437"/>
        <n v="70005438"/>
        <n v="70005439"/>
        <n v="70005440"/>
        <n v="70005441"/>
        <n v="70005442"/>
        <n v="70005443"/>
        <n v="70005444"/>
        <n v="70005445"/>
        <n v="70005446"/>
        <n v="70005447"/>
        <n v="70005448"/>
        <n v="70005449"/>
        <n v="70005450"/>
        <n v="70005451"/>
        <n v="70005452"/>
        <n v="70005453"/>
        <n v="70005454"/>
        <n v="70005455"/>
        <n v="70005456"/>
        <n v="70005457"/>
        <n v="70005458"/>
        <n v="70005459"/>
        <n v="70005460"/>
        <n v="70005461"/>
        <n v="70005462"/>
        <n v="70005463"/>
        <n v="70005464"/>
        <n v="70005465"/>
        <n v="70005466"/>
        <n v="70005467"/>
        <n v="70005468"/>
        <n v="70005469"/>
        <n v="70005470"/>
        <n v="70005471"/>
        <n v="70005472"/>
        <n v="70005473"/>
        <n v="70005474"/>
        <n v="70005475"/>
        <n v="70005476"/>
        <n v="70005477"/>
        <n v="70005478"/>
        <n v="70005479"/>
        <n v="70005480"/>
        <n v="70005481"/>
        <n v="70005482"/>
        <n v="70005483"/>
        <n v="70005484"/>
        <n v="70005485"/>
        <n v="70005486"/>
        <n v="70005487"/>
        <n v="70005488"/>
        <n v="70005489"/>
        <n v="70005490"/>
        <n v="70005491"/>
        <n v="70005492"/>
        <n v="70005493"/>
        <n v="70005494"/>
        <n v="70005495"/>
        <n v="70005496"/>
        <n v="70005497"/>
        <n v="70005498"/>
        <n v="70005499"/>
        <n v="70005500"/>
        <n v="70005501"/>
        <n v="70005502"/>
        <n v="70005503"/>
        <n v="70005504"/>
        <n v="70005505"/>
        <n v="70005506"/>
        <n v="70005507"/>
        <n v="70005508"/>
        <n v="70005509"/>
        <n v="70005510"/>
        <n v="70005511"/>
        <n v="70005512"/>
        <n v="70005513"/>
        <n v="70005514"/>
        <n v="70005515"/>
        <n v="70005516"/>
        <n v="70005517"/>
        <n v="70005518"/>
        <n v="70005519"/>
        <n v="70005520"/>
        <n v="70005521"/>
        <n v="70005522"/>
        <n v="70005523"/>
        <n v="70005524"/>
        <n v="70005525"/>
        <n v="70005526"/>
        <n v="70005527"/>
        <n v="70005528"/>
        <n v="70005529"/>
        <n v="70005530"/>
        <n v="70005531"/>
        <n v="70005532"/>
        <n v="70005533"/>
        <n v="70005534"/>
        <n v="70005535"/>
        <n v="70005536"/>
        <n v="70005537"/>
        <n v="70005538"/>
        <n v="70005539"/>
        <n v="70005540"/>
        <n v="70005541"/>
        <n v="70005542"/>
        <n v="70005543"/>
        <n v="70005544"/>
        <n v="70005545"/>
        <n v="70005546"/>
        <n v="70005547"/>
        <n v="70005548"/>
        <n v="70005549"/>
        <n v="70005550"/>
        <n v="70005551"/>
        <n v="70005552"/>
        <n v="70005553"/>
        <n v="70005554"/>
        <n v="70005555"/>
        <n v="70005556"/>
        <n v="70005557"/>
        <n v="70005558"/>
        <n v="70005559"/>
        <n v="70005560"/>
        <n v="70005561"/>
        <n v="70005562"/>
        <n v="70005563"/>
        <n v="70005564"/>
        <n v="70005565"/>
        <n v="70005566"/>
        <n v="70005567"/>
        <n v="70005568"/>
        <n v="70005569"/>
        <n v="70005570"/>
        <n v="70005571"/>
        <n v="70005572"/>
        <n v="70005573"/>
        <n v="70005574"/>
        <n v="70005575"/>
        <n v="70005576"/>
        <n v="70005577"/>
        <n v="70005578"/>
        <n v="70005579"/>
        <n v="70005580"/>
        <n v="70005581"/>
        <n v="70005582"/>
        <n v="70005583"/>
        <n v="70005584"/>
        <n v="70005585"/>
        <n v="70005586"/>
        <n v="70005587"/>
        <n v="70005588"/>
        <n v="70005589"/>
        <n v="70005590"/>
        <n v="70005591"/>
        <n v="70005592"/>
        <n v="70005593"/>
        <n v="70005594"/>
        <n v="70005595"/>
        <n v="70005596"/>
        <n v="70005597"/>
        <n v="70005598"/>
        <n v="70005599"/>
        <n v="70005600"/>
        <n v="70005601"/>
        <n v="70005602"/>
        <n v="70005603"/>
        <n v="70005604"/>
        <n v="70005605"/>
        <n v="70005606"/>
        <n v="70005607"/>
        <n v="70005608"/>
        <n v="70005609"/>
        <n v="70005610"/>
        <n v="70005611"/>
        <n v="70005612"/>
        <n v="70005613"/>
        <n v="70005614"/>
        <n v="70005615"/>
        <n v="70005616"/>
        <n v="70005617"/>
        <n v="70005618"/>
        <n v="70005619"/>
        <n v="70005620"/>
        <n v="70005621"/>
        <n v="70005622"/>
        <n v="70005623"/>
        <n v="70005624"/>
        <n v="70005625"/>
        <n v="70005626"/>
        <n v="70005627"/>
        <n v="70005628"/>
        <n v="70005629"/>
        <n v="70005630"/>
        <n v="70005631"/>
        <n v="70005632"/>
        <n v="70005633"/>
        <n v="70005634"/>
        <n v="70005635"/>
        <n v="70005636"/>
        <n v="70005637"/>
        <n v="70005638"/>
        <n v="70005639"/>
        <n v="70005640"/>
        <n v="70005641"/>
        <n v="70005642"/>
        <n v="70005643"/>
        <n v="70005644"/>
        <n v="70005645"/>
        <n v="70005646"/>
        <n v="70005647"/>
        <n v="70005648"/>
        <n v="70005649"/>
        <n v="70005650"/>
        <n v="70005651"/>
        <n v="70005652"/>
        <n v="70005653"/>
        <n v="70005654"/>
        <n v="70005655"/>
        <n v="70005656"/>
        <n v="70005657"/>
        <n v="70005658"/>
        <n v="70005659"/>
        <n v="70005660"/>
        <n v="70005661"/>
        <n v="70005662"/>
        <n v="70005663"/>
        <n v="70005664"/>
        <n v="70005665"/>
        <n v="70005666"/>
        <n v="70005667"/>
        <n v="70005668"/>
        <n v="70005669"/>
        <n v="70005670"/>
        <n v="70005671"/>
        <n v="70005672"/>
        <n v="70005673"/>
        <n v="70005674"/>
        <n v="70005675"/>
        <n v="70005676"/>
        <n v="70005677"/>
        <n v="70005678"/>
        <n v="70005679"/>
        <n v="70005680"/>
        <n v="70005681"/>
        <n v="70005682"/>
        <n v="70005683"/>
        <n v="70005684"/>
        <n v="70005685"/>
        <n v="70005686"/>
        <n v="70005687"/>
        <n v="70005688"/>
        <n v="70005689"/>
        <n v="70005690"/>
        <n v="70005691"/>
        <n v="70005692"/>
        <n v="70005693"/>
        <n v="70005694"/>
        <n v="70005695"/>
        <n v="70005696"/>
        <n v="70005697"/>
        <n v="70005698"/>
        <n v="70005699"/>
        <n v="70005700"/>
        <n v="70005701"/>
        <n v="70005702"/>
        <n v="70005703"/>
        <n v="70005704"/>
        <n v="70005705"/>
        <n v="70005706"/>
        <n v="70005707"/>
        <n v="70005708"/>
        <n v="70005709"/>
        <n v="70005710"/>
        <n v="70005711"/>
        <n v="70005712"/>
        <n v="70005713"/>
        <n v="70005714"/>
        <n v="70005715"/>
        <n v="70005716"/>
        <n v="70005717"/>
        <n v="70005718"/>
        <n v="70005719"/>
        <n v="70005720"/>
        <n v="70005721"/>
        <n v="70005722"/>
        <n v="70005723"/>
        <n v="70005724"/>
        <n v="70005725"/>
        <n v="70005726"/>
        <n v="70005727"/>
        <n v="70005728"/>
        <n v="70005729"/>
        <n v="70005730"/>
        <n v="70005731"/>
        <n v="70005732"/>
        <n v="70005733"/>
        <n v="70005734"/>
        <n v="70005735"/>
        <n v="70005736"/>
        <n v="70005737"/>
        <n v="70005738"/>
        <n v="70005739"/>
        <n v="70005740"/>
        <n v="70005741"/>
        <n v="70005742"/>
        <n v="70005743"/>
        <n v="70005744"/>
        <n v="70005745"/>
        <n v="70005746"/>
        <n v="70005747"/>
        <n v="70005748"/>
        <n v="70005749"/>
        <n v="70005750"/>
        <n v="70005751"/>
        <n v="70005752"/>
        <n v="70005753"/>
        <n v="70005754"/>
        <n v="70005755"/>
        <n v="70005756"/>
        <n v="70005757"/>
        <n v="70005758"/>
        <n v="70005759"/>
        <n v="70005760"/>
        <n v="70005761"/>
        <n v="70005762"/>
        <n v="70005763"/>
        <n v="70005764"/>
        <n v="70005765"/>
        <n v="70005766"/>
        <n v="70005767"/>
        <n v="70005768"/>
        <n v="70005769"/>
        <n v="70005770"/>
        <n v="70005771"/>
        <n v="70005772"/>
        <n v="70005773"/>
        <n v="70005774"/>
        <n v="70005775"/>
        <n v="70005776"/>
        <n v="70005777"/>
        <n v="70005778"/>
        <n v="70005779"/>
        <n v="70005780"/>
        <n v="70005781"/>
        <n v="70005782"/>
        <n v="70005783"/>
        <n v="70005784"/>
        <n v="70005785"/>
        <n v="70005786"/>
        <n v="70005787"/>
        <n v="70005788"/>
        <n v="70005789"/>
        <n v="70005790"/>
        <n v="70005791"/>
        <n v="70005792"/>
        <n v="70005793"/>
        <n v="70005794"/>
        <n v="70005795"/>
        <n v="70005796"/>
        <n v="70005797"/>
        <n v="70005798"/>
        <n v="70005799"/>
        <n v="70005800"/>
        <n v="70005801"/>
        <n v="70005802"/>
        <n v="70005803"/>
        <n v="70005804"/>
        <n v="70005805"/>
        <n v="70005806"/>
        <n v="70005807"/>
        <n v="70005808"/>
        <n v="70005809"/>
        <n v="70005810"/>
        <n v="70005811"/>
        <n v="70005812"/>
        <n v="70005813"/>
        <n v="70005814"/>
        <n v="70005815"/>
        <n v="70005816"/>
        <n v="70005817"/>
        <n v="70005818"/>
        <n v="70005819"/>
        <n v="70005820"/>
        <n v="70005821"/>
        <n v="70005822"/>
        <n v="70005823"/>
        <n v="70005824"/>
        <n v="70005825"/>
        <n v="70005826"/>
        <n v="70005827"/>
        <n v="70005828"/>
        <n v="70005829"/>
        <n v="70005830"/>
        <n v="70005831"/>
        <n v="70005832"/>
        <n v="70005833"/>
        <n v="70005834"/>
        <n v="70005835"/>
        <n v="70005836"/>
        <n v="70005837"/>
        <n v="70005838"/>
        <n v="70005839"/>
        <n v="70005840"/>
        <n v="70005841"/>
        <n v="70005842"/>
        <n v="70005843"/>
        <n v="70005844"/>
        <n v="70005845"/>
        <n v="70005846"/>
        <n v="70005847"/>
        <n v="70005848"/>
        <n v="70005849"/>
        <n v="70005850"/>
        <n v="70005851"/>
        <n v="70005852"/>
        <n v="70005853"/>
        <n v="70005854"/>
        <n v="70005855"/>
        <n v="70005856"/>
        <n v="70005857"/>
        <n v="70005858"/>
        <n v="70005859"/>
        <n v="70005860"/>
        <n v="70005861"/>
        <n v="70005862"/>
        <n v="70005863"/>
        <n v="70005864"/>
        <n v="70005865"/>
        <n v="70005866"/>
        <n v="70005867"/>
        <n v="70005868"/>
        <n v="70005869"/>
        <n v="70005870"/>
        <n v="70005871"/>
        <n v="70005872"/>
        <n v="70005873"/>
        <n v="70005874"/>
        <n v="70005875"/>
        <n v="70005876"/>
        <n v="70005877"/>
        <n v="70005878"/>
        <n v="70005879"/>
        <n v="70005880"/>
        <n v="70005881"/>
        <n v="70005882"/>
        <n v="70005883"/>
        <n v="70005884"/>
        <n v="70005885"/>
        <n v="70005886"/>
        <n v="70005887"/>
        <n v="70005888"/>
        <n v="70005889"/>
        <n v="70005890"/>
        <n v="70005891"/>
        <n v="70005892"/>
        <n v="70005893"/>
        <n v="70005894"/>
        <n v="70005895"/>
        <n v="70005896"/>
        <n v="70005897"/>
        <n v="70005898"/>
        <n v="70005899"/>
        <n v="70005900"/>
        <n v="70005901"/>
        <n v="70005902"/>
        <n v="70005903"/>
        <n v="70005904"/>
        <n v="70005905"/>
        <n v="70005906"/>
        <n v="70005907"/>
        <n v="70005908"/>
        <n v="70005909"/>
        <n v="70005910"/>
        <n v="70005911"/>
        <n v="70005912"/>
        <n v="70005913"/>
        <n v="70005914"/>
        <n v="70005915"/>
        <n v="70005916"/>
        <n v="70005917"/>
        <n v="70005918"/>
        <n v="70005919"/>
        <n v="70005920"/>
        <n v="70005921"/>
        <n v="70005922"/>
        <n v="70005923"/>
        <n v="70005924"/>
        <n v="70005925"/>
        <n v="70005926"/>
        <n v="70005927"/>
        <n v="70005928"/>
        <n v="70005929"/>
        <n v="70005930"/>
        <n v="70005931"/>
        <n v="70005932"/>
        <n v="70005933"/>
        <n v="70005934"/>
        <n v="70005935"/>
        <n v="70005936"/>
        <n v="70005937"/>
        <n v="70005938"/>
        <n v="70005939"/>
        <n v="70005940"/>
        <n v="70005941"/>
        <n v="70005942"/>
        <n v="70005943"/>
        <n v="70005944"/>
        <n v="70005945"/>
        <n v="70005946"/>
        <n v="70005947"/>
        <n v="70005948"/>
        <n v="70005949"/>
        <n v="70005950"/>
        <n v="70005951"/>
        <n v="70005952"/>
        <n v="70005953"/>
        <n v="70005954"/>
        <n v="70005955"/>
        <n v="70005956"/>
        <n v="70005957"/>
        <n v="70005958"/>
        <n v="70005959"/>
        <n v="70005960"/>
        <n v="70005961"/>
        <n v="70005962"/>
        <n v="70005963"/>
        <n v="70005964"/>
        <n v="70005965"/>
        <n v="70005966"/>
        <n v="70005967"/>
        <n v="70005968"/>
        <n v="70005969"/>
        <n v="70005970"/>
        <n v="70005971"/>
        <n v="70005972"/>
        <n v="70005973"/>
        <n v="70005974"/>
        <n v="70005975"/>
        <n v="70005976"/>
        <n v="70005977"/>
        <n v="70005978"/>
        <n v="70005979"/>
        <n v="70005980"/>
        <n v="70005981"/>
        <n v="70005982"/>
        <n v="70005983"/>
        <n v="70005984"/>
        <n v="70005985"/>
        <n v="70005986"/>
        <n v="70005987"/>
        <n v="70005988"/>
        <n v="70005989"/>
        <n v="70005990"/>
        <n v="70005991"/>
        <n v="70005992"/>
        <n v="70005993"/>
        <n v="70005994"/>
        <n v="70005995"/>
        <n v="70005996"/>
        <n v="70005997"/>
        <n v="70005998"/>
        <n v="70005999"/>
        <n v="70006000"/>
        <n v="70006001"/>
        <n v="70006002"/>
        <n v="70006003"/>
        <n v="70006004"/>
        <n v="70006005"/>
        <n v="70006006"/>
        <n v="70006007"/>
        <n v="70006008"/>
        <n v="70006009"/>
        <n v="70006010"/>
        <n v="70006011"/>
        <n v="70006012"/>
        <n v="70006013"/>
        <n v="70006014"/>
        <n v="70006015"/>
        <n v="70006016"/>
        <n v="70006017"/>
        <n v="70006018"/>
        <n v="70006019"/>
        <n v="70006020"/>
        <n v="70006021"/>
        <n v="70006022"/>
        <n v="70006023"/>
        <n v="70006024"/>
        <n v="70006025"/>
        <n v="70006026"/>
        <n v="70006027"/>
        <n v="70006028"/>
        <n v="70006029"/>
        <n v="70006030"/>
        <n v="70006031"/>
        <n v="70006032"/>
        <n v="70006033"/>
        <n v="70006034"/>
        <n v="70006035"/>
        <n v="70006036"/>
        <n v="70006037"/>
        <n v="70006038"/>
        <n v="70006039"/>
        <n v="70006040"/>
        <n v="70006041"/>
        <n v="70006042"/>
        <n v="70006043"/>
        <n v="70006044"/>
        <n v="70006045"/>
        <n v="70006046"/>
        <n v="70006047"/>
        <n v="70006048"/>
        <n v="70006049"/>
        <n v="70006050"/>
        <n v="70006051"/>
        <n v="70006052"/>
        <n v="70006053"/>
        <n v="70006054"/>
        <n v="70006055"/>
        <n v="70006056"/>
        <n v="70006057"/>
        <n v="70006058"/>
        <n v="70006059"/>
        <n v="70006060"/>
        <n v="70006061"/>
        <n v="70006062"/>
        <n v="70006063"/>
        <n v="70006064"/>
        <n v="70006065"/>
        <n v="70006066"/>
        <n v="70006067"/>
        <n v="70006068"/>
        <n v="70006069"/>
        <n v="70006070"/>
        <n v="70006071"/>
        <n v="70006072"/>
        <n v="70006073"/>
        <n v="70006074"/>
        <n v="70006075"/>
        <n v="70006076"/>
        <n v="70006077"/>
        <n v="70006078"/>
        <n v="70006079"/>
        <n v="70006080"/>
        <n v="70006081"/>
        <n v="70006082"/>
        <n v="70006083"/>
        <n v="70006084"/>
        <n v="70006085"/>
        <n v="70006086"/>
        <n v="70006087"/>
        <n v="70006088"/>
        <n v="70006089"/>
        <n v="70006090"/>
        <n v="70006091"/>
        <n v="70006092"/>
        <n v="70006093"/>
        <n v="70006094"/>
        <n v="70006095"/>
        <n v="70006096"/>
        <n v="70006097"/>
        <n v="70006098"/>
        <n v="70006099"/>
        <n v="70006100"/>
        <n v="70006101"/>
        <n v="70006102"/>
        <n v="70006103"/>
        <n v="70006104"/>
        <n v="70006105"/>
        <n v="70006106"/>
        <n v="70006107"/>
        <n v="70006108"/>
        <n v="70006109"/>
        <n v="70006110"/>
        <n v="70006111"/>
        <n v="70006112"/>
        <n v="70006113"/>
        <n v="70006114"/>
        <n v="70006115"/>
        <n v="70006116"/>
        <n v="70006117"/>
        <n v="70006118"/>
        <n v="70006119"/>
        <n v="70006120"/>
        <n v="70006121"/>
        <n v="70006122"/>
        <n v="70006123"/>
        <n v="70006124"/>
        <n v="70006125"/>
        <n v="70006126"/>
        <n v="70006127"/>
        <n v="70006128"/>
        <n v="70006129"/>
        <n v="70006130"/>
        <n v="70006131"/>
        <n v="70006132"/>
        <n v="70006133"/>
        <n v="70006134"/>
        <n v="70006135"/>
        <n v="70006136"/>
        <n v="70006137"/>
        <n v="70006138"/>
        <n v="70006139"/>
        <n v="70006140"/>
        <n v="70006141"/>
        <n v="70006142"/>
        <n v="70006143"/>
        <n v="70006144"/>
        <n v="70006145"/>
        <n v="70006146"/>
        <n v="70006147"/>
        <n v="70006148"/>
        <n v="70006149"/>
        <n v="70006150"/>
        <n v="70006151"/>
        <n v="70006152"/>
        <n v="70006153"/>
        <n v="70006154"/>
        <n v="70006155"/>
        <n v="70006156"/>
        <n v="70006157"/>
        <n v="70006158"/>
        <n v="70006159"/>
        <n v="70006160"/>
        <n v="70006161"/>
        <n v="70006162"/>
        <n v="70006163"/>
        <n v="70006164"/>
        <n v="70006165"/>
        <n v="70006166"/>
        <n v="70006167"/>
        <n v="70006168"/>
        <n v="70006169"/>
        <n v="70006170"/>
        <n v="70006171"/>
        <n v="70006172"/>
        <n v="70006173"/>
        <n v="70006174"/>
        <n v="70006175"/>
        <n v="70006176"/>
        <n v="70006177"/>
        <n v="70006178"/>
        <n v="70006179"/>
        <n v="70006180"/>
        <n v="70006181"/>
        <n v="70006182"/>
        <n v="70006183"/>
        <n v="70006184"/>
        <n v="70006185"/>
        <n v="70006186"/>
        <n v="70006187"/>
        <n v="70006188"/>
        <n v="70006189"/>
        <n v="70006190"/>
        <n v="70006191"/>
        <n v="70006192"/>
        <n v="70006193"/>
        <n v="70006194"/>
        <n v="70006195"/>
        <n v="70006196"/>
        <n v="70006197"/>
        <n v="70006198"/>
        <n v="70006199"/>
        <n v="70006200"/>
        <n v="70006201"/>
        <n v="70006202"/>
        <n v="70006203"/>
        <n v="70006204"/>
        <n v="70006205"/>
        <n v="70006206"/>
        <n v="70006207"/>
        <n v="70006208"/>
        <n v="70006209"/>
        <n v="70006210"/>
        <n v="70006211"/>
        <n v="70006212"/>
        <n v="70006213"/>
        <n v="70006214"/>
        <n v="70006215"/>
        <n v="70006216"/>
        <n v="70006217"/>
        <n v="70006218"/>
        <n v="70006219"/>
        <n v="70006220"/>
        <n v="70006221"/>
        <n v="70006222"/>
        <n v="70006223"/>
        <n v="70006224"/>
        <n v="70006225"/>
        <n v="70006226"/>
        <n v="70006227"/>
        <n v="70006228"/>
        <n v="70006229"/>
        <n v="70006230"/>
        <n v="70006231"/>
        <n v="70006232"/>
        <n v="70006233"/>
        <n v="70006234"/>
        <n v="70006235"/>
        <n v="70006236"/>
        <n v="70006237"/>
        <n v="70006238"/>
        <n v="70006239"/>
        <n v="70006240"/>
        <n v="70006241"/>
        <n v="70006242"/>
        <n v="70006243"/>
        <n v="70006244"/>
        <n v="70006245"/>
        <n v="70006246"/>
        <n v="70006247"/>
        <n v="70006248"/>
        <n v="70006249"/>
        <n v="70006250"/>
        <n v="70006251"/>
        <n v="70006252"/>
        <n v="70006253"/>
        <n v="70006254"/>
        <n v="70006255"/>
        <n v="70006256"/>
        <n v="70006257"/>
        <n v="70006258"/>
        <n v="70006259"/>
        <n v="70006260"/>
        <n v="70006261"/>
        <n v="70006262"/>
        <n v="70006263"/>
        <n v="70006264"/>
        <n v="70006265"/>
        <n v="70006266"/>
        <n v="70006267"/>
        <n v="70006268"/>
        <n v="70006269"/>
        <n v="70006270"/>
        <n v="70006271"/>
        <n v="70006272"/>
        <n v="70006273"/>
        <n v="70006274"/>
        <n v="70006275"/>
        <n v="70006276"/>
        <n v="70006277"/>
        <n v="70006278"/>
        <n v="70006279"/>
        <n v="70006280"/>
        <n v="70006281"/>
        <n v="70006282"/>
        <n v="70006283"/>
        <n v="70006284"/>
        <n v="70006285"/>
        <n v="70006286"/>
        <n v="70006287"/>
        <n v="70006288"/>
        <n v="70006289"/>
        <n v="70006290"/>
        <n v="70006291"/>
        <n v="70006292"/>
        <n v="70006293"/>
        <n v="70006294"/>
        <n v="70006295"/>
        <n v="70006296"/>
        <n v="70006297"/>
        <n v="70006298"/>
        <n v="70006299"/>
        <n v="70006300"/>
        <n v="70006301"/>
        <n v="70006302"/>
        <n v="70006303"/>
        <n v="70006304"/>
        <n v="70006305"/>
        <n v="70006306"/>
        <n v="70006307"/>
        <n v="70006308"/>
        <n v="70006309"/>
        <n v="70006310"/>
        <n v="70006311"/>
        <n v="70006312"/>
        <n v="70006313"/>
        <n v="70006314"/>
        <n v="70006315"/>
        <n v="70006316"/>
        <n v="70006317"/>
        <n v="70006318"/>
        <n v="70006319"/>
        <n v="70006320"/>
        <n v="70006321"/>
        <n v="70006322"/>
        <n v="70006323"/>
        <n v="70006324"/>
        <n v="70006325"/>
        <n v="70006326"/>
        <n v="70006327"/>
        <n v="70006328"/>
        <n v="70006329"/>
        <n v="70006330"/>
        <n v="70006331"/>
        <n v="70006332"/>
        <n v="70006333"/>
        <n v="70006334"/>
        <n v="70006335"/>
        <n v="70006336"/>
        <n v="70006337"/>
        <n v="70006338"/>
        <n v="70006339"/>
        <n v="70006340"/>
        <n v="70006341"/>
        <n v="70006342"/>
        <n v="70006343"/>
        <n v="70006344"/>
        <n v="70006345"/>
        <n v="70006346"/>
        <n v="70006347"/>
        <n v="70006348"/>
        <n v="70006349"/>
        <n v="70006350"/>
        <n v="70006351"/>
        <n v="70006352"/>
        <n v="70006353"/>
        <n v="70006354"/>
        <n v="70006355"/>
        <n v="70006356"/>
        <n v="70006357"/>
        <n v="70006358"/>
        <n v="70006359"/>
        <n v="70006360"/>
        <n v="70006361"/>
        <n v="70006362"/>
        <n v="70006363"/>
        <n v="70006364"/>
        <n v="70006365"/>
        <n v="70006366"/>
        <n v="70006367"/>
        <n v="70006368"/>
        <n v="70006369"/>
        <n v="70006370"/>
        <n v="70006371"/>
        <n v="70006372"/>
        <n v="70006373"/>
        <n v="70006374"/>
        <n v="70006375"/>
        <n v="70006376"/>
        <n v="70006377"/>
        <n v="70006378"/>
        <n v="70006379"/>
        <n v="70006380"/>
        <n v="70006381"/>
        <n v="70006382"/>
        <n v="70006383"/>
        <n v="70006384"/>
        <n v="70006385"/>
        <n v="70006386"/>
        <n v="70006387"/>
        <n v="70006388"/>
        <n v="70006389"/>
        <n v="70006390"/>
        <n v="70006391"/>
        <n v="70006392"/>
        <n v="70006393"/>
        <n v="70006394"/>
        <n v="70006395"/>
        <n v="70006396"/>
        <n v="70006397"/>
        <n v="70006398"/>
        <n v="70006399"/>
        <n v="70006400"/>
        <n v="70006401"/>
        <n v="70006402"/>
        <n v="70006403"/>
        <n v="70006404"/>
        <n v="70006405"/>
        <n v="70006406"/>
        <n v="70006407"/>
        <n v="70006408"/>
        <n v="70006409"/>
        <n v="70006410"/>
        <n v="70006411"/>
        <n v="70006412"/>
        <n v="70006413"/>
        <n v="70006414"/>
        <n v="70006415"/>
        <n v="70006416"/>
        <n v="70006417"/>
        <n v="70006418"/>
        <n v="70006419"/>
        <n v="70006420"/>
        <n v="70006421"/>
        <n v="70006422"/>
        <n v="70006423"/>
        <n v="70006424"/>
        <n v="70006425"/>
        <n v="70006426"/>
        <n v="70006427"/>
        <n v="70006428"/>
        <n v="70006429"/>
        <n v="70006430"/>
        <n v="70006431"/>
        <n v="70006432"/>
        <n v="70006433"/>
        <n v="70006434"/>
        <n v="70006435"/>
        <n v="70006436"/>
        <n v="70006437"/>
        <n v="70006438"/>
        <n v="70006439"/>
        <n v="70006440"/>
        <n v="70006441"/>
        <n v="70006442"/>
        <n v="70006443"/>
        <n v="70006444"/>
        <n v="70006445"/>
        <n v="70006446"/>
        <n v="70006447"/>
        <n v="70006448"/>
        <n v="70006449"/>
        <n v="70006450"/>
        <n v="70006451"/>
        <n v="70006452"/>
        <n v="70006453"/>
        <n v="70006454"/>
        <n v="70006455"/>
        <n v="70006456"/>
        <n v="70006457"/>
        <n v="70006458"/>
        <n v="70006459"/>
        <n v="70006460"/>
        <n v="70006461"/>
        <n v="70006462"/>
        <n v="70006463"/>
        <n v="70006464"/>
        <n v="70006465"/>
        <n v="70006466"/>
        <n v="70006467"/>
        <n v="70006468"/>
        <n v="70006469"/>
        <n v="70006470"/>
        <n v="70006471"/>
        <n v="70006472"/>
        <n v="70006473"/>
        <n v="70006474"/>
        <n v="70006475"/>
        <n v="70006476"/>
        <n v="70006477"/>
        <n v="70006478"/>
        <n v="70006479"/>
        <n v="70006480"/>
        <n v="70006481"/>
        <n v="70006482"/>
        <n v="70006483"/>
        <n v="70006484"/>
        <n v="70006485"/>
        <n v="70006486"/>
        <n v="70006487"/>
        <n v="70006488"/>
        <n v="70006489"/>
        <n v="70006490"/>
        <n v="70006491"/>
        <n v="70006492"/>
        <n v="70006493"/>
        <n v="70006494"/>
        <n v="70006495"/>
        <n v="70006496"/>
        <n v="70006497"/>
        <n v="70006498"/>
        <n v="70006499"/>
        <n v="70006500"/>
        <n v="70006501"/>
        <n v="70006502"/>
        <n v="70006503"/>
        <n v="70006504"/>
        <n v="70006505"/>
        <n v="70006506"/>
        <n v="70006507"/>
        <n v="70006508"/>
        <n v="70006509"/>
        <n v="70006510"/>
        <n v="70006511"/>
        <n v="70006512"/>
        <n v="70006513"/>
        <n v="70006514"/>
        <n v="70006515"/>
        <n v="70006516"/>
        <n v="70006517"/>
        <n v="70006518"/>
        <n v="70006519"/>
        <n v="70006520"/>
        <n v="70006521"/>
        <n v="70006522"/>
        <n v="70006523"/>
        <n v="70006524"/>
        <n v="70006525"/>
        <n v="70006526"/>
        <n v="70006527"/>
        <n v="70006528"/>
        <n v="70006529"/>
        <n v="70006530"/>
        <n v="70006531"/>
        <n v="70006532"/>
        <n v="70006533"/>
        <n v="70006534"/>
        <n v="70006535"/>
        <n v="70006536"/>
        <n v="70006537"/>
        <n v="70006538"/>
        <n v="70006539"/>
        <n v="70006540"/>
        <n v="70006541"/>
        <n v="70006542"/>
        <n v="70006543"/>
        <n v="70006544"/>
        <n v="70006545"/>
        <n v="70006546"/>
        <n v="70006547"/>
        <n v="70006548"/>
        <n v="70006549"/>
        <n v="70006550"/>
        <n v="70006551"/>
        <n v="70006552"/>
        <n v="70006553"/>
        <n v="70006554"/>
        <n v="70006555"/>
        <n v="70006556"/>
        <n v="70006557"/>
        <n v="70006558"/>
        <n v="70006559"/>
        <n v="70006560"/>
        <n v="70006561"/>
        <n v="70006562"/>
        <n v="70006563"/>
        <n v="70006564"/>
        <n v="70006565"/>
        <n v="70006566"/>
        <n v="70006567"/>
        <n v="70006568"/>
        <n v="70006569"/>
        <n v="70006570"/>
        <n v="70006571"/>
        <n v="70006572"/>
        <n v="70006573"/>
        <n v="70006574"/>
        <n v="70006575"/>
        <n v="70006576"/>
        <n v="70006577"/>
        <n v="70006578"/>
        <n v="70006579"/>
        <n v="70006580"/>
        <n v="70006581"/>
        <n v="70006582"/>
        <n v="70006583"/>
        <n v="70006584"/>
        <n v="70006585"/>
        <n v="70006586"/>
        <n v="70006587"/>
        <n v="70006588"/>
        <n v="70006589"/>
        <n v="70006590"/>
        <n v="70006591"/>
        <n v="70006592"/>
        <n v="70006593"/>
        <n v="70006594"/>
        <n v="70006595"/>
        <n v="70006596"/>
        <n v="70006597"/>
        <n v="70006598"/>
        <n v="70006599"/>
        <n v="70006600"/>
        <n v="70006601"/>
        <n v="70006602"/>
        <n v="70006603"/>
        <n v="70006604"/>
        <n v="70006605"/>
        <n v="70006606"/>
        <n v="70006607"/>
        <n v="70006608"/>
        <n v="70006609"/>
        <n v="70006610"/>
        <n v="70006611"/>
        <n v="70006612"/>
        <n v="70006613"/>
        <n v="70006614"/>
        <n v="70006615"/>
        <n v="70006616"/>
        <n v="70006617"/>
        <n v="70006618"/>
        <n v="70006619"/>
        <n v="70006620"/>
        <n v="70006621"/>
        <n v="70006622"/>
        <n v="70006623"/>
        <n v="70006624"/>
        <n v="70006625"/>
        <n v="70006626"/>
        <n v="70006627"/>
        <n v="70006628"/>
        <n v="70006629"/>
        <n v="70006630"/>
        <n v="70006631"/>
        <n v="70006632"/>
        <n v="70006633"/>
        <n v="70006634"/>
        <n v="70006635"/>
        <n v="70006636"/>
        <n v="70006637"/>
        <n v="70006638"/>
        <n v="70006639"/>
        <n v="70006640"/>
        <n v="70006641"/>
        <n v="70006642"/>
        <n v="70006643"/>
        <n v="70006644"/>
        <n v="70006645"/>
        <n v="70006646"/>
        <n v="70006647"/>
        <n v="70006648"/>
        <n v="70006649"/>
        <n v="70006650"/>
        <n v="70006651"/>
        <n v="70006652"/>
        <n v="70006653"/>
        <n v="70006654"/>
        <n v="70006655"/>
        <n v="70006656"/>
        <n v="70006657"/>
        <n v="70006658"/>
        <n v="70006659"/>
        <n v="70006660"/>
        <n v="70006661"/>
        <n v="70006662"/>
        <n v="70006663"/>
        <n v="70006664"/>
        <n v="70006665"/>
        <n v="70006666"/>
        <n v="70006667"/>
        <n v="70006668"/>
        <n v="70006669"/>
        <n v="70006670"/>
        <n v="70006671"/>
        <n v="70006672"/>
        <n v="70006673"/>
        <n v="70006674"/>
        <n v="70006675"/>
        <n v="70006676"/>
        <n v="70006677"/>
        <n v="70006678"/>
        <n v="70006679"/>
        <n v="70006680"/>
        <n v="70006681"/>
        <n v="70006682"/>
        <n v="70006683"/>
        <n v="70006684"/>
        <n v="70006685"/>
        <n v="70006686"/>
        <n v="70006687"/>
        <n v="70006688"/>
        <n v="70006689"/>
        <n v="70006690"/>
        <n v="70006691"/>
        <n v="70006692"/>
        <n v="70006693"/>
        <n v="70006694"/>
        <n v="70006695"/>
        <n v="70006696"/>
        <n v="70006697"/>
        <n v="70006698"/>
        <n v="70006699"/>
        <n v="70006700"/>
        <n v="70006701"/>
        <n v="70006702"/>
        <n v="70006703"/>
        <n v="70006704"/>
        <n v="70006705"/>
        <n v="70006706"/>
        <n v="70006707"/>
        <n v="70006708"/>
        <n v="70006709"/>
        <n v="70006710"/>
        <n v="70006711"/>
        <n v="70006712"/>
        <n v="70006713"/>
        <n v="70006714"/>
        <n v="70006715"/>
        <n v="70006716"/>
        <n v="70006717"/>
        <n v="70006718"/>
        <n v="70006719"/>
        <n v="70006720"/>
        <n v="70006721"/>
        <n v="70006722"/>
        <n v="70006723"/>
        <n v="70006724"/>
        <n v="70006725"/>
        <n v="70006726"/>
        <n v="70006727"/>
        <n v="70006728"/>
        <n v="70006729"/>
        <n v="70006730"/>
        <n v="70006731"/>
        <n v="70006732"/>
        <n v="70006733"/>
        <n v="70006734"/>
        <n v="70006735"/>
        <n v="70006736"/>
        <n v="70006737"/>
        <n v="70006738"/>
        <n v="70006739"/>
        <n v="70006740"/>
        <n v="70006741"/>
        <n v="70006742"/>
        <n v="70006743"/>
        <n v="70006744"/>
        <n v="70006745"/>
        <n v="70006746"/>
        <n v="70006747"/>
        <n v="70006748"/>
        <n v="70006749"/>
        <n v="70006750"/>
        <n v="70006751"/>
        <n v="70006752"/>
        <n v="70006753"/>
        <n v="70006754"/>
        <n v="70006755"/>
        <n v="70006756"/>
        <n v="70006757"/>
        <n v="70006758"/>
        <n v="70006759"/>
        <n v="70006760"/>
        <n v="70006761"/>
        <n v="70006762"/>
        <n v="70006763"/>
        <n v="70006764"/>
        <n v="70006765"/>
        <n v="70006766"/>
        <n v="70006767"/>
        <n v="70006768"/>
        <n v="70006769"/>
        <n v="70006770"/>
        <n v="70006771"/>
        <n v="70006772"/>
        <n v="70006773"/>
        <n v="70006774"/>
        <n v="70006775"/>
        <n v="70006776"/>
        <n v="70006777"/>
        <n v="70006778"/>
        <n v="70006779"/>
        <n v="70006780"/>
        <n v="70006781"/>
        <n v="70006782"/>
        <n v="70006783"/>
        <n v="70006784"/>
        <n v="70006785"/>
        <n v="70006786"/>
        <n v="70006787"/>
        <n v="70006788"/>
        <n v="70006789"/>
        <n v="70006790"/>
        <n v="70006791"/>
        <n v="70006792"/>
        <n v="70006793"/>
        <n v="70006794"/>
        <n v="70006795"/>
        <n v="70006796"/>
        <n v="70006797"/>
        <n v="70006798"/>
        <n v="70006799"/>
        <n v="70006800"/>
        <n v="70006801"/>
        <n v="70006802"/>
        <n v="70006803"/>
        <n v="70006804"/>
        <n v="70006805"/>
        <n v="70006806"/>
        <n v="70006807"/>
        <n v="70006808"/>
        <n v="70006809"/>
        <n v="70006810"/>
        <n v="70006811"/>
        <n v="70006812"/>
        <n v="70006813"/>
        <n v="70006814"/>
        <n v="70006815"/>
        <n v="70006816"/>
        <n v="70006817"/>
        <n v="70006818"/>
        <n v="70006819"/>
        <n v="70006820"/>
        <n v="70006821"/>
        <n v="70006822"/>
        <n v="70006823"/>
        <n v="70006824"/>
        <n v="70006825"/>
        <n v="70006826"/>
        <n v="70006827"/>
        <n v="70006828"/>
        <n v="70006829"/>
        <n v="70006830"/>
        <n v="70006831"/>
        <n v="70006832"/>
        <n v="70006833"/>
        <n v="70006834"/>
        <n v="70006835"/>
        <n v="70006836"/>
        <n v="70006837"/>
        <n v="70006838"/>
        <n v="70006839"/>
        <n v="70006840"/>
        <n v="70006841"/>
        <n v="70006842"/>
        <n v="70006843"/>
        <n v="70006844"/>
        <n v="70006845"/>
        <n v="70006846"/>
        <n v="70006847"/>
        <n v="70006848"/>
        <n v="70006849"/>
        <n v="70006850"/>
        <n v="70006851"/>
        <n v="70006852"/>
        <n v="70006853"/>
        <n v="70006854"/>
        <n v="70006855"/>
        <n v="70006856"/>
        <n v="70006857"/>
        <n v="70006858"/>
        <n v="70006859"/>
        <n v="70006860"/>
        <n v="70006861"/>
        <n v="70006862"/>
        <n v="70006863"/>
        <n v="70006864"/>
        <n v="70006865"/>
        <n v="70006866"/>
        <n v="70006867"/>
        <n v="70006868"/>
        <n v="70006869"/>
        <n v="70006870"/>
        <n v="70006871"/>
        <n v="70006872"/>
        <n v="70006873"/>
        <n v="70006874"/>
        <n v="70006875"/>
        <n v="70006876"/>
        <n v="70006877"/>
        <n v="70006878"/>
        <n v="70006879"/>
        <n v="70006880"/>
        <n v="70006881"/>
        <n v="70006882"/>
        <n v="70006883"/>
        <n v="70006884"/>
        <n v="70006885"/>
        <n v="70006886"/>
        <n v="70006887"/>
        <n v="70006888"/>
        <n v="70006889"/>
        <n v="70006890"/>
        <n v="70006891"/>
        <n v="70006892"/>
        <n v="70006893"/>
        <n v="70006894"/>
        <n v="70006895"/>
        <n v="70006896"/>
        <n v="70006897"/>
        <n v="70006898"/>
        <n v="70006899"/>
        <n v="70006900"/>
        <n v="70006901"/>
        <n v="70006902"/>
        <n v="70006903"/>
        <n v="70006904"/>
        <n v="70006905"/>
        <n v="70006906"/>
        <n v="70006907"/>
        <n v="70006908"/>
        <n v="70006909"/>
        <n v="70006910"/>
        <n v="70006911"/>
        <n v="70006912"/>
        <n v="70006913"/>
        <n v="70006914"/>
        <n v="70006915"/>
        <n v="70006916"/>
        <n v="70006917"/>
        <n v="70006918"/>
        <n v="70006919"/>
        <n v="70006920"/>
        <n v="70006921"/>
        <n v="70006922"/>
        <n v="70006923"/>
        <n v="70006924"/>
        <n v="70006925"/>
        <n v="70006926"/>
        <n v="70006927"/>
        <n v="70006928"/>
        <n v="70006929"/>
        <n v="70006930"/>
        <n v="70006931"/>
        <n v="70006932"/>
        <n v="70006933"/>
        <n v="70006934"/>
        <n v="70006935"/>
        <n v="70006936"/>
        <n v="70006937"/>
        <n v="70006938"/>
        <n v="70006939"/>
        <n v="70006940"/>
        <n v="70006941"/>
        <n v="70006942"/>
        <n v="70006943"/>
        <n v="70006944"/>
        <n v="70006945"/>
        <n v="70006946"/>
        <n v="70006947"/>
        <n v="70006948"/>
        <n v="70006949"/>
        <n v="70006950"/>
        <n v="70006951"/>
        <n v="70006952"/>
        <n v="70006953"/>
        <n v="70006954"/>
        <n v="70006955"/>
        <n v="70006956"/>
        <n v="70006957"/>
        <n v="70006958"/>
        <n v="70006959"/>
        <n v="70006960"/>
        <n v="70006961"/>
        <n v="70006962"/>
        <n v="70006963"/>
        <n v="70006964"/>
        <n v="70006965"/>
        <n v="70006966"/>
        <n v="70006967"/>
        <n v="70006968"/>
        <n v="70006969"/>
        <n v="70006970"/>
        <n v="70006971"/>
        <n v="70006972"/>
        <n v="70006973"/>
        <n v="70006974"/>
        <n v="70006975"/>
        <n v="70006976"/>
        <n v="70006977"/>
        <n v="70006978"/>
        <n v="70006979"/>
        <n v="70006980"/>
        <n v="70006981"/>
        <n v="70006982"/>
        <n v="70006983"/>
        <n v="70006984"/>
        <n v="70006985"/>
        <n v="70006986"/>
        <n v="70006987"/>
        <n v="70006988"/>
        <n v="70006989"/>
        <n v="70006990"/>
        <n v="70006991"/>
        <n v="70006992"/>
        <n v="70006993"/>
        <n v="70006994"/>
        <n v="70006995"/>
        <n v="70006996"/>
        <n v="70006997"/>
        <n v="70006998"/>
        <n v="70006999"/>
        <n v="70007000"/>
        <n v="70007001"/>
        <n v="70007002"/>
        <n v="70007003"/>
        <n v="70007004"/>
        <n v="70007005"/>
        <n v="70007006"/>
        <n v="70007007"/>
        <n v="70007008"/>
        <n v="70007009"/>
        <n v="70007010"/>
        <n v="70007011"/>
      </sharedItems>
    </cacheField>
    <cacheField name="POS_Name" numFmtId="0">
      <sharedItems containsMixedTypes="1" containsNumber="1" containsInteger="1" minValue="76" maxValue="76"/>
    </cacheField>
    <cacheField name="Latitude" numFmtId="0">
      <sharedItems containsSemiMixedTypes="0" containsString="0" containsNumber="1" minValue="29.738700000000001" maxValue="29.7729"/>
    </cacheField>
    <cacheField name="Longitude" numFmtId="0">
      <sharedItems containsSemiMixedTypes="0" containsString="0" containsNumber="1" minValue="-95.379099999999994" maxValue="-95.345699999999994"/>
    </cacheField>
    <cacheField name="POS_SELSIC" numFmtId="0">
      <sharedItems containsSemiMixedTypes="0" containsString="0" containsNumber="1" containsInteger="1" minValue="19101" maxValue="999977"/>
    </cacheField>
    <cacheField name="POS_Standard Industrial Classification" numFmtId="0">
      <sharedItems containsBlank="1"/>
    </cacheField>
    <cacheField name="POS_NAICS" numFmtId="0">
      <sharedItems containsSemiMixedTypes="0" containsString="0" containsNumber="1" containsInteger="1" minValue="11199803" maxValue="99999017"/>
    </cacheField>
    <cacheField name="POS_North American Industry Classification" numFmtId="0">
      <sharedItems containsBlank="1"/>
    </cacheField>
    <cacheField name="POS_TYPE_focus" numFmtId="0">
      <sharedItems containsBlank="1" count="14">
        <m/>
        <s v="FOOD STORES"/>
        <s v="BEVERAGE STORES"/>
        <s v="BREWERY"/>
        <s v="CATERERS"/>
        <s v="GENERAL STORES"/>
        <s v="BAR"/>
        <s v="RESTAURANTS"/>
        <s v="HOTELS"/>
        <s v="CHAIN RESTAURANTS"/>
        <s v="ENTERTAINMENT"/>
        <s v="WHOLESALERS"/>
        <s v="PHARMACY STORES"/>
        <s v="SPECIALTY FOODS"/>
      </sharedItems>
    </cacheField>
    <cacheField name="POS_Revenue" numFmtId="0">
      <sharedItems containsBlank="1"/>
    </cacheField>
    <cacheField name="Owner_Ethnicity" numFmtId="0">
      <sharedItems containsBlank="1" count="62">
        <s v="PAKISTANI"/>
        <s v="ENGLISH"/>
        <m/>
        <s v="CHINESE"/>
        <s v="HISPANIC"/>
        <s v="ITALIAN"/>
        <s v="GERMAN"/>
        <s v="AFRICAN AMERICAN 2"/>
        <s v="DANISH"/>
        <s v="NIGERIAN"/>
        <s v="INDIAN"/>
        <s v="IRISH"/>
        <s v="JAPANESE"/>
        <s v="SCOTTISH (SCOTCH)"/>
        <s v="WELSH"/>
        <s v="UNKNOWN"/>
        <s v="DUTCH"/>
        <s v="FRENCH"/>
        <s v="PERSIAN"/>
        <s v="TURKISH"/>
        <s v="GREEK"/>
        <s v="AFRICAN AMERICAN 95%+"/>
        <s v="HUNGARIAN"/>
        <s v="VIETNAMESE"/>
        <s v="ESTONIAN"/>
        <s v="JEWISH"/>
        <s v="PORTUGUESE"/>
        <s v="POLISH"/>
        <s v="CZECH"/>
        <s v="ARAB"/>
        <s v="SWEDISH"/>
        <s v="RUSSIAN"/>
        <s v="ETHIOPIAN"/>
        <s v="NORWEGIAN"/>
        <s v="NATIVE AMERICAN (AMERICAN INDIAN)"/>
        <s v="ROMANIAN"/>
        <s v="LITHUANIAN"/>
        <s v="AUSTRIAN"/>
        <s v="LAOTIAN"/>
        <s v="FINNISH"/>
        <s v="KOREAN"/>
        <s v="ARMENIAN"/>
        <s v="BELGIAN"/>
        <s v="SLOVAKIAN (SLOVAK)"/>
        <s v="SERBIAN"/>
        <s v="UKRAINIAN"/>
        <s v="FILIPINO (PHILIPPINE)"/>
        <s v="CROATIAN"/>
        <s v="SLOVENIAN (SLOVENE)"/>
        <s v="SWISS"/>
        <s v="SIERRA LEONE"/>
        <s v="KHMER (KAMPUCHEAN, CAMBODIAN)"/>
        <s v="ANGOLAN"/>
        <s v="SOUTH AFRICAN"/>
        <s v="GHANAIAN"/>
        <s v="BULGARIAN"/>
        <s v="SUDANESE"/>
        <s v="RUANDAN (RWANDAN)"/>
        <s v="CARIBBEAN AFRICAN AMERICAN"/>
        <s v="SYRIAN"/>
        <s v="BYELORUSSIAN (BELARUSIAN)"/>
        <s v="UZBEKISTANI"/>
      </sharedItems>
    </cacheField>
    <cacheField name="Owner_Type" numFmtId="0">
      <sharedItems/>
    </cacheField>
    <cacheField name="Owner_Established" numFmtId="0">
      <sharedItems containsSemiMixedTypes="0" containsString="0" containsNumber="1" containsInteger="1" minValue="1984" maxValue="2022"/>
    </cacheField>
    <cacheField name="Owner_CreditScore" numFmtId="0">
      <sharedItems/>
    </cacheField>
    <cacheField name="SqFtCd" numFmtId="0">
      <sharedItems containsString="0" containsBlank="1" containsNumber="1" containsInteger="1" minValue="1" maxValue="8"/>
    </cacheField>
    <cacheField name="SqFt_ran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2">
  <r>
    <n v="1312"/>
    <s v="MUHAMMAD ABBAS"/>
    <x v="0"/>
    <s v="STAR LINE LOGISTICS LLC"/>
    <n v="29.749500000000001"/>
    <n v="-95.366299999999995"/>
    <n v="874266"/>
    <s v="LOGISTICS"/>
    <n v="54161125"/>
    <s v="ADMINISTRATIVE &amp; GENERAL MGMT CONSULTING SERVICES"/>
    <x v="0"/>
    <s v="$1-2.5 MILLION"/>
    <x v="0"/>
    <s v="FIRM"/>
    <n v="2020"/>
    <s v="B+"/>
    <n v="5"/>
    <s v="10,000 - 19,999"/>
  </r>
  <r>
    <n v="1045"/>
    <s v="RAYNEL L HUDSON"/>
    <x v="1"/>
    <s v="LRJ LOGISTICS SOLUTIONS LLC"/>
    <n v="29.751799999999999"/>
    <n v="-95.368600000000001"/>
    <n v="874266"/>
    <s v="LOGISTICS"/>
    <n v="54161125"/>
    <s v="ADMINISTRATIVE &amp; GENERAL MGMT CONSULTING SERVICES"/>
    <x v="0"/>
    <s v="$500,000-$1 MILLION"/>
    <x v="1"/>
    <s v="FIRM"/>
    <n v="2021"/>
    <s v="B+"/>
    <m/>
    <m/>
  </r>
  <r>
    <n v="675"/>
    <m/>
    <x v="2"/>
    <s v="GUIDEHOUSE INC"/>
    <n v="29.7591"/>
    <n v="-95.363600000000005"/>
    <n v="874264"/>
    <s v="CONSULTING SERVICES"/>
    <n v="54161113"/>
    <s v="ADMINISTRATIVE &amp; GENERAL MGMT CONSULTING SERVICES"/>
    <x v="0"/>
    <m/>
    <x v="2"/>
    <s v="FIRM"/>
    <n v="2021"/>
    <s v="U"/>
    <m/>
    <m/>
  </r>
  <r>
    <n v="777"/>
    <s v="MATTHIAS WONG"/>
    <x v="3"/>
    <s v="RBC DOMINION SECURITIES C &amp; CO"/>
    <n v="29.7593"/>
    <n v="-95.362399999999994"/>
    <n v="874209"/>
    <s v="FINANCIAL MANAGEMENT &amp; CONSULTING"/>
    <n v="54161114"/>
    <s v="ADMINISTRATIVE &amp; GENERAL MGMT CONSULTING SERVICES"/>
    <x v="0"/>
    <s v="$5-10 MILLION"/>
    <x v="3"/>
    <s v="FIRM"/>
    <n v="2000"/>
    <s v="A+"/>
    <n v="8"/>
    <s v="100,000+"/>
  </r>
  <r>
    <n v="1289"/>
    <s v="N RESTREPO"/>
    <x v="4"/>
    <s v="SMOKIN LOGISTICS LLC"/>
    <n v="29.762699999999999"/>
    <n v="-95.364699999999999"/>
    <n v="874266"/>
    <s v="LOGISTICS"/>
    <n v="54161125"/>
    <s v="ADMINISTRATIVE &amp; GENERAL MGMT CONSULTING SERVICES"/>
    <x v="0"/>
    <s v="$1-2.5 MILLION"/>
    <x v="4"/>
    <s v="FIRM"/>
    <n v="2015"/>
    <s v="B"/>
    <n v="6"/>
    <s v="20,000 - 39,999"/>
  </r>
  <r>
    <m/>
    <s v="HECTOR IBARRA JR"/>
    <x v="5"/>
    <s v="SPACEMAN LOGISITCS LLC"/>
    <n v="29.75"/>
    <n v="-95.365700000000004"/>
    <n v="874266"/>
    <s v="LOGISTICS"/>
    <n v="54161125"/>
    <s v="ADMINISTRATIVE &amp; GENERAL MGMT CONSULTING SERVICES"/>
    <x v="0"/>
    <m/>
    <x v="4"/>
    <s v="FIRM"/>
    <n v="2020"/>
    <s v="B+"/>
    <n v="3"/>
    <s v="2,500 - 4,999"/>
  </r>
  <r>
    <m/>
    <m/>
    <x v="6"/>
    <s v="GB1 PARTNERS"/>
    <n v="29.754899999999999"/>
    <n v="-95.372600000000006"/>
    <n v="874264"/>
    <s v="CONSULTING SERVICES"/>
    <n v="54161113"/>
    <s v="ADMINISTRATIVE &amp; GENERAL MGMT CONSULTING SERVICES"/>
    <x v="0"/>
    <s v="LESS THAN $500,000"/>
    <x v="2"/>
    <s v="FIRM"/>
    <n v="2015"/>
    <s v="C+"/>
    <n v="5"/>
    <s v="10,000 - 19,999"/>
  </r>
  <r>
    <m/>
    <s v="RICARDO PIETRI"/>
    <x v="7"/>
    <s v="MODA MIDSTREAM"/>
    <n v="29.755099999999999"/>
    <n v="-95.363399999999999"/>
    <n v="874266"/>
    <s v="LOGISTICS"/>
    <n v="54161125"/>
    <s v="ADMINISTRATIVE &amp; GENERAL MGMT CONSULTING SERVICES"/>
    <x v="0"/>
    <s v="$1-2.5 MILLION"/>
    <x v="5"/>
    <s v="FIRM"/>
    <n v="2016"/>
    <s v="B"/>
    <n v="6"/>
    <s v="20,000 - 39,999"/>
  </r>
  <r>
    <n v="513"/>
    <m/>
    <x v="8"/>
    <s v="LALEY GROUP"/>
    <n v="29.751300000000001"/>
    <n v="-95.367699999999999"/>
    <n v="731115"/>
    <s v="ADVERTISING MARKETING"/>
    <n v="54181015"/>
    <s v="ADVERTISING AGENCIES"/>
    <x v="0"/>
    <s v="LESS THAN $500,000"/>
    <x v="2"/>
    <s v="FIRM"/>
    <n v="2012"/>
    <s v="C"/>
    <n v="5"/>
    <s v="10,000 - 19,999"/>
  </r>
  <r>
    <n v="129"/>
    <s v="JASON SCHEXSNAYDER"/>
    <x v="9"/>
    <s v="SPENCER OGDEN INC"/>
    <n v="29.754300000000001"/>
    <n v="-95.365099999999998"/>
    <n v="731109"/>
    <s v="ADVERTISING-PERSONNEL RECRUITMENT"/>
    <n v="54181007"/>
    <s v="ADVERTISING AGENCIES"/>
    <x v="0"/>
    <s v="$5-10 MILLION"/>
    <x v="6"/>
    <s v="FIRM"/>
    <n v="2015"/>
    <s v="A"/>
    <n v="8"/>
    <s v="100,000+"/>
  </r>
  <r>
    <n v="129"/>
    <s v="JOSE LOZANO"/>
    <x v="10"/>
    <s v="9THWONDER"/>
    <n v="29.753799999999998"/>
    <n v="-95.364199999999997"/>
    <n v="731101"/>
    <s v="ADVERTISING-AGENCIES &amp; COUNSELORS"/>
    <n v="54181001"/>
    <s v="ADVERTISING AGENCIES"/>
    <x v="0"/>
    <m/>
    <x v="4"/>
    <s v="FIRM"/>
    <n v="1989"/>
    <s v="A"/>
    <n v="8"/>
    <s v="100,000+"/>
  </r>
  <r>
    <n v="658"/>
    <m/>
    <x v="11"/>
    <s v="ALPHA CO MARKETING &amp; MEDIA"/>
    <n v="29.755500000000001"/>
    <n v="-95.366799999999998"/>
    <n v="731115"/>
    <s v="ADVERTISING MARKETING"/>
    <n v="54181015"/>
    <s v="ADVERTISING AGENCIES"/>
    <x v="0"/>
    <s v="$1-2.5 MILLION"/>
    <x v="2"/>
    <s v="FIRM"/>
    <n v="2019"/>
    <s v="B"/>
    <n v="4"/>
    <s v="5,000 - 9,999"/>
  </r>
  <r>
    <n v="1165"/>
    <s v="MICHAEL HEIM"/>
    <x v="12"/>
    <s v="HEIM PAYNE &amp; CHORUSH LLP"/>
    <n v="29.758700000000001"/>
    <n v="-95.370500000000007"/>
    <n v="731103"/>
    <s v="ADVERTISING-DIRECTORY &amp; GUIDE"/>
    <n v="54181003"/>
    <s v="ADVERTISING AGENCIES"/>
    <x v="0"/>
    <s v="$1-2.5 MILLION"/>
    <x v="6"/>
    <s v="FIRM"/>
    <n v="2006"/>
    <s v="B+"/>
    <n v="6"/>
    <s v="20,000 - 39,999"/>
  </r>
  <r>
    <n v="258"/>
    <s v="KEISHA WILLIFORD"/>
    <x v="13"/>
    <s v="MOROCH PARTNERS"/>
    <n v="29.761500000000002"/>
    <n v="-95.361699999999999"/>
    <n v="731101"/>
    <s v="ADVERTISING-AGENCIES &amp; COUNSELORS"/>
    <n v="54181001"/>
    <s v="ADVERTISING AGENCIES"/>
    <x v="0"/>
    <s v="$1-2.5 MILLION"/>
    <x v="7"/>
    <s v="FIRM"/>
    <n v="1987"/>
    <s v="A+"/>
    <n v="7"/>
    <s v="40,000 - 99,999"/>
  </r>
  <r>
    <n v="280"/>
    <s v="PETER WOOD"/>
    <x v="14"/>
    <s v="HUCKSTERS"/>
    <n v="29.7606"/>
    <n v="-95.362799999999993"/>
    <n v="731101"/>
    <s v="ADVERTISING-AGENCIES &amp; COUNSELORS"/>
    <n v="54181001"/>
    <s v="ADVERTISING AGENCIES"/>
    <x v="0"/>
    <s v="$500,000-$1 MILLION"/>
    <x v="1"/>
    <s v="FIRM"/>
    <n v="2004"/>
    <s v="B+"/>
    <n v="7"/>
    <s v="40,000 - 99,999"/>
  </r>
  <r>
    <n v="585"/>
    <m/>
    <x v="15"/>
    <s v="BRAND MAD AGENCY"/>
    <n v="29.76"/>
    <n v="-95.362099999999998"/>
    <n v="731101"/>
    <s v="ADVERTISING-AGENCIES &amp; COUNSELORS"/>
    <n v="54181001"/>
    <s v="ADVERTISING AGENCIES"/>
    <x v="0"/>
    <s v="$500,000-$1 MILLION"/>
    <x v="2"/>
    <s v="FIRM"/>
    <n v="2016"/>
    <s v="B"/>
    <n v="6"/>
    <s v="20,000 - 39,999"/>
  </r>
  <r>
    <n v="669"/>
    <m/>
    <x v="16"/>
    <s v="WRIGHT TOUCH"/>
    <n v="29.757999999999999"/>
    <n v="-95.359899999999996"/>
    <n v="731115"/>
    <s v="ADVERTISING MARKETING"/>
    <n v="54181015"/>
    <s v="ADVERTISING AGENCIES"/>
    <x v="0"/>
    <s v="$500,000-$1 MILLION"/>
    <x v="2"/>
    <s v="FIRM"/>
    <n v="2017"/>
    <s v="B"/>
    <n v="6"/>
    <s v="20,000 - 39,999"/>
  </r>
  <r>
    <n v="777"/>
    <m/>
    <x v="17"/>
    <s v="RIVINGTON HOLDINGS LLC"/>
    <n v="29.7593"/>
    <n v="-95.362399999999994"/>
    <n v="731101"/>
    <s v="ADVERTISING-AGENCIES &amp; COUNSELORS"/>
    <n v="54181001"/>
    <s v="ADVERTISING AGENCIES"/>
    <x v="0"/>
    <s v="$500,000-$1 MILLION"/>
    <x v="2"/>
    <s v="FIRM"/>
    <n v="2009"/>
    <s v="B+"/>
    <n v="7"/>
    <s v="40,000 - 99,999"/>
  </r>
  <r>
    <n v="674"/>
    <s v="EFRAIN TORRES"/>
    <x v="18"/>
    <s v="ARMAVITA DIGITAL HOUSTON SEO"/>
    <n v="29.763000000000002"/>
    <n v="-95.363299999999995"/>
    <n v="731115"/>
    <s v="ADVERTISING MARKETING"/>
    <n v="54181015"/>
    <s v="ADVERTISING AGENCIES"/>
    <x v="0"/>
    <s v="$1-2.5 MILLION"/>
    <x v="4"/>
    <s v="FIRM"/>
    <n v="2020"/>
    <s v="B+"/>
    <n v="6"/>
    <s v="20,000 - 39,999"/>
  </r>
  <r>
    <n v="703"/>
    <s v="PETER WOOD"/>
    <x v="19"/>
    <s v="HUCKSTERS"/>
    <n v="29.762499999999999"/>
    <n v="-95.36"/>
    <n v="731101"/>
    <s v="ADVERTISING-AGENCIES &amp; COUNSELORS"/>
    <n v="54181001"/>
    <s v="ADVERTISING AGENCIES"/>
    <x v="0"/>
    <s v="$500,000-$1 MILLION"/>
    <x v="1"/>
    <s v="FIRM"/>
    <n v="2006"/>
    <s v="B"/>
    <n v="3"/>
    <s v="2,500 - 4,999"/>
  </r>
  <r>
    <n v="830"/>
    <s v="AMANDA HANSEN"/>
    <x v="20"/>
    <s v="LOU HAMMOND GROUP-HOUSTON"/>
    <n v="29.752099999999999"/>
    <n v="-95.375699999999995"/>
    <n v="731115"/>
    <s v="ADVERTISING MARKETING"/>
    <n v="54181015"/>
    <s v="ADVERTISING AGENCIES"/>
    <x v="0"/>
    <s v="$1-2.5 MILLION"/>
    <x v="8"/>
    <s v="FIRM"/>
    <n v="2018"/>
    <s v="B+"/>
    <n v="6"/>
    <s v="20,000 - 39,999"/>
  </r>
  <r>
    <n v="1143"/>
    <s v="DOUG MANSFIELD"/>
    <x v="21"/>
    <s v="MANSFIELD MARKETING"/>
    <n v="29.7685"/>
    <n v="-95.357200000000006"/>
    <n v="731115"/>
    <s v="ADVERTISING MARKETING"/>
    <n v="54181015"/>
    <s v="ADVERTISING AGENCIES"/>
    <x v="0"/>
    <s v="$500,000-$1 MILLION"/>
    <x v="1"/>
    <s v="FIRM"/>
    <n v="2014"/>
    <s v="B"/>
    <n v="4"/>
    <s v="5,000 - 9,999"/>
  </r>
  <r>
    <m/>
    <s v="OLU AWOBONA"/>
    <x v="22"/>
    <s v="SWAG INC"/>
    <n v="29.753799999999998"/>
    <n v="-95.363699999999994"/>
    <n v="731115"/>
    <s v="ADVERTISING MARKETING"/>
    <n v="54181015"/>
    <s v="ADVERTISING AGENCIES"/>
    <x v="0"/>
    <s v="$2.5-5 MILLION"/>
    <x v="9"/>
    <s v="FIRM"/>
    <n v="2015"/>
    <s v="A"/>
    <n v="8"/>
    <s v="100,000+"/>
  </r>
  <r>
    <n v="1321"/>
    <s v="RAM SHAH"/>
    <x v="23"/>
    <s v="R S S RICE DISTRIBUTION INC"/>
    <n v="29.757000000000001"/>
    <n v="-95.370900000000006"/>
    <n v="731908"/>
    <s v="DISTRIBUTION SERVICES"/>
    <n v="54187005"/>
    <s v="ADVERTISING MATERIAL DISTRIBUTION SERVICES"/>
    <x v="0"/>
    <s v="$500,000-$1 MILLION"/>
    <x v="10"/>
    <s v="FIRM"/>
    <n v="2015"/>
    <s v="B"/>
    <n v="5"/>
    <s v="10,000 - 19,999"/>
  </r>
  <r>
    <m/>
    <s v="LUCKY BURKE"/>
    <x v="24"/>
    <s v="READER'S WHOLESALE DISTR LTD"/>
    <n v="29.770499999999998"/>
    <n v="-95.3566"/>
    <n v="731908"/>
    <s v="DISTRIBUTION SERVICES"/>
    <n v="54187005"/>
    <s v="ADVERTISING MATERIAL DISTRIBUTION SERVICES"/>
    <x v="0"/>
    <s v="$500,000-$1 MILLION"/>
    <x v="11"/>
    <s v="FIRM"/>
    <n v="2018"/>
    <s v="C+"/>
    <n v="3"/>
    <s v="2,500 - 4,999"/>
  </r>
  <r>
    <m/>
    <m/>
    <x v="25"/>
    <s v="DFM DISTRIBUTORS INC"/>
    <n v="29.764399999999998"/>
    <n v="-95.361199999999997"/>
    <n v="731908"/>
    <s v="DISTRIBUTION SERVICES"/>
    <n v="54187005"/>
    <s v="ADVERTISING MATERIAL DISTRIBUTION SERVICES"/>
    <x v="0"/>
    <s v="$500,000-$1 MILLION"/>
    <x v="2"/>
    <s v="FIRM"/>
    <n v="2015"/>
    <s v="B"/>
    <n v="4"/>
    <s v="5,000 - 9,999"/>
  </r>
  <r>
    <n v="474"/>
    <s v="TAKAO KOGA"/>
    <x v="26"/>
    <s v="KOBELCO COMPRESSORS AMERICA"/>
    <n v="29.754799999999999"/>
    <n v="-95.369900000000001"/>
    <n v="356301"/>
    <s v="COMPRESSORS-MANUFACTURERS"/>
    <n v="33391202"/>
    <s v="AIR &amp; GAS COMPRESSOR MANUFACTURING"/>
    <x v="0"/>
    <s v="$5-10 MILLION"/>
    <x v="12"/>
    <s v="FIRM"/>
    <n v="2011"/>
    <s v="A"/>
    <n v="8"/>
    <s v="100,000+"/>
  </r>
  <r>
    <n v="1133"/>
    <s v="CHARLES KALAS"/>
    <x v="27"/>
    <s v="JOYSTIX CLASSIC GAMES-PINBALL"/>
    <n v="29.758199999999999"/>
    <n v="-95.352800000000002"/>
    <n v="799308"/>
    <s v="PINBALL MACHINES"/>
    <n v="71399034"/>
    <s v="ALL OTHER AMUSEMENT &amp; RECREATION INDUSTRIES"/>
    <x v="0"/>
    <s v="LESS THAN $500,000"/>
    <x v="11"/>
    <s v="FIRM"/>
    <n v="2002"/>
    <s v="U"/>
    <n v="2"/>
    <s v="1,500 - 2,499"/>
  </r>
  <r>
    <n v="582"/>
    <m/>
    <x v="28"/>
    <s v="DYNAMO"/>
    <n v="29.752199999999998"/>
    <n v="-95.358000000000004"/>
    <n v="799731"/>
    <s v="OUTDOOR SPORTS"/>
    <n v="71399013"/>
    <s v="ALL OTHER AMUSEMENT &amp; RECREATION INDUSTRIES"/>
    <x v="0"/>
    <s v="LESS THAN $500,000"/>
    <x v="2"/>
    <s v="FIRM"/>
    <n v="2016"/>
    <s v="U"/>
    <n v="2"/>
    <s v="1,500 - 2,499"/>
  </r>
  <r>
    <n v="1321"/>
    <s v="JAMES J SPRING III"/>
    <x v="29"/>
    <s v="L N RANCH HUNTING CLUB LLC"/>
    <n v="29.757000000000001"/>
    <n v="-95.370900000000006"/>
    <n v="799716"/>
    <s v="HUNTING &amp; FISHING CLUBS"/>
    <n v="71399058"/>
    <s v="ALL OTHER AMUSEMENT &amp; RECREATION INDUSTRIES"/>
    <x v="0"/>
    <s v="LESS THAN $500,000"/>
    <x v="1"/>
    <s v="FIRM"/>
    <n v="2016"/>
    <s v="U"/>
    <n v="4"/>
    <s v="5,000 - 9,999"/>
  </r>
  <r>
    <n v="1289"/>
    <m/>
    <x v="30"/>
    <s v="TRIBUTARY SPORTING CLUB LP"/>
    <n v="29.762699999999999"/>
    <n v="-95.364699999999999"/>
    <n v="799720"/>
    <s v="SPORTS CLUBS"/>
    <n v="71399044"/>
    <s v="ALL OTHER AMUSEMENT &amp; RECREATION INDUSTRIES"/>
    <x v="0"/>
    <s v="LESS THAN $500,000"/>
    <x v="2"/>
    <s v="FIRM"/>
    <n v="2017"/>
    <s v="U"/>
    <n v="5"/>
    <s v="10,000 - 19,999"/>
  </r>
  <r>
    <m/>
    <m/>
    <x v="31"/>
    <s v="FAYETTEVILLE BASEBALL CLUB LLC"/>
    <n v="29.757000000000001"/>
    <n v="-95.3566"/>
    <n v="799708"/>
    <s v="SPORTS INSTRUCTION"/>
    <n v="71399006"/>
    <s v="ALL OTHER AMUSEMENT &amp; RECREATION INDUSTRIES"/>
    <x v="0"/>
    <s v="LESS THAN $500,000"/>
    <x v="2"/>
    <s v="FIRM"/>
    <n v="2016"/>
    <s v="C+"/>
    <n v="6"/>
    <s v="20,000 - 39,999"/>
  </r>
  <r>
    <n v="1251"/>
    <s v="JOHN RUSSELL"/>
    <x v="32"/>
    <s v="CAPITAL RANCH TEXAS LLC"/>
    <n v="29.767600000000002"/>
    <n v="-95.353200000000001"/>
    <n v="29101"/>
    <s v="RANCHES"/>
    <n v="11299013"/>
    <s v="ALL OTHER ANIMAL PRODUCTION"/>
    <x v="0"/>
    <s v="LESS THAN $500,000"/>
    <x v="13"/>
    <s v="FIRM"/>
    <n v="2020"/>
    <s v="B"/>
    <n v="4"/>
    <s v="5,000 - 9,999"/>
  </r>
  <r>
    <n v="173"/>
    <m/>
    <x v="33"/>
    <s v="44 RANCH"/>
    <n v="29.754999999999999"/>
    <n v="-95.360799999999998"/>
    <n v="29101"/>
    <s v="RANCHES"/>
    <n v="11299013"/>
    <s v="ALL OTHER ANIMAL PRODUCTION"/>
    <x v="0"/>
    <s v="LESS THAN $500,000"/>
    <x v="2"/>
    <s v="FIRM"/>
    <n v="2016"/>
    <s v="C+"/>
    <n v="5"/>
    <s v="10,000 - 19,999"/>
  </r>
  <r>
    <n v="474"/>
    <s v="WILLIAM A STENDER"/>
    <x v="34"/>
    <s v="ACME RANCH LLC"/>
    <n v="29.754799999999999"/>
    <n v="-95.369900000000001"/>
    <n v="29101"/>
    <s v="RANCHES"/>
    <n v="11299013"/>
    <s v="ALL OTHER ANIMAL PRODUCTION"/>
    <x v="0"/>
    <s v="LESS THAN $500,000"/>
    <x v="1"/>
    <s v="FIRM"/>
    <n v="2015"/>
    <s v="C+"/>
    <n v="5"/>
    <s v="10,000 - 19,999"/>
  </r>
  <r>
    <n v="442"/>
    <s v="LILA ONTIVEROS"/>
    <x v="35"/>
    <s v="HELL OR HIGH RANCH WATER LLC"/>
    <n v="29.756"/>
    <n v="-95.362499999999997"/>
    <n v="29101"/>
    <s v="RANCHES"/>
    <n v="11299013"/>
    <s v="ALL OTHER ANIMAL PRODUCTION"/>
    <x v="0"/>
    <s v="LESS THAN $500,000"/>
    <x v="4"/>
    <s v="FIRM"/>
    <n v="2021"/>
    <s v="B"/>
    <n v="3"/>
    <s v="2,500 - 4,999"/>
  </r>
  <r>
    <n v="117"/>
    <s v="CHRISTINE SPENCER"/>
    <x v="36"/>
    <s v="YORK VALLEY FARM &amp; RANCH LLC"/>
    <n v="29.7606"/>
    <n v="-95.366500000000002"/>
    <n v="29101"/>
    <s v="RANCHES"/>
    <n v="11299013"/>
    <s v="ALL OTHER ANIMAL PRODUCTION"/>
    <x v="0"/>
    <s v="LESS THAN $500,000"/>
    <x v="1"/>
    <s v="FIRM"/>
    <n v="2016"/>
    <s v="C+"/>
    <n v="4"/>
    <s v="5,000 - 9,999"/>
  </r>
  <r>
    <n v="675"/>
    <m/>
    <x v="37"/>
    <s v="D J H RANCHING LP"/>
    <n v="29.758900000000001"/>
    <n v="-95.363799999999998"/>
    <n v="29101"/>
    <s v="RANCHES"/>
    <n v="11299013"/>
    <s v="ALL OTHER ANIMAL PRODUCTION"/>
    <x v="0"/>
    <s v="LESS THAN $500,000"/>
    <x v="2"/>
    <s v="FIRM"/>
    <n v="2016"/>
    <s v="C+"/>
    <n v="5"/>
    <s v="10,000 - 19,999"/>
  </r>
  <r>
    <n v="675"/>
    <s v="DAN HARRISON"/>
    <x v="38"/>
    <s v="HARRISON INTEREST"/>
    <n v="29.7593"/>
    <n v="-95.363900000000001"/>
    <n v="29101"/>
    <s v="RANCHES"/>
    <n v="11299013"/>
    <s v="ALL OTHER ANIMAL PRODUCTION"/>
    <x v="0"/>
    <s v="LESS THAN $500,000"/>
    <x v="13"/>
    <s v="FIRM"/>
    <n v="2012"/>
    <s v="C+"/>
    <n v="3"/>
    <s v="2,500 - 4,999"/>
  </r>
  <r>
    <n v="610"/>
    <s v="PETER GRIFFIN"/>
    <x v="39"/>
    <s v="RUNNELLS CLIVE"/>
    <n v="29.760400000000001"/>
    <n v="-95.364199999999997"/>
    <n v="29101"/>
    <s v="RANCHES"/>
    <n v="11299013"/>
    <s v="ALL OTHER ANIMAL PRODUCTION"/>
    <x v="0"/>
    <s v="LESS THAN $500,000"/>
    <x v="14"/>
    <s v="FIRM"/>
    <n v="1992"/>
    <s v="B"/>
    <n v="4"/>
    <s v="5,000 - 9,999"/>
  </r>
  <r>
    <n v="1289"/>
    <s v="DAVID M TITUS"/>
    <x v="40"/>
    <s v="SHINER ROCKY CREEK RANCH LLC"/>
    <n v="29.762699999999999"/>
    <n v="-95.364699999999999"/>
    <n v="29101"/>
    <s v="RANCHES"/>
    <n v="11299013"/>
    <s v="ALL OTHER ANIMAL PRODUCTION"/>
    <x v="0"/>
    <s v="LESS THAN $500,000"/>
    <x v="1"/>
    <s v="FIRM"/>
    <n v="2019"/>
    <s v="C"/>
    <n v="5"/>
    <s v="10,000 - 19,999"/>
  </r>
  <r>
    <n v="1116"/>
    <s v="PAUL R VAHLDIEK"/>
    <x v="41"/>
    <s v="HIGH LONESOME RANCH"/>
    <n v="29.746400000000001"/>
    <n v="-95.369799999999998"/>
    <n v="29101"/>
    <s v="RANCHES"/>
    <n v="11299013"/>
    <s v="ALL OTHER ANIMAL PRODUCTION"/>
    <x v="0"/>
    <s v="LESS THAN $500,000"/>
    <x v="15"/>
    <s v="FIRM"/>
    <n v="2012"/>
    <s v="C+"/>
    <n v="4"/>
    <s v="5,000 - 9,999"/>
  </r>
  <r>
    <m/>
    <m/>
    <x v="42"/>
    <s v="LAVACA RIO RANCH LLC"/>
    <n v="29.7576"/>
    <n v="-95.368899999999996"/>
    <n v="29101"/>
    <s v="RANCHES"/>
    <n v="11299013"/>
    <s v="ALL OTHER ANIMAL PRODUCTION"/>
    <x v="0"/>
    <s v="LESS THAN $500,000"/>
    <x v="2"/>
    <s v="FIRM"/>
    <n v="2015"/>
    <s v="C+"/>
    <n v="5"/>
    <s v="10,000 - 19,999"/>
  </r>
  <r>
    <m/>
    <m/>
    <x v="43"/>
    <s v="HAPPY ACRES DOG RANCH"/>
    <n v="29.757300000000001"/>
    <n v="-95.365300000000005"/>
    <n v="29101"/>
    <s v="RANCHES"/>
    <n v="11299013"/>
    <s v="ALL OTHER ANIMAL PRODUCTION"/>
    <x v="0"/>
    <s v="LESS THAN $500,000"/>
    <x v="2"/>
    <s v="FIRM"/>
    <n v="2018"/>
    <s v="C"/>
    <n v="5"/>
    <s v="10,000 - 19,999"/>
  </r>
  <r>
    <m/>
    <m/>
    <x v="44"/>
    <s v="TITAN AUTO PROTECT"/>
    <n v="29.7546"/>
    <n v="-95.362499999999997"/>
    <n v="754919"/>
    <s v="AUTOMOBILE APPEARANCE &amp; PROTECTION"/>
    <n v="81119801"/>
    <s v="ALL OTHER AUTOMOTIVE REPAIR &amp; MAINTENANCE"/>
    <x v="0"/>
    <s v="$500,000-$1 MILLION"/>
    <x v="2"/>
    <s v="FIRM"/>
    <n v="2017"/>
    <s v="B+"/>
    <n v="4"/>
    <s v="5,000 - 9,999"/>
  </r>
  <r>
    <n v="1304"/>
    <s v="DAVID S PADILLA"/>
    <x v="45"/>
    <s v="C F J SALES"/>
    <n v="29.760100000000001"/>
    <n v="-95.354200000000006"/>
    <n v="539901"/>
    <s v="GENERAL MERCHANDISE-RETAIL"/>
    <n v="45231906"/>
    <s v="ALL OTHER GENERAL MERCHANDISE STORES"/>
    <x v="0"/>
    <s v="LESS THAN $500,000"/>
    <x v="4"/>
    <s v="FIRM"/>
    <n v="2016"/>
    <s v="C"/>
    <n v="3"/>
    <s v="2,500 - 4,999"/>
  </r>
  <r>
    <n v="658"/>
    <s v="AARON REED"/>
    <x v="46"/>
    <s v="ACTION GYPSUM SUPPLY"/>
    <n v="29.755500000000001"/>
    <n v="-95.366799999999998"/>
    <n v="539901"/>
    <s v="GENERAL MERCHANDISE-RETAIL"/>
    <n v="45231906"/>
    <s v="ALL OTHER GENERAL MERCHANDISE STORES"/>
    <x v="0"/>
    <m/>
    <x v="1"/>
    <s v="FIRM"/>
    <n v="2019"/>
    <s v="U"/>
    <n v="1"/>
    <s v="1 - 1,499"/>
  </r>
  <r>
    <n v="658"/>
    <m/>
    <x v="47"/>
    <s v="SUNNY'S FOOD STORE"/>
    <n v="29.755500000000001"/>
    <n v="-95.366799999999998"/>
    <n v="539901"/>
    <s v="GENERAL MERCHANDISE-RETAIL"/>
    <n v="45231906"/>
    <s v="ALL OTHER GENERAL MERCHANDISE STORES"/>
    <x v="0"/>
    <s v="LESS THAN $500,000"/>
    <x v="2"/>
    <s v="FIRM"/>
    <n v="2015"/>
    <s v="C"/>
    <n v="2"/>
    <s v="1,500 - 2,499"/>
  </r>
  <r>
    <n v="1401"/>
    <s v="STEVE CAMARIO"/>
    <x v="48"/>
    <s v="ONE SHELL PLAZA BARBER SHOP"/>
    <n v="29.7592"/>
    <n v="-95.367599999999996"/>
    <n v="539901"/>
    <s v="GENERAL MERCHANDISE-RETAIL"/>
    <n v="45231906"/>
    <s v="ALL OTHER GENERAL MERCHANDISE STORES"/>
    <x v="0"/>
    <s v="$1-2.5 MILLION"/>
    <x v="4"/>
    <s v="FIRM"/>
    <n v="1984"/>
    <s v="B+"/>
    <n v="5"/>
    <s v="10,000 - 19,999"/>
  </r>
  <r>
    <n v="1348"/>
    <m/>
    <x v="49"/>
    <s v="STORE"/>
    <n v="29.748899999999999"/>
    <n v="-95.354399999999998"/>
    <n v="539901"/>
    <s v="GENERAL MERCHANDISE-RETAIL"/>
    <n v="45231906"/>
    <s v="ALL OTHER GENERAL MERCHANDISE STORES"/>
    <x v="0"/>
    <s v="LESS THAN $500,000"/>
    <x v="2"/>
    <s v="FIRM"/>
    <n v="2016"/>
    <s v="C"/>
    <n v="3"/>
    <s v="2,500 - 4,999"/>
  </r>
  <r>
    <m/>
    <s v="ANJOEL SUCRE"/>
    <x v="50"/>
    <s v="SODDE SUPPLY LLC"/>
    <n v="29.757300000000001"/>
    <n v="-95.365300000000005"/>
    <n v="539901"/>
    <s v="GENERAL MERCHANDISE-RETAIL"/>
    <n v="45231906"/>
    <s v="ALL OTHER GENERAL MERCHANDISE STORES"/>
    <x v="0"/>
    <s v="LESS THAN $500,000"/>
    <x v="4"/>
    <s v="FIRM"/>
    <n v="2015"/>
    <s v="C"/>
    <n v="4"/>
    <s v="5,000 - 9,999"/>
  </r>
  <r>
    <m/>
    <m/>
    <x v="51"/>
    <s v="INDUSTRIAL TOOLING &amp; SUPPLY"/>
    <n v="29.758099999999999"/>
    <n v="-95.361500000000007"/>
    <n v="539901"/>
    <s v="GENERAL MERCHANDISE-RETAIL"/>
    <n v="45231906"/>
    <s v="ALL OTHER GENERAL MERCHANDISE STORES"/>
    <x v="0"/>
    <s v="LESS THAN $500,000"/>
    <x v="2"/>
    <s v="FIRM"/>
    <n v="2018"/>
    <s v="U"/>
    <n v="2"/>
    <s v="1,500 - 2,499"/>
  </r>
  <r>
    <m/>
    <s v="STEVEN A SODELL"/>
    <x v="52"/>
    <s v="FINAL FOUR MERCHANDISE"/>
    <n v="29.751899999999999"/>
    <n v="-95.363600000000005"/>
    <n v="539901"/>
    <s v="GENERAL MERCHANDISE-RETAIL"/>
    <n v="45231906"/>
    <s v="ALL OTHER GENERAL MERCHANDISE STORES"/>
    <x v="0"/>
    <s v="LESS THAN $500,000"/>
    <x v="1"/>
    <s v="FIRM"/>
    <n v="2016"/>
    <s v="C"/>
    <n v="2"/>
    <s v="1,500 - 2,499"/>
  </r>
  <r>
    <m/>
    <m/>
    <x v="53"/>
    <s v="CENTURY AIR CONDITIONING SUPL"/>
    <n v="29.756499999999999"/>
    <n v="-95.348299999999995"/>
    <n v="539901"/>
    <s v="GENERAL MERCHANDISE-RETAIL"/>
    <n v="45231906"/>
    <s v="ALL OTHER GENERAL MERCHANDISE STORES"/>
    <x v="0"/>
    <s v="$500,000-$1 MILLION"/>
    <x v="2"/>
    <s v="FIRM"/>
    <n v="2015"/>
    <s v="C+"/>
    <n v="2"/>
    <s v="1,500 - 2,499"/>
  </r>
  <r>
    <m/>
    <s v="JOHN HERNANDEZ"/>
    <x v="54"/>
    <s v="GULF PROSTHETICS &amp; ORTHOTICS"/>
    <n v="29.745000000000001"/>
    <n v="-95.366100000000003"/>
    <n v="599922"/>
    <s v="ARTIFICIAL LIMBS"/>
    <n v="44619901"/>
    <s v="ALL OTHER HEALTH &amp; PERSONAL CARE STORES"/>
    <x v="0"/>
    <s v="LESS THAN $500,000"/>
    <x v="4"/>
    <s v="FIRM"/>
    <n v="1995"/>
    <s v="B"/>
    <n v="5"/>
    <s v="10,000 - 19,999"/>
  </r>
  <r>
    <n v="582"/>
    <s v="CHARLENE RUSSELL"/>
    <x v="55"/>
    <s v="TABITHA QUILTS"/>
    <n v="29.752199999999998"/>
    <n v="-95.358000000000004"/>
    <n v="571911"/>
    <s v="BLANKETS RETAIL"/>
    <n v="44229957"/>
    <s v="ALL OTHER HOME FURNISHINGS STORES"/>
    <x v="0"/>
    <s v="LESS THAN $500,000"/>
    <x v="13"/>
    <s v="FIRM"/>
    <n v="2015"/>
    <s v="C+"/>
    <n v="3"/>
    <s v="2,500 - 4,999"/>
  </r>
  <r>
    <n v="585"/>
    <s v="MARK LOPEZ"/>
    <x v="56"/>
    <s v="SHADING CO"/>
    <n v="29.76"/>
    <n v="-95.362099999999998"/>
    <n v="571969"/>
    <s v="WINDOW TREATMENTS"/>
    <n v="44229971"/>
    <s v="ALL OTHER HOME FURNISHINGS STORES"/>
    <x v="0"/>
    <s v="$500,000-$1 MILLION"/>
    <x v="4"/>
    <s v="FIRM"/>
    <n v="2017"/>
    <s v="B"/>
    <n v="6"/>
    <s v="20,000 - 39,999"/>
  </r>
  <r>
    <m/>
    <s v="ED MASSA"/>
    <x v="57"/>
    <s v="MY WORKSHOP &amp; GALLERY"/>
    <n v="29.754999999999999"/>
    <n v="-95.3626"/>
    <n v="769915"/>
    <s v="PICTURE FRAMING"/>
    <n v="44229980"/>
    <s v="ALL OTHER HOME FURNISHINGS STORES"/>
    <x v="0"/>
    <s v="LESS THAN $500,000"/>
    <x v="5"/>
    <s v="FIRM"/>
    <n v="1984"/>
    <s v="C"/>
    <n v="3"/>
    <s v="2,500 - 4,999"/>
  </r>
  <r>
    <n v="679"/>
    <s v="TIM PARKER"/>
    <x v="58"/>
    <s v="CERTIS INFORMATION SVC INC"/>
    <n v="29.753599999999999"/>
    <n v="-95.365700000000004"/>
    <n v="738959"/>
    <s v="INFORMATION &amp; REFERRAL SVCS"/>
    <n v="51919018"/>
    <s v="ALL OTHER INFORMATION SERVICES"/>
    <x v="0"/>
    <s v="$500,000-$1 MILLION"/>
    <x v="1"/>
    <s v="FIRM"/>
    <n v="2019"/>
    <s v="B"/>
    <n v="3"/>
    <s v="2,500 - 4,999"/>
  </r>
  <r>
    <n v="1321"/>
    <m/>
    <x v="59"/>
    <s v="IFORCE ONLINE"/>
    <n v="29.757000000000001"/>
    <n v="-95.370900000000006"/>
    <n v="738959"/>
    <s v="INFORMATION &amp; REFERRAL SVCS"/>
    <n v="51919018"/>
    <s v="ALL OTHER INFORMATION SERVICES"/>
    <x v="0"/>
    <s v="$1-2.5 MILLION"/>
    <x v="2"/>
    <s v="FIRM"/>
    <n v="2013"/>
    <s v="B+"/>
    <n v="7"/>
    <s v="40,000 - 99,999"/>
  </r>
  <r>
    <n v="1321"/>
    <s v="GOPAL K UNNI"/>
    <x v="60"/>
    <s v="WISE MEN SOLUTIONS"/>
    <n v="29.757000000000001"/>
    <n v="-95.370900000000006"/>
    <n v="738959"/>
    <s v="INFORMATION &amp; REFERRAL SVCS"/>
    <n v="51919018"/>
    <s v="ALL OTHER INFORMATION SERVICES"/>
    <x v="0"/>
    <s v="$10-20 MILLION"/>
    <x v="10"/>
    <s v="FIRM"/>
    <n v="2013"/>
    <s v="A"/>
    <n v="8"/>
    <s v="100,000+"/>
  </r>
  <r>
    <n v="1401"/>
    <s v="NEWTON ROSS"/>
    <x v="61"/>
    <s v="ONTELLUS"/>
    <n v="29.7592"/>
    <n v="-95.367599999999996"/>
    <n v="738925"/>
    <s v="SEARCHERS OF RECORDS"/>
    <n v="51919010"/>
    <s v="ALL OTHER INFORMATION SERVICES"/>
    <x v="0"/>
    <m/>
    <x v="13"/>
    <s v="FIRM"/>
    <n v="2001"/>
    <s v="A+"/>
    <n v="8"/>
    <s v="100,000+"/>
  </r>
  <r>
    <n v="117"/>
    <m/>
    <x v="62"/>
    <s v="VOICENATION LIVE LLC"/>
    <n v="29.7606"/>
    <n v="-95.366500000000002"/>
    <n v="738946"/>
    <s v="VOICE MAIL MESSAGING SERVICE"/>
    <n v="51919017"/>
    <s v="ALL OTHER INFORMATION SERVICES"/>
    <x v="0"/>
    <s v="$500,000-$1 MILLION"/>
    <x v="2"/>
    <s v="FIRM"/>
    <n v="2012"/>
    <s v="B+"/>
    <n v="6"/>
    <s v="20,000 - 39,999"/>
  </r>
  <r>
    <n v="1289"/>
    <m/>
    <x v="63"/>
    <s v="THEATRE DISTRICT INFORMATION"/>
    <n v="29.762699999999999"/>
    <n v="-95.364699999999999"/>
    <n v="738959"/>
    <s v="INFORMATION &amp; REFERRAL SVCS"/>
    <n v="51919018"/>
    <s v="ALL OTHER INFORMATION SERVICES"/>
    <x v="0"/>
    <s v="$500,000-$1 MILLION"/>
    <x v="2"/>
    <s v="FIRM"/>
    <n v="2008"/>
    <s v="B+"/>
    <n v="6"/>
    <s v="20,000 - 39,999"/>
  </r>
  <r>
    <n v="957"/>
    <m/>
    <x v="64"/>
    <s v="OPAL SYSTEMS LLC"/>
    <n v="29.766200000000001"/>
    <n v="-95.360100000000003"/>
    <n v="738959"/>
    <s v="INFORMATION &amp; REFERRAL SVCS"/>
    <n v="51919018"/>
    <s v="ALL OTHER INFORMATION SERVICES"/>
    <x v="0"/>
    <s v="$1-2.5 MILLION"/>
    <x v="2"/>
    <s v="FIRM"/>
    <n v="2013"/>
    <s v="B+"/>
    <n v="7"/>
    <s v="40,000 - 99,999"/>
  </r>
  <r>
    <n v="829"/>
    <s v="STEVE LAWRENCE"/>
    <x v="65"/>
    <s v="PROCUREMENT TECHNICAL ASST CTR"/>
    <n v="29.746700000000001"/>
    <n v="-95.372200000000007"/>
    <n v="738959"/>
    <s v="INFORMATION &amp; REFERRAL SVCS"/>
    <n v="51919018"/>
    <s v="ALL OTHER INFORMATION SERVICES"/>
    <x v="0"/>
    <s v="$2.5-5 MILLION"/>
    <x v="1"/>
    <s v="FIRM"/>
    <n v="2005"/>
    <s v="A"/>
    <n v="8"/>
    <s v="100,000+"/>
  </r>
  <r>
    <n v="1143"/>
    <m/>
    <x v="66"/>
    <s v="INFO VINE"/>
    <n v="29.7685"/>
    <n v="-95.357200000000006"/>
    <n v="738959"/>
    <s v="INFORMATION &amp; REFERRAL SVCS"/>
    <n v="51919018"/>
    <s v="ALL OTHER INFORMATION SERVICES"/>
    <x v="0"/>
    <s v="$500,000-$1 MILLION"/>
    <x v="2"/>
    <s v="FIRM"/>
    <n v="2012"/>
    <s v="B+"/>
    <n v="6"/>
    <s v="20,000 - 39,999"/>
  </r>
  <r>
    <m/>
    <m/>
    <x v="67"/>
    <s v="WYSK.COM"/>
    <n v="29.746200000000002"/>
    <n v="-95.373000000000005"/>
    <n v="738959"/>
    <s v="INFORMATION &amp; REFERRAL SVCS"/>
    <n v="51919018"/>
    <s v="ALL OTHER INFORMATION SERVICES"/>
    <x v="0"/>
    <s v="$1-2.5 MILLION"/>
    <x v="2"/>
    <s v="FIRM"/>
    <n v="2013"/>
    <s v="B+"/>
    <n v="6"/>
    <s v="20,000 - 39,999"/>
  </r>
  <r>
    <n v="1158"/>
    <s v="ROB CONCEPCION"/>
    <x v="68"/>
    <s v="AMTRUST FINANCIAL SVC"/>
    <n v="29.7575"/>
    <n v="-95.370400000000004"/>
    <n v="641133"/>
    <s v="INSURANCE-HOLDING COMPANIES"/>
    <n v="52429819"/>
    <s v="ALL OTHER INSURANCE RELATED ACTIVITIES"/>
    <x v="0"/>
    <m/>
    <x v="4"/>
    <s v="FIRM"/>
    <n v="2021"/>
    <s v="U"/>
    <m/>
    <m/>
  </r>
  <r>
    <n v="469"/>
    <s v="MATTHEW GRAPENTINE"/>
    <x v="69"/>
    <s v="MATTHEW GRAPENTINE"/>
    <n v="29.756799999999998"/>
    <n v="-95.365799999999993"/>
    <n v="641104"/>
    <s v="INSURANCE CONSULTANTS &amp; ADVISORS"/>
    <n v="52429804"/>
    <s v="ALL OTHER INSURANCE RELATED ACTIVITIES"/>
    <x v="0"/>
    <s v="$500,000-$1 MILLION"/>
    <x v="13"/>
    <s v="INDIVIDUAL"/>
    <n v="2011"/>
    <s v="C+"/>
    <n v="5"/>
    <s v="10,000 - 19,999"/>
  </r>
  <r>
    <n v="561"/>
    <s v="BRENDON SINGH"/>
    <x v="70"/>
    <s v="CORRAL TRAN SINGH LLP"/>
    <n v="29.755700000000001"/>
    <n v="-95.365099999999998"/>
    <n v="729953"/>
    <s v="BANKRUPTCY SERVICE"/>
    <n v="54119906"/>
    <s v="ALL OTHER LEGAL SERVICES"/>
    <x v="0"/>
    <s v="LESS THAN $500,000"/>
    <x v="10"/>
    <s v="FIRM"/>
    <n v="2015"/>
    <s v="B"/>
    <n v="3"/>
    <s v="2,500 - 4,999"/>
  </r>
  <r>
    <n v="1289"/>
    <s v="BETH LANGS"/>
    <x v="71"/>
    <s v="JAMS"/>
    <n v="29.762699999999999"/>
    <n v="-95.364699999999999"/>
    <n v="738907"/>
    <s v="ARBITRATION SERVICES"/>
    <n v="54119901"/>
    <s v="ALL OTHER LEGAL SERVICES"/>
    <x v="0"/>
    <s v="$500,000-$1 MILLION"/>
    <x v="1"/>
    <s v="FIRM"/>
    <n v="1991"/>
    <s v="A+"/>
    <n v="7"/>
    <s v="40,000 - 99,999"/>
  </r>
  <r>
    <n v="1042"/>
    <m/>
    <x v="72"/>
    <s v="BLAZQUEZ MEDIATIONS"/>
    <n v="29.745999999999999"/>
    <n v="-95.366299999999995"/>
    <n v="738907"/>
    <s v="ARBITRATION SERVICES"/>
    <n v="54119901"/>
    <s v="ALL OTHER LEGAL SERVICES"/>
    <x v="0"/>
    <s v="LESS THAN $500,000"/>
    <x v="2"/>
    <s v="FIRM"/>
    <n v="2019"/>
    <s v="C"/>
    <n v="4"/>
    <s v="5,000 - 9,999"/>
  </r>
  <r>
    <n v="770"/>
    <m/>
    <x v="73"/>
    <s v="ABLE MIND WELLNESS &amp; CONSLTNG"/>
    <n v="29.763500000000001"/>
    <n v="-95.355999999999995"/>
    <n v="809921"/>
    <s v="WELLNESS PROGRAMS"/>
    <n v="62199952"/>
    <s v="ALL OTHER MISC AMBULATORY HEALTH CARE SERVICES"/>
    <x v="0"/>
    <m/>
    <x v="2"/>
    <s v="FIRM"/>
    <n v="2020"/>
    <s v="B"/>
    <n v="4"/>
    <s v="5,000 - 9,999"/>
  </r>
  <r>
    <n v="684"/>
    <s v="LATANIA BOOKER"/>
    <x v="74"/>
    <s v="MOVE FUNCTIONAL WELLNESS LLC"/>
    <n v="29.751300000000001"/>
    <n v="-95.369"/>
    <n v="809921"/>
    <s v="WELLNESS PROGRAMS"/>
    <n v="62199952"/>
    <s v="ALL OTHER MISC AMBULATORY HEALTH CARE SERVICES"/>
    <x v="0"/>
    <m/>
    <x v="7"/>
    <s v="FIRM"/>
    <n v="2021"/>
    <s v="B"/>
    <m/>
    <m/>
  </r>
  <r>
    <n v="1211"/>
    <s v="MONIQUE LEE"/>
    <x v="75"/>
    <s v="INTEGRATED MEDICAL-WELLNESS"/>
    <n v="29.7486"/>
    <n v="-95.367000000000004"/>
    <n v="809921"/>
    <s v="WELLNESS PROGRAMS"/>
    <n v="62199952"/>
    <s v="ALL OTHER MISC AMBULATORY HEALTH CARE SERVICES"/>
    <x v="0"/>
    <s v="$500,000-$1 MILLION"/>
    <x v="1"/>
    <s v="FIRM"/>
    <n v="2019"/>
    <s v="C"/>
    <n v="4"/>
    <s v="5,000 - 9,999"/>
  </r>
  <r>
    <n v="1338"/>
    <s v="FRANCES ISBELL"/>
    <x v="76"/>
    <s v="HEALTHCARE FOR THE HOMELESS"/>
    <n v="29.748200000000001"/>
    <n v="-95.368399999999994"/>
    <n v="809907"/>
    <s v="HEALTH SERVICES"/>
    <n v="62199921"/>
    <s v="ALL OTHER MISC AMBULATORY HEALTH CARE SERVICES"/>
    <x v="0"/>
    <s v="$2.5-5 MILLION"/>
    <x v="1"/>
    <s v="FIRM"/>
    <n v="2015"/>
    <s v="B"/>
    <n v="7"/>
    <s v="40,000 - 99,999"/>
  </r>
  <r>
    <n v="658"/>
    <m/>
    <x v="77"/>
    <s v="DAILY HEALTH TIPS"/>
    <n v="29.755500000000001"/>
    <n v="-95.366799999999998"/>
    <n v="809907"/>
    <s v="HEALTH SERVICES"/>
    <n v="62199921"/>
    <s v="ALL OTHER MISC AMBULATORY HEALTH CARE SERVICES"/>
    <x v="0"/>
    <s v="$500,000-$1 MILLION"/>
    <x v="2"/>
    <s v="FIRM"/>
    <n v="2019"/>
    <s v="C+"/>
    <n v="3"/>
    <s v="2,500 - 4,999"/>
  </r>
  <r>
    <n v="1108"/>
    <s v="LINDA COLEMAN"/>
    <x v="78"/>
    <s v="CHRISTUS FOUNDATION FOR HLTHCR"/>
    <n v="29.755800000000001"/>
    <n v="-95.363900000000001"/>
    <n v="809907"/>
    <s v="HEALTH SERVICES"/>
    <n v="62199921"/>
    <s v="ALL OTHER MISC AMBULATORY HEALTH CARE SERVICES"/>
    <x v="0"/>
    <s v="$500,000-$1 MILLION"/>
    <x v="1"/>
    <s v="FIRM"/>
    <n v="2013"/>
    <s v="B"/>
    <n v="6"/>
    <s v="20,000 - 39,999"/>
  </r>
  <r>
    <n v="117"/>
    <m/>
    <x v="79"/>
    <s v="CGI HEALTHCARE SYSTEM"/>
    <n v="29.7606"/>
    <n v="-95.366500000000002"/>
    <n v="809907"/>
    <s v="HEALTH SERVICES"/>
    <n v="62199921"/>
    <s v="ALL OTHER MISC AMBULATORY HEALTH CARE SERVICES"/>
    <x v="0"/>
    <s v="$500,000-$1 MILLION"/>
    <x v="2"/>
    <s v="FIRM"/>
    <n v="2017"/>
    <s v="C+"/>
    <n v="6"/>
    <s v="20,000 - 39,999"/>
  </r>
  <r>
    <n v="468"/>
    <s v="KIERA S MOORE"/>
    <x v="80"/>
    <s v="ONDEMAND HEALTHCARE PLLC"/>
    <n v="29.760200000000001"/>
    <n v="-95.365099999999998"/>
    <n v="809907"/>
    <s v="HEALTH SERVICES"/>
    <n v="62199921"/>
    <s v="ALL OTHER MISC AMBULATORY HEALTH CARE SERVICES"/>
    <x v="0"/>
    <s v="$500,000-$1 MILLION"/>
    <x v="1"/>
    <s v="FIRM"/>
    <n v="2020"/>
    <s v="B"/>
    <n v="6"/>
    <s v="20,000 - 39,999"/>
  </r>
  <r>
    <n v="846"/>
    <m/>
    <x v="81"/>
    <s v="HEALTHCARE AUDIT SOLUTIONS"/>
    <n v="29.759599999999999"/>
    <n v="-95.366100000000003"/>
    <n v="809907"/>
    <s v="HEALTH SERVICES"/>
    <n v="62199921"/>
    <s v="ALL OTHER MISC AMBULATORY HEALTH CARE SERVICES"/>
    <x v="0"/>
    <s v="$500,000-$1 MILLION"/>
    <x v="2"/>
    <s v="FIRM"/>
    <n v="2018"/>
    <s v="C+"/>
    <n v="6"/>
    <s v="20,000 - 39,999"/>
  </r>
  <r>
    <n v="258"/>
    <s v="LIAN PHAM"/>
    <x v="82"/>
    <s v="WELLNESS 4 HUMANITY LLC"/>
    <n v="29.761500000000002"/>
    <n v="-95.361699999999999"/>
    <n v="809921"/>
    <s v="WELLNESS PROGRAMS"/>
    <n v="62199952"/>
    <s v="ALL OTHER MISC AMBULATORY HEALTH CARE SERVICES"/>
    <x v="0"/>
    <m/>
    <x v="3"/>
    <s v="FIRM"/>
    <n v="2021"/>
    <s v="B"/>
    <m/>
    <m/>
  </r>
  <r>
    <n v="605"/>
    <s v="KEVIN G SMITH"/>
    <x v="83"/>
    <s v="BRAZE HEALTH"/>
    <n v="29.761199999999999"/>
    <n v="-95.361199999999997"/>
    <n v="809907"/>
    <s v="HEALTH SERVICES"/>
    <n v="62199921"/>
    <s v="ALL OTHER MISC AMBULATORY HEALTH CARE SERVICES"/>
    <x v="0"/>
    <s v="$500,000-$1 MILLION"/>
    <x v="1"/>
    <s v="FIRM"/>
    <n v="2016"/>
    <s v="C+"/>
    <n v="5"/>
    <s v="10,000 - 19,999"/>
  </r>
  <r>
    <n v="610"/>
    <s v="CESAR ROCHA"/>
    <x v="84"/>
    <s v="INTERNATIONAL SOS ASSISTANCE"/>
    <n v="29.760400000000001"/>
    <n v="-95.364199999999997"/>
    <n v="809907"/>
    <s v="HEALTH SERVICES"/>
    <n v="62199921"/>
    <s v="ALL OTHER MISC AMBULATORY HEALTH CARE SERVICES"/>
    <x v="0"/>
    <s v="$500,000-$1 MILLION"/>
    <x v="4"/>
    <s v="FIRM"/>
    <n v="1999"/>
    <s v="B"/>
    <n v="6"/>
    <s v="20,000 - 39,999"/>
  </r>
  <r>
    <n v="345"/>
    <s v="MARIA A VERLEG"/>
    <x v="85"/>
    <s v="HEALTH PRACTITIONER MARJO"/>
    <n v="29.753799999999998"/>
    <n v="-95.378299999999996"/>
    <n v="809907"/>
    <s v="HEALTH SERVICES"/>
    <n v="62199921"/>
    <s v="ALL OTHER MISC AMBULATORY HEALTH CARE SERVICES"/>
    <x v="0"/>
    <s v="$500,000-$1 MILLION"/>
    <x v="16"/>
    <s v="FIRM"/>
    <n v="2015"/>
    <s v="B"/>
    <n v="3"/>
    <s v="2,500 - 4,999"/>
  </r>
  <r>
    <n v="602"/>
    <s v="CURTIS JOHNSON"/>
    <x v="86"/>
    <s v="BLUEHEATH &amp; WELLNESS"/>
    <n v="29.7456"/>
    <n v="-95.359700000000004"/>
    <n v="809921"/>
    <s v="WELLNESS PROGRAMS"/>
    <n v="62199952"/>
    <s v="ALL OTHER MISC AMBULATORY HEALTH CARE SERVICES"/>
    <x v="0"/>
    <s v="$500,000-$1 MILLION"/>
    <x v="13"/>
    <s v="FIRM"/>
    <n v="2015"/>
    <s v="C+"/>
    <n v="2"/>
    <s v="1,500 - 2,499"/>
  </r>
  <r>
    <n v="1042"/>
    <s v="LACRESHA SHERWOOD"/>
    <x v="87"/>
    <s v="HEALTHY YOU WELLNESS CLINIC"/>
    <n v="29.745999999999999"/>
    <n v="-95.366299999999995"/>
    <n v="809921"/>
    <s v="WELLNESS PROGRAMS"/>
    <n v="62199952"/>
    <s v="ALL OTHER MISC AMBULATORY HEALTH CARE SERVICES"/>
    <x v="0"/>
    <m/>
    <x v="7"/>
    <s v="FIRM"/>
    <n v="2020"/>
    <s v="B"/>
    <n v="2"/>
    <s v="1,500 - 2,499"/>
  </r>
  <r>
    <n v="1042"/>
    <s v="TOM PREMETTI"/>
    <x v="88"/>
    <s v="INTERCEDE HEALTH"/>
    <n v="29.745999999999999"/>
    <n v="-95.366299999999995"/>
    <n v="809907"/>
    <s v="HEALTH SERVICES"/>
    <n v="62199921"/>
    <s v="ALL OTHER MISC AMBULATORY HEALTH CARE SERVICES"/>
    <x v="0"/>
    <s v="$500,000-$1 MILLION"/>
    <x v="5"/>
    <s v="FIRM"/>
    <n v="2013"/>
    <s v="C+"/>
    <n v="5"/>
    <s v="10,000 - 19,999"/>
  </r>
  <r>
    <n v="1042"/>
    <s v="PHILLIP SANGER"/>
    <x v="89"/>
    <s v="EMBASSY HEALTH"/>
    <n v="29.745999999999999"/>
    <n v="-95.366299999999995"/>
    <n v="809907"/>
    <s v="HEALTH SERVICES"/>
    <n v="62199921"/>
    <s v="ALL OTHER MISC AMBULATORY HEALTH CARE SERVICES"/>
    <x v="0"/>
    <s v="$500,000-$1 MILLION"/>
    <x v="1"/>
    <s v="FIRM"/>
    <n v="2012"/>
    <s v="B"/>
    <n v="6"/>
    <s v="20,000 - 39,999"/>
  </r>
  <r>
    <m/>
    <s v="ASHLEY BAKER"/>
    <x v="90"/>
    <s v="SERENITY ALIGN WELLNESS-CNSLNG"/>
    <n v="29.751899999999999"/>
    <n v="-95.3566"/>
    <n v="809921"/>
    <s v="WELLNESS PROGRAMS"/>
    <n v="62199952"/>
    <s v="ALL OTHER MISC AMBULATORY HEALTH CARE SERVICES"/>
    <x v="0"/>
    <s v="LESS THAN $500,000"/>
    <x v="1"/>
    <s v="FIRM"/>
    <n v="2021"/>
    <s v="B"/>
    <m/>
    <m/>
  </r>
  <r>
    <m/>
    <m/>
    <x v="91"/>
    <s v="LEGACY COMMUNITY HEALTH SVC"/>
    <n v="29.746200000000002"/>
    <n v="-95.373000000000005"/>
    <n v="809907"/>
    <s v="HEALTH SERVICES"/>
    <n v="62199921"/>
    <s v="ALL OTHER MISC AMBULATORY HEALTH CARE SERVICES"/>
    <x v="0"/>
    <m/>
    <x v="2"/>
    <s v="FIRM"/>
    <n v="2021"/>
    <s v="B"/>
    <m/>
    <m/>
  </r>
  <r>
    <m/>
    <s v="KA-RON WADE"/>
    <x v="92"/>
    <s v="HOUSTON MEDEDENT MOBILE HEALTH"/>
    <n v="29.745000000000001"/>
    <n v="-95.366100000000003"/>
    <n v="809907"/>
    <s v="HEALTH SERVICES"/>
    <n v="62199921"/>
    <s v="ALL OTHER MISC AMBULATORY HEALTH CARE SERVICES"/>
    <x v="0"/>
    <s v="LESS THAN $500,000"/>
    <x v="1"/>
    <s v="FIRM"/>
    <n v="2005"/>
    <s v="C+"/>
    <n v="5"/>
    <s v="10,000 - 19,999"/>
  </r>
  <r>
    <m/>
    <s v="GINGER DELANCE"/>
    <x v="93"/>
    <s v="PRO HEALTH STAFFING"/>
    <n v="29.754200000000001"/>
    <n v="-95.361400000000003"/>
    <n v="809907"/>
    <s v="HEALTH SERVICES"/>
    <n v="62199921"/>
    <s v="ALL OTHER MISC AMBULATORY HEALTH CARE SERVICES"/>
    <x v="0"/>
    <s v="$500,000-$1 MILLION"/>
    <x v="17"/>
    <s v="FIRM"/>
    <n v="2012"/>
    <s v="B"/>
    <n v="6"/>
    <s v="20,000 - 39,999"/>
  </r>
  <r>
    <m/>
    <m/>
    <x v="94"/>
    <s v="ADMINISTRATORS FOR DENTAL-MED"/>
    <n v="29.745000000000001"/>
    <n v="-95.366100000000003"/>
    <n v="809903"/>
    <s v="DENTISTS SERVICE ORGANIZATIONS"/>
    <n v="62199910"/>
    <s v="ALL OTHER MISC AMBULATORY HEALTH CARE SERVICES"/>
    <x v="0"/>
    <s v="$500,000-$1 MILLION"/>
    <x v="15"/>
    <s v="FIRM"/>
    <n v="1995"/>
    <s v="B"/>
    <n v="6"/>
    <s v="20,000 - 39,999"/>
  </r>
  <r>
    <m/>
    <s v="JUDI TAYLOR"/>
    <x v="95"/>
    <s v="NATIONAL SMART HEALTHCARE SVC"/>
    <n v="29.745999999999999"/>
    <n v="-95.372600000000006"/>
    <n v="809907"/>
    <s v="HEALTH SERVICES"/>
    <n v="62199921"/>
    <s v="ALL OTHER MISC AMBULATORY HEALTH CARE SERVICES"/>
    <x v="0"/>
    <s v="$500,000-$1 MILLION"/>
    <x v="13"/>
    <s v="FIRM"/>
    <n v="2017"/>
    <s v="C+"/>
    <n v="5"/>
    <s v="10,000 - 19,999"/>
  </r>
  <r>
    <m/>
    <m/>
    <x v="96"/>
    <s v="NORTHGATE HEALTHCARE"/>
    <n v="29.744700000000002"/>
    <n v="-95.365399999999994"/>
    <n v="809907"/>
    <s v="HEALTH SERVICES"/>
    <n v="62199921"/>
    <s v="ALL OTHER MISC AMBULATORY HEALTH CARE SERVICES"/>
    <x v="0"/>
    <s v="$500,000-$1 MILLION"/>
    <x v="2"/>
    <s v="FIRM"/>
    <n v="2011"/>
    <s v="B"/>
    <n v="5"/>
    <s v="10,000 - 19,999"/>
  </r>
  <r>
    <m/>
    <m/>
    <x v="97"/>
    <s v="MOMENTUM HEALTH DEVELOPMENT"/>
    <n v="29.7591"/>
    <n v="-95.363399999999999"/>
    <n v="809907"/>
    <s v="HEALTH SERVICES"/>
    <n v="62199921"/>
    <s v="ALL OTHER MISC AMBULATORY HEALTH CARE SERVICES"/>
    <x v="0"/>
    <s v="$500,000-$1 MILLION"/>
    <x v="2"/>
    <s v="FIRM"/>
    <n v="2019"/>
    <s v="C+"/>
    <n v="4"/>
    <s v="5,000 - 9,999"/>
  </r>
  <r>
    <m/>
    <s v="KARON Y WADE"/>
    <x v="98"/>
    <s v="HEALTHY-U ENTERPRISES"/>
    <n v="29.745000000000001"/>
    <n v="-95.366100000000003"/>
    <n v="809907"/>
    <s v="HEALTH SERVICES"/>
    <n v="62199921"/>
    <s v="ALL OTHER MISC AMBULATORY HEALTH CARE SERVICES"/>
    <x v="0"/>
    <s v="$500,000-$1 MILLION"/>
    <x v="1"/>
    <s v="FIRM"/>
    <n v="2015"/>
    <s v="B"/>
    <n v="5"/>
    <s v="10,000 - 19,999"/>
  </r>
  <r>
    <m/>
    <m/>
    <x v="99"/>
    <s v="EFFECTIVE CHRONIC PAIN"/>
    <n v="29.757300000000001"/>
    <n v="-95.365300000000005"/>
    <n v="809907"/>
    <s v="HEALTH SERVICES"/>
    <n v="62199921"/>
    <s v="ALL OTHER MISC AMBULATORY HEALTH CARE SERVICES"/>
    <x v="0"/>
    <s v="$500,000-$1 MILLION"/>
    <x v="2"/>
    <s v="FIRM"/>
    <n v="2016"/>
    <s v="C+"/>
    <n v="6"/>
    <s v="20,000 - 39,999"/>
  </r>
  <r>
    <n v="1158"/>
    <s v="MIGUEL A DESDIN"/>
    <x v="100"/>
    <s v="TPC GROUP LLC"/>
    <n v="29.7575"/>
    <n v="-95.370400000000004"/>
    <n v="289905"/>
    <s v="CHEMICALS-MANUFACTURERS"/>
    <n v="32599805"/>
    <s v="ALL OTHER MISC CHEMICAL PRODUCT &amp; PREPARATION MFG"/>
    <x v="0"/>
    <m/>
    <x v="17"/>
    <s v="FIRM"/>
    <n v="1984"/>
    <s v="A+"/>
    <n v="8"/>
    <s v="100,000+"/>
  </r>
  <r>
    <n v="1216"/>
    <s v="JOHN V GENOVA"/>
    <x v="101"/>
    <s v="EASTMAN CHEMICAL TX CITY INC"/>
    <n v="29.757300000000001"/>
    <n v="-95.371700000000004"/>
    <n v="289905"/>
    <s v="CHEMICALS-MANUFACTURERS"/>
    <n v="32599805"/>
    <s v="ALL OTHER MISC CHEMICAL PRODUCT &amp; PREPARATION MFG"/>
    <x v="0"/>
    <s v="$20-50 MILLION"/>
    <x v="5"/>
    <s v="FIRM"/>
    <n v="1987"/>
    <s v="A+"/>
    <n v="8"/>
    <s v="100,000+"/>
  </r>
  <r>
    <n v="442"/>
    <s v="ARIF ANSARI"/>
    <x v="102"/>
    <s v="LYONDELL CHEMICAL CO"/>
    <n v="29.756"/>
    <n v="-95.362499999999997"/>
    <n v="289905"/>
    <s v="CHEMICALS-MANUFACTURERS"/>
    <n v="32599805"/>
    <s v="ALL OTHER MISC CHEMICAL PRODUCT &amp; PREPARATION MFG"/>
    <x v="0"/>
    <m/>
    <x v="18"/>
    <s v="FIRM"/>
    <n v="2016"/>
    <s v="A"/>
    <n v="8"/>
    <s v="100,000+"/>
  </r>
  <r>
    <n v="442"/>
    <s v="PETER VANACKER"/>
    <x v="103"/>
    <s v="LYONDELLBASELL INDUSTRIES NV"/>
    <n v="29.756"/>
    <n v="-95.362499999999997"/>
    <n v="289905"/>
    <s v="CHEMICALS-MANUFACTURERS"/>
    <n v="32599805"/>
    <s v="ALL OTHER MISC CHEMICAL PRODUCT &amp; PREPARATION MFG"/>
    <x v="0"/>
    <m/>
    <x v="16"/>
    <s v="FIRM"/>
    <n v="1989"/>
    <s v="A+"/>
    <n v="8"/>
    <s v="100,000+"/>
  </r>
  <r>
    <n v="1401"/>
    <s v="JIM ROBERTSON"/>
    <x v="104"/>
    <s v="SHELL CHEMICAL LP"/>
    <n v="29.7592"/>
    <n v="-95.367599999999996"/>
    <n v="289905"/>
    <s v="CHEMICALS-MANUFACTURERS"/>
    <n v="32599805"/>
    <s v="ALL OTHER MISC CHEMICAL PRODUCT &amp; PREPARATION MFG"/>
    <x v="0"/>
    <m/>
    <x v="1"/>
    <s v="FIRM"/>
    <n v="1992"/>
    <s v="A+"/>
    <n v="8"/>
    <s v="100,000+"/>
  </r>
  <r>
    <n v="610"/>
    <s v="TIMOTHY STREHL"/>
    <x v="105"/>
    <s v="ASCEND PERFORMANCE MATERIALS"/>
    <n v="29.760400000000001"/>
    <n v="-95.364199999999997"/>
    <n v="289905"/>
    <s v="CHEMICALS-MANUFACTURERS"/>
    <n v="32599805"/>
    <s v="ALL OTHER MISC CHEMICAL PRODUCT &amp; PREPARATION MFG"/>
    <x v="0"/>
    <s v="$100-500 MILLION"/>
    <x v="6"/>
    <s v="FIRM"/>
    <n v="2015"/>
    <s v="B+"/>
    <n v="8"/>
    <s v="100,000+"/>
  </r>
  <r>
    <m/>
    <s v="MARK NEWSTEAD"/>
    <x v="106"/>
    <s v="TOTAL SPECIALTIES USA INC"/>
    <n v="29.756599999999999"/>
    <n v="-95.368499999999997"/>
    <n v="289915"/>
    <s v="OIL ADDITIVES-MANUFACTURERS"/>
    <n v="32599817"/>
    <s v="ALL OTHER MISC CHEMICAL PRODUCT &amp; PREPARATION MFG"/>
    <x v="0"/>
    <m/>
    <x v="13"/>
    <s v="FIRM"/>
    <n v="2013"/>
    <s v="B+"/>
    <n v="8"/>
    <s v="100,000+"/>
  </r>
  <r>
    <m/>
    <s v="J MICHAEL JUSBASCHE"/>
    <x v="107"/>
    <s v="ALTIVIA"/>
    <n v="29.7576"/>
    <n v="-95.368899999999996"/>
    <n v="289905"/>
    <s v="CHEMICALS-MANUFACTURERS"/>
    <n v="32599805"/>
    <s v="ALL OTHER MISC CHEMICAL PRODUCT &amp; PREPARATION MFG"/>
    <x v="0"/>
    <m/>
    <x v="6"/>
    <s v="FIRM"/>
    <n v="2011"/>
    <s v="A"/>
    <n v="8"/>
    <s v="100,000+"/>
  </r>
  <r>
    <n v="316"/>
    <m/>
    <x v="108"/>
    <s v="ISLES EATERY &amp; RHUM BAR"/>
    <n v="29.749099999999999"/>
    <n v="-95.3643"/>
    <n v="599977"/>
    <s v="ICE"/>
    <n v="45399840"/>
    <s v="ALL OTHER MISC STORE RETAILERS (EXC TOBACCO STRS)"/>
    <x v="0"/>
    <s v="LESS THAN $500,000"/>
    <x v="2"/>
    <s v="FIRM"/>
    <n v="2017"/>
    <s v="C+"/>
    <n v="3"/>
    <s v="2,500 - 4,999"/>
  </r>
  <r>
    <n v="295"/>
    <m/>
    <x v="109"/>
    <s v="LTC SIEGEN VILLAGE RETAIL LP"/>
    <n v="29.752400000000002"/>
    <n v="-95.373000000000005"/>
    <n v="599999"/>
    <s v="MISCELLANEOUS RETAIL STORES NEC"/>
    <n v="45399878"/>
    <s v="ALL OTHER MISC STORE RETAILERS (EXC TOBACCO STRS)"/>
    <x v="0"/>
    <s v="LESS THAN $500,000"/>
    <x v="2"/>
    <s v="FIRM"/>
    <n v="2019"/>
    <s v="U"/>
    <n v="3"/>
    <s v="2,500 - 4,999"/>
  </r>
  <r>
    <n v="561"/>
    <m/>
    <x v="110"/>
    <s v="ENC"/>
    <n v="29.755700000000001"/>
    <n v="-95.365099999999998"/>
    <n v="599963"/>
    <s v="PLASTICS-PRODUCTS-RETAIL"/>
    <n v="45399856"/>
    <s v="ALL OTHER MISC STORE RETAILERS (EXC TOBACCO STRS)"/>
    <x v="0"/>
    <s v="$1-2.5 MILLION"/>
    <x v="2"/>
    <s v="FIRM"/>
    <n v="2011"/>
    <s v="B"/>
    <n v="6"/>
    <s v="20,000 - 39,999"/>
  </r>
  <r>
    <n v="966"/>
    <m/>
    <x v="111"/>
    <s v="J J'S CORNER SHOP"/>
    <n v="29.7577"/>
    <n v="-95.364999999999995"/>
    <n v="599999"/>
    <s v="MISCELLANEOUS RETAIL STORES NEC"/>
    <n v="45399878"/>
    <s v="ALL OTHER MISC STORE RETAILERS (EXC TOBACCO STRS)"/>
    <x v="0"/>
    <s v="LESS THAN $500,000"/>
    <x v="2"/>
    <s v="FIRM"/>
    <n v="2017"/>
    <s v="C+"/>
    <n v="4"/>
    <s v="5,000 - 9,999"/>
  </r>
  <r>
    <n v="117"/>
    <m/>
    <x v="112"/>
    <s v="AFRICAN WOOD EXOTICS LLC"/>
    <n v="29.7606"/>
    <n v="-95.366500000000002"/>
    <n v="599990"/>
    <s v="WOOD PRODUCTS"/>
    <n v="45399876"/>
    <s v="ALL OTHER MISC STORE RETAILERS (EXC TOBACCO STRS)"/>
    <x v="0"/>
    <s v="$500,000-$1 MILLION"/>
    <x v="2"/>
    <s v="FIRM"/>
    <n v="2016"/>
    <s v="B"/>
    <n v="6"/>
    <s v="20,000 - 39,999"/>
  </r>
  <r>
    <n v="384"/>
    <s v="CEDRIC MCGREW"/>
    <x v="113"/>
    <s v="POST &amp; PIC"/>
    <n v="29.758400000000002"/>
    <n v="-95.363299999999995"/>
    <n v="599926"/>
    <s v="PICTURES"/>
    <n v="45399853"/>
    <s v="ALL OTHER MISC STORE RETAILERS (EXC TOBACCO STRS)"/>
    <x v="0"/>
    <s v="LESS THAN $500,000"/>
    <x v="13"/>
    <s v="FIRM"/>
    <n v="2015"/>
    <s v="C+"/>
    <n v="4"/>
    <s v="5,000 - 9,999"/>
  </r>
  <r>
    <n v="610"/>
    <s v="MYRNA HERNANDEZ"/>
    <x v="114"/>
    <s v="MERICHEM CHEMICALS &amp; REFINERY"/>
    <n v="29.760400000000001"/>
    <n v="-95.364199999999997"/>
    <n v="599919"/>
    <s v="CHEMICALS-RETAIL"/>
    <n v="45399819"/>
    <s v="ALL OTHER MISC STORE RETAILERS (EXC TOBACCO STRS)"/>
    <x v="0"/>
    <s v="$1-2.5 MILLION"/>
    <x v="4"/>
    <s v="FIRM"/>
    <n v="2018"/>
    <s v="C+"/>
    <n v="3"/>
    <s v="2,500 - 4,999"/>
  </r>
  <r>
    <n v="1289"/>
    <s v="DENA FLORIDA"/>
    <x v="115"/>
    <s v="SALVEX INC"/>
    <n v="29.762699999999999"/>
    <n v="-95.364699999999999"/>
    <n v="599999"/>
    <s v="MISCELLANEOUS RETAIL STORES NEC"/>
    <n v="45399878"/>
    <s v="ALL OTHER MISC STORE RETAILERS (EXC TOBACCO STRS)"/>
    <x v="0"/>
    <m/>
    <x v="4"/>
    <s v="FIRM"/>
    <n v="2011"/>
    <s v="B"/>
    <n v="4"/>
    <s v="5,000 - 9,999"/>
  </r>
  <r>
    <n v="1143"/>
    <s v="PHILLIP WILLIAMS"/>
    <x v="116"/>
    <s v="MORNINGFIELD FRAMING"/>
    <n v="29.7685"/>
    <n v="-95.357200000000006"/>
    <n v="599927"/>
    <s v="PICTURE FRAMES-DEALERS"/>
    <n v="45399852"/>
    <s v="ALL OTHER MISC STORE RETAILERS (EXC TOBACCO STRS)"/>
    <x v="0"/>
    <s v="LESS THAN $500,000"/>
    <x v="14"/>
    <s v="FIRM"/>
    <n v="1999"/>
    <s v="C+"/>
    <n v="4"/>
    <s v="5,000 - 9,999"/>
  </r>
  <r>
    <m/>
    <s v="JOHN HENDLMYER"/>
    <x v="117"/>
    <s v="HOUSTON PRECIOUS METALS"/>
    <n v="29.751899999999999"/>
    <n v="-95.355800000000002"/>
    <n v="599949"/>
    <s v="COIN DEALERS SUPPLIES &amp; ETC"/>
    <n v="45399823"/>
    <s v="ALL OTHER MISC STORE RETAILERS (EXC TOBACCO STRS)"/>
    <x v="0"/>
    <s v="LESS THAN $500,000"/>
    <x v="15"/>
    <s v="FIRM"/>
    <n v="1984"/>
    <s v="C+"/>
    <n v="2"/>
    <s v="1,500 - 2,499"/>
  </r>
  <r>
    <m/>
    <s v="LEONARD K SACCO"/>
    <x v="118"/>
    <s v="SACCO CO"/>
    <n v="29.7456"/>
    <n v="-95.371300000000005"/>
    <n v="599950"/>
    <s v="CHURCH SUPPLIES"/>
    <n v="45399822"/>
    <s v="ALL OTHER MISC STORE RETAILERS (EXC TOBACCO STRS)"/>
    <x v="0"/>
    <s v="$1-2.5 MILLION"/>
    <x v="5"/>
    <s v="FIRM"/>
    <n v="1984"/>
    <s v="B+"/>
    <n v="4"/>
    <s v="5,000 - 9,999"/>
  </r>
  <r>
    <m/>
    <m/>
    <x v="119"/>
    <s v="MONUMENT AU FANTOME"/>
    <n v="29.754999999999999"/>
    <n v="-95.361800000000002"/>
    <n v="599972"/>
    <s v="MONUMENTS"/>
    <n v="45399850"/>
    <s v="ALL OTHER MISC STORE RETAILERS (EXC TOBACCO STRS)"/>
    <x v="0"/>
    <s v="LESS THAN $500,000"/>
    <x v="2"/>
    <s v="FIRM"/>
    <n v="2014"/>
    <s v="C+"/>
    <n v="2"/>
    <s v="1,500 - 2,499"/>
  </r>
  <r>
    <n v="197"/>
    <s v="JOHN QUINN"/>
    <x v="120"/>
    <s v="WINDSOME FARMS LTD INC"/>
    <n v="29.758099999999999"/>
    <n v="-95.365899999999996"/>
    <n v="19101"/>
    <s v="FARMS"/>
    <n v="11199803"/>
    <s v="ALL OTHER MISCELLANEOUS CROP FARMING"/>
    <x v="0"/>
    <s v="LESS THAN $500,000"/>
    <x v="11"/>
    <s v="FIRM"/>
    <n v="2012"/>
    <s v="C+"/>
    <n v="4"/>
    <s v="5,000 - 9,999"/>
  </r>
  <r>
    <n v="1019"/>
    <s v="FRED FERRER"/>
    <x v="121"/>
    <s v="ALTURA FARMS LLC"/>
    <n v="29.760400000000001"/>
    <n v="-95.360500000000002"/>
    <n v="19101"/>
    <s v="FARMS"/>
    <n v="11199803"/>
    <s v="ALL OTHER MISCELLANEOUS CROP FARMING"/>
    <x v="0"/>
    <s v="LESS THAN $500,000"/>
    <x v="4"/>
    <s v="FIRM"/>
    <n v="2021"/>
    <s v="B"/>
    <m/>
    <m/>
  </r>
  <r>
    <m/>
    <s v="STEVEN H GERDES"/>
    <x v="122"/>
    <s v="S H G FARMS LLC"/>
    <n v="29.754000000000001"/>
    <n v="-95.362799999999993"/>
    <n v="19101"/>
    <s v="FARMS"/>
    <n v="11199803"/>
    <s v="ALL OTHER MISCELLANEOUS CROP FARMING"/>
    <x v="0"/>
    <s v="LESS THAN $500,000"/>
    <x v="6"/>
    <s v="FIRM"/>
    <n v="2016"/>
    <s v="C+"/>
    <n v="1"/>
    <s v="1 - 1,499"/>
  </r>
  <r>
    <n v="1401"/>
    <m/>
    <x v="123"/>
    <s v="B B B FOOD INC"/>
    <n v="29.7592"/>
    <n v="-95.367599999999996"/>
    <n v="209903"/>
    <s v="FOOD PRODUCTS &amp; MANUFACTURERS"/>
    <n v="31199906"/>
    <s v="ALL OTHER MISCELLANEOUS FOOD MANUFACTURING"/>
    <x v="0"/>
    <s v="$1-2.5 MILLION"/>
    <x v="2"/>
    <s v="FIRM"/>
    <n v="2016"/>
    <s v="B"/>
    <n v="6"/>
    <s v="20,000 - 39,999"/>
  </r>
  <r>
    <n v="400"/>
    <m/>
    <x v="124"/>
    <s v="B B B FOOD INC"/>
    <n v="29.757899999999999"/>
    <n v="-95.363600000000005"/>
    <n v="209903"/>
    <s v="FOOD PRODUCTS &amp; MANUFACTURERS"/>
    <n v="31199906"/>
    <s v="ALL OTHER MISCELLANEOUS FOOD MANUFACTURING"/>
    <x v="0"/>
    <s v="$1-2.5 MILLION"/>
    <x v="2"/>
    <s v="FIRM"/>
    <n v="2017"/>
    <s v="B"/>
    <n v="6"/>
    <s v="20,000 - 39,999"/>
  </r>
  <r>
    <n v="222"/>
    <m/>
    <x v="125"/>
    <s v="SUPER NOODLE CO"/>
    <n v="29.747800000000002"/>
    <n v="-95.356200000000001"/>
    <n v="209903"/>
    <s v="FOOD PRODUCTS &amp; MANUFACTURERS"/>
    <n v="31199906"/>
    <s v="ALL OTHER MISCELLANEOUS FOOD MANUFACTURING"/>
    <x v="0"/>
    <s v="$1-2.5 MILLION"/>
    <x v="2"/>
    <s v="FIRM"/>
    <n v="1994"/>
    <s v="B+"/>
    <n v="5"/>
    <s v="10,000 - 19,999"/>
  </r>
  <r>
    <n v="626"/>
    <m/>
    <x v="126"/>
    <s v="CHE FIGATA GELATO LLC"/>
    <n v="29.758099999999999"/>
    <n v="-95.378699999999995"/>
    <n v="209903"/>
    <s v="FOOD PRODUCTS &amp; MANUFACTURERS"/>
    <n v="31199906"/>
    <s v="ALL OTHER MISCELLANEOUS FOOD MANUFACTURING"/>
    <x v="0"/>
    <s v="$1-2.5 MILLION"/>
    <x v="2"/>
    <s v="FIRM"/>
    <n v="2017"/>
    <s v="B"/>
    <n v="6"/>
    <s v="20,000 - 39,999"/>
  </r>
  <r>
    <n v="851"/>
    <s v="CARLOS MORENO"/>
    <x v="127"/>
    <s v="LUMANA GEO PHYSICAL"/>
    <n v="29.750399999999999"/>
    <n v="-95.374700000000004"/>
    <n v="209917"/>
    <s v="PROCESSING (MFRS)"/>
    <n v="31199914"/>
    <s v="ALL OTHER MISCELLANEOUS FOOD MANUFACTURING"/>
    <x v="0"/>
    <s v="$5-10 MILLION"/>
    <x v="4"/>
    <s v="FIRM"/>
    <n v="2010"/>
    <s v="A"/>
    <n v="8"/>
    <s v="100,000+"/>
  </r>
  <r>
    <n v="582"/>
    <m/>
    <x v="128"/>
    <s v="GOLDEN HANDS INDUSTRIES INC"/>
    <n v="29.752199999999998"/>
    <n v="-95.358000000000004"/>
    <n v="399903"/>
    <s v="MANUFACTURERS"/>
    <n v="33999936"/>
    <s v="ALL OTHER MISCELLANEOUS MANUFACTURING"/>
    <x v="0"/>
    <s v="$1-2.5 MILLION"/>
    <x v="2"/>
    <s v="FIRM"/>
    <n v="2017"/>
    <s v="B"/>
    <n v="8"/>
    <s v="100,000+"/>
  </r>
  <r>
    <n v="1321"/>
    <s v="GINGER DELANCE"/>
    <x v="129"/>
    <s v="DELANCE INDUSTRIES LLC"/>
    <n v="29.757000000000001"/>
    <n v="-95.370900000000006"/>
    <n v="399903"/>
    <s v="MANUFACTURERS"/>
    <n v="33999936"/>
    <s v="ALL OTHER MISCELLANEOUS MANUFACTURING"/>
    <x v="0"/>
    <s v="$1-2.5 MILLION"/>
    <x v="17"/>
    <s v="FIRM"/>
    <n v="2011"/>
    <s v="B+"/>
    <n v="8"/>
    <s v="100,000+"/>
  </r>
  <r>
    <n v="442"/>
    <m/>
    <x v="130"/>
    <s v="AUSTIN INDUSTRIES INC"/>
    <n v="29.756"/>
    <n v="-95.362499999999997"/>
    <n v="399903"/>
    <s v="MANUFACTURERS"/>
    <n v="33999936"/>
    <s v="ALL OTHER MISCELLANEOUS MANUFACTURING"/>
    <x v="0"/>
    <s v="$1-2.5 MILLION"/>
    <x v="2"/>
    <s v="FIRM"/>
    <n v="2015"/>
    <s v="B+"/>
    <n v="8"/>
    <s v="100,000+"/>
  </r>
  <r>
    <n v="117"/>
    <s v="JIANYONG WU"/>
    <x v="131"/>
    <s v="FUJIE ADVANCED MFG CORP"/>
    <n v="29.7606"/>
    <n v="-95.366500000000002"/>
    <n v="399903"/>
    <s v="MANUFACTURERS"/>
    <n v="33999936"/>
    <s v="ALL OTHER MISCELLANEOUS MANUFACTURING"/>
    <x v="0"/>
    <s v="$1-2.5 MILLION"/>
    <x v="3"/>
    <s v="FIRM"/>
    <n v="2016"/>
    <s v="B"/>
    <n v="7"/>
    <s v="40,000 - 99,999"/>
  </r>
  <r>
    <n v="675"/>
    <m/>
    <x v="132"/>
    <s v="SEVERE MANUFACTURING"/>
    <n v="29.7591"/>
    <n v="-95.363600000000005"/>
    <n v="399903"/>
    <s v="MANUFACTURERS"/>
    <n v="33999936"/>
    <s v="ALL OTHER MISCELLANEOUS MANUFACTURING"/>
    <x v="0"/>
    <m/>
    <x v="2"/>
    <s v="FIRM"/>
    <n v="2021"/>
    <s v="B+"/>
    <n v="3"/>
    <s v="2,500 - 4,999"/>
  </r>
  <r>
    <n v="610"/>
    <m/>
    <x v="133"/>
    <s v="COOPER INDUSTRIES INC"/>
    <n v="29.760400000000001"/>
    <n v="-95.364199999999997"/>
    <n v="399903"/>
    <s v="MANUFACTURERS"/>
    <n v="33999936"/>
    <s v="ALL OTHER MISCELLANEOUS MANUFACTURING"/>
    <x v="0"/>
    <s v="$1-2.5 MILLION"/>
    <x v="2"/>
    <s v="FIRM"/>
    <n v="2015"/>
    <s v="B+"/>
    <n v="7"/>
    <s v="40,000 - 99,999"/>
  </r>
  <r>
    <n v="1301"/>
    <s v="ABBIE C PRESTON"/>
    <x v="134"/>
    <s v="BOX SPARROW STUDIO"/>
    <n v="29.768799999999999"/>
    <n v="-95.350800000000007"/>
    <n v="829921"/>
    <s v="CERAMICS-INSTRUCTION"/>
    <n v="61169908"/>
    <s v="ALL OTHER MISCELLANEOUS SCHOOLS &amp; INSTRUCTION"/>
    <x v="0"/>
    <m/>
    <x v="1"/>
    <s v="FIRM"/>
    <n v="2015"/>
    <s v="C+"/>
    <n v="2"/>
    <s v="1,500 - 2,499"/>
  </r>
  <r>
    <n v="115"/>
    <s v="DYLAN P CAN"/>
    <x v="135"/>
    <s v="PATHWAYS YOGA"/>
    <n v="29.756599999999999"/>
    <n v="-95.350399999999993"/>
    <n v="799949"/>
    <s v="YOGA INSTRUCTION"/>
    <n v="61169914"/>
    <s v="ALL OTHER MISCELLANEOUS SCHOOLS &amp; INSTRUCTION"/>
    <x v="0"/>
    <s v="LESS THAN $500,000"/>
    <x v="19"/>
    <s v="FIRM"/>
    <n v="2016"/>
    <s v="C+"/>
    <n v="2"/>
    <s v="1,500 - 2,499"/>
  </r>
  <r>
    <n v="777"/>
    <s v="RAMA GALI"/>
    <x v="136"/>
    <s v="ROYAL BANK OF CANADA"/>
    <n v="29.7593"/>
    <n v="-95.362399999999994"/>
    <n v="608198"/>
    <s v="BRANCHES &amp; AGENCIES OF FOREIGN BANKS"/>
    <n v="52229801"/>
    <s v="ALL OTHER NONDEPOSITORY CREDIT INTERMEDIATION"/>
    <x v="0"/>
    <s v="$20-50 MILLION"/>
    <x v="20"/>
    <s v="FIRM"/>
    <n v="2015"/>
    <s v="A"/>
    <n v="7"/>
    <s v="40,000 - 99,999"/>
  </r>
  <r>
    <n v="605"/>
    <s v="DEMETRIUS EARLY"/>
    <x v="137"/>
    <s v="TRINITY MINING CO"/>
    <n v="29.761199999999999"/>
    <n v="-95.361199999999997"/>
    <n v="149901"/>
    <s v="MINING COMPANIES"/>
    <n v="21239903"/>
    <s v="ALL OTHER NONMETALLIC MINERAL MINING"/>
    <x v="0"/>
    <s v="$1-2.5 MILLION"/>
    <x v="21"/>
    <s v="FIRM"/>
    <n v="2020"/>
    <s v="A"/>
    <n v="7"/>
    <s v="40,000 - 99,999"/>
  </r>
  <r>
    <n v="1185"/>
    <m/>
    <x v="138"/>
    <s v="ST JOSEPH MED CTR WOMEN'S"/>
    <n v="29.7471"/>
    <n v="-95.364699999999999"/>
    <n v="809303"/>
    <s v="OUTPATIENT SERVICES"/>
    <n v="62149807"/>
    <s v="ALL OTHER OUTPATIENT CARE CENTERS"/>
    <x v="0"/>
    <s v="$1-2.5 MILLION"/>
    <x v="2"/>
    <s v="FIRM"/>
    <n v="2009"/>
    <s v="A"/>
    <n v="4"/>
    <s v="5,000 - 9,999"/>
  </r>
  <r>
    <m/>
    <s v="L VARELLA"/>
    <x v="139"/>
    <s v="MID TOWN SURGICAL CTR"/>
    <n v="29.744700000000002"/>
    <n v="-95.365399999999994"/>
    <n v="809308"/>
    <s v="SURGICAL CENTERS"/>
    <n v="62149810"/>
    <s v="ALL OTHER OUTPATIENT CARE CENTERS"/>
    <x v="0"/>
    <s v="$1-2.5 MILLION"/>
    <x v="4"/>
    <s v="FIRM"/>
    <n v="2005"/>
    <s v="B+"/>
    <n v="4"/>
    <s v="5,000 - 9,999"/>
  </r>
  <r>
    <n v="658"/>
    <s v="PIPER HATFIELD"/>
    <x v="140"/>
    <s v="PIPER &amp; MUSE"/>
    <n v="29.755500000000001"/>
    <n v="-95.366799999999998"/>
    <n v="729932"/>
    <s v="WEDDING CONSULTANTS PLANNING/ARRANGING"/>
    <n v="81299033"/>
    <s v="ALL OTHER PERSONAL SERVICES"/>
    <x v="0"/>
    <s v="LESS THAN $500,000"/>
    <x v="13"/>
    <s v="FIRM"/>
    <n v="2017"/>
    <s v="C"/>
    <n v="4"/>
    <s v="5,000 - 9,999"/>
  </r>
  <r>
    <n v="280"/>
    <m/>
    <x v="141"/>
    <s v="STYLED BY BOURGEOIS"/>
    <n v="29.7606"/>
    <n v="-95.362799999999993"/>
    <n v="729905"/>
    <s v="FASHION CONSULTANTS"/>
    <n v="81299016"/>
    <s v="ALL OTHER PERSONAL SERVICES"/>
    <x v="0"/>
    <s v="LESS THAN $500,000"/>
    <x v="2"/>
    <s v="FIRM"/>
    <n v="2017"/>
    <s v="U"/>
    <n v="3"/>
    <s v="2,500 - 4,999"/>
  </r>
  <r>
    <n v="504"/>
    <s v="LOUIS DE ROSE"/>
    <x v="142"/>
    <s v="MAJESTIC METRO"/>
    <n v="29.762"/>
    <n v="-95.361599999999996"/>
    <n v="729935"/>
    <s v="WEDDING CHAPELS"/>
    <n v="81299032"/>
    <s v="ALL OTHER PERSONAL SERVICES"/>
    <x v="0"/>
    <s v="LESS THAN $500,000"/>
    <x v="5"/>
    <s v="FIRM"/>
    <n v="2003"/>
    <s v="U"/>
    <n v="1"/>
    <s v="1 - 1,499"/>
  </r>
  <r>
    <n v="1251"/>
    <m/>
    <x v="143"/>
    <s v="RES SERVICES"/>
    <n v="29.767800000000001"/>
    <n v="-95.353300000000004"/>
    <n v="899999"/>
    <s v="SERVICES NEC"/>
    <n v="54199009"/>
    <s v="ALL OTHER PROFESSIONAL, SCIENTIFIC/TECHNICAL SVCS"/>
    <x v="0"/>
    <s v="LESS THAN $500,000"/>
    <x v="2"/>
    <s v="FIRM"/>
    <n v="2015"/>
    <s v="C+"/>
    <n v="2"/>
    <s v="1,500 - 2,499"/>
  </r>
  <r>
    <n v="1304"/>
    <s v="REMINGTON CONNORS"/>
    <x v="144"/>
    <s v="REMINGTON SERVICES LLC"/>
    <n v="29.760100000000001"/>
    <n v="-95.354200000000006"/>
    <n v="899999"/>
    <s v="SERVICES NEC"/>
    <n v="54199009"/>
    <s v="ALL OTHER PROFESSIONAL, SCIENTIFIC/TECHNICAL SVCS"/>
    <x v="0"/>
    <s v="LESS THAN $500,000"/>
    <x v="11"/>
    <s v="FIRM"/>
    <n v="2016"/>
    <s v="C+"/>
    <n v="2"/>
    <s v="1,500 - 2,499"/>
  </r>
  <r>
    <n v="173"/>
    <m/>
    <x v="145"/>
    <s v="SERVICE SOLUTION LLC"/>
    <n v="29.754999999999999"/>
    <n v="-95.360799999999998"/>
    <n v="899999"/>
    <s v="SERVICES NEC"/>
    <n v="54199009"/>
    <s v="ALL OTHER PROFESSIONAL, SCIENTIFIC/TECHNICAL SVCS"/>
    <x v="0"/>
    <s v="LESS THAN $500,000"/>
    <x v="2"/>
    <s v="FIRM"/>
    <n v="2017"/>
    <s v="C+"/>
    <n v="3"/>
    <s v="2,500 - 4,999"/>
  </r>
  <r>
    <n v="582"/>
    <s v="JOEL NASH"/>
    <x v="146"/>
    <s v="SERVICE AMERICA CORP"/>
    <n v="29.752800000000001"/>
    <n v="-95.358199999999997"/>
    <n v="899999"/>
    <s v="SERVICES NEC"/>
    <n v="54199009"/>
    <s v="ALL OTHER PROFESSIONAL, SCIENTIFIC/TECHNICAL SVCS"/>
    <x v="0"/>
    <s v="$10-20 MILLION"/>
    <x v="1"/>
    <s v="FIRM"/>
    <n v="2000"/>
    <s v="B+"/>
    <n v="8"/>
    <s v="100,000+"/>
  </r>
  <r>
    <n v="420"/>
    <m/>
    <x v="147"/>
    <s v="K B R TECHNICAL SVC INC"/>
    <n v="29.7532"/>
    <n v="-95.372399999999999"/>
    <n v="899999"/>
    <s v="SERVICES NEC"/>
    <n v="54199009"/>
    <s v="ALL OTHER PROFESSIONAL, SCIENTIFIC/TECHNICAL SVCS"/>
    <x v="0"/>
    <s v="LESS THAN $500,000"/>
    <x v="2"/>
    <s v="FIRM"/>
    <n v="2016"/>
    <s v="C+"/>
    <n v="3"/>
    <s v="2,500 - 4,999"/>
  </r>
  <r>
    <n v="1211"/>
    <s v="LILIAN IKE"/>
    <x v="148"/>
    <s v="LYNK WELL SPRING SVC INC"/>
    <n v="29.7486"/>
    <n v="-95.367000000000004"/>
    <n v="899999"/>
    <s v="SERVICES NEC"/>
    <n v="54199009"/>
    <s v="ALL OTHER PROFESSIONAL, SCIENTIFIC/TECHNICAL SVCS"/>
    <x v="0"/>
    <m/>
    <x v="12"/>
    <s v="FIRM"/>
    <n v="2020"/>
    <s v="B"/>
    <n v="3"/>
    <s v="2,500 - 4,999"/>
  </r>
  <r>
    <n v="827"/>
    <m/>
    <x v="149"/>
    <s v="SODEXO SERVICES-TX LP"/>
    <n v="29.755299999999998"/>
    <n v="-95.370400000000004"/>
    <n v="899999"/>
    <s v="SERVICES NEC"/>
    <n v="54199009"/>
    <s v="ALL OTHER PROFESSIONAL, SCIENTIFIC/TECHNICAL SVCS"/>
    <x v="0"/>
    <s v="LESS THAN $500,000"/>
    <x v="2"/>
    <s v="FIRM"/>
    <n v="2015"/>
    <s v="C+"/>
    <n v="2"/>
    <s v="1,500 - 2,499"/>
  </r>
  <r>
    <n v="406"/>
    <s v="DEBBIE SCHMIED"/>
    <x v="150"/>
    <s v="ELITE COMPRESSION SVC LLC"/>
    <n v="29.7561"/>
    <n v="-95.366299999999995"/>
    <n v="899999"/>
    <s v="SERVICES NEC"/>
    <n v="54199009"/>
    <s v="ALL OTHER PROFESSIONAL, SCIENTIFIC/TECHNICAL SVCS"/>
    <x v="0"/>
    <s v="$500,000-$1 MILLION"/>
    <x v="6"/>
    <s v="FIRM"/>
    <n v="2012"/>
    <s v="B"/>
    <n v="4"/>
    <s v="5,000 - 9,999"/>
  </r>
  <r>
    <n v="658"/>
    <m/>
    <x v="151"/>
    <s v="EMERALD STANDARD SVC INC"/>
    <n v="29.755500000000001"/>
    <n v="-95.366799999999998"/>
    <n v="899999"/>
    <s v="SERVICES NEC"/>
    <n v="54199009"/>
    <s v="ALL OTHER PROFESSIONAL, SCIENTIFIC/TECHNICAL SVCS"/>
    <x v="0"/>
    <s v="LESS THAN $500,000"/>
    <x v="2"/>
    <s v="FIRM"/>
    <n v="2012"/>
    <s v="C+"/>
    <n v="1"/>
    <s v="1 - 1,499"/>
  </r>
  <r>
    <n v="658"/>
    <s v="AMY CAMPANELI"/>
    <x v="152"/>
    <s v="NATURE'S OWN SVC"/>
    <n v="29.755500000000001"/>
    <n v="-95.366799999999998"/>
    <n v="899999"/>
    <s v="SERVICES NEC"/>
    <n v="54199009"/>
    <s v="ALL OTHER PROFESSIONAL, SCIENTIFIC/TECHNICAL SVCS"/>
    <x v="0"/>
    <s v="LESS THAN $500,000"/>
    <x v="15"/>
    <s v="FIRM"/>
    <n v="2013"/>
    <s v="C+"/>
    <n v="1"/>
    <s v="1 - 1,499"/>
  </r>
  <r>
    <n v="1216"/>
    <m/>
    <x v="153"/>
    <s v="CANYON FIELD SVC LLC"/>
    <n v="29.757300000000001"/>
    <n v="-95.371700000000004"/>
    <n v="899999"/>
    <s v="SERVICES NEC"/>
    <n v="54199009"/>
    <s v="ALL OTHER PROFESSIONAL, SCIENTIFIC/TECHNICAL SVCS"/>
    <x v="0"/>
    <s v="LESS THAN $500,000"/>
    <x v="2"/>
    <s v="FIRM"/>
    <n v="2015"/>
    <s v="C+"/>
    <n v="3"/>
    <s v="2,500 - 4,999"/>
  </r>
  <r>
    <n v="180"/>
    <s v="ANTHONY ASHLEY"/>
    <x v="154"/>
    <s v="TRANSLOAD SERVICES LLC"/>
    <n v="29.757899999999999"/>
    <n v="-95.367400000000004"/>
    <n v="899999"/>
    <s v="SERVICES NEC"/>
    <n v="54199009"/>
    <s v="ALL OTHER PROFESSIONAL, SCIENTIFIC/TECHNICAL SVCS"/>
    <x v="0"/>
    <s v="LESS THAN $500,000"/>
    <x v="1"/>
    <s v="FIRM"/>
    <n v="2017"/>
    <s v="C+"/>
    <n v="3"/>
    <s v="2,500 - 4,999"/>
  </r>
  <r>
    <n v="487"/>
    <s v="SCOTT RICHARDSON"/>
    <x v="155"/>
    <s v="RITCHIE BROTHERS AUCTIONEERS"/>
    <n v="29.756799999999998"/>
    <n v="-95.3643"/>
    <n v="738901"/>
    <s v="AUCTIONEERS"/>
    <n v="54199002"/>
    <s v="ALL OTHER PROFESSIONAL, SCIENTIFIC/TECHNICAL SVCS"/>
    <x v="0"/>
    <s v="$2.5-5 MILLION"/>
    <x v="1"/>
    <s v="FIRM"/>
    <n v="2018"/>
    <s v="B"/>
    <n v="8"/>
    <s v="100,000+"/>
  </r>
  <r>
    <n v="487"/>
    <m/>
    <x v="156"/>
    <s v="FIELD LONQUIST SVC LLC"/>
    <n v="29.756799999999998"/>
    <n v="-95.3643"/>
    <n v="899999"/>
    <s v="SERVICES NEC"/>
    <n v="54199009"/>
    <s v="ALL OTHER PROFESSIONAL, SCIENTIFIC/TECHNICAL SVCS"/>
    <x v="0"/>
    <s v="LESS THAN $500,000"/>
    <x v="2"/>
    <s v="FIRM"/>
    <n v="2018"/>
    <s v="C+"/>
    <n v="3"/>
    <s v="2,500 - 4,999"/>
  </r>
  <r>
    <n v="487"/>
    <s v="LISA CAVANAUGH"/>
    <x v="157"/>
    <s v="CHRISTIE'S FINE ART"/>
    <n v="29.756799999999998"/>
    <n v="-95.3643"/>
    <n v="738901"/>
    <s v="AUCTIONEERS"/>
    <n v="54199002"/>
    <s v="ALL OTHER PROFESSIONAL, SCIENTIFIC/TECHNICAL SVCS"/>
    <x v="0"/>
    <s v="LESS THAN $500,000"/>
    <x v="11"/>
    <s v="FIRM"/>
    <n v="2006"/>
    <s v="C+"/>
    <n v="4"/>
    <s v="5,000 - 9,999"/>
  </r>
  <r>
    <n v="1108"/>
    <s v="GLORIA F CATALANI"/>
    <x v="158"/>
    <s v="H G B DEVELOPMENT SVC CORP"/>
    <n v="29.755800000000001"/>
    <n v="-95.363900000000001"/>
    <n v="899999"/>
    <s v="SERVICES NEC"/>
    <n v="54199009"/>
    <s v="ALL OTHER PROFESSIONAL, SCIENTIFIC/TECHNICAL SVCS"/>
    <x v="0"/>
    <s v="LESS THAN $500,000"/>
    <x v="5"/>
    <s v="FIRM"/>
    <n v="2017"/>
    <s v="C+"/>
    <n v="4"/>
    <s v="5,000 - 9,999"/>
  </r>
  <r>
    <n v="206"/>
    <s v="BUD FRANKS"/>
    <x v="159"/>
    <s v="HCPA SERVICES CO"/>
    <n v="29.761800000000001"/>
    <n v="-95.369600000000005"/>
    <n v="899999"/>
    <s v="SERVICES NEC"/>
    <n v="54199009"/>
    <s v="ALL OTHER PROFESSIONAL, SCIENTIFIC/TECHNICAL SVCS"/>
    <x v="0"/>
    <s v="LESS THAN $500,000"/>
    <x v="1"/>
    <s v="FIRM"/>
    <n v="2012"/>
    <s v="C+"/>
    <n v="3"/>
    <s v="2,500 - 4,999"/>
  </r>
  <r>
    <n v="468"/>
    <m/>
    <x v="160"/>
    <s v="EQUIPMENT ONE"/>
    <n v="29.760200000000001"/>
    <n v="-95.365099999999998"/>
    <n v="738901"/>
    <s v="AUCTIONEERS"/>
    <n v="54199002"/>
    <s v="ALL OTHER PROFESSIONAL, SCIENTIFIC/TECHNICAL SVCS"/>
    <x v="0"/>
    <s v="$500,000-$1 MILLION"/>
    <x v="2"/>
    <s v="FIRM"/>
    <n v="2015"/>
    <s v="B"/>
    <n v="6"/>
    <s v="20,000 - 39,999"/>
  </r>
  <r>
    <n v="468"/>
    <m/>
    <x v="161"/>
    <s v="STERLING QUALITY SVC USA"/>
    <n v="29.760200000000001"/>
    <n v="-95.365099999999998"/>
    <n v="899999"/>
    <s v="SERVICES NEC"/>
    <n v="54199009"/>
    <s v="ALL OTHER PROFESSIONAL, SCIENTIFIC/TECHNICAL SVCS"/>
    <x v="0"/>
    <s v="LESS THAN $500,000"/>
    <x v="2"/>
    <s v="FIRM"/>
    <n v="2015"/>
    <s v="C+"/>
    <n v="3"/>
    <s v="2,500 - 4,999"/>
  </r>
  <r>
    <n v="605"/>
    <s v="RAY SHANKLIN"/>
    <x v="162"/>
    <s v="VIZTV MEDIA SVC"/>
    <n v="29.761199999999999"/>
    <n v="-95.361199999999997"/>
    <n v="899999"/>
    <s v="SERVICES NEC"/>
    <n v="54199009"/>
    <s v="ALL OTHER PROFESSIONAL, SCIENTIFIC/TECHNICAL SVCS"/>
    <x v="0"/>
    <s v="LESS THAN $500,000"/>
    <x v="1"/>
    <s v="FIRM"/>
    <n v="2013"/>
    <s v="C+"/>
    <n v="3"/>
    <s v="2,500 - 4,999"/>
  </r>
  <r>
    <n v="610"/>
    <m/>
    <x v="163"/>
    <s v="WORLD SERVICES GROUP"/>
    <n v="29.760400000000001"/>
    <n v="-95.364199999999997"/>
    <n v="899999"/>
    <s v="SERVICES NEC"/>
    <n v="54199009"/>
    <s v="ALL OTHER PROFESSIONAL, SCIENTIFIC/TECHNICAL SVCS"/>
    <x v="0"/>
    <s v="LESS THAN $500,000"/>
    <x v="2"/>
    <s v="FIRM"/>
    <n v="2019"/>
    <s v="C"/>
    <n v="4"/>
    <s v="5,000 - 9,999"/>
  </r>
  <r>
    <n v="838"/>
    <s v="JUDSON ROBINSON"/>
    <x v="164"/>
    <s v="HOUSTON AREA URBAN LEAGUE"/>
    <n v="29.758500000000002"/>
    <n v="-95.359499999999997"/>
    <n v="899999"/>
    <s v="SERVICES NEC"/>
    <n v="54199009"/>
    <s v="ALL OTHER PROFESSIONAL, SCIENTIFIC/TECHNICAL SVCS"/>
    <x v="0"/>
    <m/>
    <x v="1"/>
    <s v="FIRM"/>
    <n v="2011"/>
    <s v="B"/>
    <n v="4"/>
    <s v="5,000 - 9,999"/>
  </r>
  <r>
    <n v="1034"/>
    <s v="CLAUDIA HOGUE"/>
    <x v="165"/>
    <s v="NALEO"/>
    <n v="29.7577"/>
    <n v="-95.359700000000004"/>
    <n v="729940"/>
    <s v="BRAILLE SUPPLIES"/>
    <n v="54199013"/>
    <s v="ALL OTHER PROFESSIONAL, SCIENTIFIC/TECHNICAL SVCS"/>
    <x v="0"/>
    <s v="LESS THAN $500,000"/>
    <x v="1"/>
    <s v="FIRM"/>
    <n v="2004"/>
    <s v="B+"/>
    <n v="4"/>
    <s v="5,000 - 9,999"/>
  </r>
  <r>
    <n v="1256"/>
    <m/>
    <x v="166"/>
    <s v="AUDIENCE SERVICES"/>
    <n v="29.7621"/>
    <n v="-95.365300000000005"/>
    <n v="899999"/>
    <s v="SERVICES NEC"/>
    <n v="54199009"/>
    <s v="ALL OTHER PROFESSIONAL, SCIENTIFIC/TECHNICAL SVCS"/>
    <x v="0"/>
    <s v="LESS THAN $500,000"/>
    <x v="2"/>
    <s v="FIRM"/>
    <n v="2017"/>
    <s v="B"/>
    <n v="2"/>
    <s v="1,500 - 2,499"/>
  </r>
  <r>
    <n v="124"/>
    <s v="CAROL OELLER"/>
    <x v="167"/>
    <s v="HARRIS COUNTY PRE TRIAL"/>
    <n v="29.762599999999999"/>
    <n v="-95.3583"/>
    <n v="899999"/>
    <s v="SERVICES NEC"/>
    <n v="54199009"/>
    <s v="ALL OTHER PROFESSIONAL, SCIENTIFIC/TECHNICAL SVCS"/>
    <x v="0"/>
    <m/>
    <x v="6"/>
    <s v="FIRM"/>
    <n v="1990"/>
    <s v="A"/>
    <n v="5"/>
    <s v="10,000 - 19,999"/>
  </r>
  <r>
    <n v="668"/>
    <m/>
    <x v="168"/>
    <s v="POOL SERVICE HOUSTON"/>
    <n v="29.763300000000001"/>
    <n v="-95.360200000000006"/>
    <n v="899999"/>
    <s v="SERVICES NEC"/>
    <n v="54199009"/>
    <s v="ALL OTHER PROFESSIONAL, SCIENTIFIC/TECHNICAL SVCS"/>
    <x v="0"/>
    <s v="LESS THAN $500,000"/>
    <x v="2"/>
    <s v="FIRM"/>
    <n v="2013"/>
    <s v="C+"/>
    <n v="3"/>
    <s v="2,500 - 4,999"/>
  </r>
  <r>
    <n v="1142"/>
    <s v="DENNIS POTTS"/>
    <x v="169"/>
    <s v="PRETRIAL SERVICES"/>
    <n v="29.7621"/>
    <n v="-95.357699999999994"/>
    <n v="899999"/>
    <s v="SERVICES NEC"/>
    <n v="54199009"/>
    <s v="ALL OTHER PROFESSIONAL, SCIENTIFIC/TECHNICAL SVCS"/>
    <x v="0"/>
    <m/>
    <x v="1"/>
    <s v="FIRM"/>
    <n v="2014"/>
    <s v="A"/>
    <n v="8"/>
    <s v="100,000+"/>
  </r>
  <r>
    <n v="143"/>
    <m/>
    <x v="170"/>
    <s v="COINSTAR"/>
    <n v="29.748899999999999"/>
    <n v="-95.374499999999998"/>
    <n v="738905"/>
    <s v="COIN &amp; BILL COUNTING/SORTING SVC KIOSKS"/>
    <n v="54199025"/>
    <s v="ALL OTHER PROFESSIONAL, SCIENTIFIC/TECHNICAL SVCS"/>
    <x v="0"/>
    <m/>
    <x v="2"/>
    <s v="FIRM"/>
    <n v="2017"/>
    <s v="U"/>
    <m/>
    <m/>
  </r>
  <r>
    <n v="209"/>
    <m/>
    <x v="171"/>
    <s v="TORCH RECOVERY SVC"/>
    <n v="29.750399999999999"/>
    <n v="-95.375600000000006"/>
    <n v="899999"/>
    <s v="SERVICES NEC"/>
    <n v="54199009"/>
    <s v="ALL OTHER PROFESSIONAL, SCIENTIFIC/TECHNICAL SVCS"/>
    <x v="0"/>
    <s v="LESS THAN $500,000"/>
    <x v="2"/>
    <s v="FIRM"/>
    <n v="2016"/>
    <s v="C+"/>
    <n v="2"/>
    <s v="1,500 - 2,499"/>
  </r>
  <r>
    <n v="218"/>
    <m/>
    <x v="172"/>
    <s v="SYBILMEDIA"/>
    <n v="29.752300000000002"/>
    <n v="-95.378200000000007"/>
    <n v="899999"/>
    <s v="SERVICES NEC"/>
    <n v="54199009"/>
    <s v="ALL OTHER PROFESSIONAL, SCIENTIFIC/TECHNICAL SVCS"/>
    <x v="0"/>
    <s v="LESS THAN $500,000"/>
    <x v="2"/>
    <s v="FIRM"/>
    <n v="2012"/>
    <s v="C+"/>
    <n v="2"/>
    <s v="1,500 - 2,499"/>
  </r>
  <r>
    <n v="221"/>
    <m/>
    <x v="173"/>
    <s v="SERVICE-THE EMERGENCY AID"/>
    <n v="29.756900000000002"/>
    <n v="-95.351399999999998"/>
    <n v="899999"/>
    <s v="SERVICES NEC"/>
    <n v="54199009"/>
    <s v="ALL OTHER PROFESSIONAL, SCIENTIFIC/TECHNICAL SVCS"/>
    <x v="0"/>
    <s v="LESS THAN $500,000"/>
    <x v="2"/>
    <s v="FIRM"/>
    <n v="2015"/>
    <s v="B"/>
    <n v="3"/>
    <s v="2,500 - 4,999"/>
  </r>
  <r>
    <n v="830"/>
    <m/>
    <x v="174"/>
    <s v="BIRDNEST SERVICES INC"/>
    <n v="29.752099999999999"/>
    <n v="-95.375699999999995"/>
    <n v="899999"/>
    <s v="SERVICES NEC"/>
    <n v="54199009"/>
    <s v="ALL OTHER PROFESSIONAL, SCIENTIFIC/TECHNICAL SVCS"/>
    <x v="0"/>
    <s v="LESS THAN $500,000"/>
    <x v="2"/>
    <s v="FIRM"/>
    <n v="2019"/>
    <s v="C"/>
    <n v="1"/>
    <s v="1 - 1,499"/>
  </r>
  <r>
    <n v="1121"/>
    <s v="KAMERON KLOTT"/>
    <x v="175"/>
    <s v="K &amp; M MEDIA SVC LLC"/>
    <n v="29.760899999999999"/>
    <n v="-95.346800000000002"/>
    <n v="899999"/>
    <s v="SERVICES NEC"/>
    <n v="54199009"/>
    <s v="ALL OTHER PROFESSIONAL, SCIENTIFIC/TECHNICAL SVCS"/>
    <x v="0"/>
    <s v="LESS THAN $500,000"/>
    <x v="15"/>
    <s v="FIRM"/>
    <n v="2016"/>
    <s v="C+"/>
    <n v="2"/>
    <s v="1,500 - 2,499"/>
  </r>
  <r>
    <n v="1143"/>
    <s v="CHANDLER SMITH"/>
    <x v="176"/>
    <s v="HOUSTON APPRAISAL CO"/>
    <n v="29.7685"/>
    <n v="-95.357200000000006"/>
    <n v="738913"/>
    <s v="APPRAISERS"/>
    <n v="54199001"/>
    <s v="ALL OTHER PROFESSIONAL, SCIENTIFIC/TECHNICAL SVCS"/>
    <x v="0"/>
    <s v="LESS THAN $500,000"/>
    <x v="1"/>
    <s v="FIRM"/>
    <n v="2011"/>
    <s v="B"/>
    <n v="4"/>
    <s v="5,000 - 9,999"/>
  </r>
  <r>
    <m/>
    <s v="KAREN FEDERER"/>
    <x v="177"/>
    <s v="HORIZON SURGICAL SVC"/>
    <n v="29.744700000000002"/>
    <n v="-95.365399999999994"/>
    <n v="899999"/>
    <s v="SERVICES NEC"/>
    <n v="54199009"/>
    <s v="ALL OTHER PROFESSIONAL, SCIENTIFIC/TECHNICAL SVCS"/>
    <x v="0"/>
    <m/>
    <x v="22"/>
    <s v="FIRM"/>
    <n v="2020"/>
    <s v="B"/>
    <n v="3"/>
    <s v="2,500 - 4,999"/>
  </r>
  <r>
    <m/>
    <m/>
    <x v="178"/>
    <s v="GST SERVICES LLC"/>
    <n v="29.758800000000001"/>
    <n v="-95.365300000000005"/>
    <n v="899999"/>
    <s v="SERVICES NEC"/>
    <n v="54199009"/>
    <s v="ALL OTHER PROFESSIONAL, SCIENTIFIC/TECHNICAL SVCS"/>
    <x v="0"/>
    <m/>
    <x v="2"/>
    <s v="FIRM"/>
    <n v="2021"/>
    <s v="B"/>
    <m/>
    <m/>
  </r>
  <r>
    <m/>
    <m/>
    <x v="179"/>
    <s v="CROWLEY TECHNICAL SVC INC"/>
    <n v="29.756900000000002"/>
    <n v="-95.363399999999999"/>
    <n v="899999"/>
    <s v="SERVICES NEC"/>
    <n v="54199009"/>
    <s v="ALL OTHER PROFESSIONAL, SCIENTIFIC/TECHNICAL SVCS"/>
    <x v="0"/>
    <s v="LESS THAN $500,000"/>
    <x v="2"/>
    <s v="FIRM"/>
    <n v="2019"/>
    <s v="C"/>
    <n v="3"/>
    <s v="2,500 - 4,999"/>
  </r>
  <r>
    <m/>
    <s v="RANESHA C JACKSON"/>
    <x v="180"/>
    <s v="OUTLOOK SERVICES"/>
    <n v="29.757300000000001"/>
    <n v="-95.365300000000005"/>
    <n v="899999"/>
    <s v="SERVICES NEC"/>
    <n v="54199009"/>
    <s v="ALL OTHER PROFESSIONAL, SCIENTIFIC/TECHNICAL SVCS"/>
    <x v="0"/>
    <s v="LESS THAN $500,000"/>
    <x v="13"/>
    <s v="FIRM"/>
    <n v="2016"/>
    <s v="C+"/>
    <n v="3"/>
    <s v="2,500 - 4,999"/>
  </r>
  <r>
    <m/>
    <s v="MAX LASHAK"/>
    <x v="181"/>
    <s v="REVAH SERVICES INC"/>
    <n v="29.7563"/>
    <n v="-95.364800000000002"/>
    <n v="899999"/>
    <s v="SERVICES NEC"/>
    <n v="54199009"/>
    <s v="ALL OTHER PROFESSIONAL, SCIENTIFIC/TECHNICAL SVCS"/>
    <x v="0"/>
    <s v="LESS THAN $500,000"/>
    <x v="15"/>
    <s v="FIRM"/>
    <n v="2018"/>
    <s v="C+"/>
    <n v="3"/>
    <s v="2,500 - 4,999"/>
  </r>
  <r>
    <m/>
    <m/>
    <x v="182"/>
    <s v="SODEXO SERVICES OF TEXAS LP"/>
    <n v="29.754899999999999"/>
    <n v="-95.372600000000006"/>
    <n v="899999"/>
    <s v="SERVICES NEC"/>
    <n v="54199009"/>
    <s v="ALL OTHER PROFESSIONAL, SCIENTIFIC/TECHNICAL SVCS"/>
    <x v="0"/>
    <s v="$500,000-$1 MILLION"/>
    <x v="2"/>
    <s v="FIRM"/>
    <n v="2015"/>
    <s v="A+"/>
    <n v="7"/>
    <s v="40,000 - 99,999"/>
  </r>
  <r>
    <m/>
    <m/>
    <x v="183"/>
    <s v="SOUTHCOAST CAR SVC"/>
    <n v="29.758800000000001"/>
    <n v="-95.376400000000004"/>
    <n v="899999"/>
    <s v="SERVICES NEC"/>
    <n v="54199009"/>
    <s v="ALL OTHER PROFESSIONAL, SCIENTIFIC/TECHNICAL SVCS"/>
    <x v="0"/>
    <s v="LESS THAN $500,000"/>
    <x v="2"/>
    <s v="FIRM"/>
    <n v="2011"/>
    <s v="C+"/>
    <n v="2"/>
    <s v="1,500 - 2,499"/>
  </r>
  <r>
    <m/>
    <s v="MICHAEL S KUBOSH"/>
    <x v="184"/>
    <s v="R T C O APPRAISALS INC"/>
    <n v="29.7652"/>
    <n v="-95.374700000000004"/>
    <n v="738913"/>
    <s v="APPRAISERS"/>
    <n v="54199001"/>
    <s v="ALL OTHER PROFESSIONAL, SCIENTIFIC/TECHNICAL SVCS"/>
    <x v="0"/>
    <s v="LESS THAN $500,000"/>
    <x v="15"/>
    <s v="FIRM"/>
    <n v="2017"/>
    <s v="C+"/>
    <n v="2"/>
    <s v="1,500 - 2,499"/>
  </r>
  <r>
    <m/>
    <s v="ARISTOTELIS WESTERLAGE"/>
    <x v="185"/>
    <s v="THEMIS APPRAISAL SVC"/>
    <n v="29.758800000000001"/>
    <n v="-95.365300000000005"/>
    <n v="738913"/>
    <s v="APPRAISERS"/>
    <n v="54199001"/>
    <s v="ALL OTHER PROFESSIONAL, SCIENTIFIC/TECHNICAL SVCS"/>
    <x v="0"/>
    <s v="LESS THAN $500,000"/>
    <x v="20"/>
    <s v="FIRM"/>
    <n v="2016"/>
    <s v="C+"/>
    <n v="3"/>
    <s v="2,500 - 4,999"/>
  </r>
  <r>
    <n v="280"/>
    <m/>
    <x v="186"/>
    <s v="PALMER HOUSE MEDIA PRODUCTION"/>
    <n v="29.7606"/>
    <n v="-95.362799999999993"/>
    <n v="274119"/>
    <s v="MULTIMEDIA (MFRS)"/>
    <n v="51119906"/>
    <s v="ALL OTHER PUBLISHERS"/>
    <x v="0"/>
    <s v="$500,000-$1 MILLION"/>
    <x v="2"/>
    <s v="FIRM"/>
    <n v="2006"/>
    <s v="B"/>
    <n v="4"/>
    <s v="5,000 - 9,999"/>
  </r>
  <r>
    <m/>
    <m/>
    <x v="187"/>
    <s v="SMART MULTIMEDIA INC"/>
    <n v="29.755099999999999"/>
    <n v="-95.363399999999999"/>
    <n v="274119"/>
    <s v="MULTIMEDIA (MFRS)"/>
    <n v="51119906"/>
    <s v="ALL OTHER PUBLISHERS"/>
    <x v="0"/>
    <s v="$1-2.5 MILLION"/>
    <x v="2"/>
    <s v="FIRM"/>
    <n v="2015"/>
    <s v="B+"/>
    <n v="6"/>
    <s v="20,000 - 39,999"/>
  </r>
  <r>
    <n v="513"/>
    <m/>
    <x v="188"/>
    <s v="YOGURT CULTURE INC"/>
    <n v="29.7516"/>
    <n v="-95.367500000000007"/>
    <n v="545102"/>
    <s v="YOGURT"/>
    <n v="44529932"/>
    <s v="ALL OTHER SPECIALTY FOOD STORES"/>
    <x v="1"/>
    <s v="LESS THAN $500,000"/>
    <x v="2"/>
    <s v="FIRM"/>
    <n v="2017"/>
    <s v="C+"/>
    <n v="3"/>
    <s v="2,500 - 4,999"/>
  </r>
  <r>
    <n v="400"/>
    <m/>
    <x v="189"/>
    <s v="TEXAS DEEP WATER PARTNERS"/>
    <n v="29.757899999999999"/>
    <n v="-95.363600000000005"/>
    <n v="549903"/>
    <s v="WATER COMPANIES-BOTTLED/BULK &amp; ETC"/>
    <n v="44529930"/>
    <s v="ALL OTHER SPECIALTY FOOD STORES"/>
    <x v="1"/>
    <s v="LESS THAN $500,000"/>
    <x v="2"/>
    <s v="FIRM"/>
    <n v="2016"/>
    <s v="C"/>
    <n v="5"/>
    <s v="10,000 - 19,999"/>
  </r>
  <r>
    <n v="655"/>
    <s v="HAN CHANG"/>
    <x v="190"/>
    <s v="DOUBLE NINE GINSENG"/>
    <n v="29.744599999999998"/>
    <n v="-95.359899999999996"/>
    <n v="549913"/>
    <s v="HERBS"/>
    <n v="44529914"/>
    <s v="ALL OTHER SPECIALTY FOOD STORES"/>
    <x v="1"/>
    <s v="LESS THAN $500,000"/>
    <x v="23"/>
    <s v="FIRM"/>
    <n v="1997"/>
    <s v="C"/>
    <n v="3"/>
    <s v="2,500 - 4,999"/>
  </r>
  <r>
    <n v="1223"/>
    <m/>
    <x v="191"/>
    <s v="G V COFFEE"/>
    <n v="29.7422"/>
    <n v="-95.355599999999995"/>
    <n v="549915"/>
    <s v="COFFEE &amp; TEA"/>
    <n v="44529905"/>
    <s v="ALL OTHER SPECIALTY FOOD STORES"/>
    <x v="1"/>
    <s v="LESS THAN $500,000"/>
    <x v="2"/>
    <s v="FIRM"/>
    <n v="2015"/>
    <s v="C+"/>
    <n v="3"/>
    <s v="2,500 - 4,999"/>
  </r>
  <r>
    <n v="1248"/>
    <s v="LARRY CAROLLO"/>
    <x v="192"/>
    <s v="CAROLLO FENCE CO"/>
    <n v="29.769300000000001"/>
    <n v="-95.350800000000007"/>
    <n v="179938"/>
    <s v="FENCE CONTRACTORS"/>
    <n v="23899023"/>
    <s v="ALL OTHER SPECIALTY TRADE CONTRACTORS"/>
    <x v="0"/>
    <s v="$2.5-5 MILLION"/>
    <x v="5"/>
    <s v="FIRM"/>
    <n v="1991"/>
    <s v="B+"/>
    <n v="3"/>
    <s v="2,500 - 4,999"/>
  </r>
  <r>
    <n v="129"/>
    <m/>
    <x v="193"/>
    <s v="HOME TURF"/>
    <n v="29.754300000000001"/>
    <n v="-95.365099999999998"/>
    <n v="179979"/>
    <s v="ARTIFICIAL GRASS"/>
    <n v="23899011"/>
    <s v="ALL OTHER SPECIALTY TRADE CONTRACTORS"/>
    <x v="0"/>
    <s v="$1-2.5 MILLION"/>
    <x v="2"/>
    <s v="FIRM"/>
    <n v="2020"/>
    <s v="B+"/>
    <n v="3"/>
    <s v="2,500 - 4,999"/>
  </r>
  <r>
    <n v="658"/>
    <m/>
    <x v="194"/>
    <s v="MAID TO CLEAN SVC"/>
    <n v="29.755500000000001"/>
    <n v="-95.366799999999998"/>
    <n v="734923"/>
    <s v="MAID &amp; BUTLER SERVICE"/>
    <n v="23899076"/>
    <s v="ALL OTHER SPECIALTY TRADE CONTRACTORS"/>
    <x v="0"/>
    <s v="LESS THAN $500,000"/>
    <x v="2"/>
    <s v="FIRM"/>
    <n v="2015"/>
    <s v="C+"/>
    <n v="1"/>
    <s v="1 - 1,499"/>
  </r>
  <r>
    <n v="658"/>
    <s v="TOM BANKHEAD"/>
    <x v="195"/>
    <s v="CHEM CLEAN RESOURCES LLC"/>
    <n v="29.755500000000001"/>
    <n v="-95.366799999999998"/>
    <n v="734947"/>
    <s v="ENVIRONMENTAL CLEANING SERVICES"/>
    <n v="23899063"/>
    <s v="ALL OTHER SPECIALTY TRADE CONTRACTORS"/>
    <x v="0"/>
    <s v="$2.5-5 MILLION"/>
    <x v="13"/>
    <s v="FIRM"/>
    <n v="2011"/>
    <s v="B+"/>
    <n v="5"/>
    <s v="10,000 - 19,999"/>
  </r>
  <r>
    <n v="1216"/>
    <m/>
    <x v="196"/>
    <s v="HOUSTON PAVERS GUYS"/>
    <n v="29.757300000000001"/>
    <n v="-95.371700000000004"/>
    <n v="177118"/>
    <s v="ASPHALT PAVING CONTRACTORS"/>
    <n v="23899009"/>
    <s v="ALL OTHER SPECIALTY TRADE CONTRACTORS"/>
    <x v="0"/>
    <m/>
    <x v="2"/>
    <s v="FIRM"/>
    <n v="2020"/>
    <s v="A"/>
    <n v="3"/>
    <s v="2,500 - 4,999"/>
  </r>
  <r>
    <n v="1321"/>
    <s v="MURRY JOHNSON"/>
    <x v="197"/>
    <s v="WINDOW CLEANING CO HOUSTON"/>
    <n v="29.757000000000001"/>
    <n v="-95.370900000000006"/>
    <n v="734904"/>
    <s v="WINDOW CLEANING"/>
    <n v="23899096"/>
    <s v="ALL OTHER SPECIALTY TRADE CONTRACTORS"/>
    <x v="0"/>
    <s v="$500,000-$1 MILLION"/>
    <x v="13"/>
    <s v="FIRM"/>
    <n v="2013"/>
    <s v="B"/>
    <n v="6"/>
    <s v="20,000 - 39,999"/>
  </r>
  <r>
    <n v="468"/>
    <m/>
    <x v="198"/>
    <s v="DE HARVEY BUILDERS"/>
    <n v="29.760100000000001"/>
    <n v="-95.365600000000001"/>
    <n v="179999"/>
    <s v="CONCRETE CONSULTANTS"/>
    <n v="23899037"/>
    <s v="ALL OTHER SPECIALTY TRADE CONTRACTORS"/>
    <x v="0"/>
    <s v="$1-2.5 MILLION"/>
    <x v="2"/>
    <s v="FIRM"/>
    <n v="2015"/>
    <s v="B"/>
    <n v="4"/>
    <s v="5,000 - 9,999"/>
  </r>
  <r>
    <n v="605"/>
    <s v="JASON SMITH"/>
    <x v="199"/>
    <s v="MODERN MAIDS"/>
    <n v="29.761199999999999"/>
    <n v="-95.361199999999997"/>
    <n v="734922"/>
    <s v="HOUSE CLEANING"/>
    <n v="23899072"/>
    <s v="ALL OTHER SPECIALTY TRADE CONTRACTORS"/>
    <x v="0"/>
    <m/>
    <x v="1"/>
    <s v="FIRM"/>
    <n v="2021"/>
    <s v="A"/>
    <m/>
    <m/>
  </r>
  <r>
    <n v="552"/>
    <m/>
    <x v="200"/>
    <s v="AIR DUCT USA"/>
    <n v="29.7515"/>
    <n v="-95.375299999999996"/>
    <n v="734903"/>
    <s v="VENTILATING SYSTEMS-CLEANING"/>
    <n v="23899092"/>
    <s v="ALL OTHER SPECIALTY TRADE CONTRACTORS"/>
    <x v="0"/>
    <s v="LESS THAN $500,000"/>
    <x v="2"/>
    <s v="FIRM"/>
    <n v="2006"/>
    <s v="B"/>
    <n v="2"/>
    <s v="1,500 - 2,499"/>
  </r>
  <r>
    <n v="600"/>
    <s v="RON SAAR"/>
    <x v="201"/>
    <s v="MUNDAE CLEANING &amp; RESTORATION"/>
    <n v="29.748899999999999"/>
    <n v="-95.358199999999997"/>
    <n v="734903"/>
    <s v="VENTILATING SYSTEMS-CLEANING"/>
    <n v="23899092"/>
    <s v="ALL OTHER SPECIALTY TRADE CONTRACTORS"/>
    <x v="0"/>
    <s v="$500,000-$1 MILLION"/>
    <x v="24"/>
    <s v="FIRM"/>
    <n v="2015"/>
    <s v="B"/>
    <n v="3"/>
    <s v="2,500 - 4,999"/>
  </r>
  <r>
    <m/>
    <s v="MELISSA ELLISON"/>
    <x v="202"/>
    <s v="SERVICEMASTER PROFESSIONAL"/>
    <n v="29.757300000000001"/>
    <n v="-95.365300000000005"/>
    <n v="734915"/>
    <s v="CLEANING SERVICES-INDUSTRIAL"/>
    <n v="23899059"/>
    <s v="ALL OTHER SPECIALTY TRADE CONTRACTORS"/>
    <x v="0"/>
    <s v="LESS THAN $500,000"/>
    <x v="1"/>
    <s v="FIRM"/>
    <n v="2009"/>
    <s v="C+"/>
    <n v="3"/>
    <s v="2,500 - 4,999"/>
  </r>
  <r>
    <n v="295"/>
    <m/>
    <x v="203"/>
    <s v="UDP 1955 LIQUIDATING LLC"/>
    <n v="29.752400000000002"/>
    <n v="-95.373000000000005"/>
    <n v="738958"/>
    <s v="LIQUIDATORS"/>
    <n v="56199014"/>
    <s v="ALL OTHER SUPPORT SERVICES"/>
    <x v="0"/>
    <s v="LESS THAN $500,000"/>
    <x v="2"/>
    <s v="FIRM"/>
    <n v="2019"/>
    <s v="C+"/>
    <n v="5"/>
    <s v="10,000 - 19,999"/>
  </r>
  <r>
    <n v="658"/>
    <m/>
    <x v="204"/>
    <s v="TARGET BUSINESS REVIEWS"/>
    <n v="29.755500000000001"/>
    <n v="-95.366799999999998"/>
    <n v="738999"/>
    <s v="BUSINESS SERVICES NEC"/>
    <n v="56199001"/>
    <s v="ALL OTHER SUPPORT SERVICES"/>
    <x v="0"/>
    <s v="LESS THAN $500,000"/>
    <x v="2"/>
    <s v="FIRM"/>
    <n v="2019"/>
    <s v="U"/>
    <n v="2"/>
    <s v="1,500 - 2,499"/>
  </r>
  <r>
    <n v="658"/>
    <m/>
    <x v="205"/>
    <s v="WINSTEAD PC"/>
    <n v="29.755500000000001"/>
    <n v="-95.366799999999998"/>
    <n v="738999"/>
    <s v="BUSINESS SERVICES NEC"/>
    <n v="56199001"/>
    <s v="ALL OTHER SUPPORT SERVICES"/>
    <x v="0"/>
    <s v="LESS THAN $500,000"/>
    <x v="2"/>
    <s v="FIRM"/>
    <n v="2015"/>
    <s v="C+"/>
    <n v="2"/>
    <s v="1,500 - 2,499"/>
  </r>
  <r>
    <n v="679"/>
    <m/>
    <x v="206"/>
    <s v="CHYME BOTS FOR BUSINESS"/>
    <n v="29.753599999999999"/>
    <n v="-95.365700000000004"/>
    <n v="738999"/>
    <s v="BUSINESS SERVICES NEC"/>
    <n v="56199001"/>
    <s v="ALL OTHER SUPPORT SERVICES"/>
    <x v="0"/>
    <s v="LESS THAN $500,000"/>
    <x v="2"/>
    <s v="FIRM"/>
    <n v="2016"/>
    <s v="C"/>
    <n v="4"/>
    <s v="5,000 - 9,999"/>
  </r>
  <r>
    <n v="228"/>
    <m/>
    <x v="207"/>
    <s v="BENCHMARK BUSINESS SOLUTIONS"/>
    <n v="29.755500000000001"/>
    <n v="-95.361599999999996"/>
    <n v="738999"/>
    <s v="BUSINESS SERVICES NEC"/>
    <n v="56199001"/>
    <s v="ALL OTHER SUPPORT SERVICES"/>
    <x v="0"/>
    <s v="LESS THAN $500,000"/>
    <x v="2"/>
    <s v="FIRM"/>
    <n v="2018"/>
    <s v="C"/>
    <n v="4"/>
    <s v="5,000 - 9,999"/>
  </r>
  <r>
    <n v="290"/>
    <m/>
    <x v="208"/>
    <s v="BUSINESS EVOLUTIONS INC"/>
    <n v="29.758400000000002"/>
    <n v="-95.368200000000002"/>
    <n v="738999"/>
    <s v="BUSINESS SERVICES NEC"/>
    <n v="56199001"/>
    <s v="ALL OTHER SUPPORT SERVICES"/>
    <x v="0"/>
    <s v="LESS THAN $500,000"/>
    <x v="2"/>
    <s v="FIRM"/>
    <n v="2015"/>
    <s v="C"/>
    <n v="4"/>
    <s v="5,000 - 9,999"/>
  </r>
  <r>
    <n v="442"/>
    <m/>
    <x v="209"/>
    <s v="INTER CAPITAL"/>
    <n v="29.756"/>
    <n v="-95.362499999999997"/>
    <n v="738999"/>
    <s v="BUSINESS SERVICES NEC"/>
    <n v="56199001"/>
    <s v="ALL OTHER SUPPORT SERVICES"/>
    <x v="0"/>
    <s v="LESS THAN $500,000"/>
    <x v="2"/>
    <s v="FIRM"/>
    <n v="2007"/>
    <s v="B"/>
    <n v="4"/>
    <s v="5,000 - 9,999"/>
  </r>
  <r>
    <n v="618"/>
    <s v="KATHLEEN OWNBY"/>
    <x v="210"/>
    <s v="SPARK"/>
    <n v="29.7607"/>
    <n v="-95.370099999999994"/>
    <n v="738999"/>
    <s v="BUSINESS SERVICES NEC"/>
    <n v="56199001"/>
    <s v="ALL OTHER SUPPORT SERVICES"/>
    <x v="0"/>
    <s v="LESS THAN $500,000"/>
    <x v="14"/>
    <s v="FIRM"/>
    <n v="2015"/>
    <s v="C+"/>
    <n v="4"/>
    <s v="5,000 - 9,999"/>
  </r>
  <r>
    <n v="966"/>
    <m/>
    <x v="211"/>
    <s v="GOGO BUSINESS COMMS INC"/>
    <n v="29.757400000000001"/>
    <n v="-95.365200000000002"/>
    <n v="738999"/>
    <s v="BUSINESS SERVICES NEC"/>
    <n v="56199001"/>
    <s v="ALL OTHER SUPPORT SERVICES"/>
    <x v="0"/>
    <s v="LESS THAN $500,000"/>
    <x v="2"/>
    <s v="FIRM"/>
    <n v="2015"/>
    <s v="C"/>
    <n v="3"/>
    <s v="2,500 - 4,999"/>
  </r>
  <r>
    <n v="1108"/>
    <s v="STEVE PHILLIPS"/>
    <x v="212"/>
    <s v="CIBC GRIFFIS &amp; SMALL"/>
    <n v="29.755800000000001"/>
    <n v="-95.363900000000001"/>
    <n v="738999"/>
    <s v="BUSINESS SERVICES NEC"/>
    <n v="56199001"/>
    <s v="ALL OTHER SUPPORT SERVICES"/>
    <x v="0"/>
    <s v="$2.5-5 MILLION"/>
    <x v="14"/>
    <s v="FIRM"/>
    <n v="2012"/>
    <s v="B+"/>
    <n v="8"/>
    <s v="100,000+"/>
  </r>
  <r>
    <n v="468"/>
    <s v="ALEJANDRO JURANOVIC"/>
    <x v="213"/>
    <s v="STANDARD GLOBAL BUS &amp; FNCL SVC"/>
    <n v="29.760200000000001"/>
    <n v="-95.365099999999998"/>
    <n v="738999"/>
    <s v="BUSINESS SERVICES NEC"/>
    <n v="56199001"/>
    <s v="ALL OTHER SUPPORT SERVICES"/>
    <x v="0"/>
    <s v="LESS THAN $500,000"/>
    <x v="4"/>
    <s v="FIRM"/>
    <n v="2017"/>
    <s v="C"/>
    <n v="3"/>
    <s v="2,500 - 4,999"/>
  </r>
  <r>
    <n v="585"/>
    <m/>
    <x v="214"/>
    <s v="QUARTUS BUSINESS"/>
    <n v="29.76"/>
    <n v="-95.362099999999998"/>
    <n v="738999"/>
    <s v="BUSINESS SERVICES NEC"/>
    <n v="56199001"/>
    <s v="ALL OTHER SUPPORT SERVICES"/>
    <x v="0"/>
    <s v="LESS THAN $500,000"/>
    <x v="2"/>
    <s v="FIRM"/>
    <n v="2017"/>
    <s v="C"/>
    <n v="4"/>
    <s v="5,000 - 9,999"/>
  </r>
  <r>
    <n v="610"/>
    <s v="THOMAS B HENSLEY"/>
    <x v="215"/>
    <s v="PARKMAN WHALING MANAGEMENT INC"/>
    <n v="29.760400000000001"/>
    <n v="-95.364199999999997"/>
    <n v="738999"/>
    <s v="BUSINESS SERVICES NEC"/>
    <n v="56199001"/>
    <s v="ALL OTHER SUPPORT SERVICES"/>
    <x v="0"/>
    <s v="LESS THAN $500,000"/>
    <x v="1"/>
    <s v="FIRM"/>
    <n v="2011"/>
    <s v="C+"/>
    <n v="5"/>
    <s v="10,000 - 19,999"/>
  </r>
  <r>
    <n v="504"/>
    <s v="BRENDA SMITH"/>
    <x v="216"/>
    <s v="LEGAL DOCUMENT RETRIEVAL"/>
    <n v="29.7621"/>
    <n v="-95.3613"/>
    <n v="738999"/>
    <s v="BUSINESS SERVICES NEC"/>
    <n v="56199001"/>
    <s v="ALL OTHER SUPPORT SERVICES"/>
    <x v="0"/>
    <s v="LESS THAN $500,000"/>
    <x v="1"/>
    <s v="FIRM"/>
    <n v="1990"/>
    <s v="B"/>
    <n v="3"/>
    <s v="2,500 - 4,999"/>
  </r>
  <r>
    <n v="957"/>
    <m/>
    <x v="217"/>
    <s v="APPLIED BUSINESS &amp; TECH CTR"/>
    <n v="29.766200000000001"/>
    <n v="-95.360100000000003"/>
    <n v="738999"/>
    <s v="BUSINESS SERVICES NEC"/>
    <n v="56199001"/>
    <s v="ALL OTHER SUPPORT SERVICES"/>
    <x v="0"/>
    <s v="LESS THAN $500,000"/>
    <x v="2"/>
    <s v="FIRM"/>
    <n v="2014"/>
    <s v="C"/>
    <n v="4"/>
    <s v="5,000 - 9,999"/>
  </r>
  <r>
    <n v="830"/>
    <s v="RUPERT P FENNYMORE"/>
    <x v="218"/>
    <s v="FOXTROT BUSINESS ASSOC"/>
    <n v="29.752099999999999"/>
    <n v="-95.375699999999995"/>
    <n v="738999"/>
    <s v="BUSINESS SERVICES NEC"/>
    <n v="56199001"/>
    <s v="ALL OTHER SUPPORT SERVICES"/>
    <x v="0"/>
    <s v="LESS THAN $500,000"/>
    <x v="15"/>
    <s v="FIRM"/>
    <n v="2015"/>
    <s v="C"/>
    <n v="3"/>
    <s v="2,500 - 4,999"/>
  </r>
  <r>
    <n v="1127"/>
    <s v="JAKE DONALDSON"/>
    <x v="219"/>
    <s v="THREE SQUARE DESIGN GROUP PLLC"/>
    <n v="29.75"/>
    <n v="-95.355900000000005"/>
    <n v="738999"/>
    <s v="BUSINESS SERVICES NEC"/>
    <n v="56199001"/>
    <s v="ALL OTHER SUPPORT SERVICES"/>
    <x v="0"/>
    <s v="$500,000-$1 MILLION"/>
    <x v="1"/>
    <s v="FIRM"/>
    <n v="2012"/>
    <s v="B+"/>
    <n v="6"/>
    <s v="20,000 - 39,999"/>
  </r>
  <r>
    <n v="1368"/>
    <m/>
    <x v="220"/>
    <s v="ORANGE DATA"/>
    <n v="29.757300000000001"/>
    <n v="-95.347899999999996"/>
    <n v="738999"/>
    <s v="BUSINESS SERVICES NEC"/>
    <n v="56199001"/>
    <s v="ALL OTHER SUPPORT SERVICES"/>
    <x v="0"/>
    <s v="LESS THAN $500,000"/>
    <x v="2"/>
    <s v="FIRM"/>
    <n v="2016"/>
    <s v="C"/>
    <n v="3"/>
    <s v="2,500 - 4,999"/>
  </r>
  <r>
    <m/>
    <m/>
    <x v="221"/>
    <s v="WHITESTONE WIND PURCHASING LLC"/>
    <n v="29.758800000000001"/>
    <n v="-95.365300000000005"/>
    <n v="738999"/>
    <s v="BUSINESS SERVICES NEC"/>
    <n v="56199001"/>
    <s v="ALL OTHER SUPPORT SERVICES"/>
    <x v="0"/>
    <s v="LESS THAN $500,000"/>
    <x v="2"/>
    <s v="FIRM"/>
    <n v="2019"/>
    <s v="U"/>
    <n v="4"/>
    <s v="5,000 - 9,999"/>
  </r>
  <r>
    <m/>
    <s v="DANYLA VISMANTAS"/>
    <x v="222"/>
    <s v="MAT BROKER INC"/>
    <n v="29.757300000000001"/>
    <n v="-95.365300000000005"/>
    <n v="738995"/>
    <s v="MERCHANDISE BROKERS"/>
    <n v="56199017"/>
    <s v="ALL OTHER SUPPORT SERVICES"/>
    <x v="0"/>
    <s v="LESS THAN $500,000"/>
    <x v="15"/>
    <s v="FIRM"/>
    <n v="2020"/>
    <s v="B+"/>
    <n v="5"/>
    <s v="10,000 - 19,999"/>
  </r>
  <r>
    <m/>
    <m/>
    <x v="223"/>
    <s v="ACCURATE BUSINESS SOLUTIONS"/>
    <n v="29.757300000000001"/>
    <n v="-95.365300000000005"/>
    <n v="738999"/>
    <s v="BUSINESS SERVICES NEC"/>
    <n v="56199001"/>
    <s v="ALL OTHER SUPPORT SERVICES"/>
    <x v="0"/>
    <s v="LESS THAN $500,000"/>
    <x v="2"/>
    <s v="FIRM"/>
    <n v="2016"/>
    <s v="C"/>
    <n v="4"/>
    <s v="5,000 - 9,999"/>
  </r>
  <r>
    <m/>
    <s v="KEN LINEHAN"/>
    <x v="224"/>
    <s v="ARAMARK"/>
    <n v="29.7578"/>
    <n v="-95.353800000000007"/>
    <n v="738999"/>
    <s v="BUSINESS SERVICES NEC"/>
    <n v="56199001"/>
    <s v="ALL OTHER SUPPORT SERVICES"/>
    <x v="0"/>
    <s v="$1-2.5 MILLION"/>
    <x v="11"/>
    <s v="FIRM"/>
    <n v="2011"/>
    <s v="A"/>
    <n v="7"/>
    <s v="40,000 - 99,999"/>
  </r>
  <r>
    <n v="326"/>
    <s v="DAVID YOUNG"/>
    <x v="225"/>
    <s v="COMEDIA COMMUNICATIONS"/>
    <n v="29.7592"/>
    <n v="-95.357100000000003"/>
    <n v="489903"/>
    <s v="COMMUNICATIONS"/>
    <n v="51791901"/>
    <s v="ALL OTHER TELECOMMUNICATIONS"/>
    <x v="0"/>
    <s v="$2.5-5 MILLION"/>
    <x v="1"/>
    <s v="FIRM"/>
    <n v="1996"/>
    <s v="B"/>
    <n v="6"/>
    <s v="20,000 - 39,999"/>
  </r>
  <r>
    <n v="509"/>
    <m/>
    <x v="226"/>
    <s v="BEERS ENTERPRISES"/>
    <n v="29.749099999999999"/>
    <n v="-95.365700000000004"/>
    <n v="489901"/>
    <s v="COMMUNICATIONS SERVICES-COMMON CARRIERS"/>
    <n v="51791903"/>
    <s v="ALL OTHER TELECOMMUNICATIONS"/>
    <x v="0"/>
    <s v="$1-2.5 MILLION"/>
    <x v="2"/>
    <s v="FIRM"/>
    <n v="2012"/>
    <s v="C+"/>
    <n v="3"/>
    <s v="2,500 - 4,999"/>
  </r>
  <r>
    <n v="561"/>
    <m/>
    <x v="227"/>
    <s v="FRONTEO USA INC"/>
    <n v="29.755700000000001"/>
    <n v="-95.365099999999998"/>
    <n v="489901"/>
    <s v="COMMUNICATIONS SERVICES-COMMON CARRIERS"/>
    <n v="51791903"/>
    <s v="ALL OTHER TELECOMMUNICATIONS"/>
    <x v="0"/>
    <s v="$1-2.5 MILLION"/>
    <x v="2"/>
    <s v="FIRM"/>
    <n v="2016"/>
    <s v="B"/>
    <n v="5"/>
    <s v="10,000 - 19,999"/>
  </r>
  <r>
    <n v="679"/>
    <s v="BOB HANDFORD"/>
    <x v="228"/>
    <s v="TELEPORT COMMUNICATIONS GROUP"/>
    <n v="29.753599999999999"/>
    <n v="-95.365700000000004"/>
    <n v="489903"/>
    <s v="COMMUNICATIONS"/>
    <n v="51791901"/>
    <s v="ALL OTHER TELECOMMUNICATIONS"/>
    <x v="0"/>
    <s v="$1-2.5 MILLION"/>
    <x v="1"/>
    <s v="FIRM"/>
    <n v="2003"/>
    <s v="C+"/>
    <n v="5"/>
    <s v="10,000 - 19,999"/>
  </r>
  <r>
    <n v="1216"/>
    <m/>
    <x v="229"/>
    <s v="TEXAS BIG FOOT COMMUNICATIONS"/>
    <n v="29.757300000000001"/>
    <n v="-95.371700000000004"/>
    <n v="489903"/>
    <s v="COMMUNICATIONS"/>
    <n v="51791901"/>
    <s v="ALL OTHER TELECOMMUNICATIONS"/>
    <x v="0"/>
    <s v="$1-2.5 MILLION"/>
    <x v="2"/>
    <s v="FIRM"/>
    <n v="2012"/>
    <s v="C+"/>
    <n v="5"/>
    <s v="10,000 - 19,999"/>
  </r>
  <r>
    <n v="1216"/>
    <m/>
    <x v="230"/>
    <s v="P O S TECHNOLOGY"/>
    <n v="29.757300000000001"/>
    <n v="-95.371700000000004"/>
    <n v="489901"/>
    <s v="COMMUNICATIONS SERVICES-COMMON CARRIERS"/>
    <n v="51791903"/>
    <s v="ALL OTHER TELECOMMUNICATIONS"/>
    <x v="0"/>
    <s v="$1-2.5 MILLION"/>
    <x v="2"/>
    <s v="FIRM"/>
    <n v="2016"/>
    <s v="C+"/>
    <n v="5"/>
    <s v="10,000 - 19,999"/>
  </r>
  <r>
    <n v="1321"/>
    <s v="TODD STIDHAM"/>
    <x v="231"/>
    <s v="MEDIAWEST ONLINE"/>
    <n v="29.757000000000001"/>
    <n v="-95.370900000000006"/>
    <n v="737505"/>
    <s v="ONLINE SERVICES"/>
    <n v="51791912"/>
    <s v="ALL OTHER TELECOMMUNICATIONS"/>
    <x v="0"/>
    <s v="$1-2.5 MILLION"/>
    <x v="1"/>
    <s v="FIRM"/>
    <n v="2009"/>
    <s v="B"/>
    <n v="6"/>
    <s v="20,000 - 39,999"/>
  </r>
  <r>
    <n v="384"/>
    <s v="ANIMESH SOLANKI"/>
    <x v="232"/>
    <s v="OM ENTERPRISE INC"/>
    <n v="29.758400000000002"/>
    <n v="-95.363299999999995"/>
    <n v="737598"/>
    <s v="INFORMATION RETRIEVAL SERVICES"/>
    <n v="51791909"/>
    <s v="ALL OTHER TELECOMMUNICATIONS"/>
    <x v="0"/>
    <s v="$1-2.5 MILLION"/>
    <x v="10"/>
    <s v="FIRM"/>
    <n v="2009"/>
    <s v="B"/>
    <n v="6"/>
    <s v="20,000 - 39,999"/>
  </r>
  <r>
    <n v="384"/>
    <m/>
    <x v="233"/>
    <s v="ETUDE COMMUNICATIONS"/>
    <n v="29.758400000000002"/>
    <n v="-95.363299999999995"/>
    <n v="489903"/>
    <s v="COMMUNICATIONS"/>
    <n v="51791901"/>
    <s v="ALL OTHER TELECOMMUNICATIONS"/>
    <x v="0"/>
    <s v="$1-2.5 MILLION"/>
    <x v="2"/>
    <s v="FIRM"/>
    <n v="2015"/>
    <s v="C+"/>
    <n v="5"/>
    <s v="10,000 - 19,999"/>
  </r>
  <r>
    <n v="441"/>
    <m/>
    <x v="234"/>
    <s v="COCHRAN TELECOMMUNICATIONS LBS"/>
    <n v="29.758099999999999"/>
    <n v="-95.362099999999998"/>
    <n v="481302"/>
    <s v="TELECOMMUNICATIONS SERVICES"/>
    <n v="51791916"/>
    <s v="ALL OTHER TELECOMMUNICATIONS"/>
    <x v="0"/>
    <s v="$2.5-5 MILLION"/>
    <x v="2"/>
    <s v="FIRM"/>
    <n v="2020"/>
    <s v="B+"/>
    <n v="5"/>
    <s v="10,000 - 19,999"/>
  </r>
  <r>
    <n v="468"/>
    <m/>
    <x v="235"/>
    <s v="FREQUENCY COMMUNICATIONS INC"/>
    <n v="29.760200000000001"/>
    <n v="-95.365099999999998"/>
    <n v="489903"/>
    <s v="COMMUNICATIONS"/>
    <n v="51791901"/>
    <s v="ALL OTHER TELECOMMUNICATIONS"/>
    <x v="0"/>
    <s v="$1-2.5 MILLION"/>
    <x v="2"/>
    <s v="FIRM"/>
    <n v="2016"/>
    <s v="C+"/>
    <n v="5"/>
    <s v="10,000 - 19,999"/>
  </r>
  <r>
    <n v="846"/>
    <m/>
    <x v="236"/>
    <s v="SPEEDCAST"/>
    <n v="29.7592"/>
    <n v="-95.366299999999995"/>
    <n v="481302"/>
    <s v="TELECOMMUNICATIONS SERVICES"/>
    <n v="51791916"/>
    <s v="ALL OTHER TELECOMMUNICATIONS"/>
    <x v="0"/>
    <s v="$2.5-5 MILLION"/>
    <x v="2"/>
    <s v="FIRM"/>
    <n v="2012"/>
    <s v="B"/>
    <n v="7"/>
    <s v="40,000 - 99,999"/>
  </r>
  <r>
    <n v="280"/>
    <s v="RACHEL L HYMEL"/>
    <x v="237"/>
    <s v="RACHEL HYMEL MULTIMEDIA"/>
    <n v="29.7606"/>
    <n v="-95.362799999999993"/>
    <n v="489903"/>
    <s v="COMMUNICATIONS"/>
    <n v="51791901"/>
    <s v="ALL OTHER TELECOMMUNICATIONS"/>
    <x v="0"/>
    <s v="$1-2.5 MILLION"/>
    <x v="25"/>
    <s v="FIRM"/>
    <n v="2012"/>
    <s v="C+"/>
    <n v="5"/>
    <s v="10,000 - 19,999"/>
  </r>
  <r>
    <n v="585"/>
    <s v="ORLANDO OWEN"/>
    <x v="238"/>
    <s v="MERIPLEX COMMUNICATIONS"/>
    <n v="29.76"/>
    <n v="-95.362099999999998"/>
    <n v="489901"/>
    <s v="COMMUNICATIONS SERVICES-COMMON CARRIERS"/>
    <n v="51791903"/>
    <s v="ALL OTHER TELECOMMUNICATIONS"/>
    <x v="0"/>
    <s v="$1-2.5 MILLION"/>
    <x v="21"/>
    <s v="FIRM"/>
    <n v="2014"/>
    <s v="C+"/>
    <n v="5"/>
    <s v="10,000 - 19,999"/>
  </r>
  <r>
    <n v="610"/>
    <m/>
    <x v="239"/>
    <s v="CAPITOL CITIES COMMS INC"/>
    <n v="29.760400000000001"/>
    <n v="-95.364199999999997"/>
    <n v="489903"/>
    <s v="COMMUNICATIONS"/>
    <n v="51791901"/>
    <s v="ALL OTHER TELECOMMUNICATIONS"/>
    <x v="0"/>
    <s v="$1-2.5 MILLION"/>
    <x v="2"/>
    <s v="FIRM"/>
    <n v="2000"/>
    <s v="B"/>
    <n v="5"/>
    <s v="10,000 - 19,999"/>
  </r>
  <r>
    <n v="1034"/>
    <m/>
    <x v="240"/>
    <s v="RED GAP COMMUNICATIONS"/>
    <n v="29.7577"/>
    <n v="-95.359700000000004"/>
    <n v="489903"/>
    <s v="COMMUNICATIONS"/>
    <n v="51791901"/>
    <s v="ALL OTHER TELECOMMUNICATIONS"/>
    <x v="0"/>
    <s v="$1-2.5 MILLION"/>
    <x v="2"/>
    <s v="FIRM"/>
    <n v="2012"/>
    <s v="C+"/>
    <n v="5"/>
    <s v="10,000 - 19,999"/>
  </r>
  <r>
    <n v="1289"/>
    <s v="STEVE WHITE"/>
    <x v="241"/>
    <s v="COMMUNICATIONS ADVISORY SVC"/>
    <n v="29.762699999999999"/>
    <n v="-95.364699999999999"/>
    <n v="489901"/>
    <s v="COMMUNICATIONS SERVICES-COMMON CARRIERS"/>
    <n v="51791903"/>
    <s v="ALL OTHER TELECOMMUNICATIONS"/>
    <x v="0"/>
    <s v="$1-2.5 MILLION"/>
    <x v="1"/>
    <s v="FIRM"/>
    <n v="2001"/>
    <s v="B+"/>
    <n v="6"/>
    <s v="20,000 - 39,999"/>
  </r>
  <r>
    <m/>
    <s v="EMMETT MARTIN"/>
    <x v="242"/>
    <s v="UNLEADED COMMUNICATIONS"/>
    <n v="29.760100000000001"/>
    <n v="-95.353099999999998"/>
    <n v="489903"/>
    <s v="COMMUNICATIONS"/>
    <n v="51791901"/>
    <s v="ALL OTHER TELECOMMUNICATIONS"/>
    <x v="0"/>
    <s v="$5-10 MILLION"/>
    <x v="1"/>
    <s v="FIRM"/>
    <n v="2006"/>
    <s v="B+"/>
    <n v="7"/>
    <s v="40,000 - 99,999"/>
  </r>
  <r>
    <m/>
    <m/>
    <x v="243"/>
    <s v="TAIT RADIO COMMUNICATIONS"/>
    <n v="29.758099999999999"/>
    <n v="-95.361500000000007"/>
    <n v="489903"/>
    <s v="COMMUNICATIONS"/>
    <n v="51791901"/>
    <s v="ALL OTHER TELECOMMUNICATIONS"/>
    <x v="0"/>
    <s v="$1-2.5 MILLION"/>
    <x v="2"/>
    <s v="FIRM"/>
    <n v="2015"/>
    <s v="C+"/>
    <n v="3"/>
    <s v="2,500 - 4,999"/>
  </r>
  <r>
    <m/>
    <s v="MOLLY MCGUIRK"/>
    <x v="244"/>
    <s v="RIGNET"/>
    <n v="29.756599999999999"/>
    <n v="-95.368499999999997"/>
    <n v="481302"/>
    <s v="TELECOMMUNICATIONS SERVICES"/>
    <n v="51791916"/>
    <s v="ALL OTHER TELECOMMUNICATIONS"/>
    <x v="0"/>
    <s v="$2.5-5 MILLION"/>
    <x v="11"/>
    <s v="FIRM"/>
    <n v="2011"/>
    <s v="A"/>
    <n v="6"/>
    <s v="20,000 - 39,999"/>
  </r>
  <r>
    <n v="1047"/>
    <s v="BRIDGETTE TOWNS"/>
    <x v="245"/>
    <s v="METRO RIDESHARE"/>
    <n v="29.7501"/>
    <n v="-95.370999999999995"/>
    <n v="411908"/>
    <s v="CAR POOL INFORMATION SERVICE"/>
    <n v="48599902"/>
    <s v="ALL OTHER TRANSIT &amp; GROUND PASSENGER TRNSPRTN"/>
    <x v="0"/>
    <s v="$1-2.5 MILLION"/>
    <x v="1"/>
    <s v="FIRM"/>
    <n v="1994"/>
    <s v="B+"/>
    <n v="6"/>
    <s v="20,000 - 39,999"/>
  </r>
  <r>
    <n v="468"/>
    <m/>
    <x v="246"/>
    <s v="MEDBRIDGE TRANSPORT"/>
    <n v="29.760200000000001"/>
    <n v="-95.365099999999998"/>
    <n v="411912"/>
    <s v="MEDICAL TRANSPORTATION"/>
    <n v="48599904"/>
    <s v="ALL OTHER TRANSIT &amp; GROUND PASSENGER TRNSPRTN"/>
    <x v="0"/>
    <s v="LESS THAN $500,000"/>
    <x v="2"/>
    <s v="FIRM"/>
    <n v="2020"/>
    <s v="B"/>
    <n v="4"/>
    <s v="5,000 - 9,999"/>
  </r>
  <r>
    <n v="1034"/>
    <s v="JOSEPH CALA"/>
    <x v="247"/>
    <s v="CALA CORP"/>
    <n v="29.7577"/>
    <n v="-95.359700000000004"/>
    <n v="701111"/>
    <s v="RESORTS"/>
    <n v="72119909"/>
    <s v="ALL OTHER TRAVELER ACCOMMODATION"/>
    <x v="0"/>
    <m/>
    <x v="26"/>
    <s v="FIRM"/>
    <n v="2007"/>
    <s v="U"/>
    <n v="5"/>
    <s v="10,000 - 19,999"/>
  </r>
  <r>
    <n v="610"/>
    <s v="DENISE HAMBY"/>
    <x v="248"/>
    <s v="PHI AIR MEDICAL"/>
    <n v="29.760400000000001"/>
    <n v="-95.364199999999997"/>
    <n v="452202"/>
    <s v="AIR AMBULANCE SERVICE"/>
    <n v="62191001"/>
    <s v="AMBULANCE SERVICES"/>
    <x v="0"/>
    <s v="$2.5-5 MILLION"/>
    <x v="13"/>
    <s v="FIRM"/>
    <n v="2009"/>
    <s v="A"/>
    <n v="7"/>
    <s v="40,000 - 99,999"/>
  </r>
  <r>
    <n v="393"/>
    <s v="PHIL MCDIVITT"/>
    <x v="249"/>
    <s v="ASCEND PERFORMANCE MATERIALS"/>
    <n v="29.757400000000001"/>
    <n v="-95.366500000000002"/>
    <n v="239912"/>
    <s v="TEXTILE MANUFACTURERS"/>
    <n v="31599034"/>
    <s v="APPAREL ACCESSORIES &amp; OTHER APPAREL MANUFACTURING"/>
    <x v="0"/>
    <m/>
    <x v="11"/>
    <s v="FIRM"/>
    <n v="2010"/>
    <s v="A"/>
    <n v="6"/>
    <s v="20,000 - 39,999"/>
  </r>
  <r>
    <n v="1112"/>
    <s v="CHARLIE MONTI"/>
    <x v="250"/>
    <s v="HOUSTON MANITOWIC REPAIR"/>
    <n v="29.7516"/>
    <n v="-95.366399999999999"/>
    <n v="762902"/>
    <s v="APPLIANCES-HOUSEHOLD-MAJOR-REPAIRING"/>
    <n v="81141201"/>
    <s v="APPLIANCE REPAIR &amp; MAINTENANCE"/>
    <x v="0"/>
    <s v="LESS THAN $500,000"/>
    <x v="5"/>
    <s v="FIRM"/>
    <n v="2012"/>
    <s v="B"/>
    <n v="3"/>
    <s v="2,500 - 4,999"/>
  </r>
  <r>
    <n v="129"/>
    <s v="JONATHON PELLERIN"/>
    <x v="251"/>
    <s v="HOUSTON DEAN FRYER"/>
    <n v="29.753799999999998"/>
    <n v="-95.364199999999997"/>
    <n v="762902"/>
    <s v="APPLIANCES-HOUSEHOLD-MAJOR-REPAIRING"/>
    <n v="81141201"/>
    <s v="APPLIANCE REPAIR &amp; MAINTENANCE"/>
    <x v="0"/>
    <s v="LESS THAN $500,000"/>
    <x v="17"/>
    <s v="FIRM"/>
    <n v="2012"/>
    <s v="C"/>
    <n v="2"/>
    <s v="1,500 - 2,499"/>
  </r>
  <r>
    <n v="129"/>
    <s v="TYREE KINNICK"/>
    <x v="252"/>
    <s v="HOUSTON AMERICAN RANGE REPAIR"/>
    <n v="29.753799999999998"/>
    <n v="-95.364199999999997"/>
    <n v="762902"/>
    <s v="APPLIANCES-HOUSEHOLD-MAJOR-REPAIRING"/>
    <n v="81141201"/>
    <s v="APPLIANCE REPAIR &amp; MAINTENANCE"/>
    <x v="0"/>
    <s v="LESS THAN $500,000"/>
    <x v="7"/>
    <s v="FIRM"/>
    <n v="2012"/>
    <s v="B"/>
    <n v="3"/>
    <s v="2,500 - 4,999"/>
  </r>
  <r>
    <n v="129"/>
    <s v="STEPHEN LANDERS"/>
    <x v="253"/>
    <s v="HOUSTON SUMMIT REPAIR"/>
    <n v="29.754300000000001"/>
    <n v="-95.365099999999998"/>
    <n v="762902"/>
    <s v="APPLIANCES-HOUSEHOLD-MAJOR-REPAIRING"/>
    <n v="81141201"/>
    <s v="APPLIANCE REPAIR &amp; MAINTENANCE"/>
    <x v="0"/>
    <s v="LESS THAN $500,000"/>
    <x v="16"/>
    <s v="FIRM"/>
    <n v="2012"/>
    <s v="C+"/>
    <n v="2"/>
    <s v="1,500 - 2,499"/>
  </r>
  <r>
    <n v="489"/>
    <s v="CHRISTOPER MAZIARZ"/>
    <x v="254"/>
    <s v="HOUSTON GE APPLIANCE REPAIR"/>
    <n v="29.758199999999999"/>
    <n v="-95.369699999999995"/>
    <n v="762902"/>
    <s v="APPLIANCES-HOUSEHOLD-MAJOR-REPAIRING"/>
    <n v="81141201"/>
    <s v="APPLIANCE REPAIR &amp; MAINTENANCE"/>
    <x v="0"/>
    <s v="$500,000-$1 MILLION"/>
    <x v="27"/>
    <s v="FIRM"/>
    <n v="2011"/>
    <s v="B+"/>
    <n v="4"/>
    <s v="5,000 - 9,999"/>
  </r>
  <r>
    <n v="489"/>
    <s v="SANTIAGO MCKERNAN"/>
    <x v="255"/>
    <s v="HOUSTON OVEN REPAIR"/>
    <n v="29.758199999999999"/>
    <n v="-95.369699999999995"/>
    <n v="762902"/>
    <s v="APPLIANCES-HOUSEHOLD-MAJOR-REPAIRING"/>
    <n v="81141201"/>
    <s v="APPLIANCE REPAIR &amp; MAINTENANCE"/>
    <x v="0"/>
    <s v="$1-2.5 MILLION"/>
    <x v="11"/>
    <s v="FIRM"/>
    <n v="2011"/>
    <s v="B+"/>
    <n v="3"/>
    <s v="2,500 - 4,999"/>
  </r>
  <r>
    <n v="561"/>
    <s v="LUIGI DRAY"/>
    <x v="256"/>
    <s v="HOUSTON TRAULSEN REPAIR"/>
    <n v="29.7559"/>
    <n v="-95.365499999999997"/>
    <n v="762902"/>
    <s v="APPLIANCES-HOUSEHOLD-MAJOR-REPAIRING"/>
    <n v="81141201"/>
    <s v="APPLIANCE REPAIR &amp; MAINTENANCE"/>
    <x v="0"/>
    <s v="$500,000-$1 MILLION"/>
    <x v="5"/>
    <s v="FIRM"/>
    <n v="2011"/>
    <s v="B+"/>
    <n v="4"/>
    <s v="5,000 - 9,999"/>
  </r>
  <r>
    <n v="561"/>
    <s v="VINCE GUEL"/>
    <x v="257"/>
    <s v="HOUSTON HOBART REPAIR"/>
    <n v="29.755700000000001"/>
    <n v="-95.365099999999998"/>
    <n v="762902"/>
    <s v="APPLIANCES-HOUSEHOLD-MAJOR-REPAIRING"/>
    <n v="81141201"/>
    <s v="APPLIANCE REPAIR &amp; MAINTENANCE"/>
    <x v="0"/>
    <s v="LESS THAN $500,000"/>
    <x v="4"/>
    <s v="FIRM"/>
    <n v="2012"/>
    <s v="C"/>
    <n v="3"/>
    <s v="2,500 - 4,999"/>
  </r>
  <r>
    <n v="658"/>
    <s v="CHRISTIAN MANNIX"/>
    <x v="258"/>
    <s v="HOUSTON WHIRLPOOL REPAIR"/>
    <n v="29.755500000000001"/>
    <n v="-95.366799999999998"/>
    <n v="762902"/>
    <s v="APPLIANCES-HOUSEHOLD-MAJOR-REPAIRING"/>
    <n v="81141201"/>
    <s v="APPLIANCE REPAIR &amp; MAINTENANCE"/>
    <x v="0"/>
    <s v="$1-2.5 MILLION"/>
    <x v="11"/>
    <s v="FIRM"/>
    <n v="2011"/>
    <s v="B+"/>
    <n v="5"/>
    <s v="10,000 - 19,999"/>
  </r>
  <r>
    <n v="658"/>
    <s v="ALFONSO LAMPTON"/>
    <x v="259"/>
    <s v="HOUSTON BOSCH REPAIR"/>
    <n v="29.755500000000001"/>
    <n v="-95.366799999999998"/>
    <n v="762902"/>
    <s v="APPLIANCES-HOUSEHOLD-MAJOR-REPAIRING"/>
    <n v="81141201"/>
    <s v="APPLIANCE REPAIR &amp; MAINTENANCE"/>
    <x v="0"/>
    <s v="LESS THAN $500,000"/>
    <x v="1"/>
    <s v="FIRM"/>
    <n v="2012"/>
    <s v="C"/>
    <n v="1"/>
    <s v="1 - 1,499"/>
  </r>
  <r>
    <n v="1165"/>
    <s v="SHANE BROCKETT"/>
    <x v="260"/>
    <s v="HOUSTON MAYTAG REPAIR"/>
    <n v="29.758700000000001"/>
    <n v="-95.370500000000007"/>
    <n v="762902"/>
    <s v="APPLIANCES-HOUSEHOLD-MAJOR-REPAIRING"/>
    <n v="81141201"/>
    <s v="APPLIANCE REPAIR &amp; MAINTENANCE"/>
    <x v="0"/>
    <s v="LESS THAN $500,000"/>
    <x v="1"/>
    <s v="FIRM"/>
    <n v="2011"/>
    <s v="B+"/>
    <n v="1"/>
    <s v="1 - 1,499"/>
  </r>
  <r>
    <n v="290"/>
    <s v="JIMMY FAMILIA"/>
    <x v="261"/>
    <s v="HOUSTON STOVE REPAIR"/>
    <n v="29.758400000000002"/>
    <n v="-95.368200000000002"/>
    <n v="762902"/>
    <s v="APPLIANCES-HOUSEHOLD-MAJOR-REPAIRING"/>
    <n v="81141201"/>
    <s v="APPLIANCE REPAIR &amp; MAINTENANCE"/>
    <x v="0"/>
    <s v="LESS THAN $500,000"/>
    <x v="4"/>
    <s v="FIRM"/>
    <n v="2011"/>
    <s v="C+"/>
    <n v="3"/>
    <s v="2,500 - 4,999"/>
  </r>
  <r>
    <n v="469"/>
    <s v="ANTONE BITTLE"/>
    <x v="262"/>
    <s v="HOUSTON ORTIC APPLIANCE REPAIR"/>
    <n v="29.756799999999998"/>
    <n v="-95.365799999999993"/>
    <n v="762902"/>
    <s v="APPLIANCES-HOUSEHOLD-MAJOR-REPAIRING"/>
    <n v="81141201"/>
    <s v="APPLIANCE REPAIR &amp; MAINTENANCE"/>
    <x v="0"/>
    <s v="LESS THAN $500,000"/>
    <x v="1"/>
    <s v="FIRM"/>
    <n v="2012"/>
    <s v="C+"/>
    <n v="3"/>
    <s v="2,500 - 4,999"/>
  </r>
  <r>
    <n v="966"/>
    <s v="ELROY FRANCESCHI"/>
    <x v="263"/>
    <s v="HOUSTON SPEED QUEEN REPAIR"/>
    <n v="29.7575"/>
    <n v="-95.365499999999997"/>
    <n v="762902"/>
    <s v="APPLIANCES-HOUSEHOLD-MAJOR-REPAIRING"/>
    <n v="81141201"/>
    <s v="APPLIANCE REPAIR &amp; MAINTENANCE"/>
    <x v="0"/>
    <s v="LESS THAN $500,000"/>
    <x v="7"/>
    <s v="FIRM"/>
    <n v="2012"/>
    <s v="C+"/>
    <n v="2"/>
    <s v="1,500 - 2,499"/>
  </r>
  <r>
    <n v="1108"/>
    <s v="VON GRADNEY"/>
    <x v="264"/>
    <s v="HOUSTON MONTAGUE FRYER REPAIR"/>
    <n v="29.755800000000001"/>
    <n v="-95.363900000000001"/>
    <n v="762902"/>
    <s v="APPLIANCES-HOUSEHOLD-MAJOR-REPAIRING"/>
    <n v="81141201"/>
    <s v="APPLIANCE REPAIR &amp; MAINTENANCE"/>
    <x v="0"/>
    <s v="$1-2.5 MILLION"/>
    <x v="1"/>
    <s v="FIRM"/>
    <n v="2012"/>
    <s v="B+"/>
    <n v="7"/>
    <s v="40,000 - 99,999"/>
  </r>
  <r>
    <n v="468"/>
    <s v="STEVE POPPALIS"/>
    <x v="265"/>
    <s v="ALL CITY APPLIANCE"/>
    <n v="29.760100000000001"/>
    <n v="-95.365600000000001"/>
    <n v="762902"/>
    <s v="APPLIANCES-HOUSEHOLD-MAJOR-REPAIRING"/>
    <n v="81141201"/>
    <s v="APPLIANCE REPAIR &amp; MAINTENANCE"/>
    <x v="0"/>
    <s v="LESS THAN $500,000"/>
    <x v="15"/>
    <s v="FIRM"/>
    <n v="2012"/>
    <s v="C+"/>
    <n v="3"/>
    <s v="2,500 - 4,999"/>
  </r>
  <r>
    <n v="675"/>
    <s v="ODIS DANAHER"/>
    <x v="266"/>
    <s v="HOUSTON LINCOLN REPAIR"/>
    <n v="29.758500000000002"/>
    <n v="-95.3643"/>
    <n v="762902"/>
    <s v="APPLIANCES-HOUSEHOLD-MAJOR-REPAIRING"/>
    <n v="81141201"/>
    <s v="APPLIANCE REPAIR &amp; MAINTENANCE"/>
    <x v="0"/>
    <s v="$1-2.5 MILLION"/>
    <x v="11"/>
    <s v="FIRM"/>
    <n v="2012"/>
    <s v="B+"/>
    <n v="3"/>
    <s v="2,500 - 4,999"/>
  </r>
  <r>
    <n v="177"/>
    <s v="LEE GRAVELY"/>
    <x v="267"/>
    <s v="HOUSTON KITCHEN AID REPAIR"/>
    <n v="29.761500000000002"/>
    <n v="-95.364800000000002"/>
    <n v="762902"/>
    <s v="APPLIANCES-HOUSEHOLD-MAJOR-REPAIRING"/>
    <n v="81141201"/>
    <s v="APPLIANCE REPAIR &amp; MAINTENANCE"/>
    <x v="0"/>
    <s v="$1-2.5 MILLION"/>
    <x v="1"/>
    <s v="FIRM"/>
    <n v="2012"/>
    <s v="B+"/>
    <n v="4"/>
    <s v="5,000 - 9,999"/>
  </r>
  <r>
    <n v="258"/>
    <s v="ELTON TUDOR"/>
    <x v="268"/>
    <s v="HOUSTON APPLIANCE REPAIR SVC"/>
    <n v="29.761299999999999"/>
    <n v="-95.362399999999994"/>
    <n v="762902"/>
    <s v="APPLIANCES-HOUSEHOLD-MAJOR-REPAIRING"/>
    <n v="81141201"/>
    <s v="APPLIANCE REPAIR &amp; MAINTENANCE"/>
    <x v="0"/>
    <s v="LESS THAN $500,000"/>
    <x v="1"/>
    <s v="FIRM"/>
    <n v="2011"/>
    <s v="B"/>
    <n v="3"/>
    <s v="2,500 - 4,999"/>
  </r>
  <r>
    <n v="280"/>
    <s v="JUAN HEISLER"/>
    <x v="269"/>
    <s v="HOUSTON ELECTROLUX REPAIR"/>
    <n v="29.7606"/>
    <n v="-95.362799999999993"/>
    <n v="762902"/>
    <s v="APPLIANCES-HOUSEHOLD-MAJOR-REPAIRING"/>
    <n v="81141201"/>
    <s v="APPLIANCE REPAIR &amp; MAINTENANCE"/>
    <x v="0"/>
    <s v="$1-2.5 MILLION"/>
    <x v="6"/>
    <s v="FIRM"/>
    <n v="2011"/>
    <s v="A"/>
    <n v="6"/>
    <s v="20,000 - 39,999"/>
  </r>
  <r>
    <n v="280"/>
    <s v="RAMON BARBARO"/>
    <x v="270"/>
    <s v="HOUSTON ASKO REPAIR"/>
    <n v="29.7607"/>
    <n v="-95.362300000000005"/>
    <n v="762902"/>
    <s v="APPLIANCES-HOUSEHOLD-MAJOR-REPAIRING"/>
    <n v="81141201"/>
    <s v="APPLIANCE REPAIR &amp; MAINTENANCE"/>
    <x v="0"/>
    <s v="$500,000-$1 MILLION"/>
    <x v="5"/>
    <s v="FIRM"/>
    <n v="2011"/>
    <s v="B+"/>
    <n v="4"/>
    <s v="5,000 - 9,999"/>
  </r>
  <r>
    <n v="610"/>
    <s v="ANDY STRIDER"/>
    <x v="271"/>
    <s v="HOUSTON FISHER PAYKEL REPAIR"/>
    <n v="29.760400000000001"/>
    <n v="-95.364199999999997"/>
    <n v="762902"/>
    <s v="APPLIANCES-HOUSEHOLD-MAJOR-REPAIRING"/>
    <n v="81141201"/>
    <s v="APPLIANCE REPAIR &amp; MAINTENANCE"/>
    <x v="0"/>
    <s v="$1-2.5 MILLION"/>
    <x v="1"/>
    <s v="FIRM"/>
    <n v="2011"/>
    <s v="B+"/>
    <n v="7"/>
    <s v="40,000 - 99,999"/>
  </r>
  <r>
    <n v="504"/>
    <s v="WESTON STRANG"/>
    <x v="272"/>
    <s v="HOUSTON KENMORE REPAIR"/>
    <n v="29.7624"/>
    <n v="-95.361699999999999"/>
    <n v="762902"/>
    <s v="APPLIANCES-HOUSEHOLD-MAJOR-REPAIRING"/>
    <n v="81141201"/>
    <s v="APPLIANCE REPAIR &amp; MAINTENANCE"/>
    <x v="0"/>
    <s v="$1-2.5 MILLION"/>
    <x v="6"/>
    <s v="FIRM"/>
    <n v="2011"/>
    <s v="B+"/>
    <n v="4"/>
    <s v="5,000 - 9,999"/>
  </r>
  <r>
    <n v="504"/>
    <s v="MIKE GARCIA"/>
    <x v="273"/>
    <s v="HOUSTON ADMIRAL REPAIR"/>
    <n v="29.7622"/>
    <n v="-95.361699999999999"/>
    <n v="762902"/>
    <s v="APPLIANCES-HOUSEHOLD-MAJOR-REPAIRING"/>
    <n v="81141201"/>
    <s v="APPLIANCE REPAIR &amp; MAINTENANCE"/>
    <x v="0"/>
    <s v="$1-2.5 MILLION"/>
    <x v="4"/>
    <s v="FIRM"/>
    <n v="2011"/>
    <s v="B+"/>
    <n v="4"/>
    <s v="5,000 - 9,999"/>
  </r>
  <r>
    <n v="957"/>
    <s v="TYRON LITTMAN"/>
    <x v="274"/>
    <s v="HOUSTON HAIER REPAIR"/>
    <n v="29.766200000000001"/>
    <n v="-95.360100000000003"/>
    <n v="762902"/>
    <s v="APPLIANCES-HOUSEHOLD-MAJOR-REPAIRING"/>
    <n v="81141201"/>
    <s v="APPLIANCE REPAIR &amp; MAINTENANCE"/>
    <x v="0"/>
    <s v="LESS THAN $500,000"/>
    <x v="25"/>
    <s v="FIRM"/>
    <n v="2012"/>
    <s v="C"/>
    <n v="2"/>
    <s v="1,500 - 2,499"/>
  </r>
  <r>
    <m/>
    <s v="LAURENCE LEACH"/>
    <x v="275"/>
    <s v="HOUSTON FRIGIDAIRE REPAIR"/>
    <n v="29.757899999999999"/>
    <n v="-95.369399999999999"/>
    <n v="762902"/>
    <s v="APPLIANCES-HOUSEHOLD-MAJOR-REPAIRING"/>
    <n v="81141201"/>
    <s v="APPLIANCE REPAIR &amp; MAINTENANCE"/>
    <x v="0"/>
    <s v="$1-2.5 MILLION"/>
    <x v="1"/>
    <s v="FIRM"/>
    <n v="2011"/>
    <s v="B+"/>
    <n v="4"/>
    <s v="5,000 - 9,999"/>
  </r>
  <r>
    <m/>
    <s v="MERLIN PRIDE"/>
    <x v="276"/>
    <s v="HOUSTON GE REPAIR"/>
    <n v="29.7624"/>
    <n v="-95.366900000000001"/>
    <n v="762902"/>
    <s v="APPLIANCES-HOUSEHOLD-MAJOR-REPAIRING"/>
    <n v="81141201"/>
    <s v="APPLIANCE REPAIR &amp; MAINTENANCE"/>
    <x v="0"/>
    <s v="$500,000-$1 MILLION"/>
    <x v="1"/>
    <s v="FIRM"/>
    <n v="2011"/>
    <s v="B"/>
    <n v="3"/>
    <s v="2,500 - 4,999"/>
  </r>
  <r>
    <m/>
    <s v="BRENT KIRKBRIDE"/>
    <x v="277"/>
    <s v="HOUSTON GARLAND FRYER REPAIR"/>
    <n v="29.7546"/>
    <n v="-95.362499999999997"/>
    <n v="762902"/>
    <s v="APPLIANCES-HOUSEHOLD-MAJOR-REPAIRING"/>
    <n v="81141201"/>
    <s v="APPLIANCE REPAIR &amp; MAINTENANCE"/>
    <x v="0"/>
    <s v="$1-2.5 MILLION"/>
    <x v="1"/>
    <s v="FIRM"/>
    <n v="2012"/>
    <s v="B+"/>
    <n v="7"/>
    <s v="40,000 - 99,999"/>
  </r>
  <r>
    <m/>
    <s v="BENNY STUART"/>
    <x v="278"/>
    <s v="HOUSTON GE REPAIR"/>
    <n v="29.746700000000001"/>
    <n v="-95.363500000000002"/>
    <n v="762902"/>
    <s v="APPLIANCES-HOUSEHOLD-MAJOR-REPAIRING"/>
    <n v="81141201"/>
    <s v="APPLIANCE REPAIR &amp; MAINTENANCE"/>
    <x v="0"/>
    <s v="$500,000-$1 MILLION"/>
    <x v="13"/>
    <s v="FIRM"/>
    <n v="2014"/>
    <s v="B"/>
    <n v="5"/>
    <s v="10,000 - 19,999"/>
  </r>
  <r>
    <m/>
    <s v="CARLOS RAMIREZ"/>
    <x v="279"/>
    <s v="HOUSTON SUB ZERO REPAIR"/>
    <n v="29.761800000000001"/>
    <n v="-95.364599999999996"/>
    <n v="762902"/>
    <s v="APPLIANCES-HOUSEHOLD-MAJOR-REPAIRING"/>
    <n v="81141201"/>
    <s v="APPLIANCE REPAIR &amp; MAINTENANCE"/>
    <x v="0"/>
    <s v="LESS THAN $500,000"/>
    <x v="4"/>
    <s v="FIRM"/>
    <n v="2012"/>
    <s v="C+"/>
    <n v="1"/>
    <s v="1 - 1,499"/>
  </r>
  <r>
    <m/>
    <s v="EDGAR RAMIREZ"/>
    <x v="280"/>
    <s v="HOUSTON TAPPEN REPAIR"/>
    <n v="29.761800000000001"/>
    <n v="-95.359099999999998"/>
    <n v="762902"/>
    <s v="APPLIANCES-HOUSEHOLD-MAJOR-REPAIRING"/>
    <n v="81141201"/>
    <s v="APPLIANCE REPAIR &amp; MAINTENANCE"/>
    <x v="0"/>
    <s v="$500,000-$1 MILLION"/>
    <x v="4"/>
    <s v="FIRM"/>
    <n v="2012"/>
    <s v="B"/>
    <n v="4"/>
    <s v="5,000 - 9,999"/>
  </r>
  <r>
    <m/>
    <s v="BROOKS AMERMAN"/>
    <x v="281"/>
    <s v="HOUSTON BLODGETT REPAIR"/>
    <n v="29.758800000000001"/>
    <n v="-95.365300000000005"/>
    <n v="762902"/>
    <s v="APPLIANCES-HOUSEHOLD-MAJOR-REPAIRING"/>
    <n v="81141201"/>
    <s v="APPLIANCE REPAIR &amp; MAINTENANCE"/>
    <x v="0"/>
    <s v="LESS THAN $500,000"/>
    <x v="6"/>
    <s v="FIRM"/>
    <n v="2012"/>
    <s v="C+"/>
    <n v="3"/>
    <s v="2,500 - 4,999"/>
  </r>
  <r>
    <n v="1304"/>
    <s v="DAVID BUCEK"/>
    <x v="282"/>
    <s v="STERN &amp; BUCEK ARCHITECTS"/>
    <n v="29.760400000000001"/>
    <n v="-95.354299999999995"/>
    <n v="871202"/>
    <s v="ARCHITECTS"/>
    <n v="54131001"/>
    <s v="ARCHITECTURAL SERVICES"/>
    <x v="0"/>
    <s v="$500,000-$1 MILLION"/>
    <x v="28"/>
    <s v="FIRM"/>
    <n v="1984"/>
    <s v="A+"/>
    <n v="2"/>
    <s v="1,500 - 2,499"/>
  </r>
  <r>
    <n v="1304"/>
    <s v="JERRY ACOSTA"/>
    <x v="283"/>
    <s v="ACOSTA ARCHITECTURE LLC"/>
    <n v="29.760100000000001"/>
    <n v="-95.354200000000006"/>
    <n v="871202"/>
    <s v="ARCHITECTS"/>
    <n v="54131001"/>
    <s v="ARCHITECTURAL SERVICES"/>
    <x v="0"/>
    <s v="$500,000-$1 MILLION"/>
    <x v="4"/>
    <s v="FIRM"/>
    <n v="2008"/>
    <s v="A"/>
    <n v="4"/>
    <s v="5,000 - 9,999"/>
  </r>
  <r>
    <n v="122"/>
    <s v="TUSHAR GUPTA"/>
    <x v="284"/>
    <s v="WHR ARCHITECTS INC"/>
    <n v="29.757100000000001"/>
    <n v="-95.367999999999995"/>
    <n v="871202"/>
    <s v="ARCHITECTS"/>
    <n v="54131001"/>
    <s v="ARCHITECTURAL SERVICES"/>
    <x v="0"/>
    <s v="$500,000-$1 MILLION"/>
    <x v="10"/>
    <s v="INDIVIDUAL"/>
    <n v="2011"/>
    <s v="A"/>
    <n v="4"/>
    <s v="5,000 - 9,999"/>
  </r>
  <r>
    <n v="658"/>
    <m/>
    <x v="285"/>
    <s v="POWERS BROWN ARCHITECTURE"/>
    <n v="29.755500000000001"/>
    <n v="-95.366799999999998"/>
    <n v="871202"/>
    <s v="ARCHITECTS"/>
    <n v="54131001"/>
    <s v="ARCHITECTURAL SERVICES"/>
    <x v="0"/>
    <s v="$500,000-$1 MILLION"/>
    <x v="2"/>
    <s v="FIRM"/>
    <n v="2017"/>
    <s v="A+"/>
    <n v="2"/>
    <s v="1,500 - 2,499"/>
  </r>
  <r>
    <n v="1321"/>
    <m/>
    <x v="286"/>
    <s v="SECRETARIAT INTERNATIONAL"/>
    <n v="29.757000000000001"/>
    <n v="-95.370900000000006"/>
    <n v="871210"/>
    <s v="BUILDING CONSTRUCTION-CONSULTANTS"/>
    <n v="54131010"/>
    <s v="ARCHITECTURAL SERVICES"/>
    <x v="0"/>
    <s v="$1-2.5 MILLION"/>
    <x v="2"/>
    <s v="FIRM"/>
    <n v="2019"/>
    <s v="B+"/>
    <n v="6"/>
    <s v="20,000 - 39,999"/>
  </r>
  <r>
    <n v="1321"/>
    <s v="LUKE DAVIS"/>
    <x v="287"/>
    <s v="PDR PLANNING DESIGN RESEARCH"/>
    <n v="29.757000000000001"/>
    <n v="-95.370900000000006"/>
    <n v="871202"/>
    <s v="ARCHITECTS"/>
    <n v="54131001"/>
    <s v="ARCHITECTURAL SERVICES"/>
    <x v="0"/>
    <s v="$500,000-$1 MILLION"/>
    <x v="14"/>
    <s v="FIRM"/>
    <n v="2012"/>
    <s v="A"/>
    <n v="4"/>
    <s v="5,000 - 9,999"/>
  </r>
  <r>
    <n v="487"/>
    <m/>
    <x v="288"/>
    <s v="MARX-OKUBO &amp; ASSOC"/>
    <n v="29.756799999999998"/>
    <n v="-95.3643"/>
    <n v="871210"/>
    <s v="BUILDING CONSTRUCTION-CONSULTANTS"/>
    <n v="54131010"/>
    <s v="ARCHITECTURAL SERVICES"/>
    <x v="0"/>
    <m/>
    <x v="2"/>
    <s v="FIRM"/>
    <n v="2019"/>
    <s v="U"/>
    <n v="1"/>
    <s v="1 - 1,499"/>
  </r>
  <r>
    <n v="487"/>
    <s v="DAVE MUELLER"/>
    <x v="289"/>
    <s v="PERKINS + WILL"/>
    <n v="29.756799999999998"/>
    <n v="-95.3643"/>
    <n v="871202"/>
    <s v="ARCHITECTS"/>
    <n v="54131001"/>
    <s v="ARCHITECTURAL SERVICES"/>
    <x v="0"/>
    <s v="$2.5-5 MILLION"/>
    <x v="6"/>
    <s v="FIRM"/>
    <n v="2007"/>
    <s v="A+"/>
    <n v="7"/>
    <s v="40,000 - 99,999"/>
  </r>
  <r>
    <n v="487"/>
    <m/>
    <x v="290"/>
    <s v="LAUCK GROUP"/>
    <n v="29.756799999999998"/>
    <n v="-95.3643"/>
    <n v="871202"/>
    <s v="ARCHITECTS"/>
    <n v="54131001"/>
    <s v="ARCHITECTURAL SERVICES"/>
    <x v="0"/>
    <s v="$500,000-$1 MILLION"/>
    <x v="2"/>
    <s v="FIRM"/>
    <n v="2014"/>
    <s v="A+"/>
    <n v="4"/>
    <s v="5,000 - 9,999"/>
  </r>
  <r>
    <n v="117"/>
    <s v="R SCOTT ZIEGLER"/>
    <x v="291"/>
    <s v="ZIEGLER COOPER"/>
    <n v="29.7606"/>
    <n v="-95.366500000000002"/>
    <n v="871202"/>
    <s v="ARCHITECTS"/>
    <n v="54131001"/>
    <s v="ARCHITECTURAL SERVICES"/>
    <x v="0"/>
    <s v="$20-50 MILLION"/>
    <x v="6"/>
    <s v="FIRM"/>
    <n v="1989"/>
    <s v="A+"/>
    <n v="8"/>
    <s v="100,000+"/>
  </r>
  <r>
    <n v="468"/>
    <m/>
    <x v="292"/>
    <s v="POWERS BROWN ARCHITECTURE TX"/>
    <n v="29.760100000000001"/>
    <n v="-95.365600000000001"/>
    <n v="871298"/>
    <s v="ARCHITECTURAL SERVICES"/>
    <n v="54131009"/>
    <s v="ARCHITECTURAL SERVICES"/>
    <x v="0"/>
    <s v="LESS THAN $500,000"/>
    <x v="2"/>
    <s v="FIRM"/>
    <n v="2015"/>
    <s v="B"/>
    <n v="4"/>
    <s v="5,000 - 9,999"/>
  </r>
  <r>
    <n v="675"/>
    <m/>
    <x v="293"/>
    <s v="HKS ARCHITECTS INC"/>
    <n v="29.758900000000001"/>
    <n v="-95.363799999999998"/>
    <n v="871202"/>
    <s v="ARCHITECTS"/>
    <n v="54131001"/>
    <s v="ARCHITECTURAL SERVICES"/>
    <x v="0"/>
    <s v="$2.5-5 MILLION"/>
    <x v="2"/>
    <s v="FIRM"/>
    <n v="2014"/>
    <s v="A+"/>
    <n v="7"/>
    <s v="40,000 - 99,999"/>
  </r>
  <r>
    <n v="847"/>
    <s v="LEANNA GATLIN"/>
    <x v="294"/>
    <s v="LOCAL ARCHITECTS PLLC"/>
    <n v="29.760999999999999"/>
    <n v="-95.3673"/>
    <n v="871202"/>
    <s v="ARCHITECTS"/>
    <n v="54131001"/>
    <s v="ARCHITECTURAL SERVICES"/>
    <x v="0"/>
    <s v="$500,000-$1 MILLION"/>
    <x v="25"/>
    <s v="FIRM"/>
    <n v="2019"/>
    <s v="B+"/>
    <n v="4"/>
    <s v="5,000 - 9,999"/>
  </r>
  <r>
    <n v="1034"/>
    <s v="JEFFREY BROWN"/>
    <x v="295"/>
    <s v="POWERS BROWN"/>
    <n v="29.7577"/>
    <n v="-95.359700000000004"/>
    <n v="871202"/>
    <s v="ARCHITECTS"/>
    <n v="54131001"/>
    <s v="ARCHITECTURAL SERVICES"/>
    <x v="0"/>
    <s v="$5-10 MILLION"/>
    <x v="1"/>
    <s v="FIRM"/>
    <n v="2000"/>
    <s v="A+"/>
    <n v="8"/>
    <s v="100,000+"/>
  </r>
  <r>
    <n v="668"/>
    <s v="KEENON RAYNER"/>
    <x v="296"/>
    <s v="IDENTITY ARCHITECTS INC"/>
    <n v="29.764099999999999"/>
    <n v="-95.360399999999998"/>
    <n v="871202"/>
    <s v="ARCHITECTS"/>
    <n v="54131001"/>
    <s v="ARCHITECTURAL SERVICES"/>
    <x v="0"/>
    <s v="$500,000-$1 MILLION"/>
    <x v="25"/>
    <s v="FIRM"/>
    <n v="2014"/>
    <s v="A"/>
    <n v="2"/>
    <s v="1,500 - 2,499"/>
  </r>
  <r>
    <n v="796"/>
    <s v="JO HARDEY"/>
    <x v="297"/>
    <s v="LESCO INC"/>
    <n v="29.747399999999999"/>
    <n v="-95.357699999999994"/>
    <n v="871298"/>
    <s v="ARCHITECTURAL SERVICES"/>
    <n v="54131009"/>
    <s v="ARCHITECTURAL SERVICES"/>
    <x v="0"/>
    <s v="LESS THAN $500,000"/>
    <x v="1"/>
    <s v="FIRM"/>
    <n v="2016"/>
    <s v="A"/>
    <n v="3"/>
    <s v="2,500 - 4,999"/>
  </r>
  <r>
    <n v="1127"/>
    <s v="VANESSA ORTEGA"/>
    <x v="298"/>
    <s v="METHOD ARCHITECTURE"/>
    <n v="29.75"/>
    <n v="-95.355900000000005"/>
    <n v="871202"/>
    <s v="ARCHITECTS"/>
    <n v="54131001"/>
    <s v="ARCHITECTURAL SERVICES"/>
    <x v="0"/>
    <s v="$500,000-$1 MILLION"/>
    <x v="4"/>
    <s v="FIRM"/>
    <n v="2016"/>
    <s v="A"/>
    <n v="3"/>
    <s v="2,500 - 4,999"/>
  </r>
  <r>
    <n v="1143"/>
    <s v="JAMES HARRISON"/>
    <x v="299"/>
    <s v="HARRISON KORNBERG ARCHT LLC"/>
    <n v="29.7685"/>
    <n v="-95.357200000000006"/>
    <n v="871202"/>
    <s v="ARCHITECTS"/>
    <n v="54131001"/>
    <s v="ARCHITECTURAL SERVICES"/>
    <x v="0"/>
    <s v="LESS THAN $500,000"/>
    <x v="13"/>
    <s v="FIRM"/>
    <n v="2016"/>
    <s v="A"/>
    <n v="4"/>
    <s v="5,000 - 9,999"/>
  </r>
  <r>
    <n v="1143"/>
    <m/>
    <x v="300"/>
    <s v="DANIEL KORNBERG ARCHITECTS"/>
    <n v="29.7685"/>
    <n v="-95.357200000000006"/>
    <n v="871202"/>
    <s v="ARCHITECTS"/>
    <n v="54131001"/>
    <s v="ARCHITECTURAL SERVICES"/>
    <x v="0"/>
    <s v="$500,000-$1 MILLION"/>
    <x v="2"/>
    <s v="FIRM"/>
    <n v="2007"/>
    <s v="A"/>
    <n v="4"/>
    <s v="5,000 - 9,999"/>
  </r>
  <r>
    <m/>
    <m/>
    <x v="301"/>
    <s v="MONTGOMERY ROTH ARCHITECT"/>
    <n v="29.754999999999999"/>
    <n v="-95.361800000000002"/>
    <n v="871202"/>
    <s v="ARCHITECTS"/>
    <n v="54131001"/>
    <s v="ARCHITECTURAL SERVICES"/>
    <x v="0"/>
    <s v="$500,000-$1 MILLION"/>
    <x v="2"/>
    <s v="FIRM"/>
    <n v="2017"/>
    <s v="A"/>
    <n v="2"/>
    <s v="1,500 - 2,499"/>
  </r>
  <r>
    <m/>
    <s v="RUSSELL MANTHY"/>
    <x v="302"/>
    <s v="IA INTERIOR ARCHITECTS"/>
    <n v="29.758800000000001"/>
    <n v="-95.365300000000005"/>
    <n v="871202"/>
    <s v="ARCHITECTS"/>
    <n v="54131001"/>
    <s v="ARCHITECTURAL SERVICES"/>
    <x v="0"/>
    <s v="$2.5-5 MILLION"/>
    <x v="6"/>
    <s v="FIRM"/>
    <n v="2014"/>
    <s v="A+"/>
    <n v="8"/>
    <s v="100,000+"/>
  </r>
  <r>
    <m/>
    <s v="BILL BROWN"/>
    <x v="303"/>
    <s v="PAGE"/>
    <n v="29.7576"/>
    <n v="-95.368899999999996"/>
    <n v="871202"/>
    <s v="ARCHITECTS"/>
    <n v="54131001"/>
    <s v="ARCHITECTURAL SERVICES"/>
    <x v="0"/>
    <s v="$20-50 MILLION"/>
    <x v="1"/>
    <s v="FIRM"/>
    <n v="1984"/>
    <s v="A+"/>
    <n v="8"/>
    <s v="100,000+"/>
  </r>
  <r>
    <m/>
    <s v="A J BRENEMAN"/>
    <x v="304"/>
    <s v="POWERS BROWN ARCHITECTURE"/>
    <n v="29.749099999999999"/>
    <n v="-95.373000000000005"/>
    <n v="871202"/>
    <s v="ARCHITECTS"/>
    <n v="54131001"/>
    <s v="ARCHITECTURAL SERVICES"/>
    <x v="0"/>
    <s v="$1-2.5 MILLION"/>
    <x v="1"/>
    <s v="FIRM"/>
    <n v="2011"/>
    <s v="A+"/>
    <n v="5"/>
    <s v="10,000 - 19,999"/>
  </r>
  <r>
    <m/>
    <s v="MICHAEL MORTON"/>
    <x v="305"/>
    <s v="M ARCHITECTS LLC"/>
    <n v="29.767900000000001"/>
    <n v="-95.354500000000002"/>
    <n v="871202"/>
    <s v="ARCHITECTS"/>
    <n v="54131001"/>
    <s v="ARCHITECTURAL SERVICES"/>
    <x v="0"/>
    <s v="$1-2.5 MILLION"/>
    <x v="13"/>
    <s v="FIRM"/>
    <n v="2003"/>
    <s v="A+"/>
    <n v="3"/>
    <s v="2,500 - 4,999"/>
  </r>
  <r>
    <m/>
    <s v="NATHAN SOMERA"/>
    <x v="306"/>
    <s v="SPARC DESIGN"/>
    <n v="29.763400000000001"/>
    <n v="-95.362099999999998"/>
    <n v="871202"/>
    <s v="ARCHITECTS"/>
    <n v="54131001"/>
    <s v="ARCHITECTURAL SERVICES"/>
    <x v="0"/>
    <s v="LESS THAN $500,000"/>
    <x v="4"/>
    <s v="FIRM"/>
    <n v="2011"/>
    <s v="A"/>
    <n v="4"/>
    <s v="5,000 - 9,999"/>
  </r>
  <r>
    <m/>
    <s v="LAUREN ROTTET"/>
    <x v="307"/>
    <s v="ROTTET STUDIO"/>
    <n v="29.758800000000001"/>
    <n v="-95.365300000000005"/>
    <n v="871209"/>
    <s v="ARCHITECTURAL DESIGNERS"/>
    <n v="54131013"/>
    <s v="ARCHITECTURAL SERVICES"/>
    <x v="0"/>
    <s v="$5-10 MILLION"/>
    <x v="17"/>
    <s v="FIRM"/>
    <n v="2001"/>
    <s v="A"/>
    <n v="8"/>
    <s v="100,000+"/>
  </r>
  <r>
    <m/>
    <s v="JOANNE TAYLOR"/>
    <x v="308"/>
    <s v="PLANNING DESIGN RESEARCH CORP"/>
    <n v="29.756900000000002"/>
    <n v="-95.363500000000002"/>
    <n v="871202"/>
    <s v="ARCHITECTS"/>
    <n v="54131001"/>
    <s v="ARCHITECTURAL SERVICES"/>
    <x v="0"/>
    <s v="$10-20 MILLION"/>
    <x v="13"/>
    <s v="FIRM"/>
    <n v="1986"/>
    <s v="A+"/>
    <n v="8"/>
    <s v="100,000+"/>
  </r>
  <r>
    <m/>
    <s v="BARRA WIMBERLY"/>
    <x v="309"/>
    <s v="ZIEGLER COOPER ARCHITECT INC"/>
    <n v="29.7546"/>
    <n v="-95.362499999999997"/>
    <n v="871202"/>
    <s v="ARCHITECTS"/>
    <n v="54131001"/>
    <s v="ARCHITECTURAL SERVICES"/>
    <x v="0"/>
    <s v="$500,000-$1 MILLION"/>
    <x v="1"/>
    <s v="FIRM"/>
    <n v="2016"/>
    <s v="A"/>
    <n v="4"/>
    <s v="5,000 - 9,999"/>
  </r>
  <r>
    <m/>
    <m/>
    <x v="310"/>
    <s v="P &amp; W ARCHITECTS LLP"/>
    <n v="29.7576"/>
    <n v="-95.368899999999996"/>
    <n v="871202"/>
    <s v="ARCHITECTS"/>
    <n v="54131001"/>
    <s v="ARCHITECTURAL SERVICES"/>
    <x v="0"/>
    <s v="$500,000-$1 MILLION"/>
    <x v="2"/>
    <s v="FIRM"/>
    <n v="2015"/>
    <s v="A"/>
    <n v="4"/>
    <s v="5,000 - 9,999"/>
  </r>
  <r>
    <m/>
    <m/>
    <x v="311"/>
    <s v="AMERICAN INSTITITUTE-ARCHTCTR"/>
    <n v="29.7624"/>
    <n v="-95.368899999999996"/>
    <n v="871298"/>
    <s v="ARCHITECTURAL SERVICES"/>
    <n v="54131009"/>
    <s v="ARCHITECTURAL SERVICES"/>
    <x v="0"/>
    <s v="$1-2.5 MILLION"/>
    <x v="2"/>
    <s v="FIRM"/>
    <n v="2018"/>
    <s v="C"/>
    <n v="6"/>
    <s v="20,000 - 39,999"/>
  </r>
  <r>
    <m/>
    <s v="ROBERT BURKE"/>
    <x v="312"/>
    <s v="PSP ARCHITECTS-ENGINEERS INC"/>
    <n v="29.7576"/>
    <n v="-95.368899999999996"/>
    <n v="871202"/>
    <s v="ARCHITECTS"/>
    <n v="54131001"/>
    <s v="ARCHITECTURAL SERVICES"/>
    <x v="0"/>
    <s v="$500,000-$1 MILLION"/>
    <x v="11"/>
    <s v="FIRM"/>
    <n v="2017"/>
    <s v="A+"/>
    <n v="4"/>
    <s v="5,000 - 9,999"/>
  </r>
  <r>
    <m/>
    <s v="KRISTOPHER STUART"/>
    <x v="313"/>
    <s v="GENSLER"/>
    <n v="29.756900000000002"/>
    <n v="-95.363500000000002"/>
    <n v="871202"/>
    <s v="ARCHITECTS"/>
    <n v="54131001"/>
    <s v="ARCHITECTURAL SERVICES"/>
    <x v="0"/>
    <s v="$10-20 MILLION"/>
    <x v="13"/>
    <s v="FIRM"/>
    <n v="1997"/>
    <s v="A+"/>
    <n v="8"/>
    <s v="100,000+"/>
  </r>
  <r>
    <m/>
    <s v="RAMON GISBERT"/>
    <x v="314"/>
    <s v="RJG DESIGN STUDIO"/>
    <n v="29.7483"/>
    <n v="-95.376499999999993"/>
    <n v="871202"/>
    <s v="ARCHITECTS"/>
    <n v="54131001"/>
    <s v="ARCHITECTURAL SERVICES"/>
    <x v="0"/>
    <s v="$500,000-$1 MILLION"/>
    <x v="4"/>
    <s v="FIRM"/>
    <n v="2014"/>
    <s v="A"/>
    <n v="3"/>
    <s v="2,500 - 4,999"/>
  </r>
  <r>
    <m/>
    <m/>
    <x v="315"/>
    <s v="PAGE SOUTHERLAND PAGE LLP"/>
    <n v="29.7576"/>
    <n v="-95.368899999999996"/>
    <n v="871298"/>
    <s v="ARCHITECTURAL SERVICES"/>
    <n v="54131009"/>
    <s v="ARCHITECTURAL SERVICES"/>
    <x v="0"/>
    <s v="LESS THAN $500,000"/>
    <x v="2"/>
    <s v="FIRM"/>
    <n v="2015"/>
    <s v="B"/>
    <n v="4"/>
    <s v="5,000 - 9,999"/>
  </r>
  <r>
    <m/>
    <s v="BRUCE WALCK"/>
    <x v="316"/>
    <s v="POWERS BROWN ARCHITECTURAL"/>
    <n v="29.749099999999999"/>
    <n v="-95.373000000000005"/>
    <n v="871202"/>
    <s v="ARCHITECTS"/>
    <n v="54131001"/>
    <s v="ARCHITECTURAL SERVICES"/>
    <x v="0"/>
    <s v="$500,000-$1 MILLION"/>
    <x v="6"/>
    <s v="INDIVIDUAL"/>
    <n v="2011"/>
    <s v="A"/>
    <m/>
    <m/>
  </r>
  <r>
    <n v="384"/>
    <m/>
    <x v="317"/>
    <s v="MATCAL INTERNATIONAL SECURITY"/>
    <n v="29.758700000000001"/>
    <n v="-95.362899999999996"/>
    <n v="738198"/>
    <s v="DETECTIVE GUARD &amp; ARMORED CAR SERVICES"/>
    <n v="56161302"/>
    <s v="ARMORED CAR SERVICES"/>
    <x v="0"/>
    <s v="$500,000-$1 MILLION"/>
    <x v="2"/>
    <s v="FIRM"/>
    <n v="2015"/>
    <s v="B"/>
    <n v="7"/>
    <s v="40,000 - 99,999"/>
  </r>
  <r>
    <n v="188"/>
    <s v="CARLA BISONG"/>
    <x v="318"/>
    <s v="BISONG ART GALLERY"/>
    <n v="29.767600000000002"/>
    <n v="-95.354100000000003"/>
    <n v="599969"/>
    <s v="ART GALLERIES &amp; DEALERS"/>
    <n v="45392002"/>
    <s v="ART DEALERS"/>
    <x v="0"/>
    <s v="LESS THAN $500,000"/>
    <x v="15"/>
    <s v="FIRM"/>
    <n v="2013"/>
    <s v="C"/>
    <n v="2"/>
    <s v="1,500 - 2,499"/>
  </r>
  <r>
    <n v="814"/>
    <m/>
    <x v="319"/>
    <s v="DAKOTA LOFTS"/>
    <n v="29.767199999999999"/>
    <n v="-95.353899999999996"/>
    <n v="599969"/>
    <s v="ART GALLERIES &amp; DEALERS"/>
    <n v="45392002"/>
    <s v="ART DEALERS"/>
    <x v="0"/>
    <s v="LESS THAN $500,000"/>
    <x v="2"/>
    <s v="FIRM"/>
    <n v="1994"/>
    <s v="C+"/>
    <n v="3"/>
    <s v="2,500 - 4,999"/>
  </r>
  <r>
    <n v="1251"/>
    <m/>
    <x v="320"/>
    <s v="RED EYE GALLERY"/>
    <n v="29.767600000000002"/>
    <n v="-95.353200000000001"/>
    <n v="599969"/>
    <s v="ART GALLERIES &amp; DEALERS"/>
    <n v="45392002"/>
    <s v="ART DEALERS"/>
    <x v="0"/>
    <s v="LESS THAN $500,000"/>
    <x v="2"/>
    <s v="FIRM"/>
    <n v="2019"/>
    <s v="U"/>
    <n v="3"/>
    <s v="2,500 - 4,999"/>
  </r>
  <r>
    <n v="578"/>
    <s v="ALVIN ROY"/>
    <x v="321"/>
    <s v="ROYAL GRAFIX"/>
    <n v="29.760200000000001"/>
    <n v="-95.352500000000006"/>
    <n v="599969"/>
    <s v="ART GALLERIES &amp; DEALERS"/>
    <n v="45392002"/>
    <s v="ART DEALERS"/>
    <x v="0"/>
    <s v="LESS THAN $500,000"/>
    <x v="1"/>
    <s v="FIRM"/>
    <n v="2011"/>
    <s v="C+"/>
    <n v="3"/>
    <s v="2,500 - 4,999"/>
  </r>
  <r>
    <n v="582"/>
    <s v="LEA MCCOMAS"/>
    <x v="322"/>
    <s v="LEA MCCOMAS FIBER ART"/>
    <n v="29.752199999999998"/>
    <n v="-95.358000000000004"/>
    <n v="599969"/>
    <s v="ART GALLERIES &amp; DEALERS"/>
    <n v="45392002"/>
    <s v="ART DEALERS"/>
    <x v="0"/>
    <s v="LESS THAN $500,000"/>
    <x v="11"/>
    <s v="FIRM"/>
    <n v="2015"/>
    <s v="C"/>
    <n v="3"/>
    <s v="2,500 - 4,999"/>
  </r>
  <r>
    <n v="658"/>
    <m/>
    <x v="323"/>
    <s v="ALLEN'S LANDING"/>
    <n v="29.755500000000001"/>
    <n v="-95.366799999999998"/>
    <n v="599969"/>
    <s v="ART GALLERIES &amp; DEALERS"/>
    <n v="45392002"/>
    <s v="ART DEALERS"/>
    <x v="0"/>
    <s v="LESS THAN $500,000"/>
    <x v="2"/>
    <s v="FIRM"/>
    <n v="2012"/>
    <s v="C"/>
    <n v="2"/>
    <s v="1,500 - 2,499"/>
  </r>
  <r>
    <n v="838"/>
    <s v="GAIL MEBANE"/>
    <x v="324"/>
    <s v="HARAMBEE ART GALLERY"/>
    <n v="29.758500000000002"/>
    <n v="-95.359499999999997"/>
    <n v="599969"/>
    <s v="ART GALLERIES &amp; DEALERS"/>
    <n v="45392002"/>
    <s v="ART DEALERS"/>
    <x v="0"/>
    <s v="LESS THAN $500,000"/>
    <x v="1"/>
    <s v="FIRM"/>
    <n v="2016"/>
    <s v="C"/>
    <n v="3"/>
    <s v="2,500 - 4,999"/>
  </r>
  <r>
    <n v="957"/>
    <s v="MARK CERVENKA"/>
    <x v="325"/>
    <s v="O'KANE GALLERY"/>
    <n v="29.766200000000001"/>
    <n v="-95.360100000000003"/>
    <n v="599969"/>
    <s v="ART GALLERIES &amp; DEALERS"/>
    <n v="45392002"/>
    <s v="ART DEALERS"/>
    <x v="0"/>
    <s v="LESS THAN $500,000"/>
    <x v="28"/>
    <s v="FIRM"/>
    <n v="2012"/>
    <s v="C+"/>
    <n v="4"/>
    <s v="5,000 - 9,999"/>
  </r>
  <r>
    <n v="417"/>
    <s v="SONJA ROESCH"/>
    <x v="326"/>
    <s v="GALLERY SONJA ROESCH"/>
    <n v="29.745000000000001"/>
    <n v="-95.370199999999997"/>
    <n v="599969"/>
    <s v="ART GALLERIES &amp; DEALERS"/>
    <n v="45392002"/>
    <s v="ART DEALERS"/>
    <x v="0"/>
    <s v="LESS THAN $500,000"/>
    <x v="6"/>
    <s v="FIRM"/>
    <n v="2003"/>
    <s v="C+"/>
    <n v="2"/>
    <s v="1,500 - 2,499"/>
  </r>
  <r>
    <n v="700"/>
    <m/>
    <x v="327"/>
    <s v="DIVERSE WORKS ART SPACE INC"/>
    <n v="29.768599999999999"/>
    <n v="-95.356099999999998"/>
    <n v="599969"/>
    <s v="ART GALLERIES &amp; DEALERS"/>
    <n v="45392002"/>
    <s v="ART DEALERS"/>
    <x v="0"/>
    <s v="LESS THAN $500,000"/>
    <x v="2"/>
    <s v="FIRM"/>
    <n v="2017"/>
    <s v="C"/>
    <n v="3"/>
    <s v="2,500 - 4,999"/>
  </r>
  <r>
    <n v="1143"/>
    <s v="KELLY BATTERSON"/>
    <x v="328"/>
    <s v="ART COLONY ASSN INC"/>
    <n v="29.7685"/>
    <n v="-95.357200000000006"/>
    <n v="599969"/>
    <s v="ART GALLERIES &amp; DEALERS"/>
    <n v="45392002"/>
    <s v="ART DEALERS"/>
    <x v="0"/>
    <m/>
    <x v="1"/>
    <s v="FIRM"/>
    <n v="2020"/>
    <s v="C+"/>
    <n v="2"/>
    <s v="1,500 - 2,499"/>
  </r>
  <r>
    <m/>
    <s v="JEFF BLAIR"/>
    <x v="329"/>
    <s v="MLB ADVANCED"/>
    <n v="29.757000000000001"/>
    <n v="-95.3566"/>
    <n v="599969"/>
    <s v="ART GALLERIES &amp; DEALERS"/>
    <n v="45392002"/>
    <s v="ART DEALERS"/>
    <x v="0"/>
    <s v="LESS THAN $500,000"/>
    <x v="13"/>
    <s v="FIRM"/>
    <n v="2012"/>
    <s v="C"/>
    <n v="4"/>
    <s v="5,000 - 9,999"/>
  </r>
  <r>
    <n v="605"/>
    <s v="YONEDA Z SANDERS"/>
    <x v="330"/>
    <s v="YONEDA Z SANDERS"/>
    <n v="29.761199999999999"/>
    <n v="-95.361199999999997"/>
    <n v="836105"/>
    <s v="RESIDENTIAL CARE HOMES"/>
    <n v="62331206"/>
    <s v="ASSISTED LIVING FACILITIES FOR THE ELDERLY"/>
    <x v="0"/>
    <m/>
    <x v="1"/>
    <s v="INDIVIDUAL"/>
    <n v="2021"/>
    <s v="I"/>
    <n v="4"/>
    <s v="5,000 - 9,999"/>
  </r>
  <r>
    <n v="1321"/>
    <s v="RAMON MANNING"/>
    <x v="331"/>
    <s v="PARTNERS ENERGY GROUP"/>
    <n v="29.757000000000001"/>
    <n v="-95.370900000000006"/>
    <n v="382202"/>
    <s v="ENERGY EQUIPMENT SYSTEMS-SUPPLIES (MFRS)"/>
    <n v="33451204"/>
    <s v="AUTOMATIC ENVIRONMENTAL CONTROL MANUFACTURING"/>
    <x v="0"/>
    <s v="$1-2.5 MILLION"/>
    <x v="1"/>
    <s v="FIRM"/>
    <n v="2010"/>
    <s v="B+"/>
    <n v="6"/>
    <s v="20,000 - 39,999"/>
  </r>
  <r>
    <n v="1321"/>
    <s v="JUAN C HERNANDEZ"/>
    <x v="332"/>
    <s v="PREMIER DEFENSIVE DRIVING"/>
    <n v="29.757000000000001"/>
    <n v="-95.370900000000006"/>
    <n v="829902"/>
    <s v="DRIVING INSTRUCTION"/>
    <n v="61169201"/>
    <s v="AUTOMOBILE DRIVING SCHOOLS"/>
    <x v="0"/>
    <m/>
    <x v="4"/>
    <s v="FIRM"/>
    <n v="2018"/>
    <s v="C"/>
    <n v="4"/>
    <s v="5,000 - 9,999"/>
  </r>
  <r>
    <m/>
    <m/>
    <x v="333"/>
    <s v="COMEDY SAFE DRIVER"/>
    <n v="29.757300000000001"/>
    <n v="-95.365300000000005"/>
    <n v="829902"/>
    <s v="DRIVING INSTRUCTION"/>
    <n v="61169201"/>
    <s v="AUTOMOBILE DRIVING SCHOOLS"/>
    <x v="0"/>
    <m/>
    <x v="2"/>
    <s v="FIRM"/>
    <n v="2014"/>
    <s v="C+"/>
    <n v="4"/>
    <s v="5,000 - 9,999"/>
  </r>
  <r>
    <m/>
    <s v="JARED PYLAND"/>
    <x v="334"/>
    <s v="DISCOUNT CENTER STEWART CAD"/>
    <n v="29.749700000000001"/>
    <n v="-95.373599999999996"/>
    <n v="753201"/>
    <s v="AUTOMOBILE BODY-REPAIRING &amp; PAINTING"/>
    <n v="81112102"/>
    <s v="AUTOMOTIVE BODY, PAINT &amp; INTERIOR REPAIR/MAINT"/>
    <x v="0"/>
    <s v="$500,000-$1 MILLION"/>
    <x v="6"/>
    <s v="FIRM"/>
    <n v="2012"/>
    <s v="B+"/>
    <n v="2"/>
    <s v="1,500 - 2,499"/>
  </r>
  <r>
    <m/>
    <m/>
    <x v="335"/>
    <s v="A R E BODY SHOP"/>
    <n v="29.757300000000001"/>
    <n v="-95.365300000000005"/>
    <n v="753201"/>
    <s v="AUTOMOBILE BODY-REPAIRING &amp; PAINTING"/>
    <n v="81112102"/>
    <s v="AUTOMOTIVE BODY, PAINT &amp; INTERIOR REPAIR/MAINT"/>
    <x v="0"/>
    <s v="$500,000-$1 MILLION"/>
    <x v="2"/>
    <s v="FIRM"/>
    <n v="2016"/>
    <s v="B"/>
    <n v="3"/>
    <s v="2,500 - 4,999"/>
  </r>
  <r>
    <n v="883"/>
    <s v="RODNEY QUINTANA"/>
    <x v="336"/>
    <s v="TINT CO"/>
    <n v="29.755600000000001"/>
    <n v="-95.375299999999996"/>
    <n v="753601"/>
    <s v="AUTOMOTIVE GLASS COATING &amp; TINTING"/>
    <n v="81112203"/>
    <s v="AUTOMOTIVE GLASS REPLACEMENT SHOPS"/>
    <x v="0"/>
    <s v="LESS THAN $500,000"/>
    <x v="4"/>
    <s v="FIRM"/>
    <n v="2014"/>
    <s v="C+"/>
    <n v="2"/>
    <s v="1,500 - 2,499"/>
  </r>
  <r>
    <n v="468"/>
    <s v="STEVE LEDBETTER"/>
    <x v="337"/>
    <s v="JIFFY LUBE INTL INC"/>
    <n v="29.760200000000001"/>
    <n v="-95.365099999999998"/>
    <n v="754903"/>
    <s v="AUTOMOBILE LUBRICATION SERVICE"/>
    <n v="81119101"/>
    <s v="AUTOMOTIVE OIL CHANGE &amp; LUBRICATION SHOPS"/>
    <x v="0"/>
    <m/>
    <x v="1"/>
    <s v="FIRM"/>
    <n v="1992"/>
    <s v="A+"/>
    <n v="4"/>
    <s v="5,000 - 9,999"/>
  </r>
  <r>
    <n v="658"/>
    <m/>
    <x v="338"/>
    <s v="MELT ON WHEELS"/>
    <n v="29.755500000000001"/>
    <n v="-95.366799999999998"/>
    <n v="553117"/>
    <s v="WHEELS &amp; WHEEL COVERS"/>
    <n v="44131043"/>
    <s v="AUTOMOTIVE PARTS &amp; ACCESSORIES STORES"/>
    <x v="0"/>
    <m/>
    <x v="2"/>
    <s v="FIRM"/>
    <n v="2022"/>
    <s v="U"/>
    <m/>
    <m/>
  </r>
  <r>
    <n v="658"/>
    <s v="JAMES CLAM"/>
    <x v="339"/>
    <s v="AMERICAN INDUSTRIAL"/>
    <n v="29.755500000000001"/>
    <n v="-95.366799999999998"/>
    <n v="553119"/>
    <s v="TIRES-SOLID"/>
    <n v="44131037"/>
    <s v="AUTOMOTIVE PARTS &amp; ACCESSORIES STORES"/>
    <x v="0"/>
    <s v="$500,000-$1 MILLION"/>
    <x v="15"/>
    <s v="FIRM"/>
    <n v="2005"/>
    <s v="B+"/>
    <n v="2"/>
    <s v="1,500 - 2,499"/>
  </r>
  <r>
    <n v="846"/>
    <s v="JAMES A MORGAN"/>
    <x v="340"/>
    <s v="ATLANTIC RIM EXTRACTION LLC"/>
    <n v="29.759599999999999"/>
    <n v="-95.366100000000003"/>
    <n v="553117"/>
    <s v="WHEELS &amp; WHEEL COVERS"/>
    <n v="44131043"/>
    <s v="AUTOMOTIVE PARTS &amp; ACCESSORIES STORES"/>
    <x v="0"/>
    <s v="$1-2.5 MILLION"/>
    <x v="14"/>
    <s v="FIRM"/>
    <n v="2018"/>
    <s v="B"/>
    <n v="6"/>
    <s v="20,000 - 39,999"/>
  </r>
  <r>
    <n v="192"/>
    <s v="MARIA RODRIGUEZ"/>
    <x v="341"/>
    <s v="AUTOZONE"/>
    <n v="29.759499999999999"/>
    <n v="-95.358500000000006"/>
    <n v="553111"/>
    <s v="AUTOMOBILE PARTS &amp; SUPPLIES-RETAIL-NEW"/>
    <n v="44131011"/>
    <s v="AUTOMOTIVE PARTS &amp; ACCESSORIES STORES"/>
    <x v="0"/>
    <s v="$1-2.5 MILLION"/>
    <x v="4"/>
    <s v="FIRM"/>
    <n v="1985"/>
    <s v="A"/>
    <n v="4"/>
    <s v="5,000 - 9,999"/>
  </r>
  <r>
    <n v="1321"/>
    <s v="SAL RUIZ"/>
    <x v="342"/>
    <s v="AMERICAS TRANSMISSION REPAIR"/>
    <n v="29.757000000000001"/>
    <n v="-95.370900000000006"/>
    <n v="753701"/>
    <s v="TRANSMISSIONS-AUTOMOBILE"/>
    <n v="81111302"/>
    <s v="AUTOMOTIVE TRANSMISSION REPAIR"/>
    <x v="0"/>
    <s v="LESS THAN $500,000"/>
    <x v="5"/>
    <s v="FIRM"/>
    <n v="2012"/>
    <s v="B"/>
    <n v="5"/>
    <s v="10,000 - 19,999"/>
  </r>
  <r>
    <n v="487"/>
    <m/>
    <x v="343"/>
    <s v="GRAIN BELT EXPRESS"/>
    <n v="29.756799999999998"/>
    <n v="-95.3643"/>
    <n v="753701"/>
    <s v="TRANSMISSIONS-AUTOMOBILE"/>
    <n v="81111302"/>
    <s v="AUTOMOTIVE TRANSMISSION REPAIR"/>
    <x v="0"/>
    <s v="LESS THAN $500,000"/>
    <x v="2"/>
    <s v="FIRM"/>
    <n v="2017"/>
    <s v="B"/>
    <n v="5"/>
    <s v="10,000 - 19,999"/>
  </r>
  <r>
    <n v="338"/>
    <m/>
    <x v="344"/>
    <s v="GAS TRANSMISSION NORTHWEST LLC"/>
    <n v="29.761399999999998"/>
    <n v="-95.364400000000003"/>
    <n v="753701"/>
    <s v="TRANSMISSIONS-AUTOMOBILE"/>
    <n v="81111302"/>
    <s v="AUTOMOTIVE TRANSMISSION REPAIR"/>
    <x v="0"/>
    <s v="$10-20 MILLION"/>
    <x v="2"/>
    <s v="FIRM"/>
    <n v="2017"/>
    <s v="B"/>
    <n v="8"/>
    <s v="100,000+"/>
  </r>
  <r>
    <n v="658"/>
    <m/>
    <x v="345"/>
    <s v="SKF USA INC"/>
    <n v="29.755500000000001"/>
    <n v="-95.366799999999998"/>
    <n v="356201"/>
    <s v="BEARINGS-MANUFACTURERS"/>
    <n v="33299102"/>
    <s v="BALL &amp; ROLLER BEARING MANUFACTURING"/>
    <x v="0"/>
    <s v="$50-100 MILLION"/>
    <x v="2"/>
    <s v="FIRM"/>
    <n v="2018"/>
    <s v="A"/>
    <n v="8"/>
    <s v="100,000+"/>
  </r>
  <r>
    <n v="658"/>
    <m/>
    <x v="346"/>
    <s v="PUPPIES BARBER SHOP"/>
    <n v="29.755500000000001"/>
    <n v="-95.366799999999998"/>
    <n v="724101"/>
    <s v="BARBERS"/>
    <n v="81211101"/>
    <s v="BARBER SHOPS"/>
    <x v="0"/>
    <m/>
    <x v="2"/>
    <s v="FIRM"/>
    <n v="2020"/>
    <s v="C+"/>
    <n v="1"/>
    <s v="1 - 1,499"/>
  </r>
  <r>
    <n v="1108"/>
    <m/>
    <x v="347"/>
    <s v="RED'S BARBER SHOP"/>
    <n v="29.755800000000001"/>
    <n v="-95.363900000000001"/>
    <n v="724101"/>
    <s v="BARBERS"/>
    <n v="81211101"/>
    <s v="BARBER SHOPS"/>
    <x v="0"/>
    <s v="$500,000-$1 MILLION"/>
    <x v="2"/>
    <s v="FIRM"/>
    <n v="1984"/>
    <s v="B+"/>
    <n v="7"/>
    <s v="40,000 - 99,999"/>
  </r>
  <r>
    <n v="384"/>
    <s v="CHERYL BAGNALL"/>
    <x v="348"/>
    <s v="BARBER SHOP HARMONY"/>
    <n v="29.758700000000001"/>
    <n v="-95.362899999999996"/>
    <n v="724101"/>
    <s v="BARBERS"/>
    <n v="81211101"/>
    <s v="BARBER SHOPS"/>
    <x v="0"/>
    <s v="LESS THAN $500,000"/>
    <x v="1"/>
    <s v="FIRM"/>
    <n v="2012"/>
    <s v="C+"/>
    <n v="3"/>
    <s v="2,500 - 4,999"/>
  </r>
  <r>
    <n v="324"/>
    <m/>
    <x v="349"/>
    <s v="CHOP SHOP BARBERS"/>
    <n v="29.751899999999999"/>
    <n v="-95.355400000000003"/>
    <n v="724101"/>
    <s v="BARBERS"/>
    <n v="81211101"/>
    <s v="BARBER SHOPS"/>
    <x v="0"/>
    <s v="LESS THAN $500,000"/>
    <x v="2"/>
    <s v="FIRM"/>
    <n v="2015"/>
    <s v="C+"/>
    <n v="1"/>
    <s v="1 - 1,499"/>
  </r>
  <r>
    <m/>
    <s v="JOE LEE THOMAS"/>
    <x v="350"/>
    <s v="JOE LEE'S BARBER SHOP"/>
    <n v="29.750599999999999"/>
    <n v="-95.372200000000007"/>
    <n v="724101"/>
    <s v="BARBERS"/>
    <n v="81211101"/>
    <s v="BARBER SHOPS"/>
    <x v="0"/>
    <s v="LESS THAN $500,000"/>
    <x v="14"/>
    <s v="FIRM"/>
    <n v="1984"/>
    <s v="B"/>
    <n v="1"/>
    <s v="1 - 1,499"/>
  </r>
  <r>
    <n v="1410"/>
    <s v="SYLVIA WOLFF"/>
    <x v="351"/>
    <s v="HAIR IT IS"/>
    <n v="29.7529"/>
    <n v="-95.373800000000003"/>
    <n v="723106"/>
    <s v="BEAUTY SALONS"/>
    <n v="81211202"/>
    <s v="BEAUTY SALONS"/>
    <x v="0"/>
    <s v="LESS THAN $500,000"/>
    <x v="6"/>
    <s v="FIRM"/>
    <n v="1994"/>
    <s v="B"/>
    <n v="4"/>
    <s v="5,000 - 9,999"/>
  </r>
  <r>
    <n v="616"/>
    <s v="MARSHA MAJED"/>
    <x v="352"/>
    <s v="REVIVANCE HAIR SALON"/>
    <n v="29.756900000000002"/>
    <n v="-95.369500000000002"/>
    <n v="723106"/>
    <s v="BEAUTY SALONS"/>
    <n v="81211202"/>
    <s v="BEAUTY SALONS"/>
    <x v="0"/>
    <s v="LESS THAN $500,000"/>
    <x v="29"/>
    <s v="FIRM"/>
    <n v="1988"/>
    <s v="B"/>
    <n v="1"/>
    <s v="1 - 1,499"/>
  </r>
  <r>
    <n v="658"/>
    <m/>
    <x v="353"/>
    <s v="LADY BEAUTY STYLE"/>
    <n v="29.755500000000001"/>
    <n v="-95.366799999999998"/>
    <n v="723106"/>
    <s v="BEAUTY SALONS"/>
    <n v="81211202"/>
    <s v="BEAUTY SALONS"/>
    <x v="0"/>
    <s v="LESS THAN $500,000"/>
    <x v="2"/>
    <s v="FIRM"/>
    <n v="2019"/>
    <s v="U"/>
    <n v="1"/>
    <s v="1 - 1,499"/>
  </r>
  <r>
    <n v="742"/>
    <m/>
    <x v="354"/>
    <s v="PALOMA SALON"/>
    <n v="29.757999999999999"/>
    <n v="-95.371200000000002"/>
    <n v="723106"/>
    <s v="BEAUTY SALONS"/>
    <n v="81211202"/>
    <s v="BEAUTY SALONS"/>
    <x v="0"/>
    <s v="LESS THAN $500,000"/>
    <x v="2"/>
    <s v="FIRM"/>
    <n v="2020"/>
    <s v="C+"/>
    <n v="1"/>
    <s v="1 - 1,499"/>
  </r>
  <r>
    <n v="1158"/>
    <s v="AGRAWAL MEET"/>
    <x v="355"/>
    <s v="SUPERCUTS"/>
    <n v="29.7575"/>
    <n v="-95.370400000000004"/>
    <n v="723106"/>
    <s v="BEAUTY SALONS"/>
    <n v="81211202"/>
    <s v="BEAUTY SALONS"/>
    <x v="0"/>
    <s v="LESS THAN $500,000"/>
    <x v="15"/>
    <s v="FIRM"/>
    <n v="1999"/>
    <s v="B"/>
    <n v="1"/>
    <s v="1 - 1,499"/>
  </r>
  <r>
    <n v="487"/>
    <s v="ELIZABETH REYES"/>
    <x v="356"/>
    <s v="SAUL HAIR STUDIO"/>
    <n v="29.756799999999998"/>
    <n v="-95.3643"/>
    <n v="723106"/>
    <s v="BEAUTY SALONS"/>
    <n v="81211202"/>
    <s v="BEAUTY SALONS"/>
    <x v="0"/>
    <s v="LESS THAN $500,000"/>
    <x v="4"/>
    <s v="FIRM"/>
    <n v="2013"/>
    <s v="C+"/>
    <n v="3"/>
    <s v="2,500 - 4,999"/>
  </r>
  <r>
    <n v="966"/>
    <s v="NORMA DAVILA"/>
    <x v="357"/>
    <s v="BEHOLD THE BEAUTY"/>
    <n v="29.757400000000001"/>
    <n v="-95.365200000000002"/>
    <n v="723106"/>
    <s v="BEAUTY SALONS"/>
    <n v="81211202"/>
    <s v="BEAUTY SALONS"/>
    <x v="0"/>
    <s v="LESS THAN $500,000"/>
    <x v="4"/>
    <s v="FIRM"/>
    <n v="2003"/>
    <s v="B"/>
    <n v="3"/>
    <s v="2,500 - 4,999"/>
  </r>
  <r>
    <n v="675"/>
    <m/>
    <x v="358"/>
    <s v="SHEARS INTEREST LTD"/>
    <n v="29.758900000000001"/>
    <n v="-95.363799999999998"/>
    <n v="723106"/>
    <s v="BEAUTY SALONS"/>
    <n v="81211202"/>
    <s v="BEAUTY SALONS"/>
    <x v="0"/>
    <s v="LESS THAN $500,000"/>
    <x v="2"/>
    <s v="FIRM"/>
    <n v="2012"/>
    <s v="C"/>
    <n v="3"/>
    <s v="2,500 - 4,999"/>
  </r>
  <r>
    <n v="610"/>
    <s v="JESSE NUNEZ"/>
    <x v="359"/>
    <s v="HAIRCUTTERS"/>
    <n v="29.760400000000001"/>
    <n v="-95.364199999999997"/>
    <n v="723106"/>
    <s v="BEAUTY SALONS"/>
    <n v="81211202"/>
    <s v="BEAUTY SALONS"/>
    <x v="0"/>
    <s v="LESS THAN $500,000"/>
    <x v="4"/>
    <s v="FIRM"/>
    <n v="1994"/>
    <s v="B"/>
    <n v="2"/>
    <s v="1,500 - 2,499"/>
  </r>
  <r>
    <n v="1034"/>
    <s v="TIFFANY R MOONEY"/>
    <x v="360"/>
    <s v="LOKI'S HAIR DEPOT"/>
    <n v="29.7577"/>
    <n v="-95.359700000000004"/>
    <n v="723106"/>
    <s v="BEAUTY SALONS"/>
    <n v="81211202"/>
    <s v="BEAUTY SALONS"/>
    <x v="0"/>
    <s v="LESS THAN $500,000"/>
    <x v="11"/>
    <s v="FIRM"/>
    <n v="2016"/>
    <s v="C"/>
    <n v="2"/>
    <s v="1,500 - 2,499"/>
  </r>
  <r>
    <n v="1289"/>
    <s v="TRACY BRYANT"/>
    <x v="361"/>
    <s v="TRACY BRYANT BEAUTY LLC"/>
    <n v="29.762699999999999"/>
    <n v="-95.364699999999999"/>
    <n v="723106"/>
    <s v="BEAUTY SALONS"/>
    <n v="81211202"/>
    <s v="BEAUTY SALONS"/>
    <x v="0"/>
    <s v="LESS THAN $500,000"/>
    <x v="11"/>
    <s v="FIRM"/>
    <n v="2019"/>
    <s v="U"/>
    <n v="3"/>
    <s v="2,500 - 4,999"/>
  </r>
  <r>
    <n v="668"/>
    <s v="PAM SYBERT"/>
    <x v="362"/>
    <s v="FINAL TOUCH HAIR SALON"/>
    <n v="29.763500000000001"/>
    <n v="-95.360100000000003"/>
    <n v="723106"/>
    <s v="BEAUTY SALONS"/>
    <n v="81211202"/>
    <s v="BEAUTY SALONS"/>
    <x v="0"/>
    <s v="LESS THAN $500,000"/>
    <x v="6"/>
    <s v="FIRM"/>
    <n v="1997"/>
    <s v="B"/>
    <n v="3"/>
    <s v="2,500 - 4,999"/>
  </r>
  <r>
    <n v="562"/>
    <m/>
    <x v="363"/>
    <s v="TONY BY TONI"/>
    <n v="29.7441"/>
    <n v="-95.368099999999998"/>
    <n v="723106"/>
    <s v="BEAUTY SALONS"/>
    <n v="81211202"/>
    <s v="BEAUTY SALONS"/>
    <x v="0"/>
    <s v="LESS THAN $500,000"/>
    <x v="2"/>
    <s v="FIRM"/>
    <n v="2020"/>
    <s v="C+"/>
    <n v="3"/>
    <s v="2,500 - 4,999"/>
  </r>
  <r>
    <n v="562"/>
    <s v="STEPHANIE E WILSON"/>
    <x v="364"/>
    <s v="SENSATIONAL HAIR LLC"/>
    <n v="29.7441"/>
    <n v="-95.368099999999998"/>
    <n v="723106"/>
    <s v="BEAUTY SALONS"/>
    <n v="81211202"/>
    <s v="BEAUTY SALONS"/>
    <x v="0"/>
    <m/>
    <x v="1"/>
    <s v="FIRM"/>
    <n v="2020"/>
    <s v="C+"/>
    <n v="1"/>
    <s v="1 - 1,499"/>
  </r>
  <r>
    <n v="851"/>
    <s v="LILIANA MAYBERRY"/>
    <x v="365"/>
    <s v="LILIANAS HAIR SALON"/>
    <n v="29.750399999999999"/>
    <n v="-95.374700000000004"/>
    <n v="723106"/>
    <s v="BEAUTY SALONS"/>
    <n v="81211202"/>
    <s v="BEAUTY SALONS"/>
    <x v="0"/>
    <s v="LESS THAN $500,000"/>
    <x v="1"/>
    <s v="FIRM"/>
    <n v="2011"/>
    <s v="C"/>
    <n v="2"/>
    <s v="1,500 - 2,499"/>
  </r>
  <r>
    <n v="1042"/>
    <s v="KATHY ONWU"/>
    <x v="366"/>
    <s v="NIMS AESTHETICS"/>
    <n v="29.745999999999999"/>
    <n v="-95.366299999999995"/>
    <n v="723113"/>
    <s v="ESTHETICIANS"/>
    <n v="81211204"/>
    <s v="BEAUTY SALONS"/>
    <x v="0"/>
    <s v="LESS THAN $500,000"/>
    <x v="15"/>
    <s v="FIRM"/>
    <n v="2020"/>
    <s v="C+"/>
    <n v="3"/>
    <s v="2,500 - 4,999"/>
  </r>
  <r>
    <n v="1096"/>
    <s v="TRANG LY"/>
    <x v="367"/>
    <s v="MIDTOWN RETREAT SALON"/>
    <n v="29.749500000000001"/>
    <n v="-95.375100000000003"/>
    <n v="723119"/>
    <s v="SPAS-BEAUTY &amp; DAY"/>
    <n v="81211210"/>
    <s v="BEAUTY SALONS"/>
    <x v="0"/>
    <s v="LESS THAN $500,000"/>
    <x v="23"/>
    <s v="FIRM"/>
    <n v="2007"/>
    <s v="B"/>
    <n v="5"/>
    <s v="10,000 - 19,999"/>
  </r>
  <r>
    <m/>
    <s v="KAROL J SYNDER"/>
    <x v="368"/>
    <s v="PURO AESTHETIC LLC"/>
    <n v="29.756599999999999"/>
    <n v="-95.368499999999997"/>
    <n v="723113"/>
    <s v="ESTHETICIANS"/>
    <n v="81211204"/>
    <s v="BEAUTY SALONS"/>
    <x v="0"/>
    <s v="LESS THAN $500,000"/>
    <x v="6"/>
    <s v="FIRM"/>
    <n v="2019"/>
    <s v="U"/>
    <n v="3"/>
    <s v="2,500 - 4,999"/>
  </r>
  <r>
    <m/>
    <s v="GASTON S AKEEIA"/>
    <x v="369"/>
    <s v="KUTZ BY KEYA"/>
    <n v="29.757300000000001"/>
    <n v="-95.365300000000005"/>
    <n v="723106"/>
    <s v="BEAUTY SALONS"/>
    <n v="81211202"/>
    <s v="BEAUTY SALONS"/>
    <x v="0"/>
    <s v="LESS THAN $500,000"/>
    <x v="15"/>
    <s v="FIRM"/>
    <n v="2017"/>
    <s v="C"/>
    <n v="3"/>
    <s v="2,500 - 4,999"/>
  </r>
  <r>
    <m/>
    <s v="MICHAEL MARTIN"/>
    <x v="370"/>
    <s v="SPA-FITNS CTR AT FOUR SEASONS"/>
    <n v="29.754000000000001"/>
    <n v="-95.362799999999993"/>
    <n v="723119"/>
    <s v="SPAS-BEAUTY &amp; DAY"/>
    <n v="81211210"/>
    <s v="BEAUTY SALONS"/>
    <x v="0"/>
    <s v="LESS THAN $500,000"/>
    <x v="1"/>
    <s v="FIRM"/>
    <n v="2018"/>
    <s v="C"/>
    <n v="1"/>
    <s v="1 - 1,499"/>
  </r>
  <r>
    <m/>
    <s v="MAI KELLIE"/>
    <x v="371"/>
    <s v="SUNSETBODYWORKS DAY SPA"/>
    <n v="29.7593"/>
    <n v="-95.365499999999997"/>
    <n v="723119"/>
    <s v="SPAS-BEAUTY &amp; DAY"/>
    <n v="81211210"/>
    <s v="BEAUTY SALONS"/>
    <x v="0"/>
    <s v="LESS THAN $500,000"/>
    <x v="11"/>
    <s v="FIRM"/>
    <n v="2003"/>
    <s v="C"/>
    <n v="1"/>
    <s v="1 - 1,499"/>
  </r>
  <r>
    <m/>
    <s v="RAMONA JONES"/>
    <x v="372"/>
    <s v="DIVA DOLL HAIR STUDIO"/>
    <n v="29.741800000000001"/>
    <n v="-95.359700000000004"/>
    <n v="723106"/>
    <s v="BEAUTY SALONS"/>
    <n v="81211202"/>
    <s v="BEAUTY SALONS"/>
    <x v="0"/>
    <s v="LESS THAN $500,000"/>
    <x v="1"/>
    <s v="FIRM"/>
    <n v="2006"/>
    <s v="U"/>
    <n v="1"/>
    <s v="1 - 1,499"/>
  </r>
  <r>
    <m/>
    <m/>
    <x v="373"/>
    <s v="BALANCE DAY SPA"/>
    <n v="29.762799999999999"/>
    <n v="-95.360699999999994"/>
    <n v="723119"/>
    <s v="SPAS-BEAUTY &amp; DAY"/>
    <n v="81211210"/>
    <s v="BEAUTY SALONS"/>
    <x v="0"/>
    <s v="LESS THAN $500,000"/>
    <x v="15"/>
    <s v="FIRM"/>
    <n v="2007"/>
    <s v="C+"/>
    <n v="1"/>
    <s v="1 - 1,499"/>
  </r>
  <r>
    <m/>
    <s v="STEWART SKLOSS"/>
    <x v="374"/>
    <s v="PURA VIDA"/>
    <n v="29.7546"/>
    <n v="-95.362499999999997"/>
    <n v="723106"/>
    <s v="BEAUTY SALONS"/>
    <n v="81211202"/>
    <s v="BEAUTY SALONS"/>
    <x v="0"/>
    <s v="$500,000-$1 MILLION"/>
    <x v="15"/>
    <s v="FIRM"/>
    <n v="2012"/>
    <s v="B"/>
    <n v="6"/>
    <s v="20,000 - 39,999"/>
  </r>
  <r>
    <n v="858"/>
    <m/>
    <x v="375"/>
    <s v="PITCH 25 BEER PARK"/>
    <n v="29.751200000000001"/>
    <n v="-95.354500000000002"/>
    <n v="592104"/>
    <s v="BEER &amp; ALE-RETAIL"/>
    <n v="44531001"/>
    <s v="BEER, WINE &amp; LIQUOR STORES"/>
    <x v="2"/>
    <m/>
    <x v="2"/>
    <s v="FIRM"/>
    <n v="2016"/>
    <s v="B"/>
    <n v="1"/>
    <s v="1 - 1,499"/>
  </r>
  <r>
    <m/>
    <s v="STEVE LABAC"/>
    <x v="376"/>
    <s v="CRAFT BEER CELLAR HOUSTON"/>
    <n v="29.7637"/>
    <n v="-95.360799999999998"/>
    <n v="592104"/>
    <s v="BEER &amp; ALE-RETAIL"/>
    <n v="44531001"/>
    <s v="BEER, WINE &amp; LIQUOR STORES"/>
    <x v="2"/>
    <s v="$2.5-5 MILLION"/>
    <x v="15"/>
    <s v="FIRM"/>
    <n v="2016"/>
    <s v="B+"/>
    <n v="3"/>
    <s v="2,500 - 4,999"/>
  </r>
  <r>
    <m/>
    <s v="NICHELLE POINDEXTER"/>
    <x v="377"/>
    <s v="BOTTLES WINE SPIRITS &amp; CIGARS"/>
    <n v="29.757899999999999"/>
    <n v="-95.347700000000003"/>
    <n v="592103"/>
    <s v="WINES-RETAIL"/>
    <n v="44531005"/>
    <s v="BEER, WINE &amp; LIQUOR STORES"/>
    <x v="2"/>
    <s v="$1-2.5 MILLION"/>
    <x v="7"/>
    <s v="FIRM"/>
    <n v="2018"/>
    <s v="B"/>
    <n v="2"/>
    <s v="1,500 - 2,499"/>
  </r>
  <r>
    <m/>
    <m/>
    <x v="378"/>
    <s v="BOTTLES &amp; BOOZE LIQUOR STORE"/>
    <n v="29.757899999999999"/>
    <n v="-95.347700000000003"/>
    <n v="592102"/>
    <s v="LIQUORS-RETAIL"/>
    <n v="44531004"/>
    <s v="BEER, WINE &amp; LIQUOR STORES"/>
    <x v="2"/>
    <s v="$500,000-$1 MILLION"/>
    <x v="2"/>
    <s v="FIRM"/>
    <n v="2017"/>
    <s v="C+"/>
    <n v="3"/>
    <s v="2,500 - 4,999"/>
  </r>
  <r>
    <m/>
    <s v="SCOTT HOUSTON"/>
    <x v="379"/>
    <s v="POSH LIQUOR"/>
    <n v="29.751300000000001"/>
    <n v="-95.367099999999994"/>
    <n v="592102"/>
    <s v="LIQUORS-RETAIL"/>
    <n v="44531004"/>
    <s v="BEER, WINE &amp; LIQUOR STORES"/>
    <x v="2"/>
    <s v="$500,000-$1 MILLION"/>
    <x v="13"/>
    <s v="FIRM"/>
    <n v="2015"/>
    <s v="B"/>
    <n v="2"/>
    <s v="1,500 - 2,499"/>
  </r>
  <r>
    <n v="173"/>
    <s v="COREY PROLOGO"/>
    <x v="380"/>
    <s v="TFG MARINE INC"/>
    <n v="29.754999999999999"/>
    <n v="-95.360799999999998"/>
    <n v="555113"/>
    <s v="MARINE EQUIPMENT &amp; SUPPLIES"/>
    <n v="44122215"/>
    <s v="BOAT DEALERS"/>
    <x v="0"/>
    <m/>
    <x v="15"/>
    <s v="FIRM"/>
    <n v="2020"/>
    <s v="B+"/>
    <n v="1"/>
    <s v="1 - 1,499"/>
  </r>
  <r>
    <n v="1216"/>
    <s v="WIL WALHAIN"/>
    <x v="381"/>
    <s v="ALPHATRON MARINE USA INC"/>
    <n v="29.757300000000001"/>
    <n v="-95.371700000000004"/>
    <n v="555113"/>
    <s v="MARINE EQUIPMENT &amp; SUPPLIES"/>
    <n v="44122215"/>
    <s v="BOAT DEALERS"/>
    <x v="0"/>
    <s v="$2.5-5 MILLION"/>
    <x v="15"/>
    <s v="FIRM"/>
    <n v="2017"/>
    <s v="B"/>
    <n v="6"/>
    <s v="20,000 - 39,999"/>
  </r>
  <r>
    <n v="1334"/>
    <s v="CARY COOLE"/>
    <x v="382"/>
    <s v="COOLE CO"/>
    <n v="29.751000000000001"/>
    <n v="-95.365499999999997"/>
    <n v="273101"/>
    <s v="PUBLISHERS-BOOK (MFRS)"/>
    <n v="51113003"/>
    <s v="BOOK PUBLISHERS"/>
    <x v="0"/>
    <s v="LESS THAN $500,000"/>
    <x v="1"/>
    <s v="FIRM"/>
    <n v="2005"/>
    <s v="C+"/>
    <n v="3"/>
    <s v="2,500 - 4,999"/>
  </r>
  <r>
    <n v="919"/>
    <s v="CRISTA MILLER"/>
    <x v="383"/>
    <s v="CO-CATHEDRAL BOOKSTORE"/>
    <n v="29.75"/>
    <n v="-95.367199999999997"/>
    <n v="594201"/>
    <s v="BOOK DEALERS-RETAIL"/>
    <n v="45121105"/>
    <s v="BOOK STORES"/>
    <x v="0"/>
    <s v="LESS THAN $500,000"/>
    <x v="6"/>
    <s v="FIRM"/>
    <n v="2016"/>
    <s v="C"/>
    <n v="1"/>
    <s v="1 - 1,499"/>
  </r>
  <r>
    <n v="1112"/>
    <s v="RIVKA HOROWITZ"/>
    <x v="384"/>
    <s v="BROWN TECHNICAL"/>
    <n v="29.7516"/>
    <n v="-95.366399999999999"/>
    <n v="594201"/>
    <s v="BOOK DEALERS-RETAIL"/>
    <n v="45121105"/>
    <s v="BOOK STORES"/>
    <x v="0"/>
    <m/>
    <x v="25"/>
    <s v="FIRM"/>
    <n v="2005"/>
    <s v="B+"/>
    <n v="7"/>
    <s v="40,000 - 99,999"/>
  </r>
  <r>
    <n v="487"/>
    <m/>
    <x v="385"/>
    <s v="RHIZOME BOOKS INC"/>
    <n v="29.756799999999998"/>
    <n v="-95.3643"/>
    <n v="594201"/>
    <s v="BOOK DEALERS-RETAIL"/>
    <n v="45121105"/>
    <s v="BOOK STORES"/>
    <x v="0"/>
    <s v="LESS THAN $500,000"/>
    <x v="2"/>
    <s v="FIRM"/>
    <n v="2015"/>
    <s v="C"/>
    <n v="5"/>
    <s v="10,000 - 19,999"/>
  </r>
  <r>
    <n v="839"/>
    <s v="CYNTHIA PYLE"/>
    <x v="386"/>
    <s v="CATHEDRAL BOOKSTORE"/>
    <n v="29.759499999999999"/>
    <n v="-95.361000000000004"/>
    <n v="594201"/>
    <s v="BOOK DEALERS-RETAIL"/>
    <n v="45121105"/>
    <s v="BOOK STORES"/>
    <x v="0"/>
    <s v="LESS THAN $500,000"/>
    <x v="1"/>
    <s v="FIRM"/>
    <n v="2012"/>
    <s v="C+"/>
    <n v="1"/>
    <s v="1 - 1,499"/>
  </r>
  <r>
    <m/>
    <s v="AUBREY DAWSEY"/>
    <x v="387"/>
    <s v="SOUTH TX CLG-LAW HOUSTON BKSTR"/>
    <n v="29.753499999999999"/>
    <n v="-95.365099999999998"/>
    <n v="594214"/>
    <s v="BOOKS SCHOOL &amp; TEXTBOOKS"/>
    <n v="45121114"/>
    <s v="BOOK STORES"/>
    <x v="0"/>
    <s v="$1-2.5 MILLION"/>
    <x v="1"/>
    <s v="FIRM"/>
    <n v="2012"/>
    <s v="B+"/>
    <n v="5"/>
    <s v="10,000 - 19,999"/>
  </r>
  <r>
    <m/>
    <s v="V JAMES RYBERG"/>
    <x v="388"/>
    <s v="OUT OF PRINT BOOKSTORE"/>
    <n v="29.758099999999999"/>
    <n v="-95.361500000000007"/>
    <n v="594201"/>
    <s v="BOOK DEALERS-RETAIL"/>
    <n v="45121105"/>
    <s v="BOOK STORES"/>
    <x v="0"/>
    <s v="LESS THAN $500,000"/>
    <x v="30"/>
    <s v="FIRM"/>
    <n v="1993"/>
    <s v="C+"/>
    <n v="2"/>
    <s v="1,500 - 2,499"/>
  </r>
  <r>
    <n v="117"/>
    <m/>
    <x v="389"/>
    <s v="TUNNEL NEWS STAND"/>
    <n v="29.7606"/>
    <n v="-95.366500000000002"/>
    <n v="519203"/>
    <s v="NEWSPAPER DISTRIBUTORS (WHLS)"/>
    <n v="42492006"/>
    <s v="BOOK, PERIODICAL &amp; NEWSPAPER MERCHANT WHOLESALERS"/>
    <x v="0"/>
    <s v="$10-20 MILLION"/>
    <x v="2"/>
    <s v="FIRM"/>
    <n v="2011"/>
    <s v="B+"/>
    <n v="7"/>
    <s v="40,000 - 99,999"/>
  </r>
  <r>
    <m/>
    <s v="NOOR KAMDAR"/>
    <x v="390"/>
    <s v="GATEWAY NEWSTAND"/>
    <n v="29.7577"/>
    <n v="-95.372900000000001"/>
    <n v="519203"/>
    <s v="NEWSPAPER DISTRIBUTORS (WHLS)"/>
    <n v="42492006"/>
    <s v="BOOK, PERIODICAL &amp; NEWSPAPER MERCHANT WHOLESALERS"/>
    <x v="0"/>
    <s v="$1-2.5 MILLION"/>
    <x v="10"/>
    <s v="FIRM"/>
    <n v="2001"/>
    <s v="C+"/>
    <n v="3"/>
    <s v="2,500 - 4,999"/>
  </r>
  <r>
    <n v="129"/>
    <s v="KENNETH KITCHEN"/>
    <x v="391"/>
    <s v="LUCKY STRIKE HOUSTON"/>
    <n v="29.753799999999998"/>
    <n v="-95.364199999999997"/>
    <n v="793301"/>
    <s v="BOWLING CENTERS"/>
    <n v="71395001"/>
    <s v="BOWLING CENTERS"/>
    <x v="0"/>
    <s v="$1-2.5 MILLION"/>
    <x v="1"/>
    <s v="FIRM"/>
    <n v="2010"/>
    <s v="B"/>
    <n v="8"/>
    <s v="100,000+"/>
  </r>
  <r>
    <n v="220"/>
    <m/>
    <x v="392"/>
    <s v="ST ARNOLD BREWING CO"/>
    <n v="29.772300000000001"/>
    <n v="-95.35"/>
    <n v="208201"/>
    <s v="BREWERS (MFRS)"/>
    <n v="31212002"/>
    <s v="BREWERIES"/>
    <x v="3"/>
    <s v="$20-50 MILLION"/>
    <x v="2"/>
    <s v="FIRM"/>
    <n v="2019"/>
    <s v="B"/>
    <n v="7"/>
    <s v="40,000 - 99,999"/>
  </r>
  <r>
    <n v="224"/>
    <s v="SHEILA HERNANDEZ"/>
    <x v="393"/>
    <s v="TRUE ANOMALY BREWING CO"/>
    <n v="29.7498"/>
    <n v="-95.357200000000006"/>
    <n v="208201"/>
    <s v="BREWERS (MFRS)"/>
    <n v="31212002"/>
    <s v="BREWERIES"/>
    <x v="3"/>
    <s v="$20-50 MILLION"/>
    <x v="4"/>
    <s v="FIRM"/>
    <n v="2018"/>
    <s v="B+"/>
    <n v="7"/>
    <s v="40,000 - 99,999"/>
  </r>
  <r>
    <n v="434"/>
    <m/>
    <x v="394"/>
    <s v="HEADY BREWING CO LLC"/>
    <n v="29.748799999999999"/>
    <n v="-95.355900000000005"/>
    <n v="208201"/>
    <s v="BREWERS (MFRS)"/>
    <n v="31212002"/>
    <s v="BREWERIES"/>
    <x v="3"/>
    <s v="$20-50 MILLION"/>
    <x v="2"/>
    <s v="FIRM"/>
    <n v="2016"/>
    <s v="B+"/>
    <n v="7"/>
    <s v="40,000 - 99,999"/>
  </r>
  <r>
    <n v="434"/>
    <s v="RYAN SOROKA"/>
    <x v="395"/>
    <s v="8TH WONDER BREWERY-DISTILLERY"/>
    <n v="29.748799999999999"/>
    <n v="-95.355900000000005"/>
    <n v="208201"/>
    <s v="BREWERS (MFRS)"/>
    <n v="31212002"/>
    <s v="BREWERIES"/>
    <x v="3"/>
    <s v="$20-50 MILLION"/>
    <x v="31"/>
    <s v="FIRM"/>
    <n v="2012"/>
    <s v="B+"/>
    <n v="7"/>
    <s v="40,000 - 99,999"/>
  </r>
  <r>
    <n v="652"/>
    <s v="BROCK WAGNER"/>
    <x v="396"/>
    <s v="ST ARNOLD BREWING CO"/>
    <n v="29.771100000000001"/>
    <n v="-95.348500000000001"/>
    <n v="208201"/>
    <s v="BREWERS (MFRS)"/>
    <n v="31212002"/>
    <s v="BREWERIES"/>
    <x v="3"/>
    <s v="$50-100 MILLION"/>
    <x v="6"/>
    <s v="FIRM"/>
    <n v="1996"/>
    <s v="A"/>
    <n v="7"/>
    <s v="40,000 - 99,999"/>
  </r>
  <r>
    <n v="825"/>
    <m/>
    <x v="397"/>
    <s v="BLACK HOLE COLD BREW"/>
    <n v="29.7438"/>
    <n v="-95.365600000000001"/>
    <n v="208201"/>
    <s v="BREWERS (MFRS)"/>
    <n v="31212002"/>
    <s v="BREWERIES"/>
    <x v="3"/>
    <s v="$20-50 MILLION"/>
    <x v="2"/>
    <s v="FIRM"/>
    <n v="2017"/>
    <s v="B+"/>
    <n v="7"/>
    <s v="40,000 - 99,999"/>
  </r>
  <r>
    <n v="338"/>
    <m/>
    <x v="398"/>
    <s v="GRANITE RIDGE OPERATING LLC"/>
    <n v="29.761399999999998"/>
    <n v="-95.364400000000003"/>
    <n v="503204"/>
    <s v="GRANITE (WHLS)"/>
    <n v="42332024"/>
    <s v="BRICK, STONE/RELATED CONSTR MATERIAL MRCHNT WHLSRS"/>
    <x v="0"/>
    <s v="$5-10 MILLION"/>
    <x v="2"/>
    <s v="FIRM"/>
    <n v="2016"/>
    <s v="B"/>
    <n v="6"/>
    <s v="20,000 - 39,999"/>
  </r>
  <r>
    <n v="585"/>
    <s v="LILIAN E JIMENEZ"/>
    <x v="399"/>
    <s v="ALLIANCE SAND &amp; CLAY INC"/>
    <n v="29.76"/>
    <n v="-95.362099999999998"/>
    <n v="503211"/>
    <s v="SAND &amp; GRAVEL (WHLS)"/>
    <n v="42332036"/>
    <s v="BRICK, STONE/RELATED CONSTR MATERIAL MRCHNT WHLSRS"/>
    <x v="0"/>
    <s v="$2.5-5 MILLION"/>
    <x v="4"/>
    <s v="FIRM"/>
    <n v="2016"/>
    <s v="B"/>
    <n v="5"/>
    <s v="10,000 - 19,999"/>
  </r>
  <r>
    <m/>
    <s v="PERRY W DOAHOO"/>
    <x v="400"/>
    <s v="VANTA CORE PARTNERS"/>
    <n v="29.756599999999999"/>
    <n v="-95.368499999999997"/>
    <n v="503250"/>
    <s v="AGGREGATES-CONSTRUCTION MATERIALS (WHLS)"/>
    <n v="42332001"/>
    <s v="BRICK, STONE/RELATED CONSTR MATERIAL MRCHNT WHLSRS"/>
    <x v="0"/>
    <m/>
    <x v="15"/>
    <s v="FIRM"/>
    <n v="2012"/>
    <s v="A+"/>
    <n v="5"/>
    <s v="10,000 - 19,999"/>
  </r>
  <r>
    <n v="1217"/>
    <s v="GEZACHEW G BIRU"/>
    <x v="401"/>
    <s v="EXACT AUTO INSPECTION"/>
    <n v="29.747699999999998"/>
    <n v="-95.372900000000001"/>
    <n v="738996"/>
    <s v="INSPECTION SERVICE"/>
    <n v="54135003"/>
    <s v="BUILDING INSPECTION SERVICES"/>
    <x v="0"/>
    <s v="LESS THAN $500,000"/>
    <x v="32"/>
    <s v="FIRM"/>
    <n v="2017"/>
    <s v="B"/>
    <n v="3"/>
    <s v="2,500 - 4,999"/>
  </r>
  <r>
    <n v="829"/>
    <s v="RANDY BURNAMAN"/>
    <x v="402"/>
    <s v="UNIVERSITY-HOUSTON SM BUS"/>
    <n v="29.746700000000001"/>
    <n v="-95.372200000000007"/>
    <n v="824401"/>
    <s v="SCHOOLS-BUSINESS &amp; SECRETARIAL"/>
    <n v="61141004"/>
    <s v="BUSINESS &amp; SECRETARIAL SCHOOLS"/>
    <x v="0"/>
    <m/>
    <x v="6"/>
    <s v="FIRM"/>
    <n v="1999"/>
    <s v="I"/>
    <n v="8"/>
    <s v="100,000+"/>
  </r>
  <r>
    <n v="1350"/>
    <m/>
    <x v="403"/>
    <s v="ALMAJD ALWASTI MOTTO MTG PLUS"/>
    <n v="29.747299999999999"/>
    <n v="-95.359300000000005"/>
    <n v="824408"/>
    <s v="MORTGAGE BROKERS SCHOOL"/>
    <n v="61141008"/>
    <s v="BUSINESS &amp; SECRETARIAL SCHOOLS"/>
    <x v="0"/>
    <m/>
    <x v="2"/>
    <s v="FIRM"/>
    <n v="2022"/>
    <s v="U"/>
    <m/>
    <m/>
  </r>
  <r>
    <n v="361"/>
    <s v="LAURA MURILLO"/>
    <x v="404"/>
    <s v="HOUSTON HISPANIC CHAMBER-CMMRC"/>
    <n v="29.750599999999999"/>
    <n v="-95.369500000000002"/>
    <n v="861104"/>
    <s v="CHAMBERS OF COMMERCE"/>
    <n v="81391005"/>
    <s v="BUSINESS ASSOCIATIONS"/>
    <x v="0"/>
    <m/>
    <x v="4"/>
    <s v="FIRM"/>
    <n v="1996"/>
    <s v="I"/>
    <n v="5"/>
    <s v="10,000 - 19,999"/>
  </r>
  <r>
    <n v="474"/>
    <s v="ROBERT PIGOTT"/>
    <x v="405"/>
    <s v="COMMUNITYBANK OF TX NATL ASSN"/>
    <n v="29.754799999999999"/>
    <n v="-95.369900000000001"/>
    <n v="861102"/>
    <s v="ASSOCIATIONS"/>
    <n v="81391002"/>
    <s v="BUSINESS ASSOCIATIONS"/>
    <x v="0"/>
    <m/>
    <x v="1"/>
    <s v="FIRM"/>
    <n v="2016"/>
    <s v="I"/>
    <n v="8"/>
    <s v="100,000+"/>
  </r>
  <r>
    <n v="1321"/>
    <s v="BOB HARVEY"/>
    <x v="406"/>
    <s v="GREATER HOUSTON PARTNERSHIP"/>
    <n v="29.757000000000001"/>
    <n v="-95.370900000000006"/>
    <n v="861104"/>
    <s v="CHAMBERS OF COMMERCE"/>
    <n v="81391005"/>
    <s v="BUSINESS ASSOCIATIONS"/>
    <x v="0"/>
    <m/>
    <x v="1"/>
    <s v="FIRM"/>
    <n v="2016"/>
    <s v="I"/>
    <n v="4"/>
    <s v="5,000 - 9,999"/>
  </r>
  <r>
    <n v="384"/>
    <s v="JEAN ROBINGSON"/>
    <x v="407"/>
    <s v="ST GERMAIN HOMEOWNERS ASSN"/>
    <n v="29.758700000000001"/>
    <n v="-95.362899999999996"/>
    <n v="861102"/>
    <s v="ASSOCIATIONS"/>
    <n v="81391002"/>
    <s v="BUSINESS ASSOCIATIONS"/>
    <x v="0"/>
    <m/>
    <x v="15"/>
    <s v="FIRM"/>
    <n v="2012"/>
    <s v="I"/>
    <n v="4"/>
    <s v="5,000 - 9,999"/>
  </r>
  <r>
    <n v="675"/>
    <s v="RAE MC QUADE"/>
    <x v="408"/>
    <s v="NORTH AMERICAN ENERGY STANDARD"/>
    <n v="29.758600000000001"/>
    <n v="-95.364599999999996"/>
    <n v="861102"/>
    <s v="ASSOCIATIONS"/>
    <n v="81391002"/>
    <s v="BUSINESS ASSOCIATIONS"/>
    <x v="0"/>
    <m/>
    <x v="11"/>
    <s v="FIRM"/>
    <n v="1999"/>
    <s v="I"/>
    <n v="6"/>
    <s v="20,000 - 39,999"/>
  </r>
  <r>
    <n v="847"/>
    <s v="ALEJANDRO C VALENZUELA"/>
    <x v="409"/>
    <s v="CENTRAL AMERICA FREEDOM INST"/>
    <n v="29.760999999999999"/>
    <n v="-95.3673"/>
    <n v="861102"/>
    <s v="ASSOCIATIONS"/>
    <n v="81391002"/>
    <s v="BUSINESS ASSOCIATIONS"/>
    <x v="0"/>
    <m/>
    <x v="4"/>
    <s v="FIRM"/>
    <n v="2020"/>
    <s v="I"/>
    <n v="3"/>
    <s v="2,500 - 4,999"/>
  </r>
  <r>
    <n v="258"/>
    <m/>
    <x v="410"/>
    <s v="F S 412 MAIN ST ASSOC LP"/>
    <n v="29.761199999999999"/>
    <n v="-95.361900000000006"/>
    <n v="861102"/>
    <s v="ASSOCIATIONS"/>
    <n v="81391002"/>
    <s v="BUSINESS ASSOCIATIONS"/>
    <x v="0"/>
    <m/>
    <x v="2"/>
    <s v="FIRM"/>
    <n v="1999"/>
    <s v="I"/>
    <n v="3"/>
    <s v="2,500 - 4,999"/>
  </r>
  <r>
    <n v="585"/>
    <m/>
    <x v="411"/>
    <s v="EXECUTIVE-PRO ASSN-HOUSTON"/>
    <n v="29.76"/>
    <n v="-95.362099999999998"/>
    <n v="861102"/>
    <s v="ASSOCIATIONS"/>
    <n v="81391002"/>
    <s v="BUSINESS ASSOCIATIONS"/>
    <x v="0"/>
    <m/>
    <x v="2"/>
    <s v="FIRM"/>
    <n v="2017"/>
    <s v="I"/>
    <n v="4"/>
    <s v="5,000 - 9,999"/>
  </r>
  <r>
    <n v="610"/>
    <s v="MARTIN BEIRNE"/>
    <x v="412"/>
    <s v="MINNESOTA ASSOCIATION-WHEAT"/>
    <n v="29.760400000000001"/>
    <n v="-95.364199999999997"/>
    <n v="861101"/>
    <s v="BUSINESS &amp; TRADE ORGANIZATIONS"/>
    <n v="81391004"/>
    <s v="BUSINESS ASSOCIATIONS"/>
    <x v="0"/>
    <m/>
    <x v="11"/>
    <s v="FIRM"/>
    <n v="2016"/>
    <s v="I"/>
    <n v="5"/>
    <s v="10,000 - 19,999"/>
  </r>
  <r>
    <n v="1034"/>
    <m/>
    <x v="413"/>
    <s v="NEARTOWN ASSOCIATION INC"/>
    <n v="29.7577"/>
    <n v="-95.359700000000004"/>
    <n v="861102"/>
    <s v="ASSOCIATIONS"/>
    <n v="81391002"/>
    <s v="BUSINESS ASSOCIATIONS"/>
    <x v="0"/>
    <m/>
    <x v="2"/>
    <s v="FIRM"/>
    <n v="2015"/>
    <s v="I"/>
    <n v="4"/>
    <s v="5,000 - 9,999"/>
  </r>
  <r>
    <n v="700"/>
    <s v="MARISA ROMAN"/>
    <x v="414"/>
    <s v="AVANT MEDIA INSTITUTE"/>
    <n v="29.768599999999999"/>
    <n v="-95.356099999999998"/>
    <n v="861102"/>
    <s v="ASSOCIATIONS"/>
    <n v="81391002"/>
    <s v="BUSINESS ASSOCIATIONS"/>
    <x v="0"/>
    <m/>
    <x v="4"/>
    <s v="FIRM"/>
    <n v="2015"/>
    <s v="I"/>
    <n v="3"/>
    <s v="2,500 - 4,999"/>
  </r>
  <r>
    <n v="1042"/>
    <s v="EMELIKE AGOMO"/>
    <x v="415"/>
    <s v="MD RESEARCH INSTITUTE LLC"/>
    <n v="29.745999999999999"/>
    <n v="-95.366299999999995"/>
    <n v="861102"/>
    <s v="ASSOCIATIONS"/>
    <n v="81391002"/>
    <s v="BUSINESS ASSOCIATIONS"/>
    <x v="0"/>
    <m/>
    <x v="15"/>
    <s v="FIRM"/>
    <n v="2016"/>
    <s v="I"/>
    <n v="3"/>
    <s v="2,500 - 4,999"/>
  </r>
  <r>
    <m/>
    <s v="ANNE OLSON"/>
    <x v="416"/>
    <s v="BUFFALO BAYOU PARTNERSHIP"/>
    <n v="29.7637"/>
    <n v="-95.358699999999999"/>
    <n v="861101"/>
    <s v="BUSINESS &amp; TRADE ORGANIZATIONS"/>
    <n v="81391004"/>
    <s v="BUSINESS ASSOCIATIONS"/>
    <x v="0"/>
    <m/>
    <x v="33"/>
    <s v="FIRM"/>
    <n v="1996"/>
    <s v="I"/>
    <n v="6"/>
    <s v="20,000 - 39,999"/>
  </r>
  <r>
    <n v="1108"/>
    <m/>
    <x v="417"/>
    <s v="DISH NETWORK"/>
    <n v="29.755800000000001"/>
    <n v="-95.363900000000001"/>
    <n v="484101"/>
    <s v="TELEVISION-CABLE &amp; CATV"/>
    <n v="51521001"/>
    <s v="CABLE &amp; OTHER SUBSCRIPTION PROGRAMMING"/>
    <x v="0"/>
    <s v="$5-10 MILLION"/>
    <x v="2"/>
    <s v="FIRM"/>
    <n v="2006"/>
    <s v="A"/>
    <n v="6"/>
    <s v="20,000 - 39,999"/>
  </r>
  <r>
    <n v="206"/>
    <m/>
    <x v="418"/>
    <s v="DISH SATELLITE TV"/>
    <n v="29.761800000000001"/>
    <n v="-95.369600000000005"/>
    <n v="484101"/>
    <s v="TELEVISION-CABLE &amp; CATV"/>
    <n v="51521001"/>
    <s v="CABLE &amp; OTHER SUBSCRIPTION PROGRAMMING"/>
    <x v="0"/>
    <s v="$5-10 MILLION"/>
    <x v="2"/>
    <s v="FIRM"/>
    <n v="2015"/>
    <s v="A"/>
    <n v="7"/>
    <s v="40,000 - 99,999"/>
  </r>
  <r>
    <n v="388"/>
    <m/>
    <x v="419"/>
    <s v="DISH NETWORK"/>
    <n v="29.762499999999999"/>
    <n v="-95.364000000000004"/>
    <n v="484101"/>
    <s v="TELEVISION-CABLE &amp; CATV"/>
    <n v="51521001"/>
    <s v="CABLE &amp; OTHER SUBSCRIPTION PROGRAMMING"/>
    <x v="0"/>
    <s v="$10-20 MILLION"/>
    <x v="2"/>
    <s v="FIRM"/>
    <n v="2011"/>
    <s v="A"/>
    <n v="7"/>
    <s v="40,000 - 99,999"/>
  </r>
  <r>
    <n v="658"/>
    <m/>
    <x v="420"/>
    <s v="SPARKLES CLASSIC HAND CAR WASH"/>
    <n v="29.755500000000001"/>
    <n v="-95.366799999999998"/>
    <n v="754201"/>
    <s v="CAR WASHING &amp; POLISHING"/>
    <n v="81119208"/>
    <s v="CAR WASHES"/>
    <x v="0"/>
    <s v="LESS THAN $500,000"/>
    <x v="2"/>
    <s v="FIRM"/>
    <n v="2014"/>
    <s v="B"/>
    <n v="2"/>
    <s v="1,500 - 2,499"/>
  </r>
  <r>
    <n v="658"/>
    <m/>
    <x v="421"/>
    <s v="AMBWMT DETAIL"/>
    <n v="29.755500000000001"/>
    <n v="-95.366799999999998"/>
    <n v="754203"/>
    <s v="AUTOMOBILE DETAIL &amp; CLEAN-UP SERVICE"/>
    <n v="81119201"/>
    <s v="CAR WASHES"/>
    <x v="0"/>
    <s v="LESS THAN $500,000"/>
    <x v="2"/>
    <s v="FIRM"/>
    <n v="2014"/>
    <s v="C+"/>
    <n v="1"/>
    <s v="1 - 1,499"/>
  </r>
  <r>
    <n v="1321"/>
    <s v="MEHDI CHERKAOUI"/>
    <x v="422"/>
    <s v="VAPOR EXPRESS CAR WASH LLC"/>
    <n v="29.757000000000001"/>
    <n v="-95.370900000000006"/>
    <n v="754201"/>
    <s v="CAR WASHING &amp; POLISHING"/>
    <n v="81119208"/>
    <s v="CAR WASHES"/>
    <x v="0"/>
    <s v="LESS THAN $500,000"/>
    <x v="18"/>
    <s v="FIRM"/>
    <n v="2017"/>
    <s v="B"/>
    <n v="4"/>
    <s v="5,000 - 9,999"/>
  </r>
  <r>
    <m/>
    <m/>
    <x v="423"/>
    <s v="CAR BUTLER"/>
    <n v="29.754899999999999"/>
    <n v="-95.372600000000006"/>
    <n v="754203"/>
    <s v="AUTOMOBILE DETAIL &amp; CLEAN-UP SERVICE"/>
    <n v="81119201"/>
    <s v="CAR WASHES"/>
    <x v="0"/>
    <s v="LESS THAN $500,000"/>
    <x v="2"/>
    <s v="FIRM"/>
    <n v="2012"/>
    <s v="B"/>
    <n v="3"/>
    <s v="2,500 - 4,999"/>
  </r>
  <r>
    <m/>
    <s v="DONDEAL D MIXON"/>
    <x v="424"/>
    <s v="LUXURY DETAILING"/>
    <n v="29.757300000000001"/>
    <n v="-95.365300000000005"/>
    <n v="754203"/>
    <s v="AUTOMOBILE DETAIL &amp; CLEAN-UP SERVICE"/>
    <n v="81119201"/>
    <s v="CAR WASHES"/>
    <x v="0"/>
    <s v="LESS THAN $500,000"/>
    <x v="1"/>
    <s v="FIRM"/>
    <n v="2016"/>
    <s v="C"/>
    <n v="2"/>
    <s v="1,500 - 2,499"/>
  </r>
  <r>
    <n v="489"/>
    <s v="FRED SPRINGFIELD"/>
    <x v="425"/>
    <s v="CARPET CLEANERS TX"/>
    <n v="29.758199999999999"/>
    <n v="-95.369699999999995"/>
    <n v="721704"/>
    <s v="CARPET &amp; RUG CLEANERS"/>
    <n v="56174001"/>
    <s v="CARPET &amp; UPHOLSTERY CLEANING SERVICES"/>
    <x v="0"/>
    <s v="$1-2.5 MILLION"/>
    <x v="1"/>
    <s v="FIRM"/>
    <n v="2012"/>
    <s v="B+"/>
    <n v="6"/>
    <s v="20,000 - 39,999"/>
  </r>
  <r>
    <n v="658"/>
    <s v="ISRAEL DEOUG"/>
    <x v="426"/>
    <s v="CARPET CLEANING SVC"/>
    <n v="29.755500000000001"/>
    <n v="-95.366799999999998"/>
    <n v="721704"/>
    <s v="CARPET &amp; RUG CLEANERS"/>
    <n v="56174001"/>
    <s v="CARPET &amp; UPHOLSTERY CLEANING SERVICES"/>
    <x v="0"/>
    <s v="LESS THAN $500,000"/>
    <x v="25"/>
    <s v="FIRM"/>
    <n v="2012"/>
    <s v="B"/>
    <n v="1"/>
    <s v="1 - 1,499"/>
  </r>
  <r>
    <n v="658"/>
    <s v="MARTIN RED"/>
    <x v="427"/>
    <s v="UCM CLEANING SVC"/>
    <n v="29.755500000000001"/>
    <n v="-95.366799999999998"/>
    <n v="721704"/>
    <s v="CARPET &amp; RUG CLEANERS"/>
    <n v="56174001"/>
    <s v="CARPET &amp; UPHOLSTERY CLEANING SERVICES"/>
    <x v="0"/>
    <s v="$500,000-$1 MILLION"/>
    <x v="34"/>
    <s v="FIRM"/>
    <n v="2013"/>
    <s v="B+"/>
    <n v="4"/>
    <s v="5,000 - 9,999"/>
  </r>
  <r>
    <n v="468"/>
    <m/>
    <x v="428"/>
    <s v="TEX A CLEAN CARPET CARE"/>
    <n v="29.760200000000001"/>
    <n v="-95.365099999999998"/>
    <n v="721704"/>
    <s v="CARPET &amp; RUG CLEANERS"/>
    <n v="56174001"/>
    <s v="CARPET &amp; UPHOLSTERY CLEANING SERVICES"/>
    <x v="0"/>
    <s v="LESS THAN $500,000"/>
    <x v="2"/>
    <s v="FIRM"/>
    <n v="2015"/>
    <s v="B+"/>
    <n v="1"/>
    <s v="1 - 1,499"/>
  </r>
  <r>
    <n v="600"/>
    <s v="STEVE BEN"/>
    <x v="429"/>
    <s v="MUNDAE SERVICES"/>
    <n v="29.748899999999999"/>
    <n v="-95.358199999999997"/>
    <n v="721704"/>
    <s v="CARPET &amp; RUG CLEANERS"/>
    <n v="56174001"/>
    <s v="CARPET &amp; UPHOLSTERY CLEANING SERVICES"/>
    <x v="0"/>
    <s v="LESS THAN $500,000"/>
    <x v="25"/>
    <s v="FIRM"/>
    <n v="2013"/>
    <s v="C+"/>
    <n v="2"/>
    <s v="1,500 - 2,499"/>
  </r>
  <r>
    <m/>
    <s v="ROBERT KARRY"/>
    <x v="430"/>
    <s v="CCUSTON CLEANING SVC"/>
    <n v="29.758800000000001"/>
    <n v="-95.365300000000005"/>
    <n v="721704"/>
    <s v="CARPET &amp; RUG CLEANERS"/>
    <n v="56174001"/>
    <s v="CARPET &amp; UPHOLSTERY CLEANING SERVICES"/>
    <x v="0"/>
    <s v="$1-2.5 MILLION"/>
    <x v="7"/>
    <s v="FIRM"/>
    <n v="2012"/>
    <s v="B+"/>
    <n v="7"/>
    <s v="40,000 - 99,999"/>
  </r>
  <r>
    <n v="922"/>
    <m/>
    <x v="431"/>
    <s v="1720 MAIN RECEPTION HALL"/>
    <n v="29.7514"/>
    <n v="-95.37"/>
    <n v="581212"/>
    <s v="CATERERS"/>
    <n v="72232001"/>
    <s v="CATERERS"/>
    <x v="4"/>
    <s v="LESS THAN $500,000"/>
    <x v="2"/>
    <s v="FIRM"/>
    <n v="2016"/>
    <s v="C+"/>
    <n v="3"/>
    <s v="2,500 - 4,999"/>
  </r>
  <r>
    <n v="122"/>
    <s v="WESLEY GILBERT"/>
    <x v="432"/>
    <s v="ALONTI CATERING KITCHEN"/>
    <n v="29.757100000000001"/>
    <n v="-95.367999999999995"/>
    <n v="581212"/>
    <s v="CATERERS"/>
    <n v="72232001"/>
    <s v="CATERERS"/>
    <x v="4"/>
    <s v="$500,000-$1 MILLION"/>
    <x v="1"/>
    <s v="FIRM"/>
    <n v="1996"/>
    <s v="A"/>
    <n v="6"/>
    <s v="20,000 - 39,999"/>
  </r>
  <r>
    <n v="1158"/>
    <s v="SHADI ARDEKANI"/>
    <x v="433"/>
    <s v="JF JUST FALAFEL"/>
    <n v="29.7575"/>
    <n v="-95.370400000000004"/>
    <n v="581212"/>
    <s v="CATERERS"/>
    <n v="72232001"/>
    <s v="CATERERS"/>
    <x v="4"/>
    <s v="LESS THAN $500,000"/>
    <x v="18"/>
    <s v="FIRM"/>
    <n v="2015"/>
    <s v="C+"/>
    <n v="3"/>
    <s v="2,500 - 4,999"/>
  </r>
  <r>
    <n v="1158"/>
    <m/>
    <x v="434"/>
    <s v="LUCK BANQUET"/>
    <n v="29.7575"/>
    <n v="-95.370400000000004"/>
    <n v="581212"/>
    <s v="CATERERS"/>
    <n v="72232001"/>
    <s v="CATERERS"/>
    <x v="4"/>
    <s v="LESS THAN $500,000"/>
    <x v="2"/>
    <s v="FIRM"/>
    <n v="2016"/>
    <s v="C+"/>
    <n v="5"/>
    <s v="10,000 - 19,999"/>
  </r>
  <r>
    <n v="1108"/>
    <s v="ALEX WATERHOUSE"/>
    <x v="435"/>
    <s v="ALONTI CATERING KITCHEN"/>
    <n v="29.755800000000001"/>
    <n v="-95.363900000000001"/>
    <n v="581212"/>
    <s v="CATERERS"/>
    <n v="72232001"/>
    <s v="CATERERS"/>
    <x v="4"/>
    <s v="$500,000-$1 MILLION"/>
    <x v="1"/>
    <s v="FIRM"/>
    <n v="1993"/>
    <s v="A"/>
    <n v="7"/>
    <s v="40,000 - 99,999"/>
  </r>
  <r>
    <n v="846"/>
    <s v="ABDUL DIAGNE"/>
    <x v="436"/>
    <s v="ALONTI CATERING KITCHEN"/>
    <n v="29.7592"/>
    <n v="-95.366299999999995"/>
    <n v="581212"/>
    <s v="CATERERS"/>
    <n v="72232001"/>
    <s v="CATERERS"/>
    <x v="4"/>
    <s v="$500,000-$1 MILLION"/>
    <x v="29"/>
    <s v="FIRM"/>
    <n v="1997"/>
    <s v="B+"/>
    <n v="5"/>
    <s v="10,000 - 19,999"/>
  </r>
  <r>
    <n v="280"/>
    <s v="KATY TISE"/>
    <x v="437"/>
    <s v="CRYSTAL BALLROOM"/>
    <n v="29.7606"/>
    <n v="-95.362799999999993"/>
    <n v="581212"/>
    <s v="CATERERS"/>
    <n v="72232001"/>
    <s v="CATERERS"/>
    <x v="4"/>
    <s v="$1-2.5 MILLION"/>
    <x v="13"/>
    <s v="FIRM"/>
    <n v="1998"/>
    <s v="A"/>
    <n v="8"/>
    <s v="100,000+"/>
  </r>
  <r>
    <n v="610"/>
    <s v="ANTHONY CARDENAS"/>
    <x v="438"/>
    <s v="ALONTI CATERING KITCHEN"/>
    <n v="29.760400000000001"/>
    <n v="-95.364199999999997"/>
    <n v="581212"/>
    <s v="CATERERS"/>
    <n v="72232001"/>
    <s v="CATERERS"/>
    <x v="4"/>
    <s v="$500,000-$1 MILLION"/>
    <x v="4"/>
    <s v="FIRM"/>
    <n v="2002"/>
    <s v="A"/>
    <n v="7"/>
    <s v="40,000 - 99,999"/>
  </r>
  <r>
    <n v="703"/>
    <s v="BOYD BRYAN"/>
    <x v="439"/>
    <s v="CORINTHIAN"/>
    <n v="29.762499999999999"/>
    <n v="-95.36"/>
    <n v="581212"/>
    <s v="CATERERS"/>
    <n v="72232001"/>
    <s v="CATERERS"/>
    <x v="4"/>
    <s v="LESS THAN $500,000"/>
    <x v="13"/>
    <s v="FIRM"/>
    <n v="2002"/>
    <s v="B"/>
    <n v="3"/>
    <s v="2,500 - 4,999"/>
  </r>
  <r>
    <n v="461"/>
    <s v="BOB OLDREIVE"/>
    <x v="440"/>
    <s v="BUSINESS LUNCH CATERING"/>
    <n v="29.752600000000001"/>
    <n v="-95.354799999999997"/>
    <n v="581212"/>
    <s v="CATERERS"/>
    <n v="72232001"/>
    <s v="CATERERS"/>
    <x v="4"/>
    <s v="LESS THAN $500,000"/>
    <x v="15"/>
    <s v="FIRM"/>
    <n v="1998"/>
    <s v="C"/>
    <n v="2"/>
    <s v="1,500 - 2,499"/>
  </r>
  <r>
    <n v="626"/>
    <m/>
    <x v="441"/>
    <s v="TJ'S CATERING"/>
    <n v="29.758099999999999"/>
    <n v="-95.378699999999995"/>
    <n v="581212"/>
    <s v="CATERERS"/>
    <n v="72232001"/>
    <s v="CATERERS"/>
    <x v="4"/>
    <s v="LESS THAN $500,000"/>
    <x v="2"/>
    <s v="FIRM"/>
    <n v="2010"/>
    <s v="B"/>
    <n v="4"/>
    <s v="5,000 - 9,999"/>
  </r>
  <r>
    <n v="626"/>
    <s v="ESSA SACKLLAH"/>
    <x v="442"/>
    <s v="T J'S CATERING &amp; TAKE OUT"/>
    <n v="29.758099999999999"/>
    <n v="-95.378699999999995"/>
    <n v="581212"/>
    <s v="CATERERS"/>
    <n v="72232001"/>
    <s v="CATERERS"/>
    <x v="4"/>
    <s v="LESS THAN $500,000"/>
    <x v="29"/>
    <s v="FIRM"/>
    <n v="2001"/>
    <s v="C"/>
    <n v="2"/>
    <s v="1,500 - 2,499"/>
  </r>
  <r>
    <m/>
    <s v="NICK GRIZZAFFI"/>
    <x v="443"/>
    <s v="GRIZZAFFI COFFEE CATERING"/>
    <n v="29.754200000000001"/>
    <n v="-95.360500000000002"/>
    <n v="581212"/>
    <s v="CATERERS"/>
    <n v="72232001"/>
    <s v="CATERERS"/>
    <x v="4"/>
    <s v="LESS THAN $500,000"/>
    <x v="5"/>
    <s v="FIRM"/>
    <n v="2018"/>
    <s v="C+"/>
    <n v="3"/>
    <s v="2,500 - 4,999"/>
  </r>
  <r>
    <n v="782"/>
    <s v="WILLIAM TAMAYO"/>
    <x v="444"/>
    <s v="COACH USA"/>
    <n v="29.750599999999999"/>
    <n v="-95.371799999999993"/>
    <n v="414201"/>
    <s v="BUSES-CHARTER &amp; RENTAL"/>
    <n v="48551002"/>
    <s v="CHARTER BUS INDUSTRY"/>
    <x v="0"/>
    <s v="$500,000-$1 MILLION"/>
    <x v="4"/>
    <s v="FIRM"/>
    <n v="2013"/>
    <s v="B+"/>
    <n v="3"/>
    <s v="2,500 - 4,999"/>
  </r>
  <r>
    <n v="909"/>
    <s v="LYNDA GREENE"/>
    <x v="445"/>
    <s v="DEGEORGE AT UNION STATION"/>
    <n v="29.758900000000001"/>
    <n v="-95.357399999999998"/>
    <n v="832208"/>
    <s v="CRISIS INTERVENTION SERVICE"/>
    <n v="62411005"/>
    <s v="CHILD &amp; YOUTH SERVICES"/>
    <x v="0"/>
    <s v="LESS THAN $500,000"/>
    <x v="1"/>
    <s v="FIRM"/>
    <n v="2004"/>
    <s v="C+"/>
    <n v="4"/>
    <s v="5,000 - 9,999"/>
  </r>
  <r>
    <n v="658"/>
    <s v="MICHELLE STEFFES"/>
    <x v="446"/>
    <s v="YMCA-GREATER HOUSTON"/>
    <n v="29.755500000000001"/>
    <n v="-95.366799999999998"/>
    <n v="832222"/>
    <s v="YOUTH ORGANIZATIONS &amp; CENTERS"/>
    <n v="62411006"/>
    <s v="CHILD &amp; YOUTH SERVICES"/>
    <x v="0"/>
    <s v="$1-2.5 MILLION"/>
    <x v="6"/>
    <s v="FIRM"/>
    <n v="2018"/>
    <s v="I"/>
    <n v="6"/>
    <s v="20,000 - 39,999"/>
  </r>
  <r>
    <n v="468"/>
    <s v="KRYSTAL TUCKER"/>
    <x v="447"/>
    <s v="ASPIRE SUPPORTIVE &amp; COUNSELING"/>
    <n v="29.760200000000001"/>
    <n v="-95.365099999999998"/>
    <n v="832201"/>
    <s v="COUNSELING SERVICES"/>
    <n v="62411004"/>
    <s v="CHILD &amp; YOUTH SERVICES"/>
    <x v="0"/>
    <m/>
    <x v="1"/>
    <s v="FIRM"/>
    <n v="2021"/>
    <s v="U"/>
    <m/>
    <m/>
  </r>
  <r>
    <n v="585"/>
    <s v="HEATHER DEAN"/>
    <x v="448"/>
    <s v="CROSS CREEK COUNSELING"/>
    <n v="29.76"/>
    <n v="-95.362099999999998"/>
    <n v="832201"/>
    <s v="COUNSELING SERVICES"/>
    <n v="62411004"/>
    <s v="CHILD &amp; YOUTH SERVICES"/>
    <x v="0"/>
    <s v="LESS THAN $500,000"/>
    <x v="1"/>
    <s v="FIRM"/>
    <n v="2012"/>
    <s v="C"/>
    <n v="4"/>
    <s v="5,000 - 9,999"/>
  </r>
  <r>
    <n v="926"/>
    <m/>
    <x v="449"/>
    <s v="MIDTOWN SCOUTS SQUARE PROPERTY"/>
    <n v="29.752800000000001"/>
    <n v="-95.375500000000002"/>
    <n v="832222"/>
    <s v="YOUTH ORGANIZATIONS &amp; CENTERS"/>
    <n v="62411006"/>
    <s v="CHILD &amp; YOUTH SERVICES"/>
    <x v="0"/>
    <s v="LESS THAN $500,000"/>
    <x v="2"/>
    <s v="FIRM"/>
    <n v="2015"/>
    <s v="I"/>
    <n v="4"/>
    <s v="5,000 - 9,999"/>
  </r>
  <r>
    <n v="1264"/>
    <s v="ROSLYN BOYCE"/>
    <x v="450"/>
    <s v="FONDE COMMUNITY CTR"/>
    <n v="29.763100000000001"/>
    <n v="-95.374899999999997"/>
    <n v="832294"/>
    <s v="COMMUNITY CENTERS"/>
    <n v="62411011"/>
    <s v="CHILD &amp; YOUTH SERVICES"/>
    <x v="0"/>
    <s v="LESS THAN $500,000"/>
    <x v="11"/>
    <s v="FIRM"/>
    <n v="2004"/>
    <s v="C+"/>
    <n v="3"/>
    <s v="2,500 - 4,999"/>
  </r>
  <r>
    <m/>
    <m/>
    <x v="451"/>
    <s v="ALPHA CRISIS MGMT GROUP INC"/>
    <n v="29.757300000000001"/>
    <n v="-95.365300000000005"/>
    <n v="832208"/>
    <s v="CRISIS INTERVENTION SERVICE"/>
    <n v="62411005"/>
    <s v="CHILD &amp; YOUTH SERVICES"/>
    <x v="0"/>
    <s v="$500,000-$1 MILLION"/>
    <x v="2"/>
    <s v="FIRM"/>
    <n v="2015"/>
    <s v="C+"/>
    <n v="7"/>
    <s v="40,000 - 99,999"/>
  </r>
  <r>
    <m/>
    <m/>
    <x v="452"/>
    <s v="MEMORIAL PARK COUNSELING"/>
    <n v="29.756900000000002"/>
    <n v="-95.363500000000002"/>
    <n v="832201"/>
    <s v="COUNSELING SERVICES"/>
    <n v="62411004"/>
    <s v="CHILD &amp; YOUTH SERVICES"/>
    <x v="0"/>
    <s v="LESS THAN $500,000"/>
    <x v="2"/>
    <s v="FIRM"/>
    <n v="2015"/>
    <s v="C"/>
    <n v="5"/>
    <s v="10,000 - 19,999"/>
  </r>
  <r>
    <m/>
    <s v="CARLOS VERA"/>
    <x v="453"/>
    <s v="BOYS GIRLS CLUB GREATER HSTN"/>
    <n v="29.759599999999999"/>
    <n v="-95.375799999999998"/>
    <n v="832222"/>
    <s v="YOUTH ORGANIZATIONS &amp; CENTERS"/>
    <n v="62411006"/>
    <s v="CHILD &amp; YOUTH SERVICES"/>
    <x v="0"/>
    <s v="LESS THAN $500,000"/>
    <x v="4"/>
    <s v="FIRM"/>
    <n v="2016"/>
    <s v="I"/>
    <n v="6"/>
    <s v="20,000 - 39,999"/>
  </r>
  <r>
    <m/>
    <s v="KEVIN HATTERY"/>
    <x v="454"/>
    <s v="BOYS &amp; GIRLS CLUB OF AMERICA"/>
    <n v="29.759599999999999"/>
    <n v="-95.375799999999998"/>
    <n v="832222"/>
    <s v="YOUTH ORGANIZATIONS &amp; CENTERS"/>
    <n v="62411006"/>
    <s v="CHILD &amp; YOUTH SERVICES"/>
    <x v="0"/>
    <s v="$500,000-$1 MILLION"/>
    <x v="1"/>
    <s v="FIRM"/>
    <n v="1990"/>
    <s v="I"/>
    <n v="7"/>
    <s v="40,000 - 99,999"/>
  </r>
  <r>
    <m/>
    <s v="ALEX TAYLOR"/>
    <x v="455"/>
    <s v="TELLEPSEN FAMILY DOWNTOWN YMCA"/>
    <n v="29.752600000000001"/>
    <n v="-95.370699999999999"/>
    <n v="832222"/>
    <s v="YOUTH ORGANIZATIONS &amp; CENTERS"/>
    <n v="62411006"/>
    <s v="CHILD &amp; YOUTH SERVICES"/>
    <x v="0"/>
    <s v="$1-2.5 MILLION"/>
    <x v="13"/>
    <s v="FIRM"/>
    <n v="2010"/>
    <s v="I"/>
    <n v="7"/>
    <s v="40,000 - 99,999"/>
  </r>
  <r>
    <n v="938"/>
    <s v="BRENDA RHODES"/>
    <x v="456"/>
    <s v="CREME DE LA CREME"/>
    <n v="29.7529"/>
    <n v="-95.366"/>
    <n v="835101"/>
    <s v="CHILD CARE SERVICE"/>
    <n v="62441003"/>
    <s v="CHILD DAY CARE SERVICES"/>
    <x v="0"/>
    <s v="$1-2.5 MILLION"/>
    <x v="1"/>
    <s v="FIRM"/>
    <n v="1991"/>
    <s v="A+"/>
    <n v="7"/>
    <s v="40,000 - 99,999"/>
  </r>
  <r>
    <n v="487"/>
    <s v="JACKLYN WILSON"/>
    <x v="457"/>
    <s v="BRIGHT HORIZONS"/>
    <n v="29.756799999999998"/>
    <n v="-95.3643"/>
    <n v="835101"/>
    <s v="CHILD CARE SERVICE"/>
    <n v="62441003"/>
    <s v="CHILD DAY CARE SERVICES"/>
    <x v="0"/>
    <s v="LESS THAN $500,000"/>
    <x v="1"/>
    <s v="FIRM"/>
    <n v="2005"/>
    <s v="A"/>
    <n v="7"/>
    <s v="40,000 - 99,999"/>
  </r>
  <r>
    <n v="839"/>
    <s v="TERI JACKSON"/>
    <x v="458"/>
    <s v="CATHEDRAL HOUSE EPISCOPAL SCH"/>
    <n v="29.759799999999998"/>
    <n v="-95.360900000000001"/>
    <n v="835101"/>
    <s v="CHILD CARE SERVICE"/>
    <n v="62441003"/>
    <s v="CHILD DAY CARE SERVICES"/>
    <x v="0"/>
    <s v="$500,000-$1 MILLION"/>
    <x v="13"/>
    <s v="FIRM"/>
    <n v="1984"/>
    <s v="A"/>
    <n v="6"/>
    <s v="20,000 - 39,999"/>
  </r>
  <r>
    <n v="1292"/>
    <s v="TEANNA GAINOUS"/>
    <x v="459"/>
    <s v="LA BRANCH CHILD DEVMNT CTR"/>
    <n v="29.744499999999999"/>
    <n v="-95.368899999999996"/>
    <n v="835101"/>
    <s v="CHILD CARE SERVICE"/>
    <n v="62441003"/>
    <s v="CHILD DAY CARE SERVICES"/>
    <x v="0"/>
    <s v="LESS THAN $500,000"/>
    <x v="17"/>
    <s v="FIRM"/>
    <n v="2014"/>
    <s v="A"/>
    <n v="5"/>
    <s v="10,000 - 19,999"/>
  </r>
  <r>
    <m/>
    <s v="VICTORIA HOUSE"/>
    <x v="460"/>
    <s v="TRINITY LUTHERAN CHILDRENS CTR"/>
    <n v="29.766500000000001"/>
    <n v="-95.372299999999996"/>
    <n v="835101"/>
    <s v="CHILD CARE SERVICE"/>
    <n v="62441003"/>
    <s v="CHILD DAY CARE SERVICES"/>
    <x v="0"/>
    <s v="$500,000-$1 MILLION"/>
    <x v="1"/>
    <s v="FIRM"/>
    <n v="1997"/>
    <s v="A"/>
    <n v="1"/>
    <s v="1 - 1,499"/>
  </r>
  <r>
    <n v="1321"/>
    <s v="LAURA M STRICKLAND"/>
    <x v="461"/>
    <s v="HEIGHTS BABY CO LLC"/>
    <n v="29.757000000000001"/>
    <n v="-95.370900000000006"/>
    <n v="564101"/>
    <s v="BABY ACCESSORIES"/>
    <n v="44813001"/>
    <s v="CHILDREN'S &amp; INFANTS' CLOTHING STORES"/>
    <x v="0"/>
    <s v="$500,000-$1 MILLION"/>
    <x v="1"/>
    <s v="FIRM"/>
    <n v="2018"/>
    <s v="C+"/>
    <n v="6"/>
    <s v="20,000 - 39,999"/>
  </r>
  <r>
    <n v="909"/>
    <s v="KATRINA JACKSON"/>
    <x v="462"/>
    <s v="UNITED STATES VETERANS INTTV"/>
    <n v="29.758900000000001"/>
    <n v="-95.357399999999998"/>
    <n v="864102"/>
    <s v="VETERANS' &amp; MILITARY ORGANIZATIONS"/>
    <n v="81341003"/>
    <s v="CIVIL &amp; SOCIAL ORGANIZATIONS"/>
    <x v="0"/>
    <m/>
    <x v="13"/>
    <s v="FIRM"/>
    <n v="2001"/>
    <s v="I"/>
    <n v="3"/>
    <s v="2,500 - 4,999"/>
  </r>
  <r>
    <n v="919"/>
    <s v="DAVID LASSEN"/>
    <x v="463"/>
    <s v="KNIGHTS OF COLUMBUS"/>
    <n v="29.75"/>
    <n v="-95.367199999999997"/>
    <n v="864108"/>
    <s v="CLUBS"/>
    <n v="81341004"/>
    <s v="CIVIL &amp; SOCIAL ORGANIZATIONS"/>
    <x v="0"/>
    <m/>
    <x v="8"/>
    <s v="FIRM"/>
    <n v="2011"/>
    <s v="I"/>
    <n v="4"/>
    <s v="5,000 - 9,999"/>
  </r>
  <r>
    <n v="474"/>
    <s v="EDWARD WYNNE"/>
    <x v="464"/>
    <s v="WYNNE WYNNE LLP"/>
    <n v="29.754799999999999"/>
    <n v="-95.369900000000001"/>
    <n v="864101"/>
    <s v="FRATERNAL ORGANIZATIONS"/>
    <n v="81341002"/>
    <s v="CIVIL &amp; SOCIAL ORGANIZATIONS"/>
    <x v="0"/>
    <m/>
    <x v="11"/>
    <s v="FIRM"/>
    <n v="2016"/>
    <s v="I"/>
    <n v="4"/>
    <s v="5,000 - 9,999"/>
  </r>
  <r>
    <n v="520"/>
    <s v="PAUL BRIMLER"/>
    <x v="465"/>
    <s v="DOWNTOWN CLUB AT MET"/>
    <n v="29.756900000000002"/>
    <n v="-95.373800000000003"/>
    <n v="864108"/>
    <s v="CLUBS"/>
    <n v="81341004"/>
    <s v="CIVIL &amp; SOCIAL ORGANIZATIONS"/>
    <x v="0"/>
    <m/>
    <x v="15"/>
    <s v="FIRM"/>
    <n v="1984"/>
    <s v="I"/>
    <n v="8"/>
    <s v="100,000+"/>
  </r>
  <r>
    <n v="1158"/>
    <m/>
    <x v="466"/>
    <s v="TRIZECHAHN ALLEN CTR INC"/>
    <n v="29.7575"/>
    <n v="-95.370400000000004"/>
    <n v="864110"/>
    <s v="COMMUNITY ORGANIZATIONS"/>
    <n v="81341008"/>
    <s v="CIVIL &amp; SOCIAL ORGANIZATIONS"/>
    <x v="0"/>
    <m/>
    <x v="2"/>
    <s v="FIRM"/>
    <n v="2013"/>
    <s v="I"/>
    <n v="6"/>
    <s v="20,000 - 39,999"/>
  </r>
  <r>
    <n v="197"/>
    <s v="MARY EATON"/>
    <x v="467"/>
    <s v="CORONADO CLUB"/>
    <n v="29.758099999999999"/>
    <n v="-95.365899999999996"/>
    <n v="864108"/>
    <s v="CLUBS"/>
    <n v="81341004"/>
    <s v="CIVIL &amp; SOCIAL ORGANIZATIONS"/>
    <x v="0"/>
    <m/>
    <x v="1"/>
    <s v="FIRM"/>
    <n v="1984"/>
    <s v="I"/>
    <n v="8"/>
    <s v="100,000+"/>
  </r>
  <r>
    <n v="442"/>
    <s v="HANI HAMMAD"/>
    <x v="468"/>
    <s v="ALIXPARTNERS"/>
    <n v="29.756"/>
    <n v="-95.362499999999997"/>
    <n v="864121"/>
    <s v="BUSINESS SUPPORT SERVICE"/>
    <n v="81341022"/>
    <s v="CIVIL &amp; SOCIAL ORGANIZATIONS"/>
    <x v="0"/>
    <m/>
    <x v="29"/>
    <s v="FIRM"/>
    <n v="2017"/>
    <s v="C+"/>
    <n v="4"/>
    <s v="5,000 - 9,999"/>
  </r>
  <r>
    <n v="442"/>
    <s v="ROBERT M EURY"/>
    <x v="469"/>
    <s v="CENTRAL HOUSTON INC"/>
    <n v="29.756"/>
    <n v="-95.362499999999997"/>
    <n v="869903"/>
    <s v="ORGANIZATIONS"/>
    <n v="81341018"/>
    <s v="CIVIL &amp; SOCIAL ORGANIZATIONS"/>
    <x v="0"/>
    <m/>
    <x v="1"/>
    <s v="FIRM"/>
    <n v="1991"/>
    <s v="I"/>
    <n v="8"/>
    <s v="100,000+"/>
  </r>
  <r>
    <n v="384"/>
    <m/>
    <x v="470"/>
    <s v="CLUB BLAUNSCH"/>
    <n v="29.758400000000002"/>
    <n v="-95.363299999999995"/>
    <n v="864108"/>
    <s v="CLUBS"/>
    <n v="81341004"/>
    <s v="CIVIL &amp; SOCIAL ORGANIZATIONS"/>
    <x v="0"/>
    <m/>
    <x v="2"/>
    <s v="FIRM"/>
    <n v="2015"/>
    <s v="I"/>
    <n v="6"/>
    <s v="20,000 - 39,999"/>
  </r>
  <r>
    <n v="675"/>
    <m/>
    <x v="471"/>
    <s v="DISH SOCIETY"/>
    <n v="29.758900000000001"/>
    <n v="-95.363799999999998"/>
    <n v="869903"/>
    <s v="ORGANIZATIONS"/>
    <n v="81341018"/>
    <s v="CIVIL &amp; SOCIAL ORGANIZATIONS"/>
    <x v="0"/>
    <m/>
    <x v="2"/>
    <s v="FIRM"/>
    <n v="2018"/>
    <s v="I"/>
    <n v="2"/>
    <s v="1,500 - 2,499"/>
  </r>
  <r>
    <n v="280"/>
    <s v="NICOLE CAPELO"/>
    <x v="472"/>
    <s v="HOUSTON DOWNTOWN ALLIANCE"/>
    <n v="29.7608"/>
    <n v="-95.362499999999997"/>
    <n v="864103"/>
    <s v="CIVIC ORGANIZATIONS"/>
    <n v="81341001"/>
    <s v="CIVIL &amp; SOCIAL ORGANIZATIONS"/>
    <x v="0"/>
    <m/>
    <x v="4"/>
    <s v="FIRM"/>
    <n v="1995"/>
    <s v="I"/>
    <n v="3"/>
    <s v="2,500 - 4,999"/>
  </r>
  <r>
    <n v="605"/>
    <s v="OLUSHEGUN OLAGUNDOYE"/>
    <x v="473"/>
    <s v="LEAGUE NIGERIANS IN DIASPORA"/>
    <n v="29.761199999999999"/>
    <n v="-95.361199999999997"/>
    <n v="869903"/>
    <s v="ORGANIZATIONS"/>
    <n v="81341018"/>
    <s v="CIVIL &amp; SOCIAL ORGANIZATIONS"/>
    <x v="0"/>
    <m/>
    <x v="9"/>
    <s v="FIRM"/>
    <n v="2014"/>
    <s v="I"/>
    <n v="4"/>
    <s v="5,000 - 9,999"/>
  </r>
  <r>
    <n v="957"/>
    <s v="KAREN CHAMBERLIN"/>
    <x v="474"/>
    <s v="UHD ALUMNI ORGANIZATION"/>
    <n v="29.766200000000001"/>
    <n v="-95.360100000000003"/>
    <n v="869903"/>
    <s v="ORGANIZATIONS"/>
    <n v="81341018"/>
    <s v="CIVIL &amp; SOCIAL ORGANIZATIONS"/>
    <x v="0"/>
    <m/>
    <x v="1"/>
    <s v="FIRM"/>
    <n v="2012"/>
    <s v="I"/>
    <n v="4"/>
    <s v="5,000 - 9,999"/>
  </r>
  <r>
    <n v="749"/>
    <s v="GUILLERMO CAMPOS"/>
    <x v="475"/>
    <s v="SAN JUAN GROUP LLC"/>
    <n v="29.754899999999999"/>
    <n v="-95.376499999999993"/>
    <n v="869903"/>
    <s v="ORGANIZATIONS"/>
    <n v="81341018"/>
    <s v="CIVIL &amp; SOCIAL ORGANIZATIONS"/>
    <x v="0"/>
    <m/>
    <x v="4"/>
    <s v="FIRM"/>
    <n v="2008"/>
    <s v="I"/>
    <n v="6"/>
    <s v="20,000 - 39,999"/>
  </r>
  <r>
    <n v="756"/>
    <s v="FELICIA DRIKE"/>
    <x v="476"/>
    <s v="GROOVES OF HOUSTON"/>
    <n v="29.7424"/>
    <n v="-95.3596"/>
    <n v="864108"/>
    <s v="CLUBS"/>
    <n v="81341004"/>
    <s v="CIVIL &amp; SOCIAL ORGANIZATIONS"/>
    <x v="0"/>
    <m/>
    <x v="15"/>
    <s v="FIRM"/>
    <n v="2007"/>
    <s v="I"/>
    <n v="5"/>
    <s v="10,000 - 19,999"/>
  </r>
  <r>
    <n v="925"/>
    <s v="FERNANDO A ARGUELLO"/>
    <x v="477"/>
    <s v="VAO NIGHTCLUB"/>
    <n v="29.749199999999998"/>
    <n v="-95.371700000000004"/>
    <n v="864108"/>
    <s v="CLUBS"/>
    <n v="81341004"/>
    <s v="CIVIL &amp; SOCIAL ORGANIZATIONS"/>
    <x v="0"/>
    <m/>
    <x v="4"/>
    <s v="FIRM"/>
    <n v="2014"/>
    <s v="I"/>
    <n v="5"/>
    <s v="10,000 - 19,999"/>
  </r>
  <r>
    <n v="1290"/>
    <s v="JOHNNY KOUZAS"/>
    <x v="478"/>
    <s v="KAFENIO SOCIAL CLUB"/>
    <n v="29.744"/>
    <n v="-95.364599999999996"/>
    <n v="864108"/>
    <s v="CLUBS"/>
    <n v="81341004"/>
    <s v="CIVIL &amp; SOCIAL ORGANIZATIONS"/>
    <x v="0"/>
    <m/>
    <x v="15"/>
    <s v="FIRM"/>
    <n v="2015"/>
    <s v="I"/>
    <n v="4"/>
    <s v="5,000 - 9,999"/>
  </r>
  <r>
    <n v="1290"/>
    <m/>
    <x v="479"/>
    <s v="J'S MIDTOWN LOUNGE"/>
    <n v="29.744"/>
    <n v="-95.364599999999996"/>
    <n v="864108"/>
    <s v="CLUBS"/>
    <n v="81341004"/>
    <s v="CIVIL &amp; SOCIAL ORGANIZATIONS"/>
    <x v="0"/>
    <m/>
    <x v="2"/>
    <s v="FIRM"/>
    <n v="2012"/>
    <s v="I"/>
    <n v="5"/>
    <s v="10,000 - 19,999"/>
  </r>
  <r>
    <m/>
    <m/>
    <x v="480"/>
    <s v="UNITED MOST WORSHIPFUL SCTTSH"/>
    <n v="29.756"/>
    <n v="-95.379099999999994"/>
    <n v="864101"/>
    <s v="FRATERNAL ORGANIZATIONS"/>
    <n v="81341002"/>
    <s v="CIVIL &amp; SOCIAL ORGANIZATIONS"/>
    <x v="0"/>
    <m/>
    <x v="2"/>
    <s v="FIRM"/>
    <n v="2014"/>
    <s v="I"/>
    <n v="2"/>
    <s v="1,500 - 2,499"/>
  </r>
  <r>
    <m/>
    <s v="TERRY L HOWARD"/>
    <x v="481"/>
    <s v="UMW SCOTTISH RITE GRAND LODGE"/>
    <n v="29.755800000000001"/>
    <n v="-95.378799999999998"/>
    <n v="864101"/>
    <s v="FRATERNAL ORGANIZATIONS"/>
    <n v="81341002"/>
    <s v="CIVIL &amp; SOCIAL ORGANIZATIONS"/>
    <x v="0"/>
    <m/>
    <x v="1"/>
    <s v="FIRM"/>
    <n v="1984"/>
    <s v="I"/>
    <n v="2"/>
    <s v="1,500 - 2,499"/>
  </r>
  <r>
    <m/>
    <s v="ROBERT EURY"/>
    <x v="482"/>
    <s v="DOWNTOWN DISTRICT"/>
    <n v="29.756900000000002"/>
    <n v="-95.363500000000002"/>
    <n v="864103"/>
    <s v="CIVIC ORGANIZATIONS"/>
    <n v="81341001"/>
    <s v="CIVIL &amp; SOCIAL ORGANIZATIONS"/>
    <x v="0"/>
    <m/>
    <x v="1"/>
    <s v="FIRM"/>
    <n v="1996"/>
    <s v="I"/>
    <n v="8"/>
    <s v="100,000+"/>
  </r>
  <r>
    <m/>
    <s v="RANDY DOTY"/>
    <x v="483"/>
    <s v="DOWNTOWN CLUB AT HOUSTON CTR"/>
    <n v="29.754300000000001"/>
    <n v="-95.363200000000006"/>
    <n v="864108"/>
    <s v="CLUBS"/>
    <n v="81341004"/>
    <s v="CIVIL &amp; SOCIAL ORGANIZATIONS"/>
    <x v="0"/>
    <m/>
    <x v="1"/>
    <s v="FIRM"/>
    <n v="2001"/>
    <s v="I"/>
    <n v="7"/>
    <s v="40,000 - 99,999"/>
  </r>
  <r>
    <m/>
    <s v="SHAWN RUSHING"/>
    <x v="484"/>
    <s v="PETROLEUM CLUB OF HOUSTON"/>
    <n v="29.756599999999999"/>
    <n v="-95.368499999999997"/>
    <n v="864108"/>
    <s v="CLUBS"/>
    <n v="81341004"/>
    <s v="CIVIL &amp; SOCIAL ORGANIZATIONS"/>
    <x v="0"/>
    <m/>
    <x v="6"/>
    <s v="FIRM"/>
    <n v="1991"/>
    <s v="I"/>
    <n v="8"/>
    <s v="100,000+"/>
  </r>
  <r>
    <m/>
    <s v="DURWOOD FRETIG"/>
    <x v="485"/>
    <s v="WORTHAM CENTER OPERATING CO"/>
    <n v="29.763999999999999"/>
    <n v="-95.365799999999993"/>
    <n v="869903"/>
    <s v="ORGANIZATIONS"/>
    <n v="81341018"/>
    <s v="CIVIL &amp; SOCIAL ORGANIZATIONS"/>
    <x v="0"/>
    <m/>
    <x v="15"/>
    <s v="FIRM"/>
    <n v="2013"/>
    <s v="I"/>
    <n v="3"/>
    <s v="2,500 - 4,999"/>
  </r>
  <r>
    <m/>
    <s v="LAURIE MALONEY"/>
    <x v="486"/>
    <s v="UNWIND MEDITATION STUDIO LLC"/>
    <n v="29.758800000000001"/>
    <n v="-95.365300000000005"/>
    <n v="869910"/>
    <s v="MEDITATION INSTRUCTION"/>
    <n v="81341029"/>
    <s v="CIVIL &amp; SOCIAL ORGANIZATIONS"/>
    <x v="0"/>
    <m/>
    <x v="11"/>
    <s v="FIRM"/>
    <n v="2018"/>
    <s v="C+"/>
    <n v="5"/>
    <s v="10,000 - 19,999"/>
  </r>
  <r>
    <m/>
    <m/>
    <x v="487"/>
    <s v="LIVE OAK COMMUNITY"/>
    <n v="29.750299999999999"/>
    <n v="-95.365399999999994"/>
    <n v="869903"/>
    <s v="ORGANIZATIONS"/>
    <n v="81341018"/>
    <s v="CIVIL &amp; SOCIAL ORGANIZATIONS"/>
    <x v="0"/>
    <m/>
    <x v="2"/>
    <s v="FIRM"/>
    <n v="2012"/>
    <s v="I"/>
    <n v="3"/>
    <s v="2,500 - 4,999"/>
  </r>
  <r>
    <n v="173"/>
    <m/>
    <x v="488"/>
    <s v="BENTONITE PERFORMANCE MINERALS"/>
    <n v="29.754999999999999"/>
    <n v="-95.360799999999998"/>
    <n v="145902"/>
    <s v="BENTONITE"/>
    <n v="21232501"/>
    <s v="CLAY CERAMIC &amp; REFRACTORY MINERALS MINING"/>
    <x v="0"/>
    <s v="$1-2.5 MILLION"/>
    <x v="2"/>
    <s v="FIRM"/>
    <n v="2015"/>
    <s v="B+"/>
    <n v="6"/>
    <s v="20,000 - 39,999"/>
  </r>
  <r>
    <n v="146"/>
    <s v="SHANTRICE COFFIL"/>
    <x v="489"/>
    <s v="ILLUSION LACE WIGS LLC"/>
    <n v="29.7562"/>
    <n v="-95.375500000000002"/>
    <n v="569909"/>
    <s v="WIGS TOUPEES &amp; HAIRPIECES"/>
    <n v="44815045"/>
    <s v="CLOTHING ACCESSORIES STORES"/>
    <x v="0"/>
    <s v="LESS THAN $500,000"/>
    <x v="15"/>
    <s v="FIRM"/>
    <n v="2020"/>
    <s v="C+"/>
    <n v="2"/>
    <s v="1,500 - 2,499"/>
  </r>
  <r>
    <n v="745"/>
    <m/>
    <x v="490"/>
    <s v="GOTHIC LOLITA WIGS"/>
    <n v="29.746400000000001"/>
    <n v="-95.372399999999999"/>
    <n v="569909"/>
    <s v="WIGS TOUPEES &amp; HAIRPIECES"/>
    <n v="44815045"/>
    <s v="CLOTHING ACCESSORIES STORES"/>
    <x v="0"/>
    <s v="LESS THAN $500,000"/>
    <x v="2"/>
    <s v="FIRM"/>
    <n v="2016"/>
    <s v="C"/>
    <n v="3"/>
    <s v="2,500 - 4,999"/>
  </r>
  <r>
    <n v="925"/>
    <s v="JACKIE DONOVAN"/>
    <x v="491"/>
    <s v="CHANGING IMAGES"/>
    <n v="29.749199999999998"/>
    <n v="-95.371700000000004"/>
    <n v="569909"/>
    <s v="WIGS TOUPEES &amp; HAIRPIECES"/>
    <n v="44815045"/>
    <s v="CLOTHING ACCESSORIES STORES"/>
    <x v="0"/>
    <s v="LESS THAN $500,000"/>
    <x v="11"/>
    <s v="FIRM"/>
    <n v="2008"/>
    <s v="C+"/>
    <n v="3"/>
    <s v="2,500 - 4,999"/>
  </r>
  <r>
    <n v="1143"/>
    <s v="ADAM LEIBOLD"/>
    <x v="492"/>
    <s v="CAPUTO CUSTOM LLC"/>
    <n v="29.7685"/>
    <n v="-95.357200000000006"/>
    <n v="569901"/>
    <s v="FASHION DESIGNERS"/>
    <n v="44815034"/>
    <s v="CLOTHING ACCESSORIES STORES"/>
    <x v="0"/>
    <s v="LESS THAN $500,000"/>
    <x v="6"/>
    <s v="FIRM"/>
    <n v="2021"/>
    <s v="B"/>
    <m/>
    <m/>
  </r>
  <r>
    <m/>
    <m/>
    <x v="493"/>
    <s v="SKULL TEC CAPS"/>
    <n v="29.757300000000001"/>
    <n v="-95.365300000000005"/>
    <n v="569940"/>
    <s v="HATS-RETAIL"/>
    <n v="44815008"/>
    <s v="CLOTHING ACCESSORIES STORES"/>
    <x v="0"/>
    <s v="LESS THAN $500,000"/>
    <x v="2"/>
    <s v="FIRM"/>
    <n v="2016"/>
    <s v="C+"/>
    <n v="5"/>
    <s v="10,000 - 19,999"/>
  </r>
  <r>
    <m/>
    <m/>
    <x v="494"/>
    <s v="BURT &amp; ASSOC"/>
    <n v="29.7576"/>
    <n v="-95.368899999999996"/>
    <n v="732201"/>
    <s v="COLLECTION AGENCIES"/>
    <n v="56144002"/>
    <s v="COLLECTION AGENCIES"/>
    <x v="0"/>
    <s v="$1-2.5 MILLION"/>
    <x v="2"/>
    <s v="FIRM"/>
    <n v="2013"/>
    <s v="B+"/>
    <n v="6"/>
    <s v="20,000 - 39,999"/>
  </r>
  <r>
    <m/>
    <s v="ELIZABETH DENNIS"/>
    <x v="495"/>
    <s v="SOUTH TEXAS COLLEGE OF LAW"/>
    <n v="29.753499999999999"/>
    <n v="-95.365099999999998"/>
    <n v="822103"/>
    <s v="LAW SCHOOLS"/>
    <n v="61131004"/>
    <s v="COLLEGES, UNIVERSITIES &amp; PROFESSIONAL SCHOOLS"/>
    <x v="0"/>
    <m/>
    <x v="1"/>
    <s v="FIRM"/>
    <n v="1986"/>
    <s v="I"/>
    <n v="8"/>
    <s v="100,000+"/>
  </r>
  <r>
    <m/>
    <s v="DAVID FAIRBANKS"/>
    <x v="496"/>
    <s v="UNIVERSITY OF HOUSTON-DOWNTOWN"/>
    <n v="29.766300000000001"/>
    <n v="-95.358599999999996"/>
    <n v="822101"/>
    <s v="SCHOOLS-UNIVERSITIES &amp; COLLEGES ACADEMIC"/>
    <n v="61131009"/>
    <s v="COLLEGES, UNIVERSITIES &amp; PROFESSIONAL SCHOOLS"/>
    <x v="0"/>
    <m/>
    <x v="1"/>
    <s v="FIRM"/>
    <n v="1984"/>
    <s v="I"/>
    <n v="8"/>
    <s v="100,000+"/>
  </r>
  <r>
    <m/>
    <s v="CHAD TEAGUE"/>
    <x v="497"/>
    <s v="GATX CORP"/>
    <n v="29.755099999999999"/>
    <n v="-95.363399999999999"/>
    <n v="474101"/>
    <s v="RAILROAD CAR LEASING"/>
    <n v="53241103"/>
    <s v="COML AIR, RAIL/WATER TRNSPRTN EQUIP RENTAL/LEASING"/>
    <x v="0"/>
    <s v="$20-50 MILLION"/>
    <x v="1"/>
    <s v="FIRM"/>
    <n v="2011"/>
    <s v="B+"/>
    <n v="7"/>
    <s v="40,000 - 99,999"/>
  </r>
  <r>
    <n v="129"/>
    <m/>
    <x v="498"/>
    <s v="NRG HOME SOLAR"/>
    <n v="29.754300000000001"/>
    <n v="-95.365099999999998"/>
    <n v="769932"/>
    <s v="SOLAR ENERGY EQUIP &amp; SYSTEMS-SVC &amp; RPR"/>
    <n v="81131034"/>
    <s v="COML/IND MACH/EQUIP (EXC AUTO/ELCTRNC) RPR/MAINT"/>
    <x v="0"/>
    <m/>
    <x v="2"/>
    <s v="FIRM"/>
    <n v="2012"/>
    <s v="B+"/>
    <n v="4"/>
    <s v="5,000 - 9,999"/>
  </r>
  <r>
    <m/>
    <s v="CHRIS BURK"/>
    <x v="499"/>
    <s v="H2O SOLUTIONS FIRE-WATER"/>
    <n v="29.757300000000001"/>
    <n v="-95.365300000000005"/>
    <n v="769999"/>
    <s v="REPAIR SHOPS &amp; RELATED SERVICES NEC"/>
    <n v="81131043"/>
    <s v="COML/IND MACH/EQUIP (EXC AUTO/ELCTRNC) RPR/MAINT"/>
    <x v="0"/>
    <s v="LESS THAN $500,000"/>
    <x v="13"/>
    <s v="FIRM"/>
    <n v="2018"/>
    <s v="C"/>
    <n v="2"/>
    <s v="1,500 - 2,499"/>
  </r>
  <r>
    <m/>
    <m/>
    <x v="500"/>
    <s v="NRG HOME SOLAR"/>
    <n v="29.756499999999999"/>
    <n v="-95.367199999999997"/>
    <n v="769932"/>
    <s v="SOLAR ENERGY EQUIP &amp; SYSTEMS-SVC &amp; RPR"/>
    <n v="81131034"/>
    <s v="COML/IND MACH/EQUIP (EXC AUTO/ELCTRNC) RPR/MAINT"/>
    <x v="0"/>
    <s v="$500,000-$1 MILLION"/>
    <x v="2"/>
    <s v="FIRM"/>
    <n v="2017"/>
    <s v="B+"/>
    <n v="3"/>
    <s v="2,500 - 4,999"/>
  </r>
  <r>
    <n v="361"/>
    <s v="RANDY HENSLEY"/>
    <x v="501"/>
    <s v="ACORN INTERNATIONAL LLC"/>
    <n v="29.750599999999999"/>
    <n v="-95.369500000000002"/>
    <n v="154213"/>
    <s v="BUILDING CONTRACTORS"/>
    <n v="23622005"/>
    <s v="COMMERCIAL &amp; INSTITUTIONAL BUILDING CONSTRUCTION"/>
    <x v="0"/>
    <s v="$1-2.5 MILLION"/>
    <x v="1"/>
    <s v="FIRM"/>
    <n v="2001"/>
    <s v="B"/>
    <n v="3"/>
    <s v="2,500 - 4,999"/>
  </r>
  <r>
    <n v="474"/>
    <s v="LEO A PARKER"/>
    <x v="502"/>
    <s v="NEW URBAN CUSTOM BUILDERS LLC"/>
    <n v="29.754799999999999"/>
    <n v="-95.369900000000001"/>
    <n v="154213"/>
    <s v="BUILDING CONTRACTORS"/>
    <n v="23622005"/>
    <s v="COMMERCIAL &amp; INSTITUTIONAL BUILDING CONSTRUCTION"/>
    <x v="0"/>
    <s v="$1-2.5 MILLION"/>
    <x v="1"/>
    <s v="FIRM"/>
    <n v="2018"/>
    <s v="C+"/>
    <n v="3"/>
    <s v="2,500 - 4,999"/>
  </r>
  <r>
    <n v="561"/>
    <s v="SAMMY FLESCHLER"/>
    <x v="503"/>
    <s v="SYRACUSE BUILDERS &amp; DESIGNS"/>
    <n v="29.755700000000001"/>
    <n v="-95.365099999999998"/>
    <n v="154213"/>
    <s v="BUILDING CONTRACTORS"/>
    <n v="23622005"/>
    <s v="COMMERCIAL &amp; INSTITUTIONAL BUILDING CONSTRUCTION"/>
    <x v="0"/>
    <s v="$1-2.5 MILLION"/>
    <x v="6"/>
    <s v="FIRM"/>
    <n v="2017"/>
    <s v="C+"/>
    <n v="4"/>
    <s v="5,000 - 9,999"/>
  </r>
  <r>
    <n v="400"/>
    <s v="HUGO CABRERA"/>
    <x v="504"/>
    <s v="GILBANE BUILDING CO"/>
    <n v="29.757899999999999"/>
    <n v="-95.363600000000005"/>
    <n v="154213"/>
    <s v="BUILDING CONTRACTORS"/>
    <n v="23622005"/>
    <s v="COMMERCIAL &amp; INSTITUTIONAL BUILDING CONSTRUCTION"/>
    <x v="0"/>
    <s v="$1-2.5 MILLION"/>
    <x v="4"/>
    <s v="FIRM"/>
    <n v="1986"/>
    <s v="B+"/>
    <n v="2"/>
    <s v="1,500 - 2,499"/>
  </r>
  <r>
    <n v="468"/>
    <m/>
    <x v="505"/>
    <s v="RADIANT POOL PLASTERING"/>
    <n v="29.760200000000001"/>
    <n v="-95.365099999999998"/>
    <n v="179921"/>
    <s v="SWIMMING POOL CONTRS DEALERS &amp; DESIGNERS"/>
    <n v="23622040"/>
    <s v="COMMERCIAL &amp; INSTITUTIONAL BUILDING CONSTRUCTION"/>
    <x v="0"/>
    <s v="$1-2.5 MILLION"/>
    <x v="2"/>
    <s v="FIRM"/>
    <n v="2020"/>
    <s v="B+"/>
    <n v="3"/>
    <s v="2,500 - 4,999"/>
  </r>
  <r>
    <n v="761"/>
    <s v="RONNIE HOWE"/>
    <x v="506"/>
    <s v="SKANSKA USA BUILDING INC"/>
    <n v="29.759699999999999"/>
    <n v="-95.364699999999999"/>
    <n v="154213"/>
    <s v="BUILDING CONTRACTORS"/>
    <n v="23622005"/>
    <s v="COMMERCIAL &amp; INSTITUTIONAL BUILDING CONSTRUCTION"/>
    <x v="0"/>
    <s v="$10-20 MILLION"/>
    <x v="1"/>
    <s v="FIRM"/>
    <n v="2006"/>
    <s v="A+"/>
    <n v="8"/>
    <s v="100,000+"/>
  </r>
  <r>
    <n v="375"/>
    <m/>
    <x v="507"/>
    <s v="GREYSTAR-MAINTENANCE SHOP"/>
    <n v="29.754100000000001"/>
    <n v="-95.353800000000007"/>
    <n v="154227"/>
    <s v="MAINTENANCE CONTRACTORS"/>
    <n v="23622047"/>
    <s v="COMMERCIAL &amp; INSTITUTIONAL BUILDING CONSTRUCTION"/>
    <x v="0"/>
    <s v="$2.5-5 MILLION"/>
    <x v="2"/>
    <s v="FIRM"/>
    <n v="2016"/>
    <s v="B"/>
    <n v="3"/>
    <s v="2,500 - 4,999"/>
  </r>
  <r>
    <m/>
    <m/>
    <x v="508"/>
    <s v="J J BROTHERS CLEAN-UP SVC"/>
    <n v="29.741199999999999"/>
    <n v="-95.363100000000003"/>
    <n v="154222"/>
    <s v="CONSTRUCTION SITE CLEAN-UP SERVICES"/>
    <n v="23622015"/>
    <s v="COMMERCIAL &amp; INSTITUTIONAL BUILDING CONSTRUCTION"/>
    <x v="0"/>
    <s v="$2.5-5 MILLION"/>
    <x v="2"/>
    <s v="FIRM"/>
    <n v="2017"/>
    <s v="B"/>
    <n v="3"/>
    <s v="2,500 - 4,999"/>
  </r>
  <r>
    <n v="374"/>
    <m/>
    <x v="509"/>
    <s v="ATM"/>
    <n v="29.7684"/>
    <n v="-95.353300000000004"/>
    <n v="602103"/>
    <s v="AUTOMATED TELLER MACHINES"/>
    <n v="52211001"/>
    <s v="COMMERCIAL BANKING"/>
    <x v="0"/>
    <m/>
    <x v="2"/>
    <s v="FIRM"/>
    <n v="2013"/>
    <s v="U"/>
    <m/>
    <m/>
  </r>
  <r>
    <n v="1133"/>
    <m/>
    <x v="510"/>
    <s v="ATM"/>
    <n v="29.758199999999999"/>
    <n v="-95.352800000000002"/>
    <n v="602103"/>
    <s v="AUTOMATED TELLER MACHINES"/>
    <n v="52211001"/>
    <s v="COMMERCIAL BANKING"/>
    <x v="0"/>
    <m/>
    <x v="2"/>
    <s v="FIRM"/>
    <n v="2012"/>
    <s v="U"/>
    <m/>
    <m/>
  </r>
  <r>
    <n v="1371"/>
    <m/>
    <x v="511"/>
    <s v="ATM"/>
    <n v="29.758800000000001"/>
    <n v="-95.354200000000006"/>
    <n v="602103"/>
    <s v="AUTOMATED TELLER MACHINES"/>
    <n v="52211001"/>
    <s v="COMMERCIAL BANKING"/>
    <x v="0"/>
    <m/>
    <x v="2"/>
    <s v="FIRM"/>
    <n v="2013"/>
    <s v="U"/>
    <m/>
    <m/>
  </r>
  <r>
    <n v="173"/>
    <m/>
    <x v="512"/>
    <s v="ATM"/>
    <n v="29.754999999999999"/>
    <n v="-95.360799999999998"/>
    <n v="602103"/>
    <s v="AUTOMATED TELLER MACHINES"/>
    <n v="52211001"/>
    <s v="COMMERCIAL BANKING"/>
    <x v="0"/>
    <m/>
    <x v="2"/>
    <s v="FIRM"/>
    <n v="2013"/>
    <s v="U"/>
    <m/>
    <m/>
  </r>
  <r>
    <n v="582"/>
    <m/>
    <x v="513"/>
    <s v="ATM"/>
    <n v="29.752199999999998"/>
    <n v="-95.358000000000004"/>
    <n v="602103"/>
    <s v="AUTOMATED TELLER MACHINES"/>
    <n v="52211001"/>
    <s v="COMMERCIAL BANKING"/>
    <x v="0"/>
    <m/>
    <x v="2"/>
    <s v="FIRM"/>
    <n v="2016"/>
    <s v="U"/>
    <m/>
    <m/>
  </r>
  <r>
    <n v="840"/>
    <m/>
    <x v="514"/>
    <s v="ATM"/>
    <n v="29.753"/>
    <n v="-95.361400000000003"/>
    <n v="602103"/>
    <s v="AUTOMATED TELLER MACHINES"/>
    <n v="52211001"/>
    <s v="COMMERCIAL BANKING"/>
    <x v="0"/>
    <m/>
    <x v="2"/>
    <s v="FIRM"/>
    <n v="2013"/>
    <s v="U"/>
    <m/>
    <m/>
  </r>
  <r>
    <n v="881"/>
    <m/>
    <x v="515"/>
    <s v="ATM"/>
    <n v="29.755400000000002"/>
    <n v="-95.355400000000003"/>
    <n v="602103"/>
    <s v="AUTOMATED TELLER MACHINES"/>
    <n v="52211001"/>
    <s v="COMMERCIAL BANKING"/>
    <x v="0"/>
    <m/>
    <x v="2"/>
    <s v="FIRM"/>
    <n v="2013"/>
    <s v="U"/>
    <m/>
    <m/>
  </r>
  <r>
    <n v="612"/>
    <m/>
    <x v="516"/>
    <s v="ATM"/>
    <n v="29.748000000000001"/>
    <n v="-95.366100000000003"/>
    <n v="602103"/>
    <s v="AUTOMATED TELLER MACHINES"/>
    <n v="52211001"/>
    <s v="COMMERCIAL BANKING"/>
    <x v="0"/>
    <m/>
    <x v="2"/>
    <s v="FIRM"/>
    <n v="2014"/>
    <s v="U"/>
    <m/>
    <m/>
  </r>
  <r>
    <n v="736"/>
    <m/>
    <x v="517"/>
    <s v="ATM"/>
    <n v="29.747"/>
    <n v="-95.365799999999993"/>
    <n v="602103"/>
    <s v="AUTOMATED TELLER MACHINES"/>
    <n v="52211001"/>
    <s v="COMMERCIAL BANKING"/>
    <x v="0"/>
    <m/>
    <x v="2"/>
    <s v="FIRM"/>
    <n v="2014"/>
    <s v="U"/>
    <m/>
    <m/>
  </r>
  <r>
    <n v="960"/>
    <m/>
    <x v="518"/>
    <s v="ATM"/>
    <n v="29.746200000000002"/>
    <n v="-95.362499999999997"/>
    <n v="602103"/>
    <s v="AUTOMATED TELLER MACHINES"/>
    <n v="52211001"/>
    <s v="COMMERCIAL BANKING"/>
    <x v="0"/>
    <m/>
    <x v="2"/>
    <s v="FIRM"/>
    <n v="2015"/>
    <s v="U"/>
    <m/>
    <m/>
  </r>
  <r>
    <n v="361"/>
    <m/>
    <x v="519"/>
    <s v="AMEGY BANK"/>
    <n v="29.750599999999999"/>
    <n v="-95.369500000000002"/>
    <n v="602101"/>
    <s v="BANKS"/>
    <n v="52211002"/>
    <s v="COMMERCIAL BANKING"/>
    <x v="0"/>
    <s v="$2.5-5 MILLION"/>
    <x v="2"/>
    <s v="FIRM"/>
    <n v="2016"/>
    <s v="A"/>
    <n v="5"/>
    <s v="10,000 - 19,999"/>
  </r>
  <r>
    <n v="420"/>
    <m/>
    <x v="520"/>
    <s v="ATM"/>
    <n v="29.7532"/>
    <n v="-95.372399999999999"/>
    <n v="602103"/>
    <s v="AUTOMATED TELLER MACHINES"/>
    <n v="52211001"/>
    <s v="COMMERCIAL BANKING"/>
    <x v="0"/>
    <m/>
    <x v="2"/>
    <s v="FIRM"/>
    <n v="2013"/>
    <s v="U"/>
    <m/>
    <m/>
  </r>
  <r>
    <n v="420"/>
    <m/>
    <x v="521"/>
    <s v="FROST BANK"/>
    <n v="29.7532"/>
    <n v="-95.372399999999999"/>
    <n v="602101"/>
    <s v="BANKS"/>
    <n v="52211002"/>
    <s v="COMMERCIAL BANKING"/>
    <x v="0"/>
    <s v="$5-10 MILLION"/>
    <x v="2"/>
    <s v="FIRM"/>
    <n v="1988"/>
    <s v="A+"/>
    <n v="7"/>
    <s v="40,000 - 99,999"/>
  </r>
  <r>
    <n v="1211"/>
    <m/>
    <x v="522"/>
    <s v="ATM"/>
    <n v="29.7486"/>
    <n v="-95.367000000000004"/>
    <n v="602103"/>
    <s v="AUTOMATED TELLER MACHINES"/>
    <n v="52211001"/>
    <s v="COMMERCIAL BANKING"/>
    <x v="0"/>
    <m/>
    <x v="2"/>
    <s v="FIRM"/>
    <n v="2013"/>
    <s v="U"/>
    <m/>
    <m/>
  </r>
  <r>
    <n v="1410"/>
    <m/>
    <x v="523"/>
    <s v="ATM"/>
    <n v="29.7529"/>
    <n v="-95.373800000000003"/>
    <n v="602103"/>
    <s v="AUTOMATED TELLER MACHINES"/>
    <n v="52211001"/>
    <s v="COMMERCIAL BANKING"/>
    <x v="0"/>
    <m/>
    <x v="2"/>
    <s v="FIRM"/>
    <n v="2013"/>
    <s v="U"/>
    <m/>
    <m/>
  </r>
  <r>
    <n v="513"/>
    <m/>
    <x v="524"/>
    <s v="ATM"/>
    <n v="29.7516"/>
    <n v="-95.367500000000007"/>
    <n v="602103"/>
    <s v="AUTOMATED TELLER MACHINES"/>
    <n v="52211001"/>
    <s v="COMMERCIAL BANKING"/>
    <x v="0"/>
    <m/>
    <x v="2"/>
    <s v="FIRM"/>
    <n v="2013"/>
    <s v="U"/>
    <m/>
    <m/>
  </r>
  <r>
    <n v="122"/>
    <m/>
    <x v="525"/>
    <s v="ATM"/>
    <n v="29.757100000000001"/>
    <n v="-95.367999999999995"/>
    <n v="602103"/>
    <s v="AUTOMATED TELLER MACHINES"/>
    <n v="52211001"/>
    <s v="COMMERCIAL BANKING"/>
    <x v="0"/>
    <m/>
    <x v="2"/>
    <s v="FIRM"/>
    <n v="2012"/>
    <s v="U"/>
    <m/>
    <m/>
  </r>
  <r>
    <n v="129"/>
    <m/>
    <x v="526"/>
    <s v="ATM"/>
    <n v="29.753799999999998"/>
    <n v="-95.364199999999997"/>
    <n v="602103"/>
    <s v="AUTOMATED TELLER MACHINES"/>
    <n v="52211001"/>
    <s v="COMMERCIAL BANKING"/>
    <x v="0"/>
    <m/>
    <x v="2"/>
    <s v="FIRM"/>
    <n v="2013"/>
    <s v="U"/>
    <m/>
    <m/>
  </r>
  <r>
    <n v="129"/>
    <m/>
    <x v="527"/>
    <s v="ATM"/>
    <n v="29.754300000000001"/>
    <n v="-95.365099999999998"/>
    <n v="602103"/>
    <s v="AUTOMATED TELLER MACHINES"/>
    <n v="52211001"/>
    <s v="COMMERCIAL BANKING"/>
    <x v="0"/>
    <m/>
    <x v="2"/>
    <s v="FIRM"/>
    <n v="2013"/>
    <s v="U"/>
    <m/>
    <m/>
  </r>
  <r>
    <n v="394"/>
    <m/>
    <x v="528"/>
    <s v="ATM"/>
    <n v="29.754799999999999"/>
    <n v="-95.367400000000004"/>
    <n v="602103"/>
    <s v="AUTOMATED TELLER MACHINES"/>
    <n v="52211001"/>
    <s v="COMMERCIAL BANKING"/>
    <x v="0"/>
    <m/>
    <x v="2"/>
    <s v="FIRM"/>
    <n v="2012"/>
    <s v="U"/>
    <m/>
    <m/>
  </r>
  <r>
    <n v="511"/>
    <m/>
    <x v="529"/>
    <s v="ATM"/>
    <n v="29.756"/>
    <n v="-95.367900000000006"/>
    <n v="602103"/>
    <s v="AUTOMATED TELLER MACHINES"/>
    <n v="52211001"/>
    <s v="COMMERCIAL BANKING"/>
    <x v="0"/>
    <m/>
    <x v="2"/>
    <s v="FIRM"/>
    <n v="2012"/>
    <s v="U"/>
    <m/>
    <m/>
  </r>
  <r>
    <n v="538"/>
    <m/>
    <x v="530"/>
    <s v="ATM"/>
    <n v="29.753599999999999"/>
    <n v="-95.363500000000002"/>
    <n v="602103"/>
    <s v="AUTOMATED TELLER MACHINES"/>
    <n v="52211001"/>
    <s v="COMMERCIAL BANKING"/>
    <x v="0"/>
    <m/>
    <x v="2"/>
    <s v="FIRM"/>
    <n v="2013"/>
    <s v="U"/>
    <m/>
    <m/>
  </r>
  <r>
    <n v="561"/>
    <m/>
    <x v="531"/>
    <s v="ATM"/>
    <n v="29.7559"/>
    <n v="-95.365499999999997"/>
    <n v="602103"/>
    <s v="AUTOMATED TELLER MACHINES"/>
    <n v="52211001"/>
    <s v="COMMERCIAL BANKING"/>
    <x v="0"/>
    <m/>
    <x v="2"/>
    <s v="FIRM"/>
    <n v="2012"/>
    <s v="U"/>
    <m/>
    <m/>
  </r>
  <r>
    <n v="658"/>
    <m/>
    <x v="532"/>
    <s v="DIAMOND COAST RELIANCE BANK"/>
    <n v="29.755500000000001"/>
    <n v="-95.366799999999998"/>
    <n v="602101"/>
    <s v="BANKS"/>
    <n v="52211002"/>
    <s v="COMMERCIAL BANKING"/>
    <x v="0"/>
    <s v="$2.5-5 MILLION"/>
    <x v="2"/>
    <s v="FIRM"/>
    <n v="2021"/>
    <s v="A+"/>
    <n v="2"/>
    <s v="1,500 - 2,499"/>
  </r>
  <r>
    <n v="658"/>
    <m/>
    <x v="533"/>
    <s v="ATM"/>
    <n v="29.755500000000001"/>
    <n v="-95.366799999999998"/>
    <n v="602103"/>
    <s v="AUTOMATED TELLER MACHINES"/>
    <n v="52211001"/>
    <s v="COMMERCIAL BANKING"/>
    <x v="0"/>
    <m/>
    <x v="2"/>
    <s v="FIRM"/>
    <n v="2018"/>
    <s v="U"/>
    <m/>
    <m/>
  </r>
  <r>
    <n v="658"/>
    <m/>
    <x v="534"/>
    <s v="ATM"/>
    <n v="29.755400000000002"/>
    <n v="-95.366799999999998"/>
    <n v="602103"/>
    <s v="AUTOMATED TELLER MACHINES"/>
    <n v="52211001"/>
    <s v="COMMERCIAL BANKING"/>
    <x v="0"/>
    <m/>
    <x v="2"/>
    <s v="FIRM"/>
    <n v="2012"/>
    <s v="U"/>
    <m/>
    <m/>
  </r>
  <r>
    <n v="658"/>
    <m/>
    <x v="535"/>
    <s v="ATM"/>
    <n v="29.755400000000002"/>
    <n v="-95.366900000000001"/>
    <n v="602103"/>
    <s v="AUTOMATED TELLER MACHINES"/>
    <n v="52211001"/>
    <s v="COMMERCIAL BANKING"/>
    <x v="0"/>
    <m/>
    <x v="2"/>
    <s v="FIRM"/>
    <n v="2012"/>
    <s v="U"/>
    <m/>
    <m/>
  </r>
  <r>
    <n v="658"/>
    <m/>
    <x v="536"/>
    <s v="ATM"/>
    <n v="29.755500000000001"/>
    <n v="-95.366799999999998"/>
    <n v="602103"/>
    <s v="AUTOMATED TELLER MACHINES"/>
    <n v="52211001"/>
    <s v="COMMERCIAL BANKING"/>
    <x v="0"/>
    <m/>
    <x v="2"/>
    <s v="FIRM"/>
    <n v="2013"/>
    <s v="U"/>
    <m/>
    <m/>
  </r>
  <r>
    <n v="658"/>
    <m/>
    <x v="537"/>
    <s v="ATM"/>
    <n v="29.755500000000001"/>
    <n v="-95.366799999999998"/>
    <n v="602103"/>
    <s v="AUTOMATED TELLER MACHINES"/>
    <n v="52211001"/>
    <s v="COMMERCIAL BANKING"/>
    <x v="0"/>
    <m/>
    <x v="2"/>
    <s v="FIRM"/>
    <n v="2017"/>
    <s v="U"/>
    <m/>
    <m/>
  </r>
  <r>
    <n v="658"/>
    <m/>
    <x v="538"/>
    <s v="ATM"/>
    <n v="29.755500000000001"/>
    <n v="-95.366799999999998"/>
    <n v="602103"/>
    <s v="AUTOMATED TELLER MACHINES"/>
    <n v="52211001"/>
    <s v="COMMERCIAL BANKING"/>
    <x v="0"/>
    <m/>
    <x v="2"/>
    <s v="FIRM"/>
    <n v="2013"/>
    <s v="U"/>
    <m/>
    <m/>
  </r>
  <r>
    <n v="658"/>
    <m/>
    <x v="539"/>
    <s v="CHASE"/>
    <n v="29.755500000000001"/>
    <n v="-95.366799999999998"/>
    <n v="602101"/>
    <s v="BANKS"/>
    <n v="52211002"/>
    <s v="COMMERCIAL BANKING"/>
    <x v="0"/>
    <m/>
    <x v="2"/>
    <s v="FIRM"/>
    <n v="2018"/>
    <s v="P"/>
    <n v="1"/>
    <s v="1 - 1,499"/>
  </r>
  <r>
    <n v="658"/>
    <s v="WANDA RICHBURG"/>
    <x v="540"/>
    <s v="FROST FINANCIAL CTR"/>
    <n v="29.755500000000001"/>
    <n v="-95.366799999999998"/>
    <n v="602101"/>
    <s v="BANKS"/>
    <n v="52211002"/>
    <s v="COMMERCIAL BANKING"/>
    <x v="0"/>
    <s v="$2.5-5 MILLION"/>
    <x v="6"/>
    <s v="FIRM"/>
    <n v="2015"/>
    <s v="A+"/>
    <n v="5"/>
    <s v="10,000 - 19,999"/>
  </r>
  <r>
    <n v="658"/>
    <s v="STEPHANIE CONTI"/>
    <x v="541"/>
    <s v="FROST BANK FINANCIAL CTR"/>
    <n v="29.755500000000001"/>
    <n v="-95.366799999999998"/>
    <n v="602101"/>
    <s v="BANKS"/>
    <n v="52211002"/>
    <s v="COMMERCIAL BANKING"/>
    <x v="0"/>
    <s v="$5-10 MILLION"/>
    <x v="5"/>
    <s v="FIRM"/>
    <n v="2016"/>
    <s v="A"/>
    <n v="6"/>
    <s v="20,000 - 39,999"/>
  </r>
  <r>
    <n v="679"/>
    <m/>
    <x v="542"/>
    <s v="ATM"/>
    <n v="29.753599999999999"/>
    <n v="-95.365700000000004"/>
    <n v="602103"/>
    <s v="AUTOMATED TELLER MACHINES"/>
    <n v="52211001"/>
    <s v="COMMERCIAL BANKING"/>
    <x v="0"/>
    <m/>
    <x v="2"/>
    <s v="FIRM"/>
    <n v="2011"/>
    <s v="U"/>
    <m/>
    <m/>
  </r>
  <r>
    <n v="679"/>
    <m/>
    <x v="543"/>
    <s v="BANK OF TEXAS"/>
    <n v="29.753599999999999"/>
    <n v="-95.365700000000004"/>
    <n v="602101"/>
    <s v="BANKS"/>
    <n v="52211002"/>
    <s v="COMMERCIAL BANKING"/>
    <x v="0"/>
    <s v="$2.5-5 MILLION"/>
    <x v="2"/>
    <s v="FIRM"/>
    <n v="2015"/>
    <s v="A"/>
    <n v="6"/>
    <s v="20,000 - 39,999"/>
  </r>
  <r>
    <n v="742"/>
    <m/>
    <x v="544"/>
    <s v="ATM"/>
    <n v="29.757999999999999"/>
    <n v="-95.371200000000002"/>
    <n v="602103"/>
    <s v="AUTOMATED TELLER MACHINES"/>
    <n v="52211001"/>
    <s v="COMMERCIAL BANKING"/>
    <x v="0"/>
    <m/>
    <x v="2"/>
    <s v="FIRM"/>
    <n v="2013"/>
    <s v="U"/>
    <m/>
    <m/>
  </r>
  <r>
    <n v="845"/>
    <m/>
    <x v="545"/>
    <s v="ATM"/>
    <n v="29.754899999999999"/>
    <n v="-95.364500000000007"/>
    <n v="602103"/>
    <s v="AUTOMATED TELLER MACHINES"/>
    <n v="52211001"/>
    <s v="COMMERCIAL BANKING"/>
    <x v="0"/>
    <m/>
    <x v="2"/>
    <s v="FIRM"/>
    <n v="2008"/>
    <s v="U"/>
    <m/>
    <m/>
  </r>
  <r>
    <n v="1158"/>
    <m/>
    <x v="546"/>
    <s v="ATM"/>
    <n v="29.7575"/>
    <n v="-95.370400000000004"/>
    <n v="602103"/>
    <s v="AUTOMATED TELLER MACHINES"/>
    <n v="52211001"/>
    <s v="COMMERCIAL BANKING"/>
    <x v="0"/>
    <m/>
    <x v="2"/>
    <s v="FIRM"/>
    <n v="2018"/>
    <s v="U"/>
    <m/>
    <m/>
  </r>
  <r>
    <n v="1158"/>
    <s v="BAO HUYNH"/>
    <x v="547"/>
    <s v="CHASE"/>
    <n v="29.7575"/>
    <n v="-95.370400000000004"/>
    <n v="602101"/>
    <s v="BANKS"/>
    <n v="52211002"/>
    <s v="COMMERCIAL BANKING"/>
    <x v="0"/>
    <s v="$2.5-5 MILLION"/>
    <x v="3"/>
    <s v="FIRM"/>
    <n v="2006"/>
    <s v="A+"/>
    <n v="6"/>
    <s v="20,000 - 39,999"/>
  </r>
  <r>
    <n v="1216"/>
    <m/>
    <x v="548"/>
    <s v="ATM"/>
    <n v="29.757300000000001"/>
    <n v="-95.371700000000004"/>
    <n v="602103"/>
    <s v="AUTOMATED TELLER MACHINES"/>
    <n v="52211001"/>
    <s v="COMMERCIAL BANKING"/>
    <x v="0"/>
    <m/>
    <x v="2"/>
    <s v="FIRM"/>
    <n v="2015"/>
    <s v="U"/>
    <m/>
    <m/>
  </r>
  <r>
    <n v="1216"/>
    <s v="NATHAN VILLARREAL"/>
    <x v="549"/>
    <s v="TRUIST"/>
    <n v="29.757300000000001"/>
    <n v="-95.371700000000004"/>
    <n v="602101"/>
    <s v="BANKS"/>
    <n v="52211002"/>
    <s v="COMMERCIAL BANKING"/>
    <x v="0"/>
    <s v="$1-2.5 MILLION"/>
    <x v="4"/>
    <s v="FIRM"/>
    <n v="2013"/>
    <s v="A"/>
    <n v="6"/>
    <s v="20,000 - 39,999"/>
  </r>
  <r>
    <n v="1216"/>
    <s v="JOE HYKLE"/>
    <x v="550"/>
    <s v="DNB BANK"/>
    <n v="29.757300000000001"/>
    <n v="-95.371700000000004"/>
    <n v="602101"/>
    <s v="BANKS"/>
    <n v="52211002"/>
    <s v="COMMERCIAL BANKING"/>
    <x v="0"/>
    <s v="$5-10 MILLION"/>
    <x v="15"/>
    <s v="FIRM"/>
    <n v="2008"/>
    <s v="A+"/>
    <n v="7"/>
    <s v="40,000 - 99,999"/>
  </r>
  <r>
    <n v="180"/>
    <m/>
    <x v="551"/>
    <s v="ATM"/>
    <n v="29.757899999999999"/>
    <n v="-95.367400000000004"/>
    <n v="602103"/>
    <s v="AUTOMATED TELLER MACHINES"/>
    <n v="52211001"/>
    <s v="COMMERCIAL BANKING"/>
    <x v="0"/>
    <m/>
    <x v="2"/>
    <s v="FIRM"/>
    <n v="2013"/>
    <s v="U"/>
    <m/>
    <m/>
  </r>
  <r>
    <n v="180"/>
    <m/>
    <x v="552"/>
    <s v="ATM"/>
    <n v="29.757899999999999"/>
    <n v="-95.367400000000004"/>
    <n v="602103"/>
    <s v="AUTOMATED TELLER MACHINES"/>
    <n v="52211001"/>
    <s v="COMMERCIAL BANKING"/>
    <x v="0"/>
    <m/>
    <x v="2"/>
    <s v="FIRM"/>
    <n v="2009"/>
    <s v="U"/>
    <m/>
    <m/>
  </r>
  <r>
    <n v="197"/>
    <m/>
    <x v="553"/>
    <s v="ATM"/>
    <n v="29.758099999999999"/>
    <n v="-95.365899999999996"/>
    <n v="602103"/>
    <s v="AUTOMATED TELLER MACHINES"/>
    <n v="52211001"/>
    <s v="COMMERCIAL BANKING"/>
    <x v="0"/>
    <m/>
    <x v="2"/>
    <s v="FIRM"/>
    <n v="2010"/>
    <s v="U"/>
    <m/>
    <m/>
  </r>
  <r>
    <n v="228"/>
    <m/>
    <x v="554"/>
    <s v="ATM"/>
    <n v="29.755500000000001"/>
    <n v="-95.361599999999996"/>
    <n v="602103"/>
    <s v="AUTOMATED TELLER MACHINES"/>
    <n v="52211001"/>
    <s v="COMMERCIAL BANKING"/>
    <x v="0"/>
    <m/>
    <x v="2"/>
    <s v="FIRM"/>
    <n v="2009"/>
    <s v="U"/>
    <m/>
    <m/>
  </r>
  <r>
    <n v="228"/>
    <m/>
    <x v="555"/>
    <s v="WESTBURY BANK"/>
    <n v="29.755500000000001"/>
    <n v="-95.361599999999996"/>
    <n v="602101"/>
    <s v="BANKS"/>
    <n v="52211002"/>
    <s v="COMMERCIAL BANKING"/>
    <x v="0"/>
    <s v="$2.5-5 MILLION"/>
    <x v="2"/>
    <s v="FIRM"/>
    <n v="2018"/>
    <s v="A"/>
    <n v="7"/>
    <s v="40,000 - 99,999"/>
  </r>
  <r>
    <n v="290"/>
    <m/>
    <x v="556"/>
    <s v="ATM"/>
    <n v="29.758400000000002"/>
    <n v="-95.368200000000002"/>
    <n v="602103"/>
    <s v="AUTOMATED TELLER MACHINES"/>
    <n v="52211001"/>
    <s v="COMMERCIAL BANKING"/>
    <x v="0"/>
    <m/>
    <x v="2"/>
    <s v="FIRM"/>
    <n v="2009"/>
    <s v="U"/>
    <m/>
    <m/>
  </r>
  <r>
    <n v="290"/>
    <s v="OSCAR ROMERO"/>
    <x v="557"/>
    <s v="WELLS FARGO"/>
    <n v="29.758400000000002"/>
    <n v="-95.368200000000002"/>
    <n v="602101"/>
    <s v="BANKS"/>
    <n v="52211002"/>
    <s v="COMMERCIAL BANKING"/>
    <x v="0"/>
    <s v="$1-2.5 MILLION"/>
    <x v="4"/>
    <s v="FIRM"/>
    <n v="1999"/>
    <s v="A"/>
    <n v="5"/>
    <s v="10,000 - 19,999"/>
  </r>
  <r>
    <n v="290"/>
    <m/>
    <x v="558"/>
    <s v="WELLS FARGO HOUSTON COML"/>
    <n v="29.758400000000002"/>
    <n v="-95.368200000000002"/>
    <n v="602101"/>
    <s v="BANKS"/>
    <n v="52211002"/>
    <s v="COMMERCIAL BANKING"/>
    <x v="0"/>
    <s v="$5-10 MILLION"/>
    <x v="2"/>
    <s v="FIRM"/>
    <n v="2007"/>
    <s v="A+"/>
    <n v="7"/>
    <s v="40,000 - 99,999"/>
  </r>
  <r>
    <n v="442"/>
    <m/>
    <x v="559"/>
    <s v="ATM"/>
    <n v="29.756"/>
    <n v="-95.362499999999997"/>
    <n v="602103"/>
    <s v="AUTOMATED TELLER MACHINES"/>
    <n v="52211001"/>
    <s v="COMMERCIAL BANKING"/>
    <x v="0"/>
    <m/>
    <x v="2"/>
    <s v="FIRM"/>
    <n v="2013"/>
    <s v="U"/>
    <m/>
    <m/>
  </r>
  <r>
    <n v="469"/>
    <s v="PAYTON SWOPE"/>
    <x v="560"/>
    <s v="BBVA"/>
    <n v="29.756799999999998"/>
    <n v="-95.365799999999993"/>
    <n v="602101"/>
    <s v="BANKS"/>
    <n v="52211002"/>
    <s v="COMMERCIAL BANKING"/>
    <x v="0"/>
    <s v="$2.5-5 MILLION"/>
    <x v="1"/>
    <s v="FIRM"/>
    <n v="2010"/>
    <s v="A+"/>
    <n v="6"/>
    <s v="20,000 - 39,999"/>
  </r>
  <r>
    <n v="487"/>
    <m/>
    <x v="561"/>
    <s v="ATM"/>
    <n v="29.756799999999998"/>
    <n v="-95.3643"/>
    <n v="602103"/>
    <s v="AUTOMATED TELLER MACHINES"/>
    <n v="52211001"/>
    <s v="COMMERCIAL BANKING"/>
    <x v="0"/>
    <m/>
    <x v="2"/>
    <s v="FIRM"/>
    <n v="2009"/>
    <s v="U"/>
    <m/>
    <m/>
  </r>
  <r>
    <n v="487"/>
    <m/>
    <x v="562"/>
    <s v="IBC BANK"/>
    <n v="29.756799999999998"/>
    <n v="-95.3643"/>
    <n v="602101"/>
    <s v="BANKS"/>
    <n v="52211002"/>
    <s v="COMMERCIAL BANKING"/>
    <x v="0"/>
    <s v="$2.5-5 MILLION"/>
    <x v="2"/>
    <s v="FIRM"/>
    <n v="2005"/>
    <s v="A+"/>
    <n v="7"/>
    <s v="40,000 - 99,999"/>
  </r>
  <r>
    <n v="1108"/>
    <s v="STEVE BARNHART"/>
    <x v="563"/>
    <s v="CADENCE BANK"/>
    <n v="29.755800000000001"/>
    <n v="-95.363900000000001"/>
    <n v="602101"/>
    <s v="BANKS"/>
    <n v="52211002"/>
    <s v="COMMERCIAL BANKING"/>
    <x v="0"/>
    <s v="$1-2.5 MILLION"/>
    <x v="1"/>
    <s v="FIRM"/>
    <n v="2003"/>
    <s v="A"/>
    <n v="6"/>
    <s v="20,000 - 39,999"/>
  </r>
  <r>
    <n v="1401"/>
    <m/>
    <x v="564"/>
    <s v="ATM"/>
    <n v="29.7592"/>
    <n v="-95.367599999999996"/>
    <n v="602103"/>
    <s v="AUTOMATED TELLER MACHINES"/>
    <n v="52211001"/>
    <s v="COMMERCIAL BANKING"/>
    <x v="0"/>
    <m/>
    <x v="2"/>
    <s v="FIRM"/>
    <n v="2009"/>
    <s v="U"/>
    <m/>
    <m/>
  </r>
  <r>
    <n v="384"/>
    <m/>
    <x v="565"/>
    <s v="ATM"/>
    <n v="29.758700000000001"/>
    <n v="-95.362899999999996"/>
    <n v="602103"/>
    <s v="AUTOMATED TELLER MACHINES"/>
    <n v="52211001"/>
    <s v="COMMERCIAL BANKING"/>
    <x v="0"/>
    <m/>
    <x v="2"/>
    <s v="FIRM"/>
    <n v="2012"/>
    <s v="U"/>
    <m/>
    <m/>
  </r>
  <r>
    <n v="400"/>
    <s v="CHRISTINE MCWILLIAMS"/>
    <x v="566"/>
    <s v="CITI PRIVATE BANK"/>
    <n v="29.757899999999999"/>
    <n v="-95.363600000000005"/>
    <n v="602101"/>
    <s v="BANKS"/>
    <n v="52211002"/>
    <s v="COMMERCIAL BANKING"/>
    <x v="0"/>
    <s v="$5-10 MILLION"/>
    <x v="11"/>
    <s v="FIRM"/>
    <n v="2016"/>
    <s v="A"/>
    <n v="7"/>
    <s v="40,000 - 99,999"/>
  </r>
  <r>
    <n v="468"/>
    <s v="DANIEL CARDONE"/>
    <x v="567"/>
    <s v="SCOTIABANK"/>
    <n v="29.760100000000001"/>
    <n v="-95.365600000000001"/>
    <n v="602101"/>
    <s v="BANKS"/>
    <n v="52211002"/>
    <s v="COMMERCIAL BANKING"/>
    <x v="0"/>
    <s v="$50-100 MILLION"/>
    <x v="5"/>
    <s v="FIRM"/>
    <n v="2011"/>
    <s v="A+"/>
    <n v="8"/>
    <s v="100,000+"/>
  </r>
  <r>
    <n v="675"/>
    <m/>
    <x v="568"/>
    <s v="ATM"/>
    <n v="29.758600000000001"/>
    <n v="-95.364599999999996"/>
    <n v="602103"/>
    <s v="AUTOMATED TELLER MACHINES"/>
    <n v="52211001"/>
    <s v="COMMERCIAL BANKING"/>
    <x v="0"/>
    <m/>
    <x v="2"/>
    <s v="FIRM"/>
    <n v="2013"/>
    <s v="U"/>
    <m/>
    <m/>
  </r>
  <r>
    <n v="675"/>
    <m/>
    <x v="569"/>
    <s v="ATM"/>
    <n v="29.758900000000001"/>
    <n v="-95.363799999999998"/>
    <n v="602103"/>
    <s v="AUTOMATED TELLER MACHINES"/>
    <n v="52211001"/>
    <s v="COMMERCIAL BANKING"/>
    <x v="0"/>
    <m/>
    <x v="2"/>
    <s v="FIRM"/>
    <n v="2018"/>
    <s v="U"/>
    <m/>
    <m/>
  </r>
  <r>
    <n v="675"/>
    <s v="MELISSA WILKOWSKI"/>
    <x v="570"/>
    <s v="CHASE"/>
    <n v="29.758900000000001"/>
    <n v="-95.363799999999998"/>
    <n v="602101"/>
    <s v="BANKS"/>
    <n v="52211002"/>
    <s v="COMMERCIAL BANKING"/>
    <x v="0"/>
    <s v="$10-20 MILLION"/>
    <x v="27"/>
    <s v="FIRM"/>
    <n v="1984"/>
    <s v="A+"/>
    <n v="8"/>
    <s v="100,000+"/>
  </r>
  <r>
    <n v="761"/>
    <m/>
    <x v="571"/>
    <s v="ATM"/>
    <n v="29.759699999999999"/>
    <n v="-95.364699999999999"/>
    <n v="602103"/>
    <s v="AUTOMATED TELLER MACHINES"/>
    <n v="52211001"/>
    <s v="COMMERCIAL BANKING"/>
    <x v="0"/>
    <m/>
    <x v="2"/>
    <s v="FIRM"/>
    <n v="2021"/>
    <s v="U"/>
    <m/>
    <m/>
  </r>
  <r>
    <n v="761"/>
    <s v="BRANDON ARTIS"/>
    <x v="572"/>
    <s v="BANK OF AMERICA"/>
    <n v="29.759699999999999"/>
    <n v="-95.364699999999999"/>
    <n v="602101"/>
    <s v="BANKS"/>
    <n v="52211002"/>
    <s v="COMMERCIAL BANKING"/>
    <x v="0"/>
    <s v="$2.5-5 MILLION"/>
    <x v="17"/>
    <s v="FIRM"/>
    <n v="2019"/>
    <s v="A+"/>
    <n v="7"/>
    <s v="40,000 - 99,999"/>
  </r>
  <r>
    <n v="846"/>
    <m/>
    <x v="573"/>
    <s v="ATM"/>
    <n v="29.7592"/>
    <n v="-95.366299999999995"/>
    <n v="602103"/>
    <s v="AUTOMATED TELLER MACHINES"/>
    <n v="52211001"/>
    <s v="COMMERCIAL BANKING"/>
    <x v="0"/>
    <m/>
    <x v="2"/>
    <s v="FIRM"/>
    <n v="2019"/>
    <s v="U"/>
    <m/>
    <m/>
  </r>
  <r>
    <n v="846"/>
    <m/>
    <x v="574"/>
    <s v="ATM"/>
    <n v="29.7592"/>
    <n v="-95.366299999999995"/>
    <n v="602103"/>
    <s v="AUTOMATED TELLER MACHINES"/>
    <n v="52211001"/>
    <s v="COMMERCIAL BANKING"/>
    <x v="0"/>
    <m/>
    <x v="2"/>
    <s v="FIRM"/>
    <n v="2016"/>
    <s v="U"/>
    <m/>
    <m/>
  </r>
  <r>
    <n v="846"/>
    <s v="DAVID BALDERACH"/>
    <x v="575"/>
    <s v="COMERICA"/>
    <n v="29.7592"/>
    <n v="-95.366299999999995"/>
    <n v="602101"/>
    <s v="BANKS"/>
    <n v="52211002"/>
    <s v="COMMERCIAL BANKING"/>
    <x v="0"/>
    <s v="$2.5-5 MILLION"/>
    <x v="6"/>
    <s v="FIRM"/>
    <n v="2016"/>
    <s v="A+"/>
    <n v="6"/>
    <s v="20,000 - 39,999"/>
  </r>
  <r>
    <n v="846"/>
    <s v="TIMOTHY TRAHAN"/>
    <x v="576"/>
    <s v="PROSPERITY BANK"/>
    <n v="29.7592"/>
    <n v="-95.366299999999995"/>
    <n v="602101"/>
    <s v="BANKS"/>
    <n v="52211002"/>
    <s v="COMMERCIAL BANKING"/>
    <x v="0"/>
    <s v="$1-2.5 MILLION"/>
    <x v="11"/>
    <s v="FIRM"/>
    <n v="2000"/>
    <s v="A+"/>
    <n v="6"/>
    <s v="20,000 - 39,999"/>
  </r>
  <r>
    <n v="258"/>
    <m/>
    <x v="577"/>
    <s v="BANK ON MAIN"/>
    <n v="29.761500000000002"/>
    <n v="-95.361699999999999"/>
    <n v="602101"/>
    <s v="BANKS"/>
    <n v="52211002"/>
    <s v="COMMERCIAL BANKING"/>
    <x v="0"/>
    <s v="$2.5-5 MILLION"/>
    <x v="2"/>
    <s v="FIRM"/>
    <n v="2016"/>
    <s v="A"/>
    <n v="6"/>
    <s v="20,000 - 39,999"/>
  </r>
  <r>
    <n v="258"/>
    <m/>
    <x v="578"/>
    <s v="ATM"/>
    <n v="29.761500000000002"/>
    <n v="-95.361699999999999"/>
    <n v="602103"/>
    <s v="AUTOMATED TELLER MACHINES"/>
    <n v="52211001"/>
    <s v="COMMERCIAL BANKING"/>
    <x v="0"/>
    <m/>
    <x v="2"/>
    <s v="FIRM"/>
    <n v="2013"/>
    <s v="U"/>
    <m/>
    <m/>
  </r>
  <r>
    <n v="258"/>
    <m/>
    <x v="579"/>
    <s v="ATM"/>
    <n v="29.761299999999999"/>
    <n v="-95.362399999999994"/>
    <n v="602103"/>
    <s v="AUTOMATED TELLER MACHINES"/>
    <n v="52211001"/>
    <s v="COMMERCIAL BANKING"/>
    <x v="0"/>
    <m/>
    <x v="2"/>
    <s v="FIRM"/>
    <n v="2011"/>
    <s v="U"/>
    <m/>
    <m/>
  </r>
  <r>
    <n v="280"/>
    <m/>
    <x v="580"/>
    <s v="ATM"/>
    <n v="29.7607"/>
    <n v="-95.362300000000005"/>
    <n v="602103"/>
    <s v="AUTOMATED TELLER MACHINES"/>
    <n v="52211001"/>
    <s v="COMMERCIAL BANKING"/>
    <x v="0"/>
    <m/>
    <x v="2"/>
    <s v="FIRM"/>
    <n v="2013"/>
    <s v="U"/>
    <m/>
    <m/>
  </r>
  <r>
    <n v="280"/>
    <m/>
    <x v="581"/>
    <s v="ATM"/>
    <n v="29.7606"/>
    <n v="-95.362799999999993"/>
    <n v="602103"/>
    <s v="AUTOMATED TELLER MACHINES"/>
    <n v="52211001"/>
    <s v="COMMERCIAL BANKING"/>
    <x v="0"/>
    <m/>
    <x v="2"/>
    <s v="FIRM"/>
    <n v="2013"/>
    <s v="U"/>
    <m/>
    <m/>
  </r>
  <r>
    <n v="280"/>
    <m/>
    <x v="582"/>
    <s v="ATM"/>
    <n v="29.7607"/>
    <n v="-95.362399999999994"/>
    <n v="602103"/>
    <s v="AUTOMATED TELLER MACHINES"/>
    <n v="52211001"/>
    <s v="COMMERCIAL BANKING"/>
    <x v="0"/>
    <m/>
    <x v="2"/>
    <s v="FIRM"/>
    <n v="2013"/>
    <s v="U"/>
    <m/>
    <m/>
  </r>
  <r>
    <n v="338"/>
    <m/>
    <x v="583"/>
    <s v="COMMERCE BANK NA"/>
    <n v="29.761399999999998"/>
    <n v="-95.364400000000003"/>
    <n v="602101"/>
    <s v="BANKS"/>
    <n v="52211002"/>
    <s v="COMMERCIAL BANKING"/>
    <x v="0"/>
    <s v="$2.5-5 MILLION"/>
    <x v="2"/>
    <s v="FIRM"/>
    <n v="2006"/>
    <s v="A+"/>
    <n v="7"/>
    <s v="40,000 - 99,999"/>
  </r>
  <r>
    <n v="338"/>
    <m/>
    <x v="584"/>
    <s v="ATM"/>
    <n v="29.761399999999998"/>
    <n v="-95.364400000000003"/>
    <n v="602103"/>
    <s v="AUTOMATED TELLER MACHINES"/>
    <n v="52211001"/>
    <s v="COMMERCIAL BANKING"/>
    <x v="0"/>
    <m/>
    <x v="2"/>
    <s v="FIRM"/>
    <n v="2013"/>
    <s v="U"/>
    <m/>
    <m/>
  </r>
  <r>
    <n v="502"/>
    <m/>
    <x v="585"/>
    <s v="ATM"/>
    <n v="29.7592"/>
    <n v="-95.359099999999998"/>
    <n v="602103"/>
    <s v="AUTOMATED TELLER MACHINES"/>
    <n v="52211001"/>
    <s v="COMMERCIAL BANKING"/>
    <x v="0"/>
    <m/>
    <x v="2"/>
    <s v="FIRM"/>
    <n v="2013"/>
    <s v="U"/>
    <m/>
    <m/>
  </r>
  <r>
    <n v="502"/>
    <m/>
    <x v="586"/>
    <s v="ATM"/>
    <n v="29.7593"/>
    <n v="-95.358999999999995"/>
    <n v="602103"/>
    <s v="AUTOMATED TELLER MACHINES"/>
    <n v="52211001"/>
    <s v="COMMERCIAL BANKING"/>
    <x v="0"/>
    <m/>
    <x v="2"/>
    <s v="FIRM"/>
    <n v="2012"/>
    <s v="U"/>
    <m/>
    <m/>
  </r>
  <r>
    <n v="605"/>
    <m/>
    <x v="587"/>
    <s v="ATM"/>
    <n v="29.761199999999999"/>
    <n v="-95.361199999999997"/>
    <n v="602103"/>
    <s v="AUTOMATED TELLER MACHINES"/>
    <n v="52211001"/>
    <s v="COMMERCIAL BANKING"/>
    <x v="0"/>
    <m/>
    <x v="2"/>
    <s v="FIRM"/>
    <n v="2013"/>
    <s v="U"/>
    <m/>
    <m/>
  </r>
  <r>
    <n v="610"/>
    <s v="AUSTRA RUNNELS"/>
    <x v="588"/>
    <s v="TEXAS COMMERCE BANK NATL ASSN"/>
    <n v="29.760400000000001"/>
    <n v="-95.364199999999997"/>
    <n v="602101"/>
    <s v="BANKS"/>
    <n v="52211002"/>
    <s v="COMMERCIAL BANKING"/>
    <x v="0"/>
    <s v="$2.5-5 MILLION"/>
    <x v="1"/>
    <s v="FIRM"/>
    <n v="2015"/>
    <s v="A+"/>
    <n v="7"/>
    <s v="40,000 - 99,999"/>
  </r>
  <r>
    <n v="610"/>
    <m/>
    <x v="589"/>
    <s v="ATM"/>
    <n v="29.760400000000001"/>
    <n v="-95.364199999999997"/>
    <n v="602103"/>
    <s v="AUTOMATED TELLER MACHINES"/>
    <n v="52211001"/>
    <s v="COMMERCIAL BANKING"/>
    <x v="0"/>
    <m/>
    <x v="2"/>
    <s v="FIRM"/>
    <n v="2011"/>
    <s v="U"/>
    <m/>
    <m/>
  </r>
  <r>
    <n v="610"/>
    <m/>
    <x v="590"/>
    <s v="NATWEST MARKETS"/>
    <n v="29.760400000000001"/>
    <n v="-95.364199999999997"/>
    <n v="602101"/>
    <s v="BANKS"/>
    <n v="52211002"/>
    <s v="COMMERCIAL BANKING"/>
    <x v="0"/>
    <s v="$20-50 MILLION"/>
    <x v="2"/>
    <s v="FIRM"/>
    <n v="1989"/>
    <s v="A+"/>
    <n v="8"/>
    <s v="100,000+"/>
  </r>
  <r>
    <n v="774"/>
    <m/>
    <x v="591"/>
    <s v="ATM"/>
    <n v="29.76"/>
    <n v="-95.360299999999995"/>
    <n v="602103"/>
    <s v="AUTOMATED TELLER MACHINES"/>
    <n v="52211001"/>
    <s v="COMMERCIAL BANKING"/>
    <x v="0"/>
    <m/>
    <x v="2"/>
    <s v="FIRM"/>
    <n v="2012"/>
    <s v="U"/>
    <m/>
    <m/>
  </r>
  <r>
    <n v="820"/>
    <m/>
    <x v="592"/>
    <s v="ATM"/>
    <n v="29.760899999999999"/>
    <n v="-95.360699999999994"/>
    <n v="602103"/>
    <s v="AUTOMATED TELLER MACHINES"/>
    <n v="52211001"/>
    <s v="COMMERCIAL BANKING"/>
    <x v="0"/>
    <m/>
    <x v="2"/>
    <s v="FIRM"/>
    <n v="2013"/>
    <s v="U"/>
    <m/>
    <m/>
  </r>
  <r>
    <n v="277"/>
    <m/>
    <x v="593"/>
    <s v="ATM"/>
    <n v="29.763100000000001"/>
    <n v="-95.361800000000002"/>
    <n v="602103"/>
    <s v="AUTOMATED TELLER MACHINES"/>
    <n v="52211001"/>
    <s v="COMMERCIAL BANKING"/>
    <x v="0"/>
    <m/>
    <x v="2"/>
    <s v="FIRM"/>
    <n v="2013"/>
    <s v="U"/>
    <m/>
    <m/>
  </r>
  <r>
    <n v="504"/>
    <m/>
    <x v="594"/>
    <s v="ATM"/>
    <n v="29.7621"/>
    <n v="-95.361199999999997"/>
    <n v="602103"/>
    <s v="AUTOMATED TELLER MACHINES"/>
    <n v="52211001"/>
    <s v="COMMERCIAL BANKING"/>
    <x v="0"/>
    <m/>
    <x v="2"/>
    <s v="FIRM"/>
    <n v="2013"/>
    <s v="U"/>
    <m/>
    <m/>
  </r>
  <r>
    <n v="547"/>
    <m/>
    <x v="595"/>
    <s v="ATM"/>
    <n v="29.763100000000001"/>
    <n v="-95.357900000000001"/>
    <n v="602103"/>
    <s v="AUTOMATED TELLER MACHINES"/>
    <n v="52211001"/>
    <s v="COMMERCIAL BANKING"/>
    <x v="0"/>
    <m/>
    <x v="2"/>
    <s v="FIRM"/>
    <n v="2015"/>
    <s v="U"/>
    <m/>
    <m/>
  </r>
  <r>
    <n v="668"/>
    <m/>
    <x v="596"/>
    <s v="ATM"/>
    <n v="29.763500000000001"/>
    <n v="-95.360100000000003"/>
    <n v="602103"/>
    <s v="AUTOMATED TELLER MACHINES"/>
    <n v="52211001"/>
    <s v="COMMERCIAL BANKING"/>
    <x v="0"/>
    <m/>
    <x v="2"/>
    <s v="FIRM"/>
    <n v="2013"/>
    <s v="U"/>
    <m/>
    <m/>
  </r>
  <r>
    <n v="1178"/>
    <m/>
    <x v="597"/>
    <s v="ATM"/>
    <n v="29.764099999999999"/>
    <n v="-95.361000000000004"/>
    <n v="602103"/>
    <s v="AUTOMATED TELLER MACHINES"/>
    <n v="52211001"/>
    <s v="COMMERCIAL BANKING"/>
    <x v="0"/>
    <m/>
    <x v="2"/>
    <s v="FIRM"/>
    <n v="2012"/>
    <s v="U"/>
    <m/>
    <m/>
  </r>
  <r>
    <n v="1180"/>
    <m/>
    <x v="598"/>
    <s v="ATM"/>
    <n v="29.764399999999998"/>
    <n v="-95.362099999999998"/>
    <n v="602103"/>
    <s v="AUTOMATED TELLER MACHINES"/>
    <n v="52211001"/>
    <s v="COMMERCIAL BANKING"/>
    <x v="0"/>
    <m/>
    <x v="2"/>
    <s v="FIRM"/>
    <n v="2013"/>
    <s v="U"/>
    <m/>
    <m/>
  </r>
  <r>
    <n v="143"/>
    <m/>
    <x v="599"/>
    <s v="ATM"/>
    <n v="29.748899999999999"/>
    <n v="-95.374499999999998"/>
    <n v="602103"/>
    <s v="AUTOMATED TELLER MACHINES"/>
    <n v="52211001"/>
    <s v="COMMERCIAL BANKING"/>
    <x v="0"/>
    <m/>
    <x v="2"/>
    <s v="FIRM"/>
    <n v="2011"/>
    <s v="U"/>
    <m/>
    <m/>
  </r>
  <r>
    <n v="218"/>
    <m/>
    <x v="600"/>
    <s v="ATM"/>
    <n v="29.752400000000002"/>
    <n v="-95.377799999999993"/>
    <n v="602103"/>
    <s v="AUTOMATED TELLER MACHINES"/>
    <n v="52211001"/>
    <s v="COMMERCIAL BANKING"/>
    <x v="0"/>
    <m/>
    <x v="2"/>
    <s v="FIRM"/>
    <n v="2011"/>
    <s v="U"/>
    <m/>
    <m/>
  </r>
  <r>
    <n v="302"/>
    <m/>
    <x v="601"/>
    <s v="ATM"/>
    <n v="29.758600000000001"/>
    <n v="-95.346800000000002"/>
    <n v="602103"/>
    <s v="AUTOMATED TELLER MACHINES"/>
    <n v="52211001"/>
    <s v="COMMERCIAL BANKING"/>
    <x v="0"/>
    <m/>
    <x v="2"/>
    <s v="FIRM"/>
    <n v="2012"/>
    <s v="U"/>
    <m/>
    <m/>
  </r>
  <r>
    <n v="439"/>
    <m/>
    <x v="602"/>
    <s v="ATM"/>
    <n v="29.746700000000001"/>
    <n v="-95.359399999999994"/>
    <n v="602103"/>
    <s v="AUTOMATED TELLER MACHINES"/>
    <n v="52211001"/>
    <s v="COMMERCIAL BANKING"/>
    <x v="0"/>
    <m/>
    <x v="2"/>
    <s v="FIRM"/>
    <n v="2011"/>
    <s v="U"/>
    <m/>
    <m/>
  </r>
  <r>
    <n v="461"/>
    <m/>
    <x v="603"/>
    <s v="ATM"/>
    <n v="29.752600000000001"/>
    <n v="-95.354699999999994"/>
    <n v="602103"/>
    <s v="AUTOMATED TELLER MACHINES"/>
    <n v="52211001"/>
    <s v="COMMERCIAL BANKING"/>
    <x v="0"/>
    <m/>
    <x v="2"/>
    <s v="FIRM"/>
    <n v="2015"/>
    <s v="U"/>
    <m/>
    <m/>
  </r>
  <r>
    <n v="533"/>
    <m/>
    <x v="604"/>
    <s v="ATM"/>
    <n v="29.746600000000001"/>
    <n v="-95.36"/>
    <n v="602103"/>
    <s v="AUTOMATED TELLER MACHINES"/>
    <n v="52211001"/>
    <s v="COMMERCIAL BANKING"/>
    <x v="0"/>
    <m/>
    <x v="2"/>
    <s v="FIRM"/>
    <n v="2013"/>
    <s v="U"/>
    <m/>
    <m/>
  </r>
  <r>
    <n v="559"/>
    <m/>
    <x v="605"/>
    <s v="ATM"/>
    <n v="29.752600000000001"/>
    <n v="-95.377499999999998"/>
    <n v="602103"/>
    <s v="AUTOMATED TELLER MACHINES"/>
    <n v="52211001"/>
    <s v="COMMERCIAL BANKING"/>
    <x v="0"/>
    <m/>
    <x v="2"/>
    <s v="FIRM"/>
    <n v="2013"/>
    <s v="U"/>
    <m/>
    <m/>
  </r>
  <r>
    <n v="591"/>
    <m/>
    <x v="606"/>
    <s v="ATM"/>
    <n v="29.7485"/>
    <n v="-95.373599999999996"/>
    <n v="602103"/>
    <s v="AUTOMATED TELLER MACHINES"/>
    <n v="52211001"/>
    <s v="COMMERCIAL BANKING"/>
    <x v="0"/>
    <m/>
    <x v="2"/>
    <s v="FIRM"/>
    <n v="2013"/>
    <s v="U"/>
    <m/>
    <m/>
  </r>
  <r>
    <n v="692"/>
    <s v="DEMETRIUS SEAFORTH"/>
    <x v="607"/>
    <s v="CAPITAL ONE"/>
    <n v="29.750699999999998"/>
    <n v="-95.377200000000002"/>
    <n v="602101"/>
    <s v="BANKS"/>
    <n v="52211002"/>
    <s v="COMMERCIAL BANKING"/>
    <x v="0"/>
    <s v="$2.5-5 MILLION"/>
    <x v="21"/>
    <s v="FIRM"/>
    <n v="2007"/>
    <s v="A+"/>
    <n v="3"/>
    <s v="2,500 - 4,999"/>
  </r>
  <r>
    <n v="716"/>
    <m/>
    <x v="608"/>
    <s v="ATM"/>
    <n v="29.750800000000002"/>
    <n v="-95.375600000000006"/>
    <n v="602103"/>
    <s v="AUTOMATED TELLER MACHINES"/>
    <n v="52211001"/>
    <s v="COMMERCIAL BANKING"/>
    <x v="0"/>
    <m/>
    <x v="2"/>
    <s v="FIRM"/>
    <n v="2011"/>
    <s v="U"/>
    <m/>
    <m/>
  </r>
  <r>
    <n v="829"/>
    <m/>
    <x v="609"/>
    <s v="ATM"/>
    <n v="29.746700000000001"/>
    <n v="-95.372200000000007"/>
    <n v="602103"/>
    <s v="AUTOMATED TELLER MACHINES"/>
    <n v="52211001"/>
    <s v="COMMERCIAL BANKING"/>
    <x v="0"/>
    <m/>
    <x v="2"/>
    <s v="FIRM"/>
    <n v="2010"/>
    <s v="U"/>
    <m/>
    <m/>
  </r>
  <r>
    <n v="851"/>
    <m/>
    <x v="610"/>
    <s v="ATM"/>
    <n v="29.750399999999999"/>
    <n v="-95.374700000000004"/>
    <n v="602103"/>
    <s v="AUTOMATED TELLER MACHINES"/>
    <n v="52211001"/>
    <s v="COMMERCIAL BANKING"/>
    <x v="0"/>
    <m/>
    <x v="2"/>
    <s v="FIRM"/>
    <n v="2021"/>
    <s v="U"/>
    <m/>
    <m/>
  </r>
  <r>
    <n v="915"/>
    <s v="STANLEY C LAMAR"/>
    <x v="611"/>
    <s v="ARTHUR L BANK COUNCIL # 2"/>
    <n v="29.738700000000001"/>
    <n v="-95.362499999999997"/>
    <n v="602101"/>
    <s v="BANKS"/>
    <n v="52211002"/>
    <s v="COMMERCIAL BANKING"/>
    <x v="0"/>
    <s v="$2.5-5 MILLION"/>
    <x v="17"/>
    <s v="FIRM"/>
    <n v="2016"/>
    <s v="A"/>
    <n v="4"/>
    <s v="5,000 - 9,999"/>
  </r>
  <r>
    <n v="1202"/>
    <m/>
    <x v="612"/>
    <s v="ATM"/>
    <n v="29.7422"/>
    <n v="-95.359200000000001"/>
    <n v="602103"/>
    <s v="AUTOMATED TELLER MACHINES"/>
    <n v="52211001"/>
    <s v="COMMERCIAL BANKING"/>
    <x v="0"/>
    <m/>
    <x v="2"/>
    <s v="FIRM"/>
    <n v="2012"/>
    <s v="U"/>
    <m/>
    <m/>
  </r>
  <r>
    <n v="1217"/>
    <m/>
    <x v="613"/>
    <s v="ATM"/>
    <n v="29.747699999999998"/>
    <n v="-95.372900000000001"/>
    <n v="602103"/>
    <s v="AUTOMATED TELLER MACHINES"/>
    <n v="52211001"/>
    <s v="COMMERCIAL BANKING"/>
    <x v="0"/>
    <m/>
    <x v="2"/>
    <s v="FIRM"/>
    <n v="2013"/>
    <s v="U"/>
    <m/>
    <m/>
  </r>
  <r>
    <n v="1235"/>
    <m/>
    <x v="614"/>
    <s v="ATM"/>
    <n v="29.741700000000002"/>
    <n v="-95.366500000000002"/>
    <n v="602103"/>
    <s v="AUTOMATED TELLER MACHINES"/>
    <n v="52211001"/>
    <s v="COMMERCIAL BANKING"/>
    <x v="0"/>
    <m/>
    <x v="2"/>
    <s v="FIRM"/>
    <n v="2016"/>
    <s v="U"/>
    <m/>
    <m/>
  </r>
  <r>
    <n v="1290"/>
    <m/>
    <x v="615"/>
    <s v="ATM"/>
    <n v="29.744"/>
    <n v="-95.364599999999996"/>
    <n v="602103"/>
    <s v="AUTOMATED TELLER MACHINES"/>
    <n v="52211001"/>
    <s v="COMMERCIAL BANKING"/>
    <x v="0"/>
    <m/>
    <x v="2"/>
    <s v="FIRM"/>
    <n v="2015"/>
    <s v="U"/>
    <m/>
    <m/>
  </r>
  <r>
    <n v="1342"/>
    <m/>
    <x v="616"/>
    <s v="ATM"/>
    <n v="29.7576"/>
    <n v="-95.376800000000003"/>
    <n v="602103"/>
    <s v="AUTOMATED TELLER MACHINES"/>
    <n v="52211001"/>
    <s v="COMMERCIAL BANKING"/>
    <x v="0"/>
    <m/>
    <x v="2"/>
    <s v="FIRM"/>
    <n v="2015"/>
    <s v="U"/>
    <m/>
    <m/>
  </r>
  <r>
    <m/>
    <m/>
    <x v="617"/>
    <s v="FIRST COMMERCIAL BANK"/>
    <n v="29.756599999999999"/>
    <n v="-95.368499999999997"/>
    <n v="602101"/>
    <s v="BANKS"/>
    <n v="52211002"/>
    <s v="COMMERCIAL BANKING"/>
    <x v="0"/>
    <s v="$2.5-5 MILLION"/>
    <x v="2"/>
    <s v="FIRM"/>
    <n v="2020"/>
    <s v="A+"/>
    <n v="6"/>
    <s v="20,000 - 39,999"/>
  </r>
  <r>
    <m/>
    <m/>
    <x v="618"/>
    <s v="ATM"/>
    <n v="29.7636"/>
    <n v="-95.361599999999996"/>
    <n v="602103"/>
    <s v="AUTOMATED TELLER MACHINES"/>
    <n v="52211001"/>
    <s v="COMMERCIAL BANKING"/>
    <x v="0"/>
    <m/>
    <x v="2"/>
    <s v="FIRM"/>
    <n v="2015"/>
    <s v="U"/>
    <m/>
    <m/>
  </r>
  <r>
    <m/>
    <m/>
    <x v="619"/>
    <s v="ATM"/>
    <n v="29.757899999999999"/>
    <n v="-95.347700000000003"/>
    <n v="602103"/>
    <s v="AUTOMATED TELLER MACHINES"/>
    <n v="52211001"/>
    <s v="COMMERCIAL BANKING"/>
    <x v="0"/>
    <m/>
    <x v="2"/>
    <s v="FIRM"/>
    <n v="2018"/>
    <s v="U"/>
    <m/>
    <m/>
  </r>
  <r>
    <m/>
    <m/>
    <x v="620"/>
    <s v="ATM"/>
    <n v="29.760999999999999"/>
    <n v="-95.361400000000003"/>
    <n v="602103"/>
    <s v="AUTOMATED TELLER MACHINES"/>
    <n v="52211001"/>
    <s v="COMMERCIAL BANKING"/>
    <x v="0"/>
    <m/>
    <x v="2"/>
    <s v="FIRM"/>
    <n v="2013"/>
    <s v="U"/>
    <m/>
    <m/>
  </r>
  <r>
    <m/>
    <m/>
    <x v="621"/>
    <s v="ATM"/>
    <n v="29.756499999999999"/>
    <n v="-95.366799999999998"/>
    <n v="602103"/>
    <s v="AUTOMATED TELLER MACHINES"/>
    <n v="52211001"/>
    <s v="COMMERCIAL BANKING"/>
    <x v="0"/>
    <m/>
    <x v="2"/>
    <s v="FIRM"/>
    <n v="2013"/>
    <s v="U"/>
    <m/>
    <m/>
  </r>
  <r>
    <m/>
    <m/>
    <x v="622"/>
    <s v="ATM"/>
    <n v="29.758099999999999"/>
    <n v="-95.361500000000007"/>
    <n v="602103"/>
    <s v="AUTOMATED TELLER MACHINES"/>
    <n v="52211001"/>
    <s v="COMMERCIAL BANKING"/>
    <x v="0"/>
    <m/>
    <x v="2"/>
    <s v="FIRM"/>
    <n v="2015"/>
    <s v="U"/>
    <m/>
    <m/>
  </r>
  <r>
    <m/>
    <m/>
    <x v="623"/>
    <s v="ATM"/>
    <n v="29.756900000000002"/>
    <n v="-95.363500000000002"/>
    <n v="602103"/>
    <s v="AUTOMATED TELLER MACHINES"/>
    <n v="52211001"/>
    <s v="COMMERCIAL BANKING"/>
    <x v="0"/>
    <m/>
    <x v="2"/>
    <s v="FIRM"/>
    <n v="2010"/>
    <s v="U"/>
    <m/>
    <m/>
  </r>
  <r>
    <m/>
    <m/>
    <x v="624"/>
    <s v="ATM"/>
    <n v="29.760200000000001"/>
    <n v="-95.361999999999995"/>
    <n v="602103"/>
    <s v="AUTOMATED TELLER MACHINES"/>
    <n v="52211001"/>
    <s v="COMMERCIAL BANKING"/>
    <x v="0"/>
    <m/>
    <x v="2"/>
    <s v="FIRM"/>
    <n v="2013"/>
    <s v="U"/>
    <m/>
    <m/>
  </r>
  <r>
    <m/>
    <m/>
    <x v="625"/>
    <s v="ATM"/>
    <n v="29.7591"/>
    <n v="-95.354100000000003"/>
    <n v="602103"/>
    <s v="AUTOMATED TELLER MACHINES"/>
    <n v="52211001"/>
    <s v="COMMERCIAL BANKING"/>
    <x v="0"/>
    <m/>
    <x v="2"/>
    <s v="FIRM"/>
    <n v="2013"/>
    <s v="U"/>
    <m/>
    <m/>
  </r>
  <r>
    <m/>
    <m/>
    <x v="626"/>
    <s v="ATM"/>
    <n v="29.7455"/>
    <n v="-95.371899999999997"/>
    <n v="602103"/>
    <s v="AUTOMATED TELLER MACHINES"/>
    <n v="52211001"/>
    <s v="COMMERCIAL BANKING"/>
    <x v="0"/>
    <m/>
    <x v="2"/>
    <s v="FIRM"/>
    <n v="2011"/>
    <s v="U"/>
    <m/>
    <m/>
  </r>
  <r>
    <m/>
    <m/>
    <x v="627"/>
    <s v="ATM"/>
    <n v="29.762799999999999"/>
    <n v="-95.360699999999994"/>
    <n v="602103"/>
    <s v="AUTOMATED TELLER MACHINES"/>
    <n v="52211001"/>
    <s v="COMMERCIAL BANKING"/>
    <x v="0"/>
    <m/>
    <x v="2"/>
    <s v="FIRM"/>
    <n v="2012"/>
    <s v="U"/>
    <m/>
    <m/>
  </r>
  <r>
    <m/>
    <m/>
    <x v="628"/>
    <s v="ATM"/>
    <n v="29.7576"/>
    <n v="-95.368899999999996"/>
    <n v="602103"/>
    <s v="AUTOMATED TELLER MACHINES"/>
    <n v="52211001"/>
    <s v="COMMERCIAL BANKING"/>
    <x v="0"/>
    <m/>
    <x v="2"/>
    <s v="FIRM"/>
    <n v="2013"/>
    <s v="U"/>
    <m/>
    <m/>
  </r>
  <r>
    <m/>
    <m/>
    <x v="629"/>
    <s v="ATM"/>
    <n v="29.7624"/>
    <n v="-95.366900000000001"/>
    <n v="602103"/>
    <s v="AUTOMATED TELLER MACHINES"/>
    <n v="52211001"/>
    <s v="COMMERCIAL BANKING"/>
    <x v="0"/>
    <m/>
    <x v="2"/>
    <s v="FIRM"/>
    <n v="2011"/>
    <s v="U"/>
    <m/>
    <m/>
  </r>
  <r>
    <m/>
    <m/>
    <x v="630"/>
    <s v="ATM"/>
    <n v="29.754999999999999"/>
    <n v="-95.3626"/>
    <n v="602103"/>
    <s v="AUTOMATED TELLER MACHINES"/>
    <n v="52211001"/>
    <s v="COMMERCIAL BANKING"/>
    <x v="0"/>
    <m/>
    <x v="2"/>
    <s v="FIRM"/>
    <n v="2013"/>
    <s v="U"/>
    <m/>
    <m/>
  </r>
  <r>
    <m/>
    <m/>
    <x v="631"/>
    <s v="ATM"/>
    <n v="29.754000000000001"/>
    <n v="-95.362799999999993"/>
    <n v="602103"/>
    <s v="AUTOMATED TELLER MACHINES"/>
    <n v="52211001"/>
    <s v="COMMERCIAL BANKING"/>
    <x v="0"/>
    <m/>
    <x v="2"/>
    <s v="FIRM"/>
    <n v="2012"/>
    <s v="U"/>
    <m/>
    <m/>
  </r>
  <r>
    <m/>
    <m/>
    <x v="632"/>
    <s v="ATM"/>
    <n v="29.749199999999998"/>
    <n v="-95.375299999999996"/>
    <n v="602103"/>
    <s v="AUTOMATED TELLER MACHINES"/>
    <n v="52211001"/>
    <s v="COMMERCIAL BANKING"/>
    <x v="0"/>
    <m/>
    <x v="2"/>
    <s v="FIRM"/>
    <n v="2011"/>
    <s v="U"/>
    <m/>
    <m/>
  </r>
  <r>
    <m/>
    <m/>
    <x v="633"/>
    <s v="ATM"/>
    <n v="29.7531"/>
    <n v="-95.364999999999995"/>
    <n v="602103"/>
    <s v="AUTOMATED TELLER MACHINES"/>
    <n v="52211001"/>
    <s v="COMMERCIAL BANKING"/>
    <x v="0"/>
    <m/>
    <x v="2"/>
    <s v="FIRM"/>
    <n v="2012"/>
    <s v="U"/>
    <m/>
    <m/>
  </r>
  <r>
    <m/>
    <m/>
    <x v="634"/>
    <s v="ATM"/>
    <n v="29.7623"/>
    <n v="-95.366500000000002"/>
    <n v="602103"/>
    <s v="AUTOMATED TELLER MACHINES"/>
    <n v="52211001"/>
    <s v="COMMERCIAL BANKING"/>
    <x v="0"/>
    <m/>
    <x v="2"/>
    <s v="FIRM"/>
    <n v="2012"/>
    <s v="U"/>
    <m/>
    <m/>
  </r>
  <r>
    <m/>
    <m/>
    <x v="635"/>
    <s v="ATM"/>
    <n v="29.754000000000001"/>
    <n v="-95.371700000000004"/>
    <n v="602103"/>
    <s v="AUTOMATED TELLER MACHINES"/>
    <n v="52211001"/>
    <s v="COMMERCIAL BANKING"/>
    <x v="0"/>
    <m/>
    <x v="2"/>
    <s v="FIRM"/>
    <n v="2013"/>
    <s v="U"/>
    <m/>
    <m/>
  </r>
  <r>
    <m/>
    <m/>
    <x v="636"/>
    <s v="ATM"/>
    <n v="29.753799999999998"/>
    <n v="-95.363699999999994"/>
    <n v="602103"/>
    <s v="AUTOMATED TELLER MACHINES"/>
    <n v="52211001"/>
    <s v="COMMERCIAL BANKING"/>
    <x v="0"/>
    <m/>
    <x v="2"/>
    <s v="FIRM"/>
    <n v="2012"/>
    <s v="U"/>
    <m/>
    <m/>
  </r>
  <r>
    <m/>
    <m/>
    <x v="637"/>
    <s v="ATM"/>
    <n v="29.764900000000001"/>
    <n v="-95.367000000000004"/>
    <n v="602103"/>
    <s v="AUTOMATED TELLER MACHINES"/>
    <n v="52211001"/>
    <s v="COMMERCIAL BANKING"/>
    <x v="0"/>
    <m/>
    <x v="2"/>
    <s v="FIRM"/>
    <n v="2015"/>
    <s v="U"/>
    <m/>
    <m/>
  </r>
  <r>
    <m/>
    <m/>
    <x v="638"/>
    <s v="ATM"/>
    <n v="29.759"/>
    <n v="-95.361599999999996"/>
    <n v="602103"/>
    <s v="AUTOMATED TELLER MACHINES"/>
    <n v="52211001"/>
    <s v="COMMERCIAL BANKING"/>
    <x v="0"/>
    <m/>
    <x v="2"/>
    <s v="FIRM"/>
    <n v="2013"/>
    <s v="U"/>
    <m/>
    <m/>
  </r>
  <r>
    <m/>
    <m/>
    <x v="639"/>
    <s v="ATM"/>
    <n v="29.754999999999999"/>
    <n v="-95.361800000000002"/>
    <n v="602103"/>
    <s v="AUTOMATED TELLER MACHINES"/>
    <n v="52211001"/>
    <s v="COMMERCIAL BANKING"/>
    <x v="0"/>
    <m/>
    <x v="2"/>
    <s v="FIRM"/>
    <n v="2016"/>
    <s v="U"/>
    <m/>
    <m/>
  </r>
  <r>
    <m/>
    <s v="CONIE WHITE"/>
    <x v="640"/>
    <s v="IBC BANK"/>
    <n v="29.754999999999999"/>
    <n v="-95.361800000000002"/>
    <n v="602101"/>
    <s v="BANKS"/>
    <n v="52211002"/>
    <s v="COMMERCIAL BANKING"/>
    <x v="0"/>
    <s v="$2.5-5 MILLION"/>
    <x v="1"/>
    <s v="FIRM"/>
    <n v="2008"/>
    <s v="A+"/>
    <n v="5"/>
    <s v="10,000 - 19,999"/>
  </r>
  <r>
    <m/>
    <m/>
    <x v="641"/>
    <s v="CHASE"/>
    <n v="29.755600000000001"/>
    <n v="-95.364699999999999"/>
    <n v="602101"/>
    <s v="BANKS"/>
    <n v="52211002"/>
    <s v="COMMERCIAL BANKING"/>
    <x v="0"/>
    <s v="$2.5-5 MILLION"/>
    <x v="2"/>
    <s v="FIRM"/>
    <n v="2019"/>
    <s v="A"/>
    <n v="6"/>
    <s v="20,000 - 39,999"/>
  </r>
  <r>
    <m/>
    <m/>
    <x v="642"/>
    <s v="FROST BANK"/>
    <n v="29.757899999999999"/>
    <n v="-95.347700000000003"/>
    <n v="602101"/>
    <s v="BANKS"/>
    <n v="52211002"/>
    <s v="COMMERCIAL BANKING"/>
    <x v="0"/>
    <s v="$5-10 MILLION"/>
    <x v="2"/>
    <s v="FIRM"/>
    <n v="2017"/>
    <s v="A"/>
    <n v="7"/>
    <s v="40,000 - 99,999"/>
  </r>
  <r>
    <m/>
    <s v="DEE RIVARDO"/>
    <x v="643"/>
    <s v="BANK OF AMERICA"/>
    <n v="29.756900000000002"/>
    <n v="-95.363500000000002"/>
    <n v="602101"/>
    <s v="BANKS"/>
    <n v="52211002"/>
    <s v="COMMERCIAL BANKING"/>
    <x v="0"/>
    <s v="$2.5-5 MILLION"/>
    <x v="4"/>
    <s v="FIRM"/>
    <n v="1988"/>
    <s v="A+"/>
    <n v="6"/>
    <s v="20,000 - 39,999"/>
  </r>
  <r>
    <m/>
    <s v="CHAD WEEMS"/>
    <x v="644"/>
    <s v="CHASE"/>
    <n v="29.754999999999999"/>
    <n v="-95.3626"/>
    <n v="602101"/>
    <s v="BANKS"/>
    <n v="52211002"/>
    <s v="COMMERCIAL BANKING"/>
    <x v="0"/>
    <s v="$2.5-5 MILLION"/>
    <x v="13"/>
    <s v="FIRM"/>
    <n v="1988"/>
    <s v="A+"/>
    <n v="6"/>
    <s v="20,000 - 39,999"/>
  </r>
  <r>
    <m/>
    <m/>
    <x v="645"/>
    <s v="WELLS FARGO"/>
    <n v="29.754999999999999"/>
    <n v="-95.361800000000002"/>
    <n v="602101"/>
    <s v="BANKS"/>
    <n v="52211002"/>
    <s v="COMMERCIAL BANKING"/>
    <x v="0"/>
    <s v="$2.5-5 MILLION"/>
    <x v="2"/>
    <s v="FIRM"/>
    <n v="2006"/>
    <s v="A+"/>
    <n v="6"/>
    <s v="20,000 - 39,999"/>
  </r>
  <r>
    <m/>
    <s v="KAY YEAGER"/>
    <x v="646"/>
    <s v="AMEGY BANK"/>
    <n v="29.758800000000001"/>
    <n v="-95.365300000000005"/>
    <n v="602101"/>
    <s v="BANKS"/>
    <n v="52211002"/>
    <s v="COMMERCIAL BANKING"/>
    <x v="0"/>
    <s v="$2.5-5 MILLION"/>
    <x v="6"/>
    <s v="FIRM"/>
    <n v="1988"/>
    <s v="A+"/>
    <n v="6"/>
    <s v="20,000 - 39,999"/>
  </r>
  <r>
    <n v="585"/>
    <s v="MARK JOHNSON"/>
    <x v="647"/>
    <s v="MARK JOHNSON PHOTOGRAPHY"/>
    <n v="29.76"/>
    <n v="-95.362099999999998"/>
    <n v="733501"/>
    <s v="PHOTOGRAPHERS-COMMERCIAL"/>
    <n v="54192204"/>
    <s v="COMMERCIAL PHOTOGRAPHY"/>
    <x v="0"/>
    <s v="LESS THAN $500,000"/>
    <x v="13"/>
    <s v="FIRM"/>
    <n v="2007"/>
    <s v="C"/>
    <n v="5"/>
    <s v="10,000 - 19,999"/>
  </r>
  <r>
    <m/>
    <s v="JAY HAMBURGER"/>
    <x v="648"/>
    <s v="HAMBURGER JAY PHOTOGRAPHY INTL"/>
    <n v="29.764500000000002"/>
    <n v="-95.376800000000003"/>
    <n v="733501"/>
    <s v="PHOTOGRAPHERS-COMMERCIAL"/>
    <n v="54192204"/>
    <s v="COMMERCIAL PHOTOGRAPHY"/>
    <x v="0"/>
    <s v="LESS THAN $500,000"/>
    <x v="6"/>
    <s v="FIRM"/>
    <n v="1984"/>
    <s v="C+"/>
    <n v="2"/>
    <s v="1,500 - 2,499"/>
  </r>
  <r>
    <n v="679"/>
    <s v="MAHMOOD KHAN"/>
    <x v="649"/>
    <s v="WHITE HART/TX PRINT CO"/>
    <n v="29.753599999999999"/>
    <n v="-95.365700000000004"/>
    <n v="275202"/>
    <s v="PRINTERS (MFRS)"/>
    <n v="32311109"/>
    <s v="COMMERCIAL PRINTING (EXCEPT SCREEN &amp; BOOKS)"/>
    <x v="0"/>
    <s v="$500,000-$1 MILLION"/>
    <x v="29"/>
    <s v="FIRM"/>
    <n v="2017"/>
    <s v="B"/>
    <n v="5"/>
    <s v="10,000 - 19,999"/>
  </r>
  <r>
    <n v="487"/>
    <s v="JOHN GILLILAND"/>
    <x v="650"/>
    <s v="CREST PRINTING LIC"/>
    <n v="29.756799999999998"/>
    <n v="-95.3643"/>
    <n v="275202"/>
    <s v="PRINTERS (MFRS)"/>
    <n v="32311109"/>
    <s v="COMMERCIAL PRINTING (EXCEPT SCREEN &amp; BOOKS)"/>
    <x v="0"/>
    <s v="$500,000-$1 MILLION"/>
    <x v="11"/>
    <s v="FIRM"/>
    <n v="1984"/>
    <s v="B+"/>
    <n v="5"/>
    <s v="10,000 - 19,999"/>
  </r>
  <r>
    <n v="384"/>
    <s v="MONTY K BROWN"/>
    <x v="651"/>
    <s v="BX3"/>
    <n v="29.758400000000002"/>
    <n v="-95.363299999999995"/>
    <n v="275202"/>
    <s v="PRINTERS (MFRS)"/>
    <n v="32311109"/>
    <s v="COMMERCIAL PRINTING (EXCEPT SCREEN &amp; BOOKS)"/>
    <x v="0"/>
    <s v="$1-2.5 MILLION"/>
    <x v="1"/>
    <s v="FIRM"/>
    <n v="2008"/>
    <s v="B+"/>
    <n v="7"/>
    <s v="40,000 - 99,999"/>
  </r>
  <r>
    <n v="675"/>
    <s v="CARRIE GANE"/>
    <x v="652"/>
    <s v="ALPHAGRAPHICS"/>
    <n v="29.758600000000001"/>
    <n v="-95.364599999999996"/>
    <n v="275202"/>
    <s v="PRINTERS (MFRS)"/>
    <n v="32311109"/>
    <s v="COMMERCIAL PRINTING (EXCEPT SCREEN &amp; BOOKS)"/>
    <x v="0"/>
    <m/>
    <x v="17"/>
    <s v="FIRM"/>
    <n v="1988"/>
    <s v="B+"/>
    <m/>
    <m/>
  </r>
  <r>
    <n v="1289"/>
    <s v="JASON SALAMAN"/>
    <x v="653"/>
    <s v="TRINITY LEGAL DISCOVERY"/>
    <n v="29.762699999999999"/>
    <n v="-95.364699999999999"/>
    <n v="275935"/>
    <s v="DIGITAL PRINTING (MFRS)"/>
    <n v="32311126"/>
    <s v="COMMERCIAL PRINTING (EXCEPT SCREEN &amp; BOOKS)"/>
    <x v="0"/>
    <s v="$1-2.5 MILLION"/>
    <x v="29"/>
    <s v="FIRM"/>
    <n v="2015"/>
    <s v="A"/>
    <n v="7"/>
    <s v="40,000 - 99,999"/>
  </r>
  <r>
    <n v="957"/>
    <s v="TROY GILLASPIA"/>
    <x v="654"/>
    <s v="UNIVERSITY COPY CTR"/>
    <n v="29.766200000000001"/>
    <n v="-95.360100000000003"/>
    <n v="275202"/>
    <s v="PRINTERS (MFRS)"/>
    <n v="32311109"/>
    <s v="COMMERCIAL PRINTING (EXCEPT SCREEN &amp; BOOKS)"/>
    <x v="0"/>
    <s v="LESS THAN $500,000"/>
    <x v="15"/>
    <s v="FIRM"/>
    <n v="1998"/>
    <s v="B"/>
    <n v="6"/>
    <s v="20,000 - 39,999"/>
  </r>
  <r>
    <n v="1143"/>
    <s v="RICHARD LASETAR"/>
    <x v="655"/>
    <s v="SMART MULTI MEDIA"/>
    <n v="29.7685"/>
    <n v="-95.357200000000006"/>
    <n v="275935"/>
    <s v="DIGITAL PRINTING (MFRS)"/>
    <n v="32311126"/>
    <s v="COMMERCIAL PRINTING (EXCEPT SCREEN &amp; BOOKS)"/>
    <x v="0"/>
    <s v="$1-2.5 MILLION"/>
    <x v="15"/>
    <s v="FIRM"/>
    <n v="2009"/>
    <s v="A"/>
    <n v="7"/>
    <s v="40,000 - 99,999"/>
  </r>
  <r>
    <n v="1282"/>
    <s v="WILLIAM YOUNG"/>
    <x v="656"/>
    <s v="CHINATOWN PRINTING &amp; GRAPHICS"/>
    <n v="29.746500000000001"/>
    <n v="-95.358999999999995"/>
    <n v="275998"/>
    <s v="COMMERCIAL PRINTING NEC (MFRS)"/>
    <n v="32311148"/>
    <s v="COMMERCIAL PRINTING (EXCEPT SCREEN &amp; BOOKS)"/>
    <x v="0"/>
    <s v="$500,000-$1 MILLION"/>
    <x v="1"/>
    <s v="FIRM"/>
    <n v="1986"/>
    <s v="B+"/>
    <n v="3"/>
    <s v="2,500 - 4,999"/>
  </r>
  <r>
    <n v="1290"/>
    <s v="GEORGE AYOUB"/>
    <x v="657"/>
    <s v="MINUTEMAN PRESS"/>
    <n v="29.744"/>
    <n v="-95.364599999999996"/>
    <n v="275202"/>
    <s v="PRINTERS (MFRS)"/>
    <n v="32311109"/>
    <s v="COMMERCIAL PRINTING (EXCEPT SCREEN &amp; BOOKS)"/>
    <x v="0"/>
    <s v="$500,000-$1 MILLION"/>
    <x v="29"/>
    <s v="FIRM"/>
    <n v="2012"/>
    <s v="B+"/>
    <n v="1"/>
    <s v="1 - 1,499"/>
  </r>
  <r>
    <m/>
    <s v="GENE JONES"/>
    <x v="658"/>
    <s v="SERVICE INC VISUAL COMM"/>
    <n v="29.758800000000001"/>
    <n v="-95.365300000000005"/>
    <n v="275998"/>
    <s v="COMMERCIAL PRINTING NEC (MFRS)"/>
    <n v="32311148"/>
    <s v="COMMERCIAL PRINTING (EXCEPT SCREEN &amp; BOOKS)"/>
    <x v="0"/>
    <s v="$2.5-5 MILLION"/>
    <x v="1"/>
    <s v="FIRM"/>
    <n v="1994"/>
    <s v="A+"/>
    <n v="8"/>
    <s v="100,000+"/>
  </r>
  <r>
    <m/>
    <s v="GABBY NGUYEN"/>
    <x v="659"/>
    <s v="APDAT PRINT CO LLC"/>
    <n v="29.742799999999999"/>
    <n v="-95.3553"/>
    <n v="275202"/>
    <s v="PRINTERS (MFRS)"/>
    <n v="32311109"/>
    <s v="COMMERCIAL PRINTING (EXCEPT SCREEN &amp; BOOKS)"/>
    <x v="0"/>
    <s v="$500,000-$1 MILLION"/>
    <x v="23"/>
    <s v="FIRM"/>
    <n v="2017"/>
    <s v="B"/>
    <n v="4"/>
    <s v="5,000 - 9,999"/>
  </r>
  <r>
    <m/>
    <s v="OSCAR AGUNDEZ"/>
    <x v="660"/>
    <s v="CENTRAL GRAPHICS"/>
    <n v="29.7577"/>
    <n v="-95.372900000000001"/>
    <n v="275202"/>
    <s v="PRINTERS (MFRS)"/>
    <n v="32311109"/>
    <s v="COMMERCIAL PRINTING (EXCEPT SCREEN &amp; BOOKS)"/>
    <x v="0"/>
    <s v="LESS THAN $500,000"/>
    <x v="4"/>
    <s v="FIRM"/>
    <n v="1991"/>
    <s v="B"/>
    <n v="3"/>
    <s v="2,500 - 4,999"/>
  </r>
  <r>
    <n v="1158"/>
    <s v="JASON JETT"/>
    <x v="661"/>
    <s v="MACQUARIE COMMODITIES TRADING"/>
    <n v="29.7575"/>
    <n v="-95.370400000000004"/>
    <n v="622104"/>
    <s v="COMMODITY BROKERS"/>
    <n v="52314001"/>
    <s v="COMMODITY CONTRACTS BROKERAGE"/>
    <x v="0"/>
    <s v="$2.5-5 MILLION"/>
    <x v="1"/>
    <s v="FIRM"/>
    <n v="2017"/>
    <s v="B"/>
    <n v="6"/>
    <s v="20,000 - 39,999"/>
  </r>
  <r>
    <n v="400"/>
    <s v="CRAIG JARCHOW"/>
    <x v="662"/>
    <s v="CASTLETON RESOURCES LLC"/>
    <n v="29.757899999999999"/>
    <n v="-95.363600000000005"/>
    <n v="622104"/>
    <s v="COMMODITY BROKERS"/>
    <n v="52314001"/>
    <s v="COMMODITY CONTRACTS BROKERAGE"/>
    <x v="0"/>
    <m/>
    <x v="25"/>
    <s v="FIRM"/>
    <n v="2012"/>
    <s v="A"/>
    <n v="8"/>
    <s v="100,000+"/>
  </r>
  <r>
    <m/>
    <m/>
    <x v="663"/>
    <s v="LOAVES &amp; FISHES"/>
    <n v="29.757000000000001"/>
    <n v="-95.351699999999994"/>
    <n v="832268"/>
    <s v="SOUP KITCHENS"/>
    <n v="62421002"/>
    <s v="COMMUNITY FOOD SERVICES"/>
    <x v="0"/>
    <s v="LESS THAN $500,000"/>
    <x v="2"/>
    <s v="FIRM"/>
    <n v="2013"/>
    <s v="I"/>
    <n v="3"/>
    <s v="2,500 - 4,999"/>
  </r>
  <r>
    <n v="1321"/>
    <s v="COURTNEY PELZEL"/>
    <x v="664"/>
    <s v="ASAP COMPUTER REPAIR SVC"/>
    <n v="29.757000000000001"/>
    <n v="-95.370900000000006"/>
    <n v="737801"/>
    <s v="COMPUTERS-SERVICE &amp; REPAIR"/>
    <n v="81121206"/>
    <s v="COMPUTER &amp; OFFICE MACHINE REPAIR &amp; MAINTENANCE"/>
    <x v="0"/>
    <s v="LESS THAN $500,000"/>
    <x v="6"/>
    <s v="FIRM"/>
    <n v="2011"/>
    <s v="C+"/>
    <n v="3"/>
    <s v="2,500 - 4,999"/>
  </r>
  <r>
    <n v="669"/>
    <s v="CHRIS FERNELIUS"/>
    <x v="665"/>
    <s v="FILECONTROL PARTNERS LTD"/>
    <n v="29.757999999999999"/>
    <n v="-95.359899999999996"/>
    <n v="357298"/>
    <s v="COMPUTER STORAGE DEVICES (MFRS)"/>
    <n v="33411201"/>
    <s v="COMPUTER STORAGE DEVICE MANUFACTURING"/>
    <x v="0"/>
    <s v="$5-10 MILLION"/>
    <x v="30"/>
    <s v="FIRM"/>
    <n v="2015"/>
    <s v="B"/>
    <n v="8"/>
    <s v="100,000+"/>
  </r>
  <r>
    <n v="658"/>
    <m/>
    <x v="666"/>
    <s v="TMI SOLUTIONS INC"/>
    <n v="29.755500000000001"/>
    <n v="-95.366799999999998"/>
    <n v="737902"/>
    <s v="ELECTRONICS-CONSULTANTS"/>
    <n v="54151212"/>
    <s v="COMPUTER SYSTEMS DESIGN SERVICES"/>
    <x v="0"/>
    <s v="LESS THAN $500,000"/>
    <x v="2"/>
    <s v="FIRM"/>
    <n v="2015"/>
    <s v="B"/>
    <n v="3"/>
    <s v="2,500 - 4,999"/>
  </r>
  <r>
    <n v="658"/>
    <m/>
    <x v="667"/>
    <s v="WEBNCART"/>
    <n v="29.755500000000001"/>
    <n v="-95.366799999999998"/>
    <n v="737311"/>
    <s v="WEBSITE DESIGN SERVICE"/>
    <n v="54151217"/>
    <s v="COMPUTER SYSTEMS DESIGN SERVICES"/>
    <x v="0"/>
    <s v="$500,000-$1 MILLION"/>
    <x v="2"/>
    <s v="FIRM"/>
    <n v="2016"/>
    <s v="B"/>
    <n v="2"/>
    <s v="1,500 - 2,499"/>
  </r>
  <r>
    <n v="290"/>
    <m/>
    <x v="668"/>
    <s v="PONTOTOC PRODUCTION CO INC"/>
    <n v="29.758400000000002"/>
    <n v="-95.368200000000002"/>
    <n v="737311"/>
    <s v="WEBSITE DESIGN SERVICE"/>
    <n v="54151217"/>
    <s v="COMPUTER SYSTEMS DESIGN SERVICES"/>
    <x v="0"/>
    <s v="$500,000-$1 MILLION"/>
    <x v="2"/>
    <s v="FIRM"/>
    <n v="2015"/>
    <s v="B"/>
    <n v="5"/>
    <s v="10,000 - 19,999"/>
  </r>
  <r>
    <n v="487"/>
    <s v="ADAM CARLSON"/>
    <x v="669"/>
    <s v="COLLEGEDEGREECOM LLC"/>
    <n v="29.756799999999998"/>
    <n v="-95.3643"/>
    <n v="737311"/>
    <s v="WEBSITE DESIGN SERVICE"/>
    <n v="54151217"/>
    <s v="COMPUTER SYSTEMS DESIGN SERVICES"/>
    <x v="0"/>
    <s v="$5-10 MILLION"/>
    <x v="30"/>
    <s v="FIRM"/>
    <n v="2009"/>
    <s v="A"/>
    <n v="8"/>
    <s v="100,000+"/>
  </r>
  <r>
    <n v="117"/>
    <s v="TERRY WILLIAMS"/>
    <x v="670"/>
    <s v="ISW HOLDINGS INC"/>
    <n v="29.7606"/>
    <n v="-95.366500000000002"/>
    <n v="737310"/>
    <s v="ELECTRONIC DATA INTERCHANGE"/>
    <n v="54151211"/>
    <s v="COMPUTER SYSTEMS DESIGN SERVICES"/>
    <x v="0"/>
    <m/>
    <x v="14"/>
    <s v="FIRM"/>
    <n v="2015"/>
    <s v="B+"/>
    <n v="6"/>
    <s v="20,000 - 39,999"/>
  </r>
  <r>
    <n v="585"/>
    <s v="VANESTE FAYNE"/>
    <x v="671"/>
    <s v="LYVE PRODUCTION LLC"/>
    <n v="29.76"/>
    <n v="-95.362099999999998"/>
    <n v="737311"/>
    <s v="WEBSITE DESIGN SERVICE"/>
    <n v="54151217"/>
    <s v="COMPUTER SYSTEMS DESIGN SERVICES"/>
    <x v="0"/>
    <s v="$500,000-$1 MILLION"/>
    <x v="1"/>
    <s v="FIRM"/>
    <n v="2019"/>
    <s v="C+"/>
    <n v="5"/>
    <s v="10,000 - 19,999"/>
  </r>
  <r>
    <n v="585"/>
    <m/>
    <x v="672"/>
    <s v="MATRIX TECHNO SYSTEMS"/>
    <n v="29.76"/>
    <n v="-95.362099999999998"/>
    <n v="737311"/>
    <s v="WEBSITE DESIGN SERVICE"/>
    <n v="54151217"/>
    <s v="COMPUTER SYSTEMS DESIGN SERVICES"/>
    <x v="0"/>
    <s v="$500,000-$1 MILLION"/>
    <x v="2"/>
    <s v="FIRM"/>
    <n v="2016"/>
    <s v="B"/>
    <n v="6"/>
    <s v="20,000 - 39,999"/>
  </r>
  <r>
    <n v="605"/>
    <m/>
    <x v="673"/>
    <s v="ADSFROM"/>
    <n v="29.761199999999999"/>
    <n v="-95.361199999999997"/>
    <n v="737311"/>
    <s v="WEBSITE DESIGN SERVICE"/>
    <n v="54151217"/>
    <s v="COMPUTER SYSTEMS DESIGN SERVICES"/>
    <x v="0"/>
    <s v="$500,000-$1 MILLION"/>
    <x v="2"/>
    <s v="FIRM"/>
    <n v="2016"/>
    <s v="B"/>
    <n v="5"/>
    <s v="10,000 - 19,999"/>
  </r>
  <r>
    <n v="1289"/>
    <m/>
    <x v="674"/>
    <s v="ION HTX DIGITAL SOLUTIONS"/>
    <n v="29.762699999999999"/>
    <n v="-95.364699999999999"/>
    <n v="737311"/>
    <s v="WEBSITE DESIGN SERVICE"/>
    <n v="54151217"/>
    <s v="COMPUTER SYSTEMS DESIGN SERVICES"/>
    <x v="0"/>
    <m/>
    <x v="2"/>
    <s v="FIRM"/>
    <n v="2022"/>
    <s v="U"/>
    <m/>
    <m/>
  </r>
  <r>
    <n v="562"/>
    <s v="LUIS SALDANA"/>
    <x v="675"/>
    <s v="WEB THEORY DESIGNS"/>
    <n v="29.7441"/>
    <n v="-95.368099999999998"/>
    <n v="737311"/>
    <s v="WEBSITE DESIGN SERVICE"/>
    <n v="54151217"/>
    <s v="COMPUTER SYSTEMS DESIGN SERVICES"/>
    <x v="0"/>
    <s v="$500,000-$1 MILLION"/>
    <x v="4"/>
    <s v="FIRM"/>
    <n v="2017"/>
    <s v="B"/>
    <n v="6"/>
    <s v="20,000 - 39,999"/>
  </r>
  <r>
    <n v="830"/>
    <m/>
    <x v="676"/>
    <s v="NUESION"/>
    <n v="29.752099999999999"/>
    <n v="-95.375699999999995"/>
    <n v="737311"/>
    <s v="WEBSITE DESIGN SERVICE"/>
    <n v="54151217"/>
    <s v="COMPUTER SYSTEMS DESIGN SERVICES"/>
    <x v="0"/>
    <s v="LESS THAN $500,000"/>
    <x v="2"/>
    <s v="FIRM"/>
    <n v="2013"/>
    <s v="C+"/>
    <n v="5"/>
    <s v="10,000 - 19,999"/>
  </r>
  <r>
    <m/>
    <s v="LAWRENCE BETTS"/>
    <x v="677"/>
    <s v="ADVANCED NETWORKING INC"/>
    <n v="29.757300000000001"/>
    <n v="-95.365300000000005"/>
    <n v="737314"/>
    <s v="INTERNET SVCS-NETWORK DESIGNERS/CONSLNT"/>
    <n v="54151219"/>
    <s v="COMPUTER SYSTEMS DESIGN SERVICES"/>
    <x v="0"/>
    <s v="$1-2.5 MILLION"/>
    <x v="1"/>
    <s v="FIRM"/>
    <n v="2015"/>
    <s v="B"/>
    <n v="6"/>
    <s v="20,000 - 39,999"/>
  </r>
  <r>
    <m/>
    <s v="RANDLE MOORE"/>
    <x v="678"/>
    <s v="SET SOLUTIONS INC"/>
    <n v="29.758800000000001"/>
    <n v="-95.365300000000005"/>
    <n v="737302"/>
    <s v="COMPUTERS-EQUIPMENT INSTALLATION"/>
    <n v="54151206"/>
    <s v="COMPUTER SYSTEMS DESIGN SERVICES"/>
    <x v="0"/>
    <s v="$500,000-$1 MILLION"/>
    <x v="1"/>
    <s v="FIRM"/>
    <n v="2007"/>
    <s v="B+"/>
    <n v="6"/>
    <s v="20,000 - 39,999"/>
  </r>
  <r>
    <m/>
    <m/>
    <x v="679"/>
    <s v="CALIBER SOLUTIONS"/>
    <n v="29.7637"/>
    <n v="-95.359700000000004"/>
    <n v="824301"/>
    <s v="COMPUTER TRAINING"/>
    <n v="61142001"/>
    <s v="COMPUTER TRAINING"/>
    <x v="0"/>
    <s v="LESS THAN $500,000"/>
    <x v="2"/>
    <s v="FIRM"/>
    <n v="2018"/>
    <s v="C"/>
    <n v="4"/>
    <s v="5,000 - 9,999"/>
  </r>
  <r>
    <n v="1107"/>
    <m/>
    <x v="680"/>
    <s v="HOUSTON COTTON EXCH CANDY STR"/>
    <n v="29.758800000000001"/>
    <n v="-95.359200000000001"/>
    <n v="544101"/>
    <s v="CANDY &amp; CONFECTIONERY-RETAIL"/>
    <n v="44529202"/>
    <s v="CONFECTIONERY &amp; NUT STORES"/>
    <x v="0"/>
    <s v="LESS THAN $500,000"/>
    <x v="2"/>
    <s v="FIRM"/>
    <n v="1991"/>
    <s v="C"/>
    <n v="4"/>
    <s v="5,000 - 9,999"/>
  </r>
  <r>
    <m/>
    <m/>
    <x v="681"/>
    <s v="I &amp; M'S NEWSTAND &amp; CANDY SHOP"/>
    <n v="29.756599999999999"/>
    <n v="-95.368499999999997"/>
    <n v="544101"/>
    <s v="CANDY &amp; CONFECTIONERY-RETAIL"/>
    <n v="44529202"/>
    <s v="CONFECTIONERY &amp; NUT STORES"/>
    <x v="0"/>
    <s v="LESS THAN $500,000"/>
    <x v="2"/>
    <s v="FIRM"/>
    <n v="2016"/>
    <s v="C+"/>
    <n v="4"/>
    <s v="5,000 - 9,999"/>
  </r>
  <r>
    <n v="707"/>
    <m/>
    <x v="682"/>
    <s v="MOBILE OFFICE DEALS"/>
    <n v="29.749099999999999"/>
    <n v="-95.363200000000006"/>
    <n v="508206"/>
    <s v="CONTRACTORS-EQUIP/SUPLS-DLRS/SVC (WHLS)"/>
    <n v="42381002"/>
    <s v="CONSTR &amp; MINING (EXC OIL WELL) MACH/EQUIP WHLSRS"/>
    <x v="0"/>
    <s v="$5-10 MILLION"/>
    <x v="2"/>
    <s v="FIRM"/>
    <n v="2014"/>
    <s v="B"/>
    <n v="5"/>
    <s v="10,000 - 19,999"/>
  </r>
  <r>
    <n v="442"/>
    <s v="SIMON LOTT"/>
    <x v="683"/>
    <s v="MITSUBISHI HEAVY INDUSTRIES"/>
    <n v="29.756"/>
    <n v="-95.362499999999997"/>
    <n v="353101"/>
    <s v="MACHINERY-MANUFACTURERS"/>
    <n v="33312014"/>
    <s v="CONSTRUCTION MACHINERY MANUFACTURING"/>
    <x v="0"/>
    <s v="$1-2.5 MILLION"/>
    <x v="1"/>
    <s v="FIRM"/>
    <n v="1984"/>
    <s v="B"/>
    <n v="3"/>
    <s v="2,500 - 4,999"/>
  </r>
  <r>
    <n v="420"/>
    <s v="ANDREW K BAKER"/>
    <x v="684"/>
    <s v="COMMERCIAL FUNDING US"/>
    <n v="29.7532"/>
    <n v="-95.372399999999999"/>
    <n v="614102"/>
    <s v="FINANCING"/>
    <n v="52229101"/>
    <s v="CONSUMER LENDING"/>
    <x v="0"/>
    <s v="$1-2.5 MILLION"/>
    <x v="1"/>
    <s v="FIRM"/>
    <n v="2016"/>
    <s v="B"/>
    <n v="3"/>
    <s v="2,500 - 4,999"/>
  </r>
  <r>
    <n v="1321"/>
    <s v="RAM LOKAN"/>
    <x v="685"/>
    <s v="APPLE CAPITAL GROUP INC"/>
    <n v="29.757000000000001"/>
    <n v="-95.370900000000006"/>
    <n v="614102"/>
    <s v="FINANCING"/>
    <n v="52229101"/>
    <s v="CONSUMER LENDING"/>
    <x v="0"/>
    <s v="$1-2.5 MILLION"/>
    <x v="10"/>
    <s v="FIRM"/>
    <n v="2011"/>
    <s v="B"/>
    <n v="5"/>
    <s v="10,000 - 19,999"/>
  </r>
  <r>
    <n v="117"/>
    <m/>
    <x v="686"/>
    <s v="CRESTWOOD EQUITY PARTNERS"/>
    <n v="29.7606"/>
    <n v="-95.366500000000002"/>
    <n v="614101"/>
    <s v="LOANS"/>
    <n v="52229103"/>
    <s v="CONSUMER LENDING"/>
    <x v="0"/>
    <s v="$1-2.5 MILLION"/>
    <x v="2"/>
    <s v="FIRM"/>
    <n v="2019"/>
    <s v="B"/>
    <n v="2"/>
    <s v="1,500 - 2,499"/>
  </r>
  <r>
    <n v="675"/>
    <s v="KEVIN O CONNOR"/>
    <x v="687"/>
    <s v="PECTEN FUNDING CORP JPMORGAN"/>
    <n v="29.7593"/>
    <n v="-95.363900000000001"/>
    <n v="614102"/>
    <s v="FINANCING"/>
    <n v="52229101"/>
    <s v="CONSUMER LENDING"/>
    <x v="0"/>
    <s v="$50-100 MILLION"/>
    <x v="11"/>
    <s v="FIRM"/>
    <n v="2011"/>
    <s v="A"/>
    <n v="8"/>
    <s v="100,000+"/>
  </r>
  <r>
    <n v="585"/>
    <m/>
    <x v="688"/>
    <s v="ASA CAPITAL FUNDING"/>
    <n v="29.76"/>
    <n v="-95.362099999999998"/>
    <n v="614108"/>
    <s v="LOANS-PERSONAL"/>
    <n v="52229108"/>
    <s v="CONSUMER LENDING"/>
    <x v="0"/>
    <s v="$1-2.5 MILLION"/>
    <x v="2"/>
    <s v="FIRM"/>
    <n v="2016"/>
    <s v="C+"/>
    <n v="5"/>
    <s v="10,000 - 19,999"/>
  </r>
  <r>
    <n v="605"/>
    <m/>
    <x v="689"/>
    <s v="LITTLE CITY INVESTMENTS"/>
    <n v="29.761199999999999"/>
    <n v="-95.361199999999997"/>
    <n v="614101"/>
    <s v="LOANS"/>
    <n v="52229103"/>
    <s v="CONSUMER LENDING"/>
    <x v="0"/>
    <s v="$1-2.5 MILLION"/>
    <x v="2"/>
    <s v="FIRM"/>
    <n v="2017"/>
    <s v="B"/>
    <n v="5"/>
    <s v="10,000 - 19,999"/>
  </r>
  <r>
    <n v="1019"/>
    <m/>
    <x v="690"/>
    <s v="GBC FINANCE CO INC"/>
    <n v="29.760400000000001"/>
    <n v="-95.360500000000002"/>
    <n v="614102"/>
    <s v="FINANCING"/>
    <n v="52229101"/>
    <s v="CONSUMER LENDING"/>
    <x v="0"/>
    <s v="$1-2.5 MILLION"/>
    <x v="2"/>
    <s v="FIRM"/>
    <n v="2012"/>
    <s v="B"/>
    <n v="4"/>
    <s v="5,000 - 9,999"/>
  </r>
  <r>
    <n v="1140"/>
    <m/>
    <x v="691"/>
    <s v="A N P FUNDING I LLC"/>
    <n v="29.759799999999998"/>
    <n v="-95.363299999999995"/>
    <n v="614102"/>
    <s v="FINANCING"/>
    <n v="52229101"/>
    <s v="CONSUMER LENDING"/>
    <x v="0"/>
    <s v="$1-2.5 MILLION"/>
    <x v="2"/>
    <s v="FIRM"/>
    <n v="2017"/>
    <s v="B"/>
    <n v="4"/>
    <s v="5,000 - 9,999"/>
  </r>
  <r>
    <n v="277"/>
    <s v="CARL R PRUETT"/>
    <x v="692"/>
    <s v="ALLIED BONDING AGENCY"/>
    <n v="29.763500000000001"/>
    <n v="-95.361400000000003"/>
    <n v="614108"/>
    <s v="LOANS-PERSONAL"/>
    <n v="52229108"/>
    <s v="CONSUMER LENDING"/>
    <x v="0"/>
    <s v="$5-10 MILLION"/>
    <x v="1"/>
    <s v="FIRM"/>
    <n v="1995"/>
    <s v="A"/>
    <n v="5"/>
    <s v="10,000 - 19,999"/>
  </r>
  <r>
    <n v="685"/>
    <s v="KENT GAILARD"/>
    <x v="693"/>
    <s v="ACE CASH EXPRESS"/>
    <n v="29.7483"/>
    <n v="-95.370099999999994"/>
    <n v="614113"/>
    <s v="PAYDAY LOANS"/>
    <n v="52229111"/>
    <s v="CONSUMER LENDING"/>
    <x v="0"/>
    <s v="$1-2.5 MILLION"/>
    <x v="15"/>
    <s v="FIRM"/>
    <n v="2001"/>
    <s v="B+"/>
    <n v="3"/>
    <s v="2,500 - 4,999"/>
  </r>
  <r>
    <n v="1042"/>
    <m/>
    <x v="694"/>
    <s v="JWR FINANCING BUILDER GROUP"/>
    <n v="29.745999999999999"/>
    <n v="-95.366299999999995"/>
    <n v="614102"/>
    <s v="FINANCING"/>
    <n v="52229101"/>
    <s v="CONSUMER LENDING"/>
    <x v="0"/>
    <s v="$1-2.5 MILLION"/>
    <x v="2"/>
    <s v="FIRM"/>
    <n v="2019"/>
    <s v="C+"/>
    <n v="5"/>
    <s v="10,000 - 19,999"/>
  </r>
  <r>
    <m/>
    <m/>
    <x v="695"/>
    <s v="FCLT LOANS L P"/>
    <n v="29.7563"/>
    <n v="-95.364800000000002"/>
    <n v="614101"/>
    <s v="LOANS"/>
    <n v="52229103"/>
    <s v="CONSUMER LENDING"/>
    <x v="0"/>
    <s v="$1-2.5 MILLION"/>
    <x v="2"/>
    <s v="FIRM"/>
    <n v="2015"/>
    <s v="B"/>
    <n v="5"/>
    <s v="10,000 - 19,999"/>
  </r>
  <r>
    <n v="960"/>
    <m/>
    <x v="696"/>
    <s v="GRAB &amp; GO"/>
    <n v="29.746200000000002"/>
    <n v="-95.362499999999997"/>
    <n v="541103"/>
    <s v="CONVENIENCE STORES"/>
    <n v="44512001"/>
    <s v="CONVENIENCE STORES"/>
    <x v="5"/>
    <s v="LESS THAN $500,000"/>
    <x v="2"/>
    <s v="FIRM"/>
    <n v="2020"/>
    <s v="B"/>
    <n v="2"/>
    <s v="1,500 - 2,499"/>
  </r>
  <r>
    <n v="1158"/>
    <s v="SHELBY ALI"/>
    <x v="697"/>
    <s v="GATEWAY NEWSTAND"/>
    <n v="29.7575"/>
    <n v="-95.370400000000004"/>
    <n v="541103"/>
    <s v="CONVENIENCE STORES"/>
    <n v="44512001"/>
    <s v="CONVENIENCE STORES"/>
    <x v="5"/>
    <s v="LESS THAN $500,000"/>
    <x v="29"/>
    <s v="FIRM"/>
    <n v="2010"/>
    <s v="C"/>
    <n v="4"/>
    <s v="5,000 - 9,999"/>
  </r>
  <r>
    <n v="820"/>
    <m/>
    <x v="698"/>
    <s v="FANNIN CORNER STORE"/>
    <n v="29.760899999999999"/>
    <n v="-95.360699999999994"/>
    <n v="541103"/>
    <s v="CONVENIENCE STORES"/>
    <n v="44512001"/>
    <s v="CONVENIENCE STORES"/>
    <x v="5"/>
    <s v="LESS THAN $500,000"/>
    <x v="2"/>
    <s v="FIRM"/>
    <n v="2010"/>
    <s v="C+"/>
    <n v="4"/>
    <s v="5,000 - 9,999"/>
  </r>
  <r>
    <n v="218"/>
    <m/>
    <x v="699"/>
    <s v="MIDTOWN MARKET"/>
    <n v="29.752400000000002"/>
    <n v="-95.377799999999993"/>
    <n v="541103"/>
    <s v="CONVENIENCE STORES"/>
    <n v="44512001"/>
    <s v="CONVENIENCE STORES"/>
    <x v="5"/>
    <s v="$500,000-$1 MILLION"/>
    <x v="2"/>
    <s v="FIRM"/>
    <n v="2007"/>
    <s v="B"/>
    <n v="3"/>
    <s v="2,500 - 4,999"/>
  </r>
  <r>
    <m/>
    <m/>
    <x v="700"/>
    <s v="RITE STOP FIVE INC"/>
    <n v="29.7607"/>
    <n v="-95.349100000000007"/>
    <n v="541103"/>
    <s v="CONVENIENCE STORES"/>
    <n v="44512001"/>
    <s v="CONVENIENCE STORES"/>
    <x v="5"/>
    <m/>
    <x v="2"/>
    <s v="FIRM"/>
    <n v="2020"/>
    <s v="B"/>
    <n v="2"/>
    <s v="1,500 - 2,499"/>
  </r>
  <r>
    <m/>
    <s v="ALEX MONTEIRO"/>
    <x v="701"/>
    <s v="HANDY PLUS"/>
    <n v="29.744299999999999"/>
    <n v="-95.357699999999994"/>
    <n v="541103"/>
    <s v="CONVENIENCE STORES"/>
    <n v="44512001"/>
    <s v="CONVENIENCE STORES"/>
    <x v="5"/>
    <s v="$500,000-$1 MILLION"/>
    <x v="26"/>
    <s v="FIRM"/>
    <n v="2009"/>
    <s v="B"/>
    <n v="3"/>
    <s v="2,500 - 4,999"/>
  </r>
  <r>
    <m/>
    <s v="IRMA MENDOZA"/>
    <x v="702"/>
    <s v="GATEWAY NEWSSTANDS"/>
    <n v="29.754999999999999"/>
    <n v="-95.3626"/>
    <n v="541103"/>
    <s v="CONVENIENCE STORES"/>
    <n v="44512001"/>
    <s v="CONVENIENCE STORES"/>
    <x v="5"/>
    <s v="LESS THAN $500,000"/>
    <x v="4"/>
    <s v="FIRM"/>
    <n v="2008"/>
    <s v="C+"/>
    <n v="5"/>
    <s v="10,000 - 19,999"/>
  </r>
  <r>
    <m/>
    <s v="AL PATEL"/>
    <x v="703"/>
    <s v="SUPER K FOOD MART"/>
    <n v="29.751999999999999"/>
    <n v="-95.355099999999993"/>
    <n v="541103"/>
    <s v="CONVENIENCE STORES"/>
    <n v="44512001"/>
    <s v="CONVENIENCE STORES"/>
    <x v="5"/>
    <s v="LESS THAN $500,000"/>
    <x v="10"/>
    <s v="FIRM"/>
    <n v="2015"/>
    <s v="C+"/>
    <n v="2"/>
    <s v="1,500 - 2,499"/>
  </r>
  <r>
    <m/>
    <m/>
    <x v="704"/>
    <s v="RETAIL REGENCY"/>
    <n v="29.749199999999998"/>
    <n v="-95.375299999999996"/>
    <n v="541103"/>
    <s v="CONVENIENCE STORES"/>
    <n v="44512001"/>
    <s v="CONVENIENCE STORES"/>
    <x v="5"/>
    <s v="LESS THAN $500,000"/>
    <x v="2"/>
    <s v="FIRM"/>
    <n v="2015"/>
    <s v="C+"/>
    <n v="3"/>
    <s v="2,500 - 4,999"/>
  </r>
  <r>
    <m/>
    <m/>
    <x v="705"/>
    <s v="POLK STREET LLC"/>
    <n v="29.748000000000001"/>
    <n v="-95.354699999999994"/>
    <n v="541103"/>
    <s v="CONVENIENCE STORES"/>
    <n v="44512001"/>
    <s v="CONVENIENCE STORES"/>
    <x v="5"/>
    <s v="LESS THAN $500,000"/>
    <x v="2"/>
    <s v="FIRM"/>
    <n v="2010"/>
    <s v="C+"/>
    <n v="3"/>
    <s v="2,500 - 4,999"/>
  </r>
  <r>
    <n v="180"/>
    <m/>
    <x v="706"/>
    <s v="CIMMARRON GATHERING LLC"/>
    <n v="29.757899999999999"/>
    <n v="-95.367400000000004"/>
    <n v="738931"/>
    <s v="CONVENTION &amp; MEETING FACILITIES &amp; SVC"/>
    <n v="56192002"/>
    <s v="CONVENTION &amp; TRADE SHOW ORGANIZERS"/>
    <x v="0"/>
    <s v="LESS THAN $500,000"/>
    <x v="2"/>
    <s v="FIRM"/>
    <n v="2015"/>
    <s v="C+"/>
    <n v="4"/>
    <s v="5,000 - 9,999"/>
  </r>
  <r>
    <n v="1108"/>
    <s v="ANTHONY SOTO"/>
    <x v="707"/>
    <s v="SHEPARD EXPOSITION SVC"/>
    <n v="29.755800000000001"/>
    <n v="-95.363900000000001"/>
    <n v="738931"/>
    <s v="CONVENTION &amp; MEETING FACILITIES &amp; SVC"/>
    <n v="56192002"/>
    <s v="CONVENTION &amp; TRADE SHOW ORGANIZERS"/>
    <x v="0"/>
    <s v="$1-2.5 MILLION"/>
    <x v="4"/>
    <s v="FIRM"/>
    <n v="2012"/>
    <s v="A"/>
    <n v="8"/>
    <s v="100,000+"/>
  </r>
  <r>
    <n v="1221"/>
    <m/>
    <x v="708"/>
    <s v="HARRIS COUNTY JAIL BAKER STRT"/>
    <n v="29.7638"/>
    <n v="-95.354900000000001"/>
    <n v="922303"/>
    <s v="COUNTY GOVT-CORRECTIONAL INSTITUTIONS"/>
    <n v="92214004"/>
    <s v="CORRECTIONAL INSTITUTIONS"/>
    <x v="0"/>
    <m/>
    <x v="2"/>
    <s v="FIRM"/>
    <n v="1993"/>
    <s v="I"/>
    <n v="7"/>
    <s v="40,000 - 99,999"/>
  </r>
  <r>
    <n v="755"/>
    <s v="ROSS KIMBELE"/>
    <x v="709"/>
    <s v="HARRIS COUNTY JUVENILE BOARD"/>
    <n v="29.7605"/>
    <n v="-95.358900000000006"/>
    <n v="922302"/>
    <s v="STATE GOVT-CORRECTIONAL INSTITUTIONS"/>
    <n v="92214002"/>
    <s v="CORRECTIONAL INSTITUTIONS"/>
    <x v="0"/>
    <m/>
    <x v="15"/>
    <s v="FIRM"/>
    <n v="2012"/>
    <s v="I"/>
    <n v="8"/>
    <s v="100,000+"/>
  </r>
  <r>
    <m/>
    <m/>
    <x v="710"/>
    <s v="HOUSTON FDC"/>
    <n v="29.758700000000001"/>
    <n v="-95.360699999999994"/>
    <n v="922304"/>
    <s v="CITY GOVT-CORRECTIONAL INSTITUTIONS"/>
    <n v="92214001"/>
    <s v="CORRECTIONAL INSTITUTIONS"/>
    <x v="0"/>
    <m/>
    <x v="2"/>
    <s v="FIRM"/>
    <n v="2014"/>
    <s v="I"/>
    <n v="1"/>
    <s v="1 - 1,499"/>
  </r>
  <r>
    <n v="1198"/>
    <s v="MONCHERREE POLLARD"/>
    <x v="711"/>
    <s v="TINTED COSMETICS"/>
    <n v="29.747800000000002"/>
    <n v="-95.358000000000004"/>
    <n v="599992"/>
    <s v="COSMETICS &amp; PERFUMES-RETAIL"/>
    <n v="44612001"/>
    <s v="COSMETICS, BEAUTY SUPPLIES &amp; PERFUME STORES"/>
    <x v="0"/>
    <s v="LESS THAN $500,000"/>
    <x v="1"/>
    <s v="FIRM"/>
    <n v="2015"/>
    <s v="C"/>
    <n v="2"/>
    <s v="1,500 - 2,499"/>
  </r>
  <r>
    <n v="565"/>
    <m/>
    <x v="712"/>
    <s v="PELL RADIANT SKIN HEALTH"/>
    <n v="29.749300000000002"/>
    <n v="-95.367800000000003"/>
    <n v="723101"/>
    <s v="SKIN TREATMENTS"/>
    <n v="61151106"/>
    <s v="COSMETOLOGY &amp; BARBER SCHOOLS"/>
    <x v="0"/>
    <m/>
    <x v="2"/>
    <s v="FIRM"/>
    <n v="2021"/>
    <s v="U"/>
    <m/>
    <m/>
  </r>
  <r>
    <m/>
    <m/>
    <x v="713"/>
    <s v="BELEZA SKIN CARE"/>
    <n v="29.746700000000001"/>
    <n v="-95.363500000000002"/>
    <n v="723101"/>
    <s v="SKIN TREATMENTS"/>
    <n v="61151106"/>
    <s v="COSMETOLOGY &amp; BARBER SCHOOLS"/>
    <x v="0"/>
    <s v="LESS THAN $500,000"/>
    <x v="2"/>
    <s v="FIRM"/>
    <n v="2015"/>
    <s v="C+"/>
    <n v="3"/>
    <s v="2,500 - 4,999"/>
  </r>
  <r>
    <m/>
    <s v="DON SUTTON"/>
    <x v="714"/>
    <s v="MODERN BARBER COLLEGE"/>
    <n v="29.745799999999999"/>
    <n v="-95.372100000000003"/>
    <n v="724102"/>
    <s v="BARBER SCHOOLS"/>
    <n v="61151101"/>
    <s v="COSMETOLOGY &amp; BARBER SCHOOLS"/>
    <x v="0"/>
    <s v="LESS THAN $500,000"/>
    <x v="1"/>
    <s v="FIRM"/>
    <n v="1984"/>
    <s v="C+"/>
    <n v="1"/>
    <s v="1 - 1,499"/>
  </r>
  <r>
    <n v="846"/>
    <s v="CHRIS FLORESCU"/>
    <x v="715"/>
    <s v="CONNECTIVE REPORTING SOLUTIONS"/>
    <n v="29.759599999999999"/>
    <n v="-95.366100000000003"/>
    <n v="733801"/>
    <s v="COURT &amp; CONVENTION REPORTERS"/>
    <n v="56149201"/>
    <s v="COURT REPORTING &amp; STENOTYPE SERVICES"/>
    <x v="0"/>
    <s v="$500,000-$1 MILLION"/>
    <x v="35"/>
    <s v="FIRM"/>
    <n v="2017"/>
    <s v="C+"/>
    <n v="5"/>
    <s v="10,000 - 19,999"/>
  </r>
  <r>
    <n v="585"/>
    <s v="DENISE SUSTAITA"/>
    <x v="716"/>
    <s v="KIM TINDALL &amp; ASSOC-HOUSTON"/>
    <n v="29.76"/>
    <n v="-95.362099999999998"/>
    <n v="733801"/>
    <s v="COURT &amp; CONVENTION REPORTERS"/>
    <n v="56149201"/>
    <s v="COURT REPORTING &amp; STENOTYPE SERVICES"/>
    <x v="0"/>
    <s v="LESS THAN $500,000"/>
    <x v="4"/>
    <s v="FIRM"/>
    <n v="2013"/>
    <s v="C+"/>
    <n v="5"/>
    <s v="10,000 - 19,999"/>
  </r>
  <r>
    <n v="1289"/>
    <s v="MARIAN HILOW"/>
    <x v="717"/>
    <s v="LEGAL EXPRESS COURT REPORTING"/>
    <n v="29.762699999999999"/>
    <n v="-95.364699999999999"/>
    <n v="733801"/>
    <s v="COURT &amp; CONVENTION REPORTERS"/>
    <n v="56149201"/>
    <s v="COURT REPORTING &amp; STENOTYPE SERVICES"/>
    <x v="0"/>
    <s v="LESS THAN $500,000"/>
    <x v="15"/>
    <s v="FIRM"/>
    <n v="2000"/>
    <s v="C"/>
    <n v="5"/>
    <s v="10,000 - 19,999"/>
  </r>
  <r>
    <n v="1289"/>
    <m/>
    <x v="718"/>
    <s v="INNOVATIVE REPORTING &amp; VIDEO"/>
    <n v="29.762699999999999"/>
    <n v="-95.364699999999999"/>
    <n v="733801"/>
    <s v="COURT &amp; CONVENTION REPORTERS"/>
    <n v="56149201"/>
    <s v="COURT REPORTING &amp; STENOTYPE SERVICES"/>
    <x v="0"/>
    <s v="LESS THAN $500,000"/>
    <x v="2"/>
    <s v="FIRM"/>
    <n v="2009"/>
    <s v="B"/>
    <n v="5"/>
    <s v="10,000 - 19,999"/>
  </r>
  <r>
    <m/>
    <s v="NAUSHAD KURJI"/>
    <x v="719"/>
    <s v="ESQUIRE DEPOSITION SOLUTIONS"/>
    <n v="29.755099999999999"/>
    <n v="-95.363399999999999"/>
    <n v="733801"/>
    <s v="COURT &amp; CONVENTION REPORTERS"/>
    <n v="56149201"/>
    <s v="COURT REPORTING &amp; STENOTYPE SERVICES"/>
    <x v="0"/>
    <s v="LESS THAN $500,000"/>
    <x v="0"/>
    <s v="FIRM"/>
    <n v="2018"/>
    <s v="B+"/>
    <n v="5"/>
    <s v="10,000 - 19,999"/>
  </r>
  <r>
    <m/>
    <m/>
    <x v="720"/>
    <s v="BEARD PHILLIPS INC"/>
    <n v="29.7624"/>
    <n v="-95.368899999999996"/>
    <n v="733816"/>
    <s v="SECRETARIAL &amp; COURT REPORTING SERVICES"/>
    <n v="56149203"/>
    <s v="COURT REPORTING &amp; STENOTYPE SERVICES"/>
    <x v="0"/>
    <s v="LESS THAN $500,000"/>
    <x v="2"/>
    <s v="FIRM"/>
    <n v="2015"/>
    <s v="C+"/>
    <n v="4"/>
    <s v="5,000 - 9,999"/>
  </r>
  <r>
    <n v="847"/>
    <s v="STEPHEN BROWNING"/>
    <x v="721"/>
    <s v="US DISTRICT COURT"/>
    <n v="29.761099999999999"/>
    <n v="-95.367599999999996"/>
    <n v="921101"/>
    <s v="FEDERAL GOVERNMENT-COURTS"/>
    <n v="92211004"/>
    <s v="COURTS"/>
    <x v="0"/>
    <m/>
    <x v="1"/>
    <s v="FIRM"/>
    <n v="2004"/>
    <s v="I"/>
    <n v="7"/>
    <s v="40,000 - 99,999"/>
  </r>
  <r>
    <n v="847"/>
    <s v="DAVID BRADLEY"/>
    <x v="722"/>
    <s v="US BANKRUPTCY COURT"/>
    <n v="29.761099999999999"/>
    <n v="-95.367599999999996"/>
    <n v="921101"/>
    <s v="FEDERAL GOVERNMENT-COURTS"/>
    <n v="92211004"/>
    <s v="COURTS"/>
    <x v="0"/>
    <m/>
    <x v="1"/>
    <s v="FIRM"/>
    <n v="2010"/>
    <s v="I"/>
    <n v="7"/>
    <s v="40,000 - 99,999"/>
  </r>
  <r>
    <n v="755"/>
    <s v="ALICE ROWE"/>
    <x v="723"/>
    <s v="HARRIS COUNTY 280TH DIST COURT"/>
    <n v="29.7605"/>
    <n v="-95.358900000000006"/>
    <n v="921103"/>
    <s v="COUNTY GOVERNMENT-COURTS"/>
    <n v="92211002"/>
    <s v="COURTS"/>
    <x v="0"/>
    <m/>
    <x v="1"/>
    <s v="FIRM"/>
    <n v="1994"/>
    <s v="I"/>
    <n v="7"/>
    <s v="40,000 - 99,999"/>
  </r>
  <r>
    <n v="1142"/>
    <s v="PHICONGA DOAN"/>
    <x v="724"/>
    <s v="HARRIS COUNTY COURTHOUSE"/>
    <n v="29.7621"/>
    <n v="-95.357699999999994"/>
    <n v="921103"/>
    <s v="COUNTY GOVERNMENT-COURTS"/>
    <n v="92211002"/>
    <s v="COURTS"/>
    <x v="0"/>
    <m/>
    <x v="23"/>
    <s v="FIRM"/>
    <n v="2020"/>
    <s v="I"/>
    <n v="6"/>
    <s v="20,000 - 39,999"/>
  </r>
  <r>
    <n v="1142"/>
    <s v="CLAY BOWMAN"/>
    <x v="725"/>
    <s v="ADMINISTRATIVE OFFICE-DIST CRT"/>
    <n v="29.7621"/>
    <n v="-95.357699999999994"/>
    <n v="921103"/>
    <s v="COUNTY GOVERNMENT-COURTS"/>
    <n v="92211002"/>
    <s v="COURTS"/>
    <x v="0"/>
    <m/>
    <x v="1"/>
    <s v="FIRM"/>
    <n v="2012"/>
    <s v="I"/>
    <n v="8"/>
    <s v="100,000+"/>
  </r>
  <r>
    <n v="1142"/>
    <s v="WES MCCOY"/>
    <x v="726"/>
    <s v="HARRIS COUNTY DISTRICT CLERK"/>
    <n v="29.7621"/>
    <n v="-95.357699999999994"/>
    <n v="921103"/>
    <s v="COUNTY GOVERNMENT-COURTS"/>
    <n v="92211002"/>
    <s v="COURTS"/>
    <x v="0"/>
    <m/>
    <x v="11"/>
    <s v="FIRM"/>
    <n v="2002"/>
    <s v="I"/>
    <n v="8"/>
    <s v="100,000+"/>
  </r>
  <r>
    <n v="1262"/>
    <s v="BERTA MEJIA"/>
    <x v="727"/>
    <s v="HOUSTON MUNICIPAL COURTS ADMIN"/>
    <n v="29.765499999999999"/>
    <n v="-95.371499999999997"/>
    <n v="921104"/>
    <s v="CITY GOVERNMENT-COURTS"/>
    <n v="92211001"/>
    <s v="COURTS"/>
    <x v="0"/>
    <m/>
    <x v="4"/>
    <s v="FIRM"/>
    <n v="2000"/>
    <s v="I"/>
    <n v="6"/>
    <s v="20,000 - 39,999"/>
  </r>
  <r>
    <n v="1262"/>
    <m/>
    <x v="728"/>
    <s v="HOUSTON MUNICIPAL COURTS"/>
    <n v="29.765499999999999"/>
    <n v="-95.371499999999997"/>
    <n v="921104"/>
    <s v="CITY GOVERNMENT-COURTS"/>
    <n v="92211001"/>
    <s v="COURTS"/>
    <x v="0"/>
    <m/>
    <x v="2"/>
    <s v="FIRM"/>
    <n v="2012"/>
    <s v="I"/>
    <n v="7"/>
    <s v="40,000 - 99,999"/>
  </r>
  <r>
    <n v="1262"/>
    <s v="BARBARA HARTLE"/>
    <x v="729"/>
    <s v="HOUSTON MUNICIPAL COURTS"/>
    <n v="29.765499999999999"/>
    <n v="-95.371499999999997"/>
    <n v="921104"/>
    <s v="CITY GOVERNMENT-COURTS"/>
    <n v="92211001"/>
    <s v="COURTS"/>
    <x v="0"/>
    <m/>
    <x v="1"/>
    <s v="FIRM"/>
    <n v="2012"/>
    <s v="I"/>
    <n v="7"/>
    <s v="40,000 - 99,999"/>
  </r>
  <r>
    <m/>
    <s v="ELAINE PALMER"/>
    <x v="730"/>
    <s v="HARRIS COUNTY 215TH DIST COURT"/>
    <n v="29.7608"/>
    <n v="-95.357399999999998"/>
    <n v="921103"/>
    <s v="COUNTY GOVERNMENT-COURTS"/>
    <n v="92211002"/>
    <s v="COURTS"/>
    <x v="0"/>
    <m/>
    <x v="1"/>
    <s v="FIRM"/>
    <n v="1994"/>
    <s v="I"/>
    <n v="6"/>
    <s v="20,000 - 39,999"/>
  </r>
  <r>
    <m/>
    <s v="KAREN BROWN"/>
    <x v="731"/>
    <s v="US BANKRUPTCY COURT JUDGE"/>
    <n v="29.7605"/>
    <n v="-95.367099999999994"/>
    <n v="921101"/>
    <s v="FEDERAL GOVERNMENT-COURTS"/>
    <n v="92211004"/>
    <s v="COURTS"/>
    <x v="0"/>
    <m/>
    <x v="1"/>
    <s v="FIRM"/>
    <n v="2008"/>
    <s v="I"/>
    <n v="7"/>
    <s v="40,000 - 99,999"/>
  </r>
  <r>
    <m/>
    <s v="F CHADWICK"/>
    <x v="732"/>
    <s v="HARRIS COUNTY COURT DIST 55"/>
    <n v="29.7608"/>
    <n v="-95.357399999999998"/>
    <n v="921103"/>
    <s v="COUNTY GOVERNMENT-COURTS"/>
    <n v="92211002"/>
    <s v="COURTS"/>
    <x v="0"/>
    <m/>
    <x v="1"/>
    <s v="FIRM"/>
    <n v="1993"/>
    <s v="I"/>
    <n v="5"/>
    <s v="10,000 - 19,999"/>
  </r>
  <r>
    <m/>
    <s v="R K SANDILL"/>
    <x v="733"/>
    <s v="127TH DISTRICT COURT JUDGE"/>
    <n v="29.7608"/>
    <n v="-95.357399999999998"/>
    <n v="921103"/>
    <s v="COUNTY GOVERNMENT-COURTS"/>
    <n v="92211002"/>
    <s v="COURTS"/>
    <x v="0"/>
    <m/>
    <x v="15"/>
    <s v="FIRM"/>
    <n v="1994"/>
    <s v="I"/>
    <n v="6"/>
    <s v="20,000 - 39,999"/>
  </r>
  <r>
    <m/>
    <s v="LAUREN REEDER"/>
    <x v="734"/>
    <s v="HARRIS COUNTY 234TH DIST COURT"/>
    <n v="29.7608"/>
    <n v="-95.357399999999998"/>
    <n v="921102"/>
    <s v="STATE GOVERNMENT-COURTS"/>
    <n v="92211006"/>
    <s v="COURTS"/>
    <x v="0"/>
    <m/>
    <x v="1"/>
    <s v="FIRM"/>
    <n v="1994"/>
    <s v="I"/>
    <n v="6"/>
    <s v="20,000 - 39,999"/>
  </r>
  <r>
    <m/>
    <s v="MICHAEL LANDRUM"/>
    <x v="735"/>
    <s v="HARRIS COUNTY 113TH DIST COURT"/>
    <n v="29.7608"/>
    <n v="-95.357399999999998"/>
    <n v="921103"/>
    <s v="COUNTY GOVERNMENT-COURTS"/>
    <n v="92211002"/>
    <s v="COURTS"/>
    <x v="0"/>
    <m/>
    <x v="1"/>
    <s v="FIRM"/>
    <n v="1996"/>
    <s v="I"/>
    <n v="6"/>
    <s v="20,000 - 39,999"/>
  </r>
  <r>
    <m/>
    <s v="JACKIE STRUSS"/>
    <x v="736"/>
    <s v="HARRIS COUNTY 61ST DIST COURT"/>
    <n v="29.7608"/>
    <n v="-95.357399999999998"/>
    <n v="921103"/>
    <s v="COUNTY GOVERNMENT-COURTS"/>
    <n v="92211002"/>
    <s v="COURTS"/>
    <x v="0"/>
    <m/>
    <x v="6"/>
    <s v="FIRM"/>
    <n v="1994"/>
    <s v="I"/>
    <n v="6"/>
    <s v="20,000 - 39,999"/>
  </r>
  <r>
    <m/>
    <s v="BRENT GAMBLE"/>
    <x v="737"/>
    <s v="HARRIS COUNTY 270TH DIST COURT"/>
    <n v="29.7608"/>
    <n v="-95.357399999999998"/>
    <n v="921103"/>
    <s v="COUNTY GOVERNMENT-COURTS"/>
    <n v="92211002"/>
    <s v="COURTS"/>
    <x v="0"/>
    <m/>
    <x v="1"/>
    <s v="FIRM"/>
    <n v="1994"/>
    <s v="I"/>
    <n v="5"/>
    <s v="10,000 - 19,999"/>
  </r>
  <r>
    <m/>
    <s v="KYLE CARTER"/>
    <x v="738"/>
    <s v="HARRIS COUNTY 125TH DIST COURT"/>
    <n v="29.7608"/>
    <n v="-95.357399999999998"/>
    <n v="921103"/>
    <s v="COUNTY GOVERNMENT-COURTS"/>
    <n v="92211002"/>
    <s v="COURTS"/>
    <x v="0"/>
    <m/>
    <x v="1"/>
    <s v="FIRM"/>
    <n v="1992"/>
    <s v="I"/>
    <n v="6"/>
    <s v="20,000 - 39,999"/>
  </r>
  <r>
    <n v="420"/>
    <s v="REGINA LANCASTER"/>
    <x v="739"/>
    <s v="KBR HERITAGE FEDERAL CU"/>
    <n v="29.7532"/>
    <n v="-95.372399999999999"/>
    <n v="606101"/>
    <s v="CREDIT UNIONS"/>
    <n v="52213003"/>
    <s v="CREDIT UNIONS"/>
    <x v="0"/>
    <s v="$1-2.5 MILLION"/>
    <x v="1"/>
    <s v="FIRM"/>
    <n v="1995"/>
    <s v="A+"/>
    <n v="7"/>
    <s v="40,000 - 99,999"/>
  </r>
  <r>
    <n v="1047"/>
    <s v="JEFF MCGUIRE"/>
    <x v="740"/>
    <s v="MET TRAN FEDERAL CREDIT UNION"/>
    <n v="29.7501"/>
    <n v="-95.370999999999995"/>
    <n v="606101"/>
    <s v="CREDIT UNIONS"/>
    <n v="52213003"/>
    <s v="CREDIT UNIONS"/>
    <x v="0"/>
    <s v="$500,000-$1 MILLION"/>
    <x v="11"/>
    <s v="FIRM"/>
    <n v="1984"/>
    <s v="A"/>
    <n v="5"/>
    <s v="10,000 - 19,999"/>
  </r>
  <r>
    <n v="180"/>
    <m/>
    <x v="741"/>
    <s v="FIRST SERVICE CREDIT UNION"/>
    <n v="29.757899999999999"/>
    <n v="-95.367400000000004"/>
    <n v="606101"/>
    <s v="CREDIT UNIONS"/>
    <n v="52213003"/>
    <s v="CREDIT UNIONS"/>
    <x v="0"/>
    <s v="$500,000-$1 MILLION"/>
    <x v="2"/>
    <s v="FIRM"/>
    <n v="2009"/>
    <s v="B+"/>
    <n v="4"/>
    <s v="5,000 - 9,999"/>
  </r>
  <r>
    <n v="197"/>
    <s v="MARCO GOMEZ"/>
    <x v="742"/>
    <s v="ENERGY ONE FCU"/>
    <n v="29.758099999999999"/>
    <n v="-95.365899999999996"/>
    <n v="606101"/>
    <s v="CREDIT UNIONS"/>
    <n v="52213003"/>
    <s v="CREDIT UNIONS"/>
    <x v="0"/>
    <s v="LESS THAN $500,000"/>
    <x v="4"/>
    <s v="FIRM"/>
    <n v="2005"/>
    <s v="B"/>
    <n v="5"/>
    <s v="10,000 - 19,999"/>
  </r>
  <r>
    <n v="197"/>
    <m/>
    <x v="743"/>
    <s v="PETROLEUM ASSOCIATES FED CU"/>
    <n v="29.757999999999999"/>
    <n v="-95.366"/>
    <n v="606101"/>
    <s v="CREDIT UNIONS"/>
    <n v="52213003"/>
    <s v="CREDIT UNIONS"/>
    <x v="0"/>
    <s v="$500,000-$1 MILLION"/>
    <x v="2"/>
    <s v="FIRM"/>
    <n v="2012"/>
    <s v="B+"/>
    <n v="6"/>
    <s v="20,000 - 39,999"/>
  </r>
  <r>
    <n v="1401"/>
    <m/>
    <x v="744"/>
    <s v="PEOPLES TRUST FEDERAL CU"/>
    <n v="29.7592"/>
    <n v="-95.367599999999996"/>
    <n v="606101"/>
    <s v="CREDIT UNIONS"/>
    <n v="52213003"/>
    <s v="CREDIT UNIONS"/>
    <x v="0"/>
    <s v="$500,000-$1 MILLION"/>
    <x v="2"/>
    <s v="FIRM"/>
    <n v="2010"/>
    <s v="A"/>
    <n v="6"/>
    <s v="20,000 - 39,999"/>
  </r>
  <r>
    <n v="118"/>
    <s v="VICKI VIRDEM"/>
    <x v="745"/>
    <s v="HOUSTON MUNICIPAL EMPLOYEES FC"/>
    <n v="29.76"/>
    <n v="-95.367000000000004"/>
    <n v="606101"/>
    <s v="CREDIT UNIONS"/>
    <n v="52213003"/>
    <s v="CREDIT UNIONS"/>
    <x v="0"/>
    <s v="$500,000-$1 MILLION"/>
    <x v="15"/>
    <s v="FIRM"/>
    <n v="2011"/>
    <s v="B+"/>
    <n v="4"/>
    <s v="5,000 - 9,999"/>
  </r>
  <r>
    <n v="847"/>
    <m/>
    <x v="746"/>
    <s v="US E CREDIT UNION"/>
    <n v="29.761099999999999"/>
    <n v="-95.367599999999996"/>
    <n v="606101"/>
    <s v="CREDIT UNIONS"/>
    <n v="52213003"/>
    <s v="CREDIT UNIONS"/>
    <x v="0"/>
    <s v="$500,000-$1 MILLION"/>
    <x v="2"/>
    <s v="FIRM"/>
    <n v="2010"/>
    <s v="A"/>
    <n v="6"/>
    <s v="20,000 - 39,999"/>
  </r>
  <r>
    <n v="562"/>
    <m/>
    <x v="747"/>
    <s v="STAR ONE CREDIT UNION"/>
    <n v="29.7441"/>
    <n v="-95.368099999999998"/>
    <n v="606101"/>
    <s v="CREDIT UNIONS"/>
    <n v="52213003"/>
    <s v="CREDIT UNIONS"/>
    <x v="0"/>
    <s v="$500,000-$1 MILLION"/>
    <x v="2"/>
    <s v="FIRM"/>
    <n v="2019"/>
    <s v="B"/>
    <n v="6"/>
    <s v="20,000 - 39,999"/>
  </r>
  <r>
    <m/>
    <s v="AMY CAMPBELL"/>
    <x v="748"/>
    <s v="CHEVRON CREDIT UNION"/>
    <n v="29.754899999999999"/>
    <n v="-95.372600000000006"/>
    <n v="606101"/>
    <s v="CREDIT UNIONS"/>
    <n v="52213003"/>
    <s v="CREDIT UNIONS"/>
    <x v="0"/>
    <s v="LESS THAN $500,000"/>
    <x v="13"/>
    <s v="FIRM"/>
    <n v="2006"/>
    <s v="B+"/>
    <n v="5"/>
    <s v="10,000 - 19,999"/>
  </r>
  <r>
    <m/>
    <s v="VICKI SQUIRES"/>
    <x v="749"/>
    <s v="HARRIS COUNTY FEDERAL CU"/>
    <n v="29.760899999999999"/>
    <n v="-95.3566"/>
    <n v="606101"/>
    <s v="CREDIT UNIONS"/>
    <n v="52213003"/>
    <s v="CREDIT UNIONS"/>
    <x v="0"/>
    <s v="$2.5-5 MILLION"/>
    <x v="1"/>
    <s v="FIRM"/>
    <n v="1988"/>
    <s v="A+"/>
    <n v="6"/>
    <s v="20,000 - 39,999"/>
  </r>
  <r>
    <m/>
    <s v="SEGUN OYEBANJI"/>
    <x v="750"/>
    <s v="CHEVRON FEDERAL CREDIT UNION"/>
    <n v="29.754899999999999"/>
    <n v="-95.372600000000006"/>
    <n v="606101"/>
    <s v="CREDIT UNIONS"/>
    <n v="52213003"/>
    <s v="CREDIT UNIONS"/>
    <x v="0"/>
    <s v="$500,000-$1 MILLION"/>
    <x v="9"/>
    <s v="FIRM"/>
    <n v="2010"/>
    <s v="A"/>
    <n v="6"/>
    <s v="20,000 - 39,999"/>
  </r>
  <r>
    <m/>
    <m/>
    <x v="751"/>
    <s v="BRAEBURN FARM CORP"/>
    <n v="29.770199999999999"/>
    <n v="-95.3553"/>
    <n v="606298"/>
    <s v="CREDIT UNIONS NOT FEDERALLY CHARTERED"/>
    <n v="52213005"/>
    <s v="CREDIT UNIONS"/>
    <x v="0"/>
    <s v="$1-2.5 MILLION"/>
    <x v="2"/>
    <s v="FIRM"/>
    <n v="2015"/>
    <s v="B+"/>
    <n v="5"/>
    <s v="10,000 - 19,999"/>
  </r>
  <r>
    <m/>
    <s v="JESSICA SMITH"/>
    <x v="752"/>
    <s v="PEOPLE'S TRUST FEDERAL CU"/>
    <n v="29.754100000000001"/>
    <n v="-95.35"/>
    <n v="606101"/>
    <s v="CREDIT UNIONS"/>
    <n v="52213003"/>
    <s v="CREDIT UNIONS"/>
    <x v="0"/>
    <s v="$500,000-$1 MILLION"/>
    <x v="1"/>
    <s v="FIRM"/>
    <n v="2014"/>
    <s v="A"/>
    <n v="4"/>
    <s v="5,000 - 9,999"/>
  </r>
  <r>
    <m/>
    <s v="WAYNE STAFFORD"/>
    <x v="753"/>
    <s v="HOUSTON POLICE FEDERAL CU"/>
    <n v="29.763999999999999"/>
    <n v="-95.373999999999995"/>
    <n v="606101"/>
    <s v="CREDIT UNIONS"/>
    <n v="52213003"/>
    <s v="CREDIT UNIONS"/>
    <x v="0"/>
    <s v="$10-20 MILLION"/>
    <x v="1"/>
    <s v="FIRM"/>
    <n v="1984"/>
    <s v="A+"/>
    <n v="8"/>
    <s v="100,000+"/>
  </r>
  <r>
    <m/>
    <s v="PATRICIA COLLINS"/>
    <x v="754"/>
    <s v="PLUS 4 CREDIT UNION"/>
    <n v="29.764900000000001"/>
    <n v="-95.367000000000004"/>
    <n v="606101"/>
    <s v="CREDIT UNIONS"/>
    <n v="52213003"/>
    <s v="CREDIT UNIONS"/>
    <x v="0"/>
    <s v="LESS THAN $500,000"/>
    <x v="13"/>
    <s v="FIRM"/>
    <n v="2006"/>
    <s v="B"/>
    <n v="3"/>
    <s v="2,500 - 4,999"/>
  </r>
  <r>
    <n v="173"/>
    <s v="JESSICA LACHER"/>
    <x v="755"/>
    <s v="TRAFIGURA AG"/>
    <n v="29.754999999999999"/>
    <n v="-95.360799999999998"/>
    <n v="131101"/>
    <s v="OIL &amp; GAS PRODUCERS"/>
    <n v="21112002"/>
    <s v="CRUDE PETROLEUM EXTRACTION"/>
    <x v="0"/>
    <s v="$100-500 MILLION"/>
    <x v="1"/>
    <s v="FIRM"/>
    <n v="2009"/>
    <s v="A"/>
    <n v="8"/>
    <s v="100,000+"/>
  </r>
  <r>
    <n v="485"/>
    <s v="JONATHAN C STEIN"/>
    <x v="756"/>
    <s v="HESS MIDSTREAM LP"/>
    <n v="29.7546"/>
    <n v="-95.359899999999996"/>
    <n v="131101"/>
    <s v="OIL &amp; GAS PRODUCERS"/>
    <n v="21112002"/>
    <s v="CRUDE PETROLEUM EXTRACTION"/>
    <x v="0"/>
    <m/>
    <x v="25"/>
    <s v="FIRM"/>
    <n v="2020"/>
    <s v="A"/>
    <n v="6"/>
    <s v="20,000 - 39,999"/>
  </r>
  <r>
    <n v="293"/>
    <m/>
    <x v="757"/>
    <s v="UNION OIL CO OF CALIFORNIA"/>
    <n v="29.7547"/>
    <n v="-95.371200000000002"/>
    <n v="131101"/>
    <s v="OIL &amp; GAS PRODUCERS"/>
    <n v="21112002"/>
    <s v="CRUDE PETROLEUM EXTRACTION"/>
    <x v="0"/>
    <s v="$2.5-5 MILLION"/>
    <x v="2"/>
    <s v="FIRM"/>
    <n v="2015"/>
    <s v="B"/>
    <n v="4"/>
    <s v="5,000 - 9,999"/>
  </r>
  <r>
    <n v="474"/>
    <s v="DOUG KRENEK"/>
    <x v="758"/>
    <s v="SABINE OIL &amp; GAS CORP"/>
    <n v="29.754799999999999"/>
    <n v="-95.369900000000001"/>
    <n v="131101"/>
    <s v="OIL &amp; GAS PRODUCERS"/>
    <n v="21112002"/>
    <s v="CRUDE PETROLEUM EXTRACTION"/>
    <x v="0"/>
    <m/>
    <x v="6"/>
    <s v="FIRM"/>
    <n v="1991"/>
    <s v="A+"/>
    <n v="8"/>
    <s v="100,000+"/>
  </r>
  <r>
    <n v="406"/>
    <s v="KRISTINA MALDONADO"/>
    <x v="759"/>
    <s v="HILCORP ENERGY CO"/>
    <n v="29.7561"/>
    <n v="-95.366299999999995"/>
    <n v="131103"/>
    <s v="OIL COMPANIES"/>
    <n v="21112004"/>
    <s v="CRUDE PETROLEUM EXTRACTION"/>
    <x v="0"/>
    <m/>
    <x v="4"/>
    <s v="FIRM"/>
    <n v="1997"/>
    <s v="A+"/>
    <n v="8"/>
    <s v="100,000+"/>
  </r>
  <r>
    <n v="406"/>
    <s v="DOUGLAS KELLY"/>
    <x v="760"/>
    <s v="HILCORPVENTURES INC"/>
    <n v="29.7561"/>
    <n v="-95.366299999999995"/>
    <n v="131101"/>
    <s v="OIL &amp; GAS PRODUCERS"/>
    <n v="21112002"/>
    <s v="CRUDE PETROLEUM EXTRACTION"/>
    <x v="0"/>
    <s v="$10-20 MILLION"/>
    <x v="11"/>
    <s v="FIRM"/>
    <n v="2011"/>
    <s v="B+"/>
    <n v="8"/>
    <s v="100,000+"/>
  </r>
  <r>
    <n v="561"/>
    <s v="LOU ABSHIRE"/>
    <x v="761"/>
    <s v="PREDATOR TECHNOLOGIES LLC"/>
    <n v="29.755700000000001"/>
    <n v="-95.365099999999998"/>
    <n v="131101"/>
    <s v="OIL &amp; GAS PRODUCERS"/>
    <n v="21112002"/>
    <s v="CRUDE PETROLEUM EXTRACTION"/>
    <x v="0"/>
    <s v="$10-20 MILLION"/>
    <x v="1"/>
    <s v="FIRM"/>
    <n v="2005"/>
    <s v="B+"/>
    <n v="8"/>
    <s v="100,000+"/>
  </r>
  <r>
    <n v="561"/>
    <s v="TIM MAPES"/>
    <x v="762"/>
    <s v="INTEGRAL RESOURCES INC"/>
    <n v="29.755700000000001"/>
    <n v="-95.365099999999998"/>
    <n v="131101"/>
    <s v="OIL &amp; GAS PRODUCERS"/>
    <n v="21112002"/>
    <s v="CRUDE PETROLEUM EXTRACTION"/>
    <x v="0"/>
    <s v="$1-2.5 MILLION"/>
    <x v="1"/>
    <s v="FIRM"/>
    <n v="1996"/>
    <s v="C+"/>
    <n v="5"/>
    <s v="10,000 - 19,999"/>
  </r>
  <r>
    <n v="658"/>
    <s v="DEREK BAILEY"/>
    <x v="763"/>
    <s v="TEXICAN NATURAL GAS CO LLC"/>
    <n v="29.755500000000001"/>
    <n v="-95.366799999999998"/>
    <n v="131101"/>
    <s v="OIL &amp; GAS PRODUCERS"/>
    <n v="21112002"/>
    <s v="CRUDE PETROLEUM EXTRACTION"/>
    <x v="0"/>
    <s v="$20-50 MILLION"/>
    <x v="1"/>
    <s v="FIRM"/>
    <n v="2018"/>
    <s v="B+"/>
    <n v="7"/>
    <s v="40,000 - 99,999"/>
  </r>
  <r>
    <n v="658"/>
    <m/>
    <x v="764"/>
    <s v="CENTER POINT ENERGY"/>
    <n v="29.755500000000001"/>
    <n v="-95.366799999999998"/>
    <n v="131101"/>
    <s v="OIL &amp; GAS PRODUCERS"/>
    <n v="21112002"/>
    <s v="CRUDE PETROLEUM EXTRACTION"/>
    <x v="0"/>
    <s v="$5-10 MILLION"/>
    <x v="2"/>
    <s v="FIRM"/>
    <n v="2016"/>
    <s v="A"/>
    <n v="5"/>
    <s v="10,000 - 19,999"/>
  </r>
  <r>
    <n v="658"/>
    <m/>
    <x v="765"/>
    <s v="PARCO OIL &amp; GAS"/>
    <n v="29.755500000000001"/>
    <n v="-95.366799999999998"/>
    <n v="131101"/>
    <s v="OIL &amp; GAS PRODUCERS"/>
    <n v="21112002"/>
    <s v="CRUDE PETROLEUM EXTRACTION"/>
    <x v="0"/>
    <s v="$5-10 MILLION"/>
    <x v="2"/>
    <s v="FIRM"/>
    <n v="2018"/>
    <s v="C+"/>
    <n v="5"/>
    <s v="10,000 - 19,999"/>
  </r>
  <r>
    <n v="1158"/>
    <s v="MARTYN WILLSHER"/>
    <x v="766"/>
    <s v="AMPLIFY ENERGY CORP"/>
    <n v="29.7575"/>
    <n v="-95.370400000000004"/>
    <n v="131101"/>
    <s v="OIL &amp; GAS PRODUCERS"/>
    <n v="21112002"/>
    <s v="CRUDE PETROLEUM EXTRACTION"/>
    <x v="0"/>
    <m/>
    <x v="1"/>
    <s v="FIRM"/>
    <n v="2011"/>
    <s v="A+"/>
    <n v="6"/>
    <s v="20,000 - 39,999"/>
  </r>
  <r>
    <n v="1158"/>
    <s v="RICH KINDER"/>
    <x v="767"/>
    <s v="K N GAS GATHERING INC"/>
    <n v="29.7575"/>
    <n v="-95.370400000000004"/>
    <n v="131101"/>
    <s v="OIL &amp; GAS PRODUCERS"/>
    <n v="21112002"/>
    <s v="CRUDE PETROLEUM EXTRACTION"/>
    <x v="0"/>
    <s v="$5-10 MILLION"/>
    <x v="33"/>
    <s v="FIRM"/>
    <n v="2012"/>
    <s v="B+"/>
    <n v="6"/>
    <s v="20,000 - 39,999"/>
  </r>
  <r>
    <n v="1165"/>
    <s v="ERIC MULLINS"/>
    <x v="768"/>
    <s v="LIME ROCK RESOURCES"/>
    <n v="29.758700000000001"/>
    <n v="-95.370500000000007"/>
    <n v="131101"/>
    <s v="OIL &amp; GAS PRODUCERS"/>
    <n v="21112002"/>
    <s v="CRUDE PETROLEUM EXTRACTION"/>
    <x v="0"/>
    <s v="$50-100 MILLION"/>
    <x v="11"/>
    <s v="FIRM"/>
    <n v="2009"/>
    <s v="A+"/>
    <n v="8"/>
    <s v="100,000+"/>
  </r>
  <r>
    <n v="1165"/>
    <m/>
    <x v="769"/>
    <s v="MAVERICK NATURAL RESOURCES"/>
    <n v="29.758700000000001"/>
    <n v="-95.370500000000007"/>
    <n v="131101"/>
    <s v="OIL &amp; GAS PRODUCERS"/>
    <n v="21112002"/>
    <s v="CRUDE PETROLEUM EXTRACTION"/>
    <x v="0"/>
    <m/>
    <x v="15"/>
    <s v="FIRM"/>
    <n v="2008"/>
    <s v="A"/>
    <n v="6"/>
    <s v="20,000 - 39,999"/>
  </r>
  <r>
    <n v="1216"/>
    <s v="DAVID LITCHFIELD"/>
    <x v="770"/>
    <s v="CERITAS GROUP"/>
    <n v="29.757300000000001"/>
    <n v="-95.371700000000004"/>
    <n v="131101"/>
    <s v="OIL &amp; GAS PRODUCERS"/>
    <n v="21112002"/>
    <s v="CRUDE PETROLEUM EXTRACTION"/>
    <x v="0"/>
    <m/>
    <x v="1"/>
    <s v="FIRM"/>
    <n v="2006"/>
    <s v="A+"/>
    <n v="8"/>
    <s v="100,000+"/>
  </r>
  <r>
    <n v="1216"/>
    <s v="MICHAEL S SMITH"/>
    <x v="771"/>
    <s v="FREEPORT LNG DEVELOPMENT LP"/>
    <n v="29.757300000000001"/>
    <n v="-95.371700000000004"/>
    <n v="131101"/>
    <s v="OIL &amp; GAS PRODUCERS"/>
    <n v="21112002"/>
    <s v="CRUDE PETROLEUM EXTRACTION"/>
    <x v="0"/>
    <s v="$20-50 MILLION"/>
    <x v="1"/>
    <s v="FIRM"/>
    <n v="2003"/>
    <s v="A"/>
    <n v="8"/>
    <s v="100,000+"/>
  </r>
  <r>
    <n v="1321"/>
    <s v="DOUGLAS E BROOKS"/>
    <x v="772"/>
    <s v="AURORA USA OIL &amp; GAS INC"/>
    <n v="29.757000000000001"/>
    <n v="-95.370900000000006"/>
    <n v="131101"/>
    <s v="OIL &amp; GAS PRODUCERS"/>
    <n v="21112002"/>
    <s v="CRUDE PETROLEUM EXTRACTION"/>
    <x v="0"/>
    <s v="$5-10 MILLION"/>
    <x v="1"/>
    <s v="FIRM"/>
    <n v="2011"/>
    <s v="B"/>
    <n v="6"/>
    <s v="20,000 - 39,999"/>
  </r>
  <r>
    <n v="180"/>
    <m/>
    <x v="773"/>
    <s v="A W S"/>
    <n v="29.757899999999999"/>
    <n v="-95.367400000000004"/>
    <n v="131101"/>
    <s v="OIL &amp; GAS PRODUCERS"/>
    <n v="21112002"/>
    <s v="CRUDE PETROLEUM EXTRACTION"/>
    <x v="0"/>
    <s v="$5-10 MILLION"/>
    <x v="2"/>
    <s v="FIRM"/>
    <n v="2015"/>
    <s v="B"/>
    <n v="7"/>
    <s v="40,000 - 99,999"/>
  </r>
  <r>
    <n v="197"/>
    <m/>
    <x v="774"/>
    <s v="DENBURY RESOURCES INC"/>
    <n v="29.758099999999999"/>
    <n v="-95.365899999999996"/>
    <n v="131101"/>
    <s v="OIL &amp; GAS PRODUCERS"/>
    <n v="21112002"/>
    <s v="CRUDE PETROLEUM EXTRACTION"/>
    <x v="0"/>
    <m/>
    <x v="2"/>
    <s v="FIRM"/>
    <n v="2018"/>
    <s v="U"/>
    <n v="1"/>
    <s v="1 - 1,499"/>
  </r>
  <r>
    <n v="197"/>
    <s v="GRANT SIMS"/>
    <x v="775"/>
    <s v="GENESIS CRUDE OIL"/>
    <n v="29.758099999999999"/>
    <n v="-95.365899999999996"/>
    <n v="131106"/>
    <s v="OIL CRUDE"/>
    <n v="21112006"/>
    <s v="CRUDE PETROLEUM EXTRACTION"/>
    <x v="0"/>
    <s v="$500,000-$1 MILLION"/>
    <x v="25"/>
    <s v="FIRM"/>
    <n v="2009"/>
    <s v="A+"/>
    <n v="3"/>
    <s v="2,500 - 4,999"/>
  </r>
  <r>
    <n v="197"/>
    <s v="MANDY TODD"/>
    <x v="776"/>
    <s v="GENESIS ENERGY LP"/>
    <n v="29.758099999999999"/>
    <n v="-95.365899999999996"/>
    <n v="131106"/>
    <s v="OIL CRUDE"/>
    <n v="21112006"/>
    <s v="CRUDE PETROLEUM EXTRACTION"/>
    <x v="0"/>
    <m/>
    <x v="1"/>
    <s v="FIRM"/>
    <n v="1996"/>
    <s v="A+"/>
    <n v="8"/>
    <s v="100,000+"/>
  </r>
  <r>
    <n v="197"/>
    <s v="CHERYL SHORT"/>
    <x v="777"/>
    <s v="GENESIS ENERGY"/>
    <n v="29.758099999999999"/>
    <n v="-95.365899999999996"/>
    <n v="131106"/>
    <s v="OIL CRUDE"/>
    <n v="21112006"/>
    <s v="CRUDE PETROLEUM EXTRACTION"/>
    <x v="0"/>
    <s v="$10-20 MILLION"/>
    <x v="1"/>
    <s v="FIRM"/>
    <n v="2017"/>
    <s v="B+"/>
    <n v="4"/>
    <s v="5,000 - 9,999"/>
  </r>
  <r>
    <n v="197"/>
    <s v="TOM CAIN"/>
    <x v="778"/>
    <s v="GENESIS CRUDE OIL LP"/>
    <n v="29.758099999999999"/>
    <n v="-95.365899999999996"/>
    <n v="131106"/>
    <s v="OIL CRUDE"/>
    <n v="21112006"/>
    <s v="CRUDE PETROLEUM EXTRACTION"/>
    <x v="0"/>
    <m/>
    <x v="11"/>
    <s v="FIRM"/>
    <n v="1998"/>
    <s v="A+"/>
    <n v="8"/>
    <s v="100,000+"/>
  </r>
  <r>
    <n v="197"/>
    <s v="ALFRED GLASSELL"/>
    <x v="779"/>
    <s v="GLASSELL PRODUCING CO"/>
    <n v="29.758099999999999"/>
    <n v="-95.365899999999996"/>
    <n v="131101"/>
    <s v="OIL &amp; GAS PRODUCERS"/>
    <n v="21112002"/>
    <s v="CRUDE PETROLEUM EXTRACTION"/>
    <x v="0"/>
    <s v="$5-10 MILLION"/>
    <x v="15"/>
    <s v="FIRM"/>
    <n v="1984"/>
    <s v="B+"/>
    <n v="7"/>
    <s v="40,000 - 99,999"/>
  </r>
  <r>
    <n v="228"/>
    <m/>
    <x v="780"/>
    <s v="FIRSTBORGER OIL &amp; GAS INC"/>
    <n v="29.755500000000001"/>
    <n v="-95.361599999999996"/>
    <n v="131101"/>
    <s v="OIL &amp; GAS PRODUCERS"/>
    <n v="21112002"/>
    <s v="CRUDE PETROLEUM EXTRACTION"/>
    <x v="0"/>
    <s v="$5-10 MILLION"/>
    <x v="2"/>
    <s v="FIRM"/>
    <n v="2015"/>
    <s v="B"/>
    <n v="6"/>
    <s v="20,000 - 39,999"/>
  </r>
  <r>
    <n v="228"/>
    <s v="DAVID KLEY"/>
    <x v="781"/>
    <s v="ENLINK MIDSTREAM"/>
    <n v="29.755500000000001"/>
    <n v="-95.361599999999996"/>
    <n v="131101"/>
    <s v="OIL &amp; GAS PRODUCERS"/>
    <n v="21112002"/>
    <s v="CRUDE PETROLEUM EXTRACTION"/>
    <x v="0"/>
    <s v="$20-50 MILLION"/>
    <x v="16"/>
    <s v="FIRM"/>
    <n v="2006"/>
    <s v="A+"/>
    <n v="8"/>
    <s v="100,000+"/>
  </r>
  <r>
    <n v="290"/>
    <s v="BRUCE WITHERS"/>
    <x v="782"/>
    <s v="WARREN PETROLEUM CO LP"/>
    <n v="29.758400000000002"/>
    <n v="-95.368200000000002"/>
    <n v="131101"/>
    <s v="OIL &amp; GAS PRODUCERS"/>
    <n v="21112002"/>
    <s v="CRUDE PETROLEUM EXTRACTION"/>
    <x v="0"/>
    <s v="$5-10 MILLION"/>
    <x v="1"/>
    <s v="FIRM"/>
    <n v="1998"/>
    <s v="B+"/>
    <n v="6"/>
    <s v="20,000 - 39,999"/>
  </r>
  <r>
    <n v="290"/>
    <s v="BRADLEY WILLIAMS"/>
    <x v="783"/>
    <s v="FLORIDIAN NATURAL GAS STGE CO"/>
    <n v="29.758400000000002"/>
    <n v="-95.368200000000002"/>
    <n v="131101"/>
    <s v="OIL &amp; GAS PRODUCERS"/>
    <n v="21112002"/>
    <s v="CRUDE PETROLEUM EXTRACTION"/>
    <x v="0"/>
    <s v="$5-10 MILLION"/>
    <x v="14"/>
    <s v="FIRM"/>
    <n v="2011"/>
    <s v="B+"/>
    <n v="6"/>
    <s v="20,000 - 39,999"/>
  </r>
  <r>
    <n v="469"/>
    <s v="CAMERON W GEORGE"/>
    <x v="784"/>
    <s v="MESQUITE ENERGY INC"/>
    <n v="29.756799999999998"/>
    <n v="-95.365799999999993"/>
    <n v="131101"/>
    <s v="OIL &amp; GAS PRODUCERS"/>
    <n v="21112002"/>
    <s v="CRUDE PETROLEUM EXTRACTION"/>
    <x v="0"/>
    <m/>
    <x v="1"/>
    <s v="FIRM"/>
    <n v="2011"/>
    <s v="A+"/>
    <n v="8"/>
    <s v="100,000+"/>
  </r>
  <r>
    <n v="469"/>
    <s v="ANDREW P ROBERTS"/>
    <x v="785"/>
    <s v="SHELL TRADING CO"/>
    <n v="29.756799999999998"/>
    <n v="-95.365799999999993"/>
    <n v="131106"/>
    <s v="OIL CRUDE"/>
    <n v="21112006"/>
    <s v="CRUDE PETROLEUM EXTRACTION"/>
    <x v="0"/>
    <m/>
    <x v="14"/>
    <s v="FIRM"/>
    <n v="1997"/>
    <s v="A+"/>
    <n v="8"/>
    <s v="100,000+"/>
  </r>
  <r>
    <n v="487"/>
    <m/>
    <x v="786"/>
    <s v="SAMSON RESOURCES CO"/>
    <n v="29.756799999999998"/>
    <n v="-95.3643"/>
    <n v="131101"/>
    <s v="OIL &amp; GAS PRODUCERS"/>
    <n v="21112002"/>
    <s v="CRUDE PETROLEUM EXTRACTION"/>
    <x v="0"/>
    <s v="$5-10 MILLION"/>
    <x v="2"/>
    <s v="FIRM"/>
    <n v="2018"/>
    <s v="C+"/>
    <n v="6"/>
    <s v="20,000 - 39,999"/>
  </r>
  <r>
    <n v="487"/>
    <s v="JACK SCHANCK"/>
    <x v="787"/>
    <s v="ESCUDO OIL &amp; GAS LLC"/>
    <n v="29.756799999999998"/>
    <n v="-95.3643"/>
    <n v="131101"/>
    <s v="OIL &amp; GAS PRODUCERS"/>
    <n v="21112002"/>
    <s v="CRUDE PETROLEUM EXTRACTION"/>
    <x v="0"/>
    <s v="$5-10 MILLION"/>
    <x v="16"/>
    <s v="FIRM"/>
    <n v="2013"/>
    <s v="B"/>
    <n v="6"/>
    <s v="20,000 - 39,999"/>
  </r>
  <r>
    <n v="966"/>
    <m/>
    <x v="788"/>
    <s v="ELEGANT OIL"/>
    <n v="29.7577"/>
    <n v="-95.364999999999995"/>
    <n v="131101"/>
    <s v="OIL &amp; GAS PRODUCERS"/>
    <n v="21112002"/>
    <s v="CRUDE PETROLEUM EXTRACTION"/>
    <x v="0"/>
    <s v="$5-10 MILLION"/>
    <x v="2"/>
    <s v="FIRM"/>
    <n v="2019"/>
    <s v="C+"/>
    <n v="7"/>
    <s v="40,000 - 99,999"/>
  </r>
  <r>
    <n v="1108"/>
    <s v="DANIEL E BROWN"/>
    <x v="789"/>
    <s v="OASIS PETROLEUM INC"/>
    <n v="29.755800000000001"/>
    <n v="-95.363900000000001"/>
    <n v="131101"/>
    <s v="OIL &amp; GAS PRODUCERS"/>
    <n v="21112002"/>
    <s v="CRUDE PETROLEUM EXTRACTION"/>
    <x v="0"/>
    <m/>
    <x v="1"/>
    <s v="FIRM"/>
    <n v="2010"/>
    <s v="A+"/>
    <n v="8"/>
    <s v="100,000+"/>
  </r>
  <r>
    <n v="1108"/>
    <s v="JAMES DOSS"/>
    <x v="790"/>
    <s v="OASIS MIDSTREAM SVC LLC"/>
    <n v="29.755800000000001"/>
    <n v="-95.363900000000001"/>
    <n v="131101"/>
    <s v="OIL &amp; GAS PRODUCERS"/>
    <n v="21112002"/>
    <s v="CRUDE PETROLEUM EXTRACTION"/>
    <x v="0"/>
    <m/>
    <x v="16"/>
    <s v="FIRM"/>
    <n v="2014"/>
    <s v="B+"/>
    <n v="6"/>
    <s v="20,000 - 39,999"/>
  </r>
  <r>
    <n v="1401"/>
    <s v="LETICIA WATTS"/>
    <x v="791"/>
    <s v="SHELL OIL PRODUCTS CO LLC"/>
    <n v="29.7592"/>
    <n v="-95.367599999999996"/>
    <n v="131101"/>
    <s v="OIL &amp; GAS PRODUCERS"/>
    <n v="21112002"/>
    <s v="CRUDE PETROLEUM EXTRACTION"/>
    <x v="0"/>
    <m/>
    <x v="1"/>
    <s v="FIRM"/>
    <n v="1998"/>
    <s v="A+"/>
    <n v="5"/>
    <s v="10,000 - 19,999"/>
  </r>
  <r>
    <n v="1401"/>
    <s v="STEVE HEINTZ"/>
    <x v="792"/>
    <s v="FLEXSTEEL PIPELINE TECH INC"/>
    <n v="29.7592"/>
    <n v="-95.367599999999996"/>
    <n v="131101"/>
    <s v="OIL &amp; GAS PRODUCERS"/>
    <n v="21112002"/>
    <s v="CRUDE PETROLEUM EXTRACTION"/>
    <x v="0"/>
    <m/>
    <x v="6"/>
    <s v="FIRM"/>
    <n v="2014"/>
    <s v="B+"/>
    <n v="6"/>
    <s v="20,000 - 39,999"/>
  </r>
  <r>
    <n v="117"/>
    <s v="SAMUEL DIMINAS"/>
    <x v="793"/>
    <s v="WESTPAQ"/>
    <n v="29.7606"/>
    <n v="-95.366500000000002"/>
    <n v="131101"/>
    <s v="OIL &amp; GAS PRODUCERS"/>
    <n v="21112002"/>
    <s v="CRUDE PETROLEUM EXTRACTION"/>
    <x v="0"/>
    <s v="$500,000-$1 MILLION"/>
    <x v="15"/>
    <s v="FIRM"/>
    <n v="2013"/>
    <s v="C"/>
    <n v="5"/>
    <s v="10,000 - 19,999"/>
  </r>
  <r>
    <n v="400"/>
    <s v="BOB BAKANAUSKAS"/>
    <x v="794"/>
    <s v="OASIS MIDSTREAM PARTNERS LP"/>
    <n v="29.757899999999999"/>
    <n v="-95.363600000000005"/>
    <n v="131101"/>
    <s v="OIL &amp; GAS PRODUCERS"/>
    <n v="21112002"/>
    <s v="CRUDE PETROLEUM EXTRACTION"/>
    <x v="0"/>
    <m/>
    <x v="36"/>
    <s v="FIRM"/>
    <n v="2018"/>
    <s v="B+"/>
    <n v="6"/>
    <s v="20,000 - 39,999"/>
  </r>
  <r>
    <n v="468"/>
    <s v="JENNIFER HELTON"/>
    <x v="795"/>
    <s v="FREEPORT-MCMORAN OIL &amp; GAS INC"/>
    <n v="29.760200000000001"/>
    <n v="-95.365099999999998"/>
    <n v="131101"/>
    <s v="OIL &amp; GAS PRODUCERS"/>
    <n v="21112002"/>
    <s v="CRUDE PETROLEUM EXTRACTION"/>
    <x v="0"/>
    <m/>
    <x v="1"/>
    <s v="FIRM"/>
    <n v="1984"/>
    <s v="A+"/>
    <n v="8"/>
    <s v="100,000+"/>
  </r>
  <r>
    <n v="675"/>
    <m/>
    <x v="796"/>
    <s v="SALTMINE INVESTMENT PRTNRSHP"/>
    <n v="29.758900000000001"/>
    <n v="-95.363799999999998"/>
    <n v="131101"/>
    <s v="OIL &amp; GAS PRODUCERS"/>
    <n v="21112002"/>
    <s v="CRUDE PETROLEUM EXTRACTION"/>
    <x v="0"/>
    <s v="$5-10 MILLION"/>
    <x v="2"/>
    <s v="FIRM"/>
    <n v="2002"/>
    <s v="B+"/>
    <n v="5"/>
    <s v="10,000 - 19,999"/>
  </r>
  <r>
    <n v="675"/>
    <s v="MICHAEL M FOWLER"/>
    <x v="797"/>
    <s v="GEORGETOWN EXPLORATION INC"/>
    <n v="29.758900000000001"/>
    <n v="-95.363799999999998"/>
    <n v="131101"/>
    <s v="OIL &amp; GAS PRODUCERS"/>
    <n v="21112002"/>
    <s v="CRUDE PETROLEUM EXTRACTION"/>
    <x v="0"/>
    <s v="$5-10 MILLION"/>
    <x v="1"/>
    <s v="FIRM"/>
    <n v="2012"/>
    <s v="B"/>
    <n v="6"/>
    <s v="20,000 - 39,999"/>
  </r>
  <r>
    <n v="675"/>
    <s v="PATRICK MCCARTHY"/>
    <x v="798"/>
    <s v="SPERO OIL &amp; GAS LLC"/>
    <n v="29.758900000000001"/>
    <n v="-95.363799999999998"/>
    <n v="131101"/>
    <s v="OIL &amp; GAS PRODUCERS"/>
    <n v="21112002"/>
    <s v="CRUDE PETROLEUM EXTRACTION"/>
    <x v="0"/>
    <s v="$2.5-5 MILLION"/>
    <x v="11"/>
    <s v="FIRM"/>
    <n v="2007"/>
    <s v="B"/>
    <n v="5"/>
    <s v="10,000 - 19,999"/>
  </r>
  <r>
    <n v="338"/>
    <s v="ALLAN D KEEL"/>
    <x v="799"/>
    <s v="CRIMSON EXPLORATION INC"/>
    <n v="29.761399999999998"/>
    <n v="-95.364400000000003"/>
    <n v="131101"/>
    <s v="OIL &amp; GAS PRODUCERS"/>
    <n v="21112002"/>
    <s v="CRUDE PETROLEUM EXTRACTION"/>
    <x v="0"/>
    <m/>
    <x v="1"/>
    <s v="FIRM"/>
    <n v="1992"/>
    <s v="A"/>
    <n v="8"/>
    <s v="100,000+"/>
  </r>
  <r>
    <n v="338"/>
    <s v="DAVID B ROTTINO"/>
    <x v="800"/>
    <s v="RIVIERA RESOURCES INC"/>
    <n v="29.761399999999998"/>
    <n v="-95.364400000000003"/>
    <n v="131101"/>
    <s v="OIL &amp; GAS PRODUCERS"/>
    <n v="21112002"/>
    <s v="CRUDE PETROLEUM EXTRACTION"/>
    <x v="0"/>
    <m/>
    <x v="5"/>
    <s v="FIRM"/>
    <n v="2018"/>
    <s v="A"/>
    <n v="8"/>
    <s v="100,000+"/>
  </r>
  <r>
    <n v="338"/>
    <s v="STEVE HAMRIC"/>
    <x v="801"/>
    <s v="FREEPORT-MCMORAN OIL &amp; GAS"/>
    <n v="29.761399999999998"/>
    <n v="-95.364400000000003"/>
    <n v="131101"/>
    <s v="OIL &amp; GAS PRODUCERS"/>
    <n v="21112002"/>
    <s v="CRUDE PETROLEUM EXTRACTION"/>
    <x v="0"/>
    <s v="$100-500 MILLION"/>
    <x v="1"/>
    <s v="FIRM"/>
    <n v="2011"/>
    <s v="A+"/>
    <n v="8"/>
    <s v="100,000+"/>
  </r>
  <r>
    <n v="338"/>
    <m/>
    <x v="802"/>
    <s v="CONTANGO OPERATORS INC"/>
    <n v="29.761399999999998"/>
    <n v="-95.364400000000003"/>
    <n v="131105"/>
    <s v="OIL OPERATORS"/>
    <n v="21112005"/>
    <s v="CRUDE PETROLEUM EXTRACTION"/>
    <x v="0"/>
    <m/>
    <x v="15"/>
    <s v="FIRM"/>
    <n v="2013"/>
    <s v="B"/>
    <n v="6"/>
    <s v="20,000 - 39,999"/>
  </r>
  <r>
    <n v="610"/>
    <s v="DAVID C ROCKECHARLIE"/>
    <x v="803"/>
    <s v="CRESCENT ENERGY CO"/>
    <n v="29.760400000000001"/>
    <n v="-95.364199999999997"/>
    <n v="131101"/>
    <s v="OIL &amp; GAS PRODUCERS"/>
    <n v="21112002"/>
    <s v="CRUDE PETROLEUM EXTRACTION"/>
    <x v="0"/>
    <m/>
    <x v="15"/>
    <s v="FIRM"/>
    <n v="2022"/>
    <s v="U"/>
    <m/>
    <m/>
  </r>
  <r>
    <n v="610"/>
    <s v="MICHAEL LINN"/>
    <x v="804"/>
    <s v="LINN OPERATING INC"/>
    <n v="29.760400000000001"/>
    <n v="-95.364199999999997"/>
    <n v="131101"/>
    <s v="OIL &amp; GAS PRODUCERS"/>
    <n v="21112002"/>
    <s v="CRUDE PETROLEUM EXTRACTION"/>
    <x v="0"/>
    <s v="$5-10 MILLION"/>
    <x v="1"/>
    <s v="FIRM"/>
    <n v="2012"/>
    <s v="C"/>
    <n v="6"/>
    <s v="20,000 - 39,999"/>
  </r>
  <r>
    <n v="610"/>
    <s v="RICHARD B BEARD JR"/>
    <x v="805"/>
    <s v="BE OIL &amp; GAS PROPERTIES LLC"/>
    <n v="29.760400000000001"/>
    <n v="-95.364199999999997"/>
    <n v="131101"/>
    <s v="OIL &amp; GAS PRODUCERS"/>
    <n v="21112002"/>
    <s v="CRUDE PETROLEUM EXTRACTION"/>
    <x v="0"/>
    <s v="$5-10 MILLION"/>
    <x v="1"/>
    <s v="FIRM"/>
    <n v="2016"/>
    <s v="B"/>
    <n v="6"/>
    <s v="20,000 - 39,999"/>
  </r>
  <r>
    <n v="610"/>
    <s v="BESSIE GRAHMANN"/>
    <x v="806"/>
    <s v="ROFF OIL &amp; GAS LTD"/>
    <n v="29.760400000000001"/>
    <n v="-95.364199999999997"/>
    <n v="131101"/>
    <s v="OIL &amp; GAS PRODUCERS"/>
    <n v="21112002"/>
    <s v="CRUDE PETROLEUM EXTRACTION"/>
    <x v="0"/>
    <s v="$5-10 MILLION"/>
    <x v="6"/>
    <s v="FIRM"/>
    <n v="2011"/>
    <s v="B"/>
    <n v="6"/>
    <s v="20,000 - 39,999"/>
  </r>
  <r>
    <n v="1140"/>
    <s v="MARK ELLIS"/>
    <x v="807"/>
    <s v="RIVIERA RESOURCES"/>
    <n v="29.759799999999998"/>
    <n v="-95.363299999999995"/>
    <n v="131101"/>
    <s v="OIL &amp; GAS PRODUCERS"/>
    <n v="21112002"/>
    <s v="CRUDE PETROLEUM EXTRACTION"/>
    <x v="0"/>
    <s v="$5-10 MILLION"/>
    <x v="14"/>
    <s v="FIRM"/>
    <n v="2012"/>
    <s v="B+"/>
    <n v="7"/>
    <s v="40,000 - 99,999"/>
  </r>
  <r>
    <n v="1289"/>
    <s v="STUART PAGE"/>
    <x v="808"/>
    <s v="GLORI OIL LTD"/>
    <n v="29.762699999999999"/>
    <n v="-95.364699999999999"/>
    <n v="131101"/>
    <s v="OIL &amp; GAS PRODUCERS"/>
    <n v="21112002"/>
    <s v="CRUDE PETROLEUM EXTRACTION"/>
    <x v="0"/>
    <s v="$5-10 MILLION"/>
    <x v="1"/>
    <s v="FIRM"/>
    <n v="2012"/>
    <s v="B"/>
    <n v="6"/>
    <s v="20,000 - 39,999"/>
  </r>
  <r>
    <m/>
    <s v="I J BERTHELOT"/>
    <x v="809"/>
    <s v="LASER MIDSTREAM CO LLC"/>
    <n v="29.7546"/>
    <n v="-95.362499999999997"/>
    <n v="131101"/>
    <s v="OIL &amp; GAS PRODUCERS"/>
    <n v="21112002"/>
    <s v="CRUDE PETROLEUM EXTRACTION"/>
    <x v="0"/>
    <s v="$5-10 MILLION"/>
    <x v="17"/>
    <s v="FIRM"/>
    <n v="2012"/>
    <s v="B"/>
    <n v="5"/>
    <s v="10,000 - 19,999"/>
  </r>
  <r>
    <m/>
    <s v="URSULA COOPER"/>
    <x v="810"/>
    <s v="TOTAL E &amp; P USA INC"/>
    <n v="29.754000000000001"/>
    <n v="-95.371700000000004"/>
    <n v="131101"/>
    <s v="OIL &amp; GAS PRODUCERS"/>
    <n v="21112002"/>
    <s v="CRUDE PETROLEUM EXTRACTION"/>
    <x v="0"/>
    <s v="$100-500 MILLION"/>
    <x v="1"/>
    <s v="FIRM"/>
    <n v="2016"/>
    <s v="B"/>
    <n v="5"/>
    <s v="10,000 - 19,999"/>
  </r>
  <r>
    <m/>
    <m/>
    <x v="811"/>
    <s v="NRP OIL &amp; GAS LLC"/>
    <n v="29.756599999999999"/>
    <n v="-95.368499999999997"/>
    <n v="131101"/>
    <s v="OIL &amp; GAS PRODUCERS"/>
    <n v="21112002"/>
    <s v="CRUDE PETROLEUM EXTRACTION"/>
    <x v="0"/>
    <m/>
    <x v="2"/>
    <s v="FIRM"/>
    <n v="2016"/>
    <s v="B+"/>
    <n v="6"/>
    <s v="20,000 - 39,999"/>
  </r>
  <r>
    <m/>
    <s v="DAVID SMYTH"/>
    <x v="812"/>
    <s v="SMYTH OIL CORP"/>
    <n v="29.7563"/>
    <n v="-95.364800000000002"/>
    <n v="131101"/>
    <s v="OIL &amp; GAS PRODUCERS"/>
    <n v="21112002"/>
    <s v="CRUDE PETROLEUM EXTRACTION"/>
    <x v="0"/>
    <s v="$2.5-5 MILLION"/>
    <x v="1"/>
    <s v="FIRM"/>
    <n v="1984"/>
    <s v="B"/>
    <n v="5"/>
    <s v="10,000 - 19,999"/>
  </r>
  <r>
    <m/>
    <s v="RUSSELL GORDY"/>
    <x v="813"/>
    <s v="SG INTERESTS I LTD"/>
    <n v="29.754999999999999"/>
    <n v="-95.361800000000002"/>
    <n v="131103"/>
    <s v="OIL COMPANIES"/>
    <n v="21112004"/>
    <s v="CRUDE PETROLEUM EXTRACTION"/>
    <x v="0"/>
    <s v="$20-50 MILLION"/>
    <x v="13"/>
    <s v="FIRM"/>
    <n v="2016"/>
    <s v="B+"/>
    <n v="7"/>
    <s v="40,000 - 99,999"/>
  </r>
  <r>
    <m/>
    <s v="J KERR"/>
    <x v="814"/>
    <s v="KERRCO INC"/>
    <n v="29.758800000000001"/>
    <n v="-95.365300000000005"/>
    <n v="131101"/>
    <s v="OIL &amp; GAS PRODUCERS"/>
    <n v="21112002"/>
    <s v="CRUDE PETROLEUM EXTRACTION"/>
    <x v="0"/>
    <s v="$2.5-5 MILLION"/>
    <x v="11"/>
    <s v="FIRM"/>
    <n v="1992"/>
    <s v="B"/>
    <n v="5"/>
    <s v="10,000 - 19,999"/>
  </r>
  <r>
    <m/>
    <s v="WALTER COCHRAN"/>
    <x v="815"/>
    <s v="ETOCO INC"/>
    <n v="29.754899999999999"/>
    <n v="-95.372600000000006"/>
    <n v="131105"/>
    <s v="OIL OPERATORS"/>
    <n v="21112005"/>
    <s v="CRUDE PETROLEUM EXTRACTION"/>
    <x v="0"/>
    <s v="$5-10 MILLION"/>
    <x v="11"/>
    <s v="FIRM"/>
    <n v="1986"/>
    <s v="B+"/>
    <n v="8"/>
    <s v="100,000+"/>
  </r>
  <r>
    <m/>
    <s v="JASON CANSLER"/>
    <x v="816"/>
    <s v="ROCK OIL CO"/>
    <n v="29.756900000000002"/>
    <n v="-95.363500000000002"/>
    <n v="131103"/>
    <s v="OIL COMPANIES"/>
    <n v="21112004"/>
    <s v="CRUDE PETROLEUM EXTRACTION"/>
    <x v="0"/>
    <s v="$10-20 MILLION"/>
    <x v="1"/>
    <s v="FIRM"/>
    <n v="2014"/>
    <s v="B+"/>
    <n v="8"/>
    <s v="100,000+"/>
  </r>
  <r>
    <m/>
    <m/>
    <x v="817"/>
    <s v="MID LISIANA NATURAL GAS TRANSM"/>
    <n v="29.7576"/>
    <n v="-95.368899999999996"/>
    <n v="131101"/>
    <s v="OIL &amp; GAS PRODUCERS"/>
    <n v="21112002"/>
    <s v="CRUDE PETROLEUM EXTRACTION"/>
    <x v="0"/>
    <s v="$5-10 MILLION"/>
    <x v="2"/>
    <s v="FIRM"/>
    <n v="2017"/>
    <s v="B+"/>
    <n v="6"/>
    <s v="20,000 - 39,999"/>
  </r>
  <r>
    <m/>
    <s v="CHRISTOPHER O'SULLIVAN"/>
    <x v="818"/>
    <s v="PALOMA BARNETT LLC"/>
    <n v="29.7563"/>
    <n v="-95.364800000000002"/>
    <n v="131101"/>
    <s v="OIL &amp; GAS PRODUCERS"/>
    <n v="21112002"/>
    <s v="CRUDE PETROLEUM EXTRACTION"/>
    <x v="0"/>
    <s v="$5-10 MILLION"/>
    <x v="11"/>
    <s v="FIRM"/>
    <n v="2012"/>
    <s v="B"/>
    <n v="6"/>
    <s v="20,000 - 39,999"/>
  </r>
  <r>
    <m/>
    <m/>
    <x v="819"/>
    <s v="TENNECO OIL CO"/>
    <n v="29.7576"/>
    <n v="-95.368899999999996"/>
    <n v="131101"/>
    <s v="OIL &amp; GAS PRODUCERS"/>
    <n v="21112002"/>
    <s v="CRUDE PETROLEUM EXTRACTION"/>
    <x v="0"/>
    <s v="$5-10 MILLION"/>
    <x v="2"/>
    <s v="FIRM"/>
    <n v="2017"/>
    <s v="B"/>
    <n v="6"/>
    <s v="20,000 - 39,999"/>
  </r>
  <r>
    <m/>
    <m/>
    <x v="820"/>
    <s v="BTA OIL PRODUCERS"/>
    <n v="29.756599999999999"/>
    <n v="-95.368499999999997"/>
    <n v="131101"/>
    <s v="OIL &amp; GAS PRODUCERS"/>
    <n v="21112002"/>
    <s v="CRUDE PETROLEUM EXTRACTION"/>
    <x v="0"/>
    <s v="$5-10 MILLION"/>
    <x v="2"/>
    <s v="FIRM"/>
    <n v="2010"/>
    <s v="B"/>
    <n v="6"/>
    <s v="20,000 - 39,999"/>
  </r>
  <r>
    <m/>
    <m/>
    <x v="821"/>
    <s v="ROCKY MOUNTAIN CRUDE OIL LLC"/>
    <n v="29.7576"/>
    <n v="-95.368899999999996"/>
    <n v="131106"/>
    <s v="OIL CRUDE"/>
    <n v="21112006"/>
    <s v="CRUDE PETROLEUM EXTRACTION"/>
    <x v="0"/>
    <s v="$10-20 MILLION"/>
    <x v="2"/>
    <s v="FIRM"/>
    <n v="2015"/>
    <s v="B+"/>
    <n v="8"/>
    <s v="100,000+"/>
  </r>
  <r>
    <m/>
    <m/>
    <x v="822"/>
    <s v="GOODRICH CORP"/>
    <n v="29.758800000000001"/>
    <n v="-95.365300000000005"/>
    <n v="131101"/>
    <s v="OIL &amp; GAS PRODUCERS"/>
    <n v="21112002"/>
    <s v="CRUDE PETROLEUM EXTRACTION"/>
    <x v="0"/>
    <s v="$5-10 MILLION"/>
    <x v="2"/>
    <s v="FIRM"/>
    <n v="2015"/>
    <s v="B"/>
    <n v="6"/>
    <s v="20,000 - 39,999"/>
  </r>
  <r>
    <m/>
    <s v="GLENN WRIGHT"/>
    <x v="823"/>
    <s v="SHELL OIL CO"/>
    <n v="29.7591"/>
    <n v="-95.367099999999994"/>
    <n v="131101"/>
    <s v="OIL &amp; GAS PRODUCERS"/>
    <n v="21112002"/>
    <s v="CRUDE PETROLEUM EXTRACTION"/>
    <x v="0"/>
    <m/>
    <x v="1"/>
    <s v="FIRM"/>
    <n v="1996"/>
    <s v="A+"/>
    <n v="8"/>
    <s v="100,000+"/>
  </r>
  <r>
    <m/>
    <s v="JUSTIN I LOWETH"/>
    <x v="824"/>
    <s v="SENECA RESOURCES CORP"/>
    <n v="29.756599999999999"/>
    <n v="-95.368499999999997"/>
    <n v="131101"/>
    <s v="OIL &amp; GAS PRODUCERS"/>
    <n v="21112002"/>
    <s v="CRUDE PETROLEUM EXTRACTION"/>
    <x v="0"/>
    <m/>
    <x v="15"/>
    <s v="FIRM"/>
    <n v="1984"/>
    <s v="A+"/>
    <n v="6"/>
    <s v="20,000 - 39,999"/>
  </r>
  <r>
    <n v="684"/>
    <s v="SENAY BARAKI"/>
    <x v="825"/>
    <s v="S B HOUSE SOLUTIONS LLC"/>
    <n v="29.751300000000001"/>
    <n v="-95.369"/>
    <n v="737109"/>
    <s v="INFORMATION TECHNOLOGY SERVICES"/>
    <n v="54151109"/>
    <s v="CUSTOM COMPUTER PROGRAMMING SERVICES"/>
    <x v="0"/>
    <s v="$1-2.5 MILLION"/>
    <x v="15"/>
    <s v="FIRM"/>
    <n v="2017"/>
    <s v="B+"/>
    <n v="7"/>
    <s v="40,000 - 99,999"/>
  </r>
  <r>
    <n v="658"/>
    <m/>
    <x v="826"/>
    <s v="IT WEB CONNECT"/>
    <n v="29.755500000000001"/>
    <n v="-95.366799999999998"/>
    <n v="737108"/>
    <s v="COMPUTER-SOFTWARE DEVELOPERS"/>
    <n v="54151108"/>
    <s v="CUSTOM COMPUTER PROGRAMMING SERVICES"/>
    <x v="0"/>
    <s v="$500,000-$1 MILLION"/>
    <x v="2"/>
    <s v="FIRM"/>
    <n v="2019"/>
    <s v="C+"/>
    <n v="3"/>
    <s v="2,500 - 4,999"/>
  </r>
  <r>
    <n v="679"/>
    <s v="JONATHAN BIRKHOLZ"/>
    <x v="827"/>
    <s v="LANDDOX"/>
    <n v="29.753599999999999"/>
    <n v="-95.365700000000004"/>
    <n v="737108"/>
    <s v="COMPUTER-SOFTWARE DEVELOPERS"/>
    <n v="54151108"/>
    <s v="CUSTOM COMPUTER PROGRAMMING SERVICES"/>
    <x v="0"/>
    <s v="$500,000-$1 MILLION"/>
    <x v="6"/>
    <s v="FIRM"/>
    <n v="2018"/>
    <s v="C+"/>
    <n v="5"/>
    <s v="10,000 - 19,999"/>
  </r>
  <r>
    <n v="679"/>
    <s v="PAUL FLOOD"/>
    <x v="828"/>
    <s v="DIGITAL INTELLIGENCE SYSTEMS"/>
    <n v="29.753599999999999"/>
    <n v="-95.365700000000004"/>
    <n v="737109"/>
    <s v="INFORMATION TECHNOLOGY SERVICES"/>
    <n v="54151109"/>
    <s v="CUSTOM COMPUTER PROGRAMMING SERVICES"/>
    <x v="0"/>
    <s v="$1-2.5 MILLION"/>
    <x v="1"/>
    <s v="FIRM"/>
    <n v="2007"/>
    <s v="A"/>
    <n v="7"/>
    <s v="40,000 - 99,999"/>
  </r>
  <r>
    <n v="679"/>
    <m/>
    <x v="829"/>
    <s v="COGNITAS TECHNOLOGIES"/>
    <n v="29.753599999999999"/>
    <n v="-95.365700000000004"/>
    <n v="737109"/>
    <s v="INFORMATION TECHNOLOGY SERVICES"/>
    <n v="54151109"/>
    <s v="CUSTOM COMPUTER PROGRAMMING SERVICES"/>
    <x v="0"/>
    <s v="$1-2.5 MILLION"/>
    <x v="2"/>
    <s v="FIRM"/>
    <n v="2014"/>
    <s v="B+"/>
    <n v="7"/>
    <s v="40,000 - 99,999"/>
  </r>
  <r>
    <n v="679"/>
    <s v="STEVEN GOLDBERG"/>
    <x v="830"/>
    <s v="MEDIDATA SOLUTIONS INC"/>
    <n v="29.753599999999999"/>
    <n v="-95.365700000000004"/>
    <n v="737101"/>
    <s v="COMPUTER SERVICES"/>
    <n v="54151104"/>
    <s v="CUSTOM COMPUTER PROGRAMMING SERVICES"/>
    <x v="0"/>
    <s v="$500,000-$1 MILLION"/>
    <x v="25"/>
    <s v="FIRM"/>
    <n v="2015"/>
    <s v="A"/>
    <n v="6"/>
    <s v="20,000 - 39,999"/>
  </r>
  <r>
    <n v="1321"/>
    <m/>
    <x v="831"/>
    <s v="TRIARC SOLUTIONS LLC"/>
    <n v="29.757000000000001"/>
    <n v="-95.370900000000006"/>
    <n v="737109"/>
    <s v="INFORMATION TECHNOLOGY SERVICES"/>
    <n v="54151109"/>
    <s v="CUSTOM COMPUTER PROGRAMMING SERVICES"/>
    <x v="0"/>
    <s v="$1-2.5 MILLION"/>
    <x v="2"/>
    <s v="FIRM"/>
    <n v="2017"/>
    <s v="B+"/>
    <n v="7"/>
    <s v="40,000 - 99,999"/>
  </r>
  <r>
    <n v="1321"/>
    <m/>
    <x v="832"/>
    <s v="WERECOVERDATA.COM"/>
    <n v="29.757000000000001"/>
    <n v="-95.370900000000006"/>
    <n v="737101"/>
    <s v="COMPUTER SERVICES"/>
    <n v="54151104"/>
    <s v="CUSTOM COMPUTER PROGRAMMING SERVICES"/>
    <x v="0"/>
    <s v="$1-2.5 MILLION"/>
    <x v="2"/>
    <s v="FIRM"/>
    <n v="2011"/>
    <s v="A"/>
    <n v="7"/>
    <s v="40,000 - 99,999"/>
  </r>
  <r>
    <n v="1321"/>
    <m/>
    <x v="833"/>
    <s v="PROVEN DATA RECOVERY"/>
    <n v="29.757000000000001"/>
    <n v="-95.370900000000006"/>
    <n v="737102"/>
    <s v="COMPUTER PROGRAMMING SERVICES"/>
    <n v="54151103"/>
    <s v="CUSTOM COMPUTER PROGRAMMING SERVICES"/>
    <x v="0"/>
    <s v="LESS THAN $500,000"/>
    <x v="2"/>
    <s v="FIRM"/>
    <n v="2015"/>
    <s v="B"/>
    <n v="5"/>
    <s v="10,000 - 19,999"/>
  </r>
  <r>
    <n v="180"/>
    <s v="WALTER WRIGHT"/>
    <x v="834"/>
    <s v="WILD WELL CONTROL INC"/>
    <n v="29.757899999999999"/>
    <n v="-95.367400000000004"/>
    <n v="737109"/>
    <s v="INFORMATION TECHNOLOGY SERVICES"/>
    <n v="54151109"/>
    <s v="CUSTOM COMPUTER PROGRAMMING SERVICES"/>
    <x v="0"/>
    <s v="$1-2.5 MILLION"/>
    <x v="1"/>
    <s v="FIRM"/>
    <n v="2018"/>
    <s v="B+"/>
    <n v="5"/>
    <s v="10,000 - 19,999"/>
  </r>
  <r>
    <n v="442"/>
    <s v="MATTHEW WHITLEY"/>
    <x v="835"/>
    <s v="BECK REDDEN"/>
    <n v="29.756"/>
    <n v="-95.362499999999997"/>
    <n v="737103"/>
    <s v="COMPUTERS-SYSTEM DESIGNERS &amp; CONSULTANTS"/>
    <n v="54151105"/>
    <s v="CUSTOM COMPUTER PROGRAMMING SERVICES"/>
    <x v="0"/>
    <s v="$20-50 MILLION"/>
    <x v="1"/>
    <s v="FIRM"/>
    <n v="2004"/>
    <s v="A"/>
    <n v="8"/>
    <s v="100,000+"/>
  </r>
  <r>
    <n v="400"/>
    <s v="R SCOTT LEEDS"/>
    <x v="836"/>
    <s v="QUORUM BUSINESS SOLUTIONS INC"/>
    <n v="29.757899999999999"/>
    <n v="-95.363600000000005"/>
    <n v="737103"/>
    <s v="COMPUTERS-SYSTEM DESIGNERS &amp; CONSULTANTS"/>
    <n v="54151105"/>
    <s v="CUSTOM COMPUTER PROGRAMMING SERVICES"/>
    <x v="0"/>
    <m/>
    <x v="1"/>
    <s v="FIRM"/>
    <n v="2007"/>
    <s v="A+"/>
    <n v="8"/>
    <s v="100,000+"/>
  </r>
  <r>
    <n v="585"/>
    <s v="HILARY MITCHELL"/>
    <x v="837"/>
    <s v="HOUSTON INDEPENDENT CONSULTING"/>
    <n v="29.76"/>
    <n v="-95.362099999999998"/>
    <n v="737109"/>
    <s v="INFORMATION TECHNOLOGY SERVICES"/>
    <n v="54151109"/>
    <s v="CUSTOM COMPUTER PROGRAMMING SERVICES"/>
    <x v="0"/>
    <s v="$1-2.5 MILLION"/>
    <x v="1"/>
    <s v="FIRM"/>
    <n v="2015"/>
    <s v="B+"/>
    <n v="7"/>
    <s v="40,000 - 99,999"/>
  </r>
  <r>
    <n v="585"/>
    <s v="BRENDA KEIR PETERS"/>
    <x v="838"/>
    <s v="QUASAR DATA CTR LTD"/>
    <n v="29.76"/>
    <n v="-95.362099999999998"/>
    <n v="737109"/>
    <s v="INFORMATION TECHNOLOGY SERVICES"/>
    <n v="54151109"/>
    <s v="CUSTOM COMPUTER PROGRAMMING SERVICES"/>
    <x v="0"/>
    <s v="$2.5-5 MILLION"/>
    <x v="1"/>
    <s v="FIRM"/>
    <n v="2012"/>
    <s v="A"/>
    <n v="8"/>
    <s v="100,000+"/>
  </r>
  <r>
    <n v="1225"/>
    <m/>
    <x v="839"/>
    <s v="COADE INC"/>
    <n v="29.761600000000001"/>
    <n v="-95.356899999999996"/>
    <n v="737102"/>
    <s v="COMPUTER PROGRAMMING SERVICES"/>
    <n v="54151103"/>
    <s v="CUSTOM COMPUTER PROGRAMMING SERVICES"/>
    <x v="0"/>
    <s v="LESS THAN $500,000"/>
    <x v="2"/>
    <s v="FIRM"/>
    <n v="2015"/>
    <s v="B"/>
    <n v="3"/>
    <s v="2,500 - 4,999"/>
  </r>
  <r>
    <n v="925"/>
    <s v="UZOMA IWU"/>
    <x v="840"/>
    <s v="SUPPLEMENT DYNAMICS RESEARCH"/>
    <n v="29.749199999999998"/>
    <n v="-95.371700000000004"/>
    <n v="737103"/>
    <s v="COMPUTERS-SYSTEM DESIGNERS &amp; CONSULTANTS"/>
    <n v="54151105"/>
    <s v="CUSTOM COMPUTER PROGRAMMING SERVICES"/>
    <x v="0"/>
    <s v="$500,000-$1 MILLION"/>
    <x v="9"/>
    <s v="FIRM"/>
    <n v="2017"/>
    <s v="B"/>
    <n v="6"/>
    <s v="20,000 - 39,999"/>
  </r>
  <r>
    <m/>
    <m/>
    <x v="841"/>
    <s v="GOLDEN SECTION VENTURES LLC"/>
    <n v="29.758800000000001"/>
    <n v="-95.365300000000005"/>
    <n v="737103"/>
    <s v="COMPUTERS-SYSTEM DESIGNERS &amp; CONSULTANTS"/>
    <n v="54151105"/>
    <s v="CUSTOM COMPUTER PROGRAMMING SERVICES"/>
    <x v="0"/>
    <s v="$500,000-$1 MILLION"/>
    <x v="2"/>
    <s v="FIRM"/>
    <n v="2019"/>
    <s v="C+"/>
    <n v="6"/>
    <s v="20,000 - 39,999"/>
  </r>
  <r>
    <m/>
    <m/>
    <x v="842"/>
    <s v="TECHNOLOGY &amp; ENTREPRENEURSHIP"/>
    <n v="29.7636"/>
    <n v="-95.3596"/>
    <n v="737109"/>
    <s v="INFORMATION TECHNOLOGY SERVICES"/>
    <n v="54151109"/>
    <s v="CUSTOM COMPUTER PROGRAMMING SERVICES"/>
    <x v="0"/>
    <s v="$1-2.5 MILLION"/>
    <x v="2"/>
    <s v="FIRM"/>
    <n v="2015"/>
    <s v="A"/>
    <n v="6"/>
    <s v="20,000 - 39,999"/>
  </r>
  <r>
    <m/>
    <s v="SANDEEP SACHDEVA"/>
    <x v="843"/>
    <s v="SOGETI USA LLC"/>
    <n v="29.755099999999999"/>
    <n v="-95.363399999999999"/>
    <n v="737101"/>
    <s v="COMPUTER SERVICES"/>
    <n v="54151104"/>
    <s v="CUSTOM COMPUTER PROGRAMMING SERVICES"/>
    <x v="0"/>
    <s v="$20-50 MILLION"/>
    <x v="10"/>
    <s v="FIRM"/>
    <n v="2011"/>
    <s v="A+"/>
    <n v="8"/>
    <s v="100,000+"/>
  </r>
  <r>
    <m/>
    <s v="ZACHARY KITCHEN"/>
    <x v="844"/>
    <s v="DIGITAL CRISIS"/>
    <n v="29.745799999999999"/>
    <n v="-95.359399999999994"/>
    <n v="737101"/>
    <s v="COMPUTER SERVICES"/>
    <n v="54151104"/>
    <s v="CUSTOM COMPUTER PROGRAMMING SERVICES"/>
    <x v="0"/>
    <s v="LESS THAN $500,000"/>
    <x v="1"/>
    <s v="FIRM"/>
    <n v="2010"/>
    <s v="C+"/>
    <n v="2"/>
    <s v="1,500 - 2,499"/>
  </r>
  <r>
    <n v="679"/>
    <s v="MICHAEL ALEXANDER"/>
    <x v="845"/>
    <s v="INTERNAP NETWORK SVC"/>
    <n v="29.753599999999999"/>
    <n v="-95.365700000000004"/>
    <n v="737415"/>
    <s v="INTERNET SERVICE"/>
    <n v="51821013"/>
    <s v="DATA PROCESSING, HOSTING &amp; RELATED SERVICES"/>
    <x v="0"/>
    <s v="$1-2.5 MILLION"/>
    <x v="13"/>
    <s v="FIRM"/>
    <n v="2006"/>
    <s v="A"/>
    <n v="8"/>
    <s v="100,000+"/>
  </r>
  <r>
    <n v="1321"/>
    <s v="ENRIQUE ADAME"/>
    <x v="846"/>
    <s v="SEO-EXCHANGE"/>
    <n v="29.757000000000001"/>
    <n v="-95.370900000000006"/>
    <n v="737419"/>
    <s v="INTERNET SEARCH ENGINES"/>
    <n v="51821018"/>
    <s v="DATA PROCESSING, HOSTING &amp; RELATED SERVICES"/>
    <x v="0"/>
    <s v="LESS THAN $500,000"/>
    <x v="4"/>
    <s v="FIRM"/>
    <n v="2012"/>
    <s v="C+"/>
    <n v="5"/>
    <s v="10,000 - 19,999"/>
  </r>
  <r>
    <n v="1321"/>
    <s v="CHASE WATTS"/>
    <x v="847"/>
    <s v="ENVISIONLOCAL"/>
    <n v="29.757000000000001"/>
    <n v="-95.370900000000006"/>
    <n v="737415"/>
    <s v="INTERNET SERVICE"/>
    <n v="51821013"/>
    <s v="DATA PROCESSING, HOSTING &amp; RELATED SERVICES"/>
    <x v="0"/>
    <s v="$500,000-$1 MILLION"/>
    <x v="1"/>
    <s v="FIRM"/>
    <n v="2013"/>
    <s v="B"/>
    <n v="6"/>
    <s v="20,000 - 39,999"/>
  </r>
  <r>
    <n v="338"/>
    <m/>
    <x v="848"/>
    <s v="CAPCO"/>
    <n v="29.761399999999998"/>
    <n v="-95.364400000000003"/>
    <n v="737404"/>
    <s v="CREDIT CARD-MERCHANT SERVICES"/>
    <n v="51821007"/>
    <s v="DATA PROCESSING, HOSTING &amp; RELATED SERVICES"/>
    <x v="0"/>
    <m/>
    <x v="2"/>
    <s v="FIRM"/>
    <n v="2018"/>
    <s v="U"/>
    <n v="1"/>
    <s v="1 - 1,499"/>
  </r>
  <r>
    <n v="585"/>
    <s v="ALLAN HOLMAN"/>
    <x v="849"/>
    <s v="HOUSTON SCANNING &amp; IMAGING"/>
    <n v="29.76"/>
    <n v="-95.362099999999998"/>
    <n v="737405"/>
    <s v="SCANNING SERVICE"/>
    <n v="51821015"/>
    <s v="DATA PROCESSING, HOSTING &amp; RELATED SERVICES"/>
    <x v="0"/>
    <s v="$1-2.5 MILLION"/>
    <x v="11"/>
    <s v="FIRM"/>
    <n v="2010"/>
    <s v="B"/>
    <n v="6"/>
    <s v="20,000 - 39,999"/>
  </r>
  <r>
    <n v="605"/>
    <m/>
    <x v="850"/>
    <s v="STUDIO1337"/>
    <n v="29.761199999999999"/>
    <n v="-95.361199999999997"/>
    <n v="737415"/>
    <s v="INTERNET SERVICE"/>
    <n v="51821013"/>
    <s v="DATA PROCESSING, HOSTING &amp; RELATED SERVICES"/>
    <x v="0"/>
    <s v="$500,000-$1 MILLION"/>
    <x v="2"/>
    <s v="FIRM"/>
    <n v="2017"/>
    <s v="B"/>
    <n v="6"/>
    <s v="20,000 - 39,999"/>
  </r>
  <r>
    <n v="777"/>
    <m/>
    <x v="851"/>
    <s v="AVENO NETWORKS"/>
    <n v="29.7593"/>
    <n v="-95.362399999999994"/>
    <n v="737415"/>
    <s v="INTERNET SERVICE"/>
    <n v="51821013"/>
    <s v="DATA PROCESSING, HOSTING &amp; RELATED SERVICES"/>
    <x v="0"/>
    <s v="$500,000-$1 MILLION"/>
    <x v="2"/>
    <s v="FIRM"/>
    <n v="2015"/>
    <s v="B"/>
    <n v="7"/>
    <s v="40,000 - 99,999"/>
  </r>
  <r>
    <m/>
    <s v="SCOTT WILLIS"/>
    <x v="852"/>
    <s v="DIGITAL WARLOCK"/>
    <n v="29.754200000000001"/>
    <n v="-95.361400000000003"/>
    <n v="737419"/>
    <s v="INTERNET SEARCH ENGINES"/>
    <n v="51821018"/>
    <s v="DATA PROCESSING, HOSTING &amp; RELATED SERVICES"/>
    <x v="0"/>
    <m/>
    <x v="1"/>
    <s v="FIRM"/>
    <n v="2021"/>
    <s v="B+"/>
    <m/>
    <m/>
  </r>
  <r>
    <m/>
    <m/>
    <x v="853"/>
    <s v="VISS MEDIA INC"/>
    <n v="29.757300000000001"/>
    <n v="-95.365300000000005"/>
    <n v="737415"/>
    <s v="INTERNET SERVICE"/>
    <n v="51821013"/>
    <s v="DATA PROCESSING, HOSTING &amp; RELATED SERVICES"/>
    <x v="0"/>
    <s v="$500,000-$1 MILLION"/>
    <x v="2"/>
    <s v="FIRM"/>
    <n v="2015"/>
    <s v="B"/>
    <n v="6"/>
    <s v="20,000 - 39,999"/>
  </r>
  <r>
    <m/>
    <s v="THOMAS P WHITE"/>
    <x v="854"/>
    <s v="VISION RESOURCES"/>
    <n v="29.7576"/>
    <n v="-95.368899999999996"/>
    <n v="632402"/>
    <s v="HOSPITALIZATION PLANS-MEDICAL &amp; SURGICAL"/>
    <n v="52411404"/>
    <s v="DIRECT HEALTH &amp; MEDICAL INSURANCE CARRIERS"/>
    <x v="0"/>
    <s v="$5-10 MILLION"/>
    <x v="1"/>
    <s v="FIRM"/>
    <n v="1999"/>
    <s v="B"/>
    <n v="6"/>
    <s v="20,000 - 39,999"/>
  </r>
  <r>
    <n v="173"/>
    <m/>
    <x v="855"/>
    <s v="UPS DROP BOX"/>
    <n v="29.754999999999999"/>
    <n v="-95.360799999999998"/>
    <n v="733110"/>
    <s v="MAILING &amp; SHIPPING KIOSKS"/>
    <n v="54186009"/>
    <s v="DIRECT MAIL ADVERTISING"/>
    <x v="0"/>
    <m/>
    <x v="2"/>
    <s v="FIRM"/>
    <n v="2022"/>
    <s v="U"/>
    <m/>
    <m/>
  </r>
  <r>
    <n v="173"/>
    <m/>
    <x v="856"/>
    <s v="FEDEX DROP BOX"/>
    <n v="29.754999999999999"/>
    <n v="-95.360799999999998"/>
    <n v="733110"/>
    <s v="MAILING &amp; SHIPPING KIOSKS"/>
    <n v="54186009"/>
    <s v="DIRECT MAIL ADVERTISING"/>
    <x v="0"/>
    <m/>
    <x v="2"/>
    <s v="FIRM"/>
    <n v="2021"/>
    <s v="U"/>
    <m/>
    <m/>
  </r>
  <r>
    <n v="551"/>
    <m/>
    <x v="857"/>
    <s v="FEDEX OFFICE PRINT &amp; SHIP CTR"/>
    <n v="29.7516"/>
    <n v="-95.360600000000005"/>
    <n v="733101"/>
    <s v="MAILING &amp; SHIPPING SERVICES"/>
    <n v="54186007"/>
    <s v="DIRECT MAIL ADVERTISING"/>
    <x v="0"/>
    <s v="$10-20 MILLION"/>
    <x v="2"/>
    <s v="FIRM"/>
    <n v="2016"/>
    <s v="A"/>
    <n v="3"/>
    <s v="2,500 - 4,999"/>
  </r>
  <r>
    <n v="736"/>
    <m/>
    <x v="858"/>
    <s v="FEDEX DROP BOX"/>
    <n v="29.747"/>
    <n v="-95.365799999999993"/>
    <n v="733110"/>
    <s v="MAILING &amp; SHIPPING KIOSKS"/>
    <n v="54186009"/>
    <s v="DIRECT MAIL ADVERTISING"/>
    <x v="0"/>
    <m/>
    <x v="2"/>
    <s v="FIRM"/>
    <n v="2021"/>
    <s v="U"/>
    <m/>
    <m/>
  </r>
  <r>
    <n v="295"/>
    <m/>
    <x v="859"/>
    <s v="FEDEX DROP BOX"/>
    <n v="29.752400000000002"/>
    <n v="-95.373000000000005"/>
    <n v="733110"/>
    <s v="MAILING &amp; SHIPPING KIOSKS"/>
    <n v="54186009"/>
    <s v="DIRECT MAIL ADVERTISING"/>
    <x v="0"/>
    <m/>
    <x v="2"/>
    <s v="FIRM"/>
    <n v="2021"/>
    <s v="U"/>
    <m/>
    <m/>
  </r>
  <r>
    <n v="361"/>
    <m/>
    <x v="860"/>
    <s v="FEDEX DROP BOX"/>
    <n v="29.750599999999999"/>
    <n v="-95.369500000000002"/>
    <n v="733110"/>
    <s v="MAILING &amp; SHIPPING KIOSKS"/>
    <n v="54186009"/>
    <s v="DIRECT MAIL ADVERTISING"/>
    <x v="0"/>
    <m/>
    <x v="2"/>
    <s v="FIRM"/>
    <n v="2021"/>
    <s v="U"/>
    <m/>
    <m/>
  </r>
  <r>
    <n v="361"/>
    <m/>
    <x v="861"/>
    <s v="UPS DROP BOX"/>
    <n v="29.750599999999999"/>
    <n v="-95.369500000000002"/>
    <n v="733110"/>
    <s v="MAILING &amp; SHIPPING KIOSKS"/>
    <n v="54186009"/>
    <s v="DIRECT MAIL ADVERTISING"/>
    <x v="0"/>
    <m/>
    <x v="2"/>
    <s v="FIRM"/>
    <n v="2022"/>
    <s v="U"/>
    <m/>
    <m/>
  </r>
  <r>
    <n v="420"/>
    <m/>
    <x v="862"/>
    <s v="UPS DROP BOX"/>
    <n v="29.7532"/>
    <n v="-95.372399999999999"/>
    <n v="733110"/>
    <s v="MAILING &amp; SHIPPING KIOSKS"/>
    <n v="54186009"/>
    <s v="DIRECT MAIL ADVERTISING"/>
    <x v="0"/>
    <m/>
    <x v="2"/>
    <s v="FIRM"/>
    <n v="2022"/>
    <s v="U"/>
    <m/>
    <m/>
  </r>
  <r>
    <n v="420"/>
    <m/>
    <x v="863"/>
    <s v="FEDEX DROP BOX"/>
    <n v="29.7532"/>
    <n v="-95.372399999999999"/>
    <n v="733110"/>
    <s v="MAILING &amp; SHIPPING KIOSKS"/>
    <n v="54186009"/>
    <s v="DIRECT MAIL ADVERTISING"/>
    <x v="0"/>
    <m/>
    <x v="2"/>
    <s v="FIRM"/>
    <n v="2021"/>
    <s v="U"/>
    <m/>
    <m/>
  </r>
  <r>
    <n v="474"/>
    <m/>
    <x v="864"/>
    <s v="FEDEX DROP BOX"/>
    <n v="29.754799999999999"/>
    <n v="-95.369900000000001"/>
    <n v="733110"/>
    <s v="MAILING &amp; SHIPPING KIOSKS"/>
    <n v="54186009"/>
    <s v="DIRECT MAIL ADVERTISING"/>
    <x v="0"/>
    <m/>
    <x v="2"/>
    <s v="FIRM"/>
    <n v="2021"/>
    <s v="U"/>
    <m/>
    <m/>
  </r>
  <r>
    <n v="394"/>
    <m/>
    <x v="865"/>
    <s v="FEDEX DROP BOX"/>
    <n v="29.754799999999999"/>
    <n v="-95.367400000000004"/>
    <n v="733110"/>
    <s v="MAILING &amp; SHIPPING KIOSKS"/>
    <n v="54186009"/>
    <s v="DIRECT MAIL ADVERTISING"/>
    <x v="0"/>
    <m/>
    <x v="2"/>
    <s v="FIRM"/>
    <n v="2021"/>
    <s v="U"/>
    <m/>
    <m/>
  </r>
  <r>
    <n v="394"/>
    <m/>
    <x v="866"/>
    <s v="UPS DROP BOX"/>
    <n v="29.754799999999999"/>
    <n v="-95.367400000000004"/>
    <n v="733110"/>
    <s v="MAILING &amp; SHIPPING KIOSKS"/>
    <n v="54186009"/>
    <s v="DIRECT MAIL ADVERTISING"/>
    <x v="0"/>
    <m/>
    <x v="2"/>
    <s v="FIRM"/>
    <n v="2022"/>
    <s v="U"/>
    <m/>
    <m/>
  </r>
  <r>
    <n v="561"/>
    <m/>
    <x v="867"/>
    <s v="FEDEX DROP BOX"/>
    <n v="29.755700000000001"/>
    <n v="-95.365099999999998"/>
    <n v="733110"/>
    <s v="MAILING &amp; SHIPPING KIOSKS"/>
    <n v="54186009"/>
    <s v="DIRECT MAIL ADVERTISING"/>
    <x v="0"/>
    <m/>
    <x v="2"/>
    <s v="FIRM"/>
    <n v="2021"/>
    <s v="U"/>
    <m/>
    <m/>
  </r>
  <r>
    <n v="616"/>
    <m/>
    <x v="868"/>
    <s v="FEDEX OFFICE PRINT &amp; SHIP CTR"/>
    <n v="29.756900000000002"/>
    <n v="-95.369500000000002"/>
    <n v="733101"/>
    <s v="MAILING &amp; SHIPPING SERVICES"/>
    <n v="54186007"/>
    <s v="DIRECT MAIL ADVERTISING"/>
    <x v="0"/>
    <s v="$500,000-$1 MILLION"/>
    <x v="2"/>
    <s v="FIRM"/>
    <n v="2011"/>
    <s v="A"/>
    <n v="3"/>
    <s v="2,500 - 4,999"/>
  </r>
  <r>
    <n v="658"/>
    <m/>
    <x v="869"/>
    <s v="UPS DROP BOX"/>
    <n v="29.755500000000001"/>
    <n v="-95.366799999999998"/>
    <n v="733110"/>
    <s v="MAILING &amp; SHIPPING KIOSKS"/>
    <n v="54186009"/>
    <s v="DIRECT MAIL ADVERTISING"/>
    <x v="0"/>
    <m/>
    <x v="2"/>
    <s v="FIRM"/>
    <n v="2022"/>
    <s v="U"/>
    <m/>
    <m/>
  </r>
  <r>
    <n v="679"/>
    <m/>
    <x v="870"/>
    <s v="UPS DROP BOX"/>
    <n v="29.753599999999999"/>
    <n v="-95.365700000000004"/>
    <n v="733110"/>
    <s v="MAILING &amp; SHIPPING KIOSKS"/>
    <n v="54186009"/>
    <s v="DIRECT MAIL ADVERTISING"/>
    <x v="0"/>
    <m/>
    <x v="2"/>
    <s v="FIRM"/>
    <n v="2022"/>
    <s v="U"/>
    <m/>
    <m/>
  </r>
  <r>
    <n v="679"/>
    <m/>
    <x v="871"/>
    <s v="FEDEX DROP BOX"/>
    <n v="29.753599999999999"/>
    <n v="-95.365700000000004"/>
    <n v="733110"/>
    <s v="MAILING &amp; SHIPPING KIOSKS"/>
    <n v="54186009"/>
    <s v="DIRECT MAIL ADVERTISING"/>
    <x v="0"/>
    <m/>
    <x v="2"/>
    <s v="FIRM"/>
    <n v="2021"/>
    <s v="U"/>
    <m/>
    <m/>
  </r>
  <r>
    <n v="845"/>
    <m/>
    <x v="872"/>
    <s v="FEDEX DROP BOX"/>
    <n v="29.754899999999999"/>
    <n v="-95.364500000000007"/>
    <n v="733110"/>
    <s v="MAILING &amp; SHIPPING KIOSKS"/>
    <n v="54186009"/>
    <s v="DIRECT MAIL ADVERTISING"/>
    <x v="0"/>
    <m/>
    <x v="2"/>
    <s v="FIRM"/>
    <n v="2021"/>
    <s v="U"/>
    <m/>
    <m/>
  </r>
  <r>
    <n v="845"/>
    <m/>
    <x v="873"/>
    <s v="UPS DROP BOX"/>
    <n v="29.754899999999999"/>
    <n v="-95.364500000000007"/>
    <n v="733110"/>
    <s v="MAILING &amp; SHIPPING KIOSKS"/>
    <n v="54186009"/>
    <s v="DIRECT MAIL ADVERTISING"/>
    <x v="0"/>
    <m/>
    <x v="2"/>
    <s v="FIRM"/>
    <n v="2022"/>
    <s v="U"/>
    <m/>
    <m/>
  </r>
  <r>
    <n v="1158"/>
    <m/>
    <x v="874"/>
    <s v="FEDEX DROP BOX"/>
    <n v="29.7575"/>
    <n v="-95.370400000000004"/>
    <n v="733110"/>
    <s v="MAILING &amp; SHIPPING KIOSKS"/>
    <n v="54186009"/>
    <s v="DIRECT MAIL ADVERTISING"/>
    <x v="0"/>
    <m/>
    <x v="2"/>
    <s v="FIRM"/>
    <n v="2021"/>
    <s v="U"/>
    <m/>
    <m/>
  </r>
  <r>
    <n v="1165"/>
    <m/>
    <x v="875"/>
    <s v="FEDEX DROP BOX"/>
    <n v="29.758700000000001"/>
    <n v="-95.370500000000007"/>
    <n v="733110"/>
    <s v="MAILING &amp; SHIPPING KIOSKS"/>
    <n v="54186009"/>
    <s v="DIRECT MAIL ADVERTISING"/>
    <x v="0"/>
    <m/>
    <x v="2"/>
    <s v="FIRM"/>
    <n v="2021"/>
    <s v="U"/>
    <m/>
    <m/>
  </r>
  <r>
    <n v="1165"/>
    <m/>
    <x v="876"/>
    <s v="UPS DROP BOX"/>
    <n v="29.758700000000001"/>
    <n v="-95.370500000000007"/>
    <n v="733110"/>
    <s v="MAILING &amp; SHIPPING KIOSKS"/>
    <n v="54186009"/>
    <s v="DIRECT MAIL ADVERTISING"/>
    <x v="0"/>
    <m/>
    <x v="2"/>
    <s v="FIRM"/>
    <n v="2022"/>
    <s v="U"/>
    <m/>
    <m/>
  </r>
  <r>
    <n v="1216"/>
    <m/>
    <x v="877"/>
    <s v="UPS DROP BOX"/>
    <n v="29.757300000000001"/>
    <n v="-95.371700000000004"/>
    <n v="733110"/>
    <s v="MAILING &amp; SHIPPING KIOSKS"/>
    <n v="54186009"/>
    <s v="DIRECT MAIL ADVERTISING"/>
    <x v="0"/>
    <m/>
    <x v="2"/>
    <s v="FIRM"/>
    <n v="2022"/>
    <s v="U"/>
    <m/>
    <m/>
  </r>
  <r>
    <n v="1216"/>
    <m/>
    <x v="878"/>
    <s v="FEDEX DROP BOX"/>
    <n v="29.757300000000001"/>
    <n v="-95.371700000000004"/>
    <n v="733110"/>
    <s v="MAILING &amp; SHIPPING KIOSKS"/>
    <n v="54186009"/>
    <s v="DIRECT MAIL ADVERTISING"/>
    <x v="0"/>
    <m/>
    <x v="2"/>
    <s v="FIRM"/>
    <n v="2021"/>
    <s v="U"/>
    <m/>
    <m/>
  </r>
  <r>
    <n v="197"/>
    <m/>
    <x v="879"/>
    <s v="UPS DROP BOX"/>
    <n v="29.758099999999999"/>
    <n v="-95.365899999999996"/>
    <n v="733110"/>
    <s v="MAILING &amp; SHIPPING KIOSKS"/>
    <n v="54186009"/>
    <s v="DIRECT MAIL ADVERTISING"/>
    <x v="0"/>
    <m/>
    <x v="2"/>
    <s v="FIRM"/>
    <n v="2022"/>
    <s v="U"/>
    <m/>
    <m/>
  </r>
  <r>
    <n v="197"/>
    <m/>
    <x v="880"/>
    <s v="FEDEX DROP BOX"/>
    <n v="29.758099999999999"/>
    <n v="-95.365899999999996"/>
    <n v="733110"/>
    <s v="MAILING &amp; SHIPPING KIOSKS"/>
    <n v="54186009"/>
    <s v="DIRECT MAIL ADVERTISING"/>
    <x v="0"/>
    <m/>
    <x v="2"/>
    <s v="FIRM"/>
    <n v="2021"/>
    <s v="U"/>
    <m/>
    <m/>
  </r>
  <r>
    <n v="228"/>
    <m/>
    <x v="881"/>
    <s v="FEDEX DROP BOX"/>
    <n v="29.755500000000001"/>
    <n v="-95.361599999999996"/>
    <n v="733110"/>
    <s v="MAILING &amp; SHIPPING KIOSKS"/>
    <n v="54186009"/>
    <s v="DIRECT MAIL ADVERTISING"/>
    <x v="0"/>
    <m/>
    <x v="2"/>
    <s v="FIRM"/>
    <n v="2021"/>
    <s v="U"/>
    <m/>
    <m/>
  </r>
  <r>
    <n v="228"/>
    <m/>
    <x v="882"/>
    <s v="UPS DROP BOX"/>
    <n v="29.755500000000001"/>
    <n v="-95.361599999999996"/>
    <n v="733110"/>
    <s v="MAILING &amp; SHIPPING KIOSKS"/>
    <n v="54186009"/>
    <s v="DIRECT MAIL ADVERTISING"/>
    <x v="0"/>
    <m/>
    <x v="2"/>
    <s v="FIRM"/>
    <n v="2022"/>
    <s v="U"/>
    <m/>
    <m/>
  </r>
  <r>
    <n v="290"/>
    <m/>
    <x v="883"/>
    <s v="FEDEX DROP BOX"/>
    <n v="29.758400000000002"/>
    <n v="-95.368200000000002"/>
    <n v="733110"/>
    <s v="MAILING &amp; SHIPPING KIOSKS"/>
    <n v="54186009"/>
    <s v="DIRECT MAIL ADVERTISING"/>
    <x v="0"/>
    <m/>
    <x v="2"/>
    <s v="FIRM"/>
    <n v="2021"/>
    <s v="U"/>
    <m/>
    <m/>
  </r>
  <r>
    <n v="290"/>
    <m/>
    <x v="884"/>
    <s v="UPS DROP BOX"/>
    <n v="29.758400000000002"/>
    <n v="-95.368200000000002"/>
    <n v="733110"/>
    <s v="MAILING &amp; SHIPPING KIOSKS"/>
    <n v="54186009"/>
    <s v="DIRECT MAIL ADVERTISING"/>
    <x v="0"/>
    <m/>
    <x v="2"/>
    <s v="FIRM"/>
    <n v="2022"/>
    <s v="U"/>
    <m/>
    <m/>
  </r>
  <r>
    <n v="442"/>
    <m/>
    <x v="885"/>
    <s v="UPS DROP BOX"/>
    <n v="29.756"/>
    <n v="-95.362499999999997"/>
    <n v="733110"/>
    <s v="MAILING &amp; SHIPPING KIOSKS"/>
    <n v="54186009"/>
    <s v="DIRECT MAIL ADVERTISING"/>
    <x v="0"/>
    <m/>
    <x v="2"/>
    <s v="FIRM"/>
    <n v="2022"/>
    <s v="U"/>
    <m/>
    <m/>
  </r>
  <r>
    <n v="442"/>
    <m/>
    <x v="886"/>
    <s v="FEDEX DROP BOX"/>
    <n v="29.756"/>
    <n v="-95.362499999999997"/>
    <n v="733110"/>
    <s v="MAILING &amp; SHIPPING KIOSKS"/>
    <n v="54186009"/>
    <s v="DIRECT MAIL ADVERTISING"/>
    <x v="0"/>
    <m/>
    <x v="2"/>
    <s v="FIRM"/>
    <n v="2021"/>
    <s v="U"/>
    <m/>
    <m/>
  </r>
  <r>
    <n v="469"/>
    <m/>
    <x v="887"/>
    <s v="FEDEX DROP BOX"/>
    <n v="29.756799999999998"/>
    <n v="-95.365799999999993"/>
    <n v="733110"/>
    <s v="MAILING &amp; SHIPPING KIOSKS"/>
    <n v="54186009"/>
    <s v="DIRECT MAIL ADVERTISING"/>
    <x v="0"/>
    <m/>
    <x v="2"/>
    <s v="FIRM"/>
    <n v="2021"/>
    <s v="U"/>
    <m/>
    <m/>
  </r>
  <r>
    <n v="469"/>
    <m/>
    <x v="888"/>
    <s v="UPS DROP BOX"/>
    <n v="29.756799999999998"/>
    <n v="-95.365799999999993"/>
    <n v="733110"/>
    <s v="MAILING &amp; SHIPPING KIOSKS"/>
    <n v="54186009"/>
    <s v="DIRECT MAIL ADVERTISING"/>
    <x v="0"/>
    <m/>
    <x v="2"/>
    <s v="FIRM"/>
    <n v="2022"/>
    <s v="U"/>
    <m/>
    <m/>
  </r>
  <r>
    <n v="487"/>
    <m/>
    <x v="889"/>
    <s v="UPS ACCESS POINT LOCATION"/>
    <n v="29.757100000000001"/>
    <n v="-95.364400000000003"/>
    <n v="733101"/>
    <s v="MAILING &amp; SHIPPING SERVICES"/>
    <n v="54186007"/>
    <s v="DIRECT MAIL ADVERTISING"/>
    <x v="0"/>
    <s v="$1-2.5 MILLION"/>
    <x v="2"/>
    <s v="FIRM"/>
    <n v="2020"/>
    <s v="A+"/>
    <n v="7"/>
    <s v="40,000 - 99,999"/>
  </r>
  <r>
    <n v="487"/>
    <m/>
    <x v="890"/>
    <s v="FEDEX DROP BOX"/>
    <n v="29.756799999999998"/>
    <n v="-95.3643"/>
    <n v="733110"/>
    <s v="MAILING &amp; SHIPPING KIOSKS"/>
    <n v="54186009"/>
    <s v="DIRECT MAIL ADVERTISING"/>
    <x v="0"/>
    <m/>
    <x v="2"/>
    <s v="FIRM"/>
    <n v="2021"/>
    <s v="U"/>
    <m/>
    <m/>
  </r>
  <r>
    <n v="487"/>
    <m/>
    <x v="891"/>
    <s v="UPS DROP BOX"/>
    <n v="29.756799999999998"/>
    <n v="-95.3643"/>
    <n v="733110"/>
    <s v="MAILING &amp; SHIPPING KIOSKS"/>
    <n v="54186009"/>
    <s v="DIRECT MAIL ADVERTISING"/>
    <x v="0"/>
    <m/>
    <x v="2"/>
    <s v="FIRM"/>
    <n v="2022"/>
    <s v="U"/>
    <m/>
    <m/>
  </r>
  <r>
    <n v="1401"/>
    <m/>
    <x v="892"/>
    <s v="UPS DROP BOX"/>
    <n v="29.7592"/>
    <n v="-95.367599999999996"/>
    <n v="733110"/>
    <s v="MAILING &amp; SHIPPING KIOSKS"/>
    <n v="54186009"/>
    <s v="DIRECT MAIL ADVERTISING"/>
    <x v="0"/>
    <m/>
    <x v="2"/>
    <s v="FIRM"/>
    <n v="2022"/>
    <s v="U"/>
    <m/>
    <m/>
  </r>
  <r>
    <n v="400"/>
    <m/>
    <x v="893"/>
    <s v="FEDEX DROP BOX"/>
    <n v="29.757899999999999"/>
    <n v="-95.363600000000005"/>
    <n v="733110"/>
    <s v="MAILING &amp; SHIPPING KIOSKS"/>
    <n v="54186009"/>
    <s v="DIRECT MAIL ADVERTISING"/>
    <x v="0"/>
    <m/>
    <x v="2"/>
    <s v="FIRM"/>
    <n v="2021"/>
    <s v="U"/>
    <m/>
    <m/>
  </r>
  <r>
    <n v="400"/>
    <m/>
    <x v="894"/>
    <s v="UPS DROP BOX"/>
    <n v="29.757899999999999"/>
    <n v="-95.363600000000005"/>
    <n v="733110"/>
    <s v="MAILING &amp; SHIPPING KIOSKS"/>
    <n v="54186009"/>
    <s v="DIRECT MAIL ADVERTISING"/>
    <x v="0"/>
    <m/>
    <x v="2"/>
    <s v="FIRM"/>
    <n v="2022"/>
    <s v="U"/>
    <m/>
    <m/>
  </r>
  <r>
    <n v="468"/>
    <m/>
    <x v="895"/>
    <s v="FEDEX DROP BOX"/>
    <n v="29.760100000000001"/>
    <n v="-95.365600000000001"/>
    <n v="733110"/>
    <s v="MAILING &amp; SHIPPING KIOSKS"/>
    <n v="54186009"/>
    <s v="DIRECT MAIL ADVERTISING"/>
    <x v="0"/>
    <m/>
    <x v="2"/>
    <s v="FIRM"/>
    <n v="2021"/>
    <s v="U"/>
    <m/>
    <m/>
  </r>
  <r>
    <n v="468"/>
    <m/>
    <x v="896"/>
    <s v="UPS DROP BOX"/>
    <n v="29.760100000000001"/>
    <n v="-95.365600000000001"/>
    <n v="733110"/>
    <s v="MAILING &amp; SHIPPING KIOSKS"/>
    <n v="54186009"/>
    <s v="DIRECT MAIL ADVERTISING"/>
    <x v="0"/>
    <m/>
    <x v="2"/>
    <s v="FIRM"/>
    <n v="2022"/>
    <s v="U"/>
    <m/>
    <m/>
  </r>
  <r>
    <n v="675"/>
    <m/>
    <x v="897"/>
    <s v="UPS DROP BOX"/>
    <n v="29.758600000000001"/>
    <n v="-95.364599999999996"/>
    <n v="733110"/>
    <s v="MAILING &amp; SHIPPING KIOSKS"/>
    <n v="54186009"/>
    <s v="DIRECT MAIL ADVERTISING"/>
    <x v="0"/>
    <m/>
    <x v="2"/>
    <s v="FIRM"/>
    <n v="2022"/>
    <s v="U"/>
    <m/>
    <m/>
  </r>
  <r>
    <n v="675"/>
    <m/>
    <x v="898"/>
    <s v="FEDEX DROP BOX"/>
    <n v="29.758600000000001"/>
    <n v="-95.364599999999996"/>
    <n v="733110"/>
    <s v="MAILING &amp; SHIPPING KIOSKS"/>
    <n v="54186009"/>
    <s v="DIRECT MAIL ADVERTISING"/>
    <x v="0"/>
    <m/>
    <x v="2"/>
    <s v="FIRM"/>
    <n v="2021"/>
    <s v="U"/>
    <m/>
    <m/>
  </r>
  <r>
    <n v="675"/>
    <m/>
    <x v="899"/>
    <s v="FEDEX DROP BOX"/>
    <n v="29.758900000000001"/>
    <n v="-95.363799999999998"/>
    <n v="733110"/>
    <s v="MAILING &amp; SHIPPING KIOSKS"/>
    <n v="54186009"/>
    <s v="DIRECT MAIL ADVERTISING"/>
    <x v="0"/>
    <m/>
    <x v="2"/>
    <s v="FIRM"/>
    <n v="2021"/>
    <s v="U"/>
    <m/>
    <m/>
  </r>
  <r>
    <n v="761"/>
    <m/>
    <x v="900"/>
    <s v="FEDEX DROP BOX"/>
    <n v="29.759699999999999"/>
    <n v="-95.364699999999999"/>
    <n v="733110"/>
    <s v="MAILING &amp; SHIPPING KIOSKS"/>
    <n v="54186009"/>
    <s v="DIRECT MAIL ADVERTISING"/>
    <x v="0"/>
    <m/>
    <x v="2"/>
    <s v="FIRM"/>
    <n v="2021"/>
    <s v="U"/>
    <m/>
    <m/>
  </r>
  <r>
    <n v="761"/>
    <m/>
    <x v="901"/>
    <s v="UPS DROP BOX"/>
    <n v="29.759699999999999"/>
    <n v="-95.364699999999999"/>
    <n v="733110"/>
    <s v="MAILING &amp; SHIPPING KIOSKS"/>
    <n v="54186009"/>
    <s v="DIRECT MAIL ADVERTISING"/>
    <x v="0"/>
    <m/>
    <x v="2"/>
    <s v="FIRM"/>
    <n v="2022"/>
    <s v="U"/>
    <m/>
    <m/>
  </r>
  <r>
    <n v="846"/>
    <m/>
    <x v="902"/>
    <s v="FEDEX DROP BOX"/>
    <n v="29.759799999999998"/>
    <n v="-95.366299999999995"/>
    <n v="733110"/>
    <s v="MAILING &amp; SHIPPING KIOSKS"/>
    <n v="54186009"/>
    <s v="DIRECT MAIL ADVERTISING"/>
    <x v="0"/>
    <m/>
    <x v="2"/>
    <s v="FIRM"/>
    <n v="2021"/>
    <s v="U"/>
    <m/>
    <m/>
  </r>
  <r>
    <n v="846"/>
    <s v="ALICE GUTIERREZ"/>
    <x v="903"/>
    <s v="FEDEX OFFICE PRINT &amp; SHIP CTR"/>
    <n v="29.759799999999998"/>
    <n v="-95.366299999999995"/>
    <n v="733101"/>
    <s v="MAILING &amp; SHIPPING SERVICES"/>
    <n v="54186007"/>
    <s v="DIRECT MAIL ADVERTISING"/>
    <x v="0"/>
    <s v="$500,000-$1 MILLION"/>
    <x v="4"/>
    <s v="FIRM"/>
    <n v="2005"/>
    <s v="B+"/>
    <n v="3"/>
    <s v="2,500 - 4,999"/>
  </r>
  <r>
    <n v="338"/>
    <m/>
    <x v="904"/>
    <s v="UPS DROP BOX"/>
    <n v="29.761399999999998"/>
    <n v="-95.364400000000003"/>
    <n v="733110"/>
    <s v="MAILING &amp; SHIPPING KIOSKS"/>
    <n v="54186009"/>
    <s v="DIRECT MAIL ADVERTISING"/>
    <x v="0"/>
    <m/>
    <x v="2"/>
    <s v="FIRM"/>
    <n v="2022"/>
    <s v="U"/>
    <m/>
    <m/>
  </r>
  <r>
    <n v="338"/>
    <m/>
    <x v="905"/>
    <s v="FEDEX DROP BOX"/>
    <n v="29.761399999999998"/>
    <n v="-95.364400000000003"/>
    <n v="733110"/>
    <s v="MAILING &amp; SHIPPING KIOSKS"/>
    <n v="54186009"/>
    <s v="DIRECT MAIL ADVERTISING"/>
    <x v="0"/>
    <m/>
    <x v="2"/>
    <s v="FIRM"/>
    <n v="2021"/>
    <s v="U"/>
    <m/>
    <m/>
  </r>
  <r>
    <n v="585"/>
    <m/>
    <x v="906"/>
    <s v="FEDEX DROP BOX"/>
    <n v="29.76"/>
    <n v="-95.362099999999998"/>
    <n v="733110"/>
    <s v="MAILING &amp; SHIPPING KIOSKS"/>
    <n v="54186009"/>
    <s v="DIRECT MAIL ADVERTISING"/>
    <x v="0"/>
    <m/>
    <x v="2"/>
    <s v="FIRM"/>
    <n v="2021"/>
    <s v="U"/>
    <m/>
    <m/>
  </r>
  <r>
    <n v="610"/>
    <m/>
    <x v="907"/>
    <s v="FEDEX DROP BOX"/>
    <n v="29.760400000000001"/>
    <n v="-95.364199999999997"/>
    <n v="733110"/>
    <s v="MAILING &amp; SHIPPING KIOSKS"/>
    <n v="54186009"/>
    <s v="DIRECT MAIL ADVERTISING"/>
    <x v="0"/>
    <m/>
    <x v="2"/>
    <s v="FIRM"/>
    <n v="2021"/>
    <s v="U"/>
    <m/>
    <m/>
  </r>
  <r>
    <n v="610"/>
    <m/>
    <x v="908"/>
    <s v="UPS DROP BOX"/>
    <n v="29.760400000000001"/>
    <n v="-95.364199999999997"/>
    <n v="733110"/>
    <s v="MAILING &amp; SHIPPING KIOSKS"/>
    <n v="54186009"/>
    <s v="DIRECT MAIL ADVERTISING"/>
    <x v="0"/>
    <m/>
    <x v="2"/>
    <s v="FIRM"/>
    <n v="2022"/>
    <s v="U"/>
    <m/>
    <m/>
  </r>
  <r>
    <n v="777"/>
    <m/>
    <x v="909"/>
    <s v="FEDEX DROP BOX"/>
    <n v="29.7593"/>
    <n v="-95.362399999999994"/>
    <n v="733110"/>
    <s v="MAILING &amp; SHIPPING KIOSKS"/>
    <n v="54186009"/>
    <s v="DIRECT MAIL ADVERTISING"/>
    <x v="0"/>
    <m/>
    <x v="2"/>
    <s v="FIRM"/>
    <n v="2021"/>
    <s v="U"/>
    <m/>
    <m/>
  </r>
  <r>
    <n v="777"/>
    <m/>
    <x v="910"/>
    <s v="UPS DROP BOX"/>
    <n v="29.7593"/>
    <n v="-95.362399999999994"/>
    <n v="733110"/>
    <s v="MAILING &amp; SHIPPING KIOSKS"/>
    <n v="54186009"/>
    <s v="DIRECT MAIL ADVERTISING"/>
    <x v="0"/>
    <m/>
    <x v="2"/>
    <s v="FIRM"/>
    <n v="2022"/>
    <s v="U"/>
    <m/>
    <m/>
  </r>
  <r>
    <n v="1140"/>
    <m/>
    <x v="911"/>
    <s v="UPS DROP BOX"/>
    <n v="29.759799999999998"/>
    <n v="-95.363299999999995"/>
    <n v="733110"/>
    <s v="MAILING &amp; SHIPPING KIOSKS"/>
    <n v="54186009"/>
    <s v="DIRECT MAIL ADVERTISING"/>
    <x v="0"/>
    <m/>
    <x v="2"/>
    <s v="FIRM"/>
    <n v="2022"/>
    <s v="U"/>
    <m/>
    <m/>
  </r>
  <r>
    <n v="1289"/>
    <m/>
    <x v="912"/>
    <s v="UPS DROP BOX"/>
    <n v="29.762699999999999"/>
    <n v="-95.364699999999999"/>
    <n v="733110"/>
    <s v="MAILING &amp; SHIPPING KIOSKS"/>
    <n v="54186009"/>
    <s v="DIRECT MAIL ADVERTISING"/>
    <x v="0"/>
    <m/>
    <x v="2"/>
    <s v="FIRM"/>
    <n v="2022"/>
    <s v="U"/>
    <m/>
    <m/>
  </r>
  <r>
    <n v="276"/>
    <m/>
    <x v="913"/>
    <s v="FEDEX DROP BOX"/>
    <n v="29.761500000000002"/>
    <n v="-95.360699999999994"/>
    <n v="733110"/>
    <s v="MAILING &amp; SHIPPING KIOSKS"/>
    <n v="54186009"/>
    <s v="DIRECT MAIL ADVERTISING"/>
    <x v="0"/>
    <m/>
    <x v="2"/>
    <s v="FIRM"/>
    <n v="2021"/>
    <s v="U"/>
    <m/>
    <m/>
  </r>
  <r>
    <n v="674"/>
    <m/>
    <x v="914"/>
    <s v="UPS ACCESS POINT LOCATION"/>
    <n v="29.763300000000001"/>
    <n v="-95.363100000000003"/>
    <n v="733101"/>
    <s v="MAILING &amp; SHIPPING SERVICES"/>
    <n v="54186007"/>
    <s v="DIRECT MAIL ADVERTISING"/>
    <x v="0"/>
    <s v="$1-2.5 MILLION"/>
    <x v="2"/>
    <s v="FIRM"/>
    <n v="2020"/>
    <s v="A+"/>
    <n v="7"/>
    <s v="40,000 - 99,999"/>
  </r>
  <r>
    <n v="787"/>
    <m/>
    <x v="915"/>
    <s v="UPS ACCESS POINT LOCATION"/>
    <n v="29.751200000000001"/>
    <n v="-95.376400000000004"/>
    <n v="733101"/>
    <s v="MAILING &amp; SHIPPING SERVICES"/>
    <n v="54186007"/>
    <s v="DIRECT MAIL ADVERTISING"/>
    <x v="0"/>
    <m/>
    <x v="2"/>
    <s v="FIRM"/>
    <n v="2020"/>
    <s v="A+"/>
    <n v="4"/>
    <s v="5,000 - 9,999"/>
  </r>
  <r>
    <n v="1042"/>
    <m/>
    <x v="916"/>
    <s v="FEDEX DROP BOX"/>
    <n v="29.745999999999999"/>
    <n v="-95.366299999999995"/>
    <n v="733110"/>
    <s v="MAILING &amp; SHIPPING KIOSKS"/>
    <n v="54186009"/>
    <s v="DIRECT MAIL ADVERTISING"/>
    <x v="0"/>
    <m/>
    <x v="2"/>
    <s v="FIRM"/>
    <n v="2021"/>
    <s v="U"/>
    <m/>
    <m/>
  </r>
  <r>
    <n v="1292"/>
    <m/>
    <x v="917"/>
    <s v="UPS DROP BOX"/>
    <n v="29.744499999999999"/>
    <n v="-95.368899999999996"/>
    <n v="733110"/>
    <s v="MAILING &amp; SHIPPING KIOSKS"/>
    <n v="54186009"/>
    <s v="DIRECT MAIL ADVERTISING"/>
    <x v="0"/>
    <m/>
    <x v="2"/>
    <s v="FIRM"/>
    <n v="2022"/>
    <s v="U"/>
    <m/>
    <m/>
  </r>
  <r>
    <m/>
    <m/>
    <x v="918"/>
    <s v="UPS DROP BOX"/>
    <n v="29.756599999999999"/>
    <n v="-95.368499999999997"/>
    <n v="733110"/>
    <s v="MAILING &amp; SHIPPING KIOSKS"/>
    <n v="54186009"/>
    <s v="DIRECT MAIL ADVERTISING"/>
    <x v="0"/>
    <m/>
    <x v="2"/>
    <s v="FIRM"/>
    <n v="2022"/>
    <s v="U"/>
    <m/>
    <m/>
  </r>
  <r>
    <m/>
    <m/>
    <x v="919"/>
    <s v="FEDEX DROP BOX"/>
    <n v="29.754899999999999"/>
    <n v="-95.372600000000006"/>
    <n v="733110"/>
    <s v="MAILING &amp; SHIPPING KIOSKS"/>
    <n v="54186009"/>
    <s v="DIRECT MAIL ADVERTISING"/>
    <x v="0"/>
    <m/>
    <x v="2"/>
    <s v="FIRM"/>
    <n v="2021"/>
    <s v="U"/>
    <m/>
    <m/>
  </r>
  <r>
    <m/>
    <m/>
    <x v="920"/>
    <s v="FEDEX DROP BOX"/>
    <n v="29.756900000000002"/>
    <n v="-95.363500000000002"/>
    <n v="733110"/>
    <s v="MAILING &amp; SHIPPING KIOSKS"/>
    <n v="54186009"/>
    <s v="DIRECT MAIL ADVERTISING"/>
    <x v="0"/>
    <m/>
    <x v="2"/>
    <s v="FIRM"/>
    <n v="2021"/>
    <s v="U"/>
    <m/>
    <m/>
  </r>
  <r>
    <m/>
    <m/>
    <x v="921"/>
    <s v="FEDEX DROP BOX"/>
    <n v="29.748899999999999"/>
    <n v="-95.356099999999998"/>
    <n v="733110"/>
    <s v="MAILING &amp; SHIPPING KIOSKS"/>
    <n v="54186009"/>
    <s v="DIRECT MAIL ADVERTISING"/>
    <x v="0"/>
    <m/>
    <x v="2"/>
    <s v="FIRM"/>
    <n v="2021"/>
    <s v="U"/>
    <m/>
    <m/>
  </r>
  <r>
    <m/>
    <m/>
    <x v="922"/>
    <s v="UPS DROP BOX"/>
    <n v="29.7563"/>
    <n v="-95.364800000000002"/>
    <n v="733110"/>
    <s v="MAILING &amp; SHIPPING KIOSKS"/>
    <n v="54186009"/>
    <s v="DIRECT MAIL ADVERTISING"/>
    <x v="0"/>
    <m/>
    <x v="2"/>
    <s v="FIRM"/>
    <n v="2022"/>
    <s v="U"/>
    <m/>
    <m/>
  </r>
  <r>
    <m/>
    <m/>
    <x v="923"/>
    <s v="UPS DROP BOX"/>
    <n v="29.7517"/>
    <n v="-95.373500000000007"/>
    <n v="733110"/>
    <s v="MAILING &amp; SHIPPING KIOSKS"/>
    <n v="54186009"/>
    <s v="DIRECT MAIL ADVERTISING"/>
    <x v="0"/>
    <m/>
    <x v="2"/>
    <s v="FIRM"/>
    <n v="2022"/>
    <s v="U"/>
    <m/>
    <m/>
  </r>
  <r>
    <m/>
    <m/>
    <x v="924"/>
    <s v="UPS DROP BOX"/>
    <n v="29.756900000000002"/>
    <n v="-95.363500000000002"/>
    <n v="733110"/>
    <s v="MAILING &amp; SHIPPING KIOSKS"/>
    <n v="54186009"/>
    <s v="DIRECT MAIL ADVERTISING"/>
    <x v="0"/>
    <m/>
    <x v="2"/>
    <s v="FIRM"/>
    <n v="2022"/>
    <s v="U"/>
    <m/>
    <m/>
  </r>
  <r>
    <m/>
    <m/>
    <x v="925"/>
    <s v="UPS DROP BOX"/>
    <n v="29.749099999999999"/>
    <n v="-95.373000000000005"/>
    <n v="733110"/>
    <s v="MAILING &amp; SHIPPING KIOSKS"/>
    <n v="54186009"/>
    <s v="DIRECT MAIL ADVERTISING"/>
    <x v="0"/>
    <m/>
    <x v="2"/>
    <s v="FIRM"/>
    <n v="2022"/>
    <s v="U"/>
    <m/>
    <m/>
  </r>
  <r>
    <m/>
    <m/>
    <x v="926"/>
    <s v="UPS DROP BOX"/>
    <n v="29.758800000000001"/>
    <n v="-95.365300000000005"/>
    <n v="733110"/>
    <s v="MAILING &amp; SHIPPING KIOSKS"/>
    <n v="54186009"/>
    <s v="DIRECT MAIL ADVERTISING"/>
    <x v="0"/>
    <m/>
    <x v="2"/>
    <s v="FIRM"/>
    <n v="2022"/>
    <s v="U"/>
    <m/>
    <m/>
  </r>
  <r>
    <m/>
    <m/>
    <x v="927"/>
    <s v="FEDEX DROP BOX"/>
    <n v="29.758800000000001"/>
    <n v="-95.365300000000005"/>
    <n v="733110"/>
    <s v="MAILING &amp; SHIPPING KIOSKS"/>
    <n v="54186009"/>
    <s v="DIRECT MAIL ADVERTISING"/>
    <x v="0"/>
    <m/>
    <x v="2"/>
    <s v="FIRM"/>
    <n v="2021"/>
    <s v="U"/>
    <m/>
    <m/>
  </r>
  <r>
    <m/>
    <m/>
    <x v="928"/>
    <s v="FEDEX DROP BOX"/>
    <n v="29.754999999999999"/>
    <n v="-95.3626"/>
    <n v="733110"/>
    <s v="MAILING &amp; SHIPPING KIOSKS"/>
    <n v="54186009"/>
    <s v="DIRECT MAIL ADVERTISING"/>
    <x v="0"/>
    <m/>
    <x v="2"/>
    <s v="FIRM"/>
    <n v="2021"/>
    <s v="U"/>
    <m/>
    <m/>
  </r>
  <r>
    <m/>
    <m/>
    <x v="929"/>
    <s v="FEDEX DROP BOX"/>
    <n v="29.7563"/>
    <n v="-95.364800000000002"/>
    <n v="733110"/>
    <s v="MAILING &amp; SHIPPING KIOSKS"/>
    <n v="54186009"/>
    <s v="DIRECT MAIL ADVERTISING"/>
    <x v="0"/>
    <m/>
    <x v="2"/>
    <s v="FIRM"/>
    <n v="2021"/>
    <s v="U"/>
    <m/>
    <m/>
  </r>
  <r>
    <m/>
    <m/>
    <x v="930"/>
    <s v="UPS DROP BOX"/>
    <n v="29.7576"/>
    <n v="-95.368899999999996"/>
    <n v="733110"/>
    <s v="MAILING &amp; SHIPPING KIOSKS"/>
    <n v="54186009"/>
    <s v="DIRECT MAIL ADVERTISING"/>
    <x v="0"/>
    <m/>
    <x v="2"/>
    <s v="FIRM"/>
    <n v="2022"/>
    <s v="U"/>
    <m/>
    <m/>
  </r>
  <r>
    <m/>
    <m/>
    <x v="931"/>
    <s v="FEDEX DROP BOX"/>
    <n v="29.7576"/>
    <n v="-95.368899999999996"/>
    <n v="733110"/>
    <s v="MAILING &amp; SHIPPING KIOSKS"/>
    <n v="54186009"/>
    <s v="DIRECT MAIL ADVERTISING"/>
    <x v="0"/>
    <m/>
    <x v="2"/>
    <s v="FIRM"/>
    <n v="2021"/>
    <s v="U"/>
    <m/>
    <m/>
  </r>
  <r>
    <m/>
    <m/>
    <x v="932"/>
    <s v="FEDEX DROP BOX"/>
    <n v="29.756599999999999"/>
    <n v="-95.368499999999997"/>
    <n v="733110"/>
    <s v="MAILING &amp; SHIPPING KIOSKS"/>
    <n v="54186009"/>
    <s v="DIRECT MAIL ADVERTISING"/>
    <x v="0"/>
    <m/>
    <x v="2"/>
    <s v="FIRM"/>
    <n v="2021"/>
    <s v="U"/>
    <m/>
    <m/>
  </r>
  <r>
    <m/>
    <m/>
    <x v="933"/>
    <s v="FEDEX DROP BOX"/>
    <n v="29.7517"/>
    <n v="-95.373500000000007"/>
    <n v="733110"/>
    <s v="MAILING &amp; SHIPPING KIOSKS"/>
    <n v="54186009"/>
    <s v="DIRECT MAIL ADVERTISING"/>
    <x v="0"/>
    <m/>
    <x v="2"/>
    <s v="FIRM"/>
    <n v="2021"/>
    <s v="U"/>
    <m/>
    <m/>
  </r>
  <r>
    <m/>
    <m/>
    <x v="934"/>
    <s v="FEDEX OFFICE PRINT &amp; SHIP CTR"/>
    <n v="29.754300000000001"/>
    <n v="-95.358400000000003"/>
    <n v="733101"/>
    <s v="MAILING &amp; SHIPPING SERVICES"/>
    <n v="54186007"/>
    <s v="DIRECT MAIL ADVERTISING"/>
    <x v="0"/>
    <s v="$10-20 MILLION"/>
    <x v="2"/>
    <s v="FIRM"/>
    <n v="2017"/>
    <s v="A"/>
    <n v="3"/>
    <s v="2,500 - 4,999"/>
  </r>
  <r>
    <m/>
    <s v="BARRY BARNES"/>
    <x v="935"/>
    <s v="UPS STORE"/>
    <n v="29.757300000000001"/>
    <n v="-95.365300000000005"/>
    <n v="733101"/>
    <s v="MAILING &amp; SHIPPING SERVICES"/>
    <n v="54186007"/>
    <s v="DIRECT MAIL ADVERTISING"/>
    <x v="0"/>
    <s v="LESS THAN $500,000"/>
    <x v="13"/>
    <s v="FIRM"/>
    <n v="2001"/>
    <s v="B+"/>
    <n v="2"/>
    <s v="1,500 - 2,499"/>
  </r>
  <r>
    <n v="306"/>
    <s v="TROY MC LEHANY"/>
    <x v="936"/>
    <s v="BAYOU CITY BAIL BONDS"/>
    <n v="29.7607"/>
    <n v="-95.355900000000005"/>
    <n v="635102"/>
    <s v="BONDS-SURETY &amp; FIDELITY"/>
    <n v="52412602"/>
    <s v="DIRECT PROPERTY &amp; CASUALTY INSURANCE CARRIERS"/>
    <x v="0"/>
    <s v="$5-10 MILLION"/>
    <x v="11"/>
    <s v="FIRM"/>
    <n v="2001"/>
    <s v="B+"/>
    <n v="3"/>
    <s v="2,500 - 4,999"/>
  </r>
  <r>
    <n v="655"/>
    <m/>
    <x v="937"/>
    <s v="24/7 BAIL BOND SVC"/>
    <n v="29.744599999999998"/>
    <n v="-95.359899999999996"/>
    <n v="635106"/>
    <s v="BONDING AGENTS"/>
    <n v="52412601"/>
    <s v="DIRECT PROPERTY &amp; CASUALTY INSURANCE CARRIERS"/>
    <x v="0"/>
    <s v="$5-10 MILLION"/>
    <x v="2"/>
    <s v="FIRM"/>
    <n v="2003"/>
    <s v="B+"/>
    <n v="3"/>
    <s v="2,500 - 4,999"/>
  </r>
  <r>
    <m/>
    <s v="MICHELLE CAMPBELL"/>
    <x v="938"/>
    <s v="GREATER HOUSTON BAIL BONDING"/>
    <n v="29.765000000000001"/>
    <n v="-95.372600000000006"/>
    <n v="635102"/>
    <s v="BONDS-SURETY &amp; FIDELITY"/>
    <n v="52412602"/>
    <s v="DIRECT PROPERTY &amp; CASUALTY INSURANCE CARRIERS"/>
    <x v="0"/>
    <s v="$20-50 MILLION"/>
    <x v="13"/>
    <s v="FIRM"/>
    <n v="2006"/>
    <s v="A"/>
    <n v="6"/>
    <s v="20,000 - 39,999"/>
  </r>
  <r>
    <m/>
    <s v="TROY MC LENHANY"/>
    <x v="939"/>
    <s v="H TOWN BAIL BONDS"/>
    <n v="29.760300000000001"/>
    <n v="-95.358199999999997"/>
    <n v="635102"/>
    <s v="BONDS-SURETY &amp; FIDELITY"/>
    <n v="52412602"/>
    <s v="DIRECT PROPERTY &amp; CASUALTY INSURANCE CARRIERS"/>
    <x v="0"/>
    <s v="$2.5-5 MILLION"/>
    <x v="11"/>
    <s v="FIRM"/>
    <n v="2002"/>
    <s v="B+"/>
    <n v="2"/>
    <s v="1,500 - 2,499"/>
  </r>
  <r>
    <m/>
    <s v="LEOPOLDO BENITEZ PERRAU"/>
    <x v="940"/>
    <s v="A WAY-OUT BAIL BONDS"/>
    <n v="29.7593"/>
    <n v="-95.3553"/>
    <n v="635102"/>
    <s v="BONDS-SURETY &amp; FIDELITY"/>
    <n v="52412602"/>
    <s v="DIRECT PROPERTY &amp; CASUALTY INSURANCE CARRIERS"/>
    <x v="0"/>
    <s v="$10-20 MILLION"/>
    <x v="4"/>
    <s v="FIRM"/>
    <n v="1996"/>
    <s v="A"/>
    <n v="5"/>
    <s v="10,000 - 19,999"/>
  </r>
  <r>
    <n v="1140"/>
    <s v="MITCH LEES"/>
    <x v="941"/>
    <s v="FIRST AMERICAN TITLE INS CO"/>
    <n v="29.759799999999998"/>
    <n v="-95.363299999999995"/>
    <n v="636101"/>
    <s v="INSURANCE-TITLE"/>
    <n v="52412701"/>
    <s v="DIRECT TITLE INSURANCE CARRIERS"/>
    <x v="0"/>
    <s v="$2.5-5 MILLION"/>
    <x v="13"/>
    <s v="FIRM"/>
    <n v="1999"/>
    <s v="A+"/>
    <n v="8"/>
    <s v="100,000+"/>
  </r>
  <r>
    <n v="1011"/>
    <s v="MORGAN F WEBER"/>
    <x v="942"/>
    <s v="INDIANOLA DISTILLING CO LLC"/>
    <n v="29.749500000000001"/>
    <n v="-95.355900000000005"/>
    <n v="208501"/>
    <s v="DISTILLERS (MFRS)"/>
    <n v="31214001"/>
    <s v="DISTILLERIES"/>
    <x v="3"/>
    <s v="$5-10 MILLION"/>
    <x v="37"/>
    <s v="FIRM"/>
    <n v="2016"/>
    <s v="B"/>
    <n v="6"/>
    <s v="20,000 - 39,999"/>
  </r>
  <r>
    <m/>
    <m/>
    <x v="943"/>
    <s v="PAUL REVERE RUM DISTILLERY"/>
    <n v="29.749300000000002"/>
    <n v="-95.355800000000002"/>
    <n v="208501"/>
    <s v="DISTILLERS (MFRS)"/>
    <n v="31214001"/>
    <s v="DISTILLERIES"/>
    <x v="3"/>
    <s v="$5-10 MILLION"/>
    <x v="2"/>
    <s v="FIRM"/>
    <n v="2017"/>
    <s v="B"/>
    <n v="5"/>
    <s v="10,000 - 19,999"/>
  </r>
  <r>
    <n v="605"/>
    <s v="JAMES BAKER"/>
    <x v="944"/>
    <s v="3B STUDIO INC"/>
    <n v="29.761199999999999"/>
    <n v="-95.361199999999997"/>
    <n v="733820"/>
    <s v="LEGAL EVIDENCE PRESENTATION"/>
    <n v="56141016"/>
    <s v="DOCUMENT PREPARATION SERVICES"/>
    <x v="0"/>
    <s v="$1-2.5 MILLION"/>
    <x v="1"/>
    <s v="FIRM"/>
    <n v="2012"/>
    <s v="B"/>
    <n v="8"/>
    <s v="100,000+"/>
  </r>
  <r>
    <n v="1230"/>
    <s v="CHERYL ANN HARLAND"/>
    <x v="945"/>
    <s v="RESUMES BY DESIGN"/>
    <n v="29.758800000000001"/>
    <n v="-95.361199999999997"/>
    <n v="733803"/>
    <s v="RESUME SERVICE"/>
    <n v="56141009"/>
    <s v="DOCUMENT PREPARATION SERVICES"/>
    <x v="0"/>
    <s v="LESS THAN $500,000"/>
    <x v="11"/>
    <s v="FIRM"/>
    <n v="2017"/>
    <s v="C+"/>
    <n v="2"/>
    <s v="1,500 - 2,499"/>
  </r>
  <r>
    <m/>
    <s v="STEVE ALLISON"/>
    <x v="946"/>
    <s v="EASY SERVE"/>
    <n v="29.756599999999999"/>
    <n v="-95.368499999999997"/>
    <n v="733819"/>
    <s v="DOCUMENT PREPARATION SERVICE"/>
    <n v="56141015"/>
    <s v="DOCUMENT PREPARATION SERVICES"/>
    <x v="0"/>
    <s v="$1-2.5 MILLION"/>
    <x v="1"/>
    <s v="FIRM"/>
    <n v="2007"/>
    <s v="B+"/>
    <n v="8"/>
    <s v="100,000+"/>
  </r>
  <r>
    <n v="474"/>
    <s v="ROGER FOX"/>
    <x v="947"/>
    <s v="ELEVATE MIDSTREAM PARTNERS II"/>
    <n v="29.754799999999999"/>
    <n v="-95.369900000000001"/>
    <n v="138101"/>
    <s v="CONTRACTORS-OIL FIELD"/>
    <n v="21311101"/>
    <s v="DRILLING OIL &amp; GAS WELLS"/>
    <x v="0"/>
    <s v="$100-500 MILLION"/>
    <x v="1"/>
    <s v="FIRM"/>
    <n v="2020"/>
    <s v="A"/>
    <n v="8"/>
    <s v="100,000+"/>
  </r>
  <r>
    <n v="1216"/>
    <s v="LINDA Z COOK"/>
    <x v="948"/>
    <s v="HARBOUR ENERGY"/>
    <n v="29.757300000000001"/>
    <n v="-95.371700000000004"/>
    <n v="138208"/>
    <s v="OIL &amp; GAS SERVICES"/>
    <n v="21311109"/>
    <s v="DRILLING OIL &amp; GAS WELLS"/>
    <x v="0"/>
    <m/>
    <x v="1"/>
    <s v="FIRM"/>
    <n v="2019"/>
    <s v="C+"/>
    <n v="5"/>
    <s v="10,000 - 19,999"/>
  </r>
  <r>
    <m/>
    <s v="NANSEN SALERI"/>
    <x v="949"/>
    <s v="QUANTUM RESERVOIR IMPACT LLC"/>
    <n v="29.756900000000002"/>
    <n v="-95.363500000000002"/>
    <n v="138101"/>
    <s v="CONTRACTORS-OIL FIELD"/>
    <n v="21311101"/>
    <s v="DRILLING OIL &amp; GAS WELLS"/>
    <x v="0"/>
    <s v="$10-20 MILLION"/>
    <x v="15"/>
    <s v="FIRM"/>
    <n v="2012"/>
    <s v="A"/>
    <n v="8"/>
    <s v="100,000+"/>
  </r>
  <r>
    <m/>
    <s v="TIM SPURLIN"/>
    <x v="950"/>
    <s v="BALLARD NATURAL GAS"/>
    <n v="29.7563"/>
    <n v="-95.364800000000002"/>
    <n v="138208"/>
    <s v="OIL &amp; GAS SERVICES"/>
    <n v="21311109"/>
    <s v="DRILLING OIL &amp; GAS WELLS"/>
    <x v="0"/>
    <s v="LESS THAN $500,000"/>
    <x v="1"/>
    <s v="FIRM"/>
    <n v="2003"/>
    <s v="C+"/>
    <n v="5"/>
    <s v="10,000 - 19,999"/>
  </r>
  <r>
    <m/>
    <m/>
    <x v="951"/>
    <s v="HOLLAND SERVICES"/>
    <n v="29.755099999999999"/>
    <n v="-95.363399999999999"/>
    <n v="138208"/>
    <s v="OIL &amp; GAS SERVICES"/>
    <n v="21311109"/>
    <s v="DRILLING OIL &amp; GAS WELLS"/>
    <x v="0"/>
    <s v="$500,000-$1 MILLION"/>
    <x v="2"/>
    <s v="FIRM"/>
    <n v="2018"/>
    <s v="C+"/>
    <n v="5"/>
    <s v="10,000 - 19,999"/>
  </r>
  <r>
    <n v="1133"/>
    <s v="KEVIN OWENS"/>
    <x v="952"/>
    <s v="1820 BAR"/>
    <n v="29.758199999999999"/>
    <n v="-95.352800000000002"/>
    <n v="581301"/>
    <s v="BARS"/>
    <n v="72241001"/>
    <s v="DRINKING PLACES ALCOHOLIC BEVERAGES"/>
    <x v="6"/>
    <s v="$500,000-$1 MILLION"/>
    <x v="14"/>
    <s v="FIRM"/>
    <n v="2007"/>
    <s v="B+"/>
    <n v="4"/>
    <s v="5,000 - 9,999"/>
  </r>
  <r>
    <n v="1133"/>
    <m/>
    <x v="953"/>
    <s v="EIGHTEEN TWENTY BAR"/>
    <n v="29.758199999999999"/>
    <n v="-95.352800000000002"/>
    <n v="581303"/>
    <s v="COCKTAIL LOUNGES"/>
    <n v="72241003"/>
    <s v="DRINKING PLACES ALCOHOLIC BEVERAGES"/>
    <x v="6"/>
    <s v="LESS THAN $500,000"/>
    <x v="2"/>
    <s v="FIRM"/>
    <n v="2012"/>
    <s v="B"/>
    <n v="2"/>
    <s v="1,500 - 2,499"/>
  </r>
  <r>
    <n v="743"/>
    <m/>
    <x v="954"/>
    <s v="DIVE"/>
    <n v="29.750499999999999"/>
    <n v="-95.372"/>
    <n v="581303"/>
    <s v="COCKTAIL LOUNGES"/>
    <n v="72241003"/>
    <s v="DRINKING PLACES ALCOHOLIC BEVERAGES"/>
    <x v="6"/>
    <s v="LESS THAN $500,000"/>
    <x v="2"/>
    <s v="FIRM"/>
    <n v="2017"/>
    <s v="B"/>
    <n v="3"/>
    <s v="2,500 - 4,999"/>
  </r>
  <r>
    <n v="1086"/>
    <s v="DUERTO ARTHUR"/>
    <x v="955"/>
    <s v="HABIBI MOBILE HOOKAH"/>
    <n v="29.7515"/>
    <n v="-95.364500000000007"/>
    <n v="581301"/>
    <s v="BARS"/>
    <n v="72241001"/>
    <s v="DRINKING PLACES ALCOHOLIC BEVERAGES"/>
    <x v="6"/>
    <s v="LESS THAN $500,000"/>
    <x v="13"/>
    <s v="FIRM"/>
    <n v="2020"/>
    <s v="B+"/>
    <n v="2"/>
    <s v="1,500 - 2,499"/>
  </r>
  <r>
    <n v="129"/>
    <m/>
    <x v="956"/>
    <s v="BARDOT"/>
    <n v="29.754899999999999"/>
    <n v="-95.365700000000004"/>
    <n v="581301"/>
    <s v="BARS"/>
    <n v="72241001"/>
    <s v="DRINKING PLACES ALCOHOLIC BEVERAGES"/>
    <x v="6"/>
    <m/>
    <x v="2"/>
    <s v="FIRM"/>
    <n v="2020"/>
    <s v="B+"/>
    <n v="2"/>
    <s v="1,500 - 2,499"/>
  </r>
  <r>
    <n v="129"/>
    <s v="BOBBY MURPHY"/>
    <x v="957"/>
    <s v="PETE'S DUELING PIANO BAR"/>
    <n v="29.754300000000001"/>
    <n v="-95.365099999999998"/>
    <n v="581301"/>
    <s v="BARS"/>
    <n v="72241001"/>
    <s v="DRINKING PLACES ALCOHOLIC BEVERAGES"/>
    <x v="6"/>
    <s v="LESS THAN $500,000"/>
    <x v="11"/>
    <s v="FIRM"/>
    <n v="2009"/>
    <s v="B"/>
    <n v="4"/>
    <s v="5,000 - 9,999"/>
  </r>
  <r>
    <n v="538"/>
    <s v="SHAUN SHARMA"/>
    <x v="958"/>
    <s v="DIRT BAR"/>
    <n v="29.753699999999998"/>
    <n v="-95.363500000000002"/>
    <n v="581301"/>
    <s v="BARS"/>
    <n v="72241001"/>
    <s v="DRINKING PLACES ALCOHOLIC BEVERAGES"/>
    <x v="6"/>
    <s v="LESS THAN $500,000"/>
    <x v="10"/>
    <s v="FIRM"/>
    <n v="2011"/>
    <s v="B"/>
    <n v="2"/>
    <s v="1,500 - 2,499"/>
  </r>
  <r>
    <n v="658"/>
    <m/>
    <x v="959"/>
    <s v="SHOESHINE CHARLEY'S BIG TOP"/>
    <n v="29.755500000000001"/>
    <n v="-95.366799999999998"/>
    <n v="581301"/>
    <s v="BARS"/>
    <n v="72241001"/>
    <s v="DRINKING PLACES ALCOHOLIC BEVERAGES"/>
    <x v="6"/>
    <s v="LESS THAN $500,000"/>
    <x v="2"/>
    <s v="FIRM"/>
    <n v="2012"/>
    <s v="B"/>
    <n v="2"/>
    <s v="1,500 - 2,499"/>
  </r>
  <r>
    <n v="675"/>
    <m/>
    <x v="960"/>
    <s v="SUNNY'S"/>
    <n v="29.7593"/>
    <n v="-95.363799999999998"/>
    <n v="581301"/>
    <s v="BARS"/>
    <n v="72241001"/>
    <s v="DRINKING PLACES ALCOHOLIC BEVERAGES"/>
    <x v="6"/>
    <s v="LESS THAN $500,000"/>
    <x v="2"/>
    <s v="FIRM"/>
    <n v="2010"/>
    <s v="B"/>
    <n v="3"/>
    <s v="2,500 - 4,999"/>
  </r>
  <r>
    <n v="675"/>
    <s v="JELLE VANDENBROUCKE"/>
    <x v="961"/>
    <s v="806 LOUNGE"/>
    <n v="29.758400000000002"/>
    <n v="-95.364199999999997"/>
    <n v="581303"/>
    <s v="COCKTAIL LOUNGES"/>
    <n v="72241003"/>
    <s v="DRINKING PLACES ALCOHOLIC BEVERAGES"/>
    <x v="6"/>
    <s v="$500,000-$1 MILLION"/>
    <x v="16"/>
    <s v="FIRM"/>
    <n v="2016"/>
    <s v="B"/>
    <n v="5"/>
    <s v="10,000 - 19,999"/>
  </r>
  <r>
    <n v="1036"/>
    <m/>
    <x v="962"/>
    <s v="Z ON23 ROOFTOP BAR"/>
    <n v="29.757000000000001"/>
    <n v="-95.362700000000004"/>
    <n v="581301"/>
    <s v="BARS"/>
    <n v="72241001"/>
    <s v="DRINKING PLACES ALCOHOLIC BEVERAGES"/>
    <x v="6"/>
    <m/>
    <x v="2"/>
    <s v="FIRM"/>
    <n v="2022"/>
    <s v="U"/>
    <m/>
    <m/>
  </r>
  <r>
    <n v="254"/>
    <s v="DEIDRE GOODHUE"/>
    <x v="963"/>
    <s v="PROHIBITION SUPPERCLUB &amp; BAR"/>
    <n v="29.7605"/>
    <n v="-95.361800000000002"/>
    <n v="581301"/>
    <s v="BARS"/>
    <n v="72241001"/>
    <s v="DRINKING PLACES ALCOHOLIC BEVERAGES"/>
    <x v="6"/>
    <s v="LESS THAN $500,000"/>
    <x v="1"/>
    <s v="FIRM"/>
    <n v="2011"/>
    <s v="B"/>
    <n v="4"/>
    <s v="5,000 - 9,999"/>
  </r>
  <r>
    <n v="258"/>
    <m/>
    <x v="964"/>
    <s v="SECRET GARDEN"/>
    <n v="29.761500000000002"/>
    <n v="-95.362200000000001"/>
    <n v="581303"/>
    <s v="COCKTAIL LOUNGES"/>
    <n v="72241003"/>
    <s v="DRINKING PLACES ALCOHOLIC BEVERAGES"/>
    <x v="6"/>
    <s v="LESS THAN $500,000"/>
    <x v="2"/>
    <s v="FIRM"/>
    <n v="2021"/>
    <s v="B+"/>
    <m/>
    <m/>
  </r>
  <r>
    <n v="258"/>
    <m/>
    <x v="965"/>
    <s v="FRANK'S BACKYARD"/>
    <n v="29.761399999999998"/>
    <n v="-95.362399999999994"/>
    <n v="581301"/>
    <s v="BARS"/>
    <n v="72241001"/>
    <s v="DRINKING PLACES ALCOHOLIC BEVERAGES"/>
    <x v="6"/>
    <s v="LESS THAN $500,000"/>
    <x v="2"/>
    <s v="FIRM"/>
    <n v="2016"/>
    <s v="B"/>
    <n v="2"/>
    <s v="1,500 - 2,499"/>
  </r>
  <r>
    <n v="258"/>
    <m/>
    <x v="966"/>
    <s v="NIAM 014"/>
    <n v="29.761299999999999"/>
    <n v="-95.361900000000006"/>
    <n v="581301"/>
    <s v="BARS"/>
    <n v="72241001"/>
    <s v="DRINKING PLACES ALCOHOLIC BEVERAGES"/>
    <x v="6"/>
    <s v="LESS THAN $500,000"/>
    <x v="2"/>
    <s v="FIRM"/>
    <n v="2015"/>
    <s v="B"/>
    <n v="3"/>
    <s v="2,500 - 4,999"/>
  </r>
  <r>
    <n v="258"/>
    <s v="SHAUN SHARMA"/>
    <x v="967"/>
    <s v="EL BIG BAD"/>
    <n v="29.761299999999999"/>
    <n v="-95.362499999999997"/>
    <n v="581301"/>
    <s v="BARS"/>
    <n v="72241001"/>
    <s v="DRINKING PLACES ALCOHOLIC BEVERAGES"/>
    <x v="6"/>
    <s v="LESS THAN $500,000"/>
    <x v="10"/>
    <s v="FIRM"/>
    <n v="2014"/>
    <s v="B"/>
    <n v="2"/>
    <s v="1,500 - 2,499"/>
  </r>
  <r>
    <n v="280"/>
    <s v="LEON BARI"/>
    <x v="968"/>
    <s v="BOOTS 'N SHOOTS"/>
    <n v="29.7607"/>
    <n v="-95.362399999999994"/>
    <n v="581301"/>
    <s v="BARS"/>
    <n v="72241001"/>
    <s v="DRINKING PLACES ALCOHOLIC BEVERAGES"/>
    <x v="6"/>
    <s v="LESS THAN $500,000"/>
    <x v="5"/>
    <s v="FIRM"/>
    <n v="2015"/>
    <s v="C+"/>
    <n v="1"/>
    <s v="1 - 1,499"/>
  </r>
  <r>
    <n v="280"/>
    <s v="MAX MC ELROY"/>
    <x v="969"/>
    <s v="SHAY MCELROY'S IRISH PUB"/>
    <n v="29.7606"/>
    <n v="-95.362799999999993"/>
    <n v="581301"/>
    <s v="BARS"/>
    <n v="72241001"/>
    <s v="DRINKING PLACES ALCOHOLIC BEVERAGES"/>
    <x v="6"/>
    <s v="LESS THAN $500,000"/>
    <x v="11"/>
    <s v="FIRM"/>
    <n v="2003"/>
    <s v="B"/>
    <n v="4"/>
    <s v="5,000 - 9,999"/>
  </r>
  <r>
    <n v="277"/>
    <s v="JUSTIN VANN"/>
    <x v="970"/>
    <s v="PUBLIC SERVICES BAR"/>
    <n v="29.763500000000001"/>
    <n v="-95.361400000000003"/>
    <n v="581301"/>
    <s v="BARS"/>
    <n v="72241001"/>
    <s v="DRINKING PLACES ALCOHOLIC BEVERAGES"/>
    <x v="6"/>
    <s v="LESS THAN $500,000"/>
    <x v="25"/>
    <s v="FIRM"/>
    <n v="2015"/>
    <s v="B"/>
    <n v="5"/>
    <s v="10,000 - 19,999"/>
  </r>
  <r>
    <n v="277"/>
    <s v="CAROLYN WENGLER"/>
    <x v="971"/>
    <s v="LA CARAFE WINE BAR"/>
    <n v="29.763100000000001"/>
    <n v="-95.361800000000002"/>
    <n v="581301"/>
    <s v="BARS"/>
    <n v="72241001"/>
    <s v="DRINKING PLACES ALCOHOLIC BEVERAGES"/>
    <x v="6"/>
    <s v="$500,000-$1 MILLION"/>
    <x v="6"/>
    <s v="FIRM"/>
    <n v="1993"/>
    <s v="B+"/>
    <n v="2"/>
    <s v="1,500 - 2,499"/>
  </r>
  <r>
    <n v="504"/>
    <s v="STEPHEN MARTIN"/>
    <x v="972"/>
    <s v="CRU LOUNGE"/>
    <n v="29.7622"/>
    <n v="-95.361699999999999"/>
    <n v="581303"/>
    <s v="COCKTAIL LOUNGES"/>
    <n v="72241003"/>
    <s v="DRINKING PLACES ALCOHOLIC BEVERAGES"/>
    <x v="6"/>
    <s v="$1-2.5 MILLION"/>
    <x v="1"/>
    <s v="FIRM"/>
    <n v="2020"/>
    <s v="A"/>
    <n v="3"/>
    <s v="2,500 - 4,999"/>
  </r>
  <r>
    <n v="504"/>
    <m/>
    <x v="973"/>
    <s v="THREE TEN BAR GROUP"/>
    <n v="29.7621"/>
    <n v="-95.361400000000003"/>
    <n v="581301"/>
    <s v="BARS"/>
    <n v="72241001"/>
    <s v="DRINKING PLACES ALCOHOLIC BEVERAGES"/>
    <x v="6"/>
    <s v="LESS THAN $500,000"/>
    <x v="2"/>
    <s v="FIRM"/>
    <n v="2011"/>
    <s v="B"/>
    <n v="3"/>
    <s v="2,500 - 4,999"/>
  </r>
  <r>
    <n v="504"/>
    <s v="CAROLYN WENGLAR"/>
    <x v="974"/>
    <s v="WARREN'S INN"/>
    <n v="29.7624"/>
    <n v="-95.361699999999999"/>
    <n v="581301"/>
    <s v="BARS"/>
    <n v="72241001"/>
    <s v="DRINKING PLACES ALCOHOLIC BEVERAGES"/>
    <x v="6"/>
    <s v="LESS THAN $500,000"/>
    <x v="15"/>
    <s v="FIRM"/>
    <n v="2008"/>
    <s v="B"/>
    <n v="2"/>
    <s v="1,500 - 2,499"/>
  </r>
  <r>
    <n v="504"/>
    <m/>
    <x v="975"/>
    <s v="NIGHTINGALE'S BAR"/>
    <n v="29.7621"/>
    <n v="-95.3613"/>
    <n v="581301"/>
    <s v="BARS"/>
    <n v="72241001"/>
    <s v="DRINKING PLACES ALCOHOLIC BEVERAGES"/>
    <x v="6"/>
    <s v="LESS THAN $500,000"/>
    <x v="2"/>
    <s v="FIRM"/>
    <n v="2014"/>
    <s v="B"/>
    <n v="3"/>
    <s v="2,500 - 4,999"/>
  </r>
  <r>
    <n v="504"/>
    <s v="MICHAEL SHAPIRO"/>
    <x v="976"/>
    <s v="CHARBAR"/>
    <n v="29.7624"/>
    <n v="-95.361599999999996"/>
    <n v="581301"/>
    <s v="BARS"/>
    <n v="72241001"/>
    <s v="DRINKING PLACES ALCOHOLIC BEVERAGES"/>
    <x v="6"/>
    <s v="LESS THAN $500,000"/>
    <x v="25"/>
    <s v="FIRM"/>
    <n v="2002"/>
    <s v="C+"/>
    <n v="1"/>
    <s v="1 - 1,499"/>
  </r>
  <r>
    <n v="504"/>
    <s v="MICHAEL CRISS"/>
    <x v="977"/>
    <s v="ORIGINAL OKRA CHARITY SALOON"/>
    <n v="29.7623"/>
    <n v="-95.3613"/>
    <n v="581301"/>
    <s v="BARS"/>
    <n v="72241001"/>
    <s v="DRINKING PLACES ALCOHOLIC BEVERAGES"/>
    <x v="6"/>
    <s v="$500,000-$1 MILLION"/>
    <x v="1"/>
    <s v="FIRM"/>
    <n v="2013"/>
    <s v="B"/>
    <n v="3"/>
    <s v="2,500 - 4,999"/>
  </r>
  <r>
    <n v="668"/>
    <m/>
    <x v="978"/>
    <s v="ETRO NIGHTCLUB"/>
    <n v="29.763500000000001"/>
    <n v="-95.360100000000003"/>
    <n v="581304"/>
    <s v="NIGHT CLUBS"/>
    <n v="72241006"/>
    <s v="DRINKING PLACES ALCOHOLIC BEVERAGES"/>
    <x v="6"/>
    <s v="$500,000-$1 MILLION"/>
    <x v="2"/>
    <s v="FIRM"/>
    <n v="2018"/>
    <s v="C+"/>
    <n v="3"/>
    <s v="2,500 - 4,999"/>
  </r>
  <r>
    <n v="668"/>
    <s v="ERIK BOGLE"/>
    <x v="979"/>
    <s v="HOUSTON WATCH CO"/>
    <n v="29.763500000000001"/>
    <n v="-95.360500000000002"/>
    <n v="581301"/>
    <s v="BARS"/>
    <n v="72241001"/>
    <s v="DRINKING PLACES ALCOHOLIC BEVERAGES"/>
    <x v="6"/>
    <s v="$500,000-$1 MILLION"/>
    <x v="13"/>
    <s v="FIRM"/>
    <n v="2015"/>
    <s v="B"/>
    <n v="3"/>
    <s v="2,500 - 4,999"/>
  </r>
  <r>
    <n v="668"/>
    <m/>
    <x v="980"/>
    <s v="LILLY &amp; BLOOM"/>
    <n v="29.763500000000001"/>
    <n v="-95.360100000000003"/>
    <n v="581301"/>
    <s v="BARS"/>
    <n v="72241001"/>
    <s v="DRINKING PLACES ALCOHOLIC BEVERAGES"/>
    <x v="6"/>
    <s v="LESS THAN $500,000"/>
    <x v="2"/>
    <s v="FIRM"/>
    <n v="2016"/>
    <s v="B"/>
    <n v="3"/>
    <s v="2,500 - 4,999"/>
  </r>
  <r>
    <n v="668"/>
    <m/>
    <x v="981"/>
    <s v="BARRINGER BAR &amp; LOUNGE"/>
    <n v="29.7636"/>
    <n v="-95.36"/>
    <n v="581303"/>
    <s v="COCKTAIL LOUNGES"/>
    <n v="72241003"/>
    <s v="DRINKING PLACES ALCOHOLIC BEVERAGES"/>
    <x v="6"/>
    <s v="LESS THAN $500,000"/>
    <x v="2"/>
    <s v="FIRM"/>
    <n v="2015"/>
    <s v="B"/>
    <n v="3"/>
    <s v="2,500 - 4,999"/>
  </r>
  <r>
    <n v="214"/>
    <s v="ELIZABETH KNOX"/>
    <x v="982"/>
    <s v="KOMODO'S"/>
    <n v="29.7531"/>
    <n v="-95.377300000000005"/>
    <n v="581301"/>
    <s v="BARS"/>
    <n v="72241001"/>
    <s v="DRINKING PLACES ALCOHOLIC BEVERAGES"/>
    <x v="6"/>
    <s v="$500,000-$1 MILLION"/>
    <x v="13"/>
    <s v="FIRM"/>
    <n v="2004"/>
    <s v="B+"/>
    <n v="2"/>
    <s v="1,500 - 2,499"/>
  </r>
  <r>
    <n v="365"/>
    <s v="EMILY DUNCAN"/>
    <x v="983"/>
    <s v="HOWL AT THE MOON-HOUSTON"/>
    <n v="29.748799999999999"/>
    <n v="-95.375799999999998"/>
    <n v="581304"/>
    <s v="NIGHT CLUBS"/>
    <n v="72241006"/>
    <s v="DRINKING PLACES ALCOHOLIC BEVERAGES"/>
    <x v="6"/>
    <s v="$1-2.5 MILLION"/>
    <x v="13"/>
    <s v="FIRM"/>
    <n v="2008"/>
    <s v="B+"/>
    <n v="6"/>
    <s v="20,000 - 39,999"/>
  </r>
  <r>
    <n v="559"/>
    <s v="JOSH HARRIS"/>
    <x v="984"/>
    <s v="FRONT PORCH PUB"/>
    <n v="29.752600000000001"/>
    <n v="-95.377499999999998"/>
    <n v="581301"/>
    <s v="BARS"/>
    <n v="72241001"/>
    <s v="DRINKING PLACES ALCOHOLIC BEVERAGES"/>
    <x v="6"/>
    <s v="$1-2.5 MILLION"/>
    <x v="1"/>
    <s v="FIRM"/>
    <n v="2002"/>
    <s v="A"/>
    <n v="4"/>
    <s v="5,000 - 9,999"/>
  </r>
  <r>
    <n v="562"/>
    <s v="ROBERT PRIMES"/>
    <x v="985"/>
    <s v="PRIMES HOOKAH LOUNGE LLC"/>
    <n v="29.7441"/>
    <n v="-95.368099999999998"/>
    <n v="581301"/>
    <s v="BARS"/>
    <n v="72241001"/>
    <s v="DRINKING PLACES ALCOHOLIC BEVERAGES"/>
    <x v="6"/>
    <s v="LESS THAN $500,000"/>
    <x v="1"/>
    <s v="FIRM"/>
    <n v="2020"/>
    <s v="B+"/>
    <n v="4"/>
    <s v="5,000 - 9,999"/>
  </r>
  <r>
    <n v="579"/>
    <m/>
    <x v="986"/>
    <s v="KING'S COURT"/>
    <n v="29.751200000000001"/>
    <n v="-95.353999999999999"/>
    <n v="581305"/>
    <s v="PUBS"/>
    <n v="72241008"/>
    <s v="DRINKING PLACES ALCOHOLIC BEVERAGES"/>
    <x v="6"/>
    <s v="LESS THAN $500,000"/>
    <x v="2"/>
    <s v="FIRM"/>
    <n v="2016"/>
    <s v="B+"/>
    <n v="5"/>
    <s v="10,000 - 19,999"/>
  </r>
  <r>
    <n v="835"/>
    <m/>
    <x v="987"/>
    <s v="MISS CAROUSEL"/>
    <n v="29.749300000000002"/>
    <n v="-95.3566"/>
    <n v="581301"/>
    <s v="BARS"/>
    <n v="72241001"/>
    <s v="DRINKING PLACES ALCOHOLIC BEVERAGES"/>
    <x v="6"/>
    <m/>
    <x v="2"/>
    <s v="FIRM"/>
    <n v="2018"/>
    <s v="C+"/>
    <n v="1"/>
    <s v="1 - 1,499"/>
  </r>
  <r>
    <n v="1011"/>
    <m/>
    <x v="988"/>
    <s v="SUNSET PATIO LOUNGE"/>
    <n v="29.749500000000001"/>
    <n v="-95.355900000000005"/>
    <n v="581303"/>
    <s v="COCKTAIL LOUNGES"/>
    <n v="72241003"/>
    <s v="DRINKING PLACES ALCOHOLIC BEVERAGES"/>
    <x v="6"/>
    <s v="LESS THAN $500,000"/>
    <x v="2"/>
    <s v="FIRM"/>
    <n v="2017"/>
    <s v="B"/>
    <n v="4"/>
    <s v="5,000 - 9,999"/>
  </r>
  <r>
    <n v="1096"/>
    <s v="GREG NORMAN"/>
    <x v="989"/>
    <s v="COACHES PUB"/>
    <n v="29.749500000000001"/>
    <n v="-95.375100000000003"/>
    <n v="581301"/>
    <s v="BARS"/>
    <n v="72241001"/>
    <s v="DRINKING PLACES ALCOHOLIC BEVERAGES"/>
    <x v="6"/>
    <s v="$1-2.5 MILLION"/>
    <x v="1"/>
    <s v="FIRM"/>
    <n v="2007"/>
    <s v="B+"/>
    <n v="6"/>
    <s v="20,000 - 39,999"/>
  </r>
  <r>
    <n v="1169"/>
    <m/>
    <x v="990"/>
    <s v="OAKMONT HOUSTON"/>
    <n v="29.753399999999999"/>
    <n v="-95.376900000000006"/>
    <n v="581301"/>
    <s v="BARS"/>
    <n v="72241001"/>
    <s v="DRINKING PLACES ALCOHOLIC BEVERAGES"/>
    <x v="6"/>
    <s v="LESS THAN $500,000"/>
    <x v="2"/>
    <s v="FIRM"/>
    <n v="2016"/>
    <s v="B"/>
    <n v="3"/>
    <s v="2,500 - 4,999"/>
  </r>
  <r>
    <n v="1342"/>
    <s v="TONY VACCARO"/>
    <x v="991"/>
    <s v="TONY'S CORNER POCKET"/>
    <n v="29.7576"/>
    <n v="-95.376800000000003"/>
    <n v="581301"/>
    <s v="BARS"/>
    <n v="72241001"/>
    <s v="DRINKING PLACES ALCOHOLIC BEVERAGES"/>
    <x v="6"/>
    <s v="$500,000-$1 MILLION"/>
    <x v="5"/>
    <s v="FIRM"/>
    <n v="2002"/>
    <s v="B+"/>
    <n v="2"/>
    <s v="1,500 - 2,499"/>
  </r>
  <r>
    <m/>
    <m/>
    <x v="992"/>
    <s v="BIGGIO'S"/>
    <n v="29.754300000000001"/>
    <n v="-95.358400000000003"/>
    <n v="581301"/>
    <s v="BARS"/>
    <n v="72241001"/>
    <s v="DRINKING PLACES ALCOHOLIC BEVERAGES"/>
    <x v="6"/>
    <s v="LESS THAN $500,000"/>
    <x v="2"/>
    <s v="FIRM"/>
    <n v="2021"/>
    <s v="B+"/>
    <m/>
    <m/>
  </r>
  <r>
    <m/>
    <m/>
    <x v="993"/>
    <s v="CUEVA"/>
    <n v="29.754300000000001"/>
    <n v="-95.358400000000003"/>
    <n v="581301"/>
    <s v="BARS"/>
    <n v="72241001"/>
    <s v="DRINKING PLACES ALCOHOLIC BEVERAGES"/>
    <x v="6"/>
    <m/>
    <x v="2"/>
    <s v="FIRM"/>
    <n v="2022"/>
    <s v="U"/>
    <m/>
    <m/>
  </r>
  <r>
    <m/>
    <m/>
    <x v="994"/>
    <s v="HIGH DIVE"/>
    <n v="29.754300000000001"/>
    <n v="-95.358400000000003"/>
    <n v="581303"/>
    <s v="COCKTAIL LOUNGES"/>
    <n v="72241003"/>
    <s v="DRINKING PLACES ALCOHOLIC BEVERAGES"/>
    <x v="6"/>
    <m/>
    <x v="2"/>
    <s v="FIRM"/>
    <n v="2021"/>
    <s v="U"/>
    <m/>
    <m/>
  </r>
  <r>
    <m/>
    <m/>
    <x v="995"/>
    <s v="MAGNOLIA LOUNGE &amp; BAR"/>
    <n v="29.759"/>
    <n v="-95.361599999999996"/>
    <n v="581303"/>
    <s v="COCKTAIL LOUNGES"/>
    <n v="72241003"/>
    <s v="DRINKING PLACES ALCOHOLIC BEVERAGES"/>
    <x v="6"/>
    <m/>
    <x v="2"/>
    <s v="FIRM"/>
    <n v="2021"/>
    <s v="U"/>
    <m/>
    <m/>
  </r>
  <r>
    <m/>
    <s v="LESTER ROBERTS"/>
    <x v="996"/>
    <s v="MKT BAR"/>
    <n v="29.7547"/>
    <n v="-95.361400000000003"/>
    <n v="581301"/>
    <s v="BARS"/>
    <n v="72241001"/>
    <s v="DRINKING PLACES ALCOHOLIC BEVERAGES"/>
    <x v="6"/>
    <s v="LESS THAN $500,000"/>
    <x v="14"/>
    <s v="FIRM"/>
    <n v="2013"/>
    <s v="B+"/>
    <n v="3"/>
    <s v="2,500 - 4,999"/>
  </r>
  <r>
    <m/>
    <s v="PATRICK FINNERTY"/>
    <x v="997"/>
    <s v="MOLLY'S PUB"/>
    <n v="29.760200000000001"/>
    <n v="-95.361999999999995"/>
    <n v="581301"/>
    <s v="BARS"/>
    <n v="72241001"/>
    <s v="DRINKING PLACES ALCOHOLIC BEVERAGES"/>
    <x v="6"/>
    <s v="$500,000-$1 MILLION"/>
    <x v="11"/>
    <s v="FIRM"/>
    <n v="2003"/>
    <s v="B+"/>
    <n v="2"/>
    <s v="1,500 - 2,499"/>
  </r>
  <r>
    <m/>
    <m/>
    <x v="998"/>
    <s v="IRISH COWBOY"/>
    <n v="29.748699999999999"/>
    <n v="-95.375600000000006"/>
    <n v="581301"/>
    <s v="BARS"/>
    <n v="72241001"/>
    <s v="DRINKING PLACES ALCOHOLIC BEVERAGES"/>
    <x v="6"/>
    <s v="LESS THAN $500,000"/>
    <x v="2"/>
    <s v="FIRM"/>
    <n v="2016"/>
    <s v="B"/>
    <n v="3"/>
    <s v="2,500 - 4,999"/>
  </r>
  <r>
    <m/>
    <s v="TINA BAMMEL"/>
    <x v="999"/>
    <s v="3RD FLOOR"/>
    <n v="29.748799999999999"/>
    <n v="-95.376099999999994"/>
    <n v="581301"/>
    <s v="BARS"/>
    <n v="72241001"/>
    <s v="DRINKING PLACES ALCOHOLIC BEVERAGES"/>
    <x v="6"/>
    <s v="LESS THAN $500,000"/>
    <x v="6"/>
    <s v="FIRM"/>
    <n v="2013"/>
    <s v="B"/>
    <n v="3"/>
    <s v="2,500 - 4,999"/>
  </r>
  <r>
    <m/>
    <s v="SALIM DEHKORDI"/>
    <x v="1000"/>
    <s v="CLE"/>
    <n v="29.746700000000001"/>
    <n v="-95.372600000000006"/>
    <n v="581304"/>
    <s v="NIGHT CLUBS"/>
    <n v="72241006"/>
    <s v="DRINKING PLACES ALCOHOLIC BEVERAGES"/>
    <x v="6"/>
    <s v="$500,000-$1 MILLION"/>
    <x v="18"/>
    <s v="FIRM"/>
    <n v="2015"/>
    <s v="B"/>
    <n v="3"/>
    <s v="2,500 - 4,999"/>
  </r>
  <r>
    <m/>
    <m/>
    <x v="1001"/>
    <s v="SKYLINE LOUNGE"/>
    <n v="29.741700000000002"/>
    <n v="-95.358400000000003"/>
    <n v="581303"/>
    <s v="COCKTAIL LOUNGES"/>
    <n v="72241003"/>
    <s v="DRINKING PLACES ALCOHOLIC BEVERAGES"/>
    <x v="6"/>
    <s v="LESS THAN $500,000"/>
    <x v="2"/>
    <s v="FIRM"/>
    <n v="2016"/>
    <s v="B"/>
    <n v="3"/>
    <s v="2,500 - 4,999"/>
  </r>
  <r>
    <m/>
    <s v="KEELAN BAKER"/>
    <x v="1002"/>
    <s v="SHAMPU"/>
    <n v="29.752600000000001"/>
    <n v="-95.376599999999996"/>
    <n v="581304"/>
    <s v="NIGHT CLUBS"/>
    <n v="72241006"/>
    <s v="DRINKING PLACES ALCOHOLIC BEVERAGES"/>
    <x v="6"/>
    <s v="$500,000-$1 MILLION"/>
    <x v="1"/>
    <s v="FIRM"/>
    <n v="2014"/>
    <s v="B"/>
    <n v="3"/>
    <s v="2,500 - 4,999"/>
  </r>
  <r>
    <m/>
    <m/>
    <x v="1003"/>
    <s v="POOL DECK CAFE"/>
    <n v="29.754000000000001"/>
    <n v="-95.362799999999993"/>
    <n v="581301"/>
    <s v="BARS"/>
    <n v="72241001"/>
    <s v="DRINKING PLACES ALCOHOLIC BEVERAGES"/>
    <x v="6"/>
    <s v="LESS THAN $500,000"/>
    <x v="2"/>
    <s v="FIRM"/>
    <n v="2017"/>
    <s v="B"/>
    <n v="1"/>
    <s v="1 - 1,499"/>
  </r>
  <r>
    <m/>
    <s v="XAVIER MONTOYA"/>
    <x v="1004"/>
    <s v="XVR LOUNGES LLC"/>
    <n v="29.7576"/>
    <n v="-95.368899999999996"/>
    <n v="581303"/>
    <s v="COCKTAIL LOUNGES"/>
    <n v="72241003"/>
    <s v="DRINKING PLACES ALCOHOLIC BEVERAGES"/>
    <x v="6"/>
    <s v="LESS THAN $500,000"/>
    <x v="4"/>
    <s v="FIRM"/>
    <n v="2018"/>
    <s v="C+"/>
    <n v="5"/>
    <s v="10,000 - 19,999"/>
  </r>
  <r>
    <m/>
    <s v="MICHAEL PAOLUCCI"/>
    <x v="1005"/>
    <s v="PUB FICTION"/>
    <n v="29.748799999999999"/>
    <n v="-95.376099999999994"/>
    <n v="581305"/>
    <s v="PUBS"/>
    <n v="72241008"/>
    <s v="DRINKING PLACES ALCOHOLIC BEVERAGES"/>
    <x v="6"/>
    <s v="$1-2.5 MILLION"/>
    <x v="5"/>
    <s v="FIRM"/>
    <n v="2005"/>
    <s v="A"/>
    <n v="6"/>
    <s v="20,000 - 39,999"/>
  </r>
  <r>
    <m/>
    <s v="DANNY EVANS"/>
    <x v="1006"/>
    <s v="LITTLE WOODROW'S MIDTOWN BAR"/>
    <n v="29.7498"/>
    <n v="-95.377099999999999"/>
    <n v="581301"/>
    <s v="BARS"/>
    <n v="72241001"/>
    <s v="DRINKING PLACES ALCOHOLIC BEVERAGES"/>
    <x v="6"/>
    <s v="$500,000-$1 MILLION"/>
    <x v="14"/>
    <s v="FIRM"/>
    <n v="2001"/>
    <s v="B+"/>
    <n v="1"/>
    <s v="1 - 1,499"/>
  </r>
  <r>
    <m/>
    <s v="JOE THOMAS"/>
    <x v="1007"/>
    <s v="LONE STAR SALOON"/>
    <n v="29.750800000000002"/>
    <n v="-95.371499999999997"/>
    <n v="581301"/>
    <s v="BARS"/>
    <n v="72241001"/>
    <s v="DRINKING PLACES ALCOHOLIC BEVERAGES"/>
    <x v="6"/>
    <s v="LESS THAN $500,000"/>
    <x v="14"/>
    <s v="FIRM"/>
    <n v="1984"/>
    <s v="B"/>
    <n v="1"/>
    <s v="1 - 1,499"/>
  </r>
  <r>
    <n v="658"/>
    <m/>
    <x v="1008"/>
    <s v="PHARMACEUTICALS PILLS"/>
    <n v="29.755500000000001"/>
    <n v="-95.366799999999998"/>
    <n v="512203"/>
    <s v="PHARMACEUTICAL PRODUCTS-WHOLESALE"/>
    <n v="42421014"/>
    <s v="DRUGS &amp; DRUGGISTS' SUNDRIES MERCHANT WHOLESALERS"/>
    <x v="0"/>
    <s v="$10-20 MILLION"/>
    <x v="2"/>
    <s v="FIRM"/>
    <n v="2020"/>
    <s v="B+"/>
    <n v="5"/>
    <s v="10,000 - 19,999"/>
  </r>
  <r>
    <n v="442"/>
    <s v="STEVEN S ROGERS"/>
    <x v="1009"/>
    <s v="ACETO CORP"/>
    <n v="29.756"/>
    <n v="-95.362499999999997"/>
    <n v="512203"/>
    <s v="PHARMACEUTICAL PRODUCTS-WHOLESALE"/>
    <n v="42421014"/>
    <s v="DRUGS &amp; DRUGGISTS' SUNDRIES MERCHANT WHOLESALERS"/>
    <x v="0"/>
    <m/>
    <x v="14"/>
    <s v="FIRM"/>
    <n v="2006"/>
    <s v="A+"/>
    <n v="8"/>
    <s v="100,000+"/>
  </r>
  <r>
    <n v="658"/>
    <s v="MARIA MARINDA"/>
    <x v="1010"/>
    <s v="SILBER CLEANERS"/>
    <n v="29.755500000000001"/>
    <n v="-95.366799999999998"/>
    <n v="721201"/>
    <s v="CLEANERS"/>
    <n v="81232002"/>
    <s v="DRYCLEANING &amp; LAUNDRY SVCS (EXCEPT COIN-OPERATED)"/>
    <x v="0"/>
    <s v="LESS THAN $500,000"/>
    <x v="15"/>
    <s v="FIRM"/>
    <n v="1987"/>
    <s v="C+"/>
    <n v="2"/>
    <s v="1,500 - 2,499"/>
  </r>
  <r>
    <n v="1282"/>
    <m/>
    <x v="1011"/>
    <s v="ONE LESS THING DRY CLEANING"/>
    <n v="29.746600000000001"/>
    <n v="-95.358999999999995"/>
    <n v="721201"/>
    <s v="CLEANERS"/>
    <n v="81232002"/>
    <s v="DRYCLEANING &amp; LAUNDRY SVCS (EXCEPT COIN-OPERATED)"/>
    <x v="0"/>
    <s v="LESS THAN $500,000"/>
    <x v="2"/>
    <s v="FIRM"/>
    <n v="2016"/>
    <s v="C+"/>
    <n v="2"/>
    <s v="1,500 - 2,499"/>
  </r>
  <r>
    <n v="1290"/>
    <s v="FERNANDO MORALES"/>
    <x v="1012"/>
    <s v="HEIGHTS CLEANERS TAILORING"/>
    <n v="29.744"/>
    <n v="-95.364599999999996"/>
    <n v="721201"/>
    <s v="CLEANERS"/>
    <n v="81232002"/>
    <s v="DRYCLEANING &amp; LAUNDRY SVCS (EXCEPT COIN-OPERATED)"/>
    <x v="0"/>
    <s v="LESS THAN $500,000"/>
    <x v="4"/>
    <s v="FIRM"/>
    <n v="2005"/>
    <s v="C+"/>
    <n v="2"/>
    <s v="1,500 - 2,499"/>
  </r>
  <r>
    <m/>
    <s v="DEWRANCE R MORRIS"/>
    <x v="1013"/>
    <s v="CLEANERS AT THE BALLPARK"/>
    <n v="29.7607"/>
    <n v="-95.349100000000007"/>
    <n v="721201"/>
    <s v="CLEANERS"/>
    <n v="81232002"/>
    <s v="DRYCLEANING &amp; LAUNDRY SVCS (EXCEPT COIN-OPERATED)"/>
    <x v="0"/>
    <s v="LESS THAN $500,000"/>
    <x v="1"/>
    <s v="FIRM"/>
    <n v="2012"/>
    <s v="C+"/>
    <n v="2"/>
    <s v="1,500 - 2,499"/>
  </r>
  <r>
    <m/>
    <s v="EVELYN LOUANG"/>
    <x v="1014"/>
    <s v="MIDTOWN CLEANERS"/>
    <n v="29.7498"/>
    <n v="-95.377799999999993"/>
    <n v="721201"/>
    <s v="CLEANERS"/>
    <n v="81232002"/>
    <s v="DRYCLEANING &amp; LAUNDRY SVCS (EXCEPT COIN-OPERATED)"/>
    <x v="0"/>
    <s v="LESS THAN $500,000"/>
    <x v="38"/>
    <s v="FIRM"/>
    <n v="2000"/>
    <s v="B+"/>
    <n v="2"/>
    <s v="1,500 - 2,499"/>
  </r>
  <r>
    <n v="420"/>
    <m/>
    <x v="1015"/>
    <s v="L &amp; L DRYWALL"/>
    <n v="29.7532"/>
    <n v="-95.372399999999999"/>
    <n v="174203"/>
    <s v="DRY WALL CONTRACTORS"/>
    <n v="23831003"/>
    <s v="DRYWALL &amp; INSULATION CONTRACTORS"/>
    <x v="0"/>
    <s v="LESS THAN $500,000"/>
    <x v="2"/>
    <s v="FIRM"/>
    <n v="2005"/>
    <s v="C+"/>
    <n v="3"/>
    <s v="2,500 - 4,999"/>
  </r>
  <r>
    <n v="1289"/>
    <s v="GIL GANN"/>
    <x v="1016"/>
    <s v="360 ATTIC INSULATION SOLUTIONS"/>
    <n v="29.762699999999999"/>
    <n v="-95.364699999999999"/>
    <n v="174205"/>
    <s v="INSULATION CONTRACTORS-COLD &amp; HEAT"/>
    <n v="23831006"/>
    <s v="DRYWALL &amp; INSULATION CONTRACTORS"/>
    <x v="0"/>
    <s v="$500,000-$1 MILLION"/>
    <x v="13"/>
    <s v="FIRM"/>
    <n v="2019"/>
    <s v="B"/>
    <n v="5"/>
    <s v="10,000 - 19,999"/>
  </r>
  <r>
    <m/>
    <s v="MIKE CELAYA"/>
    <x v="1017"/>
    <s v="COMMERCIAL RENOVATORS"/>
    <n v="29.7576"/>
    <n v="-95.368899999999996"/>
    <n v="174203"/>
    <s v="DRY WALL CONTRACTORS"/>
    <n v="23831003"/>
    <s v="DRYWALL &amp; INSULATION CONTRACTORS"/>
    <x v="0"/>
    <s v="$1-2.5 MILLION"/>
    <x v="4"/>
    <s v="FIRM"/>
    <n v="2001"/>
    <s v="A"/>
    <n v="5"/>
    <s v="10,000 - 19,999"/>
  </r>
  <r>
    <n v="957"/>
    <s v="DAWANA SCOTT"/>
    <x v="1018"/>
    <s v="UPWARD BOUND PROGRAM"/>
    <n v="29.766200000000001"/>
    <n v="-95.360100000000003"/>
    <n v="829929"/>
    <s v="EDUCATIONAL SERVICE-BUSINESS"/>
    <n v="61171003"/>
    <s v="EDUCATIONAL SUPPORT SERVICES"/>
    <x v="0"/>
    <m/>
    <x v="7"/>
    <s v="FIRM"/>
    <n v="2012"/>
    <s v="C+"/>
    <n v="4"/>
    <s v="5,000 - 9,999"/>
  </r>
  <r>
    <n v="1164"/>
    <s v="KRISTI SANTI"/>
    <x v="1019"/>
    <s v="SANTI GROUP"/>
    <n v="29.7501"/>
    <n v="-95.377700000000004"/>
    <n v="829929"/>
    <s v="EDUCATIONAL SERVICE-BUSINESS"/>
    <n v="61171003"/>
    <s v="EDUCATIONAL SUPPORT SERVICES"/>
    <x v="0"/>
    <m/>
    <x v="5"/>
    <s v="FIRM"/>
    <n v="2011"/>
    <s v="B"/>
    <n v="2"/>
    <s v="1,500 - 2,499"/>
  </r>
  <r>
    <m/>
    <s v="PAUL LIPP"/>
    <x v="1020"/>
    <s v="UH-DOWNTOWN"/>
    <n v="29.766300000000001"/>
    <n v="-95.358599999999996"/>
    <n v="829972"/>
    <s v="EDUCATION CENTERS"/>
    <n v="61171001"/>
    <s v="EDUCATIONAL SUPPORT SERVICES"/>
    <x v="0"/>
    <m/>
    <x v="1"/>
    <s v="FIRM"/>
    <n v="2015"/>
    <s v="B+"/>
    <n v="8"/>
    <s v="100,000+"/>
  </r>
  <r>
    <n v="122"/>
    <s v="DAVID J LESAR"/>
    <x v="1021"/>
    <s v="CENTERPOINT ENERGY INC"/>
    <n v="29.757100000000001"/>
    <n v="-95.367999999999995"/>
    <n v="491101"/>
    <s v="ELECTRIC COMPANIES"/>
    <n v="22112202"/>
    <s v="ELECTRIC POWER DISTRIBUTION"/>
    <x v="0"/>
    <m/>
    <x v="6"/>
    <s v="FIRM"/>
    <n v="2006"/>
    <s v="A+"/>
    <n v="8"/>
    <s v="100,000+"/>
  </r>
  <r>
    <n v="122"/>
    <s v="KENNETH M MERCADO"/>
    <x v="1022"/>
    <s v="CENTERPOINT ENERGY HOUSTON ELC"/>
    <n v="29.757100000000001"/>
    <n v="-95.367999999999995"/>
    <n v="491101"/>
    <s v="ELECTRIC COMPANIES"/>
    <n v="22112202"/>
    <s v="ELECTRIC POWER DISTRIBUTION"/>
    <x v="0"/>
    <m/>
    <x v="4"/>
    <s v="FIRM"/>
    <n v="2017"/>
    <s v="A"/>
    <n v="7"/>
    <s v="40,000 - 99,999"/>
  </r>
  <r>
    <n v="658"/>
    <m/>
    <x v="1023"/>
    <s v="DYNEGY INC"/>
    <n v="29.755500000000001"/>
    <n v="-95.366799999999998"/>
    <n v="491101"/>
    <s v="ELECTRIC COMPANIES"/>
    <n v="22112202"/>
    <s v="ELECTRIC POWER DISTRIBUTION"/>
    <x v="0"/>
    <m/>
    <x v="2"/>
    <s v="FIRM"/>
    <n v="2015"/>
    <s v="A"/>
    <n v="3"/>
    <s v="2,500 - 4,999"/>
  </r>
  <r>
    <n v="228"/>
    <s v="JUAN DELGADO"/>
    <x v="1024"/>
    <s v="ENTRUST ENERGY"/>
    <n v="29.755500000000001"/>
    <n v="-95.361599999999996"/>
    <n v="491101"/>
    <s v="ELECTRIC COMPANIES"/>
    <n v="22112202"/>
    <s v="ELECTRIC POWER DISTRIBUTION"/>
    <x v="0"/>
    <s v="$20-50 MILLION"/>
    <x v="4"/>
    <s v="FIRM"/>
    <n v="2011"/>
    <s v="A"/>
    <n v="8"/>
    <s v="100,000+"/>
  </r>
  <r>
    <n v="290"/>
    <s v="JIM HORSCH"/>
    <x v="1025"/>
    <s v="DYNEGY-LS POWER"/>
    <n v="29.758400000000002"/>
    <n v="-95.368200000000002"/>
    <n v="491101"/>
    <s v="ELECTRIC COMPANIES"/>
    <n v="22112202"/>
    <s v="ELECTRIC POWER DISTRIBUTION"/>
    <x v="0"/>
    <s v="$50-100 MILLION"/>
    <x v="6"/>
    <s v="FIRM"/>
    <n v="2011"/>
    <s v="A"/>
    <n v="8"/>
    <s v="100,000+"/>
  </r>
  <r>
    <n v="290"/>
    <s v="DOUGLAS FULLE"/>
    <x v="1026"/>
    <s v="OGLETHORPE POWER CORP"/>
    <n v="29.758400000000002"/>
    <n v="-95.368200000000002"/>
    <n v="491101"/>
    <s v="ELECTRIC COMPANIES"/>
    <n v="22112202"/>
    <s v="ELECTRIC POWER DISTRIBUTION"/>
    <x v="0"/>
    <s v="$20-50 MILLION"/>
    <x v="6"/>
    <s v="FIRM"/>
    <n v="2019"/>
    <s v="B+"/>
    <n v="7"/>
    <s v="40,000 - 99,999"/>
  </r>
  <r>
    <n v="1401"/>
    <s v="JEANNE-MEY SUN"/>
    <x v="1027"/>
    <s v="NRG ENERGY"/>
    <n v="29.7592"/>
    <n v="-95.367599999999996"/>
    <n v="491101"/>
    <s v="ELECTRIC COMPANIES"/>
    <n v="22112202"/>
    <s v="ELECTRIC POWER DISTRIBUTION"/>
    <x v="0"/>
    <s v="$20-50 MILLION"/>
    <x v="3"/>
    <s v="FIRM"/>
    <n v="2011"/>
    <s v="A+"/>
    <n v="5"/>
    <s v="10,000 - 19,999"/>
  </r>
  <r>
    <n v="1401"/>
    <s v="MAURICIO GUTIERREZ"/>
    <x v="1028"/>
    <s v="NRG ENERGY INC"/>
    <n v="29.7592"/>
    <n v="-95.367599999999996"/>
    <n v="491101"/>
    <s v="ELECTRIC COMPANIES"/>
    <n v="22112202"/>
    <s v="ELECTRIC POWER DISTRIBUTION"/>
    <x v="0"/>
    <m/>
    <x v="4"/>
    <s v="FIRM"/>
    <n v="1993"/>
    <s v="A+"/>
    <n v="8"/>
    <s v="100,000+"/>
  </r>
  <r>
    <n v="338"/>
    <s v="JOHN B HILL III"/>
    <x v="1029"/>
    <s v="CALPINE CORP"/>
    <n v="29.761399999999998"/>
    <n v="-95.364400000000003"/>
    <n v="491101"/>
    <s v="ELECTRIC COMPANIES"/>
    <n v="22112202"/>
    <s v="ELECTRIC POWER DISTRIBUTION"/>
    <x v="0"/>
    <m/>
    <x v="1"/>
    <s v="FIRM"/>
    <n v="1998"/>
    <s v="A+"/>
    <n v="8"/>
    <s v="100,000+"/>
  </r>
  <r>
    <n v="1140"/>
    <s v="BOB FLEXON"/>
    <x v="1030"/>
    <s v="VISTRA ENERGY"/>
    <n v="29.759799999999998"/>
    <n v="-95.363299999999995"/>
    <n v="491101"/>
    <s v="ELECTRIC COMPANIES"/>
    <n v="22112202"/>
    <s v="ELECTRIC POWER DISTRIBUTION"/>
    <x v="0"/>
    <s v="$100-500 MILLION"/>
    <x v="15"/>
    <s v="FIRM"/>
    <n v="1995"/>
    <s v="A+"/>
    <n v="8"/>
    <s v="100,000+"/>
  </r>
  <r>
    <n v="1139"/>
    <s v="JEWEL HARRELSON"/>
    <x v="1031"/>
    <s v="MOTOR RECONDITIONING CO INC"/>
    <n v="29.747599999999998"/>
    <n v="-95.3626"/>
    <n v="506333"/>
    <s v="ELECTRIC MOTORS-DLRS/REPAIRING (WHLS)"/>
    <n v="42361023"/>
    <s v="ELECTRICAL APPARATUS/WIRING SUPLS/REL EQUIP WHLSRS"/>
    <x v="0"/>
    <s v="$5-10 MILLION"/>
    <x v="1"/>
    <s v="FIRM"/>
    <n v="2012"/>
    <s v="B"/>
    <n v="6"/>
    <s v="20,000 - 39,999"/>
  </r>
  <r>
    <n v="658"/>
    <m/>
    <x v="1032"/>
    <s v="CERTIFIED SECURITY PLUS INC"/>
    <n v="29.755500000000001"/>
    <n v="-95.366799999999998"/>
    <n v="506304"/>
    <s v="SECURITY CONTROL EQUIP &amp; SYSTEMS-WHLS"/>
    <n v="42361063"/>
    <s v="ELECTRICAL APPARATUS/WIRING SUPLS/REL EQUIP WHLSRS"/>
    <x v="0"/>
    <s v="$5-10 MILLION"/>
    <x v="2"/>
    <s v="FIRM"/>
    <n v="2013"/>
    <s v="B"/>
    <n v="4"/>
    <s v="5,000 - 9,999"/>
  </r>
  <r>
    <n v="658"/>
    <m/>
    <x v="1033"/>
    <s v="EMERSON AUTOMATION SOLUTIONS"/>
    <n v="29.755500000000001"/>
    <n v="-95.366799999999998"/>
    <n v="506328"/>
    <s v="CONTROLS CONTROL SYSTS/REGULATORS (WHLS)"/>
    <n v="42361016"/>
    <s v="ELECTRICAL APPARATUS/WIRING SUPLS/REL EQUIP WHLSRS"/>
    <x v="0"/>
    <s v="$10-20 MILLION"/>
    <x v="2"/>
    <s v="FIRM"/>
    <n v="2018"/>
    <s v="B+"/>
    <n v="6"/>
    <s v="20,000 - 39,999"/>
  </r>
  <r>
    <n v="1158"/>
    <s v="MICHAEL SLAUSON"/>
    <x v="1034"/>
    <s v="KASTLE SYSTEMS"/>
    <n v="29.7575"/>
    <n v="-95.370400000000004"/>
    <n v="506304"/>
    <s v="SECURITY CONTROL EQUIP &amp; SYSTEMS-WHLS"/>
    <n v="42361063"/>
    <s v="ELECTRICAL APPARATUS/WIRING SUPLS/REL EQUIP WHLSRS"/>
    <x v="0"/>
    <s v="$20-50 MILLION"/>
    <x v="1"/>
    <s v="FIRM"/>
    <n v="2012"/>
    <s v="A"/>
    <n v="8"/>
    <s v="100,000+"/>
  </r>
  <r>
    <n v="1321"/>
    <s v="ROBERT A ROBINSON"/>
    <x v="1035"/>
    <s v="NEW AGE SECURITY INC"/>
    <n v="29.757000000000001"/>
    <n v="-95.370900000000006"/>
    <n v="506304"/>
    <s v="SECURITY CONTROL EQUIP &amp; SYSTEMS-WHLS"/>
    <n v="42361063"/>
    <s v="ELECTRICAL APPARATUS/WIRING SUPLS/REL EQUIP WHLSRS"/>
    <x v="0"/>
    <s v="$5-10 MILLION"/>
    <x v="1"/>
    <s v="FIRM"/>
    <n v="2012"/>
    <s v="B"/>
    <n v="6"/>
    <s v="20,000 - 39,999"/>
  </r>
  <r>
    <n v="1108"/>
    <m/>
    <x v="1036"/>
    <s v="W M SECURITY SYSTEMS INC"/>
    <n v="29.755800000000001"/>
    <n v="-95.363900000000001"/>
    <n v="506304"/>
    <s v="SECURITY CONTROL EQUIP &amp; SYSTEMS-WHLS"/>
    <n v="42361063"/>
    <s v="ELECTRICAL APPARATUS/WIRING SUPLS/REL EQUIP WHLSRS"/>
    <x v="0"/>
    <s v="$5-10 MILLION"/>
    <x v="2"/>
    <s v="FIRM"/>
    <n v="2017"/>
    <s v="B"/>
    <n v="6"/>
    <s v="20,000 - 39,999"/>
  </r>
  <r>
    <n v="585"/>
    <m/>
    <x v="1037"/>
    <s v="EMERSON AUTOMATION SOLUTIONS"/>
    <n v="29.76"/>
    <n v="-95.362099999999998"/>
    <n v="506328"/>
    <s v="CONTROLS CONTROL SYSTS/REGULATORS (WHLS)"/>
    <n v="42361016"/>
    <s v="ELECTRICAL APPARATUS/WIRING SUPLS/REL EQUIP WHLSRS"/>
    <x v="0"/>
    <s v="$10-20 MILLION"/>
    <x v="2"/>
    <s v="FIRM"/>
    <n v="2013"/>
    <s v="A"/>
    <n v="8"/>
    <s v="100,000+"/>
  </r>
  <r>
    <n v="610"/>
    <m/>
    <x v="1038"/>
    <s v="KASTLE SECURITY SYSTEMS INC"/>
    <n v="29.760400000000001"/>
    <n v="-95.364199999999997"/>
    <n v="506304"/>
    <s v="SECURITY CONTROL EQUIP &amp; SYSTEMS-WHLS"/>
    <n v="42361063"/>
    <s v="ELECTRICAL APPARATUS/WIRING SUPLS/REL EQUIP WHLSRS"/>
    <x v="0"/>
    <s v="$5-10 MILLION"/>
    <x v="2"/>
    <s v="FIRM"/>
    <n v="2008"/>
    <s v="B+"/>
    <n v="6"/>
    <s v="20,000 - 39,999"/>
  </r>
  <r>
    <n v="1289"/>
    <m/>
    <x v="1039"/>
    <s v="SIGNAL 88 SECURITY"/>
    <n v="29.762699999999999"/>
    <n v="-95.364699999999999"/>
    <n v="506304"/>
    <s v="SECURITY CONTROL EQUIP &amp; SYSTEMS-WHLS"/>
    <n v="42361063"/>
    <s v="ELECTRICAL APPARATUS/WIRING SUPLS/REL EQUIP WHLSRS"/>
    <x v="0"/>
    <s v="$5-10 MILLION"/>
    <x v="2"/>
    <s v="FIRM"/>
    <n v="2015"/>
    <s v="B"/>
    <n v="6"/>
    <s v="20,000 - 39,999"/>
  </r>
  <r>
    <n v="498"/>
    <s v="MIKE EPSTEIN"/>
    <x v="1040"/>
    <s v="NATIONAL CONNECTOR"/>
    <n v="29.7682"/>
    <n v="-95.349900000000005"/>
    <n v="506330"/>
    <s v="ELECTRIC EQUIPMENT &amp; SUPPLIES-WHOLESALE"/>
    <n v="42361021"/>
    <s v="ELECTRICAL APPARATUS/WIRING SUPLS/REL EQUIP WHLSRS"/>
    <x v="0"/>
    <s v="$10-20 MILLION"/>
    <x v="25"/>
    <s v="FIRM"/>
    <n v="1994"/>
    <s v="A"/>
    <n v="7"/>
    <s v="40,000 - 99,999"/>
  </r>
  <r>
    <n v="796"/>
    <s v="BILL ALFORD"/>
    <x v="1041"/>
    <s v="LIGHTING &amp; ELECTRICAL SALES CO"/>
    <n v="29.747399999999999"/>
    <n v="-95.357699999999994"/>
    <n v="506319"/>
    <s v="LIGHTING FIXTURES-WHOLESALE"/>
    <n v="42361047"/>
    <s v="ELECTRICAL APPARATUS/WIRING SUPLS/REL EQUIP WHLSRS"/>
    <x v="0"/>
    <s v="$20-50 MILLION"/>
    <x v="1"/>
    <s v="FIRM"/>
    <n v="1986"/>
    <s v="A"/>
    <n v="7"/>
    <s v="40,000 - 99,999"/>
  </r>
  <r>
    <m/>
    <s v="JOHN B BRYAN"/>
    <x v="1042"/>
    <s v="TEJANOS SECURITY LLC"/>
    <n v="29.7546"/>
    <n v="-95.362499999999997"/>
    <n v="506304"/>
    <s v="SECURITY CONTROL EQUIP &amp; SYSTEMS-WHLS"/>
    <n v="42361063"/>
    <s v="ELECTRICAL APPARATUS/WIRING SUPLS/REL EQUIP WHLSRS"/>
    <x v="0"/>
    <s v="$5-10 MILLION"/>
    <x v="13"/>
    <s v="FIRM"/>
    <n v="2018"/>
    <s v="B"/>
    <n v="6"/>
    <s v="20,000 - 39,999"/>
  </r>
  <r>
    <m/>
    <m/>
    <x v="1043"/>
    <s v="BUREAU OF DIPLOMATIC SECURITY"/>
    <n v="29.7517"/>
    <n v="-95.373500000000007"/>
    <n v="506304"/>
    <s v="SECURITY CONTROL EQUIP &amp; SYSTEMS-WHLS"/>
    <n v="42361063"/>
    <s v="ELECTRICAL APPARATUS/WIRING SUPLS/REL EQUIP WHLSRS"/>
    <x v="0"/>
    <s v="$2.5-5 MILLION"/>
    <x v="2"/>
    <s v="FIRM"/>
    <n v="2015"/>
    <s v="B"/>
    <n v="3"/>
    <s v="2,500 - 4,999"/>
  </r>
  <r>
    <m/>
    <m/>
    <x v="1044"/>
    <s v="TSR ALARM"/>
    <n v="29.758700000000001"/>
    <n v="-95.360699999999994"/>
    <n v="506324"/>
    <s v="BURGLAR ALARM SYSTEMS (WHLS)"/>
    <n v="42361007"/>
    <s v="ELECTRICAL APPARATUS/WIRING SUPLS/REL EQUIP WHLSRS"/>
    <x v="0"/>
    <s v="$5-10 MILLION"/>
    <x v="2"/>
    <s v="FIRM"/>
    <n v="2015"/>
    <s v="B"/>
    <n v="6"/>
    <s v="20,000 - 39,999"/>
  </r>
  <r>
    <n v="420"/>
    <m/>
    <x v="1045"/>
    <s v="CENTRAL ELECTRIC CO"/>
    <n v="29.7532"/>
    <n v="-95.372399999999999"/>
    <n v="173101"/>
    <s v="ELECTRIC CONTRACTORS"/>
    <n v="23821007"/>
    <s v="ELECTRICAL CONTR &amp; OTHER WIRING INSTALLATION CONTR"/>
    <x v="0"/>
    <s v="$2.5-5 MILLION"/>
    <x v="2"/>
    <s v="FIRM"/>
    <n v="1995"/>
    <s v="A"/>
    <n v="7"/>
    <s v="40,000 - 99,999"/>
  </r>
  <r>
    <n v="394"/>
    <m/>
    <x v="1046"/>
    <s v="SURVEYING &amp; MAPPING"/>
    <n v="29.754799999999999"/>
    <n v="-95.367400000000004"/>
    <n v="173101"/>
    <s v="ELECTRIC CONTRACTORS"/>
    <n v="23821007"/>
    <s v="ELECTRICAL CONTR &amp; OTHER WIRING INSTALLATION CONTR"/>
    <x v="0"/>
    <s v="$1-2.5 MILLION"/>
    <x v="2"/>
    <s v="FIRM"/>
    <n v="2012"/>
    <s v="B+"/>
    <n v="2"/>
    <s v="1,500 - 2,499"/>
  </r>
  <r>
    <n v="561"/>
    <m/>
    <x v="1047"/>
    <s v="MCDONALD ELECTRIC"/>
    <n v="29.755700000000001"/>
    <n v="-95.365099999999998"/>
    <n v="173101"/>
    <s v="ELECTRIC CONTRACTORS"/>
    <n v="23821007"/>
    <s v="ELECTRICAL CONTR &amp; OTHER WIRING INSTALLATION CONTR"/>
    <x v="0"/>
    <m/>
    <x v="2"/>
    <s v="FIRM"/>
    <n v="2021"/>
    <s v="U"/>
    <m/>
    <m/>
  </r>
  <r>
    <n v="658"/>
    <s v="ALLEN TAYLOR"/>
    <x v="1048"/>
    <s v="TAYLOR'S QUALITY SVC"/>
    <n v="29.755500000000001"/>
    <n v="-95.366799999999998"/>
    <n v="173101"/>
    <s v="ELECTRIC CONTRACTORS"/>
    <n v="23821007"/>
    <s v="ELECTRICAL CONTR &amp; OTHER WIRING INSTALLATION CONTR"/>
    <x v="0"/>
    <s v="LESS THAN $500,000"/>
    <x v="13"/>
    <s v="FIRM"/>
    <n v="2014"/>
    <s v="C+"/>
    <n v="1"/>
    <s v="1 - 1,499"/>
  </r>
  <r>
    <n v="658"/>
    <s v="JERRY STRICKLAND"/>
    <x v="1049"/>
    <s v="ALTAIRSTRICKLAND"/>
    <n v="29.755500000000001"/>
    <n v="-95.366799999999998"/>
    <n v="171114"/>
    <s v="MECHANICAL CONTRACTORS"/>
    <n v="23821038"/>
    <s v="ELECTRICAL CONTR &amp; OTHER WIRING INSTALLATION CONTR"/>
    <x v="0"/>
    <s v="$10-20 MILLION"/>
    <x v="1"/>
    <s v="FIRM"/>
    <n v="2003"/>
    <s v="A+"/>
    <n v="7"/>
    <s v="40,000 - 99,999"/>
  </r>
  <r>
    <n v="228"/>
    <s v="STEVE WINN"/>
    <x v="1050"/>
    <s v="TEXAS GENCO OPERATING SVC LLC"/>
    <n v="29.755500000000001"/>
    <n v="-95.361599999999996"/>
    <n v="173101"/>
    <s v="ELECTRIC CONTRACTORS"/>
    <n v="23821007"/>
    <s v="ELECTRICAL CONTR &amp; OTHER WIRING INSTALLATION CONTR"/>
    <x v="0"/>
    <s v="$1-2.5 MILLION"/>
    <x v="28"/>
    <s v="FIRM"/>
    <n v="2012"/>
    <s v="B+"/>
    <n v="5"/>
    <s v="10,000 - 19,999"/>
  </r>
  <r>
    <n v="675"/>
    <s v="MIKE BECKER"/>
    <x v="1051"/>
    <s v="LIBERTY POWER CORP"/>
    <n v="29.7591"/>
    <n v="-95.363600000000005"/>
    <n v="173101"/>
    <s v="ELECTRIC CONTRACTORS"/>
    <n v="23821007"/>
    <s v="ELECTRICAL CONTR &amp; OTHER WIRING INSTALLATION CONTR"/>
    <x v="0"/>
    <s v="$1-2.5 MILLION"/>
    <x v="6"/>
    <s v="FIRM"/>
    <n v="2006"/>
    <s v="B+"/>
    <n v="4"/>
    <s v="5,000 - 9,999"/>
  </r>
  <r>
    <n v="846"/>
    <s v="HERMANN ARELLANO"/>
    <x v="1052"/>
    <s v="BRITAIN ELECTRIC CO"/>
    <n v="29.7592"/>
    <n v="-95.366299999999995"/>
    <n v="173101"/>
    <s v="ELECTRIC CONTRACTORS"/>
    <n v="23821007"/>
    <s v="ELECTRICAL CONTR &amp; OTHER WIRING INSTALLATION CONTR"/>
    <x v="0"/>
    <s v="LESS THAN $500,000"/>
    <x v="4"/>
    <s v="FIRM"/>
    <n v="2018"/>
    <s v="C+"/>
    <n v="3"/>
    <s v="2,500 - 4,999"/>
  </r>
  <r>
    <n v="846"/>
    <m/>
    <x v="1053"/>
    <s v="INTERSTATE FIBER"/>
    <n v="29.7592"/>
    <n v="-95.366299999999995"/>
    <n v="173116"/>
    <s v="FIBER OPTICS-SERVICES"/>
    <n v="23821014"/>
    <s v="ELECTRICAL CONTR &amp; OTHER WIRING INSTALLATION CONTR"/>
    <x v="0"/>
    <s v="$500,000-$1 MILLION"/>
    <x v="2"/>
    <s v="FIRM"/>
    <n v="1999"/>
    <s v="B+"/>
    <n v="3"/>
    <s v="2,500 - 4,999"/>
  </r>
  <r>
    <n v="610"/>
    <m/>
    <x v="1054"/>
    <s v="BRITAIN ELECTRIC CO"/>
    <n v="29.760400000000001"/>
    <n v="-95.364199999999997"/>
    <n v="173101"/>
    <s v="ELECTRIC CONTRACTORS"/>
    <n v="23821007"/>
    <s v="ELECTRICAL CONTR &amp; OTHER WIRING INSTALLATION CONTR"/>
    <x v="0"/>
    <s v="$1-2.5 MILLION"/>
    <x v="2"/>
    <s v="FIRM"/>
    <n v="2018"/>
    <s v="B"/>
    <n v="5"/>
    <s v="10,000 - 19,999"/>
  </r>
  <r>
    <n v="1143"/>
    <m/>
    <x v="1055"/>
    <s v="SOUTHLAND MECHANICAL LLC"/>
    <n v="29.7685"/>
    <n v="-95.357200000000006"/>
    <n v="171114"/>
    <s v="MECHANICAL CONTRACTORS"/>
    <n v="23821038"/>
    <s v="ELECTRICAL CONTR &amp; OTHER WIRING INSTALLATION CONTR"/>
    <x v="0"/>
    <s v="$1-2.5 MILLION"/>
    <x v="2"/>
    <s v="FIRM"/>
    <n v="2019"/>
    <s v="B"/>
    <n v="5"/>
    <s v="10,000 - 19,999"/>
  </r>
  <r>
    <m/>
    <m/>
    <x v="1056"/>
    <s v="LIGHTING MAINTENANCE SVC"/>
    <n v="29.757300000000001"/>
    <n v="-95.365300000000005"/>
    <n v="173101"/>
    <s v="ELECTRIC CONTRACTORS"/>
    <n v="23821007"/>
    <s v="ELECTRICAL CONTR &amp; OTHER WIRING INSTALLATION CONTR"/>
    <x v="0"/>
    <s v="$1-2.5 MILLION"/>
    <x v="2"/>
    <s v="FIRM"/>
    <n v="2015"/>
    <s v="B+"/>
    <n v="5"/>
    <s v="10,000 - 19,999"/>
  </r>
  <r>
    <m/>
    <s v="BARRINGTON THOMPSON"/>
    <x v="1057"/>
    <s v="CABLE IS DEAD.NET LLC"/>
    <n v="29.746700000000001"/>
    <n v="-95.363500000000002"/>
    <n v="173110"/>
    <s v="CABLE/WIRE-INSTALLATION-VOICE/DATA SYST"/>
    <n v="23821001"/>
    <s v="ELECTRICAL CONTR &amp; OTHER WIRING INSTALLATION CONTR"/>
    <x v="0"/>
    <s v="$1-2.5 MILLION"/>
    <x v="21"/>
    <s v="FIRM"/>
    <n v="2017"/>
    <s v="B"/>
    <n v="3"/>
    <s v="2,500 - 4,999"/>
  </r>
  <r>
    <m/>
    <s v="NATHAN KING"/>
    <x v="1058"/>
    <s v="BROTHERLY LOVE ELECTRIC"/>
    <n v="29.759"/>
    <n v="-95.361599999999996"/>
    <n v="173101"/>
    <s v="ELECTRIC CONTRACTORS"/>
    <n v="23821007"/>
    <s v="ELECTRICAL CONTR &amp; OTHER WIRING INSTALLATION CONTR"/>
    <x v="0"/>
    <s v="$1-2.5 MILLION"/>
    <x v="1"/>
    <s v="FIRM"/>
    <n v="2012"/>
    <s v="B+"/>
    <n v="3"/>
    <s v="2,500 - 4,999"/>
  </r>
  <r>
    <n v="509"/>
    <s v="NEKA HICKS"/>
    <x v="1059"/>
    <s v="MTPCS LLC"/>
    <n v="29.749099999999999"/>
    <n v="-95.365700000000004"/>
    <n v="599902"/>
    <s v="CELLULAR TELEPHONES-EQUIPMENT &amp; SUPLS"/>
    <n v="44314204"/>
    <s v="ELECTRONIC STORES"/>
    <x v="0"/>
    <s v="LESS THAN $500,000"/>
    <x v="34"/>
    <s v="FIRM"/>
    <n v="2013"/>
    <s v="C"/>
    <n v="3"/>
    <s v="2,500 - 4,999"/>
  </r>
  <r>
    <n v="509"/>
    <m/>
    <x v="1060"/>
    <s v="DIRECT TV"/>
    <n v="29.749099999999999"/>
    <n v="-95.365700000000004"/>
    <n v="573107"/>
    <s v="SATELLITE EQUIPMENT &amp; SYSTEMS-RETAIL"/>
    <n v="44314218"/>
    <s v="ELECTRONIC STORES"/>
    <x v="0"/>
    <s v="$500,000-$1 MILLION"/>
    <x v="2"/>
    <s v="FIRM"/>
    <n v="2011"/>
    <s v="B"/>
    <n v="3"/>
    <s v="2,500 - 4,999"/>
  </r>
  <r>
    <n v="1321"/>
    <s v="SERGIO MEZA"/>
    <x v="1061"/>
    <s v="JLBCTECH INC"/>
    <n v="29.757000000000001"/>
    <n v="-95.370900000000006"/>
    <n v="573407"/>
    <s v="COMPUTER &amp; EQUIPMENT DEALERS"/>
    <n v="44314241"/>
    <s v="ELECTRONIC STORES"/>
    <x v="0"/>
    <s v="LESS THAN $500,000"/>
    <x v="4"/>
    <s v="FIRM"/>
    <n v="2013"/>
    <s v="C"/>
    <n v="5"/>
    <s v="10,000 - 19,999"/>
  </r>
  <r>
    <n v="1321"/>
    <s v="RAVI RATNALA"/>
    <x v="1062"/>
    <s v="INDEX DATA SOLUTIONS"/>
    <n v="29.757000000000001"/>
    <n v="-95.370900000000006"/>
    <n v="573407"/>
    <s v="COMPUTER &amp; EQUIPMENT DEALERS"/>
    <n v="44314241"/>
    <s v="ELECTRONIC STORES"/>
    <x v="0"/>
    <s v="$1-2.5 MILLION"/>
    <x v="10"/>
    <s v="FIRM"/>
    <n v="2012"/>
    <s v="C+"/>
    <n v="5"/>
    <s v="10,000 - 19,999"/>
  </r>
  <r>
    <n v="469"/>
    <s v="TROY NEWMAN"/>
    <x v="1063"/>
    <s v="MERGERTREE INC"/>
    <n v="29.756799999999998"/>
    <n v="-95.365799999999993"/>
    <n v="573407"/>
    <s v="COMPUTER &amp; EQUIPMENT DEALERS"/>
    <n v="44314241"/>
    <s v="ELECTRONIC STORES"/>
    <x v="0"/>
    <s v="$1-2.5 MILLION"/>
    <x v="1"/>
    <s v="FIRM"/>
    <n v="2005"/>
    <s v="B"/>
    <n v="6"/>
    <s v="20,000 - 39,999"/>
  </r>
  <r>
    <n v="322"/>
    <s v="ANTHONY BROWN"/>
    <x v="1064"/>
    <s v="TECH BAHN"/>
    <n v="29.750599999999999"/>
    <n v="-95.355400000000003"/>
    <n v="573117"/>
    <s v="ELECTRONIC EQUIPMENT &amp; SUPPLIES-RETAIL"/>
    <n v="44314207"/>
    <s v="ELECTRONIC STORES"/>
    <x v="0"/>
    <s v="$1-2.5 MILLION"/>
    <x v="1"/>
    <s v="FIRM"/>
    <n v="2008"/>
    <s v="C+"/>
    <n v="5"/>
    <s v="10,000 - 19,999"/>
  </r>
  <r>
    <n v="830"/>
    <m/>
    <x v="1065"/>
    <s v="TV INSTALLATION HOUSTON"/>
    <n v="29.752099999999999"/>
    <n v="-95.375699999999995"/>
    <n v="573103"/>
    <s v="TELEVISION &amp; RADIO-DEALERS"/>
    <n v="44314226"/>
    <s v="ELECTRONIC STORES"/>
    <x v="0"/>
    <s v="$500,000-$1 MILLION"/>
    <x v="2"/>
    <s v="FIRM"/>
    <n v="2013"/>
    <s v="C+"/>
    <n v="5"/>
    <s v="10,000 - 19,999"/>
  </r>
  <r>
    <m/>
    <m/>
    <x v="1066"/>
    <s v="HOUSTON EQUIPMENT"/>
    <n v="29.745699999999999"/>
    <n v="-95.360900000000001"/>
    <n v="573131"/>
    <s v="TIME RECORDERS"/>
    <n v="44314228"/>
    <s v="ELECTRONIC STORES"/>
    <x v="0"/>
    <s v="$1-2.5 MILLION"/>
    <x v="2"/>
    <s v="FIRM"/>
    <n v="2005"/>
    <s v="C+"/>
    <n v="3"/>
    <s v="2,500 - 4,999"/>
  </r>
  <r>
    <m/>
    <m/>
    <x v="1067"/>
    <s v="CHANNEL 13 KTRK TV"/>
    <n v="29.757000000000001"/>
    <n v="-95.3566"/>
    <n v="573103"/>
    <s v="TELEVISION &amp; RADIO-DEALERS"/>
    <n v="44314226"/>
    <s v="ELECTRONIC STORES"/>
    <x v="0"/>
    <s v="$500,000-$1 MILLION"/>
    <x v="2"/>
    <s v="FIRM"/>
    <n v="2018"/>
    <s v="B"/>
    <n v="4"/>
    <s v="5,000 - 9,999"/>
  </r>
  <r>
    <n v="1339"/>
    <s v="ANELLA COLEMAN"/>
    <x v="1068"/>
    <s v="YOUNG SCHOLARS ACADEMY"/>
    <n v="29.751999999999999"/>
    <n v="-95.372299999999996"/>
    <n v="821103"/>
    <s v="SCHOOLS"/>
    <n v="61111007"/>
    <s v="ELEMENTARY &amp; SECONDARY SCHOOLS"/>
    <x v="0"/>
    <m/>
    <x v="1"/>
    <s v="FIRM"/>
    <n v="1999"/>
    <s v="I"/>
    <n v="7"/>
    <s v="40,000 - 99,999"/>
  </r>
  <r>
    <n v="406"/>
    <m/>
    <x v="1069"/>
    <s v="HOUSTON INDEPENDENT SCH DIST"/>
    <n v="29.7561"/>
    <n v="-95.366299999999995"/>
    <n v="821120"/>
    <s v="SCHOOL DISTRICTS"/>
    <n v="61111018"/>
    <s v="ELEMENTARY &amp; SECONDARY SCHOOLS"/>
    <x v="0"/>
    <m/>
    <x v="2"/>
    <s v="FIRM"/>
    <n v="2017"/>
    <s v="B"/>
    <n v="8"/>
    <s v="100,000+"/>
  </r>
  <r>
    <n v="658"/>
    <m/>
    <x v="1070"/>
    <s v="PASADENA INDEPENDENT SCH DIST"/>
    <n v="29.755500000000001"/>
    <n v="-95.366799999999998"/>
    <n v="821103"/>
    <s v="SCHOOLS"/>
    <n v="61111007"/>
    <s v="ELEMENTARY &amp; SECONDARY SCHOOLS"/>
    <x v="0"/>
    <m/>
    <x v="2"/>
    <s v="FIRM"/>
    <n v="2014"/>
    <s v="I"/>
    <n v="6"/>
    <s v="20,000 - 39,999"/>
  </r>
  <r>
    <n v="658"/>
    <m/>
    <x v="1071"/>
    <s v="SHELDON INDEPENDENT SCH DIST"/>
    <n v="29.755500000000001"/>
    <n v="-95.366799999999998"/>
    <n v="821103"/>
    <s v="SCHOOLS"/>
    <n v="61111007"/>
    <s v="ELEMENTARY &amp; SECONDARY SCHOOLS"/>
    <x v="0"/>
    <m/>
    <x v="2"/>
    <s v="FIRM"/>
    <n v="2015"/>
    <s v="I"/>
    <n v="6"/>
    <s v="20,000 - 39,999"/>
  </r>
  <r>
    <n v="487"/>
    <s v="LETTY BALDERAS"/>
    <x v="1072"/>
    <s v="SOUTH HOUSTON ELEMENTARY"/>
    <n v="29.757100000000001"/>
    <n v="-95.364400000000003"/>
    <n v="821103"/>
    <s v="SCHOOLS"/>
    <n v="61111007"/>
    <s v="ELEMENTARY &amp; SECONDARY SCHOOLS"/>
    <x v="0"/>
    <m/>
    <x v="4"/>
    <s v="FIRM"/>
    <n v="2017"/>
    <s v="I"/>
    <n v="6"/>
    <s v="20,000 - 39,999"/>
  </r>
  <r>
    <n v="193"/>
    <s v="SCOTT ALLEN"/>
    <x v="1073"/>
    <s v="KINDER HIGH SCH FOR"/>
    <n v="29.757100000000001"/>
    <n v="-95.360399999999998"/>
    <n v="821103"/>
    <s v="SCHOOLS"/>
    <n v="61111007"/>
    <s v="ELEMENTARY &amp; SECONDARY SCHOOLS"/>
    <x v="0"/>
    <m/>
    <x v="1"/>
    <s v="FIRM"/>
    <n v="1984"/>
    <s v="I"/>
    <n v="8"/>
    <s v="100,000+"/>
  </r>
  <r>
    <n v="777"/>
    <s v="DERICK GREEN"/>
    <x v="1074"/>
    <s v="UNIVERSITY-TX HEALTH SCI CTR"/>
    <n v="29.7593"/>
    <n v="-95.362399999999994"/>
    <n v="821103"/>
    <s v="SCHOOLS"/>
    <n v="61111007"/>
    <s v="ELEMENTARY &amp; SECONDARY SCHOOLS"/>
    <x v="0"/>
    <m/>
    <x v="21"/>
    <s v="FIRM"/>
    <n v="2018"/>
    <s v="I"/>
    <n v="6"/>
    <s v="20,000 - 39,999"/>
  </r>
  <r>
    <n v="446"/>
    <s v="MICHELLE GENTRY"/>
    <x v="1075"/>
    <s v="APLUS UP CHARTER SCHOOL"/>
    <n v="29.7424"/>
    <n v="-95.365499999999997"/>
    <n v="821103"/>
    <s v="SCHOOLS"/>
    <n v="61111007"/>
    <s v="ELEMENTARY &amp; SECONDARY SCHOOLS"/>
    <x v="0"/>
    <m/>
    <x v="1"/>
    <s v="FIRM"/>
    <n v="2019"/>
    <s v="I"/>
    <n v="6"/>
    <s v="20,000 - 39,999"/>
  </r>
  <r>
    <m/>
    <s v="MARY VOIGT"/>
    <x v="1076"/>
    <s v="TRINITY LUTHERAN SCHOOL"/>
    <n v="29.766500000000001"/>
    <n v="-95.371899999999997"/>
    <n v="821103"/>
    <s v="SCHOOLS"/>
    <n v="61111007"/>
    <s v="ELEMENTARY &amp; SECONDARY SCHOOLS"/>
    <x v="0"/>
    <m/>
    <x v="6"/>
    <s v="FIRM"/>
    <n v="2012"/>
    <s v="I"/>
    <n v="1"/>
    <s v="1 - 1,499"/>
  </r>
  <r>
    <m/>
    <s v="ANDREA SMITH"/>
    <x v="1077"/>
    <s v="INCARNATE WORD ACADEMY"/>
    <n v="29.756699999999999"/>
    <n v="-95.357399999999998"/>
    <n v="821103"/>
    <s v="SCHOOLS"/>
    <n v="61111007"/>
    <s v="ELEMENTARY &amp; SECONDARY SCHOOLS"/>
    <x v="0"/>
    <m/>
    <x v="1"/>
    <s v="FIRM"/>
    <n v="1988"/>
    <s v="I"/>
    <n v="7"/>
    <s v="40,000 - 99,999"/>
  </r>
  <r>
    <n v="1216"/>
    <m/>
    <x v="1078"/>
    <s v="ACCOUNTEMPS"/>
    <n v="29.757300000000001"/>
    <n v="-95.371700000000004"/>
    <n v="736103"/>
    <s v="EMPLOYMENT AGENCIES &amp; OPPORTUNITIES"/>
    <n v="56131102"/>
    <s v="EMPLOYMENT PLACEMENT AGENCIES"/>
    <x v="0"/>
    <s v="$1-2.5 MILLION"/>
    <x v="2"/>
    <s v="FIRM"/>
    <n v="2017"/>
    <s v="B+"/>
    <n v="7"/>
    <s v="40,000 - 99,999"/>
  </r>
  <r>
    <n v="228"/>
    <s v="ALLISON WALL"/>
    <x v="1079"/>
    <s v="MANHATTAN RESOURCES"/>
    <n v="29.755500000000001"/>
    <n v="-95.361599999999996"/>
    <n v="736101"/>
    <s v="CHAUFFEUR SERVICE"/>
    <n v="56131101"/>
    <s v="EMPLOYMENT PLACEMENT AGENCIES"/>
    <x v="0"/>
    <s v="$500,000-$1 MILLION"/>
    <x v="11"/>
    <s v="FIRM"/>
    <n v="2006"/>
    <s v="B"/>
    <n v="6"/>
    <s v="20,000 - 39,999"/>
  </r>
  <r>
    <n v="442"/>
    <s v="TANIA RIVAS"/>
    <x v="1080"/>
    <s v="CREATIVE CIRCLE"/>
    <n v="29.756"/>
    <n v="-95.362499999999997"/>
    <n v="736103"/>
    <s v="EMPLOYMENT AGENCIES &amp; OPPORTUNITIES"/>
    <n v="56131102"/>
    <s v="EMPLOYMENT PLACEMENT AGENCIES"/>
    <x v="0"/>
    <s v="$1-2.5 MILLION"/>
    <x v="4"/>
    <s v="FIRM"/>
    <n v="2014"/>
    <s v="A"/>
    <n v="7"/>
    <s v="40,000 - 99,999"/>
  </r>
  <r>
    <n v="487"/>
    <s v="LINDSAY DAVIS"/>
    <x v="1081"/>
    <s v="ADDISON GROUP"/>
    <n v="29.756799999999998"/>
    <n v="-95.3643"/>
    <n v="736103"/>
    <s v="EMPLOYMENT AGENCIES &amp; OPPORTUNITIES"/>
    <n v="56131102"/>
    <s v="EMPLOYMENT PLACEMENT AGENCIES"/>
    <x v="0"/>
    <s v="$2.5-5 MILLION"/>
    <x v="14"/>
    <s v="FIRM"/>
    <n v="2002"/>
    <s v="A+"/>
    <n v="7"/>
    <s v="40,000 - 99,999"/>
  </r>
  <r>
    <n v="468"/>
    <s v="CHANCE DOWER"/>
    <x v="1082"/>
    <s v="FRONTLINE SOURCE GROUP"/>
    <n v="29.760200000000001"/>
    <n v="-95.365099999999998"/>
    <n v="736103"/>
    <s v="EMPLOYMENT AGENCIES &amp; OPPORTUNITIES"/>
    <n v="56131102"/>
    <s v="EMPLOYMENT PLACEMENT AGENCIES"/>
    <x v="0"/>
    <s v="$1-2.5 MILLION"/>
    <x v="11"/>
    <s v="FIRM"/>
    <n v="2015"/>
    <s v="B+"/>
    <n v="7"/>
    <s v="40,000 - 99,999"/>
  </r>
  <r>
    <n v="846"/>
    <m/>
    <x v="1083"/>
    <s v="CHARTER SUBSTITUTE TEACHER"/>
    <n v="29.759599999999999"/>
    <n v="-95.366100000000003"/>
    <n v="736109"/>
    <s v="TEACHERS' AGENCIES"/>
    <n v="56131105"/>
    <s v="EMPLOYMENT PLACEMENT AGENCIES"/>
    <x v="0"/>
    <s v="LESS THAN $500,000"/>
    <x v="2"/>
    <s v="FIRM"/>
    <n v="2016"/>
    <s v="C"/>
    <n v="5"/>
    <s v="10,000 - 19,999"/>
  </r>
  <r>
    <n v="254"/>
    <m/>
    <x v="1084"/>
    <s v="BRAVERY CHEF HALL LP"/>
    <n v="29.760400000000001"/>
    <n v="-95.361599999999996"/>
    <n v="736123"/>
    <s v="PERSONAL CHEFS"/>
    <n v="56131119"/>
    <s v="EMPLOYMENT PLACEMENT AGENCIES"/>
    <x v="0"/>
    <s v="LESS THAN $500,000"/>
    <x v="2"/>
    <s v="FIRM"/>
    <n v="2017"/>
    <s v="C"/>
    <n v="5"/>
    <s v="10,000 - 19,999"/>
  </r>
  <r>
    <n v="258"/>
    <m/>
    <x v="1085"/>
    <s v="BRAVERY CHEF HALL"/>
    <n v="29.761500000000002"/>
    <n v="-95.362200000000001"/>
    <n v="736123"/>
    <s v="PERSONAL CHEFS"/>
    <n v="56131119"/>
    <s v="EMPLOYMENT PLACEMENT AGENCIES"/>
    <x v="0"/>
    <s v="LESS THAN $500,000"/>
    <x v="2"/>
    <s v="FIRM"/>
    <n v="2018"/>
    <s v="C"/>
    <n v="4"/>
    <s v="5,000 - 9,999"/>
  </r>
  <r>
    <n v="1289"/>
    <m/>
    <x v="1086"/>
    <s v="BP HEALTHCARE STAFFING AGCY"/>
    <n v="29.762699999999999"/>
    <n v="-95.364699999999999"/>
    <n v="736103"/>
    <s v="EMPLOYMENT AGENCIES &amp; OPPORTUNITIES"/>
    <n v="56131102"/>
    <s v="EMPLOYMENT PLACEMENT AGENCIES"/>
    <x v="0"/>
    <m/>
    <x v="2"/>
    <s v="FIRM"/>
    <n v="2022"/>
    <s v="U"/>
    <m/>
    <m/>
  </r>
  <r>
    <m/>
    <s v="ADA SANTOS"/>
    <x v="1087"/>
    <s v="EDASA TALENT LLC"/>
    <n v="29.749099999999999"/>
    <n v="-95.373000000000005"/>
    <n v="792206"/>
    <s v="TALENT AGENCIES &amp; CASTING SERVICES"/>
    <n v="56131120"/>
    <s v="EMPLOYMENT PLACEMENT AGENCIES"/>
    <x v="0"/>
    <m/>
    <x v="4"/>
    <s v="FIRM"/>
    <n v="2020"/>
    <s v="B+"/>
    <n v="3"/>
    <s v="2,500 - 4,999"/>
  </r>
  <r>
    <m/>
    <s v="JULIE NEWTON"/>
    <x v="1088"/>
    <s v="PRI"/>
    <n v="29.764199999999999"/>
    <n v="-95.375799999999998"/>
    <n v="736103"/>
    <s v="EMPLOYMENT AGENCIES &amp; OPPORTUNITIES"/>
    <n v="56131102"/>
    <s v="EMPLOYMENT PLACEMENT AGENCIES"/>
    <x v="0"/>
    <s v="$500,000-$1 MILLION"/>
    <x v="13"/>
    <s v="FIRM"/>
    <n v="1996"/>
    <s v="B+"/>
    <n v="6"/>
    <s v="20,000 - 39,999"/>
  </r>
  <r>
    <m/>
    <s v="MAX GOUSSE"/>
    <x v="1089"/>
    <s v="MUSIC WORLD ENTERTAINMENT"/>
    <n v="29.744700000000002"/>
    <n v="-95.367900000000006"/>
    <n v="792206"/>
    <s v="TALENT AGENCIES &amp; CASTING SERVICES"/>
    <n v="56131120"/>
    <s v="EMPLOYMENT PLACEMENT AGENCIES"/>
    <x v="0"/>
    <s v="$1-2.5 MILLION"/>
    <x v="15"/>
    <s v="FIRM"/>
    <n v="2008"/>
    <s v="A"/>
    <n v="7"/>
    <s v="40,000 - 99,999"/>
  </r>
  <r>
    <m/>
    <s v="JOLYN SHERMAN"/>
    <x v="1090"/>
    <s v="JWS HEALTH CONSULTANTS INC"/>
    <n v="29.764199999999999"/>
    <n v="-95.375799999999998"/>
    <n v="736103"/>
    <s v="EMPLOYMENT AGENCIES &amp; OPPORTUNITIES"/>
    <n v="56131102"/>
    <s v="EMPLOYMENT PLACEMENT AGENCIES"/>
    <x v="0"/>
    <s v="$1-2.5 MILLION"/>
    <x v="1"/>
    <s v="FIRM"/>
    <n v="2005"/>
    <s v="B+"/>
    <n v="7"/>
    <s v="40,000 - 99,999"/>
  </r>
  <r>
    <m/>
    <s v="ASHLEY WALLACE"/>
    <x v="1091"/>
    <s v="WEGMAN PARTNERS"/>
    <n v="29.7546"/>
    <n v="-95.362499999999997"/>
    <n v="736103"/>
    <s v="EMPLOYMENT AGENCIES &amp; OPPORTUNITIES"/>
    <n v="56131102"/>
    <s v="EMPLOYMENT PLACEMENT AGENCIES"/>
    <x v="0"/>
    <s v="$500,000-$1 MILLION"/>
    <x v="13"/>
    <s v="FIRM"/>
    <n v="2012"/>
    <s v="B"/>
    <n v="6"/>
    <s v="20,000 - 39,999"/>
  </r>
  <r>
    <m/>
    <s v="JOHN GALLAGHER"/>
    <x v="1092"/>
    <s v="LUDWIG RECRUITMENT LLC"/>
    <n v="29.754200000000001"/>
    <n v="-95.361400000000003"/>
    <n v="736103"/>
    <s v="EMPLOYMENT AGENCIES &amp; OPPORTUNITIES"/>
    <n v="56131102"/>
    <s v="EMPLOYMENT PLACEMENT AGENCIES"/>
    <x v="0"/>
    <s v="$500,000-$1 MILLION"/>
    <x v="11"/>
    <s v="FIRM"/>
    <n v="2014"/>
    <s v="B"/>
    <n v="5"/>
    <s v="10,000 - 19,999"/>
  </r>
  <r>
    <m/>
    <s v="MAX SCOULAR"/>
    <x v="1093"/>
    <s v="PIERCEGRAY INC"/>
    <n v="29.757300000000001"/>
    <n v="-95.365300000000005"/>
    <n v="736103"/>
    <s v="EMPLOYMENT AGENCIES &amp; OPPORTUNITIES"/>
    <n v="56131102"/>
    <s v="EMPLOYMENT PLACEMENT AGENCIES"/>
    <x v="0"/>
    <s v="$500,000-$1 MILLION"/>
    <x v="1"/>
    <s v="FIRM"/>
    <n v="2016"/>
    <s v="B"/>
    <n v="6"/>
    <s v="20,000 - 39,999"/>
  </r>
  <r>
    <n v="173"/>
    <m/>
    <x v="1094"/>
    <s v="EDGE ENGINEERING &amp; SCIENCE"/>
    <n v="29.754999999999999"/>
    <n v="-95.360799999999998"/>
    <n v="871106"/>
    <s v="ENGINEERS"/>
    <n v="54133006"/>
    <s v="ENGINEERING SERVICES"/>
    <x v="0"/>
    <s v="$1-2.5 MILLION"/>
    <x v="2"/>
    <s v="FIRM"/>
    <n v="2018"/>
    <s v="B+"/>
    <n v="6"/>
    <s v="20,000 - 39,999"/>
  </r>
  <r>
    <n v="420"/>
    <s v="COLLEEN LAINE"/>
    <x v="1095"/>
    <s v="HURRICANE ENGINEERING-INSPCTN"/>
    <n v="29.7532"/>
    <n v="-95.372399999999999"/>
    <n v="871106"/>
    <s v="ENGINEERS"/>
    <n v="54133006"/>
    <s v="ENGINEERING SERVICES"/>
    <x v="0"/>
    <s v="$1-2.5 MILLION"/>
    <x v="39"/>
    <s v="FIRM"/>
    <n v="2018"/>
    <s v="B+"/>
    <n v="7"/>
    <s v="40,000 - 99,999"/>
  </r>
  <r>
    <n v="420"/>
    <m/>
    <x v="1096"/>
    <s v="BROWN &amp; ROOT INDL SVC"/>
    <n v="29.7532"/>
    <n v="-95.372399999999999"/>
    <n v="871122"/>
    <s v="ENGINEERS-INDUSTRIAL"/>
    <n v="54133032"/>
    <s v="ENGINEERING SERVICES"/>
    <x v="0"/>
    <s v="$2.5-5 MILLION"/>
    <x v="2"/>
    <s v="FIRM"/>
    <n v="2015"/>
    <s v="A"/>
    <n v="7"/>
    <s v="40,000 - 99,999"/>
  </r>
  <r>
    <n v="420"/>
    <s v="STEWART BRADIE"/>
    <x v="1097"/>
    <s v="KBR INC"/>
    <n v="29.7532"/>
    <n v="-95.372399999999999"/>
    <n v="871122"/>
    <s v="ENGINEERS-INDUSTRIAL"/>
    <n v="54133032"/>
    <s v="ENGINEERING SERVICES"/>
    <x v="0"/>
    <s v="$2.5-5 MILLION"/>
    <x v="1"/>
    <s v="FIRM"/>
    <n v="2017"/>
    <s v="A"/>
    <n v="7"/>
    <s v="40,000 - 99,999"/>
  </r>
  <r>
    <n v="1047"/>
    <m/>
    <x v="1098"/>
    <s v="HDR INC"/>
    <n v="29.7501"/>
    <n v="-95.370999999999995"/>
    <n v="871111"/>
    <s v="ENGINEERS-CONSULTING"/>
    <n v="54133016"/>
    <s v="ENGINEERING SERVICES"/>
    <x v="0"/>
    <s v="$1-2.5 MILLION"/>
    <x v="2"/>
    <s v="FIRM"/>
    <n v="2017"/>
    <s v="A"/>
    <n v="4"/>
    <s v="5,000 - 9,999"/>
  </r>
  <r>
    <n v="561"/>
    <m/>
    <x v="1099"/>
    <s v="AMEC EARTH &amp; ENVIRONMENTAL"/>
    <n v="29.755700000000001"/>
    <n v="-95.365099999999998"/>
    <n v="871111"/>
    <s v="ENGINEERS-CONSULTING"/>
    <n v="54133016"/>
    <s v="ENGINEERING SERVICES"/>
    <x v="0"/>
    <s v="$5-10 MILLION"/>
    <x v="2"/>
    <s v="FIRM"/>
    <n v="2013"/>
    <s v="A"/>
    <n v="8"/>
    <s v="100,000+"/>
  </r>
  <r>
    <n v="561"/>
    <s v="HEATHER CAMDEN"/>
    <x v="1100"/>
    <s v="E &amp; C ENGINEERS &amp; CONSULTANTS"/>
    <n v="29.755700000000001"/>
    <n v="-95.365099999999998"/>
    <n v="871133"/>
    <s v="ENGINEERS-PROFESSIONAL"/>
    <n v="54133052"/>
    <s v="ENGINEERING SERVICES"/>
    <x v="0"/>
    <s v="$5-10 MILLION"/>
    <x v="1"/>
    <s v="FIRM"/>
    <n v="1994"/>
    <s v="A+"/>
    <n v="8"/>
    <s v="100,000+"/>
  </r>
  <r>
    <n v="679"/>
    <s v="MOUSAVI E MIR"/>
    <x v="1101"/>
    <s v="TEXAS STRUCTURAL ENGINEERS LLC"/>
    <n v="29.753599999999999"/>
    <n v="-95.365700000000004"/>
    <n v="871137"/>
    <s v="ENGINEERS-STRUCTURAL"/>
    <n v="54133058"/>
    <s v="ENGINEERING SERVICES"/>
    <x v="0"/>
    <s v="$1-2.5 MILLION"/>
    <x v="0"/>
    <s v="FIRM"/>
    <n v="2019"/>
    <s v="B+"/>
    <n v="6"/>
    <s v="20,000 - 39,999"/>
  </r>
  <r>
    <n v="679"/>
    <s v="STEPHEN HRNCIR"/>
    <x v="1102"/>
    <s v="HNTB CORP"/>
    <n v="29.753599999999999"/>
    <n v="-95.365700000000004"/>
    <n v="871106"/>
    <s v="ENGINEERS"/>
    <n v="54133006"/>
    <s v="ENGINEERING SERVICES"/>
    <x v="0"/>
    <s v="$2.5-5 MILLION"/>
    <x v="28"/>
    <s v="FIRM"/>
    <n v="2004"/>
    <s v="A+"/>
    <n v="8"/>
    <s v="100,000+"/>
  </r>
  <r>
    <n v="1321"/>
    <s v="LAUREN HORST"/>
    <x v="1103"/>
    <s v="ENGINEERING DIAGNOSTICS INC"/>
    <n v="29.757000000000001"/>
    <n v="-95.370900000000006"/>
    <n v="871106"/>
    <s v="ENGINEERS"/>
    <n v="54133006"/>
    <s v="ENGINEERING SERVICES"/>
    <x v="0"/>
    <s v="$1-2.5 MILLION"/>
    <x v="6"/>
    <s v="FIRM"/>
    <n v="2015"/>
    <s v="A"/>
    <n v="6"/>
    <s v="20,000 - 39,999"/>
  </r>
  <r>
    <n v="197"/>
    <s v="ERIC RYAN"/>
    <x v="1104"/>
    <s v="SNC LAVALIN"/>
    <n v="29.758099999999999"/>
    <n v="-95.365899999999996"/>
    <n v="871106"/>
    <s v="ENGINEERS"/>
    <n v="54133006"/>
    <s v="ENGINEERING SERVICES"/>
    <x v="0"/>
    <m/>
    <x v="11"/>
    <s v="FIRM"/>
    <n v="2015"/>
    <s v="P"/>
    <n v="5"/>
    <s v="10,000 - 19,999"/>
  </r>
  <r>
    <n v="228"/>
    <s v="DILIP CHOUDHURI"/>
    <x v="1105"/>
    <s v="WALTER P MOORE &amp; ASSOC INC"/>
    <n v="29.755500000000001"/>
    <n v="-95.361599999999996"/>
    <n v="871147"/>
    <s v="ENGINEERING"/>
    <n v="54133011"/>
    <s v="ENGINEERING SERVICES"/>
    <x v="0"/>
    <m/>
    <x v="10"/>
    <s v="FIRM"/>
    <n v="1987"/>
    <s v="A+"/>
    <n v="8"/>
    <s v="100,000+"/>
  </r>
  <r>
    <n v="228"/>
    <s v="DANNY SIMMONS"/>
    <x v="1106"/>
    <s v="NETHERLAND SEWELL &amp; ASSOC"/>
    <n v="29.755500000000001"/>
    <n v="-95.361599999999996"/>
    <n v="871133"/>
    <s v="ENGINEERS-PROFESSIONAL"/>
    <n v="54133052"/>
    <s v="ENGINEERING SERVICES"/>
    <x v="0"/>
    <s v="$10-20 MILLION"/>
    <x v="1"/>
    <s v="FIRM"/>
    <n v="1993"/>
    <s v="A+"/>
    <n v="8"/>
    <s v="100,000+"/>
  </r>
  <r>
    <n v="228"/>
    <s v="BARTLEY MILLER"/>
    <x v="1107"/>
    <s v="WALTER P MOORE &amp; ASSOC INC"/>
    <n v="29.755500000000001"/>
    <n v="-95.361599999999996"/>
    <n v="871137"/>
    <s v="ENGINEERS-STRUCTURAL"/>
    <n v="54133058"/>
    <s v="ENGINEERING SERVICES"/>
    <x v="0"/>
    <s v="$500,000-$1 MILLION"/>
    <x v="6"/>
    <s v="INDIVIDUAL"/>
    <n v="2011"/>
    <s v="A"/>
    <m/>
    <m/>
  </r>
  <r>
    <n v="442"/>
    <m/>
    <x v="1108"/>
    <s v="HUDDLESTON &amp; CO INC"/>
    <n v="29.756"/>
    <n v="-95.362499999999997"/>
    <n v="871133"/>
    <s v="ENGINEERS-PROFESSIONAL"/>
    <n v="54133052"/>
    <s v="ENGINEERING SERVICES"/>
    <x v="0"/>
    <s v="$2.5-5 MILLION"/>
    <x v="2"/>
    <s v="FIRM"/>
    <n v="2019"/>
    <s v="A"/>
    <n v="6"/>
    <s v="20,000 - 39,999"/>
  </r>
  <r>
    <n v="1108"/>
    <m/>
    <x v="1109"/>
    <s v="HDR ENGINEERING INC"/>
    <n v="29.755800000000001"/>
    <n v="-95.363900000000001"/>
    <n v="871111"/>
    <s v="ENGINEERS-CONSULTING"/>
    <n v="54133016"/>
    <s v="ENGINEERING SERVICES"/>
    <x v="0"/>
    <m/>
    <x v="2"/>
    <s v="FIRM"/>
    <n v="2021"/>
    <s v="A+"/>
    <n v="3"/>
    <s v="2,500 - 4,999"/>
  </r>
  <r>
    <n v="1108"/>
    <s v="CHRIS HUDSON"/>
    <x v="1110"/>
    <s v="HUITT-ZOLLARS"/>
    <n v="29.755800000000001"/>
    <n v="-95.363900000000001"/>
    <n v="871106"/>
    <s v="ENGINEERS"/>
    <n v="54133006"/>
    <s v="ENGINEERING SERVICES"/>
    <x v="0"/>
    <s v="$10-20 MILLION"/>
    <x v="1"/>
    <s v="FIRM"/>
    <n v="1984"/>
    <s v="A+"/>
    <n v="8"/>
    <s v="100,000+"/>
  </r>
  <r>
    <n v="117"/>
    <m/>
    <x v="1111"/>
    <s v="ALLEN ENGINEERING &amp; SCIENCE"/>
    <n v="29.7606"/>
    <n v="-95.366500000000002"/>
    <n v="871106"/>
    <s v="ENGINEERS"/>
    <n v="54133006"/>
    <s v="ENGINEERING SERVICES"/>
    <x v="0"/>
    <s v="$1-2.5 MILLION"/>
    <x v="2"/>
    <s v="FIRM"/>
    <n v="2018"/>
    <s v="B+"/>
    <n v="6"/>
    <s v="20,000 - 39,999"/>
  </r>
  <r>
    <n v="118"/>
    <s v="MARGARET WALLACE BROWN"/>
    <x v="1112"/>
    <s v="HOUSTON DIRECTOR'S OFFICE"/>
    <n v="29.76"/>
    <n v="-95.367000000000004"/>
    <n v="871147"/>
    <s v="ENGINEERING"/>
    <n v="54133011"/>
    <s v="ENGINEERING SERVICES"/>
    <x v="0"/>
    <s v="$2.5-5 MILLION"/>
    <x v="13"/>
    <s v="FIRM"/>
    <n v="2014"/>
    <s v="A"/>
    <n v="7"/>
    <s v="40,000 - 99,999"/>
  </r>
  <r>
    <n v="468"/>
    <m/>
    <x v="1113"/>
    <s v="RUST RESOURCES"/>
    <n v="29.760200000000001"/>
    <n v="-95.365099999999998"/>
    <n v="871106"/>
    <s v="ENGINEERS"/>
    <n v="54133006"/>
    <s v="ENGINEERING SERVICES"/>
    <x v="0"/>
    <m/>
    <x v="2"/>
    <s v="FIRM"/>
    <n v="2018"/>
    <s v="B+"/>
    <n v="5"/>
    <s v="10,000 - 19,999"/>
  </r>
  <r>
    <n v="675"/>
    <m/>
    <x v="1114"/>
    <s v="VARADI STRUCTURAL ENGINEERING"/>
    <n v="29.7591"/>
    <n v="-95.363600000000005"/>
    <n v="871137"/>
    <s v="ENGINEERS-STRUCTURAL"/>
    <n v="54133058"/>
    <s v="ENGINEERING SERVICES"/>
    <x v="0"/>
    <s v="$1-2.5 MILLION"/>
    <x v="2"/>
    <s v="FIRM"/>
    <n v="2021"/>
    <s v="A+"/>
    <n v="3"/>
    <s v="2,500 - 4,999"/>
  </r>
  <r>
    <n v="675"/>
    <m/>
    <x v="1115"/>
    <s v="LOKIMOX"/>
    <n v="29.7591"/>
    <n v="-95.363600000000005"/>
    <n v="871147"/>
    <s v="ENGINEERING"/>
    <n v="54133011"/>
    <s v="ENGINEERING SERVICES"/>
    <x v="0"/>
    <s v="$500,000-$1 MILLION"/>
    <x v="2"/>
    <s v="FIRM"/>
    <n v="2018"/>
    <s v="C"/>
    <n v="5"/>
    <s v="10,000 - 19,999"/>
  </r>
  <r>
    <n v="675"/>
    <s v="DAVID BROWER"/>
    <x v="1116"/>
    <s v="ASTRO TECHNOLOGY INC"/>
    <n v="29.758900000000001"/>
    <n v="-95.363799999999998"/>
    <n v="871106"/>
    <s v="ENGINEERS"/>
    <n v="54133006"/>
    <s v="ENGINEERING SERVICES"/>
    <x v="0"/>
    <s v="$2.5-5 MILLION"/>
    <x v="16"/>
    <s v="FIRM"/>
    <n v="1999"/>
    <s v="A+"/>
    <n v="8"/>
    <s v="100,000+"/>
  </r>
  <r>
    <n v="675"/>
    <s v="MARK WALLER"/>
    <x v="1117"/>
    <s v="PROCEANIC"/>
    <n v="29.758900000000001"/>
    <n v="-95.363799999999998"/>
    <n v="871106"/>
    <s v="ENGINEERS"/>
    <n v="54133006"/>
    <s v="ENGINEERING SERVICES"/>
    <x v="0"/>
    <s v="$1-2.5 MILLION"/>
    <x v="16"/>
    <s v="FIRM"/>
    <n v="2003"/>
    <s v="A+"/>
    <n v="5"/>
    <s v="10,000 - 19,999"/>
  </r>
  <r>
    <n v="675"/>
    <s v="TYSON LEONARD"/>
    <x v="1118"/>
    <s v="SHEN MILSOM &amp; WILKE INC"/>
    <n v="29.758900000000001"/>
    <n v="-95.363799999999998"/>
    <n v="871133"/>
    <s v="ENGINEERS-PROFESSIONAL"/>
    <n v="54133052"/>
    <s v="ENGINEERING SERVICES"/>
    <x v="0"/>
    <s v="$500,000-$1 MILLION"/>
    <x v="7"/>
    <s v="FIRM"/>
    <n v="2001"/>
    <s v="A"/>
    <n v="5"/>
    <s v="10,000 - 19,999"/>
  </r>
  <r>
    <n v="846"/>
    <s v="BILL BYRD"/>
    <x v="1119"/>
    <s v="RCP INC"/>
    <n v="29.759799999999998"/>
    <n v="-95.366299999999995"/>
    <n v="871111"/>
    <s v="ENGINEERS-CONSULTING"/>
    <n v="54133016"/>
    <s v="ENGINEERING SERVICES"/>
    <x v="0"/>
    <s v="$10-20 MILLION"/>
    <x v="1"/>
    <s v="FIRM"/>
    <n v="2011"/>
    <s v="A+"/>
    <n v="8"/>
    <s v="100,000+"/>
  </r>
  <r>
    <n v="338"/>
    <m/>
    <x v="1120"/>
    <s v="CAMPBELL &amp; ASSOC LLC"/>
    <n v="29.761399999999998"/>
    <n v="-95.364400000000003"/>
    <n v="871147"/>
    <s v="ENGINEERING"/>
    <n v="54133011"/>
    <s v="ENGINEERING SERVICES"/>
    <x v="0"/>
    <s v="$2.5-5 MILLION"/>
    <x v="2"/>
    <s v="FIRM"/>
    <n v="2016"/>
    <s v="B+"/>
    <n v="8"/>
    <s v="100,000+"/>
  </r>
  <r>
    <n v="388"/>
    <m/>
    <x v="1121"/>
    <s v="JONES ENGINEERS"/>
    <n v="29.762499999999999"/>
    <n v="-95.364000000000004"/>
    <n v="871106"/>
    <s v="ENGINEERS"/>
    <n v="54133006"/>
    <s v="ENGINEERING SERVICES"/>
    <x v="0"/>
    <s v="$1-2.5 MILLION"/>
    <x v="2"/>
    <s v="FIRM"/>
    <n v="2018"/>
    <s v="B+"/>
    <n v="6"/>
    <s v="20,000 - 39,999"/>
  </r>
  <r>
    <n v="610"/>
    <s v="FRANK TSURU"/>
    <x v="1122"/>
    <s v="M3 MIDSTREAM LLC"/>
    <n v="29.760400000000001"/>
    <n v="-95.364199999999997"/>
    <n v="871161"/>
    <s v="ENGINEERS-PETROLEUM REFINING &amp; TRANS"/>
    <n v="54133047"/>
    <s v="ENGINEERING SERVICES"/>
    <x v="0"/>
    <m/>
    <x v="12"/>
    <s v="FIRM"/>
    <n v="2010"/>
    <s v="A"/>
    <n v="7"/>
    <s v="40,000 - 99,999"/>
  </r>
  <r>
    <n v="610"/>
    <s v="CLINT HILTON"/>
    <x v="1123"/>
    <s v="MOMENTUM MIDSTREAM LLC"/>
    <n v="29.760400000000001"/>
    <n v="-95.364199999999997"/>
    <n v="871161"/>
    <s v="ENGINEERS-PETROLEUM REFINING &amp; TRANS"/>
    <n v="54133047"/>
    <s v="ENGINEERING SERVICES"/>
    <x v="0"/>
    <m/>
    <x v="1"/>
    <s v="FIRM"/>
    <n v="2015"/>
    <s v="A+"/>
    <n v="8"/>
    <s v="100,000+"/>
  </r>
  <r>
    <n v="1081"/>
    <s v="GITI ZARINKELK"/>
    <x v="1124"/>
    <s v="ZARINKELK ENGINEERING SVC INC"/>
    <n v="29.7577"/>
    <n v="-95.360200000000006"/>
    <n v="871106"/>
    <s v="ENGINEERS"/>
    <n v="54133006"/>
    <s v="ENGINEERING SERVICES"/>
    <x v="0"/>
    <s v="$2.5-5 MILLION"/>
    <x v="25"/>
    <s v="FIRM"/>
    <n v="2003"/>
    <s v="A+"/>
    <n v="7"/>
    <s v="40,000 - 99,999"/>
  </r>
  <r>
    <n v="957"/>
    <s v="VICTOR ROBSON"/>
    <x v="1125"/>
    <s v="SOCIETY-PIPING ENGRS &amp; DSGNRS"/>
    <n v="29.766200000000001"/>
    <n v="-95.360100000000003"/>
    <n v="871106"/>
    <s v="ENGINEERS"/>
    <n v="54133006"/>
    <s v="ENGINEERING SERVICES"/>
    <x v="0"/>
    <s v="$1-2.5 MILLION"/>
    <x v="1"/>
    <s v="FIRM"/>
    <n v="2012"/>
    <s v="A+"/>
    <n v="7"/>
    <s v="40,000 - 99,999"/>
  </r>
  <r>
    <n v="871"/>
    <s v="DAVID HOKE"/>
    <x v="1126"/>
    <s v="SUBC USA"/>
    <n v="29.742899999999999"/>
    <n v="-95.366799999999998"/>
    <n v="871106"/>
    <s v="ENGINEERS"/>
    <n v="54133006"/>
    <s v="ENGINEERING SERVICES"/>
    <x v="0"/>
    <s v="$1-2.5 MILLION"/>
    <x v="1"/>
    <s v="FIRM"/>
    <n v="2015"/>
    <s v="A"/>
    <n v="4"/>
    <s v="5,000 - 9,999"/>
  </r>
  <r>
    <m/>
    <s v="GEORGE A CAMPBELL"/>
    <x v="1127"/>
    <s v="WSP CCRD"/>
    <n v="29.758800000000001"/>
    <n v="-95.365300000000005"/>
    <n v="871133"/>
    <s v="ENGINEERS-PROFESSIONAL"/>
    <n v="54133052"/>
    <s v="ENGINEERING SERVICES"/>
    <x v="0"/>
    <s v="$5-10 MILLION"/>
    <x v="13"/>
    <s v="FIRM"/>
    <n v="2002"/>
    <s v="A+"/>
    <n v="7"/>
    <s v="40,000 - 99,999"/>
  </r>
  <r>
    <m/>
    <s v="RAFAEL HABIB"/>
    <x v="1128"/>
    <s v="PROXIMA INNOVATION LLC"/>
    <n v="29.758800000000001"/>
    <n v="-95.365300000000005"/>
    <n v="871111"/>
    <s v="ENGINEERS-CONSULTING"/>
    <n v="54133016"/>
    <s v="ENGINEERING SERVICES"/>
    <x v="0"/>
    <s v="$5-10 MILLION"/>
    <x v="18"/>
    <s v="FIRM"/>
    <n v="2014"/>
    <s v="A+"/>
    <n v="7"/>
    <s v="40,000 - 99,999"/>
  </r>
  <r>
    <m/>
    <s v="KATIE REINAKER"/>
    <x v="1129"/>
    <s v="MILLER &amp; LENTS"/>
    <n v="29.756900000000002"/>
    <n v="-95.363500000000002"/>
    <n v="871111"/>
    <s v="ENGINEERS-CONSULTING"/>
    <n v="54133016"/>
    <s v="ENGINEERING SERVICES"/>
    <x v="0"/>
    <s v="$2.5-5 MILLION"/>
    <x v="6"/>
    <s v="FIRM"/>
    <n v="1989"/>
    <s v="A+"/>
    <n v="8"/>
    <s v="100,000+"/>
  </r>
  <r>
    <m/>
    <s v="SANTOSH MUKERJI"/>
    <x v="1130"/>
    <s v="TRIM COS"/>
    <n v="29.7483"/>
    <n v="-95.376499999999993"/>
    <n v="871147"/>
    <s v="ENGINEERING"/>
    <n v="54133011"/>
    <s v="ENGINEERING SERVICES"/>
    <x v="0"/>
    <s v="$2.5-5 MILLION"/>
    <x v="10"/>
    <s v="FIRM"/>
    <n v="2006"/>
    <s v="A"/>
    <n v="6"/>
    <s v="20,000 - 39,999"/>
  </r>
  <r>
    <m/>
    <s v="DAVID BENNETT"/>
    <x v="1131"/>
    <s v="ENIOS TECHNOLOGY"/>
    <n v="29.755099999999999"/>
    <n v="-95.363399999999999"/>
    <n v="871127"/>
    <s v="ENGINEERS-MANAGEMENT"/>
    <n v="54133037"/>
    <s v="ENGINEERING SERVICES"/>
    <x v="0"/>
    <s v="$2.5-5 MILLION"/>
    <x v="13"/>
    <s v="FIRM"/>
    <n v="2015"/>
    <s v="B+"/>
    <n v="8"/>
    <s v="100,000+"/>
  </r>
  <r>
    <m/>
    <s v="RICHARD CORCORAN"/>
    <x v="1132"/>
    <s v="POLLUTION SYSTEM SOLUTIONS INC"/>
    <n v="29.757300000000001"/>
    <n v="-95.365300000000005"/>
    <n v="871106"/>
    <s v="ENGINEERS"/>
    <n v="54133006"/>
    <s v="ENGINEERING SERVICES"/>
    <x v="0"/>
    <s v="$1-2.5 MILLION"/>
    <x v="11"/>
    <s v="FIRM"/>
    <n v="2012"/>
    <s v="A"/>
    <n v="6"/>
    <s v="20,000 - 39,999"/>
  </r>
  <r>
    <m/>
    <s v="DUSTIN QUALLS"/>
    <x v="1133"/>
    <s v="TRAFFIC ENGINEERS INC"/>
    <n v="29.763400000000001"/>
    <n v="-95.362099999999998"/>
    <n v="871133"/>
    <s v="ENGINEERS-PROFESSIONAL"/>
    <n v="54133052"/>
    <s v="ENGINEERING SERVICES"/>
    <x v="0"/>
    <s v="$2.5-5 MILLION"/>
    <x v="1"/>
    <s v="FIRM"/>
    <n v="1995"/>
    <s v="A+"/>
    <n v="7"/>
    <s v="40,000 - 99,999"/>
  </r>
  <r>
    <m/>
    <s v="AJEY CHANDRA"/>
    <x v="1134"/>
    <s v="MUSE STANCIL &amp; CO"/>
    <n v="29.7563"/>
    <n v="-95.364800000000002"/>
    <n v="871111"/>
    <s v="ENGINEERS-CONSULTING"/>
    <n v="54133016"/>
    <s v="ENGINEERING SERVICES"/>
    <x v="0"/>
    <s v="$500,000-$1 MILLION"/>
    <x v="10"/>
    <s v="FIRM"/>
    <n v="2005"/>
    <s v="A"/>
    <n v="5"/>
    <s v="10,000 - 19,999"/>
  </r>
  <r>
    <m/>
    <s v="DON ROESLE"/>
    <x v="1135"/>
    <s v="RYDER SCOTT CO"/>
    <n v="29.7576"/>
    <n v="-95.368899999999996"/>
    <n v="871161"/>
    <s v="ENGINEERS-PETROLEUM REFINING &amp; TRANS"/>
    <n v="54133047"/>
    <s v="ENGINEERING SERVICES"/>
    <x v="0"/>
    <s v="$20-50 MILLION"/>
    <x v="6"/>
    <s v="FIRM"/>
    <n v="2005"/>
    <s v="A"/>
    <n v="8"/>
    <s v="100,000+"/>
  </r>
  <r>
    <n v="468"/>
    <m/>
    <x v="1136"/>
    <s v="EXPLORATION GEOPHYSICS INC"/>
    <n v="29.760200000000001"/>
    <n v="-95.365099999999998"/>
    <n v="899918"/>
    <s v="GEOPHYSICISTS"/>
    <n v="54162003"/>
    <s v="ENVIRONMENTAL CONSULTING SERVICES"/>
    <x v="0"/>
    <s v="$500,000-$1 MILLION"/>
    <x v="2"/>
    <s v="FIRM"/>
    <n v="2018"/>
    <s v="C+"/>
    <n v="5"/>
    <s v="10,000 - 19,999"/>
  </r>
  <r>
    <n v="618"/>
    <s v="CLAUDIA VASQUEZ"/>
    <x v="1137"/>
    <s v="MAYOR CITIZENS ASSISTANCE"/>
    <n v="29.7607"/>
    <n v="-95.370099999999994"/>
    <n v="911104"/>
    <s v="CITY GOVERNMENT-EXECUTIVE OFFICES"/>
    <n v="92111001"/>
    <s v="EXECUTIVE OFFICES"/>
    <x v="0"/>
    <m/>
    <x v="4"/>
    <s v="FIRM"/>
    <n v="2001"/>
    <s v="I"/>
    <n v="8"/>
    <s v="100,000+"/>
  </r>
  <r>
    <n v="781"/>
    <s v="SYLVESTER TURNER"/>
    <x v="1138"/>
    <s v="HOUSTON MAYOR'S OFFICE"/>
    <n v="29.760200000000001"/>
    <n v="-95.369399999999999"/>
    <n v="911104"/>
    <s v="CITY GOVERNMENT-EXECUTIVE OFFICES"/>
    <n v="92111001"/>
    <s v="EXECUTIVE OFFICES"/>
    <x v="0"/>
    <m/>
    <x v="1"/>
    <s v="FIRM"/>
    <n v="1987"/>
    <s v="I"/>
    <n v="8"/>
    <s v="100,000+"/>
  </r>
  <r>
    <m/>
    <s v="JACKIE WASHINGTON"/>
    <x v="1139"/>
    <s v="COUNTY CLERK"/>
    <n v="29.7608"/>
    <n v="-95.357399999999998"/>
    <n v="911103"/>
    <s v="COUNTY GOVERNMENT-EXECUTIVE OFFICES"/>
    <n v="92111002"/>
    <s v="EXECUTIVE OFFICES"/>
    <x v="0"/>
    <m/>
    <x v="1"/>
    <s v="FIRM"/>
    <n v="2012"/>
    <s v="I"/>
    <n v="5"/>
    <s v="10,000 - 19,999"/>
  </r>
  <r>
    <n v="117"/>
    <s v="CAROL SLADE"/>
    <x v="1140"/>
    <s v="EGON ZEHNDER"/>
    <n v="29.7606"/>
    <n v="-95.366500000000002"/>
    <n v="736105"/>
    <s v="EXECUTIVE SEARCH CONSULTANTS"/>
    <n v="56131201"/>
    <s v="EXECUTIVE SEARCH SERVICES"/>
    <x v="0"/>
    <s v="$2.5-5 MILLION"/>
    <x v="1"/>
    <s v="FIRM"/>
    <n v="2006"/>
    <s v="A"/>
    <n v="7"/>
    <s v="40,000 - 99,999"/>
  </r>
  <r>
    <n v="117"/>
    <s v="PAUL HOWARD"/>
    <x v="1141"/>
    <s v="GERARD DANIELS USA INC"/>
    <n v="29.7606"/>
    <n v="-95.366500000000002"/>
    <n v="736105"/>
    <s v="EXECUTIVE SEARCH CONSULTANTS"/>
    <n v="56131201"/>
    <s v="EXECUTIVE SEARCH SERVICES"/>
    <x v="0"/>
    <s v="LESS THAN $500,000"/>
    <x v="1"/>
    <s v="FIRM"/>
    <n v="2006"/>
    <s v="B"/>
    <n v="5"/>
    <s v="10,000 - 19,999"/>
  </r>
  <r>
    <n v="117"/>
    <s v="ABBY WISNOSKIE"/>
    <x v="1142"/>
    <s v="SERVCORP"/>
    <n v="29.7606"/>
    <n v="-95.366500000000002"/>
    <n v="736105"/>
    <s v="EXECUTIVE SEARCH CONSULTANTS"/>
    <n v="56131201"/>
    <s v="EXECUTIVE SEARCH SERVICES"/>
    <x v="0"/>
    <s v="LESS THAN $500,000"/>
    <x v="15"/>
    <s v="FIRM"/>
    <n v="2012"/>
    <s v="B"/>
    <n v="5"/>
    <s v="10,000 - 19,999"/>
  </r>
  <r>
    <n v="117"/>
    <s v="PETER WESSEL"/>
    <x v="1143"/>
    <s v="KORN-FERRY INTERNATIONAL"/>
    <n v="29.7606"/>
    <n v="-95.366500000000002"/>
    <n v="736105"/>
    <s v="EXECUTIVE SEARCH CONSULTANTS"/>
    <n v="56131201"/>
    <s v="EXECUTIVE SEARCH SERVICES"/>
    <x v="0"/>
    <s v="$2.5-5 MILLION"/>
    <x v="6"/>
    <s v="FIRM"/>
    <n v="1984"/>
    <s v="A+"/>
    <n v="7"/>
    <s v="40,000 - 99,999"/>
  </r>
  <r>
    <n v="117"/>
    <s v="ROBERT MC NABB"/>
    <x v="1144"/>
    <s v="FUTURESTEP"/>
    <n v="29.7606"/>
    <n v="-95.366500000000002"/>
    <n v="736105"/>
    <s v="EXECUTIVE SEARCH CONSULTANTS"/>
    <n v="56131201"/>
    <s v="EXECUTIVE SEARCH SERVICES"/>
    <x v="0"/>
    <s v="$2.5-5 MILLION"/>
    <x v="11"/>
    <s v="FIRM"/>
    <n v="2005"/>
    <s v="A+"/>
    <n v="7"/>
    <s v="40,000 - 99,999"/>
  </r>
  <r>
    <n v="468"/>
    <m/>
    <x v="1145"/>
    <s v="CALDWELL PARTNERS"/>
    <n v="29.760200000000001"/>
    <n v="-95.365099999999998"/>
    <n v="736105"/>
    <s v="EXECUTIVE SEARCH CONSULTANTS"/>
    <n v="56131201"/>
    <s v="EXECUTIVE SEARCH SERVICES"/>
    <x v="0"/>
    <s v="LESS THAN $500,000"/>
    <x v="2"/>
    <s v="FIRM"/>
    <n v="2019"/>
    <s v="C"/>
    <n v="5"/>
    <s v="10,000 - 19,999"/>
  </r>
  <r>
    <n v="610"/>
    <s v="DAVID PRUNER"/>
    <x v="1146"/>
    <s v="HEIDRICK &amp; STRUGGLES INC"/>
    <n v="29.760400000000001"/>
    <n v="-95.364199999999997"/>
    <n v="736105"/>
    <s v="EXECUTIVE SEARCH CONSULTANTS"/>
    <n v="56131201"/>
    <s v="EXECUTIVE SEARCH SERVICES"/>
    <x v="0"/>
    <s v="$1-2.5 MILLION"/>
    <x v="6"/>
    <s v="FIRM"/>
    <n v="1995"/>
    <s v="A"/>
    <n v="7"/>
    <s v="40,000 - 99,999"/>
  </r>
  <r>
    <n v="777"/>
    <s v="CLARKE MURPHY"/>
    <x v="1147"/>
    <s v="RUSSELL REYNOLDS ASSOC"/>
    <n v="29.7593"/>
    <n v="-95.362399999999994"/>
    <n v="736105"/>
    <s v="EXECUTIVE SEARCH CONSULTANTS"/>
    <n v="56131201"/>
    <s v="EXECUTIVE SEARCH SERVICES"/>
    <x v="0"/>
    <s v="LESS THAN $500,000"/>
    <x v="11"/>
    <s v="FIRM"/>
    <n v="2005"/>
    <s v="B+"/>
    <n v="5"/>
    <s v="10,000 - 19,999"/>
  </r>
  <r>
    <m/>
    <s v="GINGER NAPIER"/>
    <x v="1148"/>
    <s v="CLAREY/NAPIER INTERNATIONAL"/>
    <n v="29.7546"/>
    <n v="-95.362499999999997"/>
    <n v="736105"/>
    <s v="EXECUTIVE SEARCH CONSULTANTS"/>
    <n v="56131201"/>
    <s v="EXECUTIVE SEARCH SERVICES"/>
    <x v="0"/>
    <s v="LESS THAN $500,000"/>
    <x v="13"/>
    <s v="FIRM"/>
    <n v="1999"/>
    <s v="B"/>
    <n v="5"/>
    <s v="10,000 - 19,999"/>
  </r>
  <r>
    <m/>
    <s v="TOM SIMMONS"/>
    <x v="1149"/>
    <s v="SPENCER STUART"/>
    <n v="29.756900000000002"/>
    <n v="-95.364999999999995"/>
    <n v="736105"/>
    <s v="EXECUTIVE SEARCH CONSULTANTS"/>
    <n v="56131201"/>
    <s v="EXECUTIVE SEARCH SERVICES"/>
    <x v="0"/>
    <s v="$1-2.5 MILLION"/>
    <x v="1"/>
    <s v="FIRM"/>
    <n v="2012"/>
    <s v="A"/>
    <n v="7"/>
    <s v="40,000 - 99,999"/>
  </r>
  <r>
    <n v="658"/>
    <m/>
    <x v="1150"/>
    <s v="BED BUG EXTERMINATOR HOUSTON"/>
    <n v="29.755500000000001"/>
    <n v="-95.366799999999998"/>
    <n v="734201"/>
    <s v="PEST CONTROL"/>
    <n v="56171009"/>
    <s v="EXTERMINATING &amp; PEST CONTROL SERVICES"/>
    <x v="0"/>
    <s v="LESS THAN $500,000"/>
    <x v="2"/>
    <s v="FIRM"/>
    <n v="2016"/>
    <s v="C+"/>
    <n v="1"/>
    <s v="1 - 1,499"/>
  </r>
  <r>
    <n v="781"/>
    <s v="ANTHONY ESPOCITO"/>
    <x v="1151"/>
    <s v="BUG REAPER"/>
    <n v="29.760200000000001"/>
    <n v="-95.369399999999999"/>
    <n v="734201"/>
    <s v="PEST CONTROL"/>
    <n v="56171009"/>
    <s v="EXTERMINATING &amp; PEST CONTROL SERVICES"/>
    <x v="0"/>
    <s v="LESS THAN $500,000"/>
    <x v="4"/>
    <s v="FIRM"/>
    <n v="2007"/>
    <s v="C"/>
    <n v="1"/>
    <s v="1 - 1,499"/>
  </r>
  <r>
    <n v="117"/>
    <s v="TYLER ALLDREDGE"/>
    <x v="1152"/>
    <s v="PREVENTIVE PEST CONTROL"/>
    <n v="29.7606"/>
    <n v="-95.366500000000002"/>
    <n v="734201"/>
    <s v="PEST CONTROL"/>
    <n v="56171009"/>
    <s v="EXTERMINATING &amp; PEST CONTROL SERVICES"/>
    <x v="0"/>
    <s v="$2.5-5 MILLION"/>
    <x v="1"/>
    <s v="FIRM"/>
    <n v="2012"/>
    <s v="A"/>
    <n v="7"/>
    <s v="40,000 - 99,999"/>
  </r>
  <r>
    <n v="117"/>
    <s v="FRANK MARRYMAN"/>
    <x v="1153"/>
    <s v="PROTEX"/>
    <n v="29.7606"/>
    <n v="-95.366500000000002"/>
    <n v="734201"/>
    <s v="PEST CONTROL"/>
    <n v="56171009"/>
    <s v="EXTERMINATING &amp; PEST CONTROL SERVICES"/>
    <x v="0"/>
    <s v="$500,000-$1 MILLION"/>
    <x v="15"/>
    <s v="FIRM"/>
    <n v="2007"/>
    <s v="B+"/>
    <n v="4"/>
    <s v="5,000 - 9,999"/>
  </r>
  <r>
    <n v="468"/>
    <m/>
    <x v="1154"/>
    <s v="ITS BUGS OR US PEST CONTROL"/>
    <n v="29.760200000000001"/>
    <n v="-95.365099999999998"/>
    <n v="734201"/>
    <s v="PEST CONTROL"/>
    <n v="56171009"/>
    <s v="EXTERMINATING &amp; PEST CONTROL SERVICES"/>
    <x v="0"/>
    <s v="LESS THAN $500,000"/>
    <x v="2"/>
    <s v="FIRM"/>
    <n v="2017"/>
    <s v="B"/>
    <n v="3"/>
    <s v="2,500 - 4,999"/>
  </r>
  <r>
    <n v="610"/>
    <m/>
    <x v="1155"/>
    <s v="PEST CONTROL HOUSTON KING"/>
    <n v="29.760400000000001"/>
    <n v="-95.364199999999997"/>
    <n v="734201"/>
    <s v="PEST CONTROL"/>
    <n v="56171009"/>
    <s v="EXTERMINATING &amp; PEST CONTROL SERVICES"/>
    <x v="0"/>
    <s v="$500,000-$1 MILLION"/>
    <x v="2"/>
    <s v="FIRM"/>
    <n v="2016"/>
    <s v="B"/>
    <n v="5"/>
    <s v="10,000 - 19,999"/>
  </r>
  <r>
    <n v="499"/>
    <s v="GENE FRAZIER"/>
    <x v="1156"/>
    <s v="CUSTOM-BUILT EQUIPMENT CO INC"/>
    <n v="29.768899999999999"/>
    <n v="-95.353099999999998"/>
    <n v="344106"/>
    <s v="STEEL-STRUCTURAL (MFRS)"/>
    <n v="33231210"/>
    <s v="FABRICATED STRUCTURAL METAL MANUFACTURING"/>
    <x v="0"/>
    <s v="$1-2.5 MILLION"/>
    <x v="17"/>
    <s v="FIRM"/>
    <n v="1995"/>
    <s v="A"/>
    <n v="3"/>
    <s v="2,500 - 4,999"/>
  </r>
  <r>
    <n v="952"/>
    <m/>
    <x v="1157"/>
    <s v="BLACK CATS WEAR HATS"/>
    <n v="29.767499999999998"/>
    <n v="-95.353700000000003"/>
    <n v="565101"/>
    <s v="CLOTHING-RETAIL"/>
    <n v="44814001"/>
    <s v="FAMILY CLOTHING STORES"/>
    <x v="0"/>
    <s v="$500,000-$1 MILLION"/>
    <x v="2"/>
    <s v="FIRM"/>
    <n v="2015"/>
    <s v="C+"/>
    <n v="3"/>
    <s v="2,500 - 4,999"/>
  </r>
  <r>
    <n v="1292"/>
    <m/>
    <x v="1158"/>
    <s v="LET THE FASHIONS BEGIN INC"/>
    <n v="29.744499999999999"/>
    <n v="-95.368899999999996"/>
    <n v="565101"/>
    <s v="CLOTHING-RETAIL"/>
    <n v="44814001"/>
    <s v="FAMILY CLOTHING STORES"/>
    <x v="0"/>
    <s v="$500,000-$1 MILLION"/>
    <x v="2"/>
    <s v="FIRM"/>
    <n v="2015"/>
    <s v="C+"/>
    <n v="4"/>
    <s v="5,000 - 9,999"/>
  </r>
  <r>
    <m/>
    <s v="RAMONA BRADY"/>
    <x v="1159"/>
    <s v="TEXAS ART ASYLUM LLC"/>
    <n v="29.742799999999999"/>
    <n v="-95.3553"/>
    <n v="565101"/>
    <s v="CLOTHING-RETAIL"/>
    <n v="44814001"/>
    <s v="FAMILY CLOTHING STORES"/>
    <x v="0"/>
    <s v="LESS THAN $500,000"/>
    <x v="11"/>
    <s v="FIRM"/>
    <n v="2010"/>
    <s v="C+"/>
    <n v="2"/>
    <s v="1,500 - 2,499"/>
  </r>
  <r>
    <m/>
    <s v="KAREEM M HASAN"/>
    <x v="1160"/>
    <s v="MARTAJA JEANS"/>
    <n v="29.761600000000001"/>
    <n v="-95.3489"/>
    <n v="565101"/>
    <s v="CLOTHING-RETAIL"/>
    <n v="44814001"/>
    <s v="FAMILY CLOTHING STORES"/>
    <x v="0"/>
    <s v="$500,000-$1 MILLION"/>
    <x v="29"/>
    <s v="FIRM"/>
    <n v="2015"/>
    <s v="C+"/>
    <n v="3"/>
    <s v="2,500 - 4,999"/>
  </r>
  <r>
    <m/>
    <m/>
    <x v="1161"/>
    <s v="LEAF &amp; GRAIN"/>
    <n v="29.754999999999999"/>
    <n v="-95.3626"/>
    <n v="422101"/>
    <s v="GRAIN ELEVATORS"/>
    <n v="49313003"/>
    <s v="FARM PRODUCT WAREHOUSING &amp; STORAGE"/>
    <x v="0"/>
    <s v="$500,000-$1 MILLION"/>
    <x v="2"/>
    <s v="FIRM"/>
    <n v="2017"/>
    <s v="B"/>
    <n v="5"/>
    <s v="10,000 - 19,999"/>
  </r>
  <r>
    <n v="1165"/>
    <s v="MIKE SUDER"/>
    <x v="1162"/>
    <s v="BWC TERMINALS"/>
    <n v="29.758700000000001"/>
    <n v="-95.370500000000007"/>
    <n v="519111"/>
    <s v="FEED-WHOLESALE"/>
    <n v="42491013"/>
    <s v="FARM SUPPLIES MERCHANT WHOLESALERS"/>
    <x v="0"/>
    <m/>
    <x v="25"/>
    <s v="FIRM"/>
    <n v="1984"/>
    <s v="A+"/>
    <n v="8"/>
    <s v="100,000+"/>
  </r>
  <r>
    <m/>
    <m/>
    <x v="1163"/>
    <s v="LONGORIAHAUS DOG TRAINING"/>
    <n v="29.757300000000001"/>
    <n v="-95.365300000000005"/>
    <n v="519108"/>
    <s v="ANIMAL HEALTH PRODUCTS (WHLS)"/>
    <n v="42491004"/>
    <s v="FARM SUPPLIES MERCHANT WHOLESALERS"/>
    <x v="0"/>
    <s v="$5-10 MILLION"/>
    <x v="2"/>
    <s v="FIRM"/>
    <n v="2010"/>
    <s v="B+"/>
    <n v="5"/>
    <s v="10,000 - 19,999"/>
  </r>
  <r>
    <n v="561"/>
    <m/>
    <x v="1164"/>
    <s v="WESTERN UNION AGENT LOCATION"/>
    <n v="29.7559"/>
    <n v="-95.365499999999997"/>
    <n v="609902"/>
    <s v="MONEY ORDER SERVICE"/>
    <n v="52232008"/>
    <s v="FINANCIAL TRNSCTNS PROCNG, RESERVE/CLRNGHS ACTVTS"/>
    <x v="0"/>
    <s v="$2.5-5 MILLION"/>
    <x v="2"/>
    <s v="FIRM"/>
    <n v="2020"/>
    <s v="B+"/>
    <n v="4"/>
    <s v="5,000 - 9,999"/>
  </r>
  <r>
    <n v="228"/>
    <s v="DIANE OFFEREINS"/>
    <x v="1165"/>
    <s v="PULSE NETWORK LLC"/>
    <n v="29.755500000000001"/>
    <n v="-95.361599999999996"/>
    <n v="609915"/>
    <s v="BANKING SYSTEMS &amp; SERVICE-ELECTRONIC"/>
    <n v="52232001"/>
    <s v="FINANCIAL TRNSCTNS PROCNG, RESERVE/CLRNGHS ACTVTS"/>
    <x v="0"/>
    <m/>
    <x v="6"/>
    <s v="FIRM"/>
    <n v="1999"/>
    <s v="A+"/>
    <n v="8"/>
    <s v="100,000+"/>
  </r>
  <r>
    <n v="851"/>
    <m/>
    <x v="1166"/>
    <s v="BANK OF AMERICA ADVANCED CTR"/>
    <n v="29.750399999999999"/>
    <n v="-95.374700000000004"/>
    <n v="609915"/>
    <s v="BANKING SYSTEMS &amp; SERVICE-ELECTRONIC"/>
    <n v="52232001"/>
    <s v="FINANCIAL TRNSCTNS PROCNG, RESERVE/CLRNGHS ACTVTS"/>
    <x v="0"/>
    <s v="$10-20 MILLION"/>
    <x v="2"/>
    <s v="FIRM"/>
    <n v="2021"/>
    <s v="A+"/>
    <m/>
    <m/>
  </r>
  <r>
    <m/>
    <m/>
    <x v="1167"/>
    <s v="WESTERN UNION AGENT LOCATION"/>
    <n v="29.744299999999999"/>
    <n v="-95.357699999999994"/>
    <n v="609902"/>
    <s v="MONEY ORDER SERVICE"/>
    <n v="52232008"/>
    <s v="FINANCIAL TRNSCTNS PROCNG, RESERVE/CLRNGHS ACTVTS"/>
    <x v="0"/>
    <s v="$1-2.5 MILLION"/>
    <x v="2"/>
    <s v="FIRM"/>
    <n v="2020"/>
    <s v="B+"/>
    <n v="3"/>
    <s v="2,500 - 4,999"/>
  </r>
  <r>
    <n v="246"/>
    <s v="TAYLOR ROBINSON"/>
    <x v="1168"/>
    <s v="TAYLOR ROBINSON MUSIC-VOICE"/>
    <n v="29.7683"/>
    <n v="-95.354100000000003"/>
    <n v="829915"/>
    <s v="MUSIC INSTRUCTION-VOCAL"/>
    <n v="61161006"/>
    <s v="FINE ART SCHOOLS"/>
    <x v="0"/>
    <m/>
    <x v="1"/>
    <s v="FIRM"/>
    <n v="2019"/>
    <s v="U"/>
    <n v="1"/>
    <s v="1 - 1,499"/>
  </r>
  <r>
    <n v="206"/>
    <s v="MIKEITTA WILLIAMS"/>
    <x v="1169"/>
    <s v="HUMPHREYS SCHOOL-MUSICAL THTR"/>
    <n v="29.761800000000001"/>
    <n v="-95.369600000000005"/>
    <n v="829977"/>
    <s v="SCHOOLS-PERFORMING ARTS"/>
    <n v="61161009"/>
    <s v="FINE ART SCHOOLS"/>
    <x v="0"/>
    <m/>
    <x v="14"/>
    <s v="FIRM"/>
    <n v="1999"/>
    <s v="B+"/>
    <n v="6"/>
    <s v="20,000 - 39,999"/>
  </r>
  <r>
    <n v="384"/>
    <m/>
    <x v="1170"/>
    <s v="HOOPS LESSONS"/>
    <n v="29.758600000000001"/>
    <n v="-95.363100000000003"/>
    <n v="829918"/>
    <s v="MUSIC INSTRUCTION-INSTRUMENTAL"/>
    <n v="61161005"/>
    <s v="FINE ART SCHOOLS"/>
    <x v="0"/>
    <m/>
    <x v="2"/>
    <s v="FIRM"/>
    <n v="2015"/>
    <s v="C"/>
    <n v="3"/>
    <s v="2,500 - 4,999"/>
  </r>
  <r>
    <n v="1087"/>
    <s v="JAMES NELSON"/>
    <x v="1171"/>
    <s v="HOUSTON BALLET"/>
    <n v="29.7638"/>
    <n v="-95.364199999999997"/>
    <n v="791101"/>
    <s v="DANCING INSTRUCTION"/>
    <n v="61161011"/>
    <s v="FINE ART SCHOOLS"/>
    <x v="0"/>
    <s v="$2.5-5 MILLION"/>
    <x v="1"/>
    <s v="FIRM"/>
    <n v="2000"/>
    <s v="A+"/>
    <n v="8"/>
    <s v="100,000+"/>
  </r>
  <r>
    <n v="1321"/>
    <m/>
    <x v="1172"/>
    <s v="K CARPENTER ASSOC"/>
    <n v="29.757000000000001"/>
    <n v="-95.370900000000006"/>
    <n v="175102"/>
    <s v="CARPENTERS"/>
    <n v="23835003"/>
    <s v="FINISH CARPENTRY CONTRACTORS"/>
    <x v="0"/>
    <s v="LESS THAN $500,000"/>
    <x v="2"/>
    <s v="FIRM"/>
    <n v="2018"/>
    <s v="C"/>
    <n v="1"/>
    <s v="1 - 1,499"/>
  </r>
  <r>
    <n v="1321"/>
    <s v="GILBERT STONE"/>
    <x v="1173"/>
    <s v="LONE STAR GARAGE DOORS"/>
    <n v="29.757000000000001"/>
    <n v="-95.370900000000006"/>
    <n v="175107"/>
    <s v="GARAGE DOORS-REPAIRING"/>
    <n v="23835007"/>
    <s v="FINISH CARPENTRY CONTRACTORS"/>
    <x v="0"/>
    <s v="LESS THAN $500,000"/>
    <x v="1"/>
    <s v="FIRM"/>
    <n v="2014"/>
    <s v="C+"/>
    <n v="3"/>
    <s v="2,500 - 4,999"/>
  </r>
  <r>
    <n v="584"/>
    <m/>
    <x v="1174"/>
    <s v="OVERHEAD GARAGE DOOR REPAIR"/>
    <n v="29.762"/>
    <n v="-95.360600000000005"/>
    <n v="175107"/>
    <s v="GARAGE DOORS-REPAIRING"/>
    <n v="23835007"/>
    <s v="FINISH CARPENTRY CONTRACTORS"/>
    <x v="0"/>
    <s v="LESS THAN $500,000"/>
    <x v="2"/>
    <s v="FIRM"/>
    <n v="2014"/>
    <s v="C+"/>
    <n v="2"/>
    <s v="1,500 - 2,499"/>
  </r>
  <r>
    <n v="1323"/>
    <m/>
    <x v="1175"/>
    <s v="FOUR SEASONS GRGE DOOR REPAIR"/>
    <n v="29.756"/>
    <n v="-95.377499999999998"/>
    <n v="175107"/>
    <s v="GARAGE DOORS-REPAIRING"/>
    <n v="23835007"/>
    <s v="FINISH CARPENTRY CONTRACTORS"/>
    <x v="0"/>
    <s v="LESS THAN $500,000"/>
    <x v="2"/>
    <s v="FIRM"/>
    <n v="2020"/>
    <s v="B"/>
    <n v="1"/>
    <s v="1 - 1,499"/>
  </r>
  <r>
    <m/>
    <m/>
    <x v="1176"/>
    <s v="J L CARPENTER"/>
    <n v="29.744700000000002"/>
    <n v="-95.370400000000004"/>
    <n v="175102"/>
    <s v="CARPENTERS"/>
    <n v="23835003"/>
    <s v="FINISH CARPENTRY CONTRACTORS"/>
    <x v="0"/>
    <s v="LESS THAN $500,000"/>
    <x v="2"/>
    <s v="FIRM"/>
    <n v="2012"/>
    <s v="C+"/>
    <n v="2"/>
    <s v="1,500 - 2,499"/>
  </r>
  <r>
    <m/>
    <m/>
    <x v="1177"/>
    <s v="GARAGE DOOR REPAIR CO"/>
    <n v="29.764900000000001"/>
    <n v="-95.367000000000004"/>
    <n v="175107"/>
    <s v="GARAGE DOORS-REPAIRING"/>
    <n v="23835007"/>
    <s v="FINISH CARPENTRY CONTRACTORS"/>
    <x v="0"/>
    <s v="LESS THAN $500,000"/>
    <x v="2"/>
    <s v="FIRM"/>
    <n v="2011"/>
    <s v="C+"/>
    <n v="2"/>
    <s v="1,500 - 2,499"/>
  </r>
  <r>
    <n v="1251"/>
    <s v="AMBER KRUEGER"/>
    <x v="1178"/>
    <s v="INSTEP PILATES"/>
    <n v="29.767800000000001"/>
    <n v="-95.353300000000004"/>
    <n v="799107"/>
    <s v="PILATES"/>
    <n v="71394023"/>
    <s v="FITNESS &amp; RECREATIONAL SPORTS CENTERS"/>
    <x v="0"/>
    <s v="LESS THAN $500,000"/>
    <x v="6"/>
    <s v="FIRM"/>
    <n v="2016"/>
    <s v="U"/>
    <n v="5"/>
    <s v="10,000 - 19,999"/>
  </r>
  <r>
    <n v="551"/>
    <s v="LINDA HADEN"/>
    <x v="1179"/>
    <s v="SKYLINE SPA HILTON"/>
    <n v="29.7516"/>
    <n v="-95.360600000000005"/>
    <n v="799105"/>
    <s v="HEALTH SPAS"/>
    <n v="71394017"/>
    <s v="FITNESS &amp; RECREATIONAL SPORTS CENTERS"/>
    <x v="0"/>
    <s v="$500,000-$1 MILLION"/>
    <x v="1"/>
    <s v="FIRM"/>
    <n v="2014"/>
    <s v="C+"/>
    <n v="7"/>
    <s v="40,000 - 99,999"/>
  </r>
  <r>
    <n v="129"/>
    <m/>
    <x v="1180"/>
    <s v="LIFE TIME ATHLETIC"/>
    <n v="29.754300000000001"/>
    <n v="-95.365099999999998"/>
    <n v="799101"/>
    <s v="HEALTH CLUBS STUDIOS &amp; GYMNASIUMS"/>
    <n v="71394011"/>
    <s v="FITNESS &amp; RECREATIONAL SPORTS CENTERS"/>
    <x v="0"/>
    <m/>
    <x v="2"/>
    <s v="FIRM"/>
    <n v="2020"/>
    <s v="C+"/>
    <n v="4"/>
    <s v="5,000 - 9,999"/>
  </r>
  <r>
    <n v="658"/>
    <m/>
    <x v="1181"/>
    <s v="WORTHAM CENTER"/>
    <n v="29.755500000000001"/>
    <n v="-95.366799999999998"/>
    <n v="799935"/>
    <s v="HALLS &amp; AUDITORIUMS"/>
    <n v="71394010"/>
    <s v="FITNESS &amp; RECREATIONAL SPORTS CENTERS"/>
    <x v="0"/>
    <s v="LESS THAN $500,000"/>
    <x v="2"/>
    <s v="FIRM"/>
    <n v="2012"/>
    <s v="C"/>
    <n v="8"/>
    <s v="100,000+"/>
  </r>
  <r>
    <n v="675"/>
    <s v="JOHN STUCKER"/>
    <x v="1182"/>
    <s v="JPMORGAN CHASE BUILDING"/>
    <n v="29.7593"/>
    <n v="-95.363900000000001"/>
    <n v="799701"/>
    <s v="RECREATION CENTERS"/>
    <n v="71394015"/>
    <s v="FITNESS &amp; RECREATIONAL SPORTS CENTERS"/>
    <x v="0"/>
    <s v="LESS THAN $500,000"/>
    <x v="6"/>
    <s v="FIRM"/>
    <n v="2012"/>
    <s v="C+"/>
    <n v="5"/>
    <s v="10,000 - 19,999"/>
  </r>
  <r>
    <n v="500"/>
    <s v="LEBRINA T JOHNSON"/>
    <x v="1183"/>
    <s v="E S + SPA INC"/>
    <n v="29.7529"/>
    <n v="-95.3536"/>
    <n v="799105"/>
    <s v="HEALTH SPAS"/>
    <n v="71394017"/>
    <s v="FITNESS &amp; RECREATIONAL SPORTS CENTERS"/>
    <x v="0"/>
    <s v="LESS THAN $500,000"/>
    <x v="13"/>
    <s v="FIRM"/>
    <n v="2015"/>
    <s v="U"/>
    <n v="3"/>
    <s v="2,500 - 4,999"/>
  </r>
  <r>
    <n v="700"/>
    <m/>
    <x v="1184"/>
    <s v="CITYSIDE CROSSFIT"/>
    <n v="29.769200000000001"/>
    <n v="-95.356399999999994"/>
    <n v="799101"/>
    <s v="HEALTH CLUBS STUDIOS &amp; GYMNASIUMS"/>
    <n v="71394011"/>
    <s v="FITNESS &amp; RECREATIONAL SPORTS CENTERS"/>
    <x v="0"/>
    <s v="LESS THAN $500,000"/>
    <x v="2"/>
    <s v="FIRM"/>
    <n v="2018"/>
    <s v="U"/>
    <n v="2"/>
    <s v="1,500 - 2,499"/>
  </r>
  <r>
    <n v="1008"/>
    <s v="ASHLY MONTGOMERY"/>
    <x v="1185"/>
    <s v="WAREHOUSE LIVE"/>
    <n v="29.752199999999998"/>
    <n v="-95.354299999999995"/>
    <n v="799935"/>
    <s v="HALLS &amp; AUDITORIUMS"/>
    <n v="71394010"/>
    <s v="FITNESS &amp; RECREATIONAL SPORTS CENTERS"/>
    <x v="0"/>
    <s v="$500,000-$1 MILLION"/>
    <x v="14"/>
    <s v="FIRM"/>
    <n v="2006"/>
    <s v="C+"/>
    <n v="5"/>
    <s v="10,000 - 19,999"/>
  </r>
  <r>
    <n v="1152"/>
    <s v="NICOLE PHILLIPS"/>
    <x v="1186"/>
    <s v="INNER ME STUDIOS"/>
    <n v="29.740600000000001"/>
    <n v="-95.360500000000002"/>
    <n v="799101"/>
    <s v="HEALTH CLUBS STUDIOS &amp; GYMNASIUMS"/>
    <n v="71394011"/>
    <s v="FITNESS &amp; RECREATIONAL SPORTS CENTERS"/>
    <x v="0"/>
    <s v="LESS THAN $500,000"/>
    <x v="14"/>
    <s v="FIRM"/>
    <n v="2011"/>
    <s v="C"/>
    <n v="4"/>
    <s v="5,000 - 9,999"/>
  </r>
  <r>
    <n v="1262"/>
    <s v="WEALTHIA WHITE"/>
    <x v="1187"/>
    <s v="CITY OF HOUSTON MUNI COURT"/>
    <n v="29.765499999999999"/>
    <n v="-95.371499999999997"/>
    <n v="799701"/>
    <s v="RECREATION CENTERS"/>
    <n v="71394015"/>
    <s v="FITNESS &amp; RECREATIONAL SPORTS CENTERS"/>
    <x v="0"/>
    <s v="$5-10 MILLION"/>
    <x v="7"/>
    <s v="FIRM"/>
    <n v="2012"/>
    <s v="C+"/>
    <n v="8"/>
    <s v="100,000+"/>
  </r>
  <r>
    <m/>
    <m/>
    <x v="1188"/>
    <s v="F45 TRAINING"/>
    <n v="29.749600000000001"/>
    <n v="-95.355599999999995"/>
    <n v="799101"/>
    <s v="HEALTH CLUBS STUDIOS &amp; GYMNASIUMS"/>
    <n v="71394011"/>
    <s v="FITNESS &amp; RECREATIONAL SPORTS CENTERS"/>
    <x v="0"/>
    <s v="LESS THAN $500,000"/>
    <x v="15"/>
    <s v="FIRM"/>
    <n v="2020"/>
    <s v="C+"/>
    <n v="5"/>
    <s v="10,000 - 19,999"/>
  </r>
  <r>
    <m/>
    <s v="MARIANNE STEINBACHER"/>
    <x v="1189"/>
    <s v="POOL"/>
    <n v="29.7563"/>
    <n v="-95.364800000000002"/>
    <n v="799969"/>
    <s v="SWIMMING POOLS-PUBLIC"/>
    <n v="71394020"/>
    <s v="FITNESS &amp; RECREATIONAL SPORTS CENTERS"/>
    <x v="0"/>
    <s v="LESS THAN $500,000"/>
    <x v="6"/>
    <s v="FIRM"/>
    <n v="2018"/>
    <s v="U"/>
    <n v="2"/>
    <s v="1,500 - 2,499"/>
  </r>
  <r>
    <m/>
    <m/>
    <x v="1190"/>
    <s v="AMAZING RESULTS MED SPA"/>
    <n v="29.746700000000001"/>
    <n v="-95.363500000000002"/>
    <n v="799105"/>
    <s v="HEALTH SPAS"/>
    <n v="71394017"/>
    <s v="FITNESS &amp; RECREATIONAL SPORTS CENTERS"/>
    <x v="0"/>
    <s v="LESS THAN $500,000"/>
    <x v="2"/>
    <s v="FIRM"/>
    <n v="2016"/>
    <s v="U"/>
    <n v="3"/>
    <s v="2,500 - 4,999"/>
  </r>
  <r>
    <m/>
    <m/>
    <x v="1191"/>
    <s v="MALDIVES SPA &amp; NAILS"/>
    <n v="29.757899999999999"/>
    <n v="-95.347700000000003"/>
    <n v="799105"/>
    <s v="HEALTH SPAS"/>
    <n v="71394017"/>
    <s v="FITNESS &amp; RECREATIONAL SPORTS CENTERS"/>
    <x v="0"/>
    <s v="LESS THAN $500,000"/>
    <x v="2"/>
    <s v="FIRM"/>
    <n v="2017"/>
    <s v="U"/>
    <n v="4"/>
    <s v="5,000 - 9,999"/>
  </r>
  <r>
    <m/>
    <m/>
    <x v="1192"/>
    <s v="9ROUND FITNESS"/>
    <n v="29.757899999999999"/>
    <n v="-95.347700000000003"/>
    <n v="799101"/>
    <s v="HEALTH CLUBS STUDIOS &amp; GYMNASIUMS"/>
    <n v="71394011"/>
    <s v="FITNESS &amp; RECREATIONAL SPORTS CENTERS"/>
    <x v="0"/>
    <s v="LESS THAN $500,000"/>
    <x v="2"/>
    <s v="FIRM"/>
    <n v="2017"/>
    <s v="C"/>
    <n v="6"/>
    <s v="20,000 - 39,999"/>
  </r>
  <r>
    <m/>
    <m/>
    <x v="1193"/>
    <s v="ICE AT DISCOVERY GREEN"/>
    <n v="29.754200000000001"/>
    <n v="-95.360500000000002"/>
    <n v="799901"/>
    <s v="SKATING RINKS"/>
    <n v="71394025"/>
    <s v="FITNESS &amp; RECREATIONAL SPORTS CENTERS"/>
    <x v="0"/>
    <s v="$1-2.5 MILLION"/>
    <x v="15"/>
    <s v="FIRM"/>
    <n v="2008"/>
    <s v="C+"/>
    <n v="6"/>
    <s v="20,000 - 39,999"/>
  </r>
  <r>
    <m/>
    <s v="DAVID THOMPSON"/>
    <x v="1194"/>
    <s v="FIT ATHLETIC CLUB"/>
    <n v="29.754999999999999"/>
    <n v="-95.3626"/>
    <n v="799101"/>
    <s v="HEALTH CLUBS STUDIOS &amp; GYMNASIUMS"/>
    <n v="71394011"/>
    <s v="FITNESS &amp; RECREATIONAL SPORTS CENTERS"/>
    <x v="0"/>
    <s v="LESS THAN $500,000"/>
    <x v="13"/>
    <s v="FIRM"/>
    <n v="2018"/>
    <s v="U"/>
    <n v="6"/>
    <s v="20,000 - 39,999"/>
  </r>
  <r>
    <m/>
    <s v="GARY RUSHWORTH"/>
    <x v="1195"/>
    <s v="REVENTION MUSIC CTR"/>
    <n v="29.7623"/>
    <n v="-95.366799999999998"/>
    <n v="799935"/>
    <s v="HALLS &amp; AUDITORIUMS"/>
    <n v="71394010"/>
    <s v="FITNESS &amp; RECREATIONAL SPORTS CENTERS"/>
    <x v="0"/>
    <s v="LESS THAN $500,000"/>
    <x v="1"/>
    <s v="FIRM"/>
    <n v="2008"/>
    <s v="C+"/>
    <n v="3"/>
    <s v="2,500 - 4,999"/>
  </r>
  <r>
    <m/>
    <m/>
    <x v="1196"/>
    <s v="CLUB HOUSTON"/>
    <n v="29.7471"/>
    <n v="-95.370999999999995"/>
    <n v="799101"/>
    <s v="HEALTH CLUBS STUDIOS &amp; GYMNASIUMS"/>
    <n v="71394011"/>
    <s v="FITNESS &amp; RECREATIONAL SPORTS CENTERS"/>
    <x v="0"/>
    <s v="$500,000-$1 MILLION"/>
    <x v="2"/>
    <s v="FIRM"/>
    <n v="1985"/>
    <s v="C+"/>
    <n v="6"/>
    <s v="20,000 - 39,999"/>
  </r>
  <r>
    <n v="468"/>
    <s v="LUCIA HERRON"/>
    <x v="1197"/>
    <s v="GREEN WORKS FLOWERS"/>
    <n v="29.760100000000001"/>
    <n v="-95.365600000000001"/>
    <n v="599201"/>
    <s v="FLORISTS-RETAIL"/>
    <n v="45311001"/>
    <s v="FLORISTS"/>
    <x v="0"/>
    <s v="$500,000-$1 MILLION"/>
    <x v="11"/>
    <s v="FIRM"/>
    <n v="1997"/>
    <s v="B+"/>
    <n v="4"/>
    <s v="5,000 - 9,999"/>
  </r>
  <r>
    <n v="846"/>
    <m/>
    <x v="1198"/>
    <s v="PATUJU FLORAL"/>
    <n v="29.759599999999999"/>
    <n v="-95.366100000000003"/>
    <n v="599201"/>
    <s v="FLORISTS-RETAIL"/>
    <n v="45311001"/>
    <s v="FLORISTS"/>
    <x v="0"/>
    <s v="LESS THAN $500,000"/>
    <x v="15"/>
    <s v="FIRM"/>
    <n v="2017"/>
    <s v="B"/>
    <n v="3"/>
    <s v="2,500 - 4,999"/>
  </r>
  <r>
    <n v="1101"/>
    <m/>
    <x v="1199"/>
    <s v="COLLEGE PARK FLOWERS LLC"/>
    <n v="29.757200000000001"/>
    <n v="-95.347700000000003"/>
    <n v="599201"/>
    <s v="FLORISTS-RETAIL"/>
    <n v="45311001"/>
    <s v="FLORISTS"/>
    <x v="0"/>
    <s v="LESS THAN $500,000"/>
    <x v="2"/>
    <s v="FIRM"/>
    <n v="2015"/>
    <s v="B"/>
    <n v="3"/>
    <s v="2,500 - 4,999"/>
  </r>
  <r>
    <m/>
    <s v="KIM D TA"/>
    <x v="1200"/>
    <s v="SUCCULENT COLLECTION"/>
    <n v="29.751799999999999"/>
    <n v="-95.372500000000002"/>
    <n v="599202"/>
    <s v="PLANTS-RETAIL"/>
    <n v="45311004"/>
    <s v="FLORISTS"/>
    <x v="0"/>
    <s v="LESS THAN $500,000"/>
    <x v="3"/>
    <s v="FIRM"/>
    <n v="2016"/>
    <s v="C+"/>
    <n v="1"/>
    <s v="1 - 1,499"/>
  </r>
  <r>
    <n v="1108"/>
    <m/>
    <x v="1201"/>
    <s v="SMOOTHIE KING"/>
    <n v="29.755800000000001"/>
    <n v="-95.363900000000001"/>
    <n v="549901"/>
    <s v="HEALTH &amp; DIET FOODS-RETAIL"/>
    <n v="44619103"/>
    <s v="FOOD (HEALTH) SUPPLEMENT STORES"/>
    <x v="0"/>
    <s v="$500,000-$1 MILLION"/>
    <x v="2"/>
    <s v="FIRM"/>
    <n v="2012"/>
    <s v="B+"/>
    <n v="1"/>
    <s v="1 - 1,499"/>
  </r>
  <r>
    <n v="957"/>
    <m/>
    <x v="1202"/>
    <s v="SMOOTHIE KING"/>
    <n v="29.766200000000001"/>
    <n v="-95.360100000000003"/>
    <n v="549901"/>
    <s v="HEALTH &amp; DIET FOODS-RETAIL"/>
    <n v="44619103"/>
    <s v="FOOD (HEALTH) SUPPLEMENT STORES"/>
    <x v="0"/>
    <s v="$500,000-$1 MILLION"/>
    <x v="2"/>
    <s v="FIRM"/>
    <n v="2012"/>
    <s v="B+"/>
    <n v="1"/>
    <s v="1 - 1,499"/>
  </r>
  <r>
    <m/>
    <s v="WALEED KHAN"/>
    <x v="1203"/>
    <s v="J &amp; W NUTRITION"/>
    <n v="29.754999999999999"/>
    <n v="-95.3626"/>
    <n v="549904"/>
    <s v="VITAMIN &amp; FOOD SUPPLEMENTS"/>
    <n v="44619106"/>
    <s v="FOOD (HEALTH) SUPPLEMENT STORES"/>
    <x v="0"/>
    <s v="LESS THAN $500,000"/>
    <x v="29"/>
    <s v="FIRM"/>
    <n v="2006"/>
    <s v="C"/>
    <n v="2"/>
    <s v="1,500 - 2,499"/>
  </r>
  <r>
    <m/>
    <m/>
    <x v="1204"/>
    <s v="SMOOTHIE KING"/>
    <n v="29.758800000000001"/>
    <n v="-95.365300000000005"/>
    <n v="549901"/>
    <s v="HEALTH &amp; DIET FOODS-RETAIL"/>
    <n v="44619103"/>
    <s v="FOOD (HEALTH) SUPPLEMENT STORES"/>
    <x v="0"/>
    <s v="LESS THAN $500,000"/>
    <x v="2"/>
    <s v="FIRM"/>
    <n v="2005"/>
    <s v="B+"/>
    <n v="1"/>
    <s v="1 - 1,499"/>
  </r>
  <r>
    <m/>
    <m/>
    <x v="1205"/>
    <s v="SMOOTHIE KING"/>
    <n v="29.758800000000001"/>
    <n v="-95.365300000000005"/>
    <n v="549901"/>
    <s v="HEALTH &amp; DIET FOODS-RETAIL"/>
    <n v="44619103"/>
    <s v="FOOD (HEALTH) SUPPLEMENT STORES"/>
    <x v="0"/>
    <s v="$500,000-$1 MILLION"/>
    <x v="2"/>
    <s v="FIRM"/>
    <n v="2006"/>
    <s v="A"/>
    <n v="1"/>
    <s v="1 - 1,499"/>
  </r>
  <r>
    <m/>
    <s v="MI-SONG YUN"/>
    <x v="1206"/>
    <s v="UNISKIN ORGANICS LLC"/>
    <n v="29.757300000000001"/>
    <n v="-95.365300000000005"/>
    <n v="549935"/>
    <s v="ORGANIC FOODS &amp; SERVICES"/>
    <n v="44619105"/>
    <s v="FOOD (HEALTH) SUPPLEMENT STORES"/>
    <x v="0"/>
    <s v="LESS THAN $500,000"/>
    <x v="3"/>
    <s v="FIRM"/>
    <n v="2017"/>
    <s v="C"/>
    <n v="5"/>
    <s v="10,000 - 19,999"/>
  </r>
  <r>
    <m/>
    <s v="JEFF POSH"/>
    <x v="1207"/>
    <s v="GNC"/>
    <n v="29.754999999999999"/>
    <n v="-95.3626"/>
    <n v="549904"/>
    <s v="VITAMIN &amp; FOOD SUPPLEMENTS"/>
    <n v="44619106"/>
    <s v="FOOD (HEALTH) SUPPLEMENT STORES"/>
    <x v="0"/>
    <s v="LESS THAN $500,000"/>
    <x v="15"/>
    <s v="FIRM"/>
    <n v="2012"/>
    <s v="B"/>
    <n v="1"/>
    <s v="1 - 1,499"/>
  </r>
  <r>
    <n v="605"/>
    <s v="EDWARD R TINSLEY III"/>
    <x v="1208"/>
    <s v="K-BOB'S USA INC"/>
    <n v="29.761199999999999"/>
    <n v="-95.361199999999997"/>
    <n v="581220"/>
    <s v="RESTAURANT MANAGEMENT"/>
    <n v="72231009"/>
    <s v="FOOD SERVICE CONTRACTORS"/>
    <x v="4"/>
    <m/>
    <x v="1"/>
    <s v="FIRM"/>
    <n v="1996"/>
    <s v="A"/>
    <n v="4"/>
    <s v="5,000 - 9,999"/>
  </r>
  <r>
    <n v="1158"/>
    <s v="MIKE SAGER"/>
    <x v="1209"/>
    <s v="HOUSTON SHOE HOSPITAL"/>
    <n v="29.7575"/>
    <n v="-95.370400000000004"/>
    <n v="725102"/>
    <s v="SHOE &amp; BOOT REPAIRING"/>
    <n v="81143005"/>
    <s v="FOOTWEAR &amp; LEATHER GOODS REPAIR"/>
    <x v="0"/>
    <s v="LESS THAN $500,000"/>
    <x v="25"/>
    <s v="FIRM"/>
    <n v="1986"/>
    <s v="B"/>
    <n v="4"/>
    <s v="5,000 - 9,999"/>
  </r>
  <r>
    <n v="1290"/>
    <s v="CLINTON M STRAUGHTER"/>
    <x v="1210"/>
    <s v="CHASE SHOE SHINE PARLOR"/>
    <n v="29.744"/>
    <n v="-95.364599999999996"/>
    <n v="725103"/>
    <s v="SHOE SHINING"/>
    <n v="81143008"/>
    <s v="FOOTWEAR &amp; LEATHER GOODS REPAIR"/>
    <x v="0"/>
    <s v="LESS THAN $500,000"/>
    <x v="1"/>
    <s v="FIRM"/>
    <n v="2017"/>
    <s v="C+"/>
    <n v="3"/>
    <s v="2,500 - 4,999"/>
  </r>
  <r>
    <n v="1211"/>
    <m/>
    <x v="1211"/>
    <s v="LUMINARY PLASTIC SURGERY"/>
    <n v="29.7486"/>
    <n v="-95.367000000000004"/>
    <n v="801104"/>
    <s v="CLINICS"/>
    <n v="62149301"/>
    <s v="FREESTANDING AMBULATORY SURGICAL &amp; EMERGENCY CTRS"/>
    <x v="0"/>
    <s v="$1-2.5 MILLION"/>
    <x v="2"/>
    <s v="FIRM"/>
    <n v="2020"/>
    <s v="B"/>
    <n v="6"/>
    <s v="20,000 - 39,999"/>
  </r>
  <r>
    <n v="1211"/>
    <m/>
    <x v="1212"/>
    <s v="UROSURGERY HOUSTON"/>
    <n v="29.7486"/>
    <n v="-95.367000000000004"/>
    <n v="801104"/>
    <s v="CLINICS"/>
    <n v="62149301"/>
    <s v="FREESTANDING AMBULATORY SURGICAL &amp; EMERGENCY CTRS"/>
    <x v="0"/>
    <s v="$1-2.5 MILLION"/>
    <x v="2"/>
    <s v="FIRM"/>
    <n v="2015"/>
    <s v="B"/>
    <n v="6"/>
    <s v="20,000 - 39,999"/>
  </r>
  <r>
    <n v="1211"/>
    <s v="FERNANDO R BUESO"/>
    <x v="1213"/>
    <s v="FERNANDO BUESO MD"/>
    <n v="29.7486"/>
    <n v="-95.367000000000004"/>
    <n v="801104"/>
    <s v="CLINICS"/>
    <n v="62149301"/>
    <s v="FREESTANDING AMBULATORY SURGICAL &amp; EMERGENCY CTRS"/>
    <x v="0"/>
    <s v="$1-2.5 MILLION"/>
    <x v="4"/>
    <s v="FIRM"/>
    <n v="2009"/>
    <s v="B"/>
    <n v="5"/>
    <s v="10,000 - 19,999"/>
  </r>
  <r>
    <n v="1211"/>
    <m/>
    <x v="1214"/>
    <s v="LIVINGWELL CENTER"/>
    <n v="29.7486"/>
    <n v="-95.367000000000004"/>
    <n v="801104"/>
    <s v="CLINICS"/>
    <n v="62149301"/>
    <s v="FREESTANDING AMBULATORY SURGICAL &amp; EMERGENCY CTRS"/>
    <x v="0"/>
    <s v="$5-10 MILLION"/>
    <x v="2"/>
    <s v="FIRM"/>
    <n v="2008"/>
    <s v="A+"/>
    <n v="8"/>
    <s v="100,000+"/>
  </r>
  <r>
    <n v="1211"/>
    <s v="FANNY ELENA RAMIREZ"/>
    <x v="1215"/>
    <s v="MEDICORP"/>
    <n v="29.7486"/>
    <n v="-95.367000000000004"/>
    <n v="801104"/>
    <s v="CLINICS"/>
    <n v="62149301"/>
    <s v="FREESTANDING AMBULATORY SURGICAL &amp; EMERGENCY CTRS"/>
    <x v="0"/>
    <s v="$1-2.5 MILLION"/>
    <x v="4"/>
    <s v="FIRM"/>
    <n v="2001"/>
    <s v="B+"/>
    <n v="7"/>
    <s v="40,000 - 99,999"/>
  </r>
  <r>
    <n v="1211"/>
    <s v="ANNE E TORTORICE"/>
    <x v="1216"/>
    <s v="OBSTETRICS &amp; GYNECOLOGY HEALTH"/>
    <n v="29.7486"/>
    <n v="-95.367000000000004"/>
    <n v="801104"/>
    <s v="CLINICS"/>
    <n v="62149301"/>
    <s v="FREESTANDING AMBULATORY SURGICAL &amp; EMERGENCY CTRS"/>
    <x v="0"/>
    <s v="$1-2.5 MILLION"/>
    <x v="5"/>
    <s v="FIRM"/>
    <n v="2000"/>
    <s v="B"/>
    <n v="6"/>
    <s v="20,000 - 39,999"/>
  </r>
  <r>
    <n v="1211"/>
    <s v="PATRICK WALLACE"/>
    <x v="1217"/>
    <s v="SURGICAL ONCOLOGY CONSLNTS"/>
    <n v="29.7486"/>
    <n v="-95.367000000000004"/>
    <n v="801104"/>
    <s v="CLINICS"/>
    <n v="62149301"/>
    <s v="FREESTANDING AMBULATORY SURGICAL &amp; EMERGENCY CTRS"/>
    <x v="0"/>
    <s v="$5-10 MILLION"/>
    <x v="13"/>
    <s v="FIRM"/>
    <n v="1987"/>
    <s v="A"/>
    <n v="8"/>
    <s v="100,000+"/>
  </r>
  <r>
    <n v="658"/>
    <s v="ROBERT M SCHICK"/>
    <x v="1218"/>
    <s v="SAN JOSE CLINIC"/>
    <n v="29.755500000000001"/>
    <n v="-95.366799999999998"/>
    <n v="801104"/>
    <s v="CLINICS"/>
    <n v="62149301"/>
    <s v="FREESTANDING AMBULATORY SURGICAL &amp; EMERGENCY CTRS"/>
    <x v="0"/>
    <s v="$1-2.5 MILLION"/>
    <x v="6"/>
    <s v="FIRM"/>
    <n v="2011"/>
    <s v="B+"/>
    <n v="3"/>
    <s v="2,500 - 4,999"/>
  </r>
  <r>
    <n v="679"/>
    <m/>
    <x v="1219"/>
    <s v="SALIENT RADIOLOGY ASSOC"/>
    <n v="29.753599999999999"/>
    <n v="-95.365700000000004"/>
    <n v="801104"/>
    <s v="CLINICS"/>
    <n v="62149301"/>
    <s v="FREESTANDING AMBULATORY SURGICAL &amp; EMERGENCY CTRS"/>
    <x v="0"/>
    <s v="$1-2.5 MILLION"/>
    <x v="2"/>
    <s v="FIRM"/>
    <n v="2018"/>
    <s v="C+"/>
    <n v="6"/>
    <s v="20,000 - 39,999"/>
  </r>
  <r>
    <n v="1060"/>
    <m/>
    <x v="1220"/>
    <s v="HOMES CLINIC"/>
    <n v="29.7592"/>
    <n v="-95.359899999999996"/>
    <n v="801104"/>
    <s v="CLINICS"/>
    <n v="62149301"/>
    <s v="FREESTANDING AMBULATORY SURGICAL &amp; EMERGENCY CTRS"/>
    <x v="0"/>
    <s v="$1-2.5 MILLION"/>
    <x v="2"/>
    <s v="FIRM"/>
    <n v="2015"/>
    <s v="B"/>
    <n v="4"/>
    <s v="5,000 - 9,999"/>
  </r>
  <r>
    <n v="1107"/>
    <s v="KELSEY SEYBOLD"/>
    <x v="1221"/>
    <s v="KELSEY SEYBOLD HARRIS COUNTY"/>
    <n v="29.758800000000001"/>
    <n v="-95.359200000000001"/>
    <n v="801104"/>
    <s v="CLINICS"/>
    <n v="62149301"/>
    <s v="FREESTANDING AMBULATORY SURGICAL &amp; EMERGENCY CTRS"/>
    <x v="0"/>
    <s v="$1-2.5 MILLION"/>
    <x v="1"/>
    <s v="FIRM"/>
    <n v="2018"/>
    <s v="C+"/>
    <n v="3"/>
    <s v="2,500 - 4,999"/>
  </r>
  <r>
    <n v="1230"/>
    <m/>
    <x v="1222"/>
    <s v="WOMEN'S SPECIALISTS CLINIC"/>
    <n v="29.758500000000002"/>
    <n v="-95.361500000000007"/>
    <n v="801104"/>
    <s v="CLINICS"/>
    <n v="62149301"/>
    <s v="FREESTANDING AMBULATORY SURGICAL &amp; EMERGENCY CTRS"/>
    <x v="0"/>
    <s v="$1-2.5 MILLION"/>
    <x v="2"/>
    <s v="FIRM"/>
    <n v="2015"/>
    <s v="B"/>
    <n v="5"/>
    <s v="10,000 - 19,999"/>
  </r>
  <r>
    <n v="108"/>
    <s v="ROBERT HASSETT"/>
    <x v="1223"/>
    <s v="CONCENTRA URGENT CARE"/>
    <n v="29.747"/>
    <n v="-95.359899999999996"/>
    <n v="801105"/>
    <s v="PHYSICIANS &amp; SURGEONS-EMERGENCY SERVICE"/>
    <n v="62149302"/>
    <s v="FREESTANDING AMBULATORY SURGICAL &amp; EMERGENCY CTRS"/>
    <x v="0"/>
    <s v="$1-2.5 MILLION"/>
    <x v="11"/>
    <s v="FIRM"/>
    <n v="2000"/>
    <s v="A+"/>
    <n v="4"/>
    <s v="5,000 - 9,999"/>
  </r>
  <r>
    <m/>
    <m/>
    <x v="1224"/>
    <s v="IMA GROUP MANAGEMENT CO"/>
    <n v="29.745000000000001"/>
    <n v="-95.366100000000003"/>
    <n v="801104"/>
    <s v="CLINICS"/>
    <n v="62149301"/>
    <s v="FREESTANDING AMBULATORY SURGICAL &amp; EMERGENCY CTRS"/>
    <x v="0"/>
    <s v="$1-2.5 MILLION"/>
    <x v="2"/>
    <s v="FIRM"/>
    <n v="2019"/>
    <s v="C+"/>
    <n v="3"/>
    <s v="2,500 - 4,999"/>
  </r>
  <r>
    <m/>
    <s v="MICHELLE BOLES"/>
    <x v="1225"/>
    <s v="DOWNTOWN AT THE SHOPS"/>
    <n v="29.754999999999999"/>
    <n v="-95.3626"/>
    <n v="801104"/>
    <s v="CLINICS"/>
    <n v="62149301"/>
    <s v="FREESTANDING AMBULATORY SURGICAL &amp; EMERGENCY CTRS"/>
    <x v="0"/>
    <s v="$5-10 MILLION"/>
    <x v="1"/>
    <s v="FIRM"/>
    <n v="2008"/>
    <s v="A"/>
    <n v="8"/>
    <s v="100,000+"/>
  </r>
  <r>
    <m/>
    <m/>
    <x v="1226"/>
    <s v="K SC"/>
    <n v="29.754999999999999"/>
    <n v="-95.3626"/>
    <n v="801104"/>
    <s v="CLINICS"/>
    <n v="62149301"/>
    <s v="FREESTANDING AMBULATORY SURGICAL &amp; EMERGENCY CTRS"/>
    <x v="0"/>
    <s v="$1-2.5 MILLION"/>
    <x v="2"/>
    <s v="FIRM"/>
    <n v="2013"/>
    <s v="B"/>
    <n v="6"/>
    <s v="20,000 - 39,999"/>
  </r>
  <r>
    <m/>
    <s v="DONNA BUSBY"/>
    <x v="1227"/>
    <s v="MEDTEX HOUSTON"/>
    <n v="29.745000000000001"/>
    <n v="-95.366100000000003"/>
    <n v="801104"/>
    <s v="CLINICS"/>
    <n v="62149301"/>
    <s v="FREESTANDING AMBULATORY SURGICAL &amp; EMERGENCY CTRS"/>
    <x v="0"/>
    <s v="$1-2.5 MILLION"/>
    <x v="1"/>
    <s v="FIRM"/>
    <n v="2010"/>
    <s v="B"/>
    <n v="6"/>
    <s v="20,000 - 39,999"/>
  </r>
  <r>
    <m/>
    <s v="STEVE CHAPMAN"/>
    <x v="1228"/>
    <s v="TEXAS MEDICAL"/>
    <n v="29.745000000000001"/>
    <n v="-95.366100000000003"/>
    <n v="801104"/>
    <s v="CLINICS"/>
    <n v="62149301"/>
    <s v="FREESTANDING AMBULATORY SURGICAL &amp; EMERGENCY CTRS"/>
    <x v="0"/>
    <s v="$500,000-$1 MILLION"/>
    <x v="1"/>
    <s v="FIRM"/>
    <n v="2007"/>
    <s v="C+"/>
    <n v="4"/>
    <s v="5,000 - 9,999"/>
  </r>
  <r>
    <n v="188"/>
    <m/>
    <x v="1229"/>
    <s v="IRMA SHIPPING"/>
    <n v="29.767800000000001"/>
    <n v="-95.353999999999999"/>
    <n v="473104"/>
    <s v="FREIGHT-FORWARDING"/>
    <n v="48851006"/>
    <s v="FREIGHT TRANSPORTATION ARRANGEMENT"/>
    <x v="0"/>
    <s v="$1-2.5 MILLION"/>
    <x v="2"/>
    <s v="FIRM"/>
    <n v="2018"/>
    <s v="C+"/>
    <n v="5"/>
    <s v="10,000 - 19,999"/>
  </r>
  <r>
    <n v="679"/>
    <m/>
    <x v="1230"/>
    <s v="SATELLITE LOGISTICS GROUP"/>
    <n v="29.753599999999999"/>
    <n v="-95.365700000000004"/>
    <n v="473101"/>
    <s v="TRANSPORTATION CONSULTANTS"/>
    <n v="48851011"/>
    <s v="FREIGHT TRANSPORTATION ARRANGEMENT"/>
    <x v="0"/>
    <s v="$1-2.5 MILLION"/>
    <x v="2"/>
    <s v="FIRM"/>
    <n v="2015"/>
    <s v="B"/>
    <n v="6"/>
    <s v="20,000 - 39,999"/>
  </r>
  <r>
    <n v="180"/>
    <s v="BRIAN KOSTEF"/>
    <x v="1231"/>
    <s v="MID-SHIP GROUP LLC"/>
    <n v="29.757899999999999"/>
    <n v="-95.367400000000004"/>
    <n v="473101"/>
    <s v="TRANSPORTATION CONSULTANTS"/>
    <n v="48851011"/>
    <s v="FREIGHT TRANSPORTATION ARRANGEMENT"/>
    <x v="0"/>
    <s v="$1-2.5 MILLION"/>
    <x v="15"/>
    <s v="FIRM"/>
    <n v="2016"/>
    <s v="B"/>
    <n v="7"/>
    <s v="40,000 - 99,999"/>
  </r>
  <r>
    <m/>
    <s v="BARRY GOODMAN"/>
    <x v="1232"/>
    <s v="GOODMAN CORP"/>
    <n v="29.754899999999999"/>
    <n v="-95.372600000000006"/>
    <n v="473101"/>
    <s v="TRANSPORTATION CONSULTANTS"/>
    <n v="48851011"/>
    <s v="FREIGHT TRANSPORTATION ARRANGEMENT"/>
    <x v="0"/>
    <s v="$5-10 MILLION"/>
    <x v="1"/>
    <s v="FIRM"/>
    <n v="2012"/>
    <s v="B+"/>
    <n v="8"/>
    <s v="100,000+"/>
  </r>
  <r>
    <m/>
    <m/>
    <x v="1233"/>
    <s v="ROCK-IT CARGO"/>
    <n v="29.757300000000001"/>
    <n v="-95.365300000000005"/>
    <n v="473104"/>
    <s v="FREIGHT-FORWARDING"/>
    <n v="48851006"/>
    <s v="FREIGHT TRANSPORTATION ARRANGEMENT"/>
    <x v="0"/>
    <s v="$1-2.5 MILLION"/>
    <x v="2"/>
    <s v="FIRM"/>
    <n v="2012"/>
    <s v="B+"/>
    <n v="6"/>
    <s v="20,000 - 39,999"/>
  </r>
  <r>
    <n v="532"/>
    <m/>
    <x v="1234"/>
    <s v="MAY FOODS &amp; CO"/>
    <n v="29.744"/>
    <n v="-95.359099999999998"/>
    <n v="514801"/>
    <s v="FRUITS &amp; VEGETABLES-WHOLESALE"/>
    <n v="42448009"/>
    <s v="FRESH FRUIT &amp; VEGETABLE MERCHANT WHOLESALERS"/>
    <x v="0"/>
    <s v="$20-50 MILLION"/>
    <x v="2"/>
    <s v="FIRM"/>
    <n v="1987"/>
    <s v="A+"/>
    <n v="7"/>
    <s v="40,000 - 99,999"/>
  </r>
  <r>
    <n v="781"/>
    <s v="SANDRA WICOFF"/>
    <x v="1235"/>
    <s v="BAYOU CITY FARMERS' MKT CITRUS"/>
    <n v="29.760200000000001"/>
    <n v="-95.369399999999999"/>
    <n v="543102"/>
    <s v="FARM MARKETS"/>
    <n v="44523001"/>
    <s v="FRUIT &amp; VEGETABLE MARKETS"/>
    <x v="0"/>
    <s v="$1-2.5 MILLION"/>
    <x v="31"/>
    <s v="FIRM"/>
    <n v="2012"/>
    <s v="B+"/>
    <n v="7"/>
    <s v="40,000 - 99,999"/>
  </r>
  <r>
    <n v="280"/>
    <s v="CRYSTAL SCHNEIDER"/>
    <x v="1236"/>
    <s v="FULSHEAR FRESH PRODUCE LLC"/>
    <n v="29.7608"/>
    <n v="-95.362499999999997"/>
    <n v="543101"/>
    <s v="FRUITS &amp; VEGETABLES &amp; PRODUCE-RETAIL"/>
    <n v="44523003"/>
    <s v="FRUIT &amp; VEGETABLE MARKETS"/>
    <x v="0"/>
    <s v="$500,000-$1 MILLION"/>
    <x v="6"/>
    <s v="FIRM"/>
    <n v="2019"/>
    <s v="C+"/>
    <n v="3"/>
    <s v="2,500 - 4,999"/>
  </r>
  <r>
    <n v="605"/>
    <s v="KAYLA WALLACE"/>
    <x v="1237"/>
    <s v="OLIVE VEGAN GOODS LLC"/>
    <n v="29.761199999999999"/>
    <n v="-95.361199999999997"/>
    <n v="543101"/>
    <s v="FRUITS &amp; VEGETABLES &amp; PRODUCE-RETAIL"/>
    <n v="44523003"/>
    <s v="FRUIT &amp; VEGETABLE MARKETS"/>
    <x v="0"/>
    <s v="$500,000-$1 MILLION"/>
    <x v="13"/>
    <s v="FIRM"/>
    <n v="2019"/>
    <s v="C+"/>
    <n v="4"/>
    <s v="5,000 - 9,999"/>
  </r>
  <r>
    <n v="675"/>
    <s v="DAVID C GREVELLE"/>
    <x v="1238"/>
    <s v="PEDERNALES PETROLEUM OPERATING"/>
    <n v="29.758600000000001"/>
    <n v="-95.364599999999996"/>
    <n v="598303"/>
    <s v="OILS-PETROLEUM-RETAIL"/>
    <n v="45431005"/>
    <s v="FUEL DEALERS"/>
    <x v="0"/>
    <s v="$1-2.5 MILLION"/>
    <x v="17"/>
    <s v="FIRM"/>
    <n v="2016"/>
    <s v="B"/>
    <n v="6"/>
    <s v="20,000 - 39,999"/>
  </r>
  <r>
    <n v="143"/>
    <m/>
    <x v="1239"/>
    <s v="AMERIGAS PROPANE EXCHANGE"/>
    <n v="29.748899999999999"/>
    <n v="-95.374499999999998"/>
    <n v="598406"/>
    <s v="PROPANE TANK KIOSKS"/>
    <n v="45431017"/>
    <s v="FUEL DEALERS"/>
    <x v="0"/>
    <m/>
    <x v="2"/>
    <s v="FIRM"/>
    <n v="2020"/>
    <s v="U"/>
    <m/>
    <m/>
  </r>
  <r>
    <n v="787"/>
    <m/>
    <x v="1240"/>
    <s v="AMERIGAS PROPANE EXCHANGE"/>
    <n v="29.751200000000001"/>
    <n v="-95.376400000000004"/>
    <n v="598406"/>
    <s v="PROPANE TANK KIOSKS"/>
    <n v="45431017"/>
    <s v="FUEL DEALERS"/>
    <x v="0"/>
    <m/>
    <x v="2"/>
    <s v="FIRM"/>
    <n v="2020"/>
    <s v="U"/>
    <m/>
    <m/>
  </r>
  <r>
    <n v="188"/>
    <s v="THEODORE REX"/>
    <x v="1241"/>
    <s v="THEODORE REX"/>
    <n v="29.767800000000001"/>
    <n v="-95.353999999999999"/>
    <n v="581208"/>
    <s v="RESTAURANTS"/>
    <n v="72251117"/>
    <s v="FULL-SERVICE RESTAURANTS"/>
    <x v="7"/>
    <s v="LESS THAN $500,000"/>
    <x v="1"/>
    <s v="FIRM"/>
    <n v="2017"/>
    <s v="C+"/>
    <n v="3"/>
    <s v="2,500 - 4,999"/>
  </r>
  <r>
    <n v="374"/>
    <s v="DAWN FUDGE"/>
    <x v="1242"/>
    <s v="LAST CONCERT CAFE"/>
    <n v="29.7684"/>
    <n v="-95.353300000000004"/>
    <n v="581208"/>
    <s v="RESTAURANTS"/>
    <n v="72251117"/>
    <s v="FULL-SERVICE RESTAURANTS"/>
    <x v="7"/>
    <s v="$1-2.5 MILLION"/>
    <x v="1"/>
    <s v="FIRM"/>
    <n v="1987"/>
    <s v="A"/>
    <n v="5"/>
    <s v="10,000 - 19,999"/>
  </r>
  <r>
    <n v="528"/>
    <s v="IRMA G GALVAN"/>
    <x v="1243"/>
    <s v="IRMA'S RESTAURANT"/>
    <n v="29.760100000000001"/>
    <n v="-95.351900000000001"/>
    <n v="581208"/>
    <s v="RESTAURANTS"/>
    <n v="72251117"/>
    <s v="FULL-SERVICE RESTAURANTS"/>
    <x v="7"/>
    <s v="$500,000-$1 MILLION"/>
    <x v="4"/>
    <s v="FIRM"/>
    <n v="1990"/>
    <s v="B+"/>
    <n v="3"/>
    <s v="2,500 - 4,999"/>
  </r>
  <r>
    <n v="1283"/>
    <s v="LOUIS GALVAN"/>
    <x v="1244"/>
    <s v="IRMA'S SOUTHWEST"/>
    <n v="29.7577"/>
    <n v="-95.358400000000003"/>
    <n v="581208"/>
    <s v="RESTAURANTS"/>
    <n v="72251117"/>
    <s v="FULL-SERVICE RESTAURANTS"/>
    <x v="7"/>
    <s v="$500,000-$1 MILLION"/>
    <x v="4"/>
    <s v="FIRM"/>
    <n v="2000"/>
    <s v="B+"/>
    <n v="4"/>
    <s v="5,000 - 9,999"/>
  </r>
  <r>
    <n v="1371"/>
    <m/>
    <x v="1245"/>
    <s v="JACKSON STREET BARBECUE"/>
    <n v="29.758800000000001"/>
    <n v="-95.354200000000006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1378"/>
    <m/>
    <x v="1246"/>
    <s v="OSSO &amp; KRISTALLA"/>
    <n v="29.757899999999999"/>
    <n v="-95.357200000000006"/>
    <n v="581208"/>
    <s v="RESTAURANTS"/>
    <n v="72251117"/>
    <s v="FULL-SERVICE RESTAURANTS"/>
    <x v="7"/>
    <s v="LESS THAN $500,000"/>
    <x v="2"/>
    <s v="FIRM"/>
    <n v="2017"/>
    <s v="C+"/>
    <n v="4"/>
    <s v="5,000 - 9,999"/>
  </r>
  <r>
    <n v="1378"/>
    <m/>
    <x v="1247"/>
    <s v="OSSO &amp; KRISTALLA"/>
    <n v="29.757400000000001"/>
    <n v="-95.357900000000001"/>
    <n v="581208"/>
    <s v="RESTAURANTS"/>
    <n v="72251117"/>
    <s v="FULL-SERVICE RESTAURANTS"/>
    <x v="7"/>
    <s v="LESS THAN $500,000"/>
    <x v="2"/>
    <s v="FIRM"/>
    <n v="2016"/>
    <s v="C+"/>
    <n v="3"/>
    <s v="2,500 - 4,999"/>
  </r>
  <r>
    <n v="1378"/>
    <m/>
    <x v="1248"/>
    <s v="POTENTE"/>
    <n v="29.757400000000001"/>
    <n v="-95.357900000000001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173"/>
    <m/>
    <x v="1249"/>
    <s v="FORTY-FOUR FARMS PREMIUM ANGUS"/>
    <n v="29.754999999999999"/>
    <n v="-95.360799999999998"/>
    <n v="581208"/>
    <s v="RESTAURANTS"/>
    <n v="72251117"/>
    <s v="FULL-SERVICE RESTAURANTS"/>
    <x v="7"/>
    <s v="LESS THAN $500,000"/>
    <x v="2"/>
    <s v="FIRM"/>
    <n v="2016"/>
    <s v="C+"/>
    <n v="5"/>
    <s v="10,000 - 19,999"/>
  </r>
  <r>
    <n v="226"/>
    <s v="DAVID ORCHARD"/>
    <x v="1250"/>
    <s v="VIC &amp; ANTHONY'S STEAKHOUSE"/>
    <n v="29.757000000000001"/>
    <n v="-95.358199999999997"/>
    <n v="581208"/>
    <s v="RESTAURANTS"/>
    <n v="72251117"/>
    <s v="FULL-SERVICE RESTAURANTS"/>
    <x v="7"/>
    <s v="$2.5-5 MILLION"/>
    <x v="1"/>
    <s v="FIRM"/>
    <n v="2003"/>
    <s v="A"/>
    <n v="7"/>
    <s v="40,000 - 99,999"/>
  </r>
  <r>
    <n v="551"/>
    <s v="WHITNEY ROSENHEIM"/>
    <x v="1251"/>
    <s v="PAPPASITO'S CANTINA"/>
    <n v="29.7516"/>
    <n v="-95.360600000000005"/>
    <n v="581208"/>
    <s v="RESTAURANTS"/>
    <n v="72251117"/>
    <s v="FULL-SERVICE RESTAURANTS"/>
    <x v="7"/>
    <s v="$5-10 MILLION"/>
    <x v="25"/>
    <s v="FIRM"/>
    <n v="2014"/>
    <s v="A"/>
    <n v="1"/>
    <s v="1 - 1,499"/>
  </r>
  <r>
    <n v="582"/>
    <s v="ERIC CHEUNG"/>
    <x v="1252"/>
    <s v="POKE STOP"/>
    <n v="29.752199999999998"/>
    <n v="-95.358000000000004"/>
    <n v="581208"/>
    <s v="RESTAURANTS"/>
    <n v="72251117"/>
    <s v="FULL-SERVICE RESTAURANTS"/>
    <x v="7"/>
    <s v="LESS THAN $500,000"/>
    <x v="3"/>
    <s v="FIRM"/>
    <n v="2017"/>
    <s v="C+"/>
    <n v="5"/>
    <s v="10,000 - 19,999"/>
  </r>
  <r>
    <n v="582"/>
    <m/>
    <x v="1253"/>
    <s v="BUD'S PITMASTER BARBEQUE"/>
    <n v="29.752199999999998"/>
    <n v="-95.358000000000004"/>
    <n v="581208"/>
    <s v="RESTAURANTS"/>
    <n v="72251117"/>
    <s v="FULL-SERVICE RESTAURANTS"/>
    <x v="7"/>
    <s v="LESS THAN $500,000"/>
    <x v="2"/>
    <s v="FIRM"/>
    <n v="2016"/>
    <s v="C+"/>
    <n v="5"/>
    <s v="10,000 - 19,999"/>
  </r>
  <r>
    <n v="582"/>
    <s v="JAQUELINE BARRON"/>
    <x v="1254"/>
    <s v="GROTTO DOWNTOWN"/>
    <n v="29.752199999999998"/>
    <n v="-95.358000000000004"/>
    <n v="581208"/>
    <s v="RESTAURANTS"/>
    <n v="72251117"/>
    <s v="FULL-SERVICE RESTAURANTS"/>
    <x v="7"/>
    <s v="LESS THAN $500,000"/>
    <x v="1"/>
    <s v="FIRM"/>
    <n v="2016"/>
    <s v="B+"/>
    <n v="3"/>
    <s v="2,500 - 4,999"/>
  </r>
  <r>
    <n v="582"/>
    <m/>
    <x v="1255"/>
    <s v="PAPPAS RESTAURANTS INC"/>
    <n v="29.752199999999998"/>
    <n v="-95.358000000000004"/>
    <n v="581208"/>
    <s v="RESTAURANTS"/>
    <n v="72251117"/>
    <s v="FULL-SERVICE RESTAURANTS"/>
    <x v="7"/>
    <s v="LESS THAN $500,000"/>
    <x v="2"/>
    <s v="FIRM"/>
    <n v="2016"/>
    <s v="C+"/>
    <n v="5"/>
    <s v="10,000 - 19,999"/>
  </r>
  <r>
    <n v="840"/>
    <s v="KELLY BOYD"/>
    <x v="1256"/>
    <s v="HEARSAY ON THE GREEN"/>
    <n v="29.753"/>
    <n v="-95.361400000000003"/>
    <n v="581208"/>
    <s v="RESTAURANTS"/>
    <n v="72251117"/>
    <s v="FULL-SERVICE RESTAURANTS"/>
    <x v="7"/>
    <s v="$500,000-$1 MILLION"/>
    <x v="1"/>
    <s v="FIRM"/>
    <n v="2015"/>
    <s v="B"/>
    <n v="1"/>
    <s v="1 - 1,499"/>
  </r>
  <r>
    <n v="881"/>
    <s v="NYLA COLSTON"/>
    <x v="1257"/>
    <s v="HOME PLATE BAR &amp; GRILL"/>
    <n v="29.755400000000002"/>
    <n v="-95.355400000000003"/>
    <n v="581208"/>
    <s v="RESTAURANTS"/>
    <n v="72251117"/>
    <s v="FULL-SERVICE RESTAURANTS"/>
    <x v="7"/>
    <s v="LESS THAN $500,000"/>
    <x v="1"/>
    <s v="FIRM"/>
    <n v="2002"/>
    <s v="B"/>
    <n v="3"/>
    <s v="2,500 - 4,999"/>
  </r>
  <r>
    <n v="554"/>
    <m/>
    <x v="1258"/>
    <s v="SLAM DUNK BAR GRILL"/>
    <n v="29.747499999999999"/>
    <n v="-95.361800000000002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707"/>
    <s v="LISA JUE"/>
    <x v="1259"/>
    <s v="CHINA GARDEN"/>
    <n v="29.749099999999999"/>
    <n v="-95.363200000000006"/>
    <n v="581208"/>
    <s v="RESTAURANTS"/>
    <n v="72251117"/>
    <s v="FULL-SERVICE RESTAURANTS"/>
    <x v="7"/>
    <s v="$500,000-$1 MILLION"/>
    <x v="3"/>
    <s v="FIRM"/>
    <n v="1991"/>
    <s v="B+"/>
    <n v="3"/>
    <s v="2,500 - 4,999"/>
  </r>
  <r>
    <n v="960"/>
    <s v="JIANBEN SUN"/>
    <x v="1260"/>
    <s v="PANDA MAX KITCHEN"/>
    <n v="29.746200000000002"/>
    <n v="-95.362499999999997"/>
    <n v="581208"/>
    <s v="RESTAURANTS"/>
    <n v="72251117"/>
    <s v="FULL-SERVICE RESTAURANTS"/>
    <x v="7"/>
    <s v="LESS THAN $500,000"/>
    <x v="3"/>
    <s v="FIRM"/>
    <n v="2019"/>
    <s v="C+"/>
    <n v="3"/>
    <s v="2,500 - 4,999"/>
  </r>
  <r>
    <n v="361"/>
    <s v="SOON CHANG"/>
    <x v="1261"/>
    <s v="GRACE CAFE"/>
    <n v="29.750599999999999"/>
    <n v="-95.369500000000002"/>
    <n v="581208"/>
    <s v="RESTAURANTS"/>
    <n v="72251117"/>
    <s v="FULL-SERVICE RESTAURANTS"/>
    <x v="7"/>
    <s v="LESS THAN $500,000"/>
    <x v="40"/>
    <s v="FIRM"/>
    <n v="2001"/>
    <s v="C"/>
    <n v="2"/>
    <s v="1,500 - 2,499"/>
  </r>
  <r>
    <n v="420"/>
    <m/>
    <x v="1262"/>
    <s v="TIME FOR THAI AT KBR CULLEN"/>
    <n v="29.7532"/>
    <n v="-95.372399999999999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1118"/>
    <s v="JIMMY DENEKE"/>
    <x v="1263"/>
    <s v="EDGAR'S HERMANO"/>
    <n v="29.753699999999998"/>
    <n v="-95.373199999999997"/>
    <n v="581208"/>
    <s v="RESTAURANTS"/>
    <n v="72251117"/>
    <s v="FULL-SERVICE RESTAURANTS"/>
    <x v="7"/>
    <s v="LESS THAN $500,000"/>
    <x v="16"/>
    <s v="FIRM"/>
    <n v="2018"/>
    <s v="C+"/>
    <n v="1"/>
    <s v="1 - 1,499"/>
  </r>
  <r>
    <n v="1118"/>
    <s v="THALIA COLLAZO"/>
    <x v="1264"/>
    <s v="PART &amp; PARCEL"/>
    <n v="29.753699999999998"/>
    <n v="-95.373199999999997"/>
    <n v="581208"/>
    <s v="RESTAURANTS"/>
    <n v="72251117"/>
    <s v="FULL-SERVICE RESTAURANTS"/>
    <x v="7"/>
    <s v="LESS THAN $500,000"/>
    <x v="26"/>
    <s v="FIRM"/>
    <n v="2016"/>
    <s v="C"/>
    <n v="1"/>
    <s v="1 - 1,499"/>
  </r>
  <r>
    <n v="1410"/>
    <m/>
    <x v="1265"/>
    <s v="BREAK ROOM"/>
    <n v="29.7529"/>
    <n v="-95.373800000000003"/>
    <n v="581208"/>
    <s v="RESTAURANTS"/>
    <n v="72251117"/>
    <s v="FULL-SERVICE RESTAURANTS"/>
    <x v="7"/>
    <s v="LESS THAN $500,000"/>
    <x v="2"/>
    <s v="FIRM"/>
    <n v="2017"/>
    <s v="C+"/>
    <n v="5"/>
    <s v="10,000 - 19,999"/>
  </r>
  <r>
    <n v="474"/>
    <m/>
    <x v="1266"/>
    <s v="43RD AT THE WEDGE INTL TOWER"/>
    <n v="29.754799999999999"/>
    <n v="-95.369900000000001"/>
    <n v="581208"/>
    <s v="RESTAURANTS"/>
    <n v="72251117"/>
    <s v="FULL-SERVICE RESTAURANTS"/>
    <x v="7"/>
    <s v="LESS THAN $500,000"/>
    <x v="2"/>
    <s v="FIRM"/>
    <n v="2013"/>
    <s v="B"/>
    <n v="5"/>
    <s v="10,000 - 19,999"/>
  </r>
  <r>
    <n v="474"/>
    <s v="SUZANNE BYERLEY"/>
    <x v="1267"/>
    <s v="43RD RESTAURANT &amp; LOUNGE"/>
    <n v="29.754799999999999"/>
    <n v="-95.369900000000001"/>
    <n v="581208"/>
    <s v="RESTAURANTS"/>
    <n v="72251117"/>
    <s v="FULL-SERVICE RESTAURANTS"/>
    <x v="7"/>
    <s v="$500,000-$1 MILLION"/>
    <x v="1"/>
    <s v="FIRM"/>
    <n v="1999"/>
    <s v="B+"/>
    <n v="5"/>
    <s v="10,000 - 19,999"/>
  </r>
  <r>
    <n v="1045"/>
    <s v="CINDY THOMSEN"/>
    <x v="1268"/>
    <s v="YOUR PIE"/>
    <n v="29.751799999999999"/>
    <n v="-95.368600000000001"/>
    <n v="581222"/>
    <s v="PIZZA"/>
    <n v="72251115"/>
    <s v="FULL-SERVICE RESTAURANTS"/>
    <x v="7"/>
    <s v="LESS THAN $500,000"/>
    <x v="8"/>
    <s v="FIRM"/>
    <n v="2015"/>
    <s v="B"/>
    <n v="2"/>
    <s v="1,500 - 2,499"/>
  </r>
  <r>
    <n v="1162"/>
    <m/>
    <x v="1269"/>
    <s v="BURGER THEORY"/>
    <n v="29.752099999999999"/>
    <n v="-95.369200000000006"/>
    <n v="581208"/>
    <s v="RESTAURANTS"/>
    <n v="72251117"/>
    <s v="FULL-SERVICE RESTAURANTS"/>
    <x v="7"/>
    <m/>
    <x v="2"/>
    <s v="FIRM"/>
    <n v="2021"/>
    <s v="B"/>
    <m/>
    <m/>
  </r>
  <r>
    <n v="122"/>
    <s v="CONSUELA VALLERY"/>
    <x v="1270"/>
    <s v="POST OAK GRILL DOWNTOWN"/>
    <n v="29.757100000000001"/>
    <n v="-95.367999999999995"/>
    <n v="581208"/>
    <s v="RESTAURANTS"/>
    <n v="72251117"/>
    <s v="FULL-SERVICE RESTAURANTS"/>
    <x v="7"/>
    <s v="$1-2.5 MILLION"/>
    <x v="17"/>
    <s v="FIRM"/>
    <n v="2012"/>
    <s v="B+"/>
    <n v="7"/>
    <s v="40,000 - 99,999"/>
  </r>
  <r>
    <n v="129"/>
    <m/>
    <x v="1271"/>
    <s v="SALATA"/>
    <n v="29.754300000000001"/>
    <n v="-95.365099999999998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129"/>
    <s v="DAVID GARCIA"/>
    <x v="1272"/>
    <s v="ANDALUCIA"/>
    <n v="29.753799999999998"/>
    <n v="-95.364199999999997"/>
    <n v="581208"/>
    <s v="RESTAURANTS"/>
    <n v="72251117"/>
    <s v="FULL-SERVICE RESTAURANTS"/>
    <x v="7"/>
    <s v="$2.5-5 MILLION"/>
    <x v="4"/>
    <s v="FIRM"/>
    <n v="2013"/>
    <s v="B+"/>
    <n v="8"/>
    <s v="100,000+"/>
  </r>
  <r>
    <n v="129"/>
    <s v="MIKE CUMMINGS"/>
    <x v="1273"/>
    <s v="GUADALAJARA DEL CENTRO"/>
    <n v="29.753799999999998"/>
    <n v="-95.364199999999997"/>
    <n v="581208"/>
    <s v="RESTAURANTS"/>
    <n v="72251117"/>
    <s v="FULL-SERVICE RESTAURANTS"/>
    <x v="7"/>
    <s v="$2.5-5 MILLION"/>
    <x v="13"/>
    <s v="FIRM"/>
    <n v="2009"/>
    <s v="B+"/>
    <n v="8"/>
    <s v="100,000+"/>
  </r>
  <r>
    <n v="129"/>
    <s v="KEVIN KNAEUR"/>
    <x v="1274"/>
    <s v="MCCORMICK &amp; SCHMICK'S"/>
    <n v="29.754300000000001"/>
    <n v="-95.365099999999998"/>
    <n v="581208"/>
    <s v="RESTAURANTS"/>
    <n v="72251117"/>
    <s v="FULL-SERVICE RESTAURANTS"/>
    <x v="7"/>
    <s v="$5-10 MILLION"/>
    <x v="15"/>
    <s v="FIRM"/>
    <n v="2011"/>
    <s v="A"/>
    <n v="8"/>
    <s v="100,000+"/>
  </r>
  <r>
    <n v="489"/>
    <s v="RINGO GAO"/>
    <x v="1275"/>
    <s v="POKE FRESH"/>
    <n v="29.758199999999999"/>
    <n v="-95.369699999999995"/>
    <n v="581208"/>
    <s v="RESTAURANTS"/>
    <n v="72251117"/>
    <s v="FULL-SERVICE RESTAURANTS"/>
    <x v="7"/>
    <s v="LESS THAN $500,000"/>
    <x v="3"/>
    <s v="FIRM"/>
    <n v="2018"/>
    <s v="C"/>
    <n v="2"/>
    <s v="1,500 - 2,499"/>
  </r>
  <r>
    <n v="489"/>
    <s v="ORSON BULLARD"/>
    <x v="1276"/>
    <s v="ZEROS SANDWICH SHOP"/>
    <n v="29.758199999999999"/>
    <n v="-95.369699999999995"/>
    <n v="581208"/>
    <s v="RESTAURANTS"/>
    <n v="72251117"/>
    <s v="FULL-SERVICE RESTAURANTS"/>
    <x v="7"/>
    <s v="LESS THAN $500,000"/>
    <x v="13"/>
    <s v="FIRM"/>
    <n v="2004"/>
    <s v="B"/>
    <n v="2"/>
    <s v="1,500 - 2,499"/>
  </r>
  <r>
    <n v="489"/>
    <s v="DEBBIE DAHLMAN"/>
    <x v="1277"/>
    <s v="PAPPAS BAR-B-Q"/>
    <n v="29.758199999999999"/>
    <n v="-95.369699999999995"/>
    <n v="581208"/>
    <s v="RESTAURANTS"/>
    <n v="72251117"/>
    <s v="FULL-SERVICE RESTAURANTS"/>
    <x v="7"/>
    <s v="$1-2.5 MILLION"/>
    <x v="30"/>
    <s v="FIRM"/>
    <n v="1987"/>
    <s v="A"/>
    <n v="6"/>
    <s v="20,000 - 39,999"/>
  </r>
  <r>
    <n v="538"/>
    <s v="HOSE TAPIA"/>
    <x v="1278"/>
    <s v="MIA BELLA TRATTORIA"/>
    <n v="29.753599999999999"/>
    <n v="-95.363500000000002"/>
    <n v="581208"/>
    <s v="RESTAURANTS"/>
    <n v="72251117"/>
    <s v="FULL-SERVICE RESTAURANTS"/>
    <x v="7"/>
    <s v="$2.5-5 MILLION"/>
    <x v="40"/>
    <s v="FIRM"/>
    <n v="2009"/>
    <s v="A"/>
    <n v="3"/>
    <s v="2,500 - 4,999"/>
  </r>
  <r>
    <n v="616"/>
    <m/>
    <x v="1279"/>
    <s v="SPINDLETOP"/>
    <n v="29.756900000000002"/>
    <n v="-95.369500000000002"/>
    <n v="581208"/>
    <s v="RESTAURANTS"/>
    <n v="72251117"/>
    <s v="FULL-SERVICE RESTAURANTS"/>
    <x v="7"/>
    <s v="LESS THAN $500,000"/>
    <x v="2"/>
    <s v="FIRM"/>
    <n v="2008"/>
    <s v="B"/>
    <n v="1"/>
    <s v="1 - 1,499"/>
  </r>
  <r>
    <n v="616"/>
    <s v="BRENTON KAUFFMAN"/>
    <x v="1280"/>
    <s v="SHULA'S STEAK HOUSE"/>
    <n v="29.756900000000002"/>
    <n v="-95.369500000000002"/>
    <n v="581208"/>
    <s v="RESTAURANTS"/>
    <n v="72251117"/>
    <s v="FULL-SERVICE RESTAURANTS"/>
    <x v="7"/>
    <s v="$1-2.5 MILLION"/>
    <x v="6"/>
    <s v="FIRM"/>
    <n v="2008"/>
    <s v="A"/>
    <n v="1"/>
    <s v="1 - 1,499"/>
  </r>
  <r>
    <n v="658"/>
    <m/>
    <x v="1281"/>
    <s v="KANAU SUSHI"/>
    <n v="29.755500000000001"/>
    <n v="-95.366799999999998"/>
    <n v="581208"/>
    <s v="RESTAURANTS"/>
    <n v="72251117"/>
    <s v="FULL-SERVICE RESTAURANTS"/>
    <x v="7"/>
    <m/>
    <x v="2"/>
    <s v="FIRM"/>
    <n v="2022"/>
    <s v="U"/>
    <m/>
    <m/>
  </r>
  <r>
    <n v="658"/>
    <m/>
    <x v="1282"/>
    <s v="BREITBURN OPERATING"/>
    <n v="29.755500000000001"/>
    <n v="-95.366799999999998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658"/>
    <m/>
    <x v="1283"/>
    <s v="MANGOS MEXICAN GRILLE"/>
    <n v="29.755500000000001"/>
    <n v="-95.366799999999998"/>
    <n v="581208"/>
    <s v="RESTAURANTS"/>
    <n v="72251117"/>
    <s v="FULL-SERVICE RESTAURANTS"/>
    <x v="7"/>
    <s v="LESS THAN $500,000"/>
    <x v="2"/>
    <s v="FIRM"/>
    <n v="2008"/>
    <s v="B"/>
    <n v="3"/>
    <s v="2,500 - 4,999"/>
  </r>
  <r>
    <n v="658"/>
    <s v="HUMBERTO MARTINEZ"/>
    <x v="1284"/>
    <s v="BURGER IM"/>
    <n v="29.755500000000001"/>
    <n v="-95.366799999999998"/>
    <n v="581208"/>
    <s v="RESTAURANTS"/>
    <n v="72251117"/>
    <s v="FULL-SERVICE RESTAURANTS"/>
    <x v="7"/>
    <s v="$1-2.5 MILLION"/>
    <x v="4"/>
    <s v="FIRM"/>
    <n v="2019"/>
    <s v="B"/>
    <n v="3"/>
    <s v="2,500 - 4,999"/>
  </r>
  <r>
    <n v="742"/>
    <s v="REBECCA BERNSTEIN"/>
    <x v="1285"/>
    <s v="DINNER DETECTIVE"/>
    <n v="29.757999999999999"/>
    <n v="-95.371200000000002"/>
    <n v="581208"/>
    <s v="RESTAURANTS"/>
    <n v="72251117"/>
    <s v="FULL-SERVICE RESTAURANTS"/>
    <x v="7"/>
    <m/>
    <x v="25"/>
    <s v="FIRM"/>
    <n v="2018"/>
    <s v="U"/>
    <n v="1"/>
    <s v="1 - 1,499"/>
  </r>
  <r>
    <n v="828"/>
    <s v="JIAN WANG"/>
    <x v="1286"/>
    <s v="DOWNTOWN CAFE"/>
    <n v="29.756"/>
    <n v="-95.370400000000004"/>
    <n v="581208"/>
    <s v="RESTAURANTS"/>
    <n v="72251117"/>
    <s v="FULL-SERVICE RESTAURANTS"/>
    <x v="7"/>
    <s v="LESS THAN $500,000"/>
    <x v="3"/>
    <s v="FIRM"/>
    <n v="1997"/>
    <s v="B"/>
    <n v="1"/>
    <s v="1 - 1,499"/>
  </r>
  <r>
    <n v="828"/>
    <s v="GARY FOY"/>
    <x v="1287"/>
    <s v="BOURAY'S BURRITO BAR"/>
    <n v="29.756"/>
    <n v="-95.370099999999994"/>
    <n v="581208"/>
    <s v="RESTAURANTS"/>
    <n v="72251117"/>
    <s v="FULL-SERVICE RESTAURANTS"/>
    <x v="7"/>
    <s v="LESS THAN $500,000"/>
    <x v="13"/>
    <s v="FIRM"/>
    <n v="1998"/>
    <s v="C+"/>
    <n v="1"/>
    <s v="1 - 1,499"/>
  </r>
  <r>
    <n v="828"/>
    <s v="VIMAL PATEL"/>
    <x v="1288"/>
    <s v="RUSSO'S NEW YORK PIZZERIA"/>
    <n v="29.756399999999999"/>
    <n v="-95.370199999999997"/>
    <n v="581222"/>
    <s v="PIZZA"/>
    <n v="72251115"/>
    <s v="FULL-SERVICE RESTAURANTS"/>
    <x v="7"/>
    <s v="$500,000-$1 MILLION"/>
    <x v="10"/>
    <s v="FIRM"/>
    <n v="1998"/>
    <s v="B+"/>
    <n v="2"/>
    <s v="1,500 - 2,499"/>
  </r>
  <r>
    <n v="828"/>
    <s v="GILBERT FLORES"/>
    <x v="1289"/>
    <s v="WIMPY'S HAMBURGERS"/>
    <n v="29.756399999999999"/>
    <n v="-95.369900000000001"/>
    <n v="581208"/>
    <s v="RESTAURANTS"/>
    <n v="72251117"/>
    <s v="FULL-SERVICE RESTAURANTS"/>
    <x v="7"/>
    <s v="LESS THAN $500,000"/>
    <x v="4"/>
    <s v="FIRM"/>
    <n v="2006"/>
    <s v="B"/>
    <n v="2"/>
    <s v="1,500 - 2,499"/>
  </r>
  <r>
    <n v="845"/>
    <s v="LAMIS SAMAN"/>
    <x v="1290"/>
    <s v="OUT TO LUNCH CAFE"/>
    <n v="29.754899999999999"/>
    <n v="-95.364500000000007"/>
    <n v="581208"/>
    <s v="RESTAURANTS"/>
    <n v="72251117"/>
    <s v="FULL-SERVICE RESTAURANTS"/>
    <x v="7"/>
    <s v="LESS THAN $500,000"/>
    <x v="29"/>
    <s v="FIRM"/>
    <n v="1992"/>
    <s v="C+"/>
    <n v="3"/>
    <s v="2,500 - 4,999"/>
  </r>
  <r>
    <n v="990"/>
    <s v="EDDIE BABA"/>
    <x v="1291"/>
    <s v="SKYLINE DELI"/>
    <n v="29.754200000000001"/>
    <n v="-95.366699999999994"/>
    <n v="581208"/>
    <s v="RESTAURANTS"/>
    <n v="72251117"/>
    <s v="FULL-SERVICE RESTAURANTS"/>
    <x v="7"/>
    <s v="LESS THAN $500,000"/>
    <x v="12"/>
    <s v="FIRM"/>
    <n v="2001"/>
    <s v="C+"/>
    <n v="1"/>
    <s v="1 - 1,499"/>
  </r>
  <r>
    <n v="1158"/>
    <m/>
    <x v="1292"/>
    <s v="HAUTE CREPE"/>
    <n v="29.7575"/>
    <n v="-95.370400000000004"/>
    <n v="581208"/>
    <s v="RESTAURANTS"/>
    <n v="72251117"/>
    <s v="FULL-SERVICE RESTAURANTS"/>
    <x v="7"/>
    <s v="LESS THAN $500,000"/>
    <x v="2"/>
    <s v="FIRM"/>
    <n v="2018"/>
    <s v="C+"/>
    <n v="5"/>
    <s v="10,000 - 19,999"/>
  </r>
  <r>
    <n v="1158"/>
    <m/>
    <x v="1293"/>
    <s v="CAFE BASIL"/>
    <n v="29.7575"/>
    <n v="-95.370400000000004"/>
    <n v="581208"/>
    <s v="RESTAURANTS"/>
    <n v="72251117"/>
    <s v="FULL-SERVICE RESTAURANTS"/>
    <x v="7"/>
    <s v="LESS THAN $500,000"/>
    <x v="2"/>
    <s v="FIRM"/>
    <n v="2008"/>
    <s v="B"/>
    <n v="5"/>
    <s v="10,000 - 19,999"/>
  </r>
  <r>
    <n v="1158"/>
    <s v="BERGE SOMINIAN"/>
    <x v="1294"/>
    <s v="SALATA"/>
    <n v="29.7575"/>
    <n v="-95.370400000000004"/>
    <n v="581208"/>
    <s v="RESTAURANTS"/>
    <n v="72251117"/>
    <s v="FULL-SERVICE RESTAURANTS"/>
    <x v="7"/>
    <s v="LESS THAN $500,000"/>
    <x v="41"/>
    <s v="FIRM"/>
    <n v="1995"/>
    <s v="B+"/>
    <n v="3"/>
    <s v="2,500 - 4,999"/>
  </r>
  <r>
    <n v="1158"/>
    <m/>
    <x v="1295"/>
    <s v="SIMON'S HOMESTYLE CAFE"/>
    <n v="29.7575"/>
    <n v="-95.370400000000004"/>
    <n v="581208"/>
    <s v="RESTAURANTS"/>
    <n v="72251117"/>
    <s v="FULL-SERVICE RESTAURANTS"/>
    <x v="7"/>
    <s v="LESS THAN $500,000"/>
    <x v="2"/>
    <s v="FIRM"/>
    <n v="2015"/>
    <s v="C"/>
    <n v="5"/>
    <s v="10,000 - 19,999"/>
  </r>
  <r>
    <n v="1158"/>
    <s v="DON CHRISTOPHER"/>
    <x v="1296"/>
    <s v="OTTO'S BAR B QUE-HAMBURGERS"/>
    <n v="29.7575"/>
    <n v="-95.370400000000004"/>
    <n v="581208"/>
    <s v="RESTAURANTS"/>
    <n v="72251117"/>
    <s v="FULL-SERVICE RESTAURANTS"/>
    <x v="7"/>
    <s v="$500,000-$1 MILLION"/>
    <x v="1"/>
    <s v="FIRM"/>
    <n v="1994"/>
    <s v="B+"/>
    <n v="6"/>
    <s v="20,000 - 39,999"/>
  </r>
  <r>
    <n v="1165"/>
    <s v="JIMMY BABA"/>
    <x v="1297"/>
    <s v="SKYLINE HOUSTON DELI"/>
    <n v="29.758700000000001"/>
    <n v="-95.370500000000007"/>
    <n v="581208"/>
    <s v="RESTAURANTS"/>
    <n v="72251117"/>
    <s v="FULL-SERVICE RESTAURANTS"/>
    <x v="7"/>
    <s v="LESS THAN $500,000"/>
    <x v="12"/>
    <s v="FIRM"/>
    <n v="2007"/>
    <s v="B"/>
    <n v="3"/>
    <s v="2,500 - 4,999"/>
  </r>
  <r>
    <n v="180"/>
    <s v="BABAK KAMALI"/>
    <x v="1298"/>
    <s v="DISTRICT 7 GRILL"/>
    <n v="29.757899999999999"/>
    <n v="-95.367400000000004"/>
    <n v="581208"/>
    <s v="RESTAURANTS"/>
    <n v="72251117"/>
    <s v="FULL-SERVICE RESTAURANTS"/>
    <x v="7"/>
    <s v="LESS THAN $500,000"/>
    <x v="18"/>
    <s v="FIRM"/>
    <n v="2012"/>
    <s v="B"/>
    <n v="4"/>
    <s v="5,000 - 9,999"/>
  </r>
  <r>
    <n v="197"/>
    <m/>
    <x v="1299"/>
    <s v="TIME FOR THAI AT 919 MILAM"/>
    <n v="29.758099999999999"/>
    <n v="-95.365899999999996"/>
    <n v="581208"/>
    <s v="RESTAURANTS"/>
    <n v="72251117"/>
    <s v="FULL-SERVICE RESTAURANTS"/>
    <x v="7"/>
    <s v="LESS THAN $500,000"/>
    <x v="2"/>
    <s v="FIRM"/>
    <n v="2015"/>
    <s v="B"/>
    <n v="5"/>
    <s v="10,000 - 19,999"/>
  </r>
  <r>
    <n v="197"/>
    <s v="CHRIS SUAREZ"/>
    <x v="1300"/>
    <s v="BECKS PRIME"/>
    <n v="29.758099999999999"/>
    <n v="-95.365899999999996"/>
    <n v="581208"/>
    <s v="RESTAURANTS"/>
    <n v="72251117"/>
    <s v="FULL-SERVICE RESTAURANTS"/>
    <x v="7"/>
    <s v="$1-2.5 MILLION"/>
    <x v="4"/>
    <s v="FIRM"/>
    <n v="2012"/>
    <s v="B+"/>
    <n v="7"/>
    <s v="40,000 - 99,999"/>
  </r>
  <r>
    <n v="197"/>
    <s v="MAGGIE HECTOR"/>
    <x v="1301"/>
    <s v="BULLRITOS"/>
    <n v="29.758099999999999"/>
    <n v="-95.365899999999996"/>
    <n v="581208"/>
    <s v="RESTAURANTS"/>
    <n v="72251117"/>
    <s v="FULL-SERVICE RESTAURANTS"/>
    <x v="7"/>
    <s v="$500,000-$1 MILLION"/>
    <x v="13"/>
    <s v="FIRM"/>
    <n v="2016"/>
    <s v="B"/>
    <n v="3"/>
    <s v="2,500 - 4,999"/>
  </r>
  <r>
    <n v="197"/>
    <s v="AMY MARCHAND"/>
    <x v="1302"/>
    <s v="SALATA"/>
    <n v="29.758099999999999"/>
    <n v="-95.365899999999996"/>
    <n v="581208"/>
    <s v="RESTAURANTS"/>
    <n v="72251117"/>
    <s v="FULL-SERVICE RESTAURANTS"/>
    <x v="7"/>
    <s v="LESS THAN $500,000"/>
    <x v="17"/>
    <s v="FIRM"/>
    <n v="2006"/>
    <s v="B+"/>
    <n v="3"/>
    <s v="2,500 - 4,999"/>
  </r>
  <r>
    <n v="290"/>
    <m/>
    <x v="1303"/>
    <s v="TACO CAT LLC"/>
    <n v="29.758400000000002"/>
    <n v="-95.368200000000002"/>
    <n v="581208"/>
    <s v="RESTAURANTS"/>
    <n v="72251117"/>
    <s v="FULL-SERVICE RESTAURANTS"/>
    <x v="7"/>
    <s v="LESS THAN $500,000"/>
    <x v="2"/>
    <s v="FIRM"/>
    <n v="2019"/>
    <s v="C+"/>
    <n v="5"/>
    <s v="10,000 - 19,999"/>
  </r>
  <r>
    <n v="290"/>
    <s v="SUSAN PARK"/>
    <x v="1304"/>
    <s v="UPTOWN EXPRESS DELI"/>
    <n v="29.758400000000002"/>
    <n v="-95.368200000000002"/>
    <n v="581208"/>
    <s v="RESTAURANTS"/>
    <n v="72251117"/>
    <s v="FULL-SERVICE RESTAURANTS"/>
    <x v="7"/>
    <s v="LESS THAN $500,000"/>
    <x v="40"/>
    <s v="FIRM"/>
    <n v="1984"/>
    <s v="B"/>
    <n v="4"/>
    <s v="5,000 - 9,999"/>
  </r>
  <r>
    <n v="469"/>
    <s v="RANDALL DIXON"/>
    <x v="1305"/>
    <s v="CORNER BAKERY CAFE"/>
    <n v="29.756799999999998"/>
    <n v="-95.365799999999993"/>
    <n v="581208"/>
    <s v="RESTAURANTS"/>
    <n v="72251117"/>
    <s v="FULL-SERVICE RESTAURANTS"/>
    <x v="7"/>
    <s v="$500,000-$1 MILLION"/>
    <x v="1"/>
    <s v="FIRM"/>
    <n v="2005"/>
    <s v="A"/>
    <n v="4"/>
    <s v="5,000 - 9,999"/>
  </r>
  <r>
    <n v="469"/>
    <m/>
    <x v="1306"/>
    <s v="POBLANO'S MEXICAN GRILL"/>
    <n v="29.756799999999998"/>
    <n v="-95.365799999999993"/>
    <n v="581208"/>
    <s v="RESTAURANTS"/>
    <n v="72251117"/>
    <s v="FULL-SERVICE RESTAURANTS"/>
    <x v="7"/>
    <s v="$500,000-$1 MILLION"/>
    <x v="2"/>
    <s v="FIRM"/>
    <n v="2009"/>
    <s v="B"/>
    <n v="7"/>
    <s v="40,000 - 99,999"/>
  </r>
  <r>
    <n v="487"/>
    <m/>
    <x v="1307"/>
    <s v="DELI DELUXE"/>
    <n v="29.756799999999998"/>
    <n v="-95.3643"/>
    <n v="581208"/>
    <s v="RESTAURANTS"/>
    <n v="72251117"/>
    <s v="FULL-SERVICE RESTAURANTS"/>
    <x v="7"/>
    <s v="LESS THAN $500,000"/>
    <x v="2"/>
    <s v="FIRM"/>
    <n v="2009"/>
    <s v="B"/>
    <n v="5"/>
    <s v="10,000 - 19,999"/>
  </r>
  <r>
    <n v="487"/>
    <s v="JOSHUA ITKIN"/>
    <x v="1308"/>
    <s v="MORTON'S THE STEAKHOUSE"/>
    <n v="29.756799999999998"/>
    <n v="-95.3643"/>
    <n v="581208"/>
    <s v="RESTAURANTS"/>
    <n v="72251117"/>
    <s v="FULL-SERVICE RESTAURANTS"/>
    <x v="7"/>
    <s v="$2.5-5 MILLION"/>
    <x v="31"/>
    <s v="FIRM"/>
    <n v="2006"/>
    <s v="A"/>
    <n v="7"/>
    <s v="40,000 - 99,999"/>
  </r>
  <r>
    <n v="487"/>
    <s v="JENNIFER MILLER"/>
    <x v="1309"/>
    <s v="CAFE DOWNTOWN MILLER"/>
    <n v="29.756799999999998"/>
    <n v="-95.3643"/>
    <n v="581208"/>
    <s v="RESTAURANTS"/>
    <n v="72251117"/>
    <s v="FULL-SERVICE RESTAURANTS"/>
    <x v="7"/>
    <s v="LESS THAN $500,000"/>
    <x v="6"/>
    <s v="FIRM"/>
    <n v="2005"/>
    <s v="B"/>
    <n v="4"/>
    <s v="5,000 - 9,999"/>
  </r>
  <r>
    <n v="781"/>
    <s v="LAURA K BASURTO"/>
    <x v="1310"/>
    <s v="TEXAS CHEFS BEST"/>
    <n v="29.760200000000001"/>
    <n v="-95.369399999999999"/>
    <n v="581208"/>
    <s v="RESTAURANTS"/>
    <n v="72251117"/>
    <s v="FULL-SERVICE RESTAURANTS"/>
    <x v="7"/>
    <s v="LESS THAN $500,000"/>
    <x v="4"/>
    <s v="FIRM"/>
    <n v="2016"/>
    <s v="C+"/>
    <n v="4"/>
    <s v="5,000 - 9,999"/>
  </r>
  <r>
    <n v="966"/>
    <s v="CHAD PIEPENBURG"/>
    <x v="1311"/>
    <s v="TUNNEL BLENDS INC"/>
    <n v="29.757400000000001"/>
    <n v="-95.365200000000002"/>
    <n v="581208"/>
    <s v="RESTAURANTS"/>
    <n v="72251117"/>
    <s v="FULL-SERVICE RESTAURANTS"/>
    <x v="7"/>
    <s v="LESS THAN $500,000"/>
    <x v="6"/>
    <s v="FIRM"/>
    <n v="2016"/>
    <s v="C+"/>
    <n v="4"/>
    <s v="5,000 - 9,999"/>
  </r>
  <r>
    <n v="966"/>
    <m/>
    <x v="1312"/>
    <s v="ARABELLA MEDITERRANEAN CUISINE"/>
    <n v="29.7577"/>
    <n v="-95.364999999999995"/>
    <n v="581208"/>
    <s v="RESTAURANTS"/>
    <n v="72251117"/>
    <s v="FULL-SERVICE RESTAURANTS"/>
    <x v="7"/>
    <s v="LESS THAN $500,000"/>
    <x v="2"/>
    <s v="FIRM"/>
    <n v="2016"/>
    <s v="C+"/>
    <n v="4"/>
    <s v="5,000 - 9,999"/>
  </r>
  <r>
    <n v="966"/>
    <m/>
    <x v="1313"/>
    <s v="MANGO TREE THAI BISTRO"/>
    <n v="29.7577"/>
    <n v="-95.364999999999995"/>
    <n v="581208"/>
    <s v="RESTAURANTS"/>
    <n v="72251117"/>
    <s v="FULL-SERVICE RESTAURANTS"/>
    <x v="7"/>
    <s v="LESS THAN $500,000"/>
    <x v="2"/>
    <s v="FIRM"/>
    <n v="2015"/>
    <s v="B"/>
    <n v="4"/>
    <s v="5,000 - 9,999"/>
  </r>
  <r>
    <n v="966"/>
    <m/>
    <x v="1314"/>
    <s v="MAYURI EXPRESS"/>
    <n v="29.757400000000001"/>
    <n v="-95.365200000000002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966"/>
    <s v="MATILDA MC KINNEY"/>
    <x v="1315"/>
    <s v="SWEET MESQUITE"/>
    <n v="29.757400000000001"/>
    <n v="-95.365200000000002"/>
    <n v="581208"/>
    <s v="RESTAURANTS"/>
    <n v="72251117"/>
    <s v="FULL-SERVICE RESTAURANTS"/>
    <x v="7"/>
    <s v="LESS THAN $500,000"/>
    <x v="11"/>
    <s v="FIRM"/>
    <n v="2017"/>
    <s v="C+"/>
    <n v="4"/>
    <s v="5,000 - 9,999"/>
  </r>
  <r>
    <n v="966"/>
    <m/>
    <x v="1316"/>
    <s v="BROOKLYN MEATBALL"/>
    <n v="29.757400000000001"/>
    <n v="-95.365200000000002"/>
    <n v="581208"/>
    <s v="RESTAURANTS"/>
    <n v="72251117"/>
    <s v="FULL-SERVICE RESTAURANTS"/>
    <x v="7"/>
    <s v="$500,000-$1 MILLION"/>
    <x v="2"/>
    <s v="FIRM"/>
    <n v="2012"/>
    <s v="B"/>
    <n v="4"/>
    <s v="5,000 - 9,999"/>
  </r>
  <r>
    <n v="966"/>
    <s v="JOEY FIGUEROA"/>
    <x v="1317"/>
    <s v="LUCHI &amp; JOEY'S DELI"/>
    <n v="29.7577"/>
    <n v="-95.364999999999995"/>
    <n v="581208"/>
    <s v="RESTAURANTS"/>
    <n v="72251117"/>
    <s v="FULL-SERVICE RESTAURANTS"/>
    <x v="7"/>
    <s v="LESS THAN $500,000"/>
    <x v="4"/>
    <s v="FIRM"/>
    <n v="2013"/>
    <s v="B"/>
    <n v="2"/>
    <s v="1,500 - 2,499"/>
  </r>
  <r>
    <n v="966"/>
    <m/>
    <x v="1318"/>
    <s v="STAR CHEF"/>
    <n v="29.757400000000001"/>
    <n v="-95.365200000000002"/>
    <n v="581208"/>
    <s v="RESTAURANTS"/>
    <n v="72251117"/>
    <s v="FULL-SERVICE RESTAURANTS"/>
    <x v="7"/>
    <s v="$500,000-$1 MILLION"/>
    <x v="2"/>
    <s v="FIRM"/>
    <n v="2007"/>
    <s v="B"/>
    <n v="4"/>
    <s v="5,000 - 9,999"/>
  </r>
  <r>
    <n v="966"/>
    <s v="VIRAL PATEL"/>
    <x v="1319"/>
    <s v="BOMBAY PIZZA"/>
    <n v="29.7577"/>
    <n v="-95.364999999999995"/>
    <n v="581222"/>
    <s v="PIZZA"/>
    <n v="72251115"/>
    <s v="FULL-SERVICE RESTAURANTS"/>
    <x v="7"/>
    <s v="LESS THAN $500,000"/>
    <x v="10"/>
    <s v="FIRM"/>
    <n v="2009"/>
    <s v="B"/>
    <n v="4"/>
    <s v="5,000 - 9,999"/>
  </r>
  <r>
    <n v="1108"/>
    <m/>
    <x v="1320"/>
    <s v="ADDICTEA CAFE"/>
    <n v="29.755800000000001"/>
    <n v="-95.363900000000001"/>
    <n v="581208"/>
    <s v="RESTAURANTS"/>
    <n v="72251117"/>
    <s v="FULL-SERVICE RESTAURANTS"/>
    <x v="7"/>
    <m/>
    <x v="2"/>
    <s v="FIRM"/>
    <n v="2015"/>
    <s v="U"/>
    <n v="4"/>
    <s v="5,000 - 9,999"/>
  </r>
  <r>
    <n v="1108"/>
    <s v="AMBER GHAURI"/>
    <x v="1321"/>
    <s v="AMBER'S KITCHEN LLC"/>
    <n v="29.755800000000001"/>
    <n v="-95.363900000000001"/>
    <n v="581208"/>
    <s v="RESTAURANTS"/>
    <n v="72251117"/>
    <s v="FULL-SERVICE RESTAURANTS"/>
    <x v="7"/>
    <s v="LESS THAN $500,000"/>
    <x v="0"/>
    <s v="FIRM"/>
    <n v="2017"/>
    <s v="C+"/>
    <n v="5"/>
    <s v="10,000 - 19,999"/>
  </r>
  <r>
    <n v="1108"/>
    <s v="TOM DUONG"/>
    <x v="1322"/>
    <s v="LENNYS SUBS"/>
    <n v="29.755800000000001"/>
    <n v="-95.363900000000001"/>
    <n v="581208"/>
    <s v="RESTAURANTS"/>
    <n v="72251117"/>
    <s v="FULL-SERVICE RESTAURANTS"/>
    <x v="7"/>
    <s v="LESS THAN $500,000"/>
    <x v="23"/>
    <s v="FIRM"/>
    <n v="2006"/>
    <s v="B+"/>
    <n v="3"/>
    <s v="2,500 - 4,999"/>
  </r>
  <r>
    <n v="1108"/>
    <m/>
    <x v="1323"/>
    <s v="CHARLIE'S BBQ &amp; SALADS"/>
    <n v="29.755800000000001"/>
    <n v="-95.363900000000001"/>
    <n v="581208"/>
    <s v="RESTAURANTS"/>
    <n v="72251117"/>
    <s v="FULL-SERVICE RESTAURANTS"/>
    <x v="7"/>
    <s v="LESS THAN $500,000"/>
    <x v="2"/>
    <s v="FIRM"/>
    <n v="2005"/>
    <s v="B"/>
    <n v="4"/>
    <s v="5,000 - 9,999"/>
  </r>
  <r>
    <n v="1108"/>
    <s v="ANGUS LIN"/>
    <x v="1324"/>
    <s v="BAOZ DUMPLING"/>
    <n v="29.755800000000001"/>
    <n v="-95.363900000000001"/>
    <n v="581208"/>
    <s v="RESTAURANTS"/>
    <n v="72251117"/>
    <s v="FULL-SERVICE RESTAURANTS"/>
    <x v="7"/>
    <s v="LESS THAN $500,000"/>
    <x v="13"/>
    <s v="FIRM"/>
    <n v="2008"/>
    <s v="C"/>
    <n v="4"/>
    <s v="5,000 - 9,999"/>
  </r>
  <r>
    <n v="1401"/>
    <m/>
    <x v="1325"/>
    <s v="TACOS A GO GO"/>
    <n v="29.7592"/>
    <n v="-95.367599999999996"/>
    <n v="581208"/>
    <s v="RESTAURANTS"/>
    <n v="72251117"/>
    <s v="FULL-SERVICE RESTAURANTS"/>
    <x v="7"/>
    <s v="LESS THAN $500,000"/>
    <x v="2"/>
    <s v="FIRM"/>
    <n v="2017"/>
    <s v="B"/>
    <n v="5"/>
    <s v="10,000 - 19,999"/>
  </r>
  <r>
    <n v="206"/>
    <s v="MARCELLO LIBERONA"/>
    <x v="1326"/>
    <s v="DIANA AMERICAN GRILL"/>
    <n v="29.761800000000001"/>
    <n v="-95.369600000000005"/>
    <n v="581208"/>
    <s v="RESTAURANTS"/>
    <n v="72251117"/>
    <s v="FULL-SERVICE RESTAURANTS"/>
    <x v="7"/>
    <s v="LESS THAN $500,000"/>
    <x v="5"/>
    <s v="FIRM"/>
    <n v="2019"/>
    <s v="C+"/>
    <n v="4"/>
    <s v="5,000 - 9,999"/>
  </r>
  <r>
    <n v="384"/>
    <s v="WILLIAM LEESON"/>
    <x v="1327"/>
    <s v="HOUSTON FLYING SAUCER"/>
    <n v="29.758700000000001"/>
    <n v="-95.362899999999996"/>
    <n v="581208"/>
    <s v="RESTAURANTS"/>
    <n v="72251117"/>
    <s v="FULL-SERVICE RESTAURANTS"/>
    <x v="7"/>
    <s v="$20-50 MILLION"/>
    <x v="1"/>
    <s v="FIRM"/>
    <n v="1991"/>
    <s v="A"/>
    <n v="6"/>
    <s v="20,000 - 39,999"/>
  </r>
  <r>
    <n v="384"/>
    <m/>
    <x v="1328"/>
    <s v="BRASA'S BRAZILIAN STEAKHOUSE"/>
    <n v="29.758700000000001"/>
    <n v="-95.362899999999996"/>
    <n v="581208"/>
    <s v="RESTAURANTS"/>
    <n v="72251117"/>
    <s v="FULL-SERVICE RESTAURANTS"/>
    <x v="7"/>
    <s v="LESS THAN $500,000"/>
    <x v="2"/>
    <s v="FIRM"/>
    <n v="2019"/>
    <s v="C+"/>
    <n v="4"/>
    <s v="5,000 - 9,999"/>
  </r>
  <r>
    <n v="384"/>
    <s v="SHELLY ELHAM"/>
    <x v="1329"/>
    <s v="TABLE 7 BISTRO"/>
    <n v="29.758299999999998"/>
    <n v="-95.362899999999996"/>
    <n v="581208"/>
    <s v="RESTAURANTS"/>
    <n v="72251117"/>
    <s v="FULL-SERVICE RESTAURANTS"/>
    <x v="7"/>
    <s v="$1-2.5 MILLION"/>
    <x v="15"/>
    <s v="FIRM"/>
    <n v="2008"/>
    <s v="B+"/>
    <n v="5"/>
    <s v="10,000 - 19,999"/>
  </r>
  <r>
    <n v="384"/>
    <s v="HOLLY SMITH"/>
    <x v="1330"/>
    <s v="SPRINGBOK"/>
    <n v="29.758600000000001"/>
    <n v="-95.363100000000003"/>
    <n v="581208"/>
    <s v="RESTAURANTS"/>
    <n v="72251117"/>
    <s v="FULL-SERVICE RESTAURANTS"/>
    <x v="7"/>
    <s v="LESS THAN $500,000"/>
    <x v="1"/>
    <s v="FIRM"/>
    <n v="2014"/>
    <s v="B"/>
    <n v="3"/>
    <s v="2,500 - 4,999"/>
  </r>
  <r>
    <n v="400"/>
    <m/>
    <x v="1331"/>
    <s v="BUZZ BARISTA"/>
    <n v="29.757899999999999"/>
    <n v="-95.363600000000005"/>
    <n v="581208"/>
    <s v="RESTAURANTS"/>
    <n v="72251117"/>
    <s v="FULL-SERVICE RESTAURANTS"/>
    <x v="7"/>
    <s v="$500,000-$1 MILLION"/>
    <x v="2"/>
    <s v="FIRM"/>
    <n v="2014"/>
    <s v="B"/>
    <n v="5"/>
    <s v="10,000 - 19,999"/>
  </r>
  <r>
    <n v="441"/>
    <m/>
    <x v="1332"/>
    <s v="NASH RESTAURANT &amp; BAR"/>
    <n v="29.758099999999999"/>
    <n v="-95.362099999999998"/>
    <n v="581208"/>
    <s v="RESTAURANTS"/>
    <n v="72251117"/>
    <s v="FULL-SERVICE RESTAURANTS"/>
    <x v="7"/>
    <m/>
    <x v="2"/>
    <s v="FIRM"/>
    <n v="2021"/>
    <s v="U"/>
    <m/>
    <m/>
  </r>
  <r>
    <n v="468"/>
    <m/>
    <x v="1333"/>
    <s v="SALATA"/>
    <n v="29.760100000000001"/>
    <n v="-95.365600000000001"/>
    <n v="581208"/>
    <s v="RESTAURANTS"/>
    <n v="72251117"/>
    <s v="FULL-SERVICE RESTAURANTS"/>
    <x v="7"/>
    <s v="$500,000-$1 MILLION"/>
    <x v="2"/>
    <s v="FIRM"/>
    <n v="2012"/>
    <s v="B+"/>
    <n v="3"/>
    <s v="2,500 - 4,999"/>
  </r>
  <r>
    <n v="468"/>
    <s v="JOLIE STINNEFORD"/>
    <x v="1334"/>
    <s v="TREEBEARDS"/>
    <n v="29.760100000000001"/>
    <n v="-95.365600000000001"/>
    <n v="581208"/>
    <s v="RESTAURANTS"/>
    <n v="72251117"/>
    <s v="FULL-SERVICE RESTAURANTS"/>
    <x v="7"/>
    <s v="$500,000-$1 MILLION"/>
    <x v="1"/>
    <s v="FIRM"/>
    <n v="1998"/>
    <s v="B+"/>
    <n v="6"/>
    <s v="20,000 - 39,999"/>
  </r>
  <r>
    <n v="468"/>
    <s v="VITTORIO PRECEROTE"/>
    <x v="1335"/>
    <s v="PANINI"/>
    <n v="29.760100000000001"/>
    <n v="-95.365600000000001"/>
    <n v="581208"/>
    <s v="RESTAURANTS"/>
    <n v="72251117"/>
    <s v="FULL-SERVICE RESTAURANTS"/>
    <x v="7"/>
    <s v="LESS THAN $500,000"/>
    <x v="5"/>
    <s v="FIRM"/>
    <n v="1995"/>
    <s v="B"/>
    <n v="3"/>
    <s v="2,500 - 4,999"/>
  </r>
  <r>
    <n v="468"/>
    <s v="ANA MARCUS"/>
    <x v="1336"/>
    <s v="CMC OTTOS BBQ"/>
    <n v="29.760100000000001"/>
    <n v="-95.365600000000001"/>
    <n v="581208"/>
    <s v="RESTAURANTS"/>
    <n v="72251117"/>
    <s v="FULL-SERVICE RESTAURANTS"/>
    <x v="7"/>
    <s v="$500,000-$1 MILLION"/>
    <x v="25"/>
    <s v="FIRM"/>
    <n v="2018"/>
    <s v="B"/>
    <n v="7"/>
    <s v="40,000 - 99,999"/>
  </r>
  <r>
    <n v="468"/>
    <s v="VITTORIO PRETEROTI"/>
    <x v="1337"/>
    <s v="PERBACCO"/>
    <n v="29.760200000000001"/>
    <n v="-95.365099999999998"/>
    <n v="581208"/>
    <s v="RESTAURANTS"/>
    <n v="72251117"/>
    <s v="FULL-SERVICE RESTAURANTS"/>
    <x v="7"/>
    <s v="LESS THAN $500,000"/>
    <x v="5"/>
    <s v="FIRM"/>
    <n v="2003"/>
    <s v="B"/>
    <n v="4"/>
    <s v="5,000 - 9,999"/>
  </r>
  <r>
    <n v="468"/>
    <s v="TRAVIS HAND"/>
    <x v="1338"/>
    <s v="WHICH WICH"/>
    <n v="29.760100000000001"/>
    <n v="-95.365600000000001"/>
    <n v="581208"/>
    <s v="RESTAURANTS"/>
    <n v="72251117"/>
    <s v="FULL-SERVICE RESTAURANTS"/>
    <x v="7"/>
    <s v="LESS THAN $500,000"/>
    <x v="1"/>
    <s v="FIRM"/>
    <n v="2011"/>
    <s v="B+"/>
    <n v="2"/>
    <s v="1,500 - 2,499"/>
  </r>
  <r>
    <n v="675"/>
    <m/>
    <x v="1339"/>
    <s v="SWEETGREEN"/>
    <n v="29.758199999999999"/>
    <n v="-95.364599999999996"/>
    <n v="581208"/>
    <s v="RESTAURANTS"/>
    <n v="72251117"/>
    <s v="FULL-SERVICE RESTAURANTS"/>
    <x v="7"/>
    <s v="LESS THAN $500,000"/>
    <x v="2"/>
    <s v="FIRM"/>
    <n v="2020"/>
    <s v="B+"/>
    <n v="4"/>
    <s v="5,000 - 9,999"/>
  </r>
  <r>
    <n v="675"/>
    <m/>
    <x v="1340"/>
    <s v="FINN HALL"/>
    <n v="29.758900000000001"/>
    <n v="-95.363799999999998"/>
    <n v="581208"/>
    <s v="RESTAURANTS"/>
    <n v="72251117"/>
    <s v="FULL-SERVICE RESTAURANTS"/>
    <x v="7"/>
    <s v="$500,000-$1 MILLION"/>
    <x v="2"/>
    <s v="FIRM"/>
    <n v="2018"/>
    <s v="C+"/>
    <n v="3"/>
    <s v="2,500 - 4,999"/>
  </r>
  <r>
    <n v="675"/>
    <m/>
    <x v="1341"/>
    <s v="LINK HOUSTON"/>
    <n v="29.7591"/>
    <n v="-95.363600000000005"/>
    <n v="581208"/>
    <s v="RESTAURANTS"/>
    <n v="72251117"/>
    <s v="FULL-SERVICE RESTAURANTS"/>
    <x v="7"/>
    <s v="LESS THAN $500,000"/>
    <x v="2"/>
    <s v="FIRM"/>
    <n v="2019"/>
    <s v="C+"/>
    <n v="5"/>
    <s v="10,000 - 19,999"/>
  </r>
  <r>
    <n v="675"/>
    <s v="ROBERT ALBRIGHT"/>
    <x v="1342"/>
    <s v="MAIN KITCHEN"/>
    <n v="29.758400000000002"/>
    <n v="-95.364199999999997"/>
    <n v="581208"/>
    <s v="RESTAURANTS"/>
    <n v="72251117"/>
    <s v="FULL-SERVICE RESTAURANTS"/>
    <x v="7"/>
    <s v="LESS THAN $500,000"/>
    <x v="1"/>
    <s v="FIRM"/>
    <n v="2016"/>
    <s v="C+"/>
    <n v="4"/>
    <s v="5,000 - 9,999"/>
  </r>
  <r>
    <n v="761"/>
    <m/>
    <x v="1343"/>
    <s v="EAST HAMPTON SANDWICH CO"/>
    <n v="29.759699999999999"/>
    <n v="-95.364699999999999"/>
    <n v="581208"/>
    <s v="RESTAURANTS"/>
    <n v="72251117"/>
    <s v="FULL-SERVICE RESTAURANTS"/>
    <x v="7"/>
    <s v="LESS THAN $500,000"/>
    <x v="2"/>
    <s v="FIRM"/>
    <n v="2020"/>
    <s v="B"/>
    <n v="6"/>
    <s v="20,000 - 39,999"/>
  </r>
  <r>
    <n v="761"/>
    <m/>
    <x v="1344"/>
    <s v="MONA FRESH ITALIAN FOOD"/>
    <n v="29.759699999999999"/>
    <n v="-95.364699999999999"/>
    <n v="581208"/>
    <s v="RESTAURANTS"/>
    <n v="72251117"/>
    <s v="FULL-SERVICE RESTAURANTS"/>
    <x v="7"/>
    <s v="LESS THAN $500,000"/>
    <x v="2"/>
    <s v="FIRM"/>
    <n v="2019"/>
    <s v="C+"/>
    <n v="6"/>
    <s v="20,000 - 39,999"/>
  </r>
  <r>
    <n v="761"/>
    <s v="RICK SKOWROSKI"/>
    <x v="1345"/>
    <s v="MAMA NINFA'S TACOS Y TORTAS"/>
    <n v="29.759699999999999"/>
    <n v="-95.364699999999999"/>
    <n v="581208"/>
    <s v="RESTAURANTS"/>
    <n v="72251117"/>
    <s v="FULL-SERVICE RESTAURANTS"/>
    <x v="7"/>
    <s v="$500,000-$1 MILLION"/>
    <x v="39"/>
    <s v="FIRM"/>
    <n v="2019"/>
    <s v="B"/>
    <n v="7"/>
    <s v="40,000 - 99,999"/>
  </r>
  <r>
    <n v="846"/>
    <s v="KARTHIK SHARMA"/>
    <x v="1346"/>
    <s v="FLYING IDLIS"/>
    <n v="29.759599999999999"/>
    <n v="-95.366100000000003"/>
    <n v="581208"/>
    <s v="RESTAURANTS"/>
    <n v="72251117"/>
    <s v="FULL-SERVICE RESTAURANTS"/>
    <x v="7"/>
    <s v="LESS THAN $500,000"/>
    <x v="10"/>
    <s v="FIRM"/>
    <n v="2019"/>
    <s v="C+"/>
    <n v="3"/>
    <s v="2,500 - 4,999"/>
  </r>
  <r>
    <n v="846"/>
    <m/>
    <x v="1347"/>
    <s v="SUPREME SANDWICHES"/>
    <n v="29.759399999999999"/>
    <n v="-95.365899999999996"/>
    <n v="581208"/>
    <s v="RESTAURANTS"/>
    <n v="72251117"/>
    <s v="FULL-SERVICE RESTAURANTS"/>
    <x v="7"/>
    <s v="LESS THAN $500,000"/>
    <x v="2"/>
    <s v="FIRM"/>
    <n v="2012"/>
    <s v="B"/>
    <n v="3"/>
    <s v="2,500 - 4,999"/>
  </r>
  <r>
    <n v="846"/>
    <m/>
    <x v="1348"/>
    <s v="RUSTIKA CAF &amp; BAKERY"/>
    <n v="29.759799999999998"/>
    <n v="-95.366299999999995"/>
    <n v="581208"/>
    <s v="RESTAURANTS"/>
    <n v="72251117"/>
    <s v="FULL-SERVICE RESTAURANTS"/>
    <x v="7"/>
    <s v="LESS THAN $500,000"/>
    <x v="2"/>
    <s v="FIRM"/>
    <n v="2015"/>
    <s v="B"/>
    <n v="4"/>
    <s v="5,000 - 9,999"/>
  </r>
  <r>
    <n v="846"/>
    <s v="MARIALUISA RICHEY"/>
    <x v="1349"/>
    <s v="ANTONE'S"/>
    <n v="29.7592"/>
    <n v="-95.366299999999995"/>
    <n v="581208"/>
    <s v="RESTAURANTS"/>
    <n v="72251117"/>
    <s v="FULL-SERVICE RESTAURANTS"/>
    <x v="7"/>
    <s v="LESS THAN $500,000"/>
    <x v="1"/>
    <s v="FIRM"/>
    <n v="2017"/>
    <s v="C+"/>
    <n v="5"/>
    <s v="10,000 - 19,999"/>
  </r>
  <r>
    <n v="846"/>
    <m/>
    <x v="1350"/>
    <s v="CHICKEN ETCETERA"/>
    <n v="29.7592"/>
    <n v="-95.366299999999995"/>
    <n v="581208"/>
    <s v="RESTAURANTS"/>
    <n v="72251117"/>
    <s v="FULL-SERVICE RESTAURANTS"/>
    <x v="7"/>
    <s v="LESS THAN $500,000"/>
    <x v="2"/>
    <s v="FIRM"/>
    <n v="2017"/>
    <s v="C+"/>
    <n v="5"/>
    <s v="10,000 - 19,999"/>
  </r>
  <r>
    <n v="846"/>
    <s v="PATRICK WILLIAMS JR"/>
    <x v="1351"/>
    <s v="MY HEALTHY EATS"/>
    <n v="29.759599999999999"/>
    <n v="-95.366100000000003"/>
    <n v="581208"/>
    <s v="RESTAURANTS"/>
    <n v="72251117"/>
    <s v="FULL-SERVICE RESTAURANTS"/>
    <x v="7"/>
    <s v="LESS THAN $500,000"/>
    <x v="14"/>
    <s v="FIRM"/>
    <n v="2015"/>
    <s v="B"/>
    <n v="4"/>
    <s v="5,000 - 9,999"/>
  </r>
  <r>
    <n v="846"/>
    <s v="JOSEPH CORONA"/>
    <x v="1352"/>
    <s v="KOLACHE FACTORY"/>
    <n v="29.7592"/>
    <n v="-95.366299999999995"/>
    <n v="581208"/>
    <s v="RESTAURANTS"/>
    <n v="72251117"/>
    <s v="FULL-SERVICE RESTAURANTS"/>
    <x v="7"/>
    <s v="LESS THAN $500,000"/>
    <x v="4"/>
    <s v="FIRM"/>
    <n v="2007"/>
    <s v="B+"/>
    <n v="6"/>
    <s v="20,000 - 39,999"/>
  </r>
  <r>
    <n v="846"/>
    <s v="FLORA CHOY"/>
    <x v="1353"/>
    <s v="TWO SHELL ETCETERA"/>
    <n v="29.7592"/>
    <n v="-95.366299999999995"/>
    <n v="581208"/>
    <s v="RESTAURANTS"/>
    <n v="72251117"/>
    <s v="FULL-SERVICE RESTAURANTS"/>
    <x v="7"/>
    <s v="LESS THAN $500,000"/>
    <x v="3"/>
    <s v="FIRM"/>
    <n v="1996"/>
    <s v="C+"/>
    <n v="3"/>
    <s v="2,500 - 4,999"/>
  </r>
  <r>
    <n v="846"/>
    <m/>
    <x v="1354"/>
    <s v="CHICKEN ETCETERA INC"/>
    <n v="29.7592"/>
    <n v="-95.366299999999995"/>
    <n v="581208"/>
    <s v="RESTAURANTS"/>
    <n v="72251117"/>
    <s v="FULL-SERVICE RESTAURANTS"/>
    <x v="7"/>
    <s v="LESS THAN $500,000"/>
    <x v="2"/>
    <s v="FIRM"/>
    <n v="2012"/>
    <s v="B"/>
    <n v="4"/>
    <s v="5,000 - 9,999"/>
  </r>
  <r>
    <n v="177"/>
    <s v="ALLAN LEVINE"/>
    <x v="1355"/>
    <s v="CULTIVATED F+B"/>
    <n v="29.761500000000002"/>
    <n v="-95.364800000000002"/>
    <n v="581208"/>
    <s v="RESTAURANTS"/>
    <n v="72251117"/>
    <s v="FULL-SERVICE RESTAURANTS"/>
    <x v="7"/>
    <s v="$2.5-5 MILLION"/>
    <x v="25"/>
    <s v="FIRM"/>
    <n v="2012"/>
    <s v="B+"/>
    <n v="1"/>
    <s v="1 - 1,499"/>
  </r>
  <r>
    <n v="254"/>
    <m/>
    <x v="1356"/>
    <s v="HOTLINE BURGER"/>
    <n v="29.760400000000001"/>
    <n v="-95.361599999999996"/>
    <n v="581208"/>
    <s v="RESTAURANTS"/>
    <n v="72251117"/>
    <s v="FULL-SERVICE RESTAURANTS"/>
    <x v="7"/>
    <m/>
    <x v="2"/>
    <s v="FIRM"/>
    <n v="2022"/>
    <s v="U"/>
    <m/>
    <m/>
  </r>
  <r>
    <n v="254"/>
    <s v="MAM GAO"/>
    <x v="1357"/>
    <s v="WOKKER"/>
    <n v="29.760400000000001"/>
    <n v="-95.361599999999996"/>
    <n v="581208"/>
    <s v="RESTAURANTS"/>
    <n v="72251117"/>
    <s v="FULL-SERVICE RESTAURANTS"/>
    <x v="7"/>
    <s v="LESS THAN $500,000"/>
    <x v="23"/>
    <s v="FIRM"/>
    <n v="2021"/>
    <s v="B"/>
    <m/>
    <m/>
  </r>
  <r>
    <n v="254"/>
    <m/>
    <x v="1358"/>
    <s v="BIRD HAUS"/>
    <n v="29.760400000000001"/>
    <n v="-95.361599999999996"/>
    <n v="581208"/>
    <s v="RESTAURANTS"/>
    <n v="72251117"/>
    <s v="FULL-SERVICE RESTAURANTS"/>
    <x v="7"/>
    <m/>
    <x v="2"/>
    <s v="FIRM"/>
    <n v="2020"/>
    <s v="B"/>
    <n v="1"/>
    <s v="1 - 1,499"/>
  </r>
  <r>
    <n v="254"/>
    <s v="ANH MAI"/>
    <x v="1359"/>
    <s v="OYSTER BAR AT PROHIBITION"/>
    <n v="29.760400000000001"/>
    <n v="-95.361599999999996"/>
    <n v="581208"/>
    <s v="RESTAURANTS"/>
    <n v="72251117"/>
    <s v="FULL-SERVICE RESTAURANTS"/>
    <x v="7"/>
    <s v="$500,000-$1 MILLION"/>
    <x v="23"/>
    <s v="FIRM"/>
    <n v="2019"/>
    <s v="C+"/>
    <n v="1"/>
    <s v="1 - 1,499"/>
  </r>
  <r>
    <n v="254"/>
    <m/>
    <x v="1360"/>
    <s v="SAMURAI NOODLE"/>
    <n v="29.760400000000001"/>
    <n v="-95.361599999999996"/>
    <n v="581208"/>
    <s v="RESTAURANTS"/>
    <n v="72251117"/>
    <s v="FULL-SERVICE RESTAURANTS"/>
    <x v="7"/>
    <s v="LESS THAN $500,000"/>
    <x v="2"/>
    <s v="FIRM"/>
    <n v="2018"/>
    <s v="C+"/>
    <n v="3"/>
    <s v="2,500 - 4,999"/>
  </r>
  <r>
    <n v="254"/>
    <m/>
    <x v="1361"/>
    <s v="UNDERGROUND HALL"/>
    <n v="29.760400000000001"/>
    <n v="-95.361599999999996"/>
    <n v="581222"/>
    <s v="PIZZA"/>
    <n v="72251115"/>
    <s v="FULL-SERVICE RESTAURANTS"/>
    <x v="7"/>
    <m/>
    <x v="2"/>
    <s v="FIRM"/>
    <n v="2020"/>
    <s v="B"/>
    <n v="3"/>
    <s v="2,500 - 4,999"/>
  </r>
  <r>
    <n v="254"/>
    <m/>
    <x v="1362"/>
    <s v="ARTE PIZZERIA LLC"/>
    <n v="29.760400000000001"/>
    <n v="-95.361599999999996"/>
    <n v="581208"/>
    <s v="RESTAURANTS"/>
    <n v="72251117"/>
    <s v="FULL-SERVICE RESTAURANTS"/>
    <x v="7"/>
    <s v="LESS THAN $500,000"/>
    <x v="2"/>
    <s v="FIRM"/>
    <n v="2017"/>
    <s v="C+"/>
    <n v="1"/>
    <s v="1 - 1,499"/>
  </r>
  <r>
    <n v="254"/>
    <s v="VERONICA AVILA"/>
    <x v="1363"/>
    <s v="EL BURRO &amp; THE BULL RESTAURANT"/>
    <n v="29.760400000000001"/>
    <n v="-95.361599999999996"/>
    <n v="581208"/>
    <s v="RESTAURANTS"/>
    <n v="72251117"/>
    <s v="FULL-SERVICE RESTAURANTS"/>
    <x v="7"/>
    <s v="$1-2.5 MILLION"/>
    <x v="4"/>
    <s v="FIRM"/>
    <n v="2016"/>
    <s v="C+"/>
    <n v="1"/>
    <s v="1 - 1,499"/>
  </r>
  <r>
    <n v="254"/>
    <m/>
    <x v="1364"/>
    <s v="MOKU BAR"/>
    <n v="29.760400000000001"/>
    <n v="-95.361599999999996"/>
    <n v="581208"/>
    <s v="RESTAURANTS"/>
    <n v="72251117"/>
    <s v="FULL-SERVICE RESTAURANTS"/>
    <x v="7"/>
    <s v="LESS THAN $500,000"/>
    <x v="2"/>
    <s v="FIRM"/>
    <n v="2017"/>
    <s v="C+"/>
    <n v="1"/>
    <s v="1 - 1,499"/>
  </r>
  <r>
    <n v="254"/>
    <s v="VINH TRAN"/>
    <x v="1365"/>
    <s v="PHO SPOT"/>
    <n v="29.760400000000001"/>
    <n v="-95.361599999999996"/>
    <n v="581208"/>
    <s v="RESTAURANTS"/>
    <n v="72251117"/>
    <s v="FULL-SERVICE RESTAURANTS"/>
    <x v="7"/>
    <s v="LESS THAN $500,000"/>
    <x v="23"/>
    <s v="FIRM"/>
    <n v="2017"/>
    <s v="C+"/>
    <n v="1"/>
    <s v="1 - 1,499"/>
  </r>
  <r>
    <n v="258"/>
    <m/>
    <x v="1366"/>
    <s v="ANDES CAFE"/>
    <n v="29.761500000000002"/>
    <n v="-95.362200000000001"/>
    <n v="581208"/>
    <s v="RESTAURANTS"/>
    <n v="72251117"/>
    <s v="FULL-SERVICE RESTAURANTS"/>
    <x v="7"/>
    <m/>
    <x v="2"/>
    <s v="FIRM"/>
    <n v="2021"/>
    <s v="B"/>
    <m/>
    <m/>
  </r>
  <r>
    <n v="258"/>
    <m/>
    <x v="1367"/>
    <s v="KOKORO"/>
    <n v="29.761500000000002"/>
    <n v="-95.362200000000001"/>
    <n v="581208"/>
    <s v="RESTAURANTS"/>
    <n v="72251117"/>
    <s v="FULL-SERVICE RESTAURANTS"/>
    <x v="7"/>
    <s v="LESS THAN $500,000"/>
    <x v="2"/>
    <s v="FIRM"/>
    <n v="2021"/>
    <s v="B"/>
    <m/>
    <m/>
  </r>
  <r>
    <n v="258"/>
    <m/>
    <x v="1368"/>
    <s v="BLIND GOAT"/>
    <n v="29.761500000000002"/>
    <n v="-95.362200000000001"/>
    <n v="581208"/>
    <s v="RESTAURANTS"/>
    <n v="72251117"/>
    <s v="FULL-SERVICE RESTAURANTS"/>
    <x v="7"/>
    <s v="LESS THAN $500,000"/>
    <x v="2"/>
    <s v="FIRM"/>
    <n v="2018"/>
    <s v="C+"/>
    <n v="4"/>
    <s v="5,000 - 9,999"/>
  </r>
  <r>
    <n v="258"/>
    <s v="BENJAMIN MCPHERSON"/>
    <x v="1369"/>
    <s v="BOH PASTA &amp; PIZZA"/>
    <n v="29.761500000000002"/>
    <n v="-95.362200000000001"/>
    <n v="581208"/>
    <s v="RESTAURANTS"/>
    <n v="72251117"/>
    <s v="FULL-SERVICE RESTAURANTS"/>
    <x v="7"/>
    <s v="LESS THAN $500,000"/>
    <x v="13"/>
    <s v="FIRM"/>
    <n v="2019"/>
    <s v="C+"/>
    <n v="2"/>
    <s v="1,500 - 2,499"/>
  </r>
  <r>
    <n v="258"/>
    <s v="ED LOVE"/>
    <x v="1370"/>
    <s v="FRANK'S"/>
    <n v="29.761299999999999"/>
    <n v="-95.362399999999994"/>
    <n v="581222"/>
    <s v="PIZZA"/>
    <n v="72251115"/>
    <s v="FULL-SERVICE RESTAURANTS"/>
    <x v="7"/>
    <s v="$1-2.5 MILLION"/>
    <x v="1"/>
    <s v="FIRM"/>
    <n v="1998"/>
    <s v="B+"/>
    <n v="5"/>
    <s v="10,000 - 19,999"/>
  </r>
  <r>
    <n v="258"/>
    <m/>
    <x v="1371"/>
    <s v="BOVINE &amp; BARLEY"/>
    <n v="29.761099999999999"/>
    <n v="-95.361999999999995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280"/>
    <s v="DAVE FOREMAN"/>
    <x v="1372"/>
    <s v="SAMBUCA HOUSTON"/>
    <n v="29.7606"/>
    <n v="-95.362799999999993"/>
    <n v="581208"/>
    <s v="RESTAURANTS"/>
    <n v="72251117"/>
    <s v="FULL-SERVICE RESTAURANTS"/>
    <x v="7"/>
    <s v="$2.5-5 MILLION"/>
    <x v="1"/>
    <s v="FIRM"/>
    <n v="1999"/>
    <s v="A"/>
    <n v="7"/>
    <s v="40,000 - 99,999"/>
  </r>
  <r>
    <n v="280"/>
    <m/>
    <x v="1373"/>
    <s v="AZUMA SUSHI &amp; ROBOTA BAR"/>
    <n v="29.7606"/>
    <n v="-95.362799999999993"/>
    <n v="581208"/>
    <s v="RESTAURANTS"/>
    <n v="72251117"/>
    <s v="FULL-SERVICE RESTAURANTS"/>
    <x v="7"/>
    <s v="LESS THAN $500,000"/>
    <x v="2"/>
    <s v="FIRM"/>
    <n v="2014"/>
    <s v="B"/>
    <n v="5"/>
    <s v="10,000 - 19,999"/>
  </r>
  <r>
    <n v="280"/>
    <m/>
    <x v="1374"/>
    <s v="CAFFE' DI FIRENZE"/>
    <n v="29.7608"/>
    <n v="-95.3626"/>
    <n v="581208"/>
    <s v="RESTAURANTS"/>
    <n v="72251117"/>
    <s v="FULL-SERVICE RESTAURANTS"/>
    <x v="7"/>
    <s v="LESS THAN $500,000"/>
    <x v="2"/>
    <s v="FIRM"/>
    <n v="2018"/>
    <s v="C+"/>
    <n v="3"/>
    <s v="2,500 - 4,999"/>
  </r>
  <r>
    <n v="280"/>
    <s v="ROB WANG"/>
    <x v="1375"/>
    <s v="AZUMA-DOWNTOWN"/>
    <n v="29.7606"/>
    <n v="-95.362799999999993"/>
    <n v="581208"/>
    <s v="RESTAURANTS"/>
    <n v="72251117"/>
    <s v="FULL-SERVICE RESTAURANTS"/>
    <x v="7"/>
    <s v="$1-2.5 MILLION"/>
    <x v="3"/>
    <s v="FIRM"/>
    <n v="2005"/>
    <s v="B+"/>
    <n v="7"/>
    <s v="40,000 - 99,999"/>
  </r>
  <r>
    <n v="280"/>
    <s v="JOHNALEE ROMANS"/>
    <x v="1376"/>
    <s v="LAWLESS SPIRITS &amp; KITCHEN"/>
    <n v="29.7606"/>
    <n v="-95.362799999999993"/>
    <n v="581208"/>
    <s v="RESTAURANTS"/>
    <n v="72251117"/>
    <s v="FULL-SERVICE RESTAURANTS"/>
    <x v="7"/>
    <s v="LESS THAN $500,000"/>
    <x v="1"/>
    <s v="FIRM"/>
    <n v="2015"/>
    <s v="B"/>
    <n v="5"/>
    <s v="10,000 - 19,999"/>
  </r>
  <r>
    <n v="338"/>
    <s v="JIMMY BABA"/>
    <x v="1377"/>
    <s v="SKYLINE DELI"/>
    <n v="29.761399999999998"/>
    <n v="-95.364400000000003"/>
    <n v="581208"/>
    <s v="RESTAURANTS"/>
    <n v="72251117"/>
    <s v="FULL-SERVICE RESTAURANTS"/>
    <x v="7"/>
    <s v="LESS THAN $500,000"/>
    <x v="12"/>
    <s v="FIRM"/>
    <n v="2005"/>
    <s v="C+"/>
    <n v="3"/>
    <s v="2,500 - 4,999"/>
  </r>
  <r>
    <n v="388"/>
    <s v="CHARLERM MONGKHONSIRI"/>
    <x v="1378"/>
    <s v="PADTHAI THAI RESTAURANT"/>
    <n v="29.762499999999999"/>
    <n v="-95.364000000000004"/>
    <n v="581208"/>
    <s v="RESTAURANTS"/>
    <n v="72251117"/>
    <s v="FULL-SERVICE RESTAURANTS"/>
    <x v="7"/>
    <s v="LESS THAN $500,000"/>
    <x v="15"/>
    <s v="FIRM"/>
    <n v="2004"/>
    <s v="C+"/>
    <n v="2"/>
    <s v="1,500 - 2,499"/>
  </r>
  <r>
    <n v="585"/>
    <s v="KEITH DAVIS"/>
    <x v="1379"/>
    <s v="TEXAS LONESTAR TACO CO"/>
    <n v="29.76"/>
    <n v="-95.362099999999998"/>
    <n v="581208"/>
    <s v="RESTAURANTS"/>
    <n v="72251117"/>
    <s v="FULL-SERVICE RESTAURANTS"/>
    <x v="7"/>
    <s v="LESS THAN $500,000"/>
    <x v="14"/>
    <s v="FIRM"/>
    <n v="2014"/>
    <s v="B"/>
    <n v="4"/>
    <s v="5,000 - 9,999"/>
  </r>
  <r>
    <n v="585"/>
    <s v="LAN LI"/>
    <x v="1380"/>
    <s v="SANDWICH &amp; TAPIOCA"/>
    <n v="29.76"/>
    <n v="-95.362099999999998"/>
    <n v="581208"/>
    <s v="RESTAURANTS"/>
    <n v="72251117"/>
    <s v="FULL-SERVICE RESTAURANTS"/>
    <x v="7"/>
    <s v="LESS THAN $500,000"/>
    <x v="23"/>
    <s v="FIRM"/>
    <n v="2010"/>
    <s v="B"/>
    <n v="4"/>
    <s v="5,000 - 9,999"/>
  </r>
  <r>
    <n v="605"/>
    <m/>
    <x v="1381"/>
    <s v="BLACK BOX PIZZA"/>
    <n v="29.761199999999999"/>
    <n v="-95.361199999999997"/>
    <n v="581208"/>
    <s v="RESTAURANTS"/>
    <n v="72251117"/>
    <s v="FULL-SERVICE RESTAURANTS"/>
    <x v="7"/>
    <s v="LESS THAN $500,000"/>
    <x v="2"/>
    <s v="FIRM"/>
    <n v="2018"/>
    <s v="C+"/>
    <n v="3"/>
    <s v="2,500 - 4,999"/>
  </r>
  <r>
    <n v="610"/>
    <m/>
    <x v="1382"/>
    <s v="LA TABLE HOUSTON"/>
    <n v="29.760400000000001"/>
    <n v="-95.364199999999997"/>
    <n v="581208"/>
    <s v="RESTAURANTS"/>
    <n v="72251117"/>
    <s v="FULL-SERVICE RESTAURANTS"/>
    <x v="7"/>
    <s v="LESS THAN $500,000"/>
    <x v="2"/>
    <s v="FIRM"/>
    <n v="2016"/>
    <s v="C+"/>
    <n v="6"/>
    <s v="20,000 - 39,999"/>
  </r>
  <r>
    <n v="610"/>
    <s v="TONY SHONAR"/>
    <x v="1383"/>
    <s v="MAGGIE RITA'S"/>
    <n v="29.760400000000001"/>
    <n v="-95.364199999999997"/>
    <n v="581208"/>
    <s v="RESTAURANTS"/>
    <n v="72251117"/>
    <s v="FULL-SERVICE RESTAURANTS"/>
    <x v="7"/>
    <s v="LESS THAN $500,000"/>
    <x v="15"/>
    <s v="FIRM"/>
    <n v="2010"/>
    <s v="B"/>
    <n v="6"/>
    <s v="20,000 - 39,999"/>
  </r>
  <r>
    <n v="610"/>
    <s v="ADEN QUANTINALLI"/>
    <x v="1384"/>
    <s v="OTTOS"/>
    <n v="29.760400000000001"/>
    <n v="-95.364199999999997"/>
    <n v="581208"/>
    <s v="RESTAURANTS"/>
    <n v="72251117"/>
    <s v="FULL-SERVICE RESTAURANTS"/>
    <x v="7"/>
    <s v="$500,000-$1 MILLION"/>
    <x v="5"/>
    <s v="FIRM"/>
    <n v="2011"/>
    <s v="B"/>
    <n v="7"/>
    <s v="40,000 - 99,999"/>
  </r>
  <r>
    <n v="774"/>
    <s v="ED VUISA"/>
    <x v="1385"/>
    <s v="PEARL RESTAURANT"/>
    <n v="29.76"/>
    <n v="-95.360299999999995"/>
    <n v="581208"/>
    <s v="RESTAURANTS"/>
    <n v="72251117"/>
    <s v="FULL-SERVICE RESTAURANTS"/>
    <x v="7"/>
    <s v="$1-2.5 MILLION"/>
    <x v="15"/>
    <s v="FIRM"/>
    <n v="2003"/>
    <s v="A"/>
    <n v="1"/>
    <s v="1 - 1,499"/>
  </r>
  <r>
    <n v="777"/>
    <s v="RONNY GAYTAN"/>
    <x v="1386"/>
    <s v="HALAL GUYS"/>
    <n v="29.7593"/>
    <n v="-95.362399999999994"/>
    <n v="581208"/>
    <s v="RESTAURANTS"/>
    <n v="72251117"/>
    <s v="FULL-SERVICE RESTAURANTS"/>
    <x v="7"/>
    <m/>
    <x v="4"/>
    <s v="FIRM"/>
    <n v="2021"/>
    <s v="B+"/>
    <n v="1"/>
    <s v="1 - 1,499"/>
  </r>
  <r>
    <n v="777"/>
    <m/>
    <x v="1387"/>
    <s v="MENDOCINO FARMS"/>
    <n v="29.7593"/>
    <n v="-95.362399999999994"/>
    <n v="581208"/>
    <s v="RESTAURANTS"/>
    <n v="72251117"/>
    <s v="FULL-SERVICE RESTAURANTS"/>
    <x v="7"/>
    <s v="LESS THAN $500,000"/>
    <x v="2"/>
    <s v="FIRM"/>
    <n v="2019"/>
    <s v="C+"/>
    <n v="5"/>
    <s v="10,000 - 19,999"/>
  </r>
  <r>
    <n v="839"/>
    <s v="JOSE CARDOZA"/>
    <x v="1388"/>
    <s v="TREEBEARD'S RESTAURANT"/>
    <n v="29.759499999999999"/>
    <n v="-95.361000000000004"/>
    <n v="581208"/>
    <s v="RESTAURANTS"/>
    <n v="72251117"/>
    <s v="FULL-SERVICE RESTAURANTS"/>
    <x v="7"/>
    <s v="$500,000-$1 MILLION"/>
    <x v="26"/>
    <s v="FIRM"/>
    <n v="1991"/>
    <s v="B+"/>
    <n v="6"/>
    <s v="20,000 - 39,999"/>
  </r>
  <r>
    <n v="968"/>
    <s v="TILMAN J FERTITTA"/>
    <x v="1389"/>
    <s v="DOWNTOWN AQUARIUM"/>
    <n v="29.764199999999999"/>
    <n v="-95.367400000000004"/>
    <n v="581208"/>
    <s v="RESTAURANTS"/>
    <n v="72251117"/>
    <s v="FULL-SERVICE RESTAURANTS"/>
    <x v="7"/>
    <s v="$20-50 MILLION"/>
    <x v="5"/>
    <s v="FIRM"/>
    <n v="2010"/>
    <s v="A"/>
    <n v="4"/>
    <s v="5,000 - 9,999"/>
  </r>
  <r>
    <n v="1019"/>
    <s v="ANDRE ZION"/>
    <x v="1390"/>
    <s v="MONTGOMERY SPRING PIZZA LLC"/>
    <n v="29.760400000000001"/>
    <n v="-95.360500000000002"/>
    <n v="581208"/>
    <s v="RESTAURANTS"/>
    <n v="72251117"/>
    <s v="FULL-SERVICE RESTAURANTS"/>
    <x v="7"/>
    <s v="LESS THAN $500,000"/>
    <x v="25"/>
    <s v="FIRM"/>
    <n v="2019"/>
    <s v="C+"/>
    <n v="4"/>
    <s v="5,000 - 9,999"/>
  </r>
  <r>
    <n v="1230"/>
    <m/>
    <x v="1391"/>
    <s v="FRANK'S PIZZA"/>
    <n v="29.758500000000002"/>
    <n v="-95.361500000000007"/>
    <n v="581208"/>
    <s v="RESTAURANTS"/>
    <n v="72251117"/>
    <s v="FULL-SERVICE RESTAURANTS"/>
    <x v="7"/>
    <s v="$500,000-$1 MILLION"/>
    <x v="2"/>
    <s v="FIRM"/>
    <n v="2018"/>
    <s v="C+"/>
    <n v="6"/>
    <s v="20,000 - 39,999"/>
  </r>
  <r>
    <n v="1256"/>
    <s v="MICHAEL HORAN"/>
    <x v="1392"/>
    <s v="THEATER REST PARTNERS INC"/>
    <n v="29.7622"/>
    <n v="-95.364900000000006"/>
    <n v="581208"/>
    <s v="RESTAURANTS"/>
    <n v="72251117"/>
    <s v="FULL-SERVICE RESTAURANTS"/>
    <x v="7"/>
    <s v="$2.5-5 MILLION"/>
    <x v="11"/>
    <s v="FIRM"/>
    <n v="2012"/>
    <s v="B+"/>
    <n v="5"/>
    <s v="10,000 - 19,999"/>
  </r>
  <r>
    <n v="277"/>
    <s v="KARA ROKOHL"/>
    <x v="1393"/>
    <s v="HEARSAY INC"/>
    <n v="29.763100000000001"/>
    <n v="-95.361699999999999"/>
    <n v="581208"/>
    <s v="RESTAURANTS"/>
    <n v="72251117"/>
    <s v="FULL-SERVICE RESTAURANTS"/>
    <x v="7"/>
    <s v="$2.5-5 MILLION"/>
    <x v="15"/>
    <s v="FIRM"/>
    <n v="2010"/>
    <s v="B+"/>
    <n v="6"/>
    <s v="20,000 - 39,999"/>
  </r>
  <r>
    <n v="504"/>
    <m/>
    <x v="1394"/>
    <s v="HONEYMOON CAFE &amp; BAR"/>
    <n v="29.7622"/>
    <n v="-95.361099999999993"/>
    <n v="581208"/>
    <s v="RESTAURANTS"/>
    <n v="72251117"/>
    <s v="FULL-SERVICE RESTAURANTS"/>
    <x v="7"/>
    <s v="LESS THAN $500,000"/>
    <x v="2"/>
    <s v="FIRM"/>
    <n v="2014"/>
    <s v="B"/>
    <n v="4"/>
    <s v="5,000 - 9,999"/>
  </r>
  <r>
    <n v="504"/>
    <m/>
    <x v="1395"/>
    <s v="GORO &amp; GUN"/>
    <n v="29.7621"/>
    <n v="-95.361199999999997"/>
    <n v="581208"/>
    <s v="RESTAURANTS"/>
    <n v="72251117"/>
    <s v="FULL-SERVICE RESTAURANTS"/>
    <x v="7"/>
    <s v="LESS THAN $500,000"/>
    <x v="2"/>
    <s v="FIRM"/>
    <n v="2013"/>
    <s v="B"/>
    <n v="4"/>
    <s v="5,000 - 9,999"/>
  </r>
  <r>
    <n v="504"/>
    <m/>
    <x v="1396"/>
    <s v="THREE HUNDRED MAIN ST"/>
    <n v="29.7622"/>
    <n v="-95.361099999999993"/>
    <n v="581208"/>
    <s v="RESTAURANTS"/>
    <n v="72251117"/>
    <s v="FULL-SERVICE RESTAURANTS"/>
    <x v="7"/>
    <s v="LESS THAN $500,000"/>
    <x v="2"/>
    <s v="FIRM"/>
    <n v="2014"/>
    <s v="B"/>
    <n v="4"/>
    <s v="5,000 - 9,999"/>
  </r>
  <r>
    <n v="584"/>
    <m/>
    <x v="1397"/>
    <s v="FABIAN'S LATIN FLAVORS"/>
    <n v="29.762"/>
    <n v="-95.360600000000005"/>
    <n v="581208"/>
    <s v="RESTAURANTS"/>
    <n v="72251117"/>
    <s v="FULL-SERVICE RESTAURANTS"/>
    <x v="7"/>
    <s v="LESS THAN $500,000"/>
    <x v="2"/>
    <s v="FIRM"/>
    <n v="2018"/>
    <s v="C+"/>
    <n v="4"/>
    <s v="5,000 - 9,999"/>
  </r>
  <r>
    <n v="584"/>
    <s v="FABIAN ARBOLEDA"/>
    <x v="1398"/>
    <s v="TACO BAR"/>
    <n v="29.762"/>
    <n v="-95.360600000000005"/>
    <n v="581208"/>
    <s v="RESTAURANTS"/>
    <n v="72251117"/>
    <s v="FULL-SERVICE RESTAURANTS"/>
    <x v="7"/>
    <s v="LESS THAN $500,000"/>
    <x v="4"/>
    <s v="FIRM"/>
    <n v="2016"/>
    <s v="B+"/>
    <n v="4"/>
    <s v="5,000 - 9,999"/>
  </r>
  <r>
    <n v="668"/>
    <m/>
    <x v="1399"/>
    <s v="RED SPARROW"/>
    <n v="29.763500000000001"/>
    <n v="-95.360100000000003"/>
    <n v="581208"/>
    <s v="RESTAURANTS"/>
    <n v="72251117"/>
    <s v="FULL-SERVICE RESTAURANTS"/>
    <x v="7"/>
    <s v="LESS THAN $500,000"/>
    <x v="2"/>
    <s v="FIRM"/>
    <n v="2016"/>
    <s v="C+"/>
    <n v="3"/>
    <s v="2,500 - 4,999"/>
  </r>
  <r>
    <n v="668"/>
    <s v="RAMON SORIANO"/>
    <x v="1400"/>
    <s v="LA CALLE"/>
    <n v="29.7636"/>
    <n v="-95.360699999999994"/>
    <n v="581208"/>
    <s v="RESTAURANTS"/>
    <n v="72251117"/>
    <s v="FULL-SERVICE RESTAURANTS"/>
    <x v="7"/>
    <s v="$500,000-$1 MILLION"/>
    <x v="4"/>
    <s v="FIRM"/>
    <n v="2015"/>
    <s v="B"/>
    <n v="3"/>
    <s v="2,500 - 4,999"/>
  </r>
  <r>
    <n v="703"/>
    <s v="TIM MEARJA"/>
    <x v="1401"/>
    <s v="BIBAS"/>
    <n v="29.762599999999999"/>
    <n v="-95.360200000000006"/>
    <n v="581208"/>
    <s v="RESTAURANTS"/>
    <n v="72251117"/>
    <s v="FULL-SERVICE RESTAURANTS"/>
    <x v="7"/>
    <m/>
    <x v="15"/>
    <s v="FIRM"/>
    <n v="2012"/>
    <s v="U"/>
    <n v="1"/>
    <s v="1 - 1,499"/>
  </r>
  <r>
    <n v="703"/>
    <s v="TIM MERHA"/>
    <x v="1402"/>
    <s v="ROMA'S PIZZA"/>
    <n v="29.762599999999999"/>
    <n v="-95.360200000000006"/>
    <n v="581222"/>
    <s v="PIZZA"/>
    <n v="72251115"/>
    <s v="FULL-SERVICE RESTAURANTS"/>
    <x v="7"/>
    <s v="$500,000-$1 MILLION"/>
    <x v="22"/>
    <s v="FIRM"/>
    <n v="2012"/>
    <s v="B"/>
    <n v="3"/>
    <s v="2,500 - 4,999"/>
  </r>
  <r>
    <n v="1142"/>
    <s v="STEVE KIRKLAND"/>
    <x v="1403"/>
    <s v="HOUSTON GRAND OPERA"/>
    <n v="29.7621"/>
    <n v="-95.357699999999994"/>
    <n v="581208"/>
    <s v="RESTAURANTS"/>
    <n v="72251117"/>
    <s v="FULL-SERVICE RESTAURANTS"/>
    <x v="7"/>
    <s v="LESS THAN $500,000"/>
    <x v="13"/>
    <s v="FIRM"/>
    <n v="2016"/>
    <s v="B"/>
    <n v="5"/>
    <s v="10,000 - 19,999"/>
  </r>
  <r>
    <n v="1180"/>
    <m/>
    <x v="1404"/>
    <s v="RED CAT JAZZ CAFE"/>
    <n v="29.764399999999998"/>
    <n v="-95.362099999999998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n v="218"/>
    <s v="ALI BENDELLA"/>
    <x v="1405"/>
    <s v="COCO CRPES WAFFLES &amp; COFFEE"/>
    <n v="29.752400000000002"/>
    <n v="-95.377799999999993"/>
    <n v="581208"/>
    <s v="RESTAURANTS"/>
    <n v="72251117"/>
    <s v="FULL-SERVICE RESTAURANTS"/>
    <x v="7"/>
    <s v="LESS THAN $500,000"/>
    <x v="25"/>
    <s v="FIRM"/>
    <n v="2005"/>
    <s v="B+"/>
    <n v="3"/>
    <s v="2,500 - 4,999"/>
  </r>
  <r>
    <n v="324"/>
    <m/>
    <x v="1406"/>
    <s v="HUYNH RESTAURANT"/>
    <n v="29.751799999999999"/>
    <n v="-95.355500000000006"/>
    <n v="581208"/>
    <s v="RESTAURANTS"/>
    <n v="72251117"/>
    <s v="FULL-SERVICE RESTAURANTS"/>
    <x v="7"/>
    <s v="LESS THAN $500,000"/>
    <x v="2"/>
    <s v="FIRM"/>
    <n v="2009"/>
    <s v="B"/>
    <n v="3"/>
    <s v="2,500 - 4,999"/>
  </r>
  <r>
    <n v="327"/>
    <s v="ANNE LE"/>
    <x v="1407"/>
    <s v="TOUT SUITE"/>
    <n v="29.758600000000001"/>
    <n v="-95.350499999999997"/>
    <n v="581208"/>
    <s v="RESTAURANTS"/>
    <n v="72251117"/>
    <s v="FULL-SERVICE RESTAURANTS"/>
    <x v="7"/>
    <s v="$1-2.5 MILLION"/>
    <x v="23"/>
    <s v="FIRM"/>
    <n v="2013"/>
    <s v="B+"/>
    <n v="6"/>
    <s v="20,000 - 39,999"/>
  </r>
  <r>
    <n v="392"/>
    <m/>
    <x v="1408"/>
    <s v="AROUND THE CORNER"/>
    <n v="29.746700000000001"/>
    <n v="-95.358099999999993"/>
    <n v="581208"/>
    <s v="RESTAURANTS"/>
    <n v="72251117"/>
    <s v="FULL-SERVICE RESTAURANTS"/>
    <x v="7"/>
    <s v="$500,000-$1 MILLION"/>
    <x v="2"/>
    <s v="FIRM"/>
    <n v="2017"/>
    <s v="B"/>
    <n v="3"/>
    <s v="2,500 - 4,999"/>
  </r>
  <r>
    <n v="557"/>
    <s v="ANTHONY RUSSO"/>
    <x v="1409"/>
    <s v="RUSSO'S NEW YORK PIZZERIA"/>
    <n v="29.752099999999999"/>
    <n v="-95.377300000000005"/>
    <n v="581208"/>
    <s v="RESTAURANTS"/>
    <n v="72251117"/>
    <s v="FULL-SERVICE RESTAURANTS"/>
    <x v="7"/>
    <s v="$1-2.5 MILLION"/>
    <x v="5"/>
    <s v="FIRM"/>
    <n v="2017"/>
    <s v="B+"/>
    <n v="3"/>
    <s v="2,500 - 4,999"/>
  </r>
  <r>
    <n v="568"/>
    <m/>
    <x v="1410"/>
    <s v="NARA EXPRESS"/>
    <n v="29.747599999999998"/>
    <n v="-95.370400000000004"/>
    <n v="581208"/>
    <s v="RESTAURANTS"/>
    <n v="72251117"/>
    <s v="FULL-SERVICE RESTAURANTS"/>
    <x v="7"/>
    <s v="LESS THAN $500,000"/>
    <x v="2"/>
    <s v="FIRM"/>
    <n v="2014"/>
    <s v="B"/>
    <n v="4"/>
    <s v="5,000 - 9,999"/>
  </r>
  <r>
    <n v="655"/>
    <s v="LISA CARNLEY"/>
    <x v="1411"/>
    <s v="CAJUN STOP"/>
    <n v="29.744599999999998"/>
    <n v="-95.36"/>
    <n v="581208"/>
    <s v="RESTAURANTS"/>
    <n v="72251117"/>
    <s v="FULL-SERVICE RESTAURANTS"/>
    <x v="7"/>
    <s v="LESS THAN $500,000"/>
    <x v="1"/>
    <s v="FIRM"/>
    <n v="2009"/>
    <s v="B"/>
    <n v="3"/>
    <s v="2,500 - 4,999"/>
  </r>
  <r>
    <n v="716"/>
    <m/>
    <x v="1412"/>
    <s v="ONE DIM SUM"/>
    <n v="29.750800000000002"/>
    <n v="-95.375600000000006"/>
    <n v="581208"/>
    <s v="RESTAURANTS"/>
    <n v="72251117"/>
    <s v="FULL-SERVICE RESTAURANTS"/>
    <x v="7"/>
    <s v="LESS THAN $500,000"/>
    <x v="2"/>
    <s v="FIRM"/>
    <n v="2019"/>
    <s v="C+"/>
    <n v="4"/>
    <s v="5,000 - 9,999"/>
  </r>
  <r>
    <n v="716"/>
    <s v="RAVEN BICK"/>
    <x v="1413"/>
    <s v="ZALAT PIZZA"/>
    <n v="29.750800000000002"/>
    <n v="-95.375600000000006"/>
    <n v="581222"/>
    <s v="PIZZA"/>
    <n v="72251115"/>
    <s v="FULL-SERVICE RESTAURANTS"/>
    <x v="7"/>
    <m/>
    <x v="6"/>
    <s v="FIRM"/>
    <n v="2021"/>
    <s v="U"/>
    <m/>
    <m/>
  </r>
  <r>
    <n v="716"/>
    <m/>
    <x v="1414"/>
    <s v="MABA PAN-ASIAN DINER"/>
    <n v="29.750800000000002"/>
    <n v="-95.375600000000006"/>
    <n v="581208"/>
    <s v="RESTAURANTS"/>
    <n v="72251117"/>
    <s v="FULL-SERVICE RESTAURANTS"/>
    <x v="7"/>
    <s v="LESS THAN $500,000"/>
    <x v="2"/>
    <s v="FIRM"/>
    <n v="2016"/>
    <s v="C+"/>
    <n v="4"/>
    <s v="5,000 - 9,999"/>
  </r>
  <r>
    <n v="716"/>
    <s v="ROBBIE SUTTON"/>
    <x v="1415"/>
    <s v="BUFFALO WILD WINGS"/>
    <n v="29.750800000000002"/>
    <n v="-95.375600000000006"/>
    <n v="581208"/>
    <s v="RESTAURANTS"/>
    <n v="72251117"/>
    <s v="FULL-SERVICE RESTAURANTS"/>
    <x v="7"/>
    <s v="$2.5-5 MILLION"/>
    <x v="1"/>
    <s v="FIRM"/>
    <n v="2004"/>
    <s v="A"/>
    <n v="4"/>
    <s v="5,000 - 9,999"/>
  </r>
  <r>
    <n v="716"/>
    <s v="JIMMY NGUYEN"/>
    <x v="1416"/>
    <s v="GYU-KAKU JAPANESE BBQ"/>
    <n v="29.750800000000002"/>
    <n v="-95.375600000000006"/>
    <n v="581208"/>
    <s v="RESTAURANTS"/>
    <n v="72251117"/>
    <s v="FULL-SERVICE RESTAURANTS"/>
    <x v="7"/>
    <s v="$1-2.5 MILLION"/>
    <x v="23"/>
    <s v="FIRM"/>
    <n v="2014"/>
    <s v="A"/>
    <n v="4"/>
    <s v="5,000 - 9,999"/>
  </r>
  <r>
    <n v="751"/>
    <s v="JEREMY KIGHT"/>
    <x v="1417"/>
    <s v="BELLE STATION"/>
    <n v="29.753"/>
    <n v="-95.377799999999993"/>
    <n v="581208"/>
    <s v="RESTAURANTS"/>
    <n v="72251117"/>
    <s v="FULL-SERVICE RESTAURANTS"/>
    <x v="7"/>
    <s v="LESS THAN $500,000"/>
    <x v="1"/>
    <s v="FIRM"/>
    <n v="2016"/>
    <s v="C+"/>
    <n v="3"/>
    <s v="2,500 - 4,999"/>
  </r>
  <r>
    <n v="751"/>
    <s v="MIKE PROIA"/>
    <x v="1418"/>
    <s v="BARBELL GRILL"/>
    <n v="29.753"/>
    <n v="-95.377799999999993"/>
    <n v="581208"/>
    <s v="RESTAURANTS"/>
    <n v="72251117"/>
    <s v="FULL-SERVICE RESTAURANTS"/>
    <x v="7"/>
    <s v="LESS THAN $500,000"/>
    <x v="5"/>
    <s v="FIRM"/>
    <n v="2015"/>
    <s v="B"/>
    <n v="3"/>
    <s v="2,500 - 4,999"/>
  </r>
  <r>
    <n v="751"/>
    <s v="ALI GHANDOUR"/>
    <x v="1419"/>
    <s v="CAFE LAYAL MIDTOWN"/>
    <n v="29.753"/>
    <n v="-95.377799999999993"/>
    <n v="581208"/>
    <s v="RESTAURANTS"/>
    <n v="72251117"/>
    <s v="FULL-SERVICE RESTAURANTS"/>
    <x v="7"/>
    <s v="LESS THAN $500,000"/>
    <x v="29"/>
    <s v="FIRM"/>
    <n v="2010"/>
    <s v="C"/>
    <n v="2"/>
    <s v="1,500 - 2,499"/>
  </r>
  <r>
    <n v="784"/>
    <m/>
    <x v="1420"/>
    <s v="NUA THAI RESTAURANT"/>
    <n v="29.750599999999999"/>
    <n v="-95.374200000000002"/>
    <n v="581208"/>
    <s v="RESTAURANTS"/>
    <n v="72251117"/>
    <s v="FULL-SERVICE RESTAURANTS"/>
    <x v="7"/>
    <s v="LESS THAN $500,000"/>
    <x v="2"/>
    <s v="FIRM"/>
    <n v="2020"/>
    <s v="B+"/>
    <n v="3"/>
    <s v="2,500 - 4,999"/>
  </r>
  <r>
    <n v="784"/>
    <m/>
    <x v="1421"/>
    <s v="NUA"/>
    <n v="29.750599999999999"/>
    <n v="-95.374200000000002"/>
    <n v="581208"/>
    <s v="RESTAURANTS"/>
    <n v="72251117"/>
    <s v="FULL-SERVICE RESTAURANTS"/>
    <x v="7"/>
    <s v="LESS THAN $500,000"/>
    <x v="2"/>
    <s v="FIRM"/>
    <n v="2020"/>
    <s v="B"/>
    <n v="3"/>
    <s v="2,500 - 4,999"/>
  </r>
  <r>
    <n v="830"/>
    <m/>
    <x v="1422"/>
    <s v="US CHINA INNOVATION ALLIANCE"/>
    <n v="29.752099999999999"/>
    <n v="-95.375699999999995"/>
    <n v="581208"/>
    <s v="RESTAURANTS"/>
    <n v="72251117"/>
    <s v="FULL-SERVICE RESTAURANTS"/>
    <x v="7"/>
    <s v="LESS THAN $500,000"/>
    <x v="2"/>
    <s v="FIRM"/>
    <n v="2018"/>
    <s v="C+"/>
    <n v="5"/>
    <s v="10,000 - 19,999"/>
  </r>
  <r>
    <n v="835"/>
    <s v="JESS TAYLOR"/>
    <x v="1423"/>
    <s v="INDIANOLA"/>
    <n v="29.749300000000002"/>
    <n v="-95.3566"/>
    <n v="581208"/>
    <s v="RESTAURANTS"/>
    <n v="72251117"/>
    <s v="FULL-SERVICE RESTAURANTS"/>
    <x v="7"/>
    <s v="$500,000-$1 MILLION"/>
    <x v="13"/>
    <s v="FIRM"/>
    <n v="2021"/>
    <s v="A"/>
    <m/>
    <m/>
  </r>
  <r>
    <n v="835"/>
    <m/>
    <x v="1424"/>
    <s v="VINNY'S"/>
    <n v="29.749300000000002"/>
    <n v="-95.3566"/>
    <n v="581208"/>
    <s v="RESTAURANTS"/>
    <n v="72251117"/>
    <s v="FULL-SERVICE RESTAURANTS"/>
    <x v="7"/>
    <s v="LESS THAN $500,000"/>
    <x v="2"/>
    <s v="FIRM"/>
    <n v="2021"/>
    <s v="B"/>
    <m/>
    <m/>
  </r>
  <r>
    <n v="851"/>
    <m/>
    <x v="1425"/>
    <s v="DOGARZ DONER"/>
    <n v="29.750399999999999"/>
    <n v="-95.374700000000004"/>
    <n v="581208"/>
    <s v="RESTAURANTS"/>
    <n v="72251117"/>
    <s v="FULL-SERVICE RESTAURANTS"/>
    <x v="7"/>
    <s v="LESS THAN $500,000"/>
    <x v="2"/>
    <s v="FIRM"/>
    <n v="2014"/>
    <s v="B"/>
    <n v="4"/>
    <s v="5,000 - 9,999"/>
  </r>
  <r>
    <n v="859"/>
    <m/>
    <x v="1426"/>
    <s v="HOUSE OF HOOPZ BBQ &amp; CRAWFISH"/>
    <n v="29.752300000000002"/>
    <n v="-95.354900000000001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859"/>
    <s v="LOGAN ADAMS"/>
    <x v="1427"/>
    <s v="LITTLE WOODROW'S EADO BAR-GRLL"/>
    <n v="29.752300000000002"/>
    <n v="-95.354900000000001"/>
    <n v="581208"/>
    <s v="RESTAURANTS"/>
    <n v="72251117"/>
    <s v="FULL-SERVICE RESTAURANTS"/>
    <x v="7"/>
    <s v="LESS THAN $500,000"/>
    <x v="1"/>
    <s v="FIRM"/>
    <n v="2012"/>
    <s v="C+"/>
    <n v="1"/>
    <s v="1 - 1,499"/>
  </r>
  <r>
    <n v="902"/>
    <m/>
    <x v="1428"/>
    <s v="FISH"/>
    <n v="29.752400000000002"/>
    <n v="-95.377200000000002"/>
    <n v="581208"/>
    <s v="RESTAURANTS"/>
    <n v="72251117"/>
    <s v="FULL-SERVICE RESTAURANTS"/>
    <x v="7"/>
    <s v="LESS THAN $500,000"/>
    <x v="2"/>
    <s v="FIRM"/>
    <n v="2015"/>
    <s v="B"/>
    <n v="4"/>
    <s v="5,000 - 9,999"/>
  </r>
  <r>
    <n v="902"/>
    <s v="SAAD MEMON"/>
    <x v="1429"/>
    <s v="CHUTNEY BOWL LLC"/>
    <n v="29.752400000000002"/>
    <n v="-95.377200000000002"/>
    <n v="581208"/>
    <s v="RESTAURANTS"/>
    <n v="72251117"/>
    <s v="FULL-SERVICE RESTAURANTS"/>
    <x v="7"/>
    <s v="LESS THAN $500,000"/>
    <x v="29"/>
    <s v="FIRM"/>
    <n v="2019"/>
    <s v="C+"/>
    <n v="4"/>
    <s v="5,000 - 9,999"/>
  </r>
  <r>
    <n v="902"/>
    <s v="DANIEL CHANG"/>
    <x v="1430"/>
    <s v="BLOWFISH RESTAURANT &amp; SUSHI"/>
    <n v="29.752400000000002"/>
    <n v="-95.377200000000002"/>
    <n v="581208"/>
    <s v="RESTAURANTS"/>
    <n v="72251117"/>
    <s v="FULL-SERVICE RESTAURANTS"/>
    <x v="7"/>
    <s v="$500,000-$1 MILLION"/>
    <x v="3"/>
    <s v="FIRM"/>
    <n v="2002"/>
    <s v="B+"/>
    <n v="6"/>
    <s v="20,000 - 39,999"/>
  </r>
  <r>
    <n v="902"/>
    <s v="DAVID MARTINEZ"/>
    <x v="1431"/>
    <s v="FISH SUSHI RESTAURANT"/>
    <n v="29.752400000000002"/>
    <n v="-95.377200000000002"/>
    <n v="581208"/>
    <s v="RESTAURANTS"/>
    <n v="72251117"/>
    <s v="FULL-SERVICE RESTAURANTS"/>
    <x v="7"/>
    <s v="$1-2.5 MILLION"/>
    <x v="4"/>
    <s v="FIRM"/>
    <n v="2002"/>
    <s v="B+"/>
    <n v="7"/>
    <s v="40,000 - 99,999"/>
  </r>
  <r>
    <n v="902"/>
    <s v="JUAN PAVIA"/>
    <x v="1432"/>
    <s v="CYCLONE ANAYA'S TEX-MEX KTCHN"/>
    <n v="29.752400000000002"/>
    <n v="-95.377200000000002"/>
    <n v="581208"/>
    <s v="RESTAURANTS"/>
    <n v="72251117"/>
    <s v="FULL-SERVICE RESTAURANTS"/>
    <x v="7"/>
    <s v="$2.5-5 MILLION"/>
    <x v="5"/>
    <s v="FIRM"/>
    <n v="2006"/>
    <s v="A"/>
    <n v="7"/>
    <s v="40,000 - 99,999"/>
  </r>
  <r>
    <n v="1042"/>
    <s v="JULIO TELLUZ"/>
    <x v="1433"/>
    <s v="CAFE CROSSROAD"/>
    <n v="29.745999999999999"/>
    <n v="-95.366299999999995"/>
    <n v="581208"/>
    <s v="RESTAURANTS"/>
    <n v="72251117"/>
    <s v="FULL-SERVICE RESTAURANTS"/>
    <x v="7"/>
    <s v="LESS THAN $500,000"/>
    <x v="4"/>
    <s v="FIRM"/>
    <n v="2008"/>
    <s v="B"/>
    <n v="5"/>
    <s v="10,000 - 19,999"/>
  </r>
  <r>
    <n v="1096"/>
    <s v="JASMINE ANDERSON"/>
    <x v="1434"/>
    <s v="GOTHAM PIZZA"/>
    <n v="29.749500000000001"/>
    <n v="-95.375100000000003"/>
    <n v="581222"/>
    <s v="PIZZA"/>
    <n v="72251115"/>
    <s v="FULL-SERVICE RESTAURANTS"/>
    <x v="7"/>
    <s v="LESS THAN $500,000"/>
    <x v="30"/>
    <s v="FIRM"/>
    <n v="2001"/>
    <s v="B"/>
    <n v="4"/>
    <s v="5,000 - 9,999"/>
  </r>
  <r>
    <n v="1127"/>
    <s v="ANNA DANAYAN"/>
    <x v="1435"/>
    <s v="CHAPMAN &amp; KIRBY"/>
    <n v="29.75"/>
    <n v="-95.355900000000005"/>
    <n v="581208"/>
    <s v="RESTAURANTS"/>
    <n v="72251117"/>
    <s v="FULL-SERVICE RESTAURANTS"/>
    <x v="7"/>
    <s v="$500,000-$1 MILLION"/>
    <x v="41"/>
    <s v="FIRM"/>
    <n v="2016"/>
    <s v="C+"/>
    <n v="2"/>
    <s v="1,500 - 2,499"/>
  </r>
  <r>
    <n v="1127"/>
    <m/>
    <x v="1436"/>
    <s v="TRUCK YARD"/>
    <n v="29.75"/>
    <n v="-95.355900000000005"/>
    <n v="581208"/>
    <s v="RESTAURANTS"/>
    <n v="72251117"/>
    <s v="FULL-SERVICE RESTAURANTS"/>
    <x v="7"/>
    <s v="$500,000-$1 MILLION"/>
    <x v="2"/>
    <s v="FIRM"/>
    <n v="2016"/>
    <s v="C+"/>
    <n v="6"/>
    <s v="20,000 - 39,999"/>
  </r>
  <r>
    <n v="1127"/>
    <s v="PENNY NGUYEN"/>
    <x v="1437"/>
    <s v="SEASIDE POKE"/>
    <n v="29.75"/>
    <n v="-95.355900000000005"/>
    <n v="581208"/>
    <s v="RESTAURANTS"/>
    <n v="72251117"/>
    <s v="FULL-SERVICE RESTAURANTS"/>
    <x v="7"/>
    <s v="LESS THAN $500,000"/>
    <x v="23"/>
    <s v="FIRM"/>
    <n v="2017"/>
    <s v="C+"/>
    <n v="4"/>
    <s v="5,000 - 9,999"/>
  </r>
  <r>
    <n v="1143"/>
    <m/>
    <x v="1438"/>
    <s v="BUFFALO BAYOU PARTNERSH"/>
    <n v="29.7685"/>
    <n v="-95.357200000000006"/>
    <n v="581208"/>
    <s v="RESTAURANTS"/>
    <n v="72251117"/>
    <s v="FULL-SERVICE RESTAURANTS"/>
    <x v="7"/>
    <s v="LESS THAN $500,000"/>
    <x v="2"/>
    <s v="FIRM"/>
    <n v="2017"/>
    <s v="B"/>
    <n v="5"/>
    <s v="10,000 - 19,999"/>
  </r>
  <r>
    <n v="1149"/>
    <m/>
    <x v="1439"/>
    <s v="PHIL &amp; DEREK'S RESTAURANT"/>
    <n v="29.744399999999999"/>
    <n v="-95.365499999999997"/>
    <n v="581208"/>
    <s v="RESTAURANTS"/>
    <n v="72251117"/>
    <s v="FULL-SERVICE RESTAURANTS"/>
    <x v="7"/>
    <s v="LESS THAN $500,000"/>
    <x v="2"/>
    <s v="FIRM"/>
    <n v="2016"/>
    <s v="C+"/>
    <n v="3"/>
    <s v="2,500 - 4,999"/>
  </r>
  <r>
    <n v="1290"/>
    <m/>
    <x v="1440"/>
    <s v="SIMPLY GREEK"/>
    <n v="29.744"/>
    <n v="-95.364599999999996"/>
    <n v="581208"/>
    <s v="RESTAURANTS"/>
    <n v="72251117"/>
    <s v="FULL-SERVICE RESTAURANTS"/>
    <x v="7"/>
    <s v="LESS THAN $500,000"/>
    <x v="2"/>
    <s v="FIRM"/>
    <n v="2021"/>
    <s v="B"/>
    <m/>
    <m/>
  </r>
  <r>
    <n v="1297"/>
    <m/>
    <x v="1441"/>
    <s v="SOUTH BANK SEAFOOD BAR"/>
    <n v="29.757999999999999"/>
    <n v="-95.375600000000006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1306"/>
    <m/>
    <x v="1442"/>
    <s v="LEELAND HOUSE"/>
    <n v="29.746600000000001"/>
    <n v="-95.358199999999997"/>
    <n v="581208"/>
    <s v="RESTAURANTS"/>
    <n v="72251117"/>
    <s v="FULL-SERVICE RESTAURANTS"/>
    <x v="7"/>
    <s v="LESS THAN $500,000"/>
    <x v="2"/>
    <s v="FIRM"/>
    <n v="2017"/>
    <s v="C+"/>
    <n v="3"/>
    <s v="2,500 - 4,999"/>
  </r>
  <r>
    <n v="1340"/>
    <s v="BABAK ELHAM"/>
    <x v="1443"/>
    <s v="DISTRICT 7 GRILL"/>
    <n v="29.752099999999999"/>
    <n v="-95.374899999999997"/>
    <n v="581208"/>
    <s v="RESTAURANTS"/>
    <n v="72251117"/>
    <s v="FULL-SERVICE RESTAURANTS"/>
    <x v="7"/>
    <s v="$500,000-$1 MILLION"/>
    <x v="18"/>
    <s v="FIRM"/>
    <n v="2006"/>
    <s v="B+"/>
    <n v="3"/>
    <s v="2,500 - 4,999"/>
  </r>
  <r>
    <n v="1383"/>
    <s v="KEBA K SCOTT"/>
    <x v="1444"/>
    <s v="KEBA'S KITCHEN"/>
    <n v="29.739899999999999"/>
    <n v="-95.359099999999998"/>
    <n v="581208"/>
    <s v="RESTAURANTS"/>
    <n v="72251117"/>
    <s v="FULL-SERVICE RESTAURANTS"/>
    <x v="7"/>
    <s v="LESS THAN $500,000"/>
    <x v="13"/>
    <s v="FIRM"/>
    <n v="2017"/>
    <s v="C+"/>
    <n v="3"/>
    <s v="2,500 - 4,999"/>
  </r>
  <r>
    <m/>
    <m/>
    <x v="1445"/>
    <s v="GOOD TIMES CAFE"/>
    <n v="29.749099999999999"/>
    <n v="-95.373000000000005"/>
    <n v="581208"/>
    <s v="RESTAURANTS"/>
    <n v="72251117"/>
    <s v="FULL-SERVICE RESTAURANTS"/>
    <x v="7"/>
    <s v="LESS THAN $500,000"/>
    <x v="2"/>
    <s v="FIRM"/>
    <n v="2020"/>
    <s v="B"/>
    <n v="4"/>
    <s v="5,000 - 9,999"/>
  </r>
  <r>
    <m/>
    <s v="BRUCE PENA"/>
    <x v="1446"/>
    <s v="BULLRITOS"/>
    <n v="29.754999999999999"/>
    <n v="-95.3626"/>
    <n v="581208"/>
    <s v="RESTAURANTS"/>
    <n v="72251117"/>
    <s v="FULL-SERVICE RESTAURANTS"/>
    <x v="7"/>
    <s v="LESS THAN $500,000"/>
    <x v="4"/>
    <s v="FIRM"/>
    <n v="2013"/>
    <s v="B"/>
    <n v="3"/>
    <s v="2,500 - 4,999"/>
  </r>
  <r>
    <m/>
    <m/>
    <x v="1447"/>
    <s v="LOUIS DELI"/>
    <n v="29.759799999999998"/>
    <n v="-95.3596"/>
    <n v="581208"/>
    <s v="RESTAURANTS"/>
    <n v="72251117"/>
    <s v="FULL-SERVICE RESTAURANTS"/>
    <x v="7"/>
    <s v="LESS THAN $500,000"/>
    <x v="2"/>
    <s v="FIRM"/>
    <n v="1998"/>
    <s v="C"/>
    <n v="2"/>
    <s v="1,500 - 2,499"/>
  </r>
  <r>
    <m/>
    <m/>
    <x v="1448"/>
    <s v="LIVE NATION"/>
    <n v="29.753799999999998"/>
    <n v="-95.363699999999994"/>
    <n v="581208"/>
    <s v="RESTAURANTS"/>
    <n v="72251117"/>
    <s v="FULL-SERVICE RESTAURANTS"/>
    <x v="7"/>
    <s v="LESS THAN $500,000"/>
    <x v="2"/>
    <s v="FIRM"/>
    <n v="2019"/>
    <s v="C+"/>
    <n v="1"/>
    <s v="1 - 1,499"/>
  </r>
  <r>
    <m/>
    <m/>
    <x v="1449"/>
    <s v="1600 BAR + GRILLE"/>
    <n v="29.754999999999999"/>
    <n v="-95.361800000000002"/>
    <n v="581208"/>
    <s v="RESTAURANTS"/>
    <n v="72251117"/>
    <s v="FULL-SERVICE RESTAURANTS"/>
    <x v="7"/>
    <m/>
    <x v="2"/>
    <s v="FIRM"/>
    <n v="2022"/>
    <s v="U"/>
    <m/>
    <m/>
  </r>
  <r>
    <m/>
    <m/>
    <x v="1450"/>
    <s v="TREEBEARDS"/>
    <n v="29.754899999999999"/>
    <n v="-95.372600000000006"/>
    <n v="581208"/>
    <s v="RESTAURANTS"/>
    <n v="72251117"/>
    <s v="FULL-SERVICE RESTAURANTS"/>
    <x v="7"/>
    <m/>
    <x v="2"/>
    <s v="FIRM"/>
    <n v="2017"/>
    <s v="U"/>
    <n v="3"/>
    <s v="2,500 - 4,999"/>
  </r>
  <r>
    <m/>
    <m/>
    <x v="1451"/>
    <s v="PHILLY JOINT"/>
    <n v="29.7498"/>
    <n v="-95.377099999999999"/>
    <n v="581208"/>
    <s v="RESTAURANTS"/>
    <n v="72251117"/>
    <s v="FULL-SERVICE RESTAURANTS"/>
    <x v="7"/>
    <m/>
    <x v="2"/>
    <s v="FIRM"/>
    <n v="2020"/>
    <s v="B"/>
    <n v="1"/>
    <s v="1 - 1,499"/>
  </r>
  <r>
    <m/>
    <m/>
    <x v="1452"/>
    <s v="AABLE STARTING POINT"/>
    <n v="29.75"/>
    <n v="-95.365700000000004"/>
    <n v="581208"/>
    <s v="RESTAURANTS"/>
    <n v="72251117"/>
    <s v="FULL-SERVICE RESTAURANTS"/>
    <x v="7"/>
    <s v="LESS THAN $500,000"/>
    <x v="2"/>
    <s v="FIRM"/>
    <n v="2014"/>
    <s v="B"/>
    <n v="3"/>
    <s v="2,500 - 4,999"/>
  </r>
  <r>
    <m/>
    <m/>
    <x v="1453"/>
    <s v="POUR BEHAVIOR"/>
    <n v="29.748100000000001"/>
    <n v="-95.372900000000001"/>
    <n v="581208"/>
    <s v="RESTAURANTS"/>
    <n v="72251117"/>
    <s v="FULL-SERVICE RESTAURANTS"/>
    <x v="7"/>
    <s v="LESS THAN $500,000"/>
    <x v="2"/>
    <s v="FIRM"/>
    <n v="2019"/>
    <s v="C+"/>
    <n v="3"/>
    <s v="2,500 - 4,999"/>
  </r>
  <r>
    <m/>
    <s v="ELHAM SHELLEY"/>
    <x v="1454"/>
    <s v="DISTRICT 7 GRILL"/>
    <n v="29.7469"/>
    <n v="-95.357900000000001"/>
    <n v="581208"/>
    <s v="RESTAURANTS"/>
    <n v="72251117"/>
    <s v="FULL-SERVICE RESTAURANTS"/>
    <x v="7"/>
    <s v="LESS THAN $500,000"/>
    <x v="1"/>
    <s v="FIRM"/>
    <n v="1986"/>
    <s v="B"/>
    <n v="2"/>
    <s v="1,500 - 2,499"/>
  </r>
  <r>
    <m/>
    <s v="DALE SEARL"/>
    <x v="1455"/>
    <s v="SOUTHSIDE FLYING PIZZA"/>
    <n v="29.757899999999999"/>
    <n v="-95.347700000000003"/>
    <n v="581208"/>
    <s v="RESTAURANTS"/>
    <n v="72251117"/>
    <s v="FULL-SERVICE RESTAURANTS"/>
    <x v="7"/>
    <s v="LESS THAN $500,000"/>
    <x v="1"/>
    <s v="FIRM"/>
    <n v="2019"/>
    <s v="C+"/>
    <n v="4"/>
    <s v="5,000 - 9,999"/>
  </r>
  <r>
    <m/>
    <m/>
    <x v="1456"/>
    <s v="BONCHON"/>
    <n v="29.749099999999999"/>
    <n v="-95.373000000000005"/>
    <n v="581208"/>
    <s v="RESTAURANTS"/>
    <n v="72251117"/>
    <s v="FULL-SERVICE RESTAURANTS"/>
    <x v="7"/>
    <s v="LESS THAN $500,000"/>
    <x v="2"/>
    <s v="FIRM"/>
    <n v="2020"/>
    <s v="B+"/>
    <n v="3"/>
    <s v="2,500 - 4,999"/>
  </r>
  <r>
    <m/>
    <s v="RYAN ECHIVERRI"/>
    <x v="1457"/>
    <s v="HENKE &amp; PILLOT"/>
    <n v="29.763200000000001"/>
    <n v="-95.361900000000006"/>
    <n v="581208"/>
    <s v="RESTAURANTS"/>
    <n v="72251117"/>
    <s v="FULL-SERVICE RESTAURANTS"/>
    <x v="7"/>
    <s v="LESS THAN $500,000"/>
    <x v="5"/>
    <s v="FIRM"/>
    <n v="2016"/>
    <s v="C+"/>
    <n v="3"/>
    <s v="2,500 - 4,999"/>
  </r>
  <r>
    <m/>
    <m/>
    <x v="1458"/>
    <s v="DOOZO DUMPLINGS &amp; NOODLES"/>
    <n v="29.754999999999999"/>
    <n v="-95.3626"/>
    <n v="581208"/>
    <s v="RESTAURANTS"/>
    <n v="72251117"/>
    <s v="FULL-SERVICE RESTAURANTS"/>
    <x v="7"/>
    <s v="LESS THAN $500,000"/>
    <x v="2"/>
    <s v="FIRM"/>
    <n v="2012"/>
    <s v="B"/>
    <n v="3"/>
    <s v="2,500 - 4,999"/>
  </r>
  <r>
    <m/>
    <m/>
    <x v="1459"/>
    <s v="CRAZY HAMMERHEADS INC"/>
    <n v="29.7622"/>
    <n v="-95.366500000000002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m/>
    <m/>
    <x v="1460"/>
    <s v="IGS"/>
    <n v="29.752600000000001"/>
    <n v="-95.376599999999996"/>
    <n v="581208"/>
    <s v="RESTAURANTS"/>
    <n v="72251117"/>
    <s v="FULL-SERVICE RESTAURANTS"/>
    <x v="7"/>
    <s v="LESS THAN $500,000"/>
    <x v="2"/>
    <s v="FIRM"/>
    <n v="2019"/>
    <s v="C+"/>
    <n v="4"/>
    <s v="5,000 - 9,999"/>
  </r>
  <r>
    <m/>
    <m/>
    <x v="1461"/>
    <s v="SALATA"/>
    <n v="29.754999999999999"/>
    <n v="-95.3626"/>
    <n v="581208"/>
    <s v="RESTAURANTS"/>
    <n v="72251117"/>
    <s v="FULL-SERVICE RESTAURANTS"/>
    <x v="7"/>
    <s v="LESS THAN $500,000"/>
    <x v="2"/>
    <s v="FIRM"/>
    <n v="2012"/>
    <s v="B"/>
    <n v="3"/>
    <s v="2,500 - 4,999"/>
  </r>
  <r>
    <m/>
    <s v="BILL ELSEY"/>
    <x v="1462"/>
    <s v="PAPPAS BROS STEAKHOUSE"/>
    <n v="29.754999999999999"/>
    <n v="-95.3626"/>
    <n v="581208"/>
    <s v="RESTAURANTS"/>
    <n v="72251117"/>
    <s v="FULL-SERVICE RESTAURANTS"/>
    <x v="7"/>
    <s v="$5-10 MILLION"/>
    <x v="1"/>
    <s v="FIRM"/>
    <n v="2015"/>
    <s v="A"/>
    <n v="8"/>
    <s v="100,000+"/>
  </r>
  <r>
    <m/>
    <s v="JIMMIE NANCE"/>
    <x v="1463"/>
    <s v="CHRISTIAN'S TAILGATE BAR-GRILL"/>
    <n v="29.752600000000001"/>
    <n v="-95.376599999999996"/>
    <n v="581208"/>
    <s v="RESTAURANTS"/>
    <n v="72251117"/>
    <s v="FULL-SERVICE RESTAURANTS"/>
    <x v="7"/>
    <s v="$500,000-$1 MILLION"/>
    <x v="1"/>
    <s v="FIRM"/>
    <n v="2005"/>
    <s v="B+"/>
    <n v="6"/>
    <s v="20,000 - 39,999"/>
  </r>
  <r>
    <m/>
    <s v="JOLIE STINNEFORD"/>
    <x v="1464"/>
    <s v="TREEBEARD'S INC"/>
    <n v="29.762599999999999"/>
    <n v="-95.361699999999999"/>
    <n v="581208"/>
    <s v="RESTAURANTS"/>
    <n v="72251117"/>
    <s v="FULL-SERVICE RESTAURANTS"/>
    <x v="7"/>
    <s v="$500,000-$1 MILLION"/>
    <x v="1"/>
    <s v="FIRM"/>
    <n v="2002"/>
    <s v="B+"/>
    <n v="5"/>
    <s v="10,000 - 19,999"/>
  </r>
  <r>
    <m/>
    <s v="BLAKE HARE"/>
    <x v="1465"/>
    <s v="LIVE SPORTS BAR-GRILL HOUSTON"/>
    <n v="29.760999999999999"/>
    <n v="-95.361400000000003"/>
    <n v="581208"/>
    <s v="RESTAURANTS"/>
    <n v="72251117"/>
    <s v="FULL-SERVICE RESTAURANTS"/>
    <x v="7"/>
    <s v="$500,000-$1 MILLION"/>
    <x v="1"/>
    <s v="FIRM"/>
    <n v="2015"/>
    <s v="B"/>
    <n v="3"/>
    <s v="2,500 - 4,999"/>
  </r>
  <r>
    <m/>
    <s v="BRAD NELSON"/>
    <x v="1466"/>
    <s v="FOUNDATION ROOM HOUSTON"/>
    <n v="29.753799999999998"/>
    <n v="-95.363699999999994"/>
    <n v="581208"/>
    <s v="RESTAURANTS"/>
    <n v="72251117"/>
    <s v="FULL-SERVICE RESTAURANTS"/>
    <x v="7"/>
    <s v="LESS THAN $500,000"/>
    <x v="1"/>
    <s v="FIRM"/>
    <n v="2015"/>
    <s v="B"/>
    <n v="4"/>
    <s v="5,000 - 9,999"/>
  </r>
  <r>
    <m/>
    <s v="ANAS MOUSA"/>
    <x v="1467"/>
    <s v="LA FISHERIA"/>
    <n v="29.7636"/>
    <n v="-95.362099999999998"/>
    <n v="581208"/>
    <s v="RESTAURANTS"/>
    <n v="72251117"/>
    <s v="FULL-SERVICE RESTAURANTS"/>
    <x v="7"/>
    <s v="$5-10 MILLION"/>
    <x v="29"/>
    <s v="FIRM"/>
    <n v="2015"/>
    <s v="A"/>
    <n v="5"/>
    <s v="10,000 - 19,999"/>
  </r>
  <r>
    <m/>
    <m/>
    <x v="1468"/>
    <s v="VINOTECA"/>
    <n v="29.754000000000001"/>
    <n v="-95.362799999999993"/>
    <n v="581208"/>
    <s v="RESTAURANTS"/>
    <n v="72251117"/>
    <s v="FULL-SERVICE RESTAURANTS"/>
    <x v="7"/>
    <s v="LESS THAN $500,000"/>
    <x v="2"/>
    <s v="FIRM"/>
    <n v="2017"/>
    <s v="C+"/>
    <n v="1"/>
    <s v="1 - 1,499"/>
  </r>
  <r>
    <m/>
    <s v="SAM ACEITUNO"/>
    <x v="1469"/>
    <s v="MOONSHINERS SOUTHERN TABLE +"/>
    <n v="29.7606"/>
    <n v="-95.361900000000006"/>
    <n v="581208"/>
    <s v="RESTAURANTS"/>
    <n v="72251117"/>
    <s v="FULL-SERVICE RESTAURANTS"/>
    <x v="7"/>
    <s v="LESS THAN $500,000"/>
    <x v="4"/>
    <s v="FIRM"/>
    <n v="2015"/>
    <s v="B"/>
    <n v="5"/>
    <s v="10,000 - 19,999"/>
  </r>
  <r>
    <m/>
    <m/>
    <x v="1470"/>
    <s v="CHRISTIAN'S TAILGATE BAR-GRILL"/>
    <n v="29.761900000000001"/>
    <n v="-95.360299999999995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m/>
    <m/>
    <x v="1471"/>
    <s v="CHINA MOON INC"/>
    <n v="29.757300000000001"/>
    <n v="-95.365300000000005"/>
    <n v="581208"/>
    <s v="RESTAURANTS"/>
    <n v="72251117"/>
    <s v="FULL-SERVICE RESTAURANTS"/>
    <x v="7"/>
    <s v="LESS THAN $500,000"/>
    <x v="2"/>
    <s v="FIRM"/>
    <n v="2007"/>
    <s v="B"/>
    <n v="5"/>
    <s v="10,000 - 19,999"/>
  </r>
  <r>
    <m/>
    <m/>
    <x v="1472"/>
    <s v="SAPPORO"/>
    <n v="29.763400000000001"/>
    <n v="-95.362099999999998"/>
    <n v="581208"/>
    <s v="RESTAURANTS"/>
    <n v="72251117"/>
    <s v="FULL-SERVICE RESTAURANTS"/>
    <x v="7"/>
    <s v="LESS THAN $500,000"/>
    <x v="2"/>
    <s v="FIRM"/>
    <n v="2018"/>
    <s v="C+"/>
    <n v="5"/>
    <s v="10,000 - 19,999"/>
  </r>
  <r>
    <m/>
    <s v="MANISH PATEL"/>
    <x v="1473"/>
    <s v="DELI DELUXE"/>
    <n v="29.754899999999999"/>
    <n v="-95.372600000000006"/>
    <n v="581208"/>
    <s v="RESTAURANTS"/>
    <n v="72251117"/>
    <s v="FULL-SERVICE RESTAURANTS"/>
    <x v="7"/>
    <s v="LESS THAN $500,000"/>
    <x v="10"/>
    <s v="FIRM"/>
    <n v="2011"/>
    <s v="B"/>
    <n v="5"/>
    <s v="10,000 - 19,999"/>
  </r>
  <r>
    <m/>
    <s v="ELVA GONZALEZ"/>
    <x v="1474"/>
    <s v="SMOTHIE PLACE"/>
    <n v="29.756599999999999"/>
    <n v="-95.368499999999997"/>
    <n v="581208"/>
    <s v="RESTAURANTS"/>
    <n v="72251117"/>
    <s v="FULL-SERVICE RESTAURANTS"/>
    <x v="7"/>
    <s v="LESS THAN $500,000"/>
    <x v="4"/>
    <s v="FIRM"/>
    <n v="2017"/>
    <s v="C+"/>
    <n v="5"/>
    <s v="10,000 - 19,999"/>
  </r>
  <r>
    <m/>
    <s v="CHIH-WEI LIN"/>
    <x v="1475"/>
    <s v="DUMPLING DUDEZ LLC"/>
    <n v="29.7453"/>
    <n v="-95.357900000000001"/>
    <n v="581208"/>
    <s v="RESTAURANTS"/>
    <n v="72251117"/>
    <s v="FULL-SERVICE RESTAURANTS"/>
    <x v="7"/>
    <s v="LESS THAN $500,000"/>
    <x v="3"/>
    <s v="FIRM"/>
    <n v="2019"/>
    <s v="C+"/>
    <n v="3"/>
    <s v="2,500 - 4,999"/>
  </r>
  <r>
    <m/>
    <m/>
    <x v="1476"/>
    <s v="BRASSERIE DU PARC"/>
    <n v="29.754999999999999"/>
    <n v="-95.361800000000002"/>
    <n v="581208"/>
    <s v="RESTAURANTS"/>
    <n v="72251117"/>
    <s v="FULL-SERVICE RESTAURANTS"/>
    <x v="7"/>
    <s v="LESS THAN $500,000"/>
    <x v="2"/>
    <s v="FIRM"/>
    <n v="2016"/>
    <s v="C+"/>
    <n v="3"/>
    <s v="2,500 - 4,999"/>
  </r>
  <r>
    <m/>
    <s v="LEO TRAN"/>
    <x v="1477"/>
    <s v="KIM SON"/>
    <n v="29.7453"/>
    <n v="-95.3596"/>
    <n v="581208"/>
    <s v="RESTAURANTS"/>
    <n v="72251117"/>
    <s v="FULL-SERVICE RESTAURANTS"/>
    <x v="7"/>
    <s v="LESS THAN $500,000"/>
    <x v="23"/>
    <s v="FIRM"/>
    <n v="2001"/>
    <s v="B"/>
    <n v="3"/>
    <s v="2,500 - 4,999"/>
  </r>
  <r>
    <m/>
    <m/>
    <x v="1478"/>
    <s v="LA DOLCE VITA CAFE"/>
    <n v="29.754899999999999"/>
    <n v="-95.372600000000006"/>
    <n v="581208"/>
    <s v="RESTAURANTS"/>
    <n v="72251117"/>
    <s v="FULL-SERVICE RESTAURANTS"/>
    <x v="7"/>
    <s v="LESS THAN $500,000"/>
    <x v="2"/>
    <s v="FIRM"/>
    <n v="2019"/>
    <s v="C+"/>
    <n v="5"/>
    <s v="10,000 - 19,999"/>
  </r>
  <r>
    <m/>
    <s v="SAM NGUYEN"/>
    <x v="1479"/>
    <s v="PHO NOODLE EXPRESS"/>
    <n v="29.754999999999999"/>
    <n v="-95.3626"/>
    <n v="581208"/>
    <s v="RESTAURANTS"/>
    <n v="72251117"/>
    <s v="FULL-SERVICE RESTAURANTS"/>
    <x v="7"/>
    <s v="LESS THAN $500,000"/>
    <x v="23"/>
    <s v="FIRM"/>
    <n v="2014"/>
    <s v="B"/>
    <n v="5"/>
    <s v="10,000 - 19,999"/>
  </r>
  <r>
    <m/>
    <s v="SUE SMITH"/>
    <x v="1480"/>
    <s v="LUNCH BAG"/>
    <n v="29.767199999999999"/>
    <n v="-95.367500000000007"/>
    <n v="581208"/>
    <s v="RESTAURANTS"/>
    <n v="72251117"/>
    <s v="FULL-SERVICE RESTAURANTS"/>
    <x v="7"/>
    <s v="LESS THAN $500,000"/>
    <x v="1"/>
    <s v="FIRM"/>
    <n v="2012"/>
    <s v="B"/>
    <n v="2"/>
    <s v="1,500 - 2,499"/>
  </r>
  <r>
    <m/>
    <s v="FREDERICK ARCENEAUX"/>
    <x v="1481"/>
    <s v="BANK BY JEAN GEORGES"/>
    <n v="29.762799999999999"/>
    <n v="-95.360699999999994"/>
    <n v="581208"/>
    <s v="RESTAURANTS"/>
    <n v="72251117"/>
    <s v="FULL-SERVICE RESTAURANTS"/>
    <x v="7"/>
    <s v="LESS THAN $500,000"/>
    <x v="17"/>
    <s v="FIRM"/>
    <n v="2009"/>
    <s v="B"/>
    <n v="4"/>
    <s v="5,000 - 9,999"/>
  </r>
  <r>
    <m/>
    <s v="CHARLIE YANG"/>
    <x v="1482"/>
    <s v="THAI BASIL"/>
    <n v="29.754999999999999"/>
    <n v="-95.3626"/>
    <n v="581208"/>
    <s v="RESTAURANTS"/>
    <n v="72251117"/>
    <s v="FULL-SERVICE RESTAURANTS"/>
    <x v="7"/>
    <s v="LESS THAN $500,000"/>
    <x v="3"/>
    <s v="FIRM"/>
    <n v="2010"/>
    <s v="B"/>
    <n v="4"/>
    <s v="5,000 - 9,999"/>
  </r>
  <r>
    <m/>
    <m/>
    <x v="1483"/>
    <s v="VOICE RESTAURANT &amp; LOUNGE"/>
    <n v="29.762799999999999"/>
    <n v="-95.360699999999994"/>
    <n v="581208"/>
    <s v="RESTAURANTS"/>
    <n v="72251117"/>
    <s v="FULL-SERVICE RESTAURANTS"/>
    <x v="7"/>
    <s v="LESS THAN $500,000"/>
    <x v="2"/>
    <s v="FIRM"/>
    <n v="2015"/>
    <s v="B"/>
    <n v="1"/>
    <s v="1 - 1,499"/>
  </r>
  <r>
    <m/>
    <m/>
    <x v="1484"/>
    <s v="DISTRICT 7 PIZZERIA LLC"/>
    <n v="29.7469"/>
    <n v="-95.357900000000001"/>
    <n v="581208"/>
    <s v="RESTAURANTS"/>
    <n v="72251117"/>
    <s v="FULL-SERVICE RESTAURANTS"/>
    <x v="7"/>
    <s v="LESS THAN $500,000"/>
    <x v="2"/>
    <s v="FIRM"/>
    <n v="2015"/>
    <s v="B"/>
    <n v="4"/>
    <s v="5,000 - 9,999"/>
  </r>
  <r>
    <m/>
    <m/>
    <x v="1485"/>
    <s v="JUST FALAFEL HOUSTON"/>
    <n v="29.754300000000001"/>
    <n v="-95.364400000000003"/>
    <n v="581208"/>
    <s v="RESTAURANTS"/>
    <n v="72251117"/>
    <s v="FULL-SERVICE RESTAURANTS"/>
    <x v="7"/>
    <s v="LESS THAN $500,000"/>
    <x v="2"/>
    <s v="FIRM"/>
    <n v="2015"/>
    <s v="B"/>
    <n v="2"/>
    <s v="1,500 - 2,499"/>
  </r>
  <r>
    <m/>
    <m/>
    <x v="1486"/>
    <s v="IZAKAYA"/>
    <n v="29.751799999999999"/>
    <n v="-95.376800000000003"/>
    <n v="581208"/>
    <s v="RESTAURANTS"/>
    <n v="72251117"/>
    <s v="FULL-SERVICE RESTAURANTS"/>
    <x v="7"/>
    <s v="LESS THAN $500,000"/>
    <x v="2"/>
    <s v="FIRM"/>
    <n v="2015"/>
    <s v="B"/>
    <n v="3"/>
    <s v="2,500 - 4,999"/>
  </r>
  <r>
    <m/>
    <s v="RAQUEL RAMOS"/>
    <x v="1487"/>
    <s v="SOL CAFE MEJICANO"/>
    <n v="29.7559"/>
    <n v="-95.366900000000001"/>
    <n v="581208"/>
    <s v="RESTAURANTS"/>
    <n v="72251117"/>
    <s v="FULL-SERVICE RESTAURANTS"/>
    <x v="7"/>
    <s v="LESS THAN $500,000"/>
    <x v="4"/>
    <s v="FIRM"/>
    <n v="2014"/>
    <s v="B"/>
    <n v="2"/>
    <s v="1,500 - 2,499"/>
  </r>
  <r>
    <m/>
    <s v="M DIAZ"/>
    <x v="1488"/>
    <s v="LA DOLCE VITA CAFE"/>
    <n v="29.756599999999999"/>
    <n v="-95.368499999999997"/>
    <n v="581208"/>
    <s v="RESTAURANTS"/>
    <n v="72251117"/>
    <s v="FULL-SERVICE RESTAURANTS"/>
    <x v="7"/>
    <s v="LESS THAN $500,000"/>
    <x v="4"/>
    <s v="FIRM"/>
    <n v="1997"/>
    <s v="B"/>
    <n v="3"/>
    <s v="2,500 - 4,999"/>
  </r>
  <r>
    <m/>
    <s v="DAVID MARTY WALKER"/>
    <x v="1489"/>
    <s v="ZYDECO LOUISIANA DINER"/>
    <n v="29.751000000000001"/>
    <n v="-95.367400000000004"/>
    <n v="581208"/>
    <s v="RESTAURANTS"/>
    <n v="72251117"/>
    <s v="FULL-SERVICE RESTAURANTS"/>
    <x v="7"/>
    <s v="LESS THAN $500,000"/>
    <x v="1"/>
    <s v="FIRM"/>
    <n v="1988"/>
    <s v="B"/>
    <n v="3"/>
    <s v="2,500 - 4,999"/>
  </r>
  <r>
    <m/>
    <s v="SPARKLE STEELS"/>
    <x v="1490"/>
    <s v="SPARKLE'S HAMBURGER SPOT"/>
    <n v="29.7453"/>
    <n v="-95.355999999999995"/>
    <n v="581208"/>
    <s v="RESTAURANTS"/>
    <n v="72251117"/>
    <s v="FULL-SERVICE RESTAURANTS"/>
    <x v="7"/>
    <s v="LESS THAN $500,000"/>
    <x v="42"/>
    <s v="FIRM"/>
    <n v="2006"/>
    <s v="C"/>
    <n v="2"/>
    <s v="1,500 - 2,499"/>
  </r>
  <r>
    <m/>
    <s v="ROBERT OVIEDO"/>
    <x v="1491"/>
    <s v="NIKO NIKO'S GREEK &amp; AMER CAFE"/>
    <n v="29.763100000000001"/>
    <n v="-95.362399999999994"/>
    <n v="581208"/>
    <s v="RESTAURANTS"/>
    <n v="72251117"/>
    <s v="FULL-SERVICE RESTAURANTS"/>
    <x v="7"/>
    <s v="$500,000-$1 MILLION"/>
    <x v="4"/>
    <s v="FIRM"/>
    <n v="2010"/>
    <s v="B+"/>
    <n v="5"/>
    <s v="10,000 - 19,999"/>
  </r>
  <r>
    <m/>
    <s v="TONY ZING"/>
    <x v="1492"/>
    <s v="CHINA OCEAN RESTAURANT"/>
    <n v="29.758800000000001"/>
    <n v="-95.365300000000005"/>
    <n v="581208"/>
    <s v="RESTAURANTS"/>
    <n v="72251117"/>
    <s v="FULL-SERVICE RESTAURANTS"/>
    <x v="7"/>
    <s v="LESS THAN $500,000"/>
    <x v="15"/>
    <s v="FIRM"/>
    <n v="2012"/>
    <s v="B"/>
    <n v="5"/>
    <s v="10,000 - 19,999"/>
  </r>
  <r>
    <m/>
    <s v="NELSON FERNANDEZ"/>
    <x v="1493"/>
    <s v="NEIL'S BAHR"/>
    <n v="29.752300000000002"/>
    <n v="-95.355599999999995"/>
    <n v="581208"/>
    <s v="RESTAURANTS"/>
    <n v="72251117"/>
    <s v="FULL-SERVICE RESTAURANTS"/>
    <x v="7"/>
    <s v="LESS THAN $500,000"/>
    <x v="4"/>
    <s v="FIRM"/>
    <n v="2010"/>
    <s v="B"/>
    <n v="3"/>
    <s v="2,500 - 4,999"/>
  </r>
  <r>
    <m/>
    <s v="FRED DROUBI"/>
    <x v="1494"/>
    <s v="MEDITERRANEAN GRILL HOUSE"/>
    <n v="29.758800000000001"/>
    <n v="-95.365300000000005"/>
    <n v="581208"/>
    <s v="RESTAURANTS"/>
    <n v="72251117"/>
    <s v="FULL-SERVICE RESTAURANTS"/>
    <x v="7"/>
    <s v="$500,000-$1 MILLION"/>
    <x v="15"/>
    <s v="FIRM"/>
    <n v="2002"/>
    <s v="B+"/>
    <n v="6"/>
    <s v="20,000 - 39,999"/>
  </r>
  <r>
    <m/>
    <s v="HENRY FASTHOFF"/>
    <x v="1495"/>
    <s v="BATANGA"/>
    <n v="29.762599999999999"/>
    <n v="-95.361500000000007"/>
    <n v="581208"/>
    <s v="RESTAURANTS"/>
    <n v="72251117"/>
    <s v="FULL-SERVICE RESTAURANTS"/>
    <x v="7"/>
    <s v="$1-2.5 MILLION"/>
    <x v="6"/>
    <s v="FIRM"/>
    <n v="2013"/>
    <s v="B+"/>
    <n v="5"/>
    <s v="10,000 - 19,999"/>
  </r>
  <r>
    <m/>
    <s v="GREGORY STAVINOVA"/>
    <x v="1496"/>
    <s v="GREGORY'S DELI"/>
    <n v="29.7517"/>
    <n v="-95.373500000000007"/>
    <n v="581208"/>
    <s v="RESTAURANTS"/>
    <n v="72251117"/>
    <s v="FULL-SERVICE RESTAURANTS"/>
    <x v="7"/>
    <s v="LESS THAN $500,000"/>
    <x v="31"/>
    <s v="FIRM"/>
    <n v="2006"/>
    <s v="B"/>
    <n v="3"/>
    <s v="2,500 - 4,999"/>
  </r>
  <r>
    <m/>
    <s v="GUSTAVO ROLDAN"/>
    <x v="1497"/>
    <s v="BARNABY'S CAFE"/>
    <n v="29.763400000000001"/>
    <n v="-95.362099999999998"/>
    <n v="581208"/>
    <s v="RESTAURANTS"/>
    <n v="72251117"/>
    <s v="FULL-SERVICE RESTAURANTS"/>
    <x v="7"/>
    <s v="LESS THAN $500,000"/>
    <x v="4"/>
    <s v="FIRM"/>
    <n v="2012"/>
    <s v="B"/>
    <n v="5"/>
    <s v="10,000 - 19,999"/>
  </r>
  <r>
    <m/>
    <s v="KIM LEE"/>
    <x v="1498"/>
    <s v="STACK BURGERS"/>
    <n v="29.751799999999999"/>
    <n v="-95.372500000000002"/>
    <n v="581208"/>
    <s v="RESTAURANTS"/>
    <n v="72251117"/>
    <s v="FULL-SERVICE RESTAURANTS"/>
    <x v="7"/>
    <s v="LESS THAN $500,000"/>
    <x v="1"/>
    <s v="FIRM"/>
    <n v="2015"/>
    <s v="C"/>
    <n v="3"/>
    <s v="2,500 - 4,999"/>
  </r>
  <r>
    <m/>
    <s v="LIZ CHAVEZ"/>
    <x v="1499"/>
    <s v="OTTO'S BARBECUE &amp; HAMBURGERS"/>
    <n v="29.754999999999999"/>
    <n v="-95.3626"/>
    <n v="581208"/>
    <s v="RESTAURANTS"/>
    <n v="72251117"/>
    <s v="FULL-SERVICE RESTAURANTS"/>
    <x v="7"/>
    <s v="$500,000-$1 MILLION"/>
    <x v="4"/>
    <s v="FIRM"/>
    <n v="2002"/>
    <s v="B+"/>
    <n v="7"/>
    <s v="40,000 - 99,999"/>
  </r>
  <r>
    <m/>
    <s v="SETH SANDERS"/>
    <x v="1500"/>
    <s v="PUFFABELLYS RESTAURANT"/>
    <n v="29.7637"/>
    <n v="-95.359700000000004"/>
    <n v="581208"/>
    <s v="RESTAURANTS"/>
    <n v="72251117"/>
    <s v="FULL-SERVICE RESTAURANTS"/>
    <x v="7"/>
    <s v="$1-2.5 MILLION"/>
    <x v="1"/>
    <s v="FIRM"/>
    <n v="1996"/>
    <s v="B+"/>
    <n v="4"/>
    <s v="5,000 - 9,999"/>
  </r>
  <r>
    <m/>
    <s v="GORDON LEUNG"/>
    <x v="1501"/>
    <s v="WOK &amp; ROLL"/>
    <n v="29.754999999999999"/>
    <n v="-95.3626"/>
    <n v="581208"/>
    <s v="RESTAURANTS"/>
    <n v="72251117"/>
    <s v="FULL-SERVICE RESTAURANTS"/>
    <x v="7"/>
    <s v="$500,000-$1 MILLION"/>
    <x v="3"/>
    <s v="FIRM"/>
    <n v="2006"/>
    <s v="B"/>
    <n v="5"/>
    <s v="10,000 - 19,999"/>
  </r>
  <r>
    <m/>
    <s v="PHILIPPE VERPIAND"/>
    <x v="1502"/>
    <s v="BRASSERIE DU PARC"/>
    <n v="29.754200000000001"/>
    <n v="-95.361400000000003"/>
    <n v="581208"/>
    <s v="RESTAURANTS"/>
    <n v="72251117"/>
    <s v="FULL-SERVICE RESTAURANTS"/>
    <x v="7"/>
    <s v="$1-2.5 MILLION"/>
    <x v="16"/>
    <s v="FIRM"/>
    <n v="2017"/>
    <s v="B+"/>
    <n v="7"/>
    <s v="40,000 - 99,999"/>
  </r>
  <r>
    <m/>
    <s v="JUAN CAMARENA"/>
    <x v="1503"/>
    <s v="XOCHI"/>
    <n v="29.754300000000001"/>
    <n v="-95.358400000000003"/>
    <n v="581208"/>
    <s v="RESTAURANTS"/>
    <n v="72251117"/>
    <s v="FULL-SERVICE RESTAURANTS"/>
    <x v="7"/>
    <s v="LESS THAN $500,000"/>
    <x v="4"/>
    <s v="FIRM"/>
    <n v="2016"/>
    <s v="C+"/>
    <n v="3"/>
    <s v="2,500 - 4,999"/>
  </r>
  <r>
    <m/>
    <s v="MARGARET LEJUENE"/>
    <x v="1504"/>
    <s v="BROWN BAG DELI"/>
    <n v="29.7591"/>
    <n v="-95.363399999999999"/>
    <n v="581208"/>
    <s v="RESTAURANTS"/>
    <n v="72251117"/>
    <s v="FULL-SERVICE RESTAURANTS"/>
    <x v="7"/>
    <s v="LESS THAN $500,000"/>
    <x v="15"/>
    <s v="FIRM"/>
    <n v="2009"/>
    <s v="B"/>
    <n v="3"/>
    <s v="2,500 - 4,999"/>
  </r>
  <r>
    <m/>
    <s v="ABEL MOLINA"/>
    <x v="1505"/>
    <s v="BROTHERS TACO HOUSE"/>
    <n v="29.745100000000001"/>
    <n v="-95.356800000000007"/>
    <n v="581208"/>
    <s v="RESTAURANTS"/>
    <n v="72251117"/>
    <s v="FULL-SERVICE RESTAURANTS"/>
    <x v="7"/>
    <s v="$500,000-$1 MILLION"/>
    <x v="4"/>
    <s v="FIRM"/>
    <n v="2003"/>
    <s v="B+"/>
    <n v="3"/>
    <s v="2,500 - 4,999"/>
  </r>
  <r>
    <m/>
    <s v="CINDY JORDAN"/>
    <x v="1506"/>
    <s v="ZERO'S SANDWICH SHOP"/>
    <n v="29.755500000000001"/>
    <n v="-95.364500000000007"/>
    <n v="581208"/>
    <s v="RESTAURANTS"/>
    <n v="72251117"/>
    <s v="FULL-SERVICE RESTAURANTS"/>
    <x v="7"/>
    <s v="LESS THAN $500,000"/>
    <x v="1"/>
    <s v="FIRM"/>
    <n v="1996"/>
    <s v="C"/>
    <n v="1"/>
    <s v="1 - 1,499"/>
  </r>
  <r>
    <m/>
    <s v="DU NGYUGEN"/>
    <x v="1507"/>
    <s v="PASTABILITIES"/>
    <n v="29.758800000000001"/>
    <n v="-95.365300000000005"/>
    <n v="581208"/>
    <s v="RESTAURANTS"/>
    <n v="72251117"/>
    <s v="FULL-SERVICE RESTAURANTS"/>
    <x v="7"/>
    <s v="LESS THAN $500,000"/>
    <x v="23"/>
    <s v="FIRM"/>
    <n v="2003"/>
    <s v="B"/>
    <n v="3"/>
    <s v="2,500 - 4,999"/>
  </r>
  <r>
    <m/>
    <s v="LOAN VO"/>
    <x v="1508"/>
    <s v="TREEBEARDS"/>
    <n v="29.754999999999999"/>
    <n v="-95.3626"/>
    <n v="581208"/>
    <s v="RESTAURANTS"/>
    <n v="72251117"/>
    <s v="FULL-SERVICE RESTAURANTS"/>
    <x v="7"/>
    <s v="$500,000-$1 MILLION"/>
    <x v="23"/>
    <s v="FIRM"/>
    <n v="2012"/>
    <s v="B+"/>
    <n v="7"/>
    <s v="40,000 - 99,999"/>
  </r>
  <r>
    <m/>
    <s v="V FISH"/>
    <x v="1509"/>
    <s v="BLUE FISH"/>
    <n v="29.7622"/>
    <n v="-95.366500000000002"/>
    <n v="581208"/>
    <s v="RESTAURANTS"/>
    <n v="72251117"/>
    <s v="FULL-SERVICE RESTAURANTS"/>
    <x v="7"/>
    <s v="$500,000-$1 MILLION"/>
    <x v="25"/>
    <s v="FIRM"/>
    <n v="2011"/>
    <s v="B+"/>
    <n v="5"/>
    <s v="10,000 - 19,999"/>
  </r>
  <r>
    <m/>
    <s v="MYRTLE JACKSON"/>
    <x v="1510"/>
    <s v="NOT JUS' DONUTS BAKERY CAKES"/>
    <n v="29.741900000000001"/>
    <n v="-95.359499999999997"/>
    <n v="581208"/>
    <s v="RESTAURANTS"/>
    <n v="72251117"/>
    <s v="FULL-SERVICE RESTAURANTS"/>
    <x v="7"/>
    <s v="LESS THAN $500,000"/>
    <x v="13"/>
    <s v="FIRM"/>
    <n v="1996"/>
    <s v="B"/>
    <n v="1"/>
    <s v="1 - 1,499"/>
  </r>
  <r>
    <m/>
    <s v="DARRYL ROSS"/>
    <x v="1511"/>
    <s v="CELLAR 7"/>
    <n v="29.759899999999998"/>
    <n v="-95.362799999999993"/>
    <n v="581208"/>
    <s v="RESTAURANTS"/>
    <n v="72251117"/>
    <s v="FULL-SERVICE RESTAURANTS"/>
    <x v="7"/>
    <s v="$1-2.5 MILLION"/>
    <x v="13"/>
    <s v="FIRM"/>
    <n v="2018"/>
    <s v="B"/>
    <n v="6"/>
    <s v="20,000 - 39,999"/>
  </r>
  <r>
    <m/>
    <s v="RYAN KELLER"/>
    <x v="1512"/>
    <s v="PAPPAS BAR-B-Q"/>
    <n v="29.748699999999999"/>
    <n v="-95.368600000000001"/>
    <n v="581208"/>
    <s v="RESTAURANTS"/>
    <n v="72251117"/>
    <s v="FULL-SERVICE RESTAURANTS"/>
    <x v="7"/>
    <s v="$1-2.5 MILLION"/>
    <x v="6"/>
    <s v="FIRM"/>
    <n v="1984"/>
    <s v="A"/>
    <n v="6"/>
    <s v="20,000 - 39,999"/>
  </r>
  <r>
    <m/>
    <s v="CARLOS MARGIOTTA"/>
    <x v="1513"/>
    <s v="MARBRO BROTHERS ASSOC LLC"/>
    <n v="29.754999999999999"/>
    <n v="-95.3626"/>
    <n v="581208"/>
    <s v="RESTAURANTS"/>
    <n v="72251117"/>
    <s v="FULL-SERVICE RESTAURANTS"/>
    <x v="7"/>
    <s v="LESS THAN $500,000"/>
    <x v="5"/>
    <s v="FIRM"/>
    <n v="2015"/>
    <s v="C+"/>
    <n v="4"/>
    <s v="5,000 - 9,999"/>
  </r>
  <r>
    <m/>
    <s v="SANDRA MEMBRENO"/>
    <x v="1514"/>
    <s v="LAKE HOUSE"/>
    <n v="29.753399999999999"/>
    <n v="-95.359099999999998"/>
    <n v="581208"/>
    <s v="RESTAURANTS"/>
    <n v="72251117"/>
    <s v="FULL-SERVICE RESTAURANTS"/>
    <x v="7"/>
    <s v="$500,000-$1 MILLION"/>
    <x v="4"/>
    <s v="FIRM"/>
    <n v="2011"/>
    <s v="B+"/>
    <n v="4"/>
    <s v="5,000 - 9,999"/>
  </r>
  <r>
    <m/>
    <s v="CHARLIE GIPSEY"/>
    <x v="1515"/>
    <s v="LINE &amp; LARIAT"/>
    <n v="29.762799999999999"/>
    <n v="-95.360699999999994"/>
    <n v="581208"/>
    <s v="RESTAURANTS"/>
    <n v="72251117"/>
    <s v="FULL-SERVICE RESTAURANTS"/>
    <x v="7"/>
    <s v="$2.5-5 MILLION"/>
    <x v="15"/>
    <s v="FIRM"/>
    <n v="2006"/>
    <s v="A"/>
    <n v="1"/>
    <s v="1 - 1,499"/>
  </r>
  <r>
    <m/>
    <s v="SUSAN BENNETT"/>
    <x v="1516"/>
    <s v="GROVE"/>
    <n v="29.752400000000002"/>
    <n v="-95.359800000000007"/>
    <n v="581208"/>
    <s v="RESTAURANTS"/>
    <n v="72251117"/>
    <s v="FULL-SERVICE RESTAURANTS"/>
    <x v="7"/>
    <s v="$5-10 MILLION"/>
    <x v="13"/>
    <s v="FIRM"/>
    <n v="2007"/>
    <s v="B+"/>
    <n v="7"/>
    <s v="40,000 - 99,999"/>
  </r>
  <r>
    <m/>
    <s v="BONITA JACKSON"/>
    <x v="1517"/>
    <s v="TREEBEARDS"/>
    <n v="29.7576"/>
    <n v="-95.368899999999996"/>
    <n v="581208"/>
    <s v="RESTAURANTS"/>
    <n v="72251117"/>
    <s v="FULL-SERVICE RESTAURANTS"/>
    <x v="7"/>
    <s v="$1-2.5 MILLION"/>
    <x v="13"/>
    <s v="FIRM"/>
    <n v="1992"/>
    <s v="A"/>
    <n v="7"/>
    <s v="40,000 - 99,999"/>
  </r>
  <r>
    <m/>
    <m/>
    <x v="1518"/>
    <s v="BENIHANA"/>
    <n v="29.756"/>
    <n v="-95.369600000000005"/>
    <n v="581208"/>
    <s v="RESTAURANTS"/>
    <n v="72251117"/>
    <s v="FULL-SERVICE RESTAURANTS"/>
    <x v="7"/>
    <s v="$2.5-5 MILLION"/>
    <x v="2"/>
    <s v="FIRM"/>
    <n v="1989"/>
    <s v="A"/>
    <n v="3"/>
    <s v="2,500 - 4,999"/>
  </r>
  <r>
    <m/>
    <s v="JONATHAN HUYNH"/>
    <x v="1519"/>
    <s v="KIM SON"/>
    <n v="29.7453"/>
    <n v="-95.3596"/>
    <n v="581208"/>
    <s v="RESTAURANTS"/>
    <n v="72251117"/>
    <s v="FULL-SERVICE RESTAURANTS"/>
    <x v="7"/>
    <s v="$5-10 MILLION"/>
    <x v="23"/>
    <s v="FIRM"/>
    <n v="1994"/>
    <s v="A"/>
    <n v="7"/>
    <s v="40,000 - 99,999"/>
  </r>
  <r>
    <m/>
    <s v="PATRICK TYRELL"/>
    <x v="1520"/>
    <s v="HOUSE OF BLUES"/>
    <n v="29.753799999999998"/>
    <n v="-95.363699999999994"/>
    <n v="581208"/>
    <s v="RESTAURANTS"/>
    <n v="72251117"/>
    <s v="FULL-SERVICE RESTAURANTS"/>
    <x v="7"/>
    <s v="$5-10 MILLION"/>
    <x v="1"/>
    <s v="FIRM"/>
    <n v="2009"/>
    <s v="A"/>
    <n v="8"/>
    <s v="100,000+"/>
  </r>
  <r>
    <m/>
    <m/>
    <x v="1521"/>
    <s v="PIZZA HUT"/>
    <n v="29.751899999999999"/>
    <n v="-95.355099999999993"/>
    <n v="581222"/>
    <s v="PIZZA"/>
    <n v="72251117"/>
    <s v="FULL-SERVICE RESTAURANTS"/>
    <x v="7"/>
    <s v="$1-2.5 MILLION"/>
    <x v="2"/>
    <s v="FIRM"/>
    <n v="2015"/>
    <s v="B+"/>
    <n v="2"/>
    <s v="1,500 - 2,499"/>
  </r>
  <r>
    <m/>
    <m/>
    <x v="1522"/>
    <s v="DIRECT CREMATION TEXAS"/>
    <n v="29.756900000000002"/>
    <n v="-95.363500000000002"/>
    <n v="726103"/>
    <s v="FUNERAL DIRECTORS"/>
    <n v="81221002"/>
    <s v="FUNERAL HOMES &amp; FUNERAL SERVICES"/>
    <x v="0"/>
    <s v="$500,000-$1 MILLION"/>
    <x v="2"/>
    <s v="FIRM"/>
    <n v="2019"/>
    <s v="B"/>
    <n v="6"/>
    <s v="20,000 - 39,999"/>
  </r>
  <r>
    <n v="605"/>
    <s v="DIANE KARADSHEH"/>
    <x v="1523"/>
    <s v="NOVEL COWORKING"/>
    <n v="29.761199999999999"/>
    <n v="-95.361199999999997"/>
    <n v="502112"/>
    <s v="OFFICE FURNITURE &amp; EQUIP-DEALERS (WHLS)"/>
    <n v="42321003"/>
    <s v="FURNITURE MERCHANT WHOLESALERS"/>
    <x v="0"/>
    <s v="$5-10 MILLION"/>
    <x v="29"/>
    <s v="FIRM"/>
    <n v="2014"/>
    <s v="B+"/>
    <n v="6"/>
    <s v="20,000 - 39,999"/>
  </r>
  <r>
    <n v="117"/>
    <s v="JOHNNIE B DAVIS III"/>
    <x v="1524"/>
    <s v="APU FURNITURE INC"/>
    <n v="29.7606"/>
    <n v="-95.366500000000002"/>
    <n v="571216"/>
    <s v="FURNITURE-DEALERS-RETAIL"/>
    <n v="44211012"/>
    <s v="FURNITURE STORES"/>
    <x v="0"/>
    <m/>
    <x v="14"/>
    <s v="FIRM"/>
    <n v="2020"/>
    <s v="B"/>
    <n v="2"/>
    <s v="1,500 - 2,499"/>
  </r>
  <r>
    <n v="960"/>
    <m/>
    <x v="1525"/>
    <s v="RYLE'S COMPLETE AUTO CARE"/>
    <n v="29.746200000000002"/>
    <n v="-95.362499999999997"/>
    <n v="753801"/>
    <s v="AUTOMOBILE REPAIRING &amp; SERVICE"/>
    <n v="81111104"/>
    <s v="GENERAL AUTOMOTIVE REPAIR"/>
    <x v="0"/>
    <s v="LESS THAN $500,000"/>
    <x v="2"/>
    <s v="FIRM"/>
    <n v="2014"/>
    <s v="B"/>
    <n v="1"/>
    <s v="1 - 1,499"/>
  </r>
  <r>
    <n v="585"/>
    <m/>
    <x v="1526"/>
    <s v="MOBILE MECHANIC PROS"/>
    <n v="29.76"/>
    <n v="-95.362099999999998"/>
    <n v="753801"/>
    <s v="AUTOMOBILE REPAIRING &amp; SERVICE"/>
    <n v="81111104"/>
    <s v="GENERAL AUTOMOTIVE REPAIR"/>
    <x v="0"/>
    <s v="LESS THAN $500,000"/>
    <x v="2"/>
    <s v="FIRM"/>
    <n v="2017"/>
    <s v="B"/>
    <n v="3"/>
    <s v="2,500 - 4,999"/>
  </r>
  <r>
    <n v="207"/>
    <s v="MUOI GIANG"/>
    <x v="1527"/>
    <s v="TEXAS AUTOMOBILE REPR &amp; BDY SP"/>
    <n v="29.747399999999999"/>
    <n v="-95.372100000000003"/>
    <n v="753801"/>
    <s v="AUTOMOBILE REPAIRING &amp; SERVICE"/>
    <n v="81111104"/>
    <s v="GENERAL AUTOMOTIVE REPAIR"/>
    <x v="0"/>
    <s v="$500,000-$1 MILLION"/>
    <x v="23"/>
    <s v="FIRM"/>
    <n v="1991"/>
    <s v="A"/>
    <n v="2"/>
    <s v="1,500 - 2,499"/>
  </r>
  <r>
    <n v="515"/>
    <m/>
    <x v="1528"/>
    <s v="XPRESS WINDSHIELD REPAIR"/>
    <n v="29.746300000000002"/>
    <n v="-95.370500000000007"/>
    <n v="753801"/>
    <s v="AUTOMOBILE REPAIRING &amp; SERVICE"/>
    <n v="81111104"/>
    <s v="GENERAL AUTOMOTIVE REPAIR"/>
    <x v="0"/>
    <s v="LESS THAN $500,000"/>
    <x v="2"/>
    <s v="FIRM"/>
    <n v="2018"/>
    <s v="B"/>
    <n v="2"/>
    <s v="1,500 - 2,499"/>
  </r>
  <r>
    <n v="568"/>
    <s v="ABDEL NAJJAR"/>
    <x v="1529"/>
    <s v="DOWNTOWN CAR CARE"/>
    <n v="29.747599999999998"/>
    <n v="-95.370400000000004"/>
    <n v="753801"/>
    <s v="AUTOMOBILE REPAIRING &amp; SERVICE"/>
    <n v="81111104"/>
    <s v="GENERAL AUTOMOTIVE REPAIR"/>
    <x v="0"/>
    <s v="LESS THAN $500,000"/>
    <x v="29"/>
    <s v="FIRM"/>
    <n v="2015"/>
    <s v="B"/>
    <n v="2"/>
    <s v="1,500 - 2,499"/>
  </r>
  <r>
    <n v="829"/>
    <s v="AL-MALIK JELANI"/>
    <x v="1530"/>
    <s v="SUPREME XPRESS LLC"/>
    <n v="29.746700000000001"/>
    <n v="-95.372200000000007"/>
    <n v="753801"/>
    <s v="AUTOMOBILE REPAIRING &amp; SERVICE"/>
    <n v="81111104"/>
    <s v="GENERAL AUTOMOTIVE REPAIR"/>
    <x v="0"/>
    <s v="LESS THAN $500,000"/>
    <x v="5"/>
    <s v="FIRM"/>
    <n v="2018"/>
    <s v="B"/>
    <n v="2"/>
    <s v="1,500 - 2,499"/>
  </r>
  <r>
    <n v="1405"/>
    <s v="RANDY FOREMAN"/>
    <x v="1531"/>
    <s v="SCROGGINS MACHINE"/>
    <n v="29.741099999999999"/>
    <n v="-95.366500000000002"/>
    <n v="753804"/>
    <s v="AUTOMOBILE MOTOR REBUILDING"/>
    <n v="81111103"/>
    <s v="GENERAL AUTOMOTIVE REPAIR"/>
    <x v="0"/>
    <s v="$500,000-$1 MILLION"/>
    <x v="1"/>
    <s v="FIRM"/>
    <n v="1995"/>
    <s v="A"/>
    <n v="2"/>
    <s v="1,500 - 2,499"/>
  </r>
  <r>
    <m/>
    <m/>
    <x v="1532"/>
    <s v="MCJUNKIN RED MAN"/>
    <n v="29.756900000000002"/>
    <n v="-95.363500000000002"/>
    <n v="753802"/>
    <s v="AUTOMOBILE MACHINE SHOP SERVICE"/>
    <n v="81111102"/>
    <s v="GENERAL AUTOMOTIVE REPAIR"/>
    <x v="0"/>
    <s v="LESS THAN $500,000"/>
    <x v="2"/>
    <s v="FIRM"/>
    <n v="2018"/>
    <s v="B"/>
    <n v="1"/>
    <s v="1 - 1,499"/>
  </r>
  <r>
    <m/>
    <s v="FRANKLIN HUDEC"/>
    <x v="1533"/>
    <s v="AMERICAN ENGINE &amp; GRINDING"/>
    <n v="29.760899999999999"/>
    <n v="-95.352500000000006"/>
    <n v="753815"/>
    <s v="ENGINES-DIESEL-REPAIRING"/>
    <n v="81111111"/>
    <s v="GENERAL AUTOMOTIVE REPAIR"/>
    <x v="0"/>
    <s v="$500,000-$1 MILLION"/>
    <x v="43"/>
    <s v="FIRM"/>
    <n v="1984"/>
    <s v="A"/>
    <n v="3"/>
    <s v="2,500 - 4,999"/>
  </r>
  <r>
    <n v="658"/>
    <s v="BOB JOHNSON"/>
    <x v="1534"/>
    <s v="HOT SHOT TEXAS"/>
    <n v="29.755500000000001"/>
    <n v="-95.366799999999998"/>
    <n v="421212"/>
    <s v="TRUCKING-LOCAL CARTAGE"/>
    <n v="48411016"/>
    <s v="GENERAL FREIGHT TRUCKING, LOCAL"/>
    <x v="0"/>
    <s v="$10-20 MILLION"/>
    <x v="13"/>
    <s v="FIRM"/>
    <n v="2008"/>
    <s v="B+"/>
    <n v="7"/>
    <s v="40,000 - 99,999"/>
  </r>
  <r>
    <n v="675"/>
    <m/>
    <x v="1535"/>
    <s v="BELLHOP LONG DISTANCE MOVING"/>
    <n v="29.7591"/>
    <n v="-95.363600000000005"/>
    <n v="421401"/>
    <s v="MOVERS"/>
    <n v="48411009"/>
    <s v="GENERAL FREIGHT TRUCKING, LOCAL"/>
    <x v="0"/>
    <m/>
    <x v="2"/>
    <s v="FIRM"/>
    <n v="2021"/>
    <s v="U"/>
    <m/>
    <m/>
  </r>
  <r>
    <n v="675"/>
    <s v="MICHAEL JONES"/>
    <x v="1536"/>
    <s v="RIGHT MOVE"/>
    <n v="29.758500000000002"/>
    <n v="-95.3643"/>
    <n v="421401"/>
    <s v="MOVERS"/>
    <n v="48411009"/>
    <s v="GENERAL FREIGHT TRUCKING, LOCAL"/>
    <x v="0"/>
    <s v="$500,000-$1 MILLION"/>
    <x v="1"/>
    <s v="FIRM"/>
    <n v="2013"/>
    <s v="B"/>
    <n v="4"/>
    <s v="5,000 - 9,999"/>
  </r>
  <r>
    <n v="254"/>
    <m/>
    <x v="1537"/>
    <s v="HOUSTON MOVERS"/>
    <n v="29.760300000000001"/>
    <n v="-95.361699999999999"/>
    <n v="421401"/>
    <s v="MOVERS"/>
    <n v="48411009"/>
    <s v="GENERAL FREIGHT TRUCKING, LOCAL"/>
    <x v="0"/>
    <s v="$500,000-$1 MILLION"/>
    <x v="15"/>
    <s v="FIRM"/>
    <n v="2011"/>
    <s v="B"/>
    <n v="6"/>
    <s v="20,000 - 39,999"/>
  </r>
  <r>
    <n v="585"/>
    <s v="ALEX JACKSON"/>
    <x v="1538"/>
    <s v="RELIABLE COURIERS"/>
    <n v="29.76"/>
    <n v="-95.362099999999998"/>
    <n v="421205"/>
    <s v="DELIVERY SERVICE"/>
    <n v="48411004"/>
    <s v="GENERAL FREIGHT TRUCKING, LOCAL"/>
    <x v="0"/>
    <s v="$2.5-5 MILLION"/>
    <x v="13"/>
    <s v="FIRM"/>
    <n v="2019"/>
    <s v="B"/>
    <n v="8"/>
    <s v="100,000+"/>
  </r>
  <r>
    <n v="1008"/>
    <s v="VICTOR WORKS"/>
    <x v="1539"/>
    <s v="HOUSTON TEXAS TOP MOVING CO"/>
    <n v="29.752199999999998"/>
    <n v="-95.354299999999995"/>
    <n v="421401"/>
    <s v="MOVERS"/>
    <n v="48411009"/>
    <s v="GENERAL FREIGHT TRUCKING, LOCAL"/>
    <x v="0"/>
    <s v="$2.5-5 MILLION"/>
    <x v="1"/>
    <s v="FIRM"/>
    <n v="2013"/>
    <s v="B+"/>
    <n v="7"/>
    <s v="40,000 - 99,999"/>
  </r>
  <r>
    <m/>
    <m/>
    <x v="1540"/>
    <s v="MOVING BY DESIGN"/>
    <n v="29.755099999999999"/>
    <n v="-95.363399999999999"/>
    <n v="421401"/>
    <s v="MOVERS"/>
    <n v="48411009"/>
    <s v="GENERAL FREIGHT TRUCKING, LOCAL"/>
    <x v="0"/>
    <s v="$500,000-$1 MILLION"/>
    <x v="2"/>
    <s v="FIRM"/>
    <n v="2019"/>
    <s v="C+"/>
    <n v="6"/>
    <s v="20,000 - 39,999"/>
  </r>
  <r>
    <m/>
    <s v="DAVID WILLMS"/>
    <x v="1541"/>
    <s v="MACH 5 COURIERS INC"/>
    <n v="29.756599999999999"/>
    <n v="-95.368499999999997"/>
    <n v="421205"/>
    <s v="DELIVERY SERVICE"/>
    <n v="48411004"/>
    <s v="GENERAL FREIGHT TRUCKING, LOCAL"/>
    <x v="0"/>
    <s v="$5-10 MILLION"/>
    <x v="1"/>
    <s v="FIRM"/>
    <n v="1988"/>
    <s v="A"/>
    <n v="8"/>
    <s v="100,000+"/>
  </r>
  <r>
    <n v="1227"/>
    <s v="YVONNE TAN"/>
    <x v="1542"/>
    <s v="A F IMPORTS &amp; WHOLESALE CO"/>
    <n v="29.744900000000001"/>
    <n v="-95.358699999999999"/>
    <n v="514105"/>
    <s v="GROCERS-WHOLESALE"/>
    <n v="42441005"/>
    <s v="GENERAL LINE GROCERY MERCHANT WHOLESALERS"/>
    <x v="0"/>
    <s v="$50-100 MILLION"/>
    <x v="3"/>
    <s v="FIRM"/>
    <n v="1997"/>
    <s v="A+"/>
    <n v="7"/>
    <s v="40,000 - 99,999"/>
  </r>
  <r>
    <n v="612"/>
    <s v="MARK L BERNARD"/>
    <x v="1543"/>
    <s v="ST JOSEPHS MEDICAL CTR"/>
    <n v="29.748000000000001"/>
    <n v="-95.366100000000003"/>
    <n v="806202"/>
    <s v="HOSPITALS"/>
    <n v="62211002"/>
    <s v="GENERAL MEDICAL &amp; SURGICAL HOSPITALS"/>
    <x v="0"/>
    <m/>
    <x v="1"/>
    <s v="FIRM"/>
    <n v="2002"/>
    <s v="A+"/>
    <n v="8"/>
    <s v="100,000+"/>
  </r>
  <r>
    <n v="612"/>
    <m/>
    <x v="1544"/>
    <s v="EMERGENCY DEPT ST JOSEPHS MED"/>
    <n v="29.748000000000001"/>
    <n v="-95.366100000000003"/>
    <n v="806203"/>
    <s v="EMERGENCY MEDICAL &amp; SURGICAL SERVICE"/>
    <n v="62211001"/>
    <s v="GENERAL MEDICAL &amp; SURGICAL HOSPITALS"/>
    <x v="0"/>
    <s v="$2.5-5 MILLION"/>
    <x v="2"/>
    <s v="FIRM"/>
    <n v="2019"/>
    <s v="B+"/>
    <n v="1"/>
    <s v="1 - 1,499"/>
  </r>
  <r>
    <n v="736"/>
    <m/>
    <x v="1545"/>
    <s v="SJ MEDICAL CTR LLC"/>
    <n v="29.747699999999998"/>
    <n v="-95.365200000000002"/>
    <n v="806201"/>
    <s v="MEDICAL CENTERS"/>
    <n v="62211003"/>
    <s v="GENERAL MEDICAL &amp; SURGICAL HOSPITALS"/>
    <x v="0"/>
    <s v="$500,000-$1 MILLION"/>
    <x v="2"/>
    <s v="FIRM"/>
    <n v="2019"/>
    <s v="C"/>
    <n v="5"/>
    <s v="10,000 - 19,999"/>
  </r>
  <r>
    <n v="1211"/>
    <s v="JANIE KUHN"/>
    <x v="1546"/>
    <s v="WOMEN'S HEALTHCARE ASSOC-HSTN"/>
    <n v="29.7486"/>
    <n v="-95.367000000000004"/>
    <n v="806201"/>
    <s v="MEDICAL CENTERS"/>
    <n v="62211003"/>
    <s v="GENERAL MEDICAL &amp; SURGICAL HOSPITALS"/>
    <x v="0"/>
    <s v="$1-2.5 MILLION"/>
    <x v="6"/>
    <s v="FIRM"/>
    <n v="2019"/>
    <s v="C"/>
    <n v="8"/>
    <s v="100,000+"/>
  </r>
  <r>
    <n v="679"/>
    <m/>
    <x v="1547"/>
    <s v="VETERANS EVALUATION SVC"/>
    <n v="29.753599999999999"/>
    <n v="-95.365700000000004"/>
    <n v="806201"/>
    <s v="MEDICAL CENTERS"/>
    <n v="62211003"/>
    <s v="GENERAL MEDICAL &amp; SURGICAL HOSPITALS"/>
    <x v="0"/>
    <s v="$500,000-$1 MILLION"/>
    <x v="2"/>
    <s v="FIRM"/>
    <n v="2013"/>
    <s v="C+"/>
    <n v="6"/>
    <s v="20,000 - 39,999"/>
  </r>
  <r>
    <n v="197"/>
    <s v="JUAN MONTOYA"/>
    <x v="1548"/>
    <s v="MEMORIAL HERMANN MEDICAL GROUP"/>
    <n v="29.758099999999999"/>
    <n v="-95.365899999999996"/>
    <n v="806201"/>
    <s v="MEDICAL CENTERS"/>
    <n v="62211003"/>
    <s v="GENERAL MEDICAL &amp; SURGICAL HOSPITALS"/>
    <x v="0"/>
    <s v="$500,000-$1 MILLION"/>
    <x v="4"/>
    <s v="FIRM"/>
    <n v="2017"/>
    <s v="B+"/>
    <n v="6"/>
    <s v="20,000 - 39,999"/>
  </r>
  <r>
    <n v="384"/>
    <s v="CHRISTIAN LONGORIA"/>
    <x v="1549"/>
    <s v="RED STAR LEASING LLC"/>
    <n v="29.758700000000001"/>
    <n v="-95.362899999999996"/>
    <n v="735933"/>
    <s v="LEASING SERVICE"/>
    <n v="53231001"/>
    <s v="GENERAL RENTAL CENTERS"/>
    <x v="0"/>
    <s v="$1-2.5 MILLION"/>
    <x v="4"/>
    <s v="FIRM"/>
    <n v="2019"/>
    <s v="C"/>
    <n v="4"/>
    <s v="5,000 - 9,999"/>
  </r>
  <r>
    <n v="122"/>
    <s v="SALIM MERCHANT"/>
    <x v="1550"/>
    <s v="GLAMOUR'S CARDS &amp; GIFTS"/>
    <n v="29.757100000000001"/>
    <n v="-95.367999999999995"/>
    <n v="594712"/>
    <s v="GIFT SHOPS"/>
    <n v="45322013"/>
    <s v="GIFT, NOVELTY &amp; SOUVENIR STORES"/>
    <x v="0"/>
    <s v="LESS THAN $500,000"/>
    <x v="7"/>
    <s v="FIRM"/>
    <n v="1996"/>
    <s v="B"/>
    <n v="3"/>
    <s v="2,500 - 4,999"/>
  </r>
  <r>
    <n v="658"/>
    <s v="CHARLIE PATEL"/>
    <x v="1551"/>
    <s v="PARADISE GIFTS FOUR"/>
    <n v="29.755500000000001"/>
    <n v="-95.366799999999998"/>
    <n v="594707"/>
    <s v="NOVELTIES-RETAIL"/>
    <n v="45322024"/>
    <s v="GIFT, NOVELTY &amp; SOUVENIR STORES"/>
    <x v="0"/>
    <s v="$1-2.5 MILLION"/>
    <x v="10"/>
    <s v="FIRM"/>
    <n v="2008"/>
    <s v="C+"/>
    <n v="4"/>
    <s v="5,000 - 9,999"/>
  </r>
  <r>
    <n v="469"/>
    <s v="NAVEED MERCHANT"/>
    <x v="1552"/>
    <s v="SN MERCHANT INC"/>
    <n v="29.756799999999998"/>
    <n v="-95.365799999999993"/>
    <n v="594712"/>
    <s v="GIFT SHOPS"/>
    <n v="45322013"/>
    <s v="GIFT, NOVELTY &amp; SOUVENIR STORES"/>
    <x v="0"/>
    <s v="LESS THAN $500,000"/>
    <x v="1"/>
    <s v="FIRM"/>
    <n v="2007"/>
    <s v="C"/>
    <n v="3"/>
    <s v="2,500 - 4,999"/>
  </r>
  <r>
    <n v="1108"/>
    <m/>
    <x v="1553"/>
    <s v="GLAMOURS VARIETY"/>
    <n v="29.755800000000001"/>
    <n v="-95.363900000000001"/>
    <n v="594712"/>
    <s v="GIFT SHOPS"/>
    <n v="45322013"/>
    <s v="GIFT, NOVELTY &amp; SOUVENIR STORES"/>
    <x v="0"/>
    <s v="LESS THAN $500,000"/>
    <x v="2"/>
    <s v="FIRM"/>
    <n v="2016"/>
    <s v="C"/>
    <n v="4"/>
    <s v="5,000 - 9,999"/>
  </r>
  <r>
    <n v="610"/>
    <s v="CHARLIE PATEL"/>
    <x v="1554"/>
    <s v="PARADISE CRAFTS &amp; GIFTS"/>
    <n v="29.760400000000001"/>
    <n v="-95.364199999999997"/>
    <n v="594712"/>
    <s v="GIFT SHOPS"/>
    <n v="45322013"/>
    <s v="GIFT, NOVELTY &amp; SOUVENIR STORES"/>
    <x v="0"/>
    <s v="LESS THAN $500,000"/>
    <x v="10"/>
    <s v="FIRM"/>
    <n v="2005"/>
    <s v="B"/>
    <n v="3"/>
    <s v="2,500 - 4,999"/>
  </r>
  <r>
    <n v="703"/>
    <m/>
    <x v="1555"/>
    <s v="EDIBLE"/>
    <n v="29.762699999999999"/>
    <n v="-95.360200000000006"/>
    <n v="594732"/>
    <s v="FRUIT BASKETS-GIFT"/>
    <n v="45322010"/>
    <s v="GIFT, NOVELTY &amp; SOUVENIR STORES"/>
    <x v="0"/>
    <s v="$500,000-$1 MILLION"/>
    <x v="2"/>
    <s v="FIRM"/>
    <n v="2007"/>
    <s v="B+"/>
    <n v="1"/>
    <s v="1 - 1,499"/>
  </r>
  <r>
    <n v="1282"/>
    <m/>
    <x v="1556"/>
    <s v="EADO GIFTS GLASS &amp; MORE INC"/>
    <n v="29.746600000000001"/>
    <n v="-95.358999999999995"/>
    <n v="594712"/>
    <s v="GIFT SHOPS"/>
    <n v="45322013"/>
    <s v="GIFT, NOVELTY &amp; SOUVENIR STORES"/>
    <x v="0"/>
    <m/>
    <x v="2"/>
    <s v="FIRM"/>
    <n v="2020"/>
    <s v="C+"/>
    <n v="2"/>
    <s v="1,500 - 2,499"/>
  </r>
  <r>
    <m/>
    <s v="CHARLIE PATEL"/>
    <x v="1557"/>
    <s v="PARADISE GIFTS"/>
    <n v="29.754899999999999"/>
    <n v="-95.372600000000006"/>
    <n v="594712"/>
    <s v="GIFT SHOPS"/>
    <n v="45322013"/>
    <s v="GIFT, NOVELTY &amp; SOUVENIR STORES"/>
    <x v="0"/>
    <s v="LESS THAN $500,000"/>
    <x v="10"/>
    <s v="FIRM"/>
    <n v="1992"/>
    <s v="C"/>
    <n v="4"/>
    <s v="5,000 - 9,999"/>
  </r>
  <r>
    <m/>
    <m/>
    <x v="1558"/>
    <s v="TRUDY'S HALLMARK SHOP"/>
    <n v="29.754999999999999"/>
    <n v="-95.3626"/>
    <n v="594712"/>
    <s v="GIFT SHOPS"/>
    <n v="45322013"/>
    <s v="GIFT, NOVELTY &amp; SOUVENIR STORES"/>
    <x v="0"/>
    <s v="$500,000-$1 MILLION"/>
    <x v="2"/>
    <s v="FIRM"/>
    <n v="1988"/>
    <s v="A"/>
    <n v="6"/>
    <s v="20,000 - 39,999"/>
  </r>
  <r>
    <n v="1304"/>
    <s v="RYAN KEENE"/>
    <x v="1559"/>
    <s v="FMG DESIGN"/>
    <n v="29.760100000000001"/>
    <n v="-95.354200000000006"/>
    <n v="733603"/>
    <s v="GRAPHIC DESIGNERS"/>
    <n v="54143006"/>
    <s v="GRAPHIC DESIGN SERVICES"/>
    <x v="0"/>
    <s v="$500,000-$1 MILLION"/>
    <x v="1"/>
    <s v="FIRM"/>
    <n v="2000"/>
    <s v="B+"/>
    <n v="4"/>
    <s v="5,000 - 9,999"/>
  </r>
  <r>
    <n v="676"/>
    <m/>
    <x v="1560"/>
    <s v="PRECISION GRAPHICS CTR"/>
    <n v="29.752199999999998"/>
    <n v="-95.365300000000005"/>
    <n v="733603"/>
    <s v="GRAPHIC DESIGNERS"/>
    <n v="54143006"/>
    <s v="GRAPHIC DESIGN SERVICES"/>
    <x v="0"/>
    <s v="LESS THAN $500,000"/>
    <x v="2"/>
    <s v="FIRM"/>
    <n v="2012"/>
    <s v="C+"/>
    <n v="2"/>
    <s v="1,500 - 2,499"/>
  </r>
  <r>
    <n v="1321"/>
    <s v="JOSEPH GILLESPIE"/>
    <x v="1561"/>
    <s v="DIGITAL CANVAS CREATIVE SVC"/>
    <n v="29.757000000000001"/>
    <n v="-95.370900000000006"/>
    <n v="733603"/>
    <s v="GRAPHIC DESIGNERS"/>
    <n v="54143006"/>
    <s v="GRAPHIC DESIGN SERVICES"/>
    <x v="0"/>
    <s v="$500,000-$1 MILLION"/>
    <x v="13"/>
    <s v="FIRM"/>
    <n v="2012"/>
    <s v="B"/>
    <n v="4"/>
    <s v="5,000 - 9,999"/>
  </r>
  <r>
    <n v="669"/>
    <s v="RAM SALAZAR"/>
    <x v="1562"/>
    <s v="RIDGWAY'S LTD"/>
    <n v="29.757999999999999"/>
    <n v="-95.359899999999996"/>
    <n v="733617"/>
    <s v="REPROGRAPHIC SERVICES"/>
    <n v="54143014"/>
    <s v="GRAPHIC DESIGN SERVICES"/>
    <x v="0"/>
    <s v="$5-10 MILLION"/>
    <x v="10"/>
    <s v="FIRM"/>
    <n v="1988"/>
    <s v="A"/>
    <n v="8"/>
    <s v="100,000+"/>
  </r>
  <r>
    <m/>
    <m/>
    <x v="1563"/>
    <s v="TRIALGRAPHIX"/>
    <n v="29.755099999999999"/>
    <n v="-95.363399999999999"/>
    <n v="733613"/>
    <s v="LEGAL GRAPHICS"/>
    <n v="54143010"/>
    <s v="GRAPHIC DESIGN SERVICES"/>
    <x v="0"/>
    <s v="$500,000-$1 MILLION"/>
    <x v="2"/>
    <s v="FIRM"/>
    <n v="2015"/>
    <s v="B"/>
    <n v="5"/>
    <s v="10,000 - 19,999"/>
  </r>
  <r>
    <n v="474"/>
    <s v="CORBY ROBERTSON SR"/>
    <x v="1564"/>
    <s v="QUINTANA MINERALS CORP"/>
    <n v="29.754799999999999"/>
    <n v="-95.369900000000001"/>
    <n v="329598"/>
    <s v="MINERALS/EARTHS-GROUND OR TREATED (MFRS)"/>
    <n v="32799204"/>
    <s v="GROUND OR TREATED MINERAL &amp; EARTH MANUFACTURING"/>
    <x v="0"/>
    <s v="$5-10 MILLION"/>
    <x v="1"/>
    <s v="FIRM"/>
    <n v="1994"/>
    <s v="A"/>
    <n v="8"/>
    <s v="100,000+"/>
  </r>
  <r>
    <n v="1211"/>
    <m/>
    <x v="1565"/>
    <s v="LOCKSMITH HOUSTON TX"/>
    <n v="29.7486"/>
    <n v="-95.367000000000004"/>
    <n v="507209"/>
    <s v="LOCKSMITH EQUIPMENT &amp; SUPPLIES (WHLS)"/>
    <n v="42371015"/>
    <s v="HARDWARE MERCHANT WHOLESALERS"/>
    <x v="0"/>
    <s v="$5-10 MILLION"/>
    <x v="2"/>
    <s v="FIRM"/>
    <n v="2015"/>
    <s v="B"/>
    <n v="5"/>
    <s v="10,000 - 19,999"/>
  </r>
  <r>
    <n v="474"/>
    <s v="JUAN CANTU"/>
    <x v="1566"/>
    <s v="LOCKSMITH IN HOUSTON TX"/>
    <n v="29.754799999999999"/>
    <n v="-95.369900000000001"/>
    <n v="507209"/>
    <s v="LOCKSMITH EQUIPMENT &amp; SUPPLIES (WHLS)"/>
    <n v="42371015"/>
    <s v="HARDWARE MERCHANT WHOLESALERS"/>
    <x v="0"/>
    <s v="$2.5-5 MILLION"/>
    <x v="4"/>
    <s v="FIRM"/>
    <n v="2015"/>
    <s v="B"/>
    <n v="4"/>
    <s v="5,000 - 9,999"/>
  </r>
  <r>
    <n v="1108"/>
    <s v="JIMMY GARCIA"/>
    <x v="1567"/>
    <s v="CAR KEY MAKER HOUSTON"/>
    <n v="29.755800000000001"/>
    <n v="-95.363900000000001"/>
    <n v="507209"/>
    <s v="LOCKSMITH EQUIPMENT &amp; SUPPLIES (WHLS)"/>
    <n v="42371015"/>
    <s v="HARDWARE MERCHANT WHOLESALERS"/>
    <x v="0"/>
    <s v="$5-10 MILLION"/>
    <x v="4"/>
    <s v="FIRM"/>
    <n v="2015"/>
    <s v="B"/>
    <n v="5"/>
    <s v="10,000 - 19,999"/>
  </r>
  <r>
    <n v="117"/>
    <m/>
    <x v="1568"/>
    <s v="CHEAP LOCKSMITH HOUSTON"/>
    <n v="29.7606"/>
    <n v="-95.366500000000002"/>
    <n v="507209"/>
    <s v="LOCKSMITH EQUIPMENT &amp; SUPPLIES (WHLS)"/>
    <n v="42371015"/>
    <s v="HARDWARE MERCHANT WHOLESALERS"/>
    <x v="0"/>
    <s v="$5-10 MILLION"/>
    <x v="2"/>
    <s v="FIRM"/>
    <n v="2016"/>
    <s v="B"/>
    <n v="5"/>
    <s v="10,000 - 19,999"/>
  </r>
  <r>
    <n v="400"/>
    <m/>
    <x v="1569"/>
    <s v="OILER TOOLS LLC"/>
    <n v="29.757899999999999"/>
    <n v="-95.363600000000005"/>
    <n v="525115"/>
    <s v="TOOLS-NEW &amp; USED"/>
    <n v="44413015"/>
    <s v="HARDWARE STORES"/>
    <x v="0"/>
    <s v="$1-2.5 MILLION"/>
    <x v="2"/>
    <s v="FIRM"/>
    <n v="2016"/>
    <s v="B+"/>
    <n v="6"/>
    <s v="20,000 - 39,999"/>
  </r>
  <r>
    <n v="1108"/>
    <s v="MIKE ARCHER"/>
    <x v="1570"/>
    <s v="WM HEALTHCARE SOLUTIONS INC"/>
    <n v="29.755800000000001"/>
    <n v="-95.363900000000001"/>
    <n v="495315"/>
    <s v="WASTE REMOVAL-MEDICAL"/>
    <n v="56221105"/>
    <s v="HAZARDOUS WASTE TREATMENT &amp; DISPOSAL"/>
    <x v="0"/>
    <m/>
    <x v="1"/>
    <s v="FIRM"/>
    <n v="2008"/>
    <s v="A+"/>
    <n v="6"/>
    <s v="20,000 - 39,999"/>
  </r>
  <r>
    <m/>
    <m/>
    <x v="1571"/>
    <s v="RETERRA CORP"/>
    <n v="29.771899999999999"/>
    <n v="-95.347300000000004"/>
    <n v="495310"/>
    <s v="REFUSE SYSTEMS"/>
    <n v="56221102"/>
    <s v="HAZARDOUS WASTE TREATMENT &amp; DISPOSAL"/>
    <x v="0"/>
    <s v="$1-2.5 MILLION"/>
    <x v="2"/>
    <s v="FIRM"/>
    <n v="2013"/>
    <s v="B"/>
    <n v="5"/>
    <s v="10,000 - 19,999"/>
  </r>
  <r>
    <n v="254"/>
    <m/>
    <x v="1572"/>
    <s v="MOONLIGHT DOLLS LLC"/>
    <n v="29.7605"/>
    <n v="-95.361800000000002"/>
    <n v="594510"/>
    <s v="DOLLS-RETAIL"/>
    <n v="45112017"/>
    <s v="HOBBY, TOY &amp; GAME STORES"/>
    <x v="0"/>
    <s v="LESS THAN $500,000"/>
    <x v="2"/>
    <s v="FIRM"/>
    <n v="2016"/>
    <s v="C"/>
    <n v="5"/>
    <s v="10,000 - 19,999"/>
  </r>
  <r>
    <n v="254"/>
    <s v="AMBER MEDRANO"/>
    <x v="1573"/>
    <s v="TOY VILLA CORP"/>
    <n v="29.760300000000001"/>
    <n v="-95.361699999999999"/>
    <n v="594517"/>
    <s v="TOYS-RETAIL"/>
    <n v="45112035"/>
    <s v="HOBBY, TOY &amp; GAME STORES"/>
    <x v="0"/>
    <s v="LESS THAN $500,000"/>
    <x v="4"/>
    <s v="FIRM"/>
    <n v="2015"/>
    <s v="C+"/>
    <n v="5"/>
    <s v="10,000 - 19,999"/>
  </r>
  <r>
    <n v="504"/>
    <s v="MELISSA BOSCH"/>
    <x v="1574"/>
    <s v="NOTSUOH"/>
    <n v="29.761900000000001"/>
    <n v="-95.361400000000003"/>
    <n v="594509"/>
    <s v="GAMES &amp; GAME SUPPLIES"/>
    <n v="45112020"/>
    <s v="HOBBY, TOY &amp; GAME STORES"/>
    <x v="0"/>
    <s v="$500,000-$1 MILLION"/>
    <x v="6"/>
    <s v="FIRM"/>
    <n v="2011"/>
    <s v="B"/>
    <n v="2"/>
    <s v="1,500 - 2,499"/>
  </r>
  <r>
    <n v="1368"/>
    <m/>
    <x v="1575"/>
    <s v="PURL &amp; LOOP LLC"/>
    <n v="29.757300000000001"/>
    <n v="-95.347899999999996"/>
    <n v="594501"/>
    <s v="CRAFT SUPPLIES"/>
    <n v="45112011"/>
    <s v="HOBBY, TOY &amp; GAME STORES"/>
    <x v="0"/>
    <s v="LESS THAN $500,000"/>
    <x v="2"/>
    <s v="FIRM"/>
    <n v="2015"/>
    <s v="C+"/>
    <n v="4"/>
    <s v="5,000 - 9,999"/>
  </r>
  <r>
    <m/>
    <s v="MOHAMMAD RIZVI"/>
    <x v="1576"/>
    <s v="FUNATICS"/>
    <n v="29.754999999999999"/>
    <n v="-95.3626"/>
    <n v="594517"/>
    <s v="TOYS-RETAIL"/>
    <n v="45112035"/>
    <s v="HOBBY, TOY &amp; GAME STORES"/>
    <x v="0"/>
    <s v="LESS THAN $500,000"/>
    <x v="29"/>
    <s v="FIRM"/>
    <n v="1998"/>
    <s v="B"/>
    <n v="5"/>
    <s v="10,000 - 19,999"/>
  </r>
  <r>
    <m/>
    <s v="JUDITH A GAILLIARD"/>
    <x v="1577"/>
    <s v="GUY R ARTS N-CRAFTS"/>
    <n v="29.757300000000001"/>
    <n v="-95.365300000000005"/>
    <n v="594501"/>
    <s v="CRAFT SUPPLIES"/>
    <n v="45112011"/>
    <s v="HOBBY, TOY &amp; GAME STORES"/>
    <x v="0"/>
    <s v="LESS THAN $500,000"/>
    <x v="1"/>
    <s v="FIRM"/>
    <n v="2017"/>
    <s v="C"/>
    <n v="5"/>
    <s v="10,000 - 19,999"/>
  </r>
  <r>
    <n v="585"/>
    <s v="COLLETTE HINES"/>
    <x v="1578"/>
    <s v="A E B BUILDING MATERIALS LLC"/>
    <n v="29.76"/>
    <n v="-95.362099999999998"/>
    <n v="521126"/>
    <s v="BUILDING MATERIALS"/>
    <n v="44411001"/>
    <s v="HOME CENTERS"/>
    <x v="0"/>
    <s v="$2.5-5 MILLION"/>
    <x v="1"/>
    <s v="FIRM"/>
    <n v="2016"/>
    <s v="B+"/>
    <n v="6"/>
    <s v="20,000 - 39,999"/>
  </r>
  <r>
    <m/>
    <m/>
    <x v="1579"/>
    <s v="DICKSON FURNITURE INTL LLC"/>
    <n v="29.770499999999998"/>
    <n v="-95.3566"/>
    <n v="502336"/>
    <s v="HOME FURNISHINGS-WHLS &amp; MFRS"/>
    <n v="42322023"/>
    <s v="HOME FURNISHING MERCHANT WHOLESALERS"/>
    <x v="0"/>
    <s v="$10-20 MILLION"/>
    <x v="15"/>
    <s v="FIRM"/>
    <n v="1984"/>
    <s v="A"/>
    <n v="6"/>
    <s v="20,000 - 39,999"/>
  </r>
  <r>
    <n v="565"/>
    <s v="RAKAYLE CRAWLEY-SEARUG"/>
    <x v="1580"/>
    <s v="SESTRA HOMECARE INC"/>
    <n v="29.749300000000002"/>
    <n v="-95.367800000000003"/>
    <n v="808201"/>
    <s v="HOME HEALTH SERVICE"/>
    <n v="62161001"/>
    <s v="HOME HEALTH CARE SERVICES"/>
    <x v="0"/>
    <m/>
    <x v="11"/>
    <s v="FIRM"/>
    <n v="2021"/>
    <s v="U"/>
    <m/>
    <m/>
  </r>
  <r>
    <n v="468"/>
    <s v="TIFFANY N EXPOSE"/>
    <x v="1581"/>
    <s v="GUARDIAN ANGELS HOME CARE LLC"/>
    <n v="29.760200000000001"/>
    <n v="-95.365099999999998"/>
    <n v="808201"/>
    <s v="HOME HEALTH SERVICE"/>
    <n v="62161001"/>
    <s v="HOME HEALTH CARE SERVICES"/>
    <x v="0"/>
    <s v="LESS THAN $500,000"/>
    <x v="15"/>
    <s v="FIRM"/>
    <n v="2019"/>
    <s v="C+"/>
    <n v="4"/>
    <s v="5,000 - 9,999"/>
  </r>
  <r>
    <n v="847"/>
    <s v="LISA JACKSON"/>
    <x v="1582"/>
    <s v="ANGEL'S HANDS SITTER AGCY LLC"/>
    <n v="29.760999999999999"/>
    <n v="-95.3673"/>
    <n v="808201"/>
    <s v="HOME HEALTH SERVICE"/>
    <n v="62161001"/>
    <s v="HOME HEALTH CARE SERVICES"/>
    <x v="0"/>
    <s v="LESS THAN $500,000"/>
    <x v="13"/>
    <s v="FIRM"/>
    <n v="2018"/>
    <s v="C+"/>
    <n v="3"/>
    <s v="2,500 - 4,999"/>
  </r>
  <r>
    <m/>
    <m/>
    <x v="1583"/>
    <s v="HOUSTON RECOVERY CTR"/>
    <n v="29.761500000000002"/>
    <n v="-95.350899999999996"/>
    <n v="808201"/>
    <s v="HOME HEALTH SERVICE"/>
    <n v="62161001"/>
    <s v="HOME HEALTH CARE SERVICES"/>
    <x v="0"/>
    <s v="LESS THAN $500,000"/>
    <x v="2"/>
    <s v="FIRM"/>
    <n v="2013"/>
    <s v="B"/>
    <n v="2"/>
    <s v="1,500 - 2,499"/>
  </r>
  <r>
    <m/>
    <s v="CHARLES E BURNETT"/>
    <x v="1584"/>
    <s v="ANTIOCH HOME HEALTH INC"/>
    <n v="29.745999999999999"/>
    <n v="-95.372600000000006"/>
    <n v="808201"/>
    <s v="HOME HEALTH SERVICE"/>
    <n v="62161001"/>
    <s v="HOME HEALTH CARE SERVICES"/>
    <x v="0"/>
    <s v="LESS THAN $500,000"/>
    <x v="1"/>
    <s v="FIRM"/>
    <n v="2003"/>
    <s v="B+"/>
    <n v="6"/>
    <s v="20,000 - 39,999"/>
  </r>
  <r>
    <m/>
    <m/>
    <x v="1585"/>
    <s v="CRAWFORD W KIMBLE SENIOR"/>
    <n v="29.756799999999998"/>
    <n v="-95.378399999999999"/>
    <n v="808201"/>
    <s v="HOME HEALTH SERVICE"/>
    <n v="62161001"/>
    <s v="HOME HEALTH CARE SERVICES"/>
    <x v="0"/>
    <s v="LESS THAN $500,000"/>
    <x v="2"/>
    <s v="FIRM"/>
    <n v="2007"/>
    <s v="B"/>
    <n v="3"/>
    <s v="2,500 - 4,999"/>
  </r>
  <r>
    <m/>
    <s v="JULIE SUMON"/>
    <x v="1586"/>
    <s v="SUPREME NURSING SVC"/>
    <n v="29.745000000000001"/>
    <n v="-95.366100000000003"/>
    <n v="808201"/>
    <s v="HOME HEALTH SERVICE"/>
    <n v="62161001"/>
    <s v="HOME HEALTH CARE SERVICES"/>
    <x v="0"/>
    <s v="LESS THAN $500,000"/>
    <x v="15"/>
    <s v="FIRM"/>
    <n v="1997"/>
    <s v="B"/>
    <n v="5"/>
    <s v="10,000 - 19,999"/>
  </r>
  <r>
    <m/>
    <m/>
    <x v="1587"/>
    <s v="ELEVATORS OF TEXAS"/>
    <n v="29.757300000000001"/>
    <n v="-95.365300000000005"/>
    <n v="735204"/>
    <s v="DISABLED PERSONS EQUIPMENT &amp; SUPPLIES"/>
    <n v="53228301"/>
    <s v="HOME HEALTH EQUIPMENT RENTAL"/>
    <x v="0"/>
    <s v="$1-2.5 MILLION"/>
    <x v="2"/>
    <s v="FIRM"/>
    <n v="2016"/>
    <s v="B"/>
    <n v="6"/>
    <s v="20,000 - 39,999"/>
  </r>
  <r>
    <n v="173"/>
    <m/>
    <x v="1588"/>
    <s v="COUNTRY WILLOWS INN"/>
    <n v="29.754999999999999"/>
    <n v="-95.360799999999998"/>
    <n v="701101"/>
    <s v="HOTELS &amp; MOTELS"/>
    <n v="72111002"/>
    <s v="HOTELS (EXCEPT CASINO HOTELS) &amp; MOTELS"/>
    <x v="8"/>
    <s v="LESS THAN $500,000"/>
    <x v="2"/>
    <s v="FIRM"/>
    <n v="2015"/>
    <s v="C"/>
    <n v="5"/>
    <s v="10,000 - 19,999"/>
  </r>
  <r>
    <n v="551"/>
    <s v="RUBEN WONG"/>
    <x v="1589"/>
    <s v="HILTON-AMERICAS/HOUSTON"/>
    <n v="29.7516"/>
    <n v="-95.360600000000005"/>
    <n v="701101"/>
    <s v="HOTELS &amp; MOTELS"/>
    <n v="72111002"/>
    <s v="HOTELS (EXCEPT CASINO HOTELS) &amp; MOTELS"/>
    <x v="8"/>
    <s v="$10-20 MILLION"/>
    <x v="3"/>
    <s v="FIRM"/>
    <n v="2003"/>
    <s v="A"/>
    <n v="8"/>
    <s v="100,000+"/>
  </r>
  <r>
    <n v="840"/>
    <s v="SCOTT AUSTIN"/>
    <x v="1590"/>
    <s v="EMBASSY SUITES HOUSTON DWNTWN"/>
    <n v="29.753"/>
    <n v="-95.361400000000003"/>
    <n v="701101"/>
    <s v="HOTELS &amp; MOTELS"/>
    <n v="72111002"/>
    <s v="HOTELS (EXCEPT CASINO HOTELS) &amp; MOTELS"/>
    <x v="8"/>
    <s v="$10-20 MILLION"/>
    <x v="1"/>
    <s v="FIRM"/>
    <n v="2009"/>
    <s v="B+"/>
    <n v="8"/>
    <s v="100,000+"/>
  </r>
  <r>
    <n v="955"/>
    <s v="DAVE SCHAGREN"/>
    <x v="1591"/>
    <s v="WESTIN HOUSTON DOWNTOWN"/>
    <n v="29.756799999999998"/>
    <n v="-95.357799999999997"/>
    <n v="701101"/>
    <s v="HOTELS &amp; MOTELS"/>
    <n v="72111002"/>
    <s v="HOTELS (EXCEPT CASINO HOTELS) &amp; MOTELS"/>
    <x v="8"/>
    <s v="$20-50 MILLION"/>
    <x v="30"/>
    <s v="FIRM"/>
    <n v="2003"/>
    <s v="A"/>
    <n v="8"/>
    <s v="100,000+"/>
  </r>
  <r>
    <n v="1307"/>
    <s v="GABE RIOS"/>
    <x v="1592"/>
    <s v="HOLIDAY INN EXP-SUITES HOUSTON"/>
    <n v="29.7484"/>
    <n v="-95.360900000000001"/>
    <n v="701101"/>
    <s v="HOTELS &amp; MOTELS"/>
    <n v="72111002"/>
    <s v="HOTELS (EXCEPT CASINO HOTELS) &amp; MOTELS"/>
    <x v="8"/>
    <s v="$2.5-5 MILLION"/>
    <x v="4"/>
    <s v="FIRM"/>
    <n v="2001"/>
    <s v="A"/>
    <n v="7"/>
    <s v="40,000 - 99,999"/>
  </r>
  <r>
    <n v="1118"/>
    <s v="TANYA TAYLOR"/>
    <x v="1593"/>
    <s v="WHITEHALL HOUSTON"/>
    <n v="29.753699999999998"/>
    <n v="-95.373199999999997"/>
    <n v="701101"/>
    <s v="HOTELS &amp; MOTELS"/>
    <n v="72111002"/>
    <s v="HOTELS (EXCEPT CASINO HOTELS) &amp; MOTELS"/>
    <x v="8"/>
    <s v="$10-20 MILLION"/>
    <x v="13"/>
    <s v="FIRM"/>
    <n v="2016"/>
    <s v="B"/>
    <n v="8"/>
    <s v="100,000+"/>
  </r>
  <r>
    <n v="1162"/>
    <m/>
    <x v="1594"/>
    <s v="HOLIDAY INN HOUSTON DOWNTOWN"/>
    <n v="29.752099999999999"/>
    <n v="-95.369200000000006"/>
    <n v="701101"/>
    <s v="HOTELS &amp; MOTELS"/>
    <n v="72111002"/>
    <s v="HOTELS (EXCEPT CASINO HOTELS) &amp; MOTELS"/>
    <x v="8"/>
    <s v="$5-10 MILLION"/>
    <x v="2"/>
    <s v="FIRM"/>
    <n v="2014"/>
    <s v="B+"/>
    <n v="8"/>
    <s v="100,000+"/>
  </r>
  <r>
    <n v="1396"/>
    <s v="JOHN FRANGIAS"/>
    <x v="1595"/>
    <s v="RAINBOW STUDIOS"/>
    <n v="29.752099999999999"/>
    <n v="-95.364599999999996"/>
    <n v="701101"/>
    <s v="HOTELS &amp; MOTELS"/>
    <n v="72111002"/>
    <s v="HOTELS (EXCEPT CASINO HOTELS) &amp; MOTELS"/>
    <x v="8"/>
    <s v="LESS THAN $500,000"/>
    <x v="20"/>
    <s v="FIRM"/>
    <n v="2007"/>
    <s v="C"/>
    <n v="2"/>
    <s v="1,500 - 2,499"/>
  </r>
  <r>
    <n v="616"/>
    <m/>
    <x v="1596"/>
    <s v="TIME CLOCK SOLUTIONS"/>
    <n v="29.756900000000002"/>
    <n v="-95.369500000000002"/>
    <n v="701101"/>
    <s v="HOTELS &amp; MOTELS"/>
    <n v="72111002"/>
    <s v="HOTELS (EXCEPT CASINO HOTELS) &amp; MOTELS"/>
    <x v="8"/>
    <s v="$500,000-$1 MILLION"/>
    <x v="2"/>
    <s v="FIRM"/>
    <n v="2020"/>
    <s v="C+"/>
    <n v="3"/>
    <s v="2,500 - 4,999"/>
  </r>
  <r>
    <n v="616"/>
    <s v="STEVE TRENT"/>
    <x v="1597"/>
    <s v="HYATT REGENCY-HOUSTON"/>
    <n v="29.756900000000002"/>
    <n v="-95.369500000000002"/>
    <n v="701101"/>
    <s v="HOTELS &amp; MOTELS"/>
    <n v="72111002"/>
    <s v="HOTELS (EXCEPT CASINO HOTELS) &amp; MOTELS"/>
    <x v="8"/>
    <s v="$20-50 MILLION"/>
    <x v="1"/>
    <s v="FIRM"/>
    <n v="1988"/>
    <s v="A"/>
    <n v="8"/>
    <s v="100,000+"/>
  </r>
  <r>
    <n v="658"/>
    <s v="ESTHER WHITE"/>
    <x v="1598"/>
    <s v="SPRINGHILL SUITES BY MARRIOTT"/>
    <n v="29.755600000000001"/>
    <n v="-95.366600000000005"/>
    <n v="701101"/>
    <s v="HOTELS &amp; MOTELS"/>
    <n v="72111002"/>
    <s v="HOTELS (EXCEPT CASINO HOTELS) &amp; MOTELS"/>
    <x v="8"/>
    <s v="$2.5-5 MILLION"/>
    <x v="1"/>
    <s v="FIRM"/>
    <n v="2014"/>
    <s v="B+"/>
    <n v="7"/>
    <s v="40,000 - 99,999"/>
  </r>
  <r>
    <n v="658"/>
    <s v="PETE SHIM"/>
    <x v="1599"/>
    <s v="RESIDENCE INN BY MARRIOTT"/>
    <n v="29.755400000000002"/>
    <n v="-95.366799999999998"/>
    <n v="701101"/>
    <s v="HOTELS &amp; MOTELS"/>
    <n v="72111002"/>
    <s v="HOTELS (EXCEPT CASINO HOTELS) &amp; MOTELS"/>
    <x v="8"/>
    <s v="$2.5-5 MILLION"/>
    <x v="40"/>
    <s v="FIRM"/>
    <n v="2003"/>
    <s v="A"/>
    <n v="7"/>
    <s v="40,000 - 99,999"/>
  </r>
  <r>
    <n v="658"/>
    <s v="ANDRE SMALLWOOD"/>
    <x v="1600"/>
    <s v="COURTYARD BY MARRIOTT HOUSTON"/>
    <n v="29.755400000000002"/>
    <n v="-95.366900000000001"/>
    <n v="701101"/>
    <s v="HOTELS &amp; MOTELS"/>
    <n v="72111002"/>
    <s v="HOTELS (EXCEPT CASINO HOTELS) &amp; MOTELS"/>
    <x v="8"/>
    <s v="$5-10 MILLION"/>
    <x v="1"/>
    <s v="FIRM"/>
    <n v="2003"/>
    <s v="A"/>
    <n v="8"/>
    <s v="100,000+"/>
  </r>
  <r>
    <n v="742"/>
    <s v="GHASSAN SAKAR"/>
    <x v="1601"/>
    <s v="C BALDWIN CURIO COLLECT"/>
    <n v="29.757999999999999"/>
    <n v="-95.371200000000002"/>
    <n v="701101"/>
    <s v="HOTELS &amp; MOTELS"/>
    <n v="72111002"/>
    <s v="HOTELS (EXCEPT CASINO HOTELS) &amp; MOTELS"/>
    <x v="8"/>
    <s v="$10-20 MILLION"/>
    <x v="10"/>
    <s v="FIRM"/>
    <n v="2008"/>
    <s v="B+"/>
    <n v="8"/>
    <s v="100,000+"/>
  </r>
  <r>
    <n v="117"/>
    <s v="JOHNATHAN DOBBINS"/>
    <x v="1602"/>
    <s v="FIVE STAR STAY"/>
    <n v="29.7606"/>
    <n v="-95.366500000000002"/>
    <n v="701101"/>
    <s v="HOTELS &amp; MOTELS"/>
    <n v="72111002"/>
    <s v="HOTELS (EXCEPT CASINO HOTELS) &amp; MOTELS"/>
    <x v="8"/>
    <s v="LESS THAN $500,000"/>
    <x v="1"/>
    <s v="FIRM"/>
    <n v="2016"/>
    <s v="C"/>
    <n v="5"/>
    <s v="10,000 - 19,999"/>
  </r>
  <r>
    <n v="384"/>
    <s v="KYLE MOCK"/>
    <x v="1603"/>
    <s v="CLUB QUARTERS IN HOUSTON"/>
    <n v="29.758299999999998"/>
    <n v="-95.362899999999996"/>
    <n v="701101"/>
    <s v="HOTELS &amp; MOTELS"/>
    <n v="72111002"/>
    <s v="HOTELS (EXCEPT CASINO HOTELS) &amp; MOTELS"/>
    <x v="8"/>
    <s v="$1-2.5 MILLION"/>
    <x v="6"/>
    <s v="FIRM"/>
    <n v="2004"/>
    <s v="B+"/>
    <n v="7"/>
    <s v="40,000 - 99,999"/>
  </r>
  <r>
    <n v="384"/>
    <m/>
    <x v="1604"/>
    <s v="AC HOTEL HOUSTON DOWNSTON"/>
    <n v="29.758400000000002"/>
    <n v="-95.363299999999995"/>
    <n v="701101"/>
    <s v="HOTELS &amp; MOTELS"/>
    <n v="72111002"/>
    <s v="HOTELS (EXCEPT CASINO HOTELS) &amp; MOTELS"/>
    <x v="8"/>
    <s v="$20-50 MILLION"/>
    <x v="2"/>
    <s v="FIRM"/>
    <n v="2019"/>
    <s v="B"/>
    <n v="8"/>
    <s v="100,000+"/>
  </r>
  <r>
    <n v="400"/>
    <s v="MARGUERITE JAMESLEY"/>
    <x v="1605"/>
    <s v="ALOFT HOUSTON DOWNTOWN"/>
    <n v="29.7575"/>
    <n v="-95.363600000000005"/>
    <n v="701101"/>
    <s v="HOTELS &amp; MOTELS"/>
    <n v="72111002"/>
    <s v="HOTELS (EXCEPT CASINO HOTELS) &amp; MOTELS"/>
    <x v="8"/>
    <s v="$2.5-5 MILLION"/>
    <x v="1"/>
    <s v="FIRM"/>
    <n v="2015"/>
    <s v="B+"/>
    <n v="7"/>
    <s v="40,000 - 99,999"/>
  </r>
  <r>
    <n v="675"/>
    <s v="GLORIA VELJANOVICH"/>
    <x v="1606"/>
    <s v="JW MARRIOTT HOUSTON DOWNTOWN"/>
    <n v="29.758400000000002"/>
    <n v="-95.364199999999997"/>
    <n v="701101"/>
    <s v="HOTELS &amp; MOTELS"/>
    <n v="72111002"/>
    <s v="HOTELS (EXCEPT CASINO HOTELS) &amp; MOTELS"/>
    <x v="8"/>
    <s v="$20-50 MILLION"/>
    <x v="44"/>
    <s v="FIRM"/>
    <n v="2008"/>
    <s v="B+"/>
    <n v="8"/>
    <s v="100,000+"/>
  </r>
  <r>
    <n v="1036"/>
    <s v="JAN VANCO"/>
    <x v="1607"/>
    <s v="LE MERIDIEN-HOUSTON DOWNTOWN"/>
    <n v="29.757000000000001"/>
    <n v="-95.362700000000004"/>
    <n v="701101"/>
    <s v="HOTELS &amp; MOTELS"/>
    <n v="72111002"/>
    <s v="HOTELS (EXCEPT CASINO HOTELS) &amp; MOTELS"/>
    <x v="8"/>
    <s v="$20-50 MILLION"/>
    <x v="16"/>
    <s v="FIRM"/>
    <n v="2016"/>
    <s v="B+"/>
    <n v="8"/>
    <s v="100,000+"/>
  </r>
  <r>
    <n v="774"/>
    <s v="TYSON LACHNIET"/>
    <x v="1608"/>
    <s v="SAM HOUSTON CURIO COLLECT"/>
    <n v="29.76"/>
    <n v="-95.360299999999995"/>
    <n v="701101"/>
    <s v="HOTELS &amp; MOTELS"/>
    <n v="72111002"/>
    <s v="HOTELS (EXCEPT CASINO HOTELS) &amp; MOTELS"/>
    <x v="8"/>
    <s v="$500,000-$1 MILLION"/>
    <x v="7"/>
    <s v="FIRM"/>
    <n v="2006"/>
    <s v="B+"/>
    <n v="5"/>
    <s v="10,000 - 19,999"/>
  </r>
  <r>
    <n v="819"/>
    <m/>
    <x v="1609"/>
    <s v="LONDALE HOTEL"/>
    <n v="29.759699999999999"/>
    <n v="-95.359899999999996"/>
    <n v="701101"/>
    <s v="HOTELS &amp; MOTELS"/>
    <n v="72111002"/>
    <s v="HOTELS (EXCEPT CASINO HOTELS) &amp; MOTELS"/>
    <x v="8"/>
    <s v="LESS THAN $500,000"/>
    <x v="2"/>
    <s v="FIRM"/>
    <n v="2012"/>
    <s v="U"/>
    <n v="2"/>
    <s v="1,500 - 2,499"/>
  </r>
  <r>
    <n v="1034"/>
    <m/>
    <x v="1610"/>
    <s v="CAMBRIA HOTEL HOUSTON DOWNTOWN"/>
    <n v="29.7577"/>
    <n v="-95.359700000000004"/>
    <n v="701101"/>
    <s v="HOTELS &amp; MOTELS"/>
    <n v="72111002"/>
    <s v="HOTELS (EXCEPT CASINO HOTELS) &amp; MOTELS"/>
    <x v="8"/>
    <s v="LESS THAN $500,000"/>
    <x v="2"/>
    <s v="FIRM"/>
    <n v="2020"/>
    <s v="A"/>
    <n v="5"/>
    <s v="10,000 - 19,999"/>
  </r>
  <r>
    <n v="1034"/>
    <s v="ROTER RADTKE"/>
    <x v="1611"/>
    <s v="CAMBRIA SUITES"/>
    <n v="29.7577"/>
    <n v="-95.359700000000004"/>
    <n v="701101"/>
    <s v="HOTELS &amp; MOTELS"/>
    <n v="72111002"/>
    <s v="HOTELS (EXCEPT CASINO HOTELS) &amp; MOTELS"/>
    <x v="8"/>
    <m/>
    <x v="6"/>
    <s v="FIRM"/>
    <n v="2019"/>
    <s v="U"/>
    <n v="5"/>
    <s v="10,000 - 19,999"/>
  </r>
  <r>
    <n v="1230"/>
    <m/>
    <x v="1612"/>
    <s v="HYATT PLACE"/>
    <n v="29.758900000000001"/>
    <n v="-95.361400000000003"/>
    <n v="701101"/>
    <s v="HOTELS &amp; MOTELS"/>
    <n v="72111002"/>
    <s v="HOTELS (EXCEPT CASINO HOTELS) &amp; MOTELS"/>
    <x v="8"/>
    <s v="$2.5-5 MILLION"/>
    <x v="2"/>
    <s v="FIRM"/>
    <n v="2015"/>
    <s v="B+"/>
    <n v="7"/>
    <s v="40,000 - 99,999"/>
  </r>
  <r>
    <n v="542"/>
    <s v="SUNNY PATEL"/>
    <x v="1613"/>
    <s v="DOWNTOWNER INNS"/>
    <n v="29.741499999999998"/>
    <n v="-95.366200000000006"/>
    <n v="701101"/>
    <s v="HOTELS &amp; MOTELS"/>
    <n v="72111002"/>
    <s v="HOTELS (EXCEPT CASINO HOTELS) &amp; MOTELS"/>
    <x v="8"/>
    <s v="LESS THAN $500,000"/>
    <x v="10"/>
    <s v="FIRM"/>
    <n v="2001"/>
    <s v="C+"/>
    <n v="2"/>
    <s v="1,500 - 2,499"/>
  </r>
  <r>
    <n v="832"/>
    <s v="AMITA DESAI"/>
    <x v="1614"/>
    <s v="BEST WESTERN PLUS-DOWNTOWN INN"/>
    <n v="29.757400000000001"/>
    <n v="-95.377399999999994"/>
    <n v="701101"/>
    <s v="HOTELS &amp; MOTELS"/>
    <n v="72111002"/>
    <s v="HOTELS (EXCEPT CASINO HOTELS) &amp; MOTELS"/>
    <x v="8"/>
    <s v="$500,000-$1 MILLION"/>
    <x v="10"/>
    <s v="FIRM"/>
    <n v="2001"/>
    <s v="B+"/>
    <n v="4"/>
    <s v="5,000 - 9,999"/>
  </r>
  <r>
    <m/>
    <s v="SANDY WALDING"/>
    <x v="1615"/>
    <s v="HOTEL ICON AUTOGRAPH COLLECT"/>
    <n v="29.762799999999999"/>
    <n v="-95.360699999999994"/>
    <n v="701101"/>
    <s v="HOTELS &amp; MOTELS"/>
    <n v="72111002"/>
    <s v="HOTELS (EXCEPT CASINO HOTELS) &amp; MOTELS"/>
    <x v="8"/>
    <s v="$10-20 MILLION"/>
    <x v="1"/>
    <s v="FIRM"/>
    <n v="2003"/>
    <s v="A"/>
    <n v="8"/>
    <s v="100,000+"/>
  </r>
  <r>
    <m/>
    <m/>
    <x v="1616"/>
    <s v="HOMEWOOD SUITES"/>
    <n v="29.7559"/>
    <n v="-95.358599999999996"/>
    <n v="701101"/>
    <s v="HOTELS &amp; MOTELS"/>
    <n v="72111002"/>
    <s v="HOTELS (EXCEPT CASINO HOTELS) &amp; MOTELS"/>
    <x v="8"/>
    <m/>
    <x v="2"/>
    <s v="FIRM"/>
    <n v="2015"/>
    <s v="C"/>
    <n v="7"/>
    <s v="40,000 - 99,999"/>
  </r>
  <r>
    <m/>
    <s v="JENNETH WATSON"/>
    <x v="1617"/>
    <s v="LHR RESERVATIONS"/>
    <n v="29.761700000000001"/>
    <n v="-95.364699999999999"/>
    <n v="701103"/>
    <s v="HOTEL &amp; MOTEL MANAGEMENT"/>
    <n v="72111001"/>
    <s v="HOTELS (EXCEPT CASINO HOTELS) &amp; MOTELS"/>
    <x v="8"/>
    <s v="LESS THAN $500,000"/>
    <x v="13"/>
    <s v="FIRM"/>
    <n v="2002"/>
    <s v="C+"/>
    <n v="3"/>
    <s v="2,500 - 4,999"/>
  </r>
  <r>
    <m/>
    <s v="JOSH DECKER"/>
    <x v="1618"/>
    <s v="HAMPTON INN-DOWNTOWN"/>
    <n v="29.7559"/>
    <n v="-95.358599999999996"/>
    <n v="701101"/>
    <s v="HOTELS &amp; MOTELS"/>
    <n v="72111002"/>
    <s v="HOTELS (EXCEPT CASINO HOTELS) &amp; MOTELS"/>
    <x v="8"/>
    <s v="$2.5-5 MILLION"/>
    <x v="6"/>
    <s v="FIRM"/>
    <n v="2015"/>
    <s v="B+"/>
    <n v="7"/>
    <s v="40,000 - 99,999"/>
  </r>
  <r>
    <m/>
    <s v="SEAN VEAZIE"/>
    <x v="1619"/>
    <s v="FOUR SEASONS HOTEL HOUSTON"/>
    <n v="29.7546"/>
    <n v="-95.362799999999993"/>
    <n v="701101"/>
    <s v="HOTELS &amp; MOTELS"/>
    <n v="72111002"/>
    <s v="HOTELS (EXCEPT CASINO HOTELS) &amp; MOTELS"/>
    <x v="8"/>
    <s v="$20-50 MILLION"/>
    <x v="1"/>
    <s v="FIRM"/>
    <n v="1984"/>
    <s v="B+"/>
    <n v="8"/>
    <s v="100,000+"/>
  </r>
  <r>
    <m/>
    <s v="ASLAM WHID"/>
    <x v="1620"/>
    <s v="LANCASTER HOTEL"/>
    <n v="29.761500000000002"/>
    <n v="-95.365099999999998"/>
    <n v="701101"/>
    <s v="HOTELS &amp; MOTELS"/>
    <n v="72111002"/>
    <s v="HOTELS (EXCEPT CASINO HOTELS) &amp; MOTELS"/>
    <x v="8"/>
    <s v="$10-20 MILLION"/>
    <x v="0"/>
    <s v="FIRM"/>
    <n v="1984"/>
    <s v="B+"/>
    <n v="8"/>
    <s v="100,000+"/>
  </r>
  <r>
    <m/>
    <s v="MARIE SAVAGE"/>
    <x v="1621"/>
    <s v="MARRIOTT MARQUIS HOUSTON"/>
    <n v="29.754300000000001"/>
    <n v="-95.358400000000003"/>
    <n v="701101"/>
    <s v="HOTELS &amp; MOTELS"/>
    <n v="72111002"/>
    <s v="HOTELS (EXCEPT CASINO HOTELS) &amp; MOTELS"/>
    <x v="8"/>
    <s v="$20-50 MILLION"/>
    <x v="1"/>
    <s v="FIRM"/>
    <n v="2014"/>
    <s v="B+"/>
    <n v="8"/>
    <s v="100,000+"/>
  </r>
  <r>
    <m/>
    <s v="MATTHEW REID"/>
    <x v="1622"/>
    <s v="MAGNOLIA HOTEL HOUSTON A"/>
    <n v="29.759"/>
    <n v="-95.361599999999996"/>
    <n v="701101"/>
    <s v="HOTELS &amp; MOTELS"/>
    <n v="72111002"/>
    <s v="HOTELS (EXCEPT CASINO HOTELS) &amp; MOTELS"/>
    <x v="8"/>
    <s v="$1-2.5 MILLION"/>
    <x v="13"/>
    <s v="FIRM"/>
    <n v="2001"/>
    <s v="B+"/>
    <n v="7"/>
    <s v="40,000 - 99,999"/>
  </r>
  <r>
    <n v="304"/>
    <s v="MELVIN CWEREN"/>
    <x v="1623"/>
    <s v="UNIVERSAL PLUMBING SUPPLY"/>
    <n v="29.755600000000001"/>
    <n v="-95.349299999999999"/>
    <n v="599905"/>
    <s v="WATER HEATERS-DEALERS"/>
    <n v="44314130"/>
    <s v="HOUSEHOLD APPLIANCE STORES"/>
    <x v="0"/>
    <s v="$1-2.5 MILLION"/>
    <x v="15"/>
    <s v="FIRM"/>
    <n v="1992"/>
    <s v="B+"/>
    <n v="4"/>
    <s v="5,000 - 9,999"/>
  </r>
  <r>
    <n v="474"/>
    <s v="ELIZABETH GERBEL"/>
    <x v="1624"/>
    <s v="EAG SERVICES INC"/>
    <n v="29.754799999999999"/>
    <n v="-95.369900000000001"/>
    <n v="874215"/>
    <s v="CONSULTANTS-REFERRAL SERVICE"/>
    <n v="54161218"/>
    <s v="HUMAN RESOURCES CONSULTING SERVICES"/>
    <x v="0"/>
    <s v="$5-10 MILLION"/>
    <x v="31"/>
    <s v="FIRM"/>
    <n v="2007"/>
    <s v="A"/>
    <n v="8"/>
    <s v="100,000+"/>
  </r>
  <r>
    <n v="658"/>
    <s v="BRETT GERARD"/>
    <x v="1625"/>
    <s v="MERCER"/>
    <n v="29.755500000000001"/>
    <n v="-95.366799999999998"/>
    <n v="874222"/>
    <s v="HUMAN RESOURCE CONSULTANTS"/>
    <n v="54161205"/>
    <s v="HUMAN RESOURCES CONSULTING SERVICES"/>
    <x v="0"/>
    <s v="$20-50 MILLION"/>
    <x v="17"/>
    <s v="FIRM"/>
    <n v="1984"/>
    <s v="A+"/>
    <n v="8"/>
    <s v="100,000+"/>
  </r>
  <r>
    <n v="1321"/>
    <s v="PETER TUMMINELLO"/>
    <x v="1626"/>
    <s v="SEQUENT ENERGY MANAGEMENT LP"/>
    <n v="29.757000000000001"/>
    <n v="-95.370900000000006"/>
    <n v="874212"/>
    <s v="ENERGY CONSERVATION &amp; MGMT CONSULTANTS"/>
    <n v="54161203"/>
    <s v="HUMAN RESOURCES CONSULTING SERVICES"/>
    <x v="0"/>
    <m/>
    <x v="5"/>
    <s v="FIRM"/>
    <n v="2002"/>
    <s v="A+"/>
    <n v="8"/>
    <s v="100,000+"/>
  </r>
  <r>
    <n v="487"/>
    <m/>
    <x v="1627"/>
    <s v="ODGERS BERNDTSON"/>
    <n v="29.756799999999998"/>
    <n v="-95.3643"/>
    <n v="874203"/>
    <s v="PERSONNEL CONSULTANTS"/>
    <n v="54161207"/>
    <s v="HUMAN RESOURCES CONSULTING SERVICES"/>
    <x v="0"/>
    <s v="$500,000-$1 MILLION"/>
    <x v="2"/>
    <s v="FIRM"/>
    <n v="2017"/>
    <s v="B+"/>
    <n v="6"/>
    <s v="20,000 - 39,999"/>
  </r>
  <r>
    <n v="487"/>
    <s v="ERIC P MILEY"/>
    <x v="1628"/>
    <s v="E M STAFFING INC"/>
    <n v="29.756799999999998"/>
    <n v="-95.3643"/>
    <n v="874203"/>
    <s v="PERSONNEL CONSULTANTS"/>
    <n v="54161207"/>
    <s v="HUMAN RESOURCES CONSULTING SERVICES"/>
    <x v="0"/>
    <s v="$500,000-$1 MILLION"/>
    <x v="11"/>
    <s v="FIRM"/>
    <n v="2017"/>
    <s v="B"/>
    <n v="6"/>
    <s v="20,000 - 39,999"/>
  </r>
  <r>
    <n v="1401"/>
    <s v="BROOKE OLIVER"/>
    <x v="1629"/>
    <s v="DIRECT ENERGY"/>
    <n v="29.7592"/>
    <n v="-95.367599999999996"/>
    <n v="874212"/>
    <s v="ENERGY CONSERVATION &amp; MGMT CONSULTANTS"/>
    <n v="54161203"/>
    <s v="HUMAN RESOURCES CONSULTING SERVICES"/>
    <x v="0"/>
    <m/>
    <x v="1"/>
    <s v="FIRM"/>
    <n v="1998"/>
    <s v="A+"/>
    <n v="8"/>
    <s v="100,000+"/>
  </r>
  <r>
    <n v="384"/>
    <m/>
    <x v="1630"/>
    <s v="PUBLIC SAFETY SVC INC"/>
    <n v="29.758400000000002"/>
    <n v="-95.363299999999995"/>
    <n v="874208"/>
    <s v="SAFETY CONSULTANTS"/>
    <n v="54161214"/>
    <s v="HUMAN RESOURCES CONSULTING SERVICES"/>
    <x v="0"/>
    <s v="$1-2.5 MILLION"/>
    <x v="2"/>
    <s v="FIRM"/>
    <n v="2000"/>
    <s v="B+"/>
    <n v="8"/>
    <s v="100,000+"/>
  </r>
  <r>
    <n v="384"/>
    <s v="WILLIS DICKSON"/>
    <x v="1631"/>
    <s v="GOYAADI LLC"/>
    <n v="29.758400000000002"/>
    <n v="-95.363299999999995"/>
    <n v="874203"/>
    <s v="PERSONNEL CONSULTANTS"/>
    <n v="54161207"/>
    <s v="HUMAN RESOURCES CONSULTING SERVICES"/>
    <x v="0"/>
    <s v="$500,000-$1 MILLION"/>
    <x v="1"/>
    <s v="FIRM"/>
    <n v="2015"/>
    <s v="B+"/>
    <n v="6"/>
    <s v="20,000 - 39,999"/>
  </r>
  <r>
    <n v="468"/>
    <s v="DAVID G OGLETREE"/>
    <x v="1632"/>
    <s v="WME TRAINING"/>
    <n v="29.760200000000001"/>
    <n v="-95.365099999999998"/>
    <n v="874802"/>
    <s v="TRAINING CONSULTANTS"/>
    <n v="54161212"/>
    <s v="HUMAN RESOURCES CONSULTING SERVICES"/>
    <x v="0"/>
    <s v="$500,000-$1 MILLION"/>
    <x v="13"/>
    <s v="FIRM"/>
    <n v="2017"/>
    <s v="B"/>
    <n v="6"/>
    <s v="20,000 - 39,999"/>
  </r>
  <r>
    <n v="675"/>
    <s v="ARTHUR GELBER"/>
    <x v="1633"/>
    <s v="GELBER &amp; ASSOC"/>
    <n v="29.758900000000001"/>
    <n v="-95.363799999999998"/>
    <n v="874212"/>
    <s v="ENERGY CONSERVATION &amp; MGMT CONSULTANTS"/>
    <n v="54161203"/>
    <s v="HUMAN RESOURCES CONSULTING SERVICES"/>
    <x v="0"/>
    <s v="$500,000-$1 MILLION"/>
    <x v="25"/>
    <s v="FIRM"/>
    <n v="2001"/>
    <s v="A"/>
    <n v="1"/>
    <s v="1 - 1,499"/>
  </r>
  <r>
    <n v="675"/>
    <s v="BROOK L BALLARD"/>
    <x v="1634"/>
    <s v="CONSERVE ENERGY TEXAS INC"/>
    <n v="29.758600000000001"/>
    <n v="-95.364599999999996"/>
    <n v="874212"/>
    <s v="ENERGY CONSERVATION &amp; MGMT CONSULTANTS"/>
    <n v="54161203"/>
    <s v="HUMAN RESOURCES CONSULTING SERVICES"/>
    <x v="0"/>
    <s v="$500,000-$1 MILLION"/>
    <x v="1"/>
    <s v="FIRM"/>
    <n v="2016"/>
    <s v="B"/>
    <n v="6"/>
    <s v="20,000 - 39,999"/>
  </r>
  <r>
    <n v="846"/>
    <s v="GRAHAM FAREBROTHER"/>
    <x v="1635"/>
    <s v="WILLIS TOWERS WATSON"/>
    <n v="29.7592"/>
    <n v="-95.366299999999995"/>
    <n v="874216"/>
    <s v="EMPLOYEE BENEFIT CONSULTANTS"/>
    <n v="54161201"/>
    <s v="HUMAN RESOURCES CONSULTING SERVICES"/>
    <x v="0"/>
    <s v="$10-20 MILLION"/>
    <x v="1"/>
    <s v="FIRM"/>
    <n v="1991"/>
    <s v="A+"/>
    <n v="8"/>
    <s v="100,000+"/>
  </r>
  <r>
    <n v="847"/>
    <s v="LYNN N HUGHES"/>
    <x v="1636"/>
    <s v="GULF PLAINS RESOURCES"/>
    <n v="29.761099999999999"/>
    <n v="-95.367599999999996"/>
    <n v="874212"/>
    <s v="ENERGY CONSERVATION &amp; MGMT CONSULTANTS"/>
    <n v="54161203"/>
    <s v="HUMAN RESOURCES CONSULTING SERVICES"/>
    <x v="0"/>
    <s v="$500,000-$1 MILLION"/>
    <x v="14"/>
    <s v="FIRM"/>
    <n v="2015"/>
    <s v="B"/>
    <n v="6"/>
    <s v="20,000 - 39,999"/>
  </r>
  <r>
    <n v="585"/>
    <s v="MICHAEL CORLEY"/>
    <x v="1637"/>
    <s v="MERCATUS ENERGY ADVISORS LLC"/>
    <n v="29.76"/>
    <n v="-95.362099999999998"/>
    <n v="874212"/>
    <s v="ENERGY CONSERVATION &amp; MGMT CONSULTANTS"/>
    <n v="54161203"/>
    <s v="HUMAN RESOURCES CONSULTING SERVICES"/>
    <x v="0"/>
    <s v="$1-2.5 MILLION"/>
    <x v="1"/>
    <s v="FIRM"/>
    <n v="2011"/>
    <s v="B"/>
    <n v="6"/>
    <s v="20,000 - 39,999"/>
  </r>
  <r>
    <n v="610"/>
    <s v="GEORGE MORRIS"/>
    <x v="1638"/>
    <s v="MORRIS ENERGY ADVISORS"/>
    <n v="29.760400000000001"/>
    <n v="-95.364199999999997"/>
    <n v="874212"/>
    <s v="ENERGY CONSERVATION &amp; MGMT CONSULTANTS"/>
    <n v="54161203"/>
    <s v="HUMAN RESOURCES CONSULTING SERVICES"/>
    <x v="0"/>
    <s v="$500,000-$1 MILLION"/>
    <x v="1"/>
    <s v="FIRM"/>
    <n v="2014"/>
    <s v="B"/>
    <n v="6"/>
    <s v="20,000 - 39,999"/>
  </r>
  <r>
    <m/>
    <s v="SONYA KELLY"/>
    <x v="1639"/>
    <s v="K STAFFING"/>
    <n v="29.745000000000001"/>
    <n v="-95.366100000000003"/>
    <n v="874203"/>
    <s v="PERSONNEL CONSULTANTS"/>
    <n v="54161207"/>
    <s v="HUMAN RESOURCES CONSULTING SERVICES"/>
    <x v="0"/>
    <s v="$500,000-$1 MILLION"/>
    <x v="11"/>
    <s v="FIRM"/>
    <n v="2006"/>
    <s v="B"/>
    <n v="5"/>
    <s v="10,000 - 19,999"/>
  </r>
  <r>
    <m/>
    <s v="PRASHANT KRISHNAN"/>
    <x v="1640"/>
    <s v="EDP RENEWABLES"/>
    <n v="29.758800000000001"/>
    <n v="-95.365300000000005"/>
    <n v="874212"/>
    <s v="ENERGY CONSERVATION &amp; MGMT CONSULTANTS"/>
    <n v="54161203"/>
    <s v="HUMAN RESOURCES CONSULTING SERVICES"/>
    <x v="0"/>
    <s v="$50-100 MILLION"/>
    <x v="10"/>
    <s v="FIRM"/>
    <n v="2015"/>
    <s v="B+"/>
    <n v="8"/>
    <s v="100,000+"/>
  </r>
  <r>
    <m/>
    <s v="JOLYN SCHEIRMAN"/>
    <x v="1641"/>
    <s v="PHYSICIAN RESOURCES INC"/>
    <n v="29.764199999999999"/>
    <n v="-95.375799999999998"/>
    <n v="874203"/>
    <s v="PERSONNEL CONSULTANTS"/>
    <n v="54161207"/>
    <s v="HUMAN RESOURCES CONSULTING SERVICES"/>
    <x v="0"/>
    <s v="LESS THAN $500,000"/>
    <x v="6"/>
    <s v="FIRM"/>
    <n v="2012"/>
    <s v="B"/>
    <n v="3"/>
    <s v="2,500 - 4,999"/>
  </r>
  <r>
    <m/>
    <s v="JAMES KERR"/>
    <x v="1642"/>
    <s v="KERRCO RESOURCES LLC"/>
    <n v="29.758800000000001"/>
    <n v="-95.365300000000005"/>
    <n v="874212"/>
    <s v="ENERGY CONSERVATION &amp; MGMT CONSULTANTS"/>
    <n v="54161203"/>
    <s v="HUMAN RESOURCES CONSULTING SERVICES"/>
    <x v="0"/>
    <s v="$500,000-$1 MILLION"/>
    <x v="11"/>
    <s v="FIRM"/>
    <n v="2014"/>
    <s v="B"/>
    <n v="6"/>
    <s v="20,000 - 39,999"/>
  </r>
  <r>
    <m/>
    <m/>
    <x v="1643"/>
    <s v="WHITESIDE CAPITAL PARTNERS LLC"/>
    <n v="29.7563"/>
    <n v="-95.364800000000002"/>
    <n v="874215"/>
    <s v="CONSULTANTS-REFERRAL SERVICE"/>
    <n v="54161218"/>
    <s v="HUMAN RESOURCES CONSULTING SERVICES"/>
    <x v="0"/>
    <s v="$500,000-$1 MILLION"/>
    <x v="2"/>
    <s v="FIRM"/>
    <n v="2007"/>
    <s v="B"/>
    <n v="5"/>
    <s v="10,000 - 19,999"/>
  </r>
  <r>
    <m/>
    <s v="RYAN BROWN"/>
    <x v="1644"/>
    <s v="EDP"/>
    <n v="29.758800000000001"/>
    <n v="-95.365300000000005"/>
    <n v="874212"/>
    <s v="ENERGY CONSERVATION &amp; MGMT CONSULTANTS"/>
    <n v="54161203"/>
    <s v="HUMAN RESOURCES CONSULTING SERVICES"/>
    <x v="0"/>
    <s v="$500,000-$1 MILLION"/>
    <x v="1"/>
    <s v="FIRM"/>
    <n v="2014"/>
    <s v="B"/>
    <n v="6"/>
    <s v="20,000 - 39,999"/>
  </r>
  <r>
    <m/>
    <s v="STUART CLARK"/>
    <x v="1645"/>
    <s v="SPECIALIST STAFFING SOLUTIONS"/>
    <n v="29.756900000000002"/>
    <n v="-95.363500000000002"/>
    <n v="874203"/>
    <s v="PERSONNEL CONSULTANTS"/>
    <n v="54161207"/>
    <s v="HUMAN RESOURCES CONSULTING SERVICES"/>
    <x v="0"/>
    <s v="$500,000-$1 MILLION"/>
    <x v="13"/>
    <s v="FIRM"/>
    <n v="2016"/>
    <s v="B+"/>
    <n v="6"/>
    <s v="20,000 - 39,999"/>
  </r>
  <r>
    <m/>
    <s v="KURT VOLMER"/>
    <x v="1646"/>
    <s v="SUNGARD CONSULTING"/>
    <n v="29.755099999999999"/>
    <n v="-95.363399999999999"/>
    <n v="874215"/>
    <s v="CONSULTANTS-REFERRAL SERVICE"/>
    <n v="54161218"/>
    <s v="HUMAN RESOURCES CONSULTING SERVICES"/>
    <x v="0"/>
    <s v="$500,000-$1 MILLION"/>
    <x v="16"/>
    <s v="FIRM"/>
    <n v="2015"/>
    <s v="C+"/>
    <n v="5"/>
    <s v="10,000 - 19,999"/>
  </r>
  <r>
    <m/>
    <s v="MATT MCMANUS"/>
    <x v="1647"/>
    <s v="PROGRESSIVE GLOBAL ENERGY"/>
    <n v="29.756900000000002"/>
    <n v="-95.363500000000002"/>
    <n v="874203"/>
    <s v="PERSONNEL CONSULTANTS"/>
    <n v="54161207"/>
    <s v="HUMAN RESOURCES CONSULTING SERVICES"/>
    <x v="0"/>
    <m/>
    <x v="11"/>
    <s v="FIRM"/>
    <n v="2018"/>
    <s v="B+"/>
    <n v="8"/>
    <s v="100,000+"/>
  </r>
  <r>
    <n v="197"/>
    <s v="CHRIS REED"/>
    <x v="1648"/>
    <s v="BRAXTON DAVIES REED CHARITABLE"/>
    <n v="29.758099999999999"/>
    <n v="-95.365899999999996"/>
    <n v="839919"/>
    <s v="CHARITABLE INSTITUTIONS"/>
    <n v="81331104"/>
    <s v="HUMAN RIGHTS ORGANIZATIONS"/>
    <x v="0"/>
    <m/>
    <x v="1"/>
    <s v="FIRM"/>
    <n v="2016"/>
    <s v="I"/>
    <n v="5"/>
    <s v="10,000 - 19,999"/>
  </r>
  <r>
    <n v="290"/>
    <m/>
    <x v="1649"/>
    <s v="N W E P CHARITY GOLF TOURNEY"/>
    <n v="29.758400000000002"/>
    <n v="-95.368200000000002"/>
    <n v="839919"/>
    <s v="CHARITABLE INSTITUTIONS"/>
    <n v="81331104"/>
    <s v="HUMAN RIGHTS ORGANIZATIONS"/>
    <x v="0"/>
    <m/>
    <x v="2"/>
    <s v="FIRM"/>
    <n v="2016"/>
    <s v="I"/>
    <n v="5"/>
    <s v="10,000 - 19,999"/>
  </r>
  <r>
    <n v="117"/>
    <m/>
    <x v="1650"/>
    <s v="ICRC-INTOXICATED CRISIS REHAB"/>
    <n v="29.7606"/>
    <n v="-95.366500000000002"/>
    <n v="839921"/>
    <s v="ADDICTION TREATMENT CENTERS"/>
    <n v="81331106"/>
    <s v="HUMAN RIGHTS ORGANIZATIONS"/>
    <x v="0"/>
    <m/>
    <x v="2"/>
    <s v="FIRM"/>
    <n v="2022"/>
    <s v="U"/>
    <m/>
    <m/>
  </r>
  <r>
    <n v="206"/>
    <s v="JANE WEINER"/>
    <x v="1651"/>
    <s v="HOPE STONE INC"/>
    <n v="29.761800000000001"/>
    <n v="-95.369600000000005"/>
    <n v="839919"/>
    <s v="CHARITABLE INSTITUTIONS"/>
    <n v="81331104"/>
    <s v="HUMAN RIGHTS ORGANIZATIONS"/>
    <x v="0"/>
    <m/>
    <x v="25"/>
    <s v="FIRM"/>
    <n v="2002"/>
    <s v="I"/>
    <n v="4"/>
    <s v="5,000 - 9,999"/>
  </r>
  <r>
    <n v="847"/>
    <m/>
    <x v="1652"/>
    <s v="HOUSTON SUBSTANCE ABUSE LLC"/>
    <n v="29.760999999999999"/>
    <n v="-95.367699999999999"/>
    <n v="839921"/>
    <s v="ADDICTION TREATMENT CENTERS"/>
    <n v="81331106"/>
    <s v="HUMAN RIGHTS ORGANIZATIONS"/>
    <x v="0"/>
    <m/>
    <x v="2"/>
    <s v="FIRM"/>
    <n v="2019"/>
    <s v="B"/>
    <n v="4"/>
    <s v="5,000 - 9,999"/>
  </r>
  <r>
    <m/>
    <m/>
    <x v="1653"/>
    <s v="ALCOHOL DETOX OF HOUSTON"/>
    <n v="29.752600000000001"/>
    <n v="-95.370699999999999"/>
    <n v="839921"/>
    <s v="ADDICTION TREATMENT CENTERS"/>
    <n v="81331106"/>
    <s v="HUMAN RIGHTS ORGANIZATIONS"/>
    <x v="0"/>
    <m/>
    <x v="2"/>
    <s v="FIRM"/>
    <n v="2019"/>
    <s v="B+"/>
    <n v="6"/>
    <s v="20,000 - 39,999"/>
  </r>
  <r>
    <n v="880"/>
    <s v="CHARLIE SARTWELLE"/>
    <x v="1654"/>
    <s v="MOTHER DOG STUDIOS"/>
    <n v="29.767199999999999"/>
    <n v="-95.354699999999994"/>
    <n v="899912"/>
    <s v="ARTISTS-FINE ARTS"/>
    <n v="71151033"/>
    <s v="INDEPENDENT ARTISTS, WRITERS &amp; PERFORMERS"/>
    <x v="0"/>
    <s v="$1-2.5 MILLION"/>
    <x v="17"/>
    <s v="FIRM"/>
    <n v="1987"/>
    <s v="C+"/>
    <n v="3"/>
    <s v="2,500 - 4,999"/>
  </r>
  <r>
    <n v="1301"/>
    <s v="STACY SMITH"/>
    <x v="1655"/>
    <s v="ART-BY-STACY"/>
    <n v="29.768799999999999"/>
    <n v="-95.350800000000007"/>
    <n v="899912"/>
    <s v="ARTISTS-FINE ARTS"/>
    <n v="71151033"/>
    <s v="INDEPENDENT ARTISTS, WRITERS &amp; PERFORMERS"/>
    <x v="0"/>
    <s v="LESS THAN $500,000"/>
    <x v="1"/>
    <s v="FIRM"/>
    <n v="2014"/>
    <s v="U"/>
    <n v="1"/>
    <s v="1 - 1,499"/>
  </r>
  <r>
    <n v="839"/>
    <s v="APRIL HARRIS"/>
    <x v="1656"/>
    <s v="HOUSTON CHAMBER CHOIR"/>
    <n v="29.759499999999999"/>
    <n v="-95.361000000000004"/>
    <n v="792919"/>
    <s v="ENTERTAINERS-FAMILY &amp; BUSINESS"/>
    <n v="71151020"/>
    <s v="INDEPENDENT ARTISTS, WRITERS &amp; PERFORMERS"/>
    <x v="0"/>
    <s v="LESS THAN $500,000"/>
    <x v="1"/>
    <s v="FIRM"/>
    <n v="1999"/>
    <s v="C"/>
    <n v="3"/>
    <s v="2,500 - 4,999"/>
  </r>
  <r>
    <n v="796"/>
    <s v="STEPHEN HENRY"/>
    <x v="1657"/>
    <s v="VIDEO PERSPECTIVE"/>
    <n v="29.747499999999999"/>
    <n v="-95.357500000000002"/>
    <n v="792205"/>
    <s v="TELEVISION PROGRAM PRODUCERS"/>
    <n v="71151018"/>
    <s v="INDEPENDENT ARTISTS, WRITERS &amp; PERFORMERS"/>
    <x v="0"/>
    <s v="LESS THAN $500,000"/>
    <x v="13"/>
    <s v="FIRM"/>
    <n v="2007"/>
    <s v="U"/>
    <n v="2"/>
    <s v="1,500 - 2,499"/>
  </r>
  <r>
    <m/>
    <s v="ERICA LINDSLEY"/>
    <x v="1658"/>
    <s v="CURLY &amp; DAISY"/>
    <n v="29.757300000000001"/>
    <n v="-95.365300000000005"/>
    <n v="792917"/>
    <s v="ENTERTAINERS-CHILDREN &amp; FAMILY"/>
    <n v="71151006"/>
    <s v="INDEPENDENT ARTISTS, WRITERS &amp; PERFORMERS"/>
    <x v="0"/>
    <s v="$500,000-$1 MILLION"/>
    <x v="1"/>
    <s v="FIRM"/>
    <n v="2011"/>
    <s v="C"/>
    <n v="6"/>
    <s v="20,000 - 39,999"/>
  </r>
  <r>
    <m/>
    <m/>
    <x v="1659"/>
    <s v="PB &amp; DJ PRODUCTIONS"/>
    <n v="29.758099999999999"/>
    <n v="-95.361500000000007"/>
    <n v="792908"/>
    <s v="MUSIC &amp; LIVE ENTERTAINMENT"/>
    <n v="71151004"/>
    <s v="INDEPENDENT ARTISTS, WRITERS &amp; PERFORMERS"/>
    <x v="0"/>
    <s v="LESS THAN $500,000"/>
    <x v="2"/>
    <s v="FIRM"/>
    <n v="2013"/>
    <s v="U"/>
    <n v="1"/>
    <s v="1 - 1,499"/>
  </r>
  <r>
    <n v="669"/>
    <s v="BILLY COLLINS"/>
    <x v="1660"/>
    <s v="PRIEST RIVER"/>
    <n v="29.757999999999999"/>
    <n v="-95.359899999999996"/>
    <n v="511328"/>
    <s v="PAPER PRODUCTS-RETAIL (WHLS)"/>
    <n v="42413023"/>
    <s v="INDUSTRIAL &amp; PERSONAL SVC PAPER MERCHANT WHLSRS"/>
    <x v="0"/>
    <s v="$5-10 MILLION"/>
    <x v="13"/>
    <s v="FIRM"/>
    <n v="2012"/>
    <s v="B"/>
    <n v="5"/>
    <s v="10,000 - 19,999"/>
  </r>
  <r>
    <n v="910"/>
    <s v="SONNY BARKO"/>
    <x v="1661"/>
    <s v="HYDRAULIC EQUIPMENT SVC INC"/>
    <n v="29.767499999999998"/>
    <n v="-95.356399999999994"/>
    <n v="508520"/>
    <s v="HYDRAULIC EQUIPMENT &amp; SUPPLIES (WHLS)"/>
    <n v="42383024"/>
    <s v="INDUSTRIAL MACHINERY &amp; EQUIPMENT MERCHANT WHLSRS"/>
    <x v="0"/>
    <s v="$20-50 MILLION"/>
    <x v="22"/>
    <s v="FIRM"/>
    <n v="1984"/>
    <s v="A+"/>
    <n v="7"/>
    <s v="40,000 - 99,999"/>
  </r>
  <r>
    <n v="1216"/>
    <m/>
    <x v="1662"/>
    <s v="KAWASAKI HEAVY INDUSTRIES USA"/>
    <n v="29.757300000000001"/>
    <n v="-95.371700000000004"/>
    <n v="508522"/>
    <s v="INDUSTRIAL EQUIPMENT &amp; SUPPLIES (WHLS)"/>
    <n v="42383035"/>
    <s v="INDUSTRIAL MACHINERY &amp; EQUIPMENT MERCHANT WHLSRS"/>
    <x v="0"/>
    <s v="$5-10 MILLION"/>
    <x v="2"/>
    <s v="FIRM"/>
    <n v="2019"/>
    <s v="B"/>
    <n v="6"/>
    <s v="20,000 - 39,999"/>
  </r>
  <r>
    <n v="1321"/>
    <s v="SHUJI MIHARA"/>
    <x v="1663"/>
    <s v="KAWASAKI HEAVY INDUSTRIES USA"/>
    <n v="29.757000000000001"/>
    <n v="-95.370900000000006"/>
    <n v="508522"/>
    <s v="INDUSTRIAL EQUIPMENT &amp; SUPPLIES (WHLS)"/>
    <n v="42383035"/>
    <s v="INDUSTRIAL MACHINERY &amp; EQUIPMENT MERCHANT WHLSRS"/>
    <x v="0"/>
    <s v="$2.5-5 MILLION"/>
    <x v="12"/>
    <s v="FIRM"/>
    <n v="1991"/>
    <s v="B"/>
    <n v="5"/>
    <s v="10,000 - 19,999"/>
  </r>
  <r>
    <n v="197"/>
    <s v="PETE LANE"/>
    <x v="1664"/>
    <s v="VALERUS"/>
    <n v="29.758099999999999"/>
    <n v="-95.365899999999996"/>
    <n v="508402"/>
    <s v="COMPRESSORS-AIR &amp; GAS (WHLS)"/>
    <n v="42383006"/>
    <s v="INDUSTRIAL MACHINERY &amp; EQUIPMENT MERCHANT WHLSRS"/>
    <x v="0"/>
    <m/>
    <x v="11"/>
    <s v="FIRM"/>
    <n v="2005"/>
    <s v="A+"/>
    <n v="8"/>
    <s v="100,000+"/>
  </r>
  <r>
    <n v="290"/>
    <s v="STEVE FULGHAM"/>
    <x v="1665"/>
    <s v="STEWART &amp; STEVENSON LLC"/>
    <n v="29.758400000000002"/>
    <n v="-95.368200000000002"/>
    <n v="508432"/>
    <s v="OIL WELL EQUIPMENT &amp; SUPPLIES-WHLS"/>
    <n v="42383058"/>
    <s v="INDUSTRIAL MACHINERY &amp; EQUIPMENT MERCHANT WHLSRS"/>
    <x v="0"/>
    <m/>
    <x v="1"/>
    <s v="FIRM"/>
    <n v="2006"/>
    <s v="A+"/>
    <n v="8"/>
    <s v="100,000+"/>
  </r>
  <r>
    <n v="117"/>
    <s v="RANDY ROMERO"/>
    <x v="1666"/>
    <s v="PEAK COMPLETIONS TECHNOLOGIES"/>
    <n v="29.7606"/>
    <n v="-95.366500000000002"/>
    <n v="508428"/>
    <s v="OIL FIELD EQUIPMENT (WHLS)"/>
    <n v="42383055"/>
    <s v="INDUSTRIAL MACHINERY &amp; EQUIPMENT MERCHANT WHLSRS"/>
    <x v="0"/>
    <s v="$5-10 MILLION"/>
    <x v="4"/>
    <s v="FIRM"/>
    <n v="2012"/>
    <s v="B+"/>
    <n v="6"/>
    <s v="20,000 - 39,999"/>
  </r>
  <r>
    <n v="1347"/>
    <s v="PHILLIP BERROSPE"/>
    <x v="1667"/>
    <s v="STATEWIDE HYDRAULICS"/>
    <n v="29.772099999999998"/>
    <n v="-95.348399999999998"/>
    <n v="508520"/>
    <s v="HYDRAULIC EQUIPMENT &amp; SUPPLIES (WHLS)"/>
    <n v="42383024"/>
    <s v="INDUSTRIAL MACHINERY &amp; EQUIPMENT MERCHANT WHLSRS"/>
    <x v="0"/>
    <s v="$5-10 MILLION"/>
    <x v="4"/>
    <s v="FIRM"/>
    <n v="2012"/>
    <s v="B+"/>
    <n v="4"/>
    <s v="5,000 - 9,999"/>
  </r>
  <r>
    <m/>
    <s v="DEAL MOORE"/>
    <x v="1668"/>
    <s v="NDT SEALS INC"/>
    <n v="29.767499999999998"/>
    <n v="-95.353899999999996"/>
    <n v="508466"/>
    <s v="INSPECTION DEVICES-INDUSTRIAL (WHLS)"/>
    <n v="42383036"/>
    <s v="INDUSTRIAL MACHINERY &amp; EQUIPMENT MERCHANT WHLSRS"/>
    <x v="0"/>
    <s v="$2.5-5 MILLION"/>
    <x v="1"/>
    <s v="FIRM"/>
    <n v="1994"/>
    <s v="B+"/>
    <n v="3"/>
    <s v="2,500 - 4,999"/>
  </r>
  <r>
    <m/>
    <m/>
    <x v="1669"/>
    <s v="JACOB'S FAN CO LLC"/>
    <n v="29.7698"/>
    <n v="-95.358699999999999"/>
    <n v="508417"/>
    <s v="FANS-INDUSTRIAL &amp; COMMERCIAL (WHLS)"/>
    <n v="42383021"/>
    <s v="INDUSTRIAL MACHINERY &amp; EQUIPMENT MERCHANT WHLSRS"/>
    <x v="0"/>
    <s v="$5-10 MILLION"/>
    <x v="2"/>
    <s v="FIRM"/>
    <n v="2008"/>
    <s v="B+"/>
    <n v="4"/>
    <s v="5,000 - 9,999"/>
  </r>
  <r>
    <m/>
    <m/>
    <x v="1670"/>
    <s v="MACHINERY MIKE SALES INC"/>
    <n v="29.7514"/>
    <n v="-95.367199999999997"/>
    <n v="508427"/>
    <s v="MACHINERY-NEW (WHLS)"/>
    <n v="42383047"/>
    <s v="INDUSTRIAL MACHINERY &amp; EQUIPMENT MERCHANT WHLSRS"/>
    <x v="0"/>
    <s v="$2.5-5 MILLION"/>
    <x v="2"/>
    <s v="FIRM"/>
    <n v="2015"/>
    <s v="B"/>
    <n v="4"/>
    <s v="5,000 - 9,999"/>
  </r>
  <r>
    <m/>
    <m/>
    <x v="1671"/>
    <s v="KINGDOM TECHNOLOGIES"/>
    <n v="29.7546"/>
    <n v="-95.362499999999997"/>
    <n v="508522"/>
    <s v="INDUSTRIAL EQUIPMENT &amp; SUPPLIES (WHLS)"/>
    <n v="42383035"/>
    <s v="INDUSTRIAL MACHINERY &amp; EQUIPMENT MERCHANT WHLSRS"/>
    <x v="0"/>
    <s v="$5-10 MILLION"/>
    <x v="2"/>
    <s v="FIRM"/>
    <n v="2013"/>
    <s v="B+"/>
    <n v="6"/>
    <s v="20,000 - 39,999"/>
  </r>
  <r>
    <m/>
    <s v="GEORGE MISSETZIS"/>
    <x v="1672"/>
    <s v="STATESIDE ALLOYS INC"/>
    <n v="29.755700000000001"/>
    <n v="-95.350300000000004"/>
    <n v="508513"/>
    <s v="VALVES-WHOLESALE"/>
    <n v="42384070"/>
    <s v="INDUSTRIAL SUPPLIES MERCHANT WHOLESALERS"/>
    <x v="0"/>
    <s v="$5-10 MILLION"/>
    <x v="15"/>
    <s v="FIRM"/>
    <n v="1991"/>
    <s v="A"/>
    <n v="3"/>
    <s v="2,500 - 4,999"/>
  </r>
  <r>
    <n v="1226"/>
    <m/>
    <x v="1673"/>
    <s v="SOULES INSURANCE AGENCY INC"/>
    <n v="29.764600000000002"/>
    <n v="-95.357799999999997"/>
    <n v="641112"/>
    <s v="INSURANCE"/>
    <n v="52421001"/>
    <s v="INSURANCE AGENCIES &amp; BROKERAGES"/>
    <x v="0"/>
    <s v="$500,000-$1 MILLION"/>
    <x v="2"/>
    <s v="FIRM"/>
    <n v="2016"/>
    <s v="A"/>
    <n v="5"/>
    <s v="10,000 - 19,999"/>
  </r>
  <r>
    <n v="1251"/>
    <s v="FERNANDO NAMEROW"/>
    <x v="1674"/>
    <s v="WOREMAN BRAND AGENCY"/>
    <n v="29.767600000000002"/>
    <n v="-95.353200000000001"/>
    <n v="641112"/>
    <s v="INSURANCE"/>
    <n v="52421001"/>
    <s v="INSURANCE AGENCIES &amp; BROKERAGES"/>
    <x v="0"/>
    <s v="LESS THAN $500,000"/>
    <x v="25"/>
    <s v="FIRM"/>
    <n v="2013"/>
    <s v="B"/>
    <n v="4"/>
    <s v="5,000 - 9,999"/>
  </r>
  <r>
    <n v="1211"/>
    <s v="DAN LOTAN"/>
    <x v="1675"/>
    <s v="INTERCEDE HEALTH"/>
    <n v="29.7486"/>
    <n v="-95.367000000000004"/>
    <n v="641112"/>
    <s v="INSURANCE"/>
    <n v="52421001"/>
    <s v="INSURANCE AGENCIES &amp; BROKERAGES"/>
    <x v="0"/>
    <s v="$500,000-$1 MILLION"/>
    <x v="25"/>
    <s v="FIRM"/>
    <n v="2007"/>
    <s v="A"/>
    <n v="6"/>
    <s v="20,000 - 39,999"/>
  </r>
  <r>
    <n v="658"/>
    <m/>
    <x v="1676"/>
    <s v="FROST FINANCIAL CTR"/>
    <n v="29.755500000000001"/>
    <n v="-95.366799999999998"/>
    <n v="641112"/>
    <s v="INSURANCE"/>
    <n v="52421001"/>
    <s v="INSURANCE AGENCIES &amp; BROKERAGES"/>
    <x v="0"/>
    <s v="$500,000-$1 MILLION"/>
    <x v="2"/>
    <s v="FIRM"/>
    <n v="2015"/>
    <s v="B+"/>
    <n v="3"/>
    <s v="2,500 - 4,999"/>
  </r>
  <r>
    <n v="658"/>
    <m/>
    <x v="1677"/>
    <s v="FROST FINANCIAL CTR"/>
    <n v="29.755500000000001"/>
    <n v="-95.366799999999998"/>
    <n v="641112"/>
    <s v="INSURANCE"/>
    <n v="52421001"/>
    <s v="INSURANCE AGENCIES &amp; BROKERAGES"/>
    <x v="0"/>
    <s v="$500,000-$1 MILLION"/>
    <x v="2"/>
    <s v="FIRM"/>
    <n v="2016"/>
    <s v="B+"/>
    <n v="3"/>
    <s v="2,500 - 4,999"/>
  </r>
  <r>
    <n v="658"/>
    <s v="AHMED SALHA"/>
    <x v="1678"/>
    <s v="LEADER INSURANCE AGENCY"/>
    <n v="29.755500000000001"/>
    <n v="-95.366799999999998"/>
    <n v="641112"/>
    <s v="INSURANCE"/>
    <n v="52421001"/>
    <s v="INSURANCE AGENCIES &amp; BROKERAGES"/>
    <x v="0"/>
    <s v="$500,000-$1 MILLION"/>
    <x v="29"/>
    <s v="FIRM"/>
    <n v="2011"/>
    <s v="B+"/>
    <n v="2"/>
    <s v="1,500 - 2,499"/>
  </r>
  <r>
    <n v="658"/>
    <m/>
    <x v="1679"/>
    <s v="PROGRESSIVE AUTO INSURANCE"/>
    <n v="29.755500000000001"/>
    <n v="-95.366799999999998"/>
    <n v="641112"/>
    <s v="INSURANCE"/>
    <n v="52421001"/>
    <s v="INSURANCE AGENCIES &amp; BROKERAGES"/>
    <x v="0"/>
    <s v="$1-2.5 MILLION"/>
    <x v="2"/>
    <s v="FIRM"/>
    <n v="2014"/>
    <s v="A"/>
    <n v="3"/>
    <s v="2,500 - 4,999"/>
  </r>
  <r>
    <n v="1158"/>
    <s v="KEITH WRIGHT"/>
    <x v="1680"/>
    <s v="MARSH MCLENNAN"/>
    <n v="29.7575"/>
    <n v="-95.370400000000004"/>
    <n v="641112"/>
    <s v="INSURANCE"/>
    <n v="52421001"/>
    <s v="INSURANCE AGENCIES &amp; BROKERAGES"/>
    <x v="0"/>
    <s v="$50-100 MILLION"/>
    <x v="1"/>
    <s v="FIRM"/>
    <n v="1984"/>
    <s v="A+"/>
    <n v="8"/>
    <s v="100,000+"/>
  </r>
  <r>
    <n v="1158"/>
    <s v="FREEMAN M WADE"/>
    <x v="1681"/>
    <s v="MARSH"/>
    <n v="29.7575"/>
    <n v="-95.370400000000004"/>
    <n v="641112"/>
    <s v="INSURANCE"/>
    <n v="52421001"/>
    <s v="INSURANCE AGENCIES &amp; BROKERAGES"/>
    <x v="0"/>
    <s v="LESS THAN $500,000"/>
    <x v="1"/>
    <s v="INDIVIDUAL"/>
    <n v="2011"/>
    <s v="B+"/>
    <m/>
    <m/>
  </r>
  <r>
    <n v="1321"/>
    <m/>
    <x v="1682"/>
    <s v="BUILD AMERICA MUTUAL"/>
    <n v="29.757000000000001"/>
    <n v="-95.370900000000006"/>
    <n v="641112"/>
    <s v="INSURANCE"/>
    <n v="52421001"/>
    <s v="INSURANCE AGENCIES &amp; BROKERAGES"/>
    <x v="0"/>
    <m/>
    <x v="2"/>
    <s v="FIRM"/>
    <n v="2018"/>
    <s v="B"/>
    <n v="3"/>
    <s v="2,500 - 4,999"/>
  </r>
  <r>
    <n v="469"/>
    <s v="STEVEN C MATTHEWS"/>
    <x v="1683"/>
    <s v="UBS FINANCIAL SVC"/>
    <n v="29.756799999999998"/>
    <n v="-95.365799999999993"/>
    <n v="641112"/>
    <s v="INSURANCE"/>
    <n v="52421001"/>
    <s v="INSURANCE AGENCIES &amp; BROKERAGES"/>
    <x v="0"/>
    <s v="LESS THAN $500,000"/>
    <x v="1"/>
    <s v="INDIVIDUAL"/>
    <n v="2011"/>
    <s v="B+"/>
    <n v="5"/>
    <s v="10,000 - 19,999"/>
  </r>
  <r>
    <n v="469"/>
    <s v="ROBERT SULLIVAN"/>
    <x v="1684"/>
    <s v="ROBERT SULLIVAN AGT"/>
    <n v="29.756799999999998"/>
    <n v="-95.365799999999993"/>
    <n v="641112"/>
    <s v="INSURANCE"/>
    <n v="52421001"/>
    <s v="INSURANCE AGENCIES &amp; BROKERAGES"/>
    <x v="0"/>
    <s v="LESS THAN $500,000"/>
    <x v="11"/>
    <s v="INDIVIDUAL"/>
    <n v="2011"/>
    <s v="B+"/>
    <n v="5"/>
    <s v="10,000 - 19,999"/>
  </r>
  <r>
    <n v="966"/>
    <m/>
    <x v="1685"/>
    <s v="21ST CENTURY INSURANCE"/>
    <n v="29.7577"/>
    <n v="-95.364999999999995"/>
    <n v="641112"/>
    <s v="INSURANCE"/>
    <n v="52421001"/>
    <s v="INSURANCE AGENCIES &amp; BROKERAGES"/>
    <x v="0"/>
    <s v="$1-2.5 MILLION"/>
    <x v="2"/>
    <s v="FIRM"/>
    <n v="2015"/>
    <s v="A"/>
    <n v="6"/>
    <s v="20,000 - 39,999"/>
  </r>
  <r>
    <n v="117"/>
    <s v="JASMINE S WARD"/>
    <x v="1686"/>
    <s v="INSURANCE GENIE"/>
    <n v="29.7606"/>
    <n v="-95.366500000000002"/>
    <n v="641112"/>
    <s v="INSURANCE"/>
    <n v="52421001"/>
    <s v="INSURANCE AGENCIES &amp; BROKERAGES"/>
    <x v="0"/>
    <s v="$500,000-$1 MILLION"/>
    <x v="1"/>
    <s v="FIRM"/>
    <n v="2015"/>
    <s v="B+"/>
    <n v="4"/>
    <s v="5,000 - 9,999"/>
  </r>
  <r>
    <n v="761"/>
    <s v="PHILLIP JONES"/>
    <x v="1687"/>
    <s v="MERRILL LYNCH WEALTH MGMT"/>
    <n v="29.759699999999999"/>
    <n v="-95.364699999999999"/>
    <n v="641112"/>
    <s v="INSURANCE"/>
    <n v="52421001"/>
    <s v="INSURANCE AGENCIES &amp; BROKERAGES"/>
    <x v="0"/>
    <s v="LESS THAN $500,000"/>
    <x v="1"/>
    <s v="INDIVIDUAL"/>
    <n v="2011"/>
    <s v="B+"/>
    <m/>
    <m/>
  </r>
  <r>
    <n v="338"/>
    <s v="MYRNA AGRIS"/>
    <x v="1688"/>
    <s v="MYRNA AGRIS AGT"/>
    <n v="29.761399999999998"/>
    <n v="-95.364400000000003"/>
    <n v="641112"/>
    <s v="INSURANCE"/>
    <n v="52421001"/>
    <s v="INSURANCE AGENCIES &amp; BROKERAGES"/>
    <x v="0"/>
    <s v="LESS THAN $500,000"/>
    <x v="20"/>
    <s v="INDIVIDUAL"/>
    <n v="2011"/>
    <s v="B+"/>
    <n v="5"/>
    <s v="10,000 - 19,999"/>
  </r>
  <r>
    <n v="585"/>
    <s v="PHIL LYONS"/>
    <x v="1689"/>
    <s v="INTEGRITY FINANCIAL GROUP"/>
    <n v="29.76"/>
    <n v="-95.362099999999998"/>
    <n v="641198"/>
    <s v="INSURANCE AGENTS BROKERS &amp; SERVICE"/>
    <n v="52421009"/>
    <s v="INSURANCE AGENCIES &amp; BROKERAGES"/>
    <x v="0"/>
    <s v="LESS THAN $500,000"/>
    <x v="1"/>
    <s v="FIRM"/>
    <n v="2017"/>
    <s v="C"/>
    <n v="5"/>
    <s v="10,000 - 19,999"/>
  </r>
  <r>
    <n v="605"/>
    <m/>
    <x v="1690"/>
    <s v="CHEAPEST AUTO INSURANCE"/>
    <n v="29.761199999999999"/>
    <n v="-95.361199999999997"/>
    <n v="641111"/>
    <s v="INSURANCE-AUTOMOBILE"/>
    <n v="52421002"/>
    <s v="INSURANCE AGENCIES &amp; BROKERAGES"/>
    <x v="0"/>
    <s v="LESS THAN $500,000"/>
    <x v="2"/>
    <s v="FIRM"/>
    <n v="2016"/>
    <s v="B"/>
    <n v="5"/>
    <s v="10,000 - 19,999"/>
  </r>
  <r>
    <n v="208"/>
    <m/>
    <x v="1691"/>
    <s v="MICHAEL P MITCHELL INSURANCE"/>
    <n v="29.765000000000001"/>
    <n v="-95.374300000000005"/>
    <n v="641112"/>
    <s v="INSURANCE"/>
    <n v="52421001"/>
    <s v="INSURANCE AGENCIES &amp; BROKERAGES"/>
    <x v="0"/>
    <s v="$500,000-$1 MILLION"/>
    <x v="2"/>
    <s v="FIRM"/>
    <n v="1995"/>
    <s v="A"/>
    <n v="3"/>
    <s v="2,500 - 4,999"/>
  </r>
  <r>
    <n v="653"/>
    <s v="MARCUS ROQUEMORE"/>
    <x v="1692"/>
    <s v="MARCUS ROQUEMORE"/>
    <n v="29.741800000000001"/>
    <n v="-95.358500000000006"/>
    <n v="641112"/>
    <s v="INSURANCE"/>
    <n v="52421001"/>
    <s v="INSURANCE AGENCIES &amp; BROKERAGES"/>
    <x v="0"/>
    <s v="LESS THAN $500,000"/>
    <x v="17"/>
    <s v="INDIVIDUAL"/>
    <n v="2017"/>
    <s v="B"/>
    <n v="3"/>
    <s v="2,500 - 4,999"/>
  </r>
  <r>
    <n v="829"/>
    <s v="NATALIE BARRY"/>
    <x v="1693"/>
    <s v="NATALIE BARRY-STATE FARM INS"/>
    <n v="29.746700000000001"/>
    <n v="-95.372200000000007"/>
    <n v="641112"/>
    <s v="INSURANCE"/>
    <n v="52421001"/>
    <s v="INSURANCE AGENCIES &amp; BROKERAGES"/>
    <x v="0"/>
    <s v="$500,000-$1 MILLION"/>
    <x v="11"/>
    <s v="FIRM"/>
    <n v="2014"/>
    <s v="B+"/>
    <n v="3"/>
    <s v="2,500 - 4,999"/>
  </r>
  <r>
    <n v="829"/>
    <s v="VICTOR ROSS"/>
    <x v="1694"/>
    <s v="FARMERS INSURANCE"/>
    <n v="29.746700000000001"/>
    <n v="-95.372200000000007"/>
    <n v="641112"/>
    <s v="INSURANCE"/>
    <n v="52421001"/>
    <s v="INSURANCE AGENCIES &amp; BROKERAGES"/>
    <x v="0"/>
    <s v="$500,000-$1 MILLION"/>
    <x v="13"/>
    <s v="FIRM"/>
    <n v="2010"/>
    <s v="A"/>
    <n v="3"/>
    <s v="2,500 - 4,999"/>
  </r>
  <r>
    <n v="829"/>
    <m/>
    <x v="1695"/>
    <s v="ROSS INSURANCE"/>
    <n v="29.746700000000001"/>
    <n v="-95.372200000000007"/>
    <n v="641112"/>
    <s v="INSURANCE"/>
    <n v="52421001"/>
    <s v="INSURANCE AGENCIES &amp; BROKERAGES"/>
    <x v="0"/>
    <s v="$500,000-$1 MILLION"/>
    <x v="2"/>
    <s v="FIRM"/>
    <n v="2017"/>
    <s v="B+"/>
    <n v="4"/>
    <s v="5,000 - 9,999"/>
  </r>
  <r>
    <n v="1042"/>
    <m/>
    <x v="1696"/>
    <s v="HAWKINS AGENCY"/>
    <n v="29.745999999999999"/>
    <n v="-95.366299999999995"/>
    <n v="641112"/>
    <s v="INSURANCE"/>
    <n v="52421001"/>
    <s v="INSURANCE AGENCIES &amp; BROKERAGES"/>
    <x v="0"/>
    <s v="$500,000-$1 MILLION"/>
    <x v="2"/>
    <s v="FIRM"/>
    <n v="2019"/>
    <s v="B"/>
    <n v="5"/>
    <s v="10,000 - 19,999"/>
  </r>
  <r>
    <n v="1096"/>
    <s v="RUSSELL J MILLER"/>
    <x v="1697"/>
    <s v="RUSSELL J MILLER AGT"/>
    <n v="29.749500000000001"/>
    <n v="-95.375100000000003"/>
    <n v="641112"/>
    <s v="INSURANCE"/>
    <n v="52421001"/>
    <s v="INSURANCE AGENCIES &amp; BROKERAGES"/>
    <x v="0"/>
    <s v="LESS THAN $500,000"/>
    <x v="6"/>
    <s v="INDIVIDUAL"/>
    <n v="2015"/>
    <s v="B+"/>
    <n v="4"/>
    <s v="5,000 - 9,999"/>
  </r>
  <r>
    <n v="1101"/>
    <s v="CARLY STANDLEY"/>
    <x v="1698"/>
    <s v="FARMERS INSURANCE-CARLY STNDLY"/>
    <n v="29.757200000000001"/>
    <n v="-95.347700000000003"/>
    <n v="641112"/>
    <s v="INSURANCE"/>
    <n v="52421001"/>
    <s v="INSURANCE AGENCIES &amp; BROKERAGES"/>
    <x v="0"/>
    <m/>
    <x v="1"/>
    <s v="INDIVIDUAL"/>
    <n v="2020"/>
    <s v="B+"/>
    <n v="4"/>
    <s v="5,000 - 9,999"/>
  </r>
  <r>
    <m/>
    <s v="DEBBIE GLENN"/>
    <x v="1699"/>
    <s v="GLENN INSURANCE AGENCY"/>
    <n v="29.766500000000001"/>
    <n v="-95.371899999999997"/>
    <n v="641112"/>
    <s v="INSURANCE"/>
    <n v="52421001"/>
    <s v="INSURANCE AGENCIES &amp; BROKERAGES"/>
    <x v="0"/>
    <s v="$1-2.5 MILLION"/>
    <x v="14"/>
    <s v="FIRM"/>
    <n v="1999"/>
    <s v="A"/>
    <n v="4"/>
    <s v="5,000 - 9,999"/>
  </r>
  <r>
    <m/>
    <s v="DAVID EDWARDS"/>
    <x v="1700"/>
    <s v="UNITED NATIONAL INSURANCE AGCY"/>
    <n v="29.746099999999998"/>
    <n v="-95.369399999999999"/>
    <n v="641112"/>
    <s v="INSURANCE"/>
    <n v="52421001"/>
    <s v="INSURANCE AGENCIES &amp; BROKERAGES"/>
    <x v="0"/>
    <s v="$500,000-$1 MILLION"/>
    <x v="14"/>
    <s v="FIRM"/>
    <n v="1999"/>
    <s v="A"/>
    <n v="3"/>
    <s v="2,500 - 4,999"/>
  </r>
  <r>
    <m/>
    <s v="HILLETTA HOOVER"/>
    <x v="1701"/>
    <s v="MUTUAL TRUST INSURANCE"/>
    <n v="29.7483"/>
    <n v="-95.376499999999993"/>
    <n v="641112"/>
    <s v="INSURANCE"/>
    <n v="52421001"/>
    <s v="INSURANCE AGENCIES &amp; BROKERAGES"/>
    <x v="0"/>
    <s v="LESS THAN $500,000"/>
    <x v="1"/>
    <s v="FIRM"/>
    <n v="2013"/>
    <s v="B+"/>
    <n v="4"/>
    <s v="5,000 - 9,999"/>
  </r>
  <r>
    <m/>
    <s v="RUSTY HAZEN"/>
    <x v="1702"/>
    <s v="BURNS HAZEN INSURANCE AGCY INC"/>
    <n v="29.764199999999999"/>
    <n v="-95.375799999999998"/>
    <n v="641112"/>
    <s v="INSURANCE"/>
    <n v="52421001"/>
    <s v="INSURANCE AGENCIES &amp; BROKERAGES"/>
    <x v="0"/>
    <s v="$500,000-$1 MILLION"/>
    <x v="13"/>
    <s v="FIRM"/>
    <n v="2008"/>
    <s v="B+"/>
    <n v="4"/>
    <s v="5,000 - 9,999"/>
  </r>
  <r>
    <m/>
    <m/>
    <x v="1703"/>
    <s v="CHEAP HAZARD INSURANCE"/>
    <n v="29.7499"/>
    <n v="-95.374700000000004"/>
    <n v="641112"/>
    <s v="INSURANCE"/>
    <n v="52421001"/>
    <s v="INSURANCE AGENCIES &amp; BROKERAGES"/>
    <x v="0"/>
    <s v="$500,000-$1 MILLION"/>
    <x v="2"/>
    <s v="FIRM"/>
    <n v="2017"/>
    <s v="B+"/>
    <n v="3"/>
    <s v="2,500 - 4,999"/>
  </r>
  <r>
    <m/>
    <m/>
    <x v="1704"/>
    <s v="STATE FARM INSURANCE"/>
    <n v="29.745799999999999"/>
    <n v="-95.359399999999994"/>
    <n v="641112"/>
    <s v="INSURANCE"/>
    <n v="52421001"/>
    <s v="INSURANCE AGENCIES &amp; BROKERAGES"/>
    <x v="0"/>
    <s v="$500,000-$1 MILLION"/>
    <x v="2"/>
    <s v="FIRM"/>
    <n v="2018"/>
    <s v="B"/>
    <n v="3"/>
    <s v="2,500 - 4,999"/>
  </r>
  <r>
    <n v="994"/>
    <s v="KEVIN ROBINSON"/>
    <x v="1705"/>
    <s v="ROBINSON &amp; ASSOC"/>
    <n v="29.7516"/>
    <n v="-95.369500000000002"/>
    <n v="738902"/>
    <s v="INTERIOR DECORATORS DESIGN &amp; CONSULTANTS"/>
    <n v="54141003"/>
    <s v="INTERIOR DESIGN SERVICES"/>
    <x v="0"/>
    <s v="LESS THAN $500,000"/>
    <x v="1"/>
    <s v="FIRM"/>
    <n v="2005"/>
    <s v="B"/>
    <n v="2"/>
    <s v="1,500 - 2,499"/>
  </r>
  <r>
    <n v="658"/>
    <m/>
    <x v="1706"/>
    <s v="COLOR INTERIORS"/>
    <n v="29.755500000000001"/>
    <n v="-95.366799999999998"/>
    <n v="738902"/>
    <s v="INTERIOR DECORATORS DESIGN &amp; CONSULTANTS"/>
    <n v="54141003"/>
    <s v="INTERIOR DESIGN SERVICES"/>
    <x v="0"/>
    <s v="LESS THAN $500,000"/>
    <x v="2"/>
    <s v="FIRM"/>
    <n v="2013"/>
    <s v="B"/>
    <n v="2"/>
    <s v="1,500 - 2,499"/>
  </r>
  <r>
    <n v="117"/>
    <s v="ANN WOLF"/>
    <x v="1707"/>
    <s v="ANN WOLF INTERIOR DECORATION"/>
    <n v="29.7606"/>
    <n v="-95.366500000000002"/>
    <n v="738902"/>
    <s v="INTERIOR DECORATORS DESIGN &amp; CONSULTANTS"/>
    <n v="54141003"/>
    <s v="INTERIOR DESIGN SERVICES"/>
    <x v="0"/>
    <s v="LESS THAN $500,000"/>
    <x v="1"/>
    <s v="FIRM"/>
    <n v="2012"/>
    <s v="C"/>
    <n v="4"/>
    <s v="5,000 - 9,999"/>
  </r>
  <r>
    <n v="605"/>
    <m/>
    <x v="1708"/>
    <s v="CUNNINGHAM INTERIORS LLC"/>
    <n v="29.761199999999999"/>
    <n v="-95.361199999999997"/>
    <n v="738902"/>
    <s v="INTERIOR DECORATORS DESIGN &amp; CONSULTANTS"/>
    <n v="54141003"/>
    <s v="INTERIOR DESIGN SERVICES"/>
    <x v="0"/>
    <s v="LESS THAN $500,000"/>
    <x v="2"/>
    <s v="FIRM"/>
    <n v="2015"/>
    <s v="C+"/>
    <n v="4"/>
    <s v="5,000 - 9,999"/>
  </r>
  <r>
    <n v="1121"/>
    <m/>
    <x v="1709"/>
    <s v="DESIGNS BY DONNA"/>
    <n v="29.760899999999999"/>
    <n v="-95.346800000000002"/>
    <n v="738902"/>
    <s v="INTERIOR DECORATORS DESIGN &amp; CONSULTANTS"/>
    <n v="54141003"/>
    <s v="INTERIOR DESIGN SERVICES"/>
    <x v="0"/>
    <s v="LESS THAN $500,000"/>
    <x v="2"/>
    <s v="FIRM"/>
    <n v="2016"/>
    <s v="C+"/>
    <n v="3"/>
    <s v="2,500 - 4,999"/>
  </r>
  <r>
    <n v="1143"/>
    <m/>
    <x v="1710"/>
    <s v="ALLEGRO ORGANIZATIONAL SLTNS"/>
    <n v="29.7685"/>
    <n v="-95.357200000000006"/>
    <n v="738936"/>
    <s v="ORGANIZING SERVICES-HOUSEHOLD &amp; BUSINESS"/>
    <n v="54141004"/>
    <s v="INTERIOR DESIGN SERVICES"/>
    <x v="0"/>
    <s v="LESS THAN $500,000"/>
    <x v="2"/>
    <s v="FIRM"/>
    <n v="2016"/>
    <s v="C"/>
    <n v="4"/>
    <s v="5,000 - 9,999"/>
  </r>
  <r>
    <m/>
    <s v="LAURI LAMPSON"/>
    <x v="1711"/>
    <s v="PDR CORP"/>
    <n v="29.756900000000002"/>
    <n v="-95.363500000000002"/>
    <n v="738902"/>
    <s v="INTERIOR DECORATORS DESIGN &amp; CONSULTANTS"/>
    <n v="54141003"/>
    <s v="INTERIOR DESIGN SERVICES"/>
    <x v="0"/>
    <s v="$5-10 MILLION"/>
    <x v="1"/>
    <s v="FIRM"/>
    <n v="2008"/>
    <s v="A"/>
    <n v="8"/>
    <s v="100,000+"/>
  </r>
  <r>
    <m/>
    <m/>
    <x v="1712"/>
    <s v="GLAMOUR'S SUNDRIES"/>
    <n v="29.758800000000001"/>
    <n v="-95.365300000000005"/>
    <n v="738902"/>
    <s v="INTERIOR DECORATORS DESIGN &amp; CONSULTANTS"/>
    <n v="54141003"/>
    <s v="INTERIOR DESIGN SERVICES"/>
    <x v="0"/>
    <s v="LESS THAN $500,000"/>
    <x v="2"/>
    <s v="FIRM"/>
    <n v="2015"/>
    <s v="C+"/>
    <n v="4"/>
    <s v="5,000 - 9,999"/>
  </r>
  <r>
    <n v="679"/>
    <m/>
    <x v="1713"/>
    <s v="CONSULATE GENERAL-UNITED KNGDM"/>
    <n v="29.753599999999999"/>
    <n v="-95.365700000000004"/>
    <n v="972107"/>
    <s v="EMBASSIES &amp; LEGATIONS"/>
    <n v="92812007"/>
    <s v="INTERNATIONAL AFFAIRS"/>
    <x v="0"/>
    <m/>
    <x v="2"/>
    <s v="FIRM"/>
    <n v="2020"/>
    <s v="I"/>
    <n v="6"/>
    <s v="20,000 - 39,999"/>
  </r>
  <r>
    <n v="290"/>
    <m/>
    <x v="1714"/>
    <s v="BRITISH CONSULATE GENERAL"/>
    <n v="29.758400000000002"/>
    <n v="-95.368200000000002"/>
    <n v="972107"/>
    <s v="EMBASSIES &amp; LEGATIONS"/>
    <n v="92812007"/>
    <s v="INTERNATIONAL AFFAIRS"/>
    <x v="0"/>
    <m/>
    <x v="2"/>
    <s v="FIRM"/>
    <n v="2016"/>
    <s v="I"/>
    <n v="6"/>
    <s v="20,000 - 39,999"/>
  </r>
  <r>
    <m/>
    <s v="TAKAHIKO WATABE"/>
    <x v="1715"/>
    <s v="CONSULATE GENERAL-JAPAN"/>
    <n v="29.756900000000002"/>
    <n v="-95.363500000000002"/>
    <n v="972107"/>
    <s v="EMBASSIES &amp; LEGATIONS"/>
    <n v="92812007"/>
    <s v="INTERNATIONAL AFFAIRS"/>
    <x v="0"/>
    <m/>
    <x v="12"/>
    <s v="FIRM"/>
    <n v="1984"/>
    <s v="I"/>
    <n v="8"/>
    <s v="100,000+"/>
  </r>
  <r>
    <n v="1294"/>
    <s v="GELDA BREWTON"/>
    <x v="1716"/>
    <s v="VALLEY TRANSIT CO INC"/>
    <n v="29.748100000000001"/>
    <n v="-95.371300000000005"/>
    <n v="413101"/>
    <s v="BUS LINES"/>
    <n v="48521001"/>
    <s v="INTERURBAN &amp; RURAL BUS TRANSPORTATION"/>
    <x v="0"/>
    <s v="LESS THAN $500,000"/>
    <x v="1"/>
    <s v="FIRM"/>
    <n v="2012"/>
    <s v="B"/>
    <n v="3"/>
    <s v="2,500 - 4,999"/>
  </r>
  <r>
    <n v="1294"/>
    <m/>
    <x v="1717"/>
    <s v="GREYHOUND LINES"/>
    <n v="29.748100000000001"/>
    <n v="-95.371300000000005"/>
    <n v="413101"/>
    <s v="BUS LINES"/>
    <n v="48521001"/>
    <s v="INTERURBAN &amp; RURAL BUS TRANSPORTATION"/>
    <x v="0"/>
    <s v="LESS THAN $500,000"/>
    <x v="2"/>
    <s v="FIRM"/>
    <n v="2007"/>
    <s v="B+"/>
    <n v="3"/>
    <s v="2,500 - 4,999"/>
  </r>
  <r>
    <n v="504"/>
    <s v="NATHAN YALCIN"/>
    <x v="1718"/>
    <s v="JANISSARY LLC"/>
    <n v="29.7621"/>
    <n v="-95.361199999999997"/>
    <n v="738108"/>
    <s v="INVESTIGATORS"/>
    <n v="56161107"/>
    <s v="INVESTIGATION SERVICES"/>
    <x v="0"/>
    <s v="LESS THAN $500,000"/>
    <x v="19"/>
    <s v="FIRM"/>
    <n v="2016"/>
    <s v="C+"/>
    <n v="4"/>
    <s v="5,000 - 9,999"/>
  </r>
  <r>
    <m/>
    <s v="JANET ROBBINS"/>
    <x v="1719"/>
    <s v="HALLMARK INVESTIGATIVE SVC LLC"/>
    <n v="29.756599999999999"/>
    <n v="-95.368499999999997"/>
    <n v="738108"/>
    <s v="INVESTIGATORS"/>
    <n v="56161107"/>
    <s v="INVESTIGATION SERVICES"/>
    <x v="0"/>
    <s v="LESS THAN $500,000"/>
    <x v="1"/>
    <s v="FIRM"/>
    <n v="2015"/>
    <s v="B"/>
    <n v="5"/>
    <s v="10,000 - 19,999"/>
  </r>
  <r>
    <m/>
    <m/>
    <x v="1720"/>
    <s v="IN TRIAL CONSULTING"/>
    <n v="29.754200000000001"/>
    <n v="-95.361400000000003"/>
    <n v="738116"/>
    <s v="LITIGATION SUPPORT SERVICE"/>
    <n v="56161109"/>
    <s v="INVESTIGATION SERVICES"/>
    <x v="0"/>
    <s v="LESS THAN $500,000"/>
    <x v="2"/>
    <s v="FIRM"/>
    <n v="2009"/>
    <s v="B"/>
    <n v="6"/>
    <s v="20,000 - 39,999"/>
  </r>
  <r>
    <m/>
    <s v="HELEN PALMORE"/>
    <x v="1721"/>
    <s v="INTRIAL CONSULTANTS"/>
    <n v="29.754200000000001"/>
    <n v="-95.361400000000003"/>
    <n v="738116"/>
    <s v="LITIGATION SUPPORT SERVICE"/>
    <n v="56161109"/>
    <s v="INVESTIGATION SERVICES"/>
    <x v="0"/>
    <s v="LESS THAN $500,000"/>
    <x v="1"/>
    <s v="FIRM"/>
    <n v="2012"/>
    <s v="B"/>
    <n v="6"/>
    <s v="20,000 - 39,999"/>
  </r>
  <r>
    <n v="1330"/>
    <s v="LYNN BUSBY"/>
    <x v="1722"/>
    <s v="MANSKE WEALTH MANAGEMENT"/>
    <n v="29.767099999999999"/>
    <n v="-95.355999999999995"/>
    <n v="628205"/>
    <s v="FINANCIAL PLANNING CONSULTANTS"/>
    <n v="52393005"/>
    <s v="INVESTMENT ADVICE"/>
    <x v="0"/>
    <s v="$1-2.5 MILLION"/>
    <x v="1"/>
    <s v="FIRM"/>
    <n v="2018"/>
    <s v="C+"/>
    <n v="5"/>
    <s v="10,000 - 19,999"/>
  </r>
  <r>
    <n v="173"/>
    <m/>
    <x v="1723"/>
    <s v="SILTSTONE CAPITAL GP II-B LP"/>
    <n v="29.754999999999999"/>
    <n v="-95.360799999999998"/>
    <n v="628203"/>
    <s v="FINANCIAL ADVISORY SERVICES"/>
    <n v="52393002"/>
    <s v="INVESTMENT ADVICE"/>
    <x v="0"/>
    <s v="$1-2.5 MILLION"/>
    <x v="2"/>
    <s v="FIRM"/>
    <n v="2013"/>
    <s v="A"/>
    <n v="5"/>
    <s v="10,000 - 19,999"/>
  </r>
  <r>
    <n v="420"/>
    <s v="DOUG WILSON"/>
    <x v="1724"/>
    <s v="KCD SERVICE"/>
    <n v="29.7532"/>
    <n v="-95.372399999999999"/>
    <n v="628203"/>
    <s v="FINANCIAL ADVISORY SERVICES"/>
    <n v="52393002"/>
    <s v="INVESTMENT ADVICE"/>
    <x v="0"/>
    <s v="$2.5-5 MILLION"/>
    <x v="1"/>
    <s v="FIRM"/>
    <n v="2012"/>
    <s v="A"/>
    <n v="5"/>
    <s v="10,000 - 19,999"/>
  </r>
  <r>
    <n v="474"/>
    <s v="JEFFREY LAWSON"/>
    <x v="1725"/>
    <s v="SABINE NY MERGER SUBSIDIARY"/>
    <n v="29.754799999999999"/>
    <n v="-95.369900000000001"/>
    <n v="628207"/>
    <s v="MERGERS &amp; ACQUISITIONS"/>
    <n v="52393010"/>
    <s v="INVESTMENT ADVICE"/>
    <x v="0"/>
    <s v="$10-20 MILLION"/>
    <x v="1"/>
    <s v="FIRM"/>
    <n v="2017"/>
    <s v="B+"/>
    <n v="8"/>
    <s v="100,000+"/>
  </r>
  <r>
    <n v="474"/>
    <m/>
    <x v="1726"/>
    <s v="INTERCONTINENTAL EXCHANGE"/>
    <n v="29.754799999999999"/>
    <n v="-95.369900000000001"/>
    <n v="628203"/>
    <s v="FINANCIAL ADVISORY SERVICES"/>
    <n v="52393002"/>
    <s v="INVESTMENT ADVICE"/>
    <x v="0"/>
    <s v="$1-2.5 MILLION"/>
    <x v="2"/>
    <s v="FIRM"/>
    <n v="2018"/>
    <s v="B+"/>
    <n v="5"/>
    <s v="10,000 - 19,999"/>
  </r>
  <r>
    <n v="676"/>
    <s v="KEVIN KENDRICK"/>
    <x v="1727"/>
    <s v="KENDRICK GROUP INC"/>
    <n v="29.752199999999998"/>
    <n v="-95.365300000000005"/>
    <n v="628205"/>
    <s v="FINANCIAL PLANNING CONSULTANTS"/>
    <n v="52393005"/>
    <s v="INVESTMENT ADVICE"/>
    <x v="0"/>
    <s v="LESS THAN $500,000"/>
    <x v="11"/>
    <s v="FIRM"/>
    <n v="2002"/>
    <s v="C+"/>
    <n v="3"/>
    <s v="2,500 - 4,999"/>
  </r>
  <r>
    <n v="122"/>
    <s v="DOUGLAS GLASS"/>
    <x v="1728"/>
    <s v="FAIRWAY'S ACQUISITIONS LLC"/>
    <n v="29.757100000000001"/>
    <n v="-95.367999999999995"/>
    <n v="628207"/>
    <s v="MERGERS &amp; ACQUISITIONS"/>
    <n v="52393010"/>
    <s v="INVESTMENT ADVICE"/>
    <x v="0"/>
    <s v="$10-20 MILLION"/>
    <x v="25"/>
    <s v="FIRM"/>
    <n v="2016"/>
    <s v="B+"/>
    <n v="8"/>
    <s v="100,000+"/>
  </r>
  <r>
    <n v="658"/>
    <m/>
    <x v="1729"/>
    <s v="FRENCH FINANCIAL INC"/>
    <n v="29.755500000000001"/>
    <n v="-95.366799999999998"/>
    <n v="628203"/>
    <s v="FINANCIAL ADVISORY SERVICES"/>
    <n v="52393002"/>
    <s v="INVESTMENT ADVICE"/>
    <x v="0"/>
    <s v="$1-2.5 MILLION"/>
    <x v="2"/>
    <s v="FIRM"/>
    <n v="2011"/>
    <s v="A"/>
    <n v="3"/>
    <s v="2,500 - 4,999"/>
  </r>
  <r>
    <n v="658"/>
    <s v="ED WALKER"/>
    <x v="1730"/>
    <s v="ED WALKER"/>
    <n v="29.755500000000001"/>
    <n v="-95.366799999999998"/>
    <n v="628203"/>
    <s v="FINANCIAL ADVISORY SERVICES"/>
    <n v="52393002"/>
    <s v="INVESTMENT ADVICE"/>
    <x v="0"/>
    <m/>
    <x v="1"/>
    <s v="INDIVIDUAL"/>
    <n v="2020"/>
    <s v="B+"/>
    <n v="3"/>
    <s v="2,500 - 4,999"/>
  </r>
  <r>
    <n v="658"/>
    <s v="TOMMYE WHITE"/>
    <x v="1731"/>
    <s v="MONEY MANAGEMENT INTERNATIONAL"/>
    <n v="29.755500000000001"/>
    <n v="-95.366799999999998"/>
    <n v="628203"/>
    <s v="FINANCIAL ADVISORY SERVICES"/>
    <n v="52393002"/>
    <s v="INVESTMENT ADVICE"/>
    <x v="0"/>
    <s v="$1-2.5 MILLION"/>
    <x v="1"/>
    <s v="FIRM"/>
    <n v="2011"/>
    <s v="A"/>
    <n v="3"/>
    <s v="2,500 - 4,999"/>
  </r>
  <r>
    <n v="658"/>
    <m/>
    <x v="1732"/>
    <s v="SLATE 23 FNCL SOLUTIONS LLC"/>
    <n v="29.755500000000001"/>
    <n v="-95.366799999999998"/>
    <n v="628203"/>
    <s v="FINANCIAL ADVISORY SERVICES"/>
    <n v="52393002"/>
    <s v="INVESTMENT ADVICE"/>
    <x v="0"/>
    <s v="$1-2.5 MILLION"/>
    <x v="2"/>
    <s v="FIRM"/>
    <n v="2019"/>
    <s v="B+"/>
    <n v="4"/>
    <s v="5,000 - 9,999"/>
  </r>
  <r>
    <n v="658"/>
    <m/>
    <x v="1733"/>
    <s v="UBS AG"/>
    <n v="29.755500000000001"/>
    <n v="-95.366799999999998"/>
    <n v="628203"/>
    <s v="FINANCIAL ADVISORY SERVICES"/>
    <n v="52393002"/>
    <s v="INVESTMENT ADVICE"/>
    <x v="0"/>
    <s v="$2.5-5 MILLION"/>
    <x v="2"/>
    <s v="FIRM"/>
    <n v="2015"/>
    <s v="A"/>
    <n v="4"/>
    <s v="5,000 - 9,999"/>
  </r>
  <r>
    <n v="1158"/>
    <m/>
    <x v="1734"/>
    <s v="RAYMOND JAMES"/>
    <n v="29.7575"/>
    <n v="-95.370400000000004"/>
    <n v="628205"/>
    <s v="FINANCIAL PLANNING CONSULTANTS"/>
    <n v="52393005"/>
    <s v="INVESTMENT ADVICE"/>
    <x v="0"/>
    <m/>
    <x v="2"/>
    <s v="FIRM"/>
    <n v="2021"/>
    <s v="U"/>
    <m/>
    <m/>
  </r>
  <r>
    <n v="1158"/>
    <s v="TOM ROSS"/>
    <x v="1735"/>
    <s v="RAYMOND JAMES &amp; ASSOC INC"/>
    <n v="29.7575"/>
    <n v="-95.370400000000004"/>
    <n v="628203"/>
    <s v="FINANCIAL ADVISORY SERVICES"/>
    <n v="52393002"/>
    <s v="INVESTMENT ADVICE"/>
    <x v="0"/>
    <s v="$5-10 MILLION"/>
    <x v="13"/>
    <s v="FIRM"/>
    <n v="2009"/>
    <s v="A+"/>
    <n v="8"/>
    <s v="100,000+"/>
  </r>
  <r>
    <n v="1165"/>
    <m/>
    <x v="1736"/>
    <s v="PERELLA WEINBERG PARTNERS"/>
    <n v="29.758700000000001"/>
    <n v="-95.370500000000007"/>
    <n v="628203"/>
    <s v="FINANCIAL ADVISORY SERVICES"/>
    <n v="52393002"/>
    <s v="INVESTMENT ADVICE"/>
    <x v="0"/>
    <s v="$20-50 MILLION"/>
    <x v="2"/>
    <s v="FIRM"/>
    <n v="2017"/>
    <s v="A"/>
    <n v="8"/>
    <s v="100,000+"/>
  </r>
  <r>
    <n v="1165"/>
    <m/>
    <x v="1737"/>
    <s v="ING CAPITAL LLC"/>
    <n v="29.758700000000001"/>
    <n v="-95.370500000000007"/>
    <n v="628203"/>
    <s v="FINANCIAL ADVISORY SERVICES"/>
    <n v="52393002"/>
    <s v="INVESTMENT ADVICE"/>
    <x v="0"/>
    <s v="$1-2.5 MILLION"/>
    <x v="2"/>
    <s v="FIRM"/>
    <n v="2012"/>
    <s v="A"/>
    <n v="5"/>
    <s v="10,000 - 19,999"/>
  </r>
  <r>
    <n v="1165"/>
    <s v="CHRIS POOLER"/>
    <x v="1738"/>
    <s v="KROLL INC"/>
    <n v="29.758700000000001"/>
    <n v="-95.370500000000007"/>
    <n v="628203"/>
    <s v="FINANCIAL ADVISORY SERVICES"/>
    <n v="52393002"/>
    <s v="INVESTMENT ADVICE"/>
    <x v="0"/>
    <s v="$10-20 MILLION"/>
    <x v="1"/>
    <s v="FIRM"/>
    <n v="2004"/>
    <s v="A+"/>
    <n v="8"/>
    <s v="100,000+"/>
  </r>
  <r>
    <n v="1165"/>
    <s v="MICHAEL SINGER"/>
    <x v="1739"/>
    <s v="COWEN &amp; CO"/>
    <n v="29.758700000000001"/>
    <n v="-95.370500000000007"/>
    <n v="628203"/>
    <s v="FINANCIAL ADVISORY SERVICES"/>
    <n v="52393002"/>
    <s v="INVESTMENT ADVICE"/>
    <x v="0"/>
    <s v="$50-100 MILLION"/>
    <x v="1"/>
    <s v="FIRM"/>
    <n v="2012"/>
    <s v="A+"/>
    <n v="8"/>
    <s v="100,000+"/>
  </r>
  <r>
    <n v="1216"/>
    <s v="FRED PRELLE"/>
    <x v="1740"/>
    <s v="ADVISORS FINANCIAL GROUP INC"/>
    <n v="29.757300000000001"/>
    <n v="-95.371700000000004"/>
    <n v="628203"/>
    <s v="FINANCIAL ADVISORY SERVICES"/>
    <n v="52393002"/>
    <s v="INVESTMENT ADVICE"/>
    <x v="0"/>
    <s v="$1-2.5 MILLION"/>
    <x v="17"/>
    <s v="FIRM"/>
    <n v="2012"/>
    <s v="A"/>
    <n v="3"/>
    <s v="2,500 - 4,999"/>
  </r>
  <r>
    <n v="1216"/>
    <m/>
    <x v="1741"/>
    <s v="ORANGE BALL ZARVONA FUND III"/>
    <n v="29.757300000000001"/>
    <n v="-95.371700000000004"/>
    <n v="628203"/>
    <s v="FINANCIAL ADVISORY SERVICES"/>
    <n v="52393002"/>
    <s v="INVESTMENT ADVICE"/>
    <x v="0"/>
    <s v="$1-2.5 MILLION"/>
    <x v="2"/>
    <s v="FIRM"/>
    <n v="2017"/>
    <s v="B+"/>
    <n v="5"/>
    <s v="10,000 - 19,999"/>
  </r>
  <r>
    <n v="1216"/>
    <s v="JAMES NAWROCKI"/>
    <x v="1742"/>
    <s v="IPFC CORP"/>
    <n v="29.757300000000001"/>
    <n v="-95.371700000000004"/>
    <n v="628204"/>
    <s v="FINANCING CONSULTANTS"/>
    <n v="52393007"/>
    <s v="INVESTMENT ADVICE"/>
    <x v="0"/>
    <s v="$2.5-5 MILLION"/>
    <x v="27"/>
    <s v="FIRM"/>
    <n v="2009"/>
    <s v="B"/>
    <n v="6"/>
    <s v="20,000 - 39,999"/>
  </r>
  <r>
    <n v="1216"/>
    <s v="ADAM STOJANOWSKI"/>
    <x v="1743"/>
    <s v="NATIXIS GLOBAL ASSET MGMT"/>
    <n v="29.757300000000001"/>
    <n v="-95.371700000000004"/>
    <n v="628203"/>
    <s v="FINANCIAL ADVISORY SERVICES"/>
    <n v="52393002"/>
    <s v="INVESTMENT ADVICE"/>
    <x v="0"/>
    <s v="$5-10 MILLION"/>
    <x v="27"/>
    <s v="FIRM"/>
    <n v="1999"/>
    <s v="A+"/>
    <n v="8"/>
    <s v="100,000+"/>
  </r>
  <r>
    <n v="1321"/>
    <m/>
    <x v="1744"/>
    <s v="TH LEE CREDIT GROUP"/>
    <n v="29.757000000000001"/>
    <n v="-95.370900000000006"/>
    <n v="628203"/>
    <s v="FINANCIAL ADVISORY SERVICES"/>
    <n v="52393002"/>
    <s v="INVESTMENT ADVICE"/>
    <x v="0"/>
    <s v="$1-2.5 MILLION"/>
    <x v="2"/>
    <s v="FIRM"/>
    <n v="2010"/>
    <s v="A"/>
    <n v="5"/>
    <s v="10,000 - 19,999"/>
  </r>
  <r>
    <n v="1321"/>
    <s v="AAMIR KMAN"/>
    <x v="1745"/>
    <s v="KHALIJ CAPITAL"/>
    <n v="29.757000000000001"/>
    <n v="-95.370900000000006"/>
    <n v="628203"/>
    <s v="FINANCIAL ADVISORY SERVICES"/>
    <n v="52393002"/>
    <s v="INVESTMENT ADVICE"/>
    <x v="0"/>
    <s v="$1-2.5 MILLION"/>
    <x v="0"/>
    <s v="FIRM"/>
    <n v="2015"/>
    <s v="A"/>
    <n v="5"/>
    <s v="10,000 - 19,999"/>
  </r>
  <r>
    <n v="1321"/>
    <s v="STEVE CROSS"/>
    <x v="1746"/>
    <s v="FREDERIC W COOK &amp; CO INC"/>
    <n v="29.757000000000001"/>
    <n v="-95.370900000000006"/>
    <n v="628203"/>
    <s v="FINANCIAL ADVISORY SERVICES"/>
    <n v="52393002"/>
    <s v="INVESTMENT ADVICE"/>
    <x v="0"/>
    <s v="$5-10 MILLION"/>
    <x v="1"/>
    <s v="FIRM"/>
    <n v="2007"/>
    <s v="A"/>
    <n v="6"/>
    <s v="20,000 - 39,999"/>
  </r>
  <r>
    <n v="1321"/>
    <s v="VERNELL SAUNDERS"/>
    <x v="1747"/>
    <s v="FROST BANK FINANCIAL CTR"/>
    <n v="29.757000000000001"/>
    <n v="-95.370900000000006"/>
    <n v="628206"/>
    <s v="FINANCIAL PLANNERS-CERTIFIED"/>
    <n v="52393004"/>
    <s v="INVESTMENT ADVICE"/>
    <x v="0"/>
    <s v="$10-20 MILLION"/>
    <x v="1"/>
    <s v="FIRM"/>
    <n v="1996"/>
    <s v="A+"/>
    <n v="8"/>
    <s v="100,000+"/>
  </r>
  <r>
    <n v="228"/>
    <m/>
    <x v="1748"/>
    <s v="SR FINANCIAL SVC INC"/>
    <n v="29.755500000000001"/>
    <n v="-95.361599999999996"/>
    <n v="628203"/>
    <s v="FINANCIAL ADVISORY SERVICES"/>
    <n v="52393002"/>
    <s v="INVESTMENT ADVICE"/>
    <x v="0"/>
    <s v="$1-2.5 MILLION"/>
    <x v="2"/>
    <s v="FIRM"/>
    <n v="2018"/>
    <s v="B+"/>
    <n v="3"/>
    <s v="2,500 - 4,999"/>
  </r>
  <r>
    <n v="228"/>
    <s v="JAY KRASOFF"/>
    <x v="1749"/>
    <s v="CHIRON FINANCIAL ADVISORS LLC"/>
    <n v="29.755500000000001"/>
    <n v="-95.361599999999996"/>
    <n v="628205"/>
    <s v="FINANCIAL PLANNING CONSULTANTS"/>
    <n v="52393005"/>
    <s v="INVESTMENT ADVICE"/>
    <x v="0"/>
    <s v="$1-2.5 MILLION"/>
    <x v="31"/>
    <s v="FIRM"/>
    <n v="2012"/>
    <s v="B"/>
    <n v="5"/>
    <s v="10,000 - 19,999"/>
  </r>
  <r>
    <n v="290"/>
    <m/>
    <x v="1750"/>
    <s v="MELLON FINANCIAL CORP"/>
    <n v="29.758400000000002"/>
    <n v="-95.368200000000002"/>
    <n v="628203"/>
    <s v="FINANCIAL ADVISORY SERVICES"/>
    <n v="52393002"/>
    <s v="INVESTMENT ADVICE"/>
    <x v="0"/>
    <s v="$1-2.5 MILLION"/>
    <x v="2"/>
    <s v="FIRM"/>
    <n v="2011"/>
    <s v="A"/>
    <n v="3"/>
    <s v="2,500 - 4,999"/>
  </r>
  <r>
    <n v="290"/>
    <s v="KOLLEN WEST"/>
    <x v="1751"/>
    <s v="PRICEWATERHOUSE COOPERS"/>
    <n v="29.758400000000002"/>
    <n v="-95.368200000000002"/>
    <n v="628203"/>
    <s v="FINANCIAL ADVISORY SERVICES"/>
    <n v="52393002"/>
    <s v="INVESTMENT ADVICE"/>
    <x v="0"/>
    <s v="$50-100 MILLION"/>
    <x v="1"/>
    <s v="FIRM"/>
    <n v="1984"/>
    <s v="A+"/>
    <n v="8"/>
    <s v="100,000+"/>
  </r>
  <r>
    <n v="442"/>
    <s v="DARIN MAST"/>
    <x v="1752"/>
    <s v="DARIN C MAST AWMA CRPC-MERRILL"/>
    <n v="29.756"/>
    <n v="-95.362499999999997"/>
    <n v="628203"/>
    <s v="FINANCIAL ADVISORY SERVICES"/>
    <n v="52393002"/>
    <s v="INVESTMENT ADVICE"/>
    <x v="0"/>
    <s v="$1-2.5 MILLION"/>
    <x v="16"/>
    <s v="FIRM"/>
    <n v="2019"/>
    <s v="B+"/>
    <n v="5"/>
    <s v="10,000 - 19,999"/>
  </r>
  <r>
    <n v="442"/>
    <s v="JOEL JOHNSON"/>
    <x v="1753"/>
    <s v="JOEL A JOHNSON CPFA-MERRILL"/>
    <n v="29.756"/>
    <n v="-95.362499999999997"/>
    <n v="628203"/>
    <s v="FINANCIAL ADVISORY SERVICES"/>
    <n v="52393002"/>
    <s v="INVESTMENT ADVICE"/>
    <x v="0"/>
    <s v="$1-2.5 MILLION"/>
    <x v="13"/>
    <s v="FIRM"/>
    <n v="2019"/>
    <s v="B+"/>
    <n v="6"/>
    <s v="20,000 - 39,999"/>
  </r>
  <r>
    <n v="442"/>
    <s v="LINDSAY ARVIN"/>
    <x v="1754"/>
    <s v="LINDSAY ARVIN-MERRILL LYNCH"/>
    <n v="29.756"/>
    <n v="-95.362499999999997"/>
    <n v="628203"/>
    <s v="FINANCIAL ADVISORY SERVICES"/>
    <n v="52393002"/>
    <s v="INVESTMENT ADVICE"/>
    <x v="0"/>
    <s v="$1-2.5 MILLION"/>
    <x v="1"/>
    <s v="FIRM"/>
    <n v="2019"/>
    <s v="B+"/>
    <n v="5"/>
    <s v="10,000 - 19,999"/>
  </r>
  <r>
    <n v="442"/>
    <s v="CARL GUILLORY"/>
    <x v="1755"/>
    <s v="JASON J GUILLORY-MERRILL LYNCH"/>
    <n v="29.756"/>
    <n v="-95.362499999999997"/>
    <n v="628203"/>
    <s v="FINANCIAL ADVISORY SERVICES"/>
    <n v="52393002"/>
    <s v="INVESTMENT ADVICE"/>
    <x v="0"/>
    <s v="$1-2.5 MILLION"/>
    <x v="1"/>
    <s v="FIRM"/>
    <n v="2019"/>
    <s v="B+"/>
    <n v="5"/>
    <s v="10,000 - 19,999"/>
  </r>
  <r>
    <n v="442"/>
    <s v="JASON GORDON"/>
    <x v="1756"/>
    <s v="JASON DAVID GORDON-MERRILL"/>
    <n v="29.756"/>
    <n v="-95.362499999999997"/>
    <n v="628203"/>
    <s v="FINANCIAL ADVISORY SERVICES"/>
    <n v="52393002"/>
    <s v="INVESTMENT ADVICE"/>
    <x v="0"/>
    <s v="$1-2.5 MILLION"/>
    <x v="13"/>
    <s v="FIRM"/>
    <n v="2019"/>
    <s v="B+"/>
    <n v="6"/>
    <s v="20,000 - 39,999"/>
  </r>
  <r>
    <n v="442"/>
    <s v="JEFFREY BRANNEN"/>
    <x v="1757"/>
    <s v="MERRILL LYNCH WEALTH MGMT"/>
    <n v="29.756"/>
    <n v="-95.362499999999997"/>
    <n v="628203"/>
    <s v="FINANCIAL ADVISORY SERVICES"/>
    <n v="52393002"/>
    <s v="INVESTMENT ADVICE"/>
    <x v="0"/>
    <s v="$1-2.5 MILLION"/>
    <x v="11"/>
    <s v="FIRM"/>
    <n v="2011"/>
    <s v="A"/>
    <n v="5"/>
    <s v="10,000 - 19,999"/>
  </r>
  <r>
    <n v="442"/>
    <s v="MICHELLE NESMITH"/>
    <x v="1758"/>
    <s v="MICHELLE L NESMITH-MERRILL"/>
    <n v="29.756"/>
    <n v="-95.362499999999997"/>
    <n v="628203"/>
    <s v="FINANCIAL ADVISORY SERVICES"/>
    <n v="52393002"/>
    <s v="INVESTMENT ADVICE"/>
    <x v="0"/>
    <s v="$1-2.5 MILLION"/>
    <x v="1"/>
    <s v="FIRM"/>
    <n v="2019"/>
    <s v="B+"/>
    <n v="5"/>
    <s v="10,000 - 19,999"/>
  </r>
  <r>
    <n v="442"/>
    <s v="MALIA MORALES"/>
    <x v="1759"/>
    <s v="MERRILL LYNCH INVSTMNT BANKING"/>
    <n v="29.756"/>
    <n v="-95.362499999999997"/>
    <n v="628203"/>
    <s v="FINANCIAL ADVISORY SERVICES"/>
    <n v="52393002"/>
    <s v="INVESTMENT ADVICE"/>
    <x v="0"/>
    <s v="$50-100 MILLION"/>
    <x v="34"/>
    <s v="FIRM"/>
    <n v="1989"/>
    <s v="A+"/>
    <n v="8"/>
    <s v="100,000+"/>
  </r>
  <r>
    <n v="442"/>
    <m/>
    <x v="1760"/>
    <s v="MERRILL LYNCH FNCL ADVISOR"/>
    <n v="29.756"/>
    <n v="-95.362499999999997"/>
    <n v="628203"/>
    <s v="FINANCIAL ADVISORY SERVICES"/>
    <n v="52393002"/>
    <s v="INVESTMENT ADVICE"/>
    <x v="0"/>
    <s v="LESS THAN $500,000"/>
    <x v="2"/>
    <s v="INDIVIDUAL"/>
    <n v="2018"/>
    <s v="B"/>
    <m/>
    <m/>
  </r>
  <r>
    <n v="442"/>
    <s v="MUHAMMAD SHAFIQUE"/>
    <x v="1761"/>
    <s v="MUHAMMAD ALI SHAFIQUE-MERRILL"/>
    <n v="29.756"/>
    <n v="-95.362499999999997"/>
    <n v="628203"/>
    <s v="FINANCIAL ADVISORY SERVICES"/>
    <n v="52393002"/>
    <s v="INVESTMENT ADVICE"/>
    <x v="0"/>
    <s v="LESS THAN $500,000"/>
    <x v="29"/>
    <s v="INDIVIDUAL"/>
    <n v="2018"/>
    <s v="B"/>
    <n v="5"/>
    <s v="10,000 - 19,999"/>
  </r>
  <r>
    <n v="442"/>
    <s v="GRANT MCCANNA"/>
    <x v="1762"/>
    <s v="GRANT MCCANNA-MERRILL LYNCH"/>
    <n v="29.756"/>
    <n v="-95.362499999999997"/>
    <n v="628203"/>
    <s v="FINANCIAL ADVISORY SERVICES"/>
    <n v="52393002"/>
    <s v="INVESTMENT ADVICE"/>
    <x v="0"/>
    <s v="LESS THAN $500,000"/>
    <x v="11"/>
    <s v="INDIVIDUAL"/>
    <n v="2018"/>
    <s v="B"/>
    <n v="5"/>
    <s v="10,000 - 19,999"/>
  </r>
  <r>
    <n v="442"/>
    <s v="REGINALD LILLIE"/>
    <x v="1763"/>
    <s v="MERRILL LYNCH FNCL ADVISOR"/>
    <n v="29.756"/>
    <n v="-95.362499999999997"/>
    <n v="628203"/>
    <s v="FINANCIAL ADVISORY SERVICES"/>
    <n v="52393002"/>
    <s v="INVESTMENT ADVICE"/>
    <x v="0"/>
    <s v="LESS THAN $500,000"/>
    <x v="1"/>
    <s v="INDIVIDUAL"/>
    <n v="2018"/>
    <s v="B"/>
    <m/>
    <m/>
  </r>
  <r>
    <n v="442"/>
    <s v="MATTHEW CATRON"/>
    <x v="1764"/>
    <s v="MERRILL LYNCH FNCL ADVISOR"/>
    <n v="29.756"/>
    <n v="-95.362499999999997"/>
    <n v="628203"/>
    <s v="FINANCIAL ADVISORY SERVICES"/>
    <n v="52393002"/>
    <s v="INVESTMENT ADVICE"/>
    <x v="0"/>
    <s v="LESS THAN $500,000"/>
    <x v="4"/>
    <s v="INDIVIDUAL"/>
    <n v="2018"/>
    <s v="B"/>
    <m/>
    <m/>
  </r>
  <r>
    <n v="442"/>
    <s v="JASON GUILLORY"/>
    <x v="1765"/>
    <s v="MERRILL LYNCH FNCL ADVISOR"/>
    <n v="29.756"/>
    <n v="-95.362499999999997"/>
    <n v="628203"/>
    <s v="FINANCIAL ADVISORY SERVICES"/>
    <n v="52393002"/>
    <s v="INVESTMENT ADVICE"/>
    <x v="0"/>
    <s v="LESS THAN $500,000"/>
    <x v="1"/>
    <s v="INDIVIDUAL"/>
    <n v="2018"/>
    <s v="B"/>
    <m/>
    <m/>
  </r>
  <r>
    <n v="442"/>
    <s v="ERIC DIETERT"/>
    <x v="1766"/>
    <s v="ERIC DIETERT-MERRILL LYNCH"/>
    <n v="29.756"/>
    <n v="-95.362499999999997"/>
    <n v="628203"/>
    <s v="FINANCIAL ADVISORY SERVICES"/>
    <n v="52393002"/>
    <s v="INVESTMENT ADVICE"/>
    <x v="0"/>
    <s v="LESS THAN $500,000"/>
    <x v="1"/>
    <s v="INDIVIDUAL"/>
    <n v="2018"/>
    <s v="B"/>
    <n v="5"/>
    <s v="10,000 - 19,999"/>
  </r>
  <r>
    <n v="442"/>
    <s v="KRISTIN DE ALDECOA"/>
    <x v="1767"/>
    <s v="MERRILL LYNCH FNCL ADVISOR"/>
    <n v="29.756"/>
    <n v="-95.362499999999997"/>
    <n v="628203"/>
    <s v="FINANCIAL ADVISORY SERVICES"/>
    <n v="52393002"/>
    <s v="INVESTMENT ADVICE"/>
    <x v="0"/>
    <s v="LESS THAN $500,000"/>
    <x v="4"/>
    <s v="INDIVIDUAL"/>
    <n v="2018"/>
    <s v="B"/>
    <m/>
    <m/>
  </r>
  <r>
    <n v="442"/>
    <s v="BENJAMIN ALBAITIS"/>
    <x v="1768"/>
    <s v="MERRILL LYNCH FNCL ADVISOR"/>
    <n v="29.756"/>
    <n v="-95.362499999999997"/>
    <n v="628203"/>
    <s v="FINANCIAL ADVISORY SERVICES"/>
    <n v="52393002"/>
    <s v="INVESTMENT ADVICE"/>
    <x v="0"/>
    <s v="LESS THAN $500,000"/>
    <x v="45"/>
    <s v="INDIVIDUAL"/>
    <n v="2018"/>
    <s v="B"/>
    <m/>
    <m/>
  </r>
  <r>
    <n v="442"/>
    <s v="STEVEN AMBRIZ"/>
    <x v="1769"/>
    <s v="MERRILL LYNCH FNCL ADVISOR"/>
    <n v="29.756"/>
    <n v="-95.362499999999997"/>
    <n v="628203"/>
    <s v="FINANCIAL ADVISORY SERVICES"/>
    <n v="52393002"/>
    <s v="INVESTMENT ADVICE"/>
    <x v="0"/>
    <s v="LESS THAN $500,000"/>
    <x v="4"/>
    <s v="INDIVIDUAL"/>
    <n v="2018"/>
    <s v="B"/>
    <m/>
    <m/>
  </r>
  <r>
    <n v="442"/>
    <s v="RAIMIE HODGES"/>
    <x v="1770"/>
    <s v="MERRILL LYNCH FNCL ADVISOR"/>
    <n v="29.756"/>
    <n v="-95.362499999999997"/>
    <n v="628203"/>
    <s v="FINANCIAL ADVISORY SERVICES"/>
    <n v="52393002"/>
    <s v="INVESTMENT ADVICE"/>
    <x v="0"/>
    <s v="LESS THAN $500,000"/>
    <x v="1"/>
    <s v="INDIVIDUAL"/>
    <n v="2019"/>
    <s v="B"/>
    <m/>
    <m/>
  </r>
  <r>
    <n v="442"/>
    <s v="VIDAL H RAMIREZ"/>
    <x v="1771"/>
    <s v="MERRILL LYNCH WEALTH MGMT"/>
    <n v="29.756"/>
    <n v="-95.362499999999997"/>
    <n v="628203"/>
    <s v="FINANCIAL ADVISORY SERVICES"/>
    <n v="52393002"/>
    <s v="INVESTMENT ADVICE"/>
    <x v="0"/>
    <s v="LESS THAN $500,000"/>
    <x v="4"/>
    <s v="INDIVIDUAL"/>
    <n v="2018"/>
    <s v="B"/>
    <m/>
    <m/>
  </r>
  <r>
    <n v="442"/>
    <s v="ERICA OLIVER"/>
    <x v="1772"/>
    <s v="ERICA OLIVER-MERRILL LYNCH"/>
    <n v="29.756"/>
    <n v="-95.362499999999997"/>
    <n v="628203"/>
    <s v="FINANCIAL ADVISORY SERVICES"/>
    <n v="52393002"/>
    <s v="INVESTMENT ADVICE"/>
    <x v="0"/>
    <s v="LESS THAN $500,000"/>
    <x v="1"/>
    <s v="INDIVIDUAL"/>
    <n v="2018"/>
    <s v="B"/>
    <n v="5"/>
    <s v="10,000 - 19,999"/>
  </r>
  <r>
    <n v="442"/>
    <s v="LEAH BRADEN"/>
    <x v="1773"/>
    <s v="MERRILL LYNCH FNCL ADVISOR"/>
    <n v="29.756"/>
    <n v="-95.362499999999997"/>
    <n v="628203"/>
    <s v="FINANCIAL ADVISORY SERVICES"/>
    <n v="52393002"/>
    <s v="INVESTMENT ADVICE"/>
    <x v="0"/>
    <s v="LESS THAN $500,000"/>
    <x v="1"/>
    <s v="INDIVIDUAL"/>
    <n v="2019"/>
    <s v="B"/>
    <m/>
    <m/>
  </r>
  <r>
    <n v="442"/>
    <s v="FRANK P BREAZEALE III"/>
    <x v="1774"/>
    <s v="FRANK P BREAZEALE III CRPC CKP"/>
    <n v="29.756"/>
    <n v="-95.362499999999997"/>
    <n v="628203"/>
    <s v="FINANCIAL ADVISORY SERVICES"/>
    <n v="52393002"/>
    <s v="INVESTMENT ADVICE"/>
    <x v="0"/>
    <s v="LESS THAN $500,000"/>
    <x v="17"/>
    <s v="INDIVIDUAL"/>
    <n v="2015"/>
    <s v="B+"/>
    <n v="5"/>
    <s v="10,000 - 19,999"/>
  </r>
  <r>
    <n v="469"/>
    <s v="ALEX HOWARD"/>
    <x v="1775"/>
    <s v="STOUT RISIUS ROSS"/>
    <n v="29.756799999999998"/>
    <n v="-95.365799999999993"/>
    <n v="628203"/>
    <s v="FINANCIAL ADVISORY SERVICES"/>
    <n v="52393002"/>
    <s v="INVESTMENT ADVICE"/>
    <x v="0"/>
    <s v="$2.5-5 MILLION"/>
    <x v="1"/>
    <s v="FIRM"/>
    <n v="1992"/>
    <s v="A+"/>
    <n v="8"/>
    <s v="100,000+"/>
  </r>
  <r>
    <n v="487"/>
    <m/>
    <x v="1776"/>
    <s v="OKLAHOMA LAND ACQUISITION CO"/>
    <n v="29.756799999999998"/>
    <n v="-95.3643"/>
    <n v="628207"/>
    <s v="MERGERS &amp; ACQUISITIONS"/>
    <n v="52393010"/>
    <s v="INVESTMENT ADVICE"/>
    <x v="0"/>
    <s v="$10-20 MILLION"/>
    <x v="2"/>
    <s v="FIRM"/>
    <n v="2016"/>
    <s v="B+"/>
    <n v="8"/>
    <s v="100,000+"/>
  </r>
  <r>
    <n v="487"/>
    <s v="JAMISON MONROE"/>
    <x v="1777"/>
    <s v="MONROE VOS CONSULTING GROUP"/>
    <n v="29.756799999999998"/>
    <n v="-95.3643"/>
    <n v="628203"/>
    <s v="FINANCIAL ADVISORY SERVICES"/>
    <n v="52393002"/>
    <s v="INVESTMENT ADVICE"/>
    <x v="0"/>
    <s v="$5-10 MILLION"/>
    <x v="21"/>
    <s v="FIRM"/>
    <n v="1995"/>
    <s v="A+"/>
    <n v="8"/>
    <s v="100,000+"/>
  </r>
  <r>
    <n v="1108"/>
    <m/>
    <x v="1778"/>
    <s v="EDGE CAPITAL PARTNERS LLC"/>
    <n v="29.755800000000001"/>
    <n v="-95.363900000000001"/>
    <n v="628203"/>
    <s v="FINANCIAL ADVISORY SERVICES"/>
    <n v="52393002"/>
    <s v="INVESTMENT ADVICE"/>
    <x v="0"/>
    <s v="$1-2.5 MILLION"/>
    <x v="2"/>
    <s v="FIRM"/>
    <n v="2015"/>
    <s v="A"/>
    <n v="5"/>
    <s v="10,000 - 19,999"/>
  </r>
  <r>
    <n v="1108"/>
    <s v="JOHN EBERT"/>
    <x v="1779"/>
    <s v="CIBC WORLD MARKETS"/>
    <n v="29.755800000000001"/>
    <n v="-95.363900000000001"/>
    <n v="628203"/>
    <s v="FINANCIAL ADVISORY SERVICES"/>
    <n v="52393002"/>
    <s v="INVESTMENT ADVICE"/>
    <x v="0"/>
    <s v="$2.5-5 MILLION"/>
    <x v="6"/>
    <s v="FIRM"/>
    <n v="2008"/>
    <s v="A"/>
    <n v="6"/>
    <s v="20,000 - 39,999"/>
  </r>
  <r>
    <n v="1401"/>
    <m/>
    <x v="1780"/>
    <s v="SIGNAL HILL FNCL RESOURCES"/>
    <n v="29.7592"/>
    <n v="-95.367599999999996"/>
    <n v="628203"/>
    <s v="FINANCIAL ADVISORY SERVICES"/>
    <n v="52393002"/>
    <s v="INVESTMENT ADVICE"/>
    <x v="0"/>
    <s v="$1-2.5 MILLION"/>
    <x v="2"/>
    <s v="FIRM"/>
    <n v="2009"/>
    <s v="A"/>
    <n v="5"/>
    <s v="10,000 - 19,999"/>
  </r>
  <r>
    <n v="117"/>
    <m/>
    <x v="1781"/>
    <s v="DUFF &amp; PHELPS CORP"/>
    <n v="29.7606"/>
    <n v="-95.366500000000002"/>
    <n v="628203"/>
    <s v="FINANCIAL ADVISORY SERVICES"/>
    <n v="52393002"/>
    <s v="INVESTMENT ADVICE"/>
    <x v="0"/>
    <s v="$1-2.5 MILLION"/>
    <x v="2"/>
    <s v="FIRM"/>
    <n v="2016"/>
    <s v="B+"/>
    <n v="5"/>
    <s v="10,000 - 19,999"/>
  </r>
  <r>
    <n v="117"/>
    <s v="ROBERT DEVAUTOUR"/>
    <x v="1782"/>
    <s v="ROBERT DEVAUTOUR-MERRILL LYNCH"/>
    <n v="29.7606"/>
    <n v="-95.366500000000002"/>
    <n v="628203"/>
    <s v="FINANCIAL ADVISORY SERVICES"/>
    <n v="52393002"/>
    <s v="INVESTMENT ADVICE"/>
    <x v="0"/>
    <s v="$1-2.5 MILLION"/>
    <x v="15"/>
    <s v="FIRM"/>
    <n v="2019"/>
    <s v="B+"/>
    <n v="5"/>
    <s v="10,000 - 19,999"/>
  </r>
  <r>
    <n v="117"/>
    <s v="ROBERT MARTIN"/>
    <x v="1783"/>
    <s v="ROBERT MARTIN-MERRILL LYNCH"/>
    <n v="29.7606"/>
    <n v="-95.366500000000002"/>
    <n v="628203"/>
    <s v="FINANCIAL ADVISORY SERVICES"/>
    <n v="52393002"/>
    <s v="INVESTMENT ADVICE"/>
    <x v="0"/>
    <s v="$1-2.5 MILLION"/>
    <x v="1"/>
    <s v="FIRM"/>
    <n v="2019"/>
    <s v="B+"/>
    <n v="5"/>
    <s v="10,000 - 19,999"/>
  </r>
  <r>
    <n v="117"/>
    <s v="JEAN CHAMPAGNE"/>
    <x v="1784"/>
    <s v="JEAN CHAMPAGNE-MERRILL LYNCH"/>
    <n v="29.7606"/>
    <n v="-95.366500000000002"/>
    <n v="628203"/>
    <s v="FINANCIAL ADVISORY SERVICES"/>
    <n v="52393002"/>
    <s v="INVESTMENT ADVICE"/>
    <x v="0"/>
    <s v="$1-2.5 MILLION"/>
    <x v="17"/>
    <s v="FIRM"/>
    <n v="2019"/>
    <s v="B+"/>
    <n v="5"/>
    <s v="10,000 - 19,999"/>
  </r>
  <r>
    <n v="117"/>
    <s v="JASON WHITLEY"/>
    <x v="1785"/>
    <s v="JASON WHITLEY-MERRILL LYNCH"/>
    <n v="29.7606"/>
    <n v="-95.366500000000002"/>
    <n v="628203"/>
    <s v="FINANCIAL ADVISORY SERVICES"/>
    <n v="52393002"/>
    <s v="INVESTMENT ADVICE"/>
    <x v="0"/>
    <s v="$1-2.5 MILLION"/>
    <x v="1"/>
    <s v="FIRM"/>
    <n v="2019"/>
    <s v="B+"/>
    <n v="5"/>
    <s v="10,000 - 19,999"/>
  </r>
  <r>
    <n v="117"/>
    <m/>
    <x v="1786"/>
    <s v="BANK-AMER PVT CLIENT ADVISOR"/>
    <n v="29.7606"/>
    <n v="-95.366500000000002"/>
    <n v="628203"/>
    <s v="FINANCIAL ADVISORY SERVICES"/>
    <n v="52393002"/>
    <s v="INVESTMENT ADVICE"/>
    <x v="0"/>
    <s v="$1-2.5 MILLION"/>
    <x v="2"/>
    <s v="FIRM"/>
    <n v="2019"/>
    <s v="B+"/>
    <n v="5"/>
    <s v="10,000 - 19,999"/>
  </r>
  <r>
    <n v="117"/>
    <s v="JOHN C WILDER"/>
    <x v="1787"/>
    <s v="PARALLEL RESOURCES PARTNERS"/>
    <n v="29.7606"/>
    <n v="-95.366500000000002"/>
    <n v="628213"/>
    <s v="INVESTMENT ADVISORY REFERRAL SERVICE"/>
    <n v="52393008"/>
    <s v="INVESTMENT ADVICE"/>
    <x v="0"/>
    <s v="$1-2.5 MILLION"/>
    <x v="1"/>
    <s v="FIRM"/>
    <n v="2014"/>
    <s v="A"/>
    <n v="5"/>
    <s v="10,000 - 19,999"/>
  </r>
  <r>
    <n v="117"/>
    <m/>
    <x v="1788"/>
    <s v="POST OAK PVT WEALTH ADVISORS"/>
    <n v="29.7606"/>
    <n v="-95.366500000000002"/>
    <n v="628203"/>
    <s v="FINANCIAL ADVISORY SERVICES"/>
    <n v="52393002"/>
    <s v="INVESTMENT ADVICE"/>
    <x v="0"/>
    <s v="$1-2.5 MILLION"/>
    <x v="15"/>
    <s v="FIRM"/>
    <n v="2011"/>
    <s v="A"/>
    <n v="5"/>
    <s v="10,000 - 19,999"/>
  </r>
  <r>
    <n v="117"/>
    <m/>
    <x v="1789"/>
    <s v="JENNIFER C NIX-MERRILL LYNCH"/>
    <n v="29.7606"/>
    <n v="-95.366500000000002"/>
    <n v="628203"/>
    <s v="FINANCIAL ADVISORY SERVICES"/>
    <n v="52393002"/>
    <s v="INVESTMENT ADVICE"/>
    <x v="0"/>
    <s v="$1-2.5 MILLION"/>
    <x v="2"/>
    <s v="FIRM"/>
    <n v="2019"/>
    <s v="B+"/>
    <n v="5"/>
    <s v="10,000 - 19,999"/>
  </r>
  <r>
    <n v="117"/>
    <s v="VICTOR BARRIONUEVO"/>
    <x v="1790"/>
    <s v="UBS FINANCIAL SVC"/>
    <n v="29.7606"/>
    <n v="-95.366500000000002"/>
    <n v="628203"/>
    <s v="FINANCIAL ADVISORY SERVICES"/>
    <n v="52393002"/>
    <s v="INVESTMENT ADVICE"/>
    <x v="0"/>
    <s v="$10-20 MILLION"/>
    <x v="4"/>
    <s v="FIRM"/>
    <n v="2012"/>
    <s v="A+"/>
    <n v="8"/>
    <s v="100,000+"/>
  </r>
  <r>
    <n v="117"/>
    <m/>
    <x v="1791"/>
    <s v="AQUANAUT CAPITAL MANAGEMENT"/>
    <n v="29.7606"/>
    <n v="-95.366500000000002"/>
    <n v="628203"/>
    <s v="FINANCIAL ADVISORY SERVICES"/>
    <n v="52393002"/>
    <s v="INVESTMENT ADVICE"/>
    <x v="0"/>
    <s v="$1-2.5 MILLION"/>
    <x v="2"/>
    <s v="FIRM"/>
    <n v="2006"/>
    <s v="A"/>
    <n v="5"/>
    <s v="10,000 - 19,999"/>
  </r>
  <r>
    <n v="117"/>
    <s v="JEFF MADDOX"/>
    <x v="1792"/>
    <s v="BMO CAPITAL MARKETS"/>
    <n v="29.7606"/>
    <n v="-95.366500000000002"/>
    <n v="628203"/>
    <s v="FINANCIAL ADVISORY SERVICES"/>
    <n v="52393002"/>
    <s v="INVESTMENT ADVICE"/>
    <x v="0"/>
    <s v="$20-50 MILLION"/>
    <x v="14"/>
    <s v="FIRM"/>
    <n v="2004"/>
    <s v="A+"/>
    <n v="8"/>
    <s v="100,000+"/>
  </r>
  <r>
    <n v="117"/>
    <s v="RAFIQ LALANI"/>
    <x v="1793"/>
    <s v="RAFIQ LALANI-MERRILL LYNCH"/>
    <n v="29.7606"/>
    <n v="-95.366500000000002"/>
    <n v="628203"/>
    <s v="FINANCIAL ADVISORY SERVICES"/>
    <n v="52393002"/>
    <s v="INVESTMENT ADVICE"/>
    <x v="0"/>
    <s v="LESS THAN $500,000"/>
    <x v="5"/>
    <s v="INDIVIDUAL"/>
    <n v="2019"/>
    <s v="B"/>
    <n v="5"/>
    <s v="10,000 - 19,999"/>
  </r>
  <r>
    <n v="117"/>
    <s v="LEE WARD"/>
    <x v="1794"/>
    <s v="LEE WARD-MERRILL LYNCH"/>
    <n v="29.7606"/>
    <n v="-95.366500000000002"/>
    <n v="628203"/>
    <s v="FINANCIAL ADVISORY SERVICES"/>
    <n v="52393002"/>
    <s v="INVESTMENT ADVICE"/>
    <x v="0"/>
    <s v="LESS THAN $500,000"/>
    <x v="1"/>
    <s v="INDIVIDUAL"/>
    <n v="2019"/>
    <s v="B"/>
    <n v="5"/>
    <s v="10,000 - 19,999"/>
  </r>
  <r>
    <n v="117"/>
    <s v="CRAIG WAKEFIELD"/>
    <x v="1795"/>
    <s v="BANK-AMER PVT CLIENT ADVISOR"/>
    <n v="29.7606"/>
    <n v="-95.366500000000002"/>
    <n v="628203"/>
    <s v="FINANCIAL ADVISORY SERVICES"/>
    <n v="52393002"/>
    <s v="INVESTMENT ADVICE"/>
    <x v="0"/>
    <s v="LESS THAN $500,000"/>
    <x v="1"/>
    <s v="INDIVIDUAL"/>
    <n v="2018"/>
    <s v="B"/>
    <m/>
    <m/>
  </r>
  <r>
    <n v="117"/>
    <s v="TING SONG"/>
    <x v="1796"/>
    <s v="BANK-AMER PVT CLIENT ADVISOR"/>
    <n v="29.7606"/>
    <n v="-95.366500000000002"/>
    <n v="628203"/>
    <s v="FINANCIAL ADVISORY SERVICES"/>
    <n v="52393002"/>
    <s v="INVESTMENT ADVICE"/>
    <x v="0"/>
    <s v="LESS THAN $500,000"/>
    <x v="3"/>
    <s v="INDIVIDUAL"/>
    <n v="2018"/>
    <s v="B"/>
    <m/>
    <m/>
  </r>
  <r>
    <n v="384"/>
    <m/>
    <x v="1797"/>
    <s v="PHOENIX CAPITAL LLC"/>
    <n v="29.758400000000002"/>
    <n v="-95.363299999999995"/>
    <n v="628203"/>
    <s v="FINANCIAL ADVISORY SERVICES"/>
    <n v="52393002"/>
    <s v="INVESTMENT ADVICE"/>
    <x v="0"/>
    <s v="$1-2.5 MILLION"/>
    <x v="2"/>
    <s v="FIRM"/>
    <n v="2015"/>
    <s v="A"/>
    <n v="5"/>
    <s v="10,000 - 19,999"/>
  </r>
  <r>
    <n v="384"/>
    <s v="LEROY GORDON"/>
    <x v="1798"/>
    <s v="GORDON FINANCIAL GROUP"/>
    <n v="29.758400000000002"/>
    <n v="-95.363299999999995"/>
    <n v="628203"/>
    <s v="FINANCIAL ADVISORY SERVICES"/>
    <n v="52393002"/>
    <s v="INVESTMENT ADVICE"/>
    <x v="0"/>
    <s v="$1-2.5 MILLION"/>
    <x v="7"/>
    <s v="FIRM"/>
    <n v="2012"/>
    <s v="A"/>
    <n v="5"/>
    <s v="10,000 - 19,999"/>
  </r>
  <r>
    <n v="468"/>
    <s v="JUAN C SANDOVAL"/>
    <x v="1799"/>
    <s v="ALSAN CAPITAL LLC"/>
    <n v="29.760200000000001"/>
    <n v="-95.365099999999998"/>
    <n v="628203"/>
    <s v="FINANCIAL ADVISORY SERVICES"/>
    <n v="52393002"/>
    <s v="INVESTMENT ADVICE"/>
    <x v="0"/>
    <s v="$1-2.5 MILLION"/>
    <x v="4"/>
    <s v="FIRM"/>
    <n v="2016"/>
    <s v="B+"/>
    <n v="5"/>
    <s v="10,000 - 19,999"/>
  </r>
  <r>
    <n v="468"/>
    <s v="DREW MCMANIGLE"/>
    <x v="1800"/>
    <s v="MACCO RESTRUCTURING GROUP LLC"/>
    <n v="29.760200000000001"/>
    <n v="-95.365099999999998"/>
    <n v="628203"/>
    <s v="FINANCIAL ADVISORY SERVICES"/>
    <n v="52393002"/>
    <s v="INVESTMENT ADVICE"/>
    <x v="0"/>
    <m/>
    <x v="11"/>
    <s v="FIRM"/>
    <n v="2020"/>
    <s v="A"/>
    <n v="5"/>
    <s v="10,000 - 19,999"/>
  </r>
  <r>
    <n v="468"/>
    <m/>
    <x v="1801"/>
    <s v="ICONIC FINANCIAL"/>
    <n v="29.760200000000001"/>
    <n v="-95.365099999999998"/>
    <n v="628203"/>
    <s v="FINANCIAL ADVISORY SERVICES"/>
    <n v="52393002"/>
    <s v="INVESTMENT ADVICE"/>
    <x v="0"/>
    <s v="$1-2.5 MILLION"/>
    <x v="2"/>
    <s v="FIRM"/>
    <n v="2021"/>
    <s v="A"/>
    <n v="5"/>
    <s v="10,000 - 19,999"/>
  </r>
  <r>
    <n v="468"/>
    <s v="WEBSTER STICKNEY"/>
    <x v="1802"/>
    <s v="SIERRACONSTELLATION PARTNERS"/>
    <n v="29.760200000000001"/>
    <n v="-95.365099999999998"/>
    <n v="628203"/>
    <s v="FINANCIAL ADVISORY SERVICES"/>
    <n v="52393002"/>
    <s v="INVESTMENT ADVICE"/>
    <x v="0"/>
    <s v="$1-2.5 MILLION"/>
    <x v="7"/>
    <s v="FIRM"/>
    <n v="2016"/>
    <s v="B+"/>
    <n v="5"/>
    <s v="10,000 - 19,999"/>
  </r>
  <r>
    <n v="468"/>
    <s v="GEORGE G HANSEN"/>
    <x v="1803"/>
    <s v="CLARO GROUP LLC"/>
    <n v="29.760100000000001"/>
    <n v="-95.365600000000001"/>
    <n v="628203"/>
    <s v="FINANCIAL ADVISORY SERVICES"/>
    <n v="52393002"/>
    <s v="INVESTMENT ADVICE"/>
    <x v="0"/>
    <s v="$2.5-5 MILLION"/>
    <x v="8"/>
    <s v="FIRM"/>
    <n v="2010"/>
    <s v="A+"/>
    <n v="8"/>
    <s v="100,000+"/>
  </r>
  <r>
    <n v="468"/>
    <s v="ROBYN ROBERTSON"/>
    <x v="1804"/>
    <s v="OTTENHIMER"/>
    <n v="29.760100000000001"/>
    <n v="-95.365600000000001"/>
    <n v="628203"/>
    <s v="FINANCIAL ADVISORY SERVICES"/>
    <n v="52393002"/>
    <s v="INVESTMENT ADVICE"/>
    <x v="0"/>
    <s v="$5-10 MILLION"/>
    <x v="1"/>
    <s v="FIRM"/>
    <n v="2012"/>
    <s v="A"/>
    <n v="8"/>
    <s v="100,000+"/>
  </r>
  <r>
    <n v="468"/>
    <s v="TITI OGUNLANA"/>
    <x v="1805"/>
    <s v="MERRILL LYNCH WEALTH MGMT"/>
    <n v="29.760200000000001"/>
    <n v="-95.365099999999998"/>
    <n v="628203"/>
    <s v="FINANCIAL ADVISORY SERVICES"/>
    <n v="52393002"/>
    <s v="INVESTMENT ADVICE"/>
    <x v="0"/>
    <s v="LESS THAN $500,000"/>
    <x v="7"/>
    <s v="INDIVIDUAL"/>
    <n v="2019"/>
    <s v="B"/>
    <m/>
    <m/>
  </r>
  <r>
    <n v="468"/>
    <s v="GORDON HARPER"/>
    <x v="1806"/>
    <s v="MERRILL LYNCH PVT WEALTH"/>
    <n v="29.760200000000001"/>
    <n v="-95.365099999999998"/>
    <n v="628203"/>
    <s v="FINANCIAL ADVISORY SERVICES"/>
    <n v="52393002"/>
    <s v="INVESTMENT ADVICE"/>
    <x v="0"/>
    <s v="LESS THAN $500,000"/>
    <x v="13"/>
    <s v="INDIVIDUAL"/>
    <n v="2020"/>
    <s v="B+"/>
    <m/>
    <m/>
  </r>
  <r>
    <n v="468"/>
    <s v="JASON WHITLEY"/>
    <x v="1807"/>
    <s v="MERRILL LYNCH WEALTH MGMT"/>
    <n v="29.760200000000001"/>
    <n v="-95.365099999999998"/>
    <n v="628203"/>
    <s v="FINANCIAL ADVISORY SERVICES"/>
    <n v="52393002"/>
    <s v="INVESTMENT ADVICE"/>
    <x v="0"/>
    <s v="LESS THAN $500,000"/>
    <x v="1"/>
    <s v="INDIVIDUAL"/>
    <n v="2019"/>
    <s v="B"/>
    <n v="5"/>
    <s v="10,000 - 19,999"/>
  </r>
  <r>
    <n v="468"/>
    <s v="REED H B SMITH"/>
    <x v="1808"/>
    <s v="MERRILL LYNCH PVT WEALTH"/>
    <n v="29.760200000000001"/>
    <n v="-95.365099999999998"/>
    <n v="628203"/>
    <s v="FINANCIAL ADVISORY SERVICES"/>
    <n v="52393002"/>
    <s v="INVESTMENT ADVICE"/>
    <x v="0"/>
    <s v="LESS THAN $500,000"/>
    <x v="1"/>
    <s v="INDIVIDUAL"/>
    <n v="2019"/>
    <s v="B"/>
    <m/>
    <m/>
  </r>
  <r>
    <n v="468"/>
    <s v="KRISTIN DE ALDECOA"/>
    <x v="1809"/>
    <s v="MERRILL LYNCH WEALTH MGMT"/>
    <n v="29.760200000000001"/>
    <n v="-95.365099999999998"/>
    <n v="628203"/>
    <s v="FINANCIAL ADVISORY SERVICES"/>
    <n v="52393002"/>
    <s v="INVESTMENT ADVICE"/>
    <x v="0"/>
    <s v="LESS THAN $500,000"/>
    <x v="4"/>
    <s v="INDIVIDUAL"/>
    <n v="2019"/>
    <s v="B"/>
    <m/>
    <m/>
  </r>
  <r>
    <n v="468"/>
    <s v="HUNT HARPER"/>
    <x v="1810"/>
    <s v="MERRILL LYNCH PVT WEALTH"/>
    <n v="29.760200000000001"/>
    <n v="-95.365099999999998"/>
    <n v="628203"/>
    <s v="FINANCIAL ADVISORY SERVICES"/>
    <n v="52393002"/>
    <s v="INVESTMENT ADVICE"/>
    <x v="0"/>
    <s v="LESS THAN $500,000"/>
    <x v="13"/>
    <s v="INDIVIDUAL"/>
    <n v="2019"/>
    <s v="B"/>
    <m/>
    <m/>
  </r>
  <r>
    <n v="675"/>
    <m/>
    <x v="1811"/>
    <s v="MUFG SECURITIES"/>
    <n v="29.758900000000001"/>
    <n v="-95.363799999999998"/>
    <n v="628203"/>
    <s v="FINANCIAL ADVISORY SERVICES"/>
    <n v="52393002"/>
    <s v="INVESTMENT ADVICE"/>
    <x v="0"/>
    <s v="$1-2.5 MILLION"/>
    <x v="2"/>
    <s v="FIRM"/>
    <n v="2018"/>
    <s v="B+"/>
    <n v="1"/>
    <s v="1 - 1,499"/>
  </r>
  <r>
    <n v="675"/>
    <s v="JANE B PAGE"/>
    <x v="1812"/>
    <s v="CASH FLOW ASSET MGMT GP LLC"/>
    <n v="29.758900000000001"/>
    <n v="-95.363799999999998"/>
    <n v="628205"/>
    <s v="FINANCIAL PLANNING CONSULTANTS"/>
    <n v="52393005"/>
    <s v="INVESTMENT ADVICE"/>
    <x v="0"/>
    <s v="$1-2.5 MILLION"/>
    <x v="1"/>
    <s v="FIRM"/>
    <n v="2016"/>
    <s v="C+"/>
    <n v="5"/>
    <s v="10,000 - 19,999"/>
  </r>
  <r>
    <n v="675"/>
    <s v="MICHAEL FOWLER"/>
    <x v="1813"/>
    <s v="MADISON MINERALS CORP"/>
    <n v="29.758900000000001"/>
    <n v="-95.363799999999998"/>
    <n v="628204"/>
    <s v="FINANCING CONSULTANTS"/>
    <n v="52393007"/>
    <s v="INVESTMENT ADVICE"/>
    <x v="0"/>
    <s v="$1-2.5 MILLION"/>
    <x v="1"/>
    <s v="FIRM"/>
    <n v="1999"/>
    <s v="B+"/>
    <n v="6"/>
    <s v="20,000 - 39,999"/>
  </r>
  <r>
    <n v="675"/>
    <s v="RAY FRIERSON"/>
    <x v="1814"/>
    <s v="GREENBRIAR FINANCIAL SVC"/>
    <n v="29.758600000000001"/>
    <n v="-95.364599999999996"/>
    <n v="628203"/>
    <s v="FINANCIAL ADVISORY SERVICES"/>
    <n v="52393002"/>
    <s v="INVESTMENT ADVICE"/>
    <x v="0"/>
    <s v="LESS THAN $500,000"/>
    <x v="13"/>
    <s v="FIRM"/>
    <n v="1999"/>
    <s v="B+"/>
    <n v="5"/>
    <s v="10,000 - 19,999"/>
  </r>
  <r>
    <n v="675"/>
    <s v="CHONGHUA WU"/>
    <x v="1815"/>
    <s v="JP MORGAN PRIVATE BANK"/>
    <n v="29.758900000000001"/>
    <n v="-95.363799999999998"/>
    <n v="628205"/>
    <s v="FINANCIAL PLANNING CONSULTANTS"/>
    <n v="52393005"/>
    <s v="INVESTMENT ADVICE"/>
    <x v="0"/>
    <s v="$1-2.5 MILLION"/>
    <x v="3"/>
    <s v="FIRM"/>
    <n v="2014"/>
    <s v="B+"/>
    <n v="5"/>
    <s v="10,000 - 19,999"/>
  </r>
  <r>
    <n v="761"/>
    <s v="ANDY BOHLIG"/>
    <x v="181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25"/>
    <s v="INDIVIDUAL"/>
    <n v="2020"/>
    <s v="B+"/>
    <m/>
    <m/>
  </r>
  <r>
    <n v="761"/>
    <s v="PAUL CHAZARRETA"/>
    <x v="181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21"/>
    <s v="B+"/>
    <m/>
    <m/>
  </r>
  <r>
    <n v="761"/>
    <s v="DAVID SMITH"/>
    <x v="1818"/>
    <s v="MERRILL LYNCH WEALTH MGMT"/>
    <n v="29.759699999999999"/>
    <n v="-95.364699999999999"/>
    <n v="628203"/>
    <s v="FINANCIAL ADVISORY SERVICES"/>
    <n v="52393002"/>
    <s v="INVESTMENT ADVICE"/>
    <x v="0"/>
    <m/>
    <x v="1"/>
    <s v="INDIVIDUAL"/>
    <n v="2021"/>
    <s v="P"/>
    <m/>
    <m/>
  </r>
  <r>
    <n v="761"/>
    <s v="III CHAMP D WARREN"/>
    <x v="1819"/>
    <s v="MERRILL LYNCH PVT WEALTH"/>
    <n v="29.759699999999999"/>
    <n v="-95.364699999999999"/>
    <n v="628203"/>
    <s v="FINANCIAL ADVISORY SERVICES"/>
    <n v="52393002"/>
    <s v="INVESTMENT ADVICE"/>
    <x v="0"/>
    <m/>
    <x v="1"/>
    <s v="INDIVIDUAL"/>
    <n v="2020"/>
    <s v="B+"/>
    <m/>
    <m/>
  </r>
  <r>
    <n v="761"/>
    <s v="JENNIFER MEDRANO"/>
    <x v="1820"/>
    <s v="MERRILL LYNCH WEALTH MGMT"/>
    <n v="29.759699999999999"/>
    <n v="-95.364699999999999"/>
    <n v="628203"/>
    <s v="FINANCIAL ADVISORY SERVICES"/>
    <n v="52393002"/>
    <s v="INVESTMENT ADVICE"/>
    <x v="0"/>
    <m/>
    <x v="4"/>
    <s v="INDIVIDUAL"/>
    <n v="2021"/>
    <s v="P"/>
    <m/>
    <m/>
  </r>
  <r>
    <n v="761"/>
    <s v="EMILIO RAMOS"/>
    <x v="182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5"/>
    <s v="INDIVIDUAL"/>
    <n v="2021"/>
    <s v="P"/>
    <m/>
    <m/>
  </r>
  <r>
    <n v="761"/>
    <s v="STEPHANIE CLAY"/>
    <x v="1822"/>
    <s v="BANK-AMER PVT CLIENT ADVISOR"/>
    <n v="29.759699999999999"/>
    <n v="-95.364699999999999"/>
    <n v="628203"/>
    <s v="FINANCIAL ADVISORY SERVICES"/>
    <n v="52393002"/>
    <s v="INVESTMENT ADVICE"/>
    <x v="0"/>
    <m/>
    <x v="1"/>
    <s v="INDIVIDUAL"/>
    <n v="2022"/>
    <s v="P"/>
    <m/>
    <m/>
  </r>
  <r>
    <n v="761"/>
    <s v="TYRA GIBSON"/>
    <x v="1823"/>
    <s v="MERRILL LYNCH WEALTH MGMT"/>
    <n v="29.759699999999999"/>
    <n v="-95.364699999999999"/>
    <n v="628203"/>
    <s v="FINANCIAL ADVISORY SERVICES"/>
    <n v="52393002"/>
    <s v="INVESTMENT ADVICE"/>
    <x v="0"/>
    <m/>
    <x v="7"/>
    <s v="INDIVIDUAL"/>
    <n v="2022"/>
    <s v="P"/>
    <m/>
    <m/>
  </r>
  <r>
    <n v="761"/>
    <s v="MICHEAL MCWILLIAMS"/>
    <x v="1824"/>
    <s v="MERRILL LYNCH WEALTH MGMT"/>
    <n v="29.759699999999999"/>
    <n v="-95.364699999999999"/>
    <n v="628203"/>
    <s v="FINANCIAL ADVISORY SERVICES"/>
    <n v="52393002"/>
    <s v="INVESTMENT ADVICE"/>
    <x v="0"/>
    <m/>
    <x v="11"/>
    <s v="INDIVIDUAL"/>
    <n v="2021"/>
    <s v="P"/>
    <m/>
    <m/>
  </r>
  <r>
    <n v="761"/>
    <s v="DANIEL WALLACH"/>
    <x v="1825"/>
    <s v="MERRILL LYNCH WEALTH MGMT"/>
    <n v="29.759699999999999"/>
    <n v="-95.364699999999999"/>
    <n v="628203"/>
    <s v="FINANCIAL ADVISORY SERVICES"/>
    <n v="52393002"/>
    <s v="INVESTMENT ADVICE"/>
    <x v="0"/>
    <m/>
    <x v="6"/>
    <s v="INDIVIDUAL"/>
    <n v="2021"/>
    <s v="P"/>
    <m/>
    <m/>
  </r>
  <r>
    <n v="761"/>
    <s v="MORGAN VICKNAIR"/>
    <x v="1826"/>
    <s v="MERRILL LYNCH WEALTH MGMT"/>
    <n v="29.759699999999999"/>
    <n v="-95.364699999999999"/>
    <n v="628203"/>
    <s v="FINANCIAL ADVISORY SERVICES"/>
    <n v="52393002"/>
    <s v="INVESTMENT ADVICE"/>
    <x v="0"/>
    <m/>
    <x v="6"/>
    <s v="INDIVIDUAL"/>
    <n v="2021"/>
    <s v="P"/>
    <m/>
    <m/>
  </r>
  <r>
    <n v="761"/>
    <s v="ALVARO SOTO"/>
    <x v="1827"/>
    <s v="MERRILL LYNCH WEALTH MGMT"/>
    <n v="29.759699999999999"/>
    <n v="-95.364699999999999"/>
    <n v="628203"/>
    <s v="FINANCIAL ADVISORY SERVICES"/>
    <n v="52393002"/>
    <s v="INVESTMENT ADVICE"/>
    <x v="0"/>
    <m/>
    <x v="4"/>
    <s v="INDIVIDUAL"/>
    <n v="2022"/>
    <s v="P"/>
    <m/>
    <m/>
  </r>
  <r>
    <n v="761"/>
    <s v="CONNER JORDAN"/>
    <x v="1828"/>
    <s v="MERRILL LYNCH WEALTH MGMT"/>
    <n v="29.759699999999999"/>
    <n v="-95.364699999999999"/>
    <n v="628203"/>
    <s v="FINANCIAL ADVISORY SERVICES"/>
    <n v="52393002"/>
    <s v="INVESTMENT ADVICE"/>
    <x v="0"/>
    <m/>
    <x v="1"/>
    <s v="INDIVIDUAL"/>
    <n v="2021"/>
    <s v="P"/>
    <m/>
    <m/>
  </r>
  <r>
    <n v="761"/>
    <s v="COLLEEN VICTORIAN"/>
    <x v="1829"/>
    <s v="MERRILL LYNCH WEALTH MGMT"/>
    <n v="29.759699999999999"/>
    <n v="-95.364699999999999"/>
    <n v="628203"/>
    <s v="FINANCIAL ADVISORY SERVICES"/>
    <n v="52393002"/>
    <s v="INVESTMENT ADVICE"/>
    <x v="0"/>
    <m/>
    <x v="1"/>
    <s v="INDIVIDUAL"/>
    <n v="2022"/>
    <s v="P"/>
    <m/>
    <m/>
  </r>
  <r>
    <n v="761"/>
    <s v="VALDA JORDAN"/>
    <x v="1830"/>
    <s v="MERRILL LYNCH WEALTH MGMT"/>
    <n v="29.759699999999999"/>
    <n v="-95.364699999999999"/>
    <n v="628203"/>
    <s v="FINANCIAL ADVISORY SERVICES"/>
    <n v="52393002"/>
    <s v="INVESTMENT ADVICE"/>
    <x v="0"/>
    <m/>
    <x v="1"/>
    <s v="INDIVIDUAL"/>
    <n v="2021"/>
    <s v="P"/>
    <m/>
    <m/>
  </r>
  <r>
    <n v="761"/>
    <m/>
    <x v="1831"/>
    <s v="MERRILL LYNCH WEALTH MGMT"/>
    <n v="29.759699999999999"/>
    <n v="-95.364699999999999"/>
    <n v="628203"/>
    <s v="FINANCIAL ADVISORY SERVICES"/>
    <n v="52393002"/>
    <s v="INVESTMENT ADVICE"/>
    <x v="0"/>
    <s v="$1-2.5 MILLION"/>
    <x v="2"/>
    <s v="FIRM"/>
    <n v="2019"/>
    <s v="B+"/>
    <n v="5"/>
    <s v="10,000 - 19,999"/>
  </r>
  <r>
    <n v="761"/>
    <s v="SILVIA SALLE"/>
    <x v="1832"/>
    <s v="BANK OF AMERICA PRIVATE BANK"/>
    <n v="29.759699999999999"/>
    <n v="-95.364699999999999"/>
    <n v="628203"/>
    <s v="FINANCIAL ADVISORY SERVICES"/>
    <n v="52393002"/>
    <s v="INVESTMENT ADVICE"/>
    <x v="0"/>
    <s v="$10-20 MILLION"/>
    <x v="17"/>
    <s v="FIRM"/>
    <n v="2010"/>
    <s v="A+"/>
    <n v="8"/>
    <s v="100,000+"/>
  </r>
  <r>
    <n v="761"/>
    <s v="JEAN CHAMPAGNE"/>
    <x v="1833"/>
    <s v="BANK-AMER PVT CLIENT ADVISOR"/>
    <n v="29.759699999999999"/>
    <n v="-95.364699999999999"/>
    <n v="628203"/>
    <s v="FINANCIAL ADVISORY SERVICES"/>
    <n v="52393002"/>
    <s v="INVESTMENT ADVICE"/>
    <x v="0"/>
    <m/>
    <x v="17"/>
    <s v="INDIVIDUAL"/>
    <n v="2020"/>
    <s v="B+"/>
    <m/>
    <m/>
  </r>
  <r>
    <n v="761"/>
    <s v="STEPHEN BURTON"/>
    <x v="183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4"/>
    <s v="INDIVIDUAL"/>
    <n v="2020"/>
    <s v="B+"/>
    <m/>
    <m/>
  </r>
  <r>
    <n v="761"/>
    <s v="VIDAL H RAMIREZ II"/>
    <x v="183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20"/>
    <s v="B+"/>
    <m/>
    <m/>
  </r>
  <r>
    <n v="761"/>
    <s v="BARRY SMITH"/>
    <x v="183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RAIMIE L HODGES"/>
    <x v="183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BELEN AGUIRRE"/>
    <x v="183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20"/>
    <s v="B+"/>
    <m/>
    <m/>
  </r>
  <r>
    <n v="761"/>
    <s v="CHAD ODONNELL"/>
    <x v="183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20"/>
    <s v="B+"/>
    <m/>
    <m/>
  </r>
  <r>
    <n v="761"/>
    <s v="JEFFREY BRANNEN"/>
    <x v="1840"/>
    <s v="MERRILL LYNCH WEALTH MGMT"/>
    <n v="29.759699999999999"/>
    <n v="-95.364699999999999"/>
    <n v="628205"/>
    <s v="FINANCIAL PLANNING CONSULTANTS"/>
    <n v="52393005"/>
    <s v="INVESTMENT ADVICE"/>
    <x v="0"/>
    <s v="$1-2.5 MILLION"/>
    <x v="11"/>
    <s v="INDIVIDUAL"/>
    <n v="2020"/>
    <s v="B"/>
    <m/>
    <m/>
  </r>
  <r>
    <n v="761"/>
    <s v="CHAMP WARREN"/>
    <x v="1841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SYLVIA GUERRA"/>
    <x v="184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20"/>
    <s v="B+"/>
    <m/>
    <m/>
  </r>
  <r>
    <n v="761"/>
    <s v="JOHNNY DEFOREST"/>
    <x v="1843"/>
    <s v="MERRILL LYNCH WEALTH MGMT"/>
    <n v="29.759699999999999"/>
    <n v="-95.364699999999999"/>
    <n v="628205"/>
    <s v="FINANCIAL PLANNING CONSULTANTS"/>
    <n v="52393005"/>
    <s v="INVESTMENT ADVICE"/>
    <x v="0"/>
    <s v="$1-2.5 MILLION"/>
    <x v="1"/>
    <s v="INDIVIDUAL"/>
    <n v="2020"/>
    <s v="B"/>
    <m/>
    <m/>
  </r>
  <r>
    <n v="761"/>
    <s v="KRISTIN DE ALDECOA"/>
    <x v="184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20"/>
    <s v="B+"/>
    <m/>
    <m/>
  </r>
  <r>
    <n v="761"/>
    <s v="HUSEIN RANGWALA"/>
    <x v="184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29"/>
    <s v="INDIVIDUAL"/>
    <n v="2020"/>
    <s v="B+"/>
    <m/>
    <m/>
  </r>
  <r>
    <n v="761"/>
    <s v="GRIFFIN THOMAS RATHGEB"/>
    <x v="184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4"/>
    <s v="INDIVIDUAL"/>
    <n v="2020"/>
    <s v="B+"/>
    <m/>
    <m/>
  </r>
  <r>
    <n v="761"/>
    <m/>
    <x v="1847"/>
    <s v="BANK-AMER PVT CLIENT ADVISOR"/>
    <n v="29.759699999999999"/>
    <n v="-95.364699999999999"/>
    <n v="628203"/>
    <s v="FINANCIAL ADVISORY SERVICES"/>
    <n v="52393002"/>
    <s v="INVESTMENT ADVICE"/>
    <x v="0"/>
    <s v="LESS THAN $500,000"/>
    <x v="2"/>
    <s v="INDIVIDUAL"/>
    <n v="2018"/>
    <s v="B"/>
    <m/>
    <m/>
  </r>
  <r>
    <n v="761"/>
    <s v="DANIEL LEVITT"/>
    <x v="184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25"/>
    <s v="INDIVIDUAL"/>
    <n v="2019"/>
    <s v="B"/>
    <m/>
    <m/>
  </r>
  <r>
    <n v="761"/>
    <s v="JENNIFER NIX"/>
    <x v="184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JEREMY NEWTON"/>
    <x v="185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3"/>
    <s v="INDIVIDUAL"/>
    <n v="2020"/>
    <s v="B+"/>
    <m/>
    <m/>
  </r>
  <r>
    <n v="761"/>
    <s v="FRANK BREAZEALE III"/>
    <x v="185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7"/>
    <s v="INDIVIDUAL"/>
    <n v="2019"/>
    <s v="B"/>
    <m/>
    <m/>
  </r>
  <r>
    <n v="761"/>
    <s v="STEVEN AMBRIZ"/>
    <x v="185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19"/>
    <s v="B"/>
    <m/>
    <m/>
  </r>
  <r>
    <n v="761"/>
    <s v="CASEY GEX"/>
    <x v="185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5"/>
    <s v="INDIVIDUAL"/>
    <n v="2019"/>
    <s v="B"/>
    <m/>
    <m/>
  </r>
  <r>
    <n v="761"/>
    <s v="JOEL JOHNSON"/>
    <x v="1854"/>
    <s v="MERRILL LYNCH WEALTH MGMT"/>
    <n v="29.759699999999999"/>
    <n v="-95.364699999999999"/>
    <n v="628205"/>
    <s v="FINANCIAL PLANNING CONSULTANTS"/>
    <n v="52393005"/>
    <s v="INVESTMENT ADVICE"/>
    <x v="0"/>
    <s v="$1-2.5 MILLION"/>
    <x v="13"/>
    <s v="INDIVIDUAL"/>
    <n v="2020"/>
    <s v="B"/>
    <m/>
    <m/>
  </r>
  <r>
    <n v="761"/>
    <s v="BENJAMIN ALBAITIS"/>
    <x v="185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5"/>
    <s v="INDIVIDUAL"/>
    <n v="2019"/>
    <s v="B"/>
    <m/>
    <m/>
  </r>
  <r>
    <n v="761"/>
    <s v="REED H B SMITH"/>
    <x v="1856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9"/>
    <s v="B"/>
    <m/>
    <m/>
  </r>
  <r>
    <n v="761"/>
    <s v="BARRY C GOLDBLATT"/>
    <x v="1857"/>
    <s v="MERRILL LYNCH PVT WEALTH"/>
    <n v="29.759699999999999"/>
    <n v="-95.364699999999999"/>
    <n v="628205"/>
    <s v="FINANCIAL PLANNING CONSULTANTS"/>
    <n v="52393005"/>
    <s v="INVESTMENT ADVICE"/>
    <x v="0"/>
    <s v="$1-2.5 MILLION"/>
    <x v="15"/>
    <s v="INDIVIDUAL"/>
    <n v="2020"/>
    <s v="B"/>
    <m/>
    <m/>
  </r>
  <r>
    <n v="761"/>
    <s v="JOSEPH BYBEE"/>
    <x v="1858"/>
    <s v="MERRILL LYNCH PVT WEALTH"/>
    <n v="29.759699999999999"/>
    <n v="-95.364699999999999"/>
    <n v="628203"/>
    <s v="FINANCIAL ADVISORY SERVICES"/>
    <n v="52393002"/>
    <s v="INVESTMENT ADVICE"/>
    <x v="0"/>
    <s v="LESS THAN $500,000"/>
    <x v="13"/>
    <s v="INDIVIDUAL"/>
    <n v="2020"/>
    <s v="B+"/>
    <m/>
    <m/>
  </r>
  <r>
    <n v="761"/>
    <s v="CARL GUILLORY"/>
    <x v="185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9"/>
    <s v="B"/>
    <m/>
    <m/>
  </r>
  <r>
    <n v="761"/>
    <s v="CAMERON SPAROUGH"/>
    <x v="186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REBECCA RUSH"/>
    <x v="186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1"/>
    <s v="B+"/>
    <m/>
    <m/>
  </r>
  <r>
    <n v="761"/>
    <s v="JOSHUA ESPINEDO"/>
    <x v="186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18"/>
    <s v="B"/>
    <m/>
    <m/>
  </r>
  <r>
    <n v="761"/>
    <s v="KYLE KELLEY"/>
    <x v="186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J GOODWIN"/>
    <x v="186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CRISTIN BERA"/>
    <x v="1865"/>
    <s v="MERRILL LYNCH PVT WEALTH"/>
    <n v="29.759699999999999"/>
    <n v="-95.364699999999999"/>
    <n v="628203"/>
    <s v="FINANCIAL ADVISORY SERVICES"/>
    <n v="52393002"/>
    <s v="INVESTMENT ADVICE"/>
    <x v="0"/>
    <s v="LESS THAN $500,000"/>
    <x v="35"/>
    <s v="INDIVIDUAL"/>
    <n v="2018"/>
    <s v="B"/>
    <m/>
    <m/>
  </r>
  <r>
    <n v="761"/>
    <s v="MALIA MORALES"/>
    <x v="1866"/>
    <s v="MERRILL LYNCH PVT WEALTH"/>
    <n v="29.759699999999999"/>
    <n v="-95.364699999999999"/>
    <n v="628203"/>
    <s v="FINANCIAL ADVISORY SERVICES"/>
    <n v="52393002"/>
    <s v="INVESTMENT ADVICE"/>
    <x v="0"/>
    <s v="LESS THAN $500,000"/>
    <x v="34"/>
    <s v="INDIVIDUAL"/>
    <n v="2018"/>
    <s v="B"/>
    <m/>
    <m/>
  </r>
  <r>
    <n v="761"/>
    <s v="TIMOTHY WHITE"/>
    <x v="186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RANDAL SIMPSON"/>
    <x v="186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3"/>
    <s v="INDIVIDUAL"/>
    <n v="2018"/>
    <s v="B"/>
    <m/>
    <m/>
  </r>
  <r>
    <n v="761"/>
    <s v="J MICHAEL FOX"/>
    <x v="186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CRAIG MASSEY"/>
    <x v="1870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DAVID BROWN"/>
    <x v="187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STEPHEN LAMB"/>
    <x v="187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ALEC VICKNAIR"/>
    <x v="1873"/>
    <s v="MERRILL LYNCH WEALTH MGMT"/>
    <n v="29.759699999999999"/>
    <n v="-95.364699999999999"/>
    <n v="628205"/>
    <s v="FINANCIAL PLANNING CONSULTANTS"/>
    <n v="52393005"/>
    <s v="INVESTMENT ADVICE"/>
    <x v="0"/>
    <s v="$1-2.5 MILLION"/>
    <x v="6"/>
    <s v="INDIVIDUAL"/>
    <n v="2018"/>
    <s v="C+"/>
    <m/>
    <m/>
  </r>
  <r>
    <n v="761"/>
    <s v="CLAYTON MCCAIN"/>
    <x v="187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7"/>
    <s v="INDIVIDUAL"/>
    <n v="2018"/>
    <s v="B"/>
    <m/>
    <m/>
  </r>
  <r>
    <n v="761"/>
    <s v="KEITH STANDLEY"/>
    <x v="187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BARRETT LAUER"/>
    <x v="1876"/>
    <s v="MERRILL LYNCH FNCL ADVISOR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9"/>
    <s v="B"/>
    <n v="5"/>
    <s v="10,000 - 19,999"/>
  </r>
  <r>
    <n v="761"/>
    <s v="SUSAN KNIGHT"/>
    <x v="187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4"/>
    <s v="INDIVIDUAL"/>
    <n v="2018"/>
    <s v="B"/>
    <n v="5"/>
    <s v="10,000 - 19,999"/>
  </r>
  <r>
    <n v="761"/>
    <s v="VICTORIA MERWIN"/>
    <x v="187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DOUGLAS CROCKARD"/>
    <x v="187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LAURA PHILMON"/>
    <x v="188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5"/>
    <s v="INDIVIDUAL"/>
    <n v="2018"/>
    <s v="B"/>
    <m/>
    <m/>
  </r>
  <r>
    <n v="761"/>
    <s v="BRANT TAYLOR"/>
    <x v="188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3"/>
    <s v="INDIVIDUAL"/>
    <n v="2018"/>
    <s v="B"/>
    <m/>
    <m/>
  </r>
  <r>
    <n v="761"/>
    <s v="PENNY ROZELLE"/>
    <x v="188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7"/>
    <s v="INDIVIDUAL"/>
    <n v="2018"/>
    <s v="B"/>
    <m/>
    <m/>
  </r>
  <r>
    <n v="761"/>
    <s v="FREDRICK NWOSU"/>
    <x v="188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9"/>
    <s v="INDIVIDUAL"/>
    <n v="2018"/>
    <s v="B"/>
    <m/>
    <m/>
  </r>
  <r>
    <n v="761"/>
    <s v="JONATHAN STOKES"/>
    <x v="188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COREY DIFAZIO"/>
    <x v="188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5"/>
    <s v="INDIVIDUAL"/>
    <n v="2018"/>
    <s v="B"/>
    <m/>
    <m/>
  </r>
  <r>
    <n v="761"/>
    <s v="ORMAND O'NEAL"/>
    <x v="188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WESLEY TOLBERT"/>
    <x v="188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GAVIN CARTER"/>
    <x v="188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JARED HOLDEN"/>
    <x v="188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ROBERT EGER"/>
    <x v="189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8"/>
    <s v="B"/>
    <m/>
    <m/>
  </r>
  <r>
    <n v="761"/>
    <s v="TROY A UTZ"/>
    <x v="189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8"/>
    <s v="B"/>
    <m/>
    <m/>
  </r>
  <r>
    <n v="761"/>
    <s v="RYAN BOEHNER"/>
    <x v="189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8"/>
    <s v="B"/>
    <m/>
    <m/>
  </r>
  <r>
    <n v="761"/>
    <s v="BRADLEY DENNISON"/>
    <x v="189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JOHN YAMBAO"/>
    <x v="189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4"/>
    <s v="INDIVIDUAL"/>
    <n v="2018"/>
    <s v="B"/>
    <m/>
    <m/>
  </r>
  <r>
    <n v="761"/>
    <s v="JOHN TYLER"/>
    <x v="1895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SUSAN HEUER"/>
    <x v="189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8"/>
    <s v="B"/>
    <m/>
    <m/>
  </r>
  <r>
    <n v="761"/>
    <s v="ROBERT STANTON"/>
    <x v="1897"/>
    <s v="ROBERT STANTON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JOSHUA IRWIN"/>
    <x v="189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PHILIP DODSON"/>
    <x v="1899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GLENN MEALEY"/>
    <x v="1900"/>
    <s v="BANK-AMER PVT CLIENT ADVISOR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MARK GLADSTEIN"/>
    <x v="190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25"/>
    <s v="INDIVIDUAL"/>
    <n v="2018"/>
    <s v="B"/>
    <m/>
    <m/>
  </r>
  <r>
    <n v="761"/>
    <s v="MICHAEL SCHMIDT"/>
    <x v="190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8"/>
    <s v="B"/>
    <m/>
    <m/>
  </r>
  <r>
    <n v="761"/>
    <s v="JEFFREY MCCURRY"/>
    <x v="190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SAMANTHA KENNEDY"/>
    <x v="1904"/>
    <s v="BANK-AMER PVT CLIENT ADVISOR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CHRISTOPHER DEWHURST"/>
    <x v="1905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STEPHEN ROBERTS"/>
    <x v="190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4"/>
    <s v="INDIVIDUAL"/>
    <n v="2018"/>
    <s v="B"/>
    <m/>
    <m/>
  </r>
  <r>
    <n v="761"/>
    <s v="PAUL MARGRAVES"/>
    <x v="190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5"/>
    <s v="INDIVIDUAL"/>
    <n v="2018"/>
    <s v="B"/>
    <m/>
    <m/>
  </r>
  <r>
    <n v="761"/>
    <s v="WILLIAM LEVEN"/>
    <x v="1908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MARCIA MAZINGO"/>
    <x v="190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5"/>
    <s v="INDIVIDUAL"/>
    <n v="2018"/>
    <s v="B"/>
    <m/>
    <m/>
  </r>
  <r>
    <n v="761"/>
    <s v="BRYAN LEONARD"/>
    <x v="191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MATTHEW BIAFORE"/>
    <x v="191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5"/>
    <s v="INDIVIDUAL"/>
    <n v="2019"/>
    <s v="B"/>
    <m/>
    <m/>
  </r>
  <r>
    <n v="761"/>
    <s v="KURT WHITE"/>
    <x v="1912"/>
    <s v="MERRILL LYNCH PVT WEALTH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THOMAS TULLO"/>
    <x v="191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5"/>
    <s v="INDIVIDUAL"/>
    <n v="2018"/>
    <s v="B"/>
    <m/>
    <m/>
  </r>
  <r>
    <n v="761"/>
    <s v="MICHAEL ROGALA"/>
    <x v="1914"/>
    <s v="BANK-AMER PVT CLIENT ADVISOR"/>
    <n v="29.759699999999999"/>
    <n v="-95.364699999999999"/>
    <n v="628203"/>
    <s v="FINANCIAL ADVISORY SERVICES"/>
    <n v="52393002"/>
    <s v="INVESTMENT ADVICE"/>
    <x v="0"/>
    <s v="LESS THAN $500,000"/>
    <x v="27"/>
    <s v="INDIVIDUAL"/>
    <n v="2018"/>
    <s v="B"/>
    <m/>
    <m/>
  </r>
  <r>
    <n v="761"/>
    <s v="JUSTIN LABOVITZ"/>
    <x v="191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25"/>
    <s v="INDIVIDUAL"/>
    <n v="2018"/>
    <s v="B"/>
    <m/>
    <m/>
  </r>
  <r>
    <n v="761"/>
    <s v="JELENA ZHANG"/>
    <x v="1916"/>
    <s v="MERRILL LYNCH WEALTH MGMT"/>
    <n v="29.759699999999999"/>
    <n v="-95.364699999999999"/>
    <n v="628203"/>
    <s v="FINANCIAL ADVISORY SERVICES"/>
    <n v="52393002"/>
    <s v="INVESTMENT ADVICE"/>
    <x v="0"/>
    <s v="LESS THAN $500,000"/>
    <x v="3"/>
    <s v="INDIVIDUAL"/>
    <n v="2018"/>
    <s v="B"/>
    <m/>
    <m/>
  </r>
  <r>
    <n v="761"/>
    <s v="MICHAEL SONNIER"/>
    <x v="1917"/>
    <s v="BANK-AMER PVT CLIENT ADVISOR"/>
    <n v="29.759699999999999"/>
    <n v="-95.364699999999999"/>
    <n v="628205"/>
    <s v="FINANCIAL PLANNING CONSULTANTS"/>
    <n v="52393005"/>
    <s v="INVESTMENT ADVICE"/>
    <x v="0"/>
    <m/>
    <x v="17"/>
    <s v="INDIVIDUAL"/>
    <n v="2020"/>
    <s v="B"/>
    <n v="5"/>
    <s v="10,000 - 19,999"/>
  </r>
  <r>
    <n v="761"/>
    <s v="BELINDA P PHELPS"/>
    <x v="1918"/>
    <s v="BANK-AMER PVT CLIENT ADVISOR"/>
    <n v="29.759699999999999"/>
    <n v="-95.364699999999999"/>
    <n v="628203"/>
    <s v="FINANCIAL ADVISORY SERVICES"/>
    <n v="52393002"/>
    <s v="INVESTMENT ADVICE"/>
    <x v="0"/>
    <m/>
    <x v="1"/>
    <s v="INDIVIDUAL"/>
    <n v="2020"/>
    <s v="B+"/>
    <m/>
    <m/>
  </r>
  <r>
    <n v="761"/>
    <s v="MATTHEW LOGAN"/>
    <x v="1919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3"/>
    <s v="INDIVIDUAL"/>
    <n v="2020"/>
    <s v="B+"/>
    <m/>
    <m/>
  </r>
  <r>
    <n v="761"/>
    <s v="DEBORAH MARTINEZ"/>
    <x v="1920"/>
    <s v="BANK OF AMERICA"/>
    <n v="29.759699999999999"/>
    <n v="-95.364699999999999"/>
    <n v="628203"/>
    <s v="FINANCIAL ADVISORY SERVICES"/>
    <n v="52393002"/>
    <s v="INVESTMENT ADVICE"/>
    <x v="0"/>
    <m/>
    <x v="4"/>
    <s v="INDIVIDUAL"/>
    <n v="2020"/>
    <s v="B+"/>
    <m/>
    <m/>
  </r>
  <r>
    <n v="761"/>
    <s v="MOSES EHIMEAKHE"/>
    <x v="1921"/>
    <s v="MERRILL LYNCH WEALTH MGMT"/>
    <n v="29.759699999999999"/>
    <n v="-95.364699999999999"/>
    <n v="628203"/>
    <s v="FINANCIAL ADVISORY SERVICES"/>
    <n v="52393002"/>
    <s v="INVESTMENT ADVICE"/>
    <x v="0"/>
    <m/>
    <x v="29"/>
    <s v="INDIVIDUAL"/>
    <n v="2020"/>
    <s v="B+"/>
    <m/>
    <m/>
  </r>
  <r>
    <n v="761"/>
    <s v="NESTOR VICKNAIR"/>
    <x v="192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1"/>
    <s v="B+"/>
    <m/>
    <m/>
  </r>
  <r>
    <n v="761"/>
    <s v="MARC WALSH"/>
    <x v="192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18"/>
    <s v="B"/>
    <m/>
    <m/>
  </r>
  <r>
    <n v="761"/>
    <s v="DIEGO PATINO"/>
    <x v="1924"/>
    <s v="BANK-AMER PVT CLIENT ADVISOR"/>
    <n v="29.759699999999999"/>
    <n v="-95.364699999999999"/>
    <n v="628203"/>
    <s v="FINANCIAL ADVISORY SERVICES"/>
    <n v="52393002"/>
    <s v="INVESTMENT ADVICE"/>
    <x v="0"/>
    <m/>
    <x v="4"/>
    <s v="INDIVIDUAL"/>
    <n v="2020"/>
    <s v="B+"/>
    <m/>
    <m/>
  </r>
  <r>
    <n v="761"/>
    <s v="JAMES L COFFEE"/>
    <x v="192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1"/>
    <s v="INDIVIDUAL"/>
    <n v="2020"/>
    <s v="B+"/>
    <m/>
    <m/>
  </r>
  <r>
    <n v="761"/>
    <s v="THOMAS PLATT"/>
    <x v="1926"/>
    <s v="BANK-AMER PVT CLIENT ADVISOR"/>
    <n v="29.759699999999999"/>
    <n v="-95.364699999999999"/>
    <n v="628203"/>
    <s v="FINANCIAL ADVISORY SERVICES"/>
    <n v="52393002"/>
    <s v="INVESTMENT ADVICE"/>
    <x v="0"/>
    <m/>
    <x v="1"/>
    <s v="INDIVIDUAL"/>
    <n v="2020"/>
    <s v="B+"/>
    <m/>
    <m/>
  </r>
  <r>
    <n v="761"/>
    <s v="MARGARET KIRBY"/>
    <x v="1927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JEFFREY JORDAN"/>
    <x v="1928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1"/>
    <s v="B+"/>
    <m/>
    <m/>
  </r>
  <r>
    <n v="761"/>
    <s v="SUSAN WAGNER"/>
    <x v="1929"/>
    <s v="BANK-AMER PVT CLIENT ADVISOR"/>
    <n v="29.759699999999999"/>
    <n v="-95.364699999999999"/>
    <n v="628203"/>
    <s v="FINANCIAL ADVISORY SERVICES"/>
    <n v="52393002"/>
    <s v="INVESTMENT ADVICE"/>
    <x v="0"/>
    <m/>
    <x v="6"/>
    <s v="INDIVIDUAL"/>
    <n v="2020"/>
    <s v="B+"/>
    <m/>
    <m/>
  </r>
  <r>
    <n v="761"/>
    <s v="CHRISTIANE COPELAND"/>
    <x v="1930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1"/>
    <s v="B+"/>
    <m/>
    <m/>
  </r>
  <r>
    <n v="761"/>
    <s v="THEODORE CARYL"/>
    <x v="1931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9"/>
    <s v="B"/>
    <m/>
    <m/>
  </r>
  <r>
    <n v="761"/>
    <s v="JASON WHITLEY"/>
    <x v="1932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20"/>
    <s v="B+"/>
    <m/>
    <m/>
  </r>
  <r>
    <n v="761"/>
    <s v="DARIN MAST"/>
    <x v="1933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6"/>
    <s v="INDIVIDUAL"/>
    <n v="2011"/>
    <s v="B+"/>
    <m/>
    <m/>
  </r>
  <r>
    <n v="761"/>
    <s v="BRYAN GOODWIN"/>
    <x v="1934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1"/>
    <s v="B+"/>
    <m/>
    <m/>
  </r>
  <r>
    <n v="761"/>
    <s v="MALLORY SPENCE"/>
    <x v="1935"/>
    <s v="MERRILL LYNCH WEALTH MGMT"/>
    <n v="29.759699999999999"/>
    <n v="-95.364699999999999"/>
    <n v="628203"/>
    <s v="FINANCIAL ADVISORY SERVICES"/>
    <n v="52393002"/>
    <s v="INVESTMENT ADVICE"/>
    <x v="0"/>
    <s v="LESS THAN $500,000"/>
    <x v="1"/>
    <s v="INDIVIDUAL"/>
    <n v="2018"/>
    <s v="B"/>
    <m/>
    <m/>
  </r>
  <r>
    <n v="761"/>
    <s v="CARY HESS"/>
    <x v="1936"/>
    <s v="MERRILL LYNCH PVT WEALTH"/>
    <n v="29.759699999999999"/>
    <n v="-95.364699999999999"/>
    <n v="628203"/>
    <s v="FINANCIAL ADVISORY SERVICES"/>
    <n v="52393002"/>
    <s v="INVESTMENT ADVICE"/>
    <x v="0"/>
    <s v="LESS THAN $500,000"/>
    <x v="6"/>
    <s v="INDIVIDUAL"/>
    <n v="2019"/>
    <s v="B"/>
    <n v="5"/>
    <s v="10,000 - 19,999"/>
  </r>
  <r>
    <n v="846"/>
    <s v="JASON FERTITTA"/>
    <x v="1937"/>
    <s v="AMERICANA PARTNERS LLC"/>
    <n v="29.7592"/>
    <n v="-95.366299999999995"/>
    <n v="628205"/>
    <s v="FINANCIAL PLANNING CONSULTANTS"/>
    <n v="52393005"/>
    <s v="INVESTMENT ADVICE"/>
    <x v="0"/>
    <m/>
    <x v="5"/>
    <s v="FIRM"/>
    <n v="2020"/>
    <s v="B+"/>
    <n v="5"/>
    <s v="10,000 - 19,999"/>
  </r>
  <r>
    <n v="338"/>
    <s v="TIGE SEDERBERG"/>
    <x v="1938"/>
    <s v="MORGAN STANLEY WEALTH MGMT"/>
    <n v="29.761399999999998"/>
    <n v="-95.364400000000003"/>
    <n v="628203"/>
    <s v="FINANCIAL ADVISORY SERVICES"/>
    <n v="52393002"/>
    <s v="INVESTMENT ADVICE"/>
    <x v="0"/>
    <s v="$10-20 MILLION"/>
    <x v="15"/>
    <s v="FIRM"/>
    <n v="2004"/>
    <s v="A+"/>
    <n v="8"/>
    <s v="100,000+"/>
  </r>
  <r>
    <n v="585"/>
    <s v="RAM SHAH"/>
    <x v="1939"/>
    <s v="R S S SOFTWARES &amp; SEC INC"/>
    <n v="29.76"/>
    <n v="-95.362099999999998"/>
    <n v="628203"/>
    <s v="FINANCIAL ADVISORY SERVICES"/>
    <n v="52393002"/>
    <s v="INVESTMENT ADVICE"/>
    <x v="0"/>
    <s v="$1-2.5 MILLION"/>
    <x v="10"/>
    <s v="FIRM"/>
    <n v="2015"/>
    <s v="A"/>
    <n v="5"/>
    <s v="10,000 - 19,999"/>
  </r>
  <r>
    <n v="610"/>
    <s v="GORDON HARPER"/>
    <x v="1940"/>
    <s v="HUNT HARPER-MERRILL LYNCH"/>
    <n v="29.760400000000001"/>
    <n v="-95.364199999999997"/>
    <n v="628203"/>
    <s v="FINANCIAL ADVISORY SERVICES"/>
    <n v="52393002"/>
    <s v="INVESTMENT ADVICE"/>
    <x v="0"/>
    <s v="$1-2.5 MILLION"/>
    <x v="13"/>
    <s v="FIRM"/>
    <n v="2019"/>
    <s v="B+"/>
    <n v="6"/>
    <s v="20,000 - 39,999"/>
  </r>
  <r>
    <n v="610"/>
    <s v="WALTER SCHNEIDER"/>
    <x v="1941"/>
    <s v="W BARRY SCHNEIDER-MERRILL"/>
    <n v="29.760400000000001"/>
    <n v="-95.364199999999997"/>
    <n v="628203"/>
    <s v="FINANCIAL ADVISORY SERVICES"/>
    <n v="52393002"/>
    <s v="INVESTMENT ADVICE"/>
    <x v="0"/>
    <s v="$1-2.5 MILLION"/>
    <x v="6"/>
    <s v="FIRM"/>
    <n v="2019"/>
    <s v="B+"/>
    <n v="5"/>
    <s v="10,000 - 19,999"/>
  </r>
  <r>
    <n v="610"/>
    <m/>
    <x v="1942"/>
    <s v="AMERI CORP SECURITIES SVC"/>
    <n v="29.760400000000001"/>
    <n v="-95.364199999999997"/>
    <n v="628203"/>
    <s v="FINANCIAL ADVISORY SERVICES"/>
    <n v="52393002"/>
    <s v="INVESTMENT ADVICE"/>
    <x v="0"/>
    <s v="$1-2.5 MILLION"/>
    <x v="2"/>
    <s v="FIRM"/>
    <n v="2012"/>
    <s v="A"/>
    <n v="5"/>
    <s v="10,000 - 19,999"/>
  </r>
  <r>
    <n v="610"/>
    <s v="DONNA WILSON"/>
    <x v="1943"/>
    <s v="SMITH GRAHAM-CO INVSTMNT"/>
    <n v="29.760400000000001"/>
    <n v="-95.364199999999997"/>
    <n v="628203"/>
    <s v="FINANCIAL ADVISORY SERVICES"/>
    <n v="52393002"/>
    <s v="INVESTMENT ADVICE"/>
    <x v="0"/>
    <m/>
    <x v="1"/>
    <s v="FIRM"/>
    <n v="2009"/>
    <s v="A+"/>
    <n v="5"/>
    <s v="10,000 - 19,999"/>
  </r>
  <r>
    <n v="610"/>
    <s v="DEBRA CALDERON"/>
    <x v="1944"/>
    <s v="MCMURREY INVESTMENT ADVISORS"/>
    <n v="29.760400000000001"/>
    <n v="-95.364199999999997"/>
    <n v="628203"/>
    <s v="FINANCIAL ADVISORY SERVICES"/>
    <n v="52393002"/>
    <s v="INVESTMENT ADVICE"/>
    <x v="0"/>
    <s v="$1-2.5 MILLION"/>
    <x v="4"/>
    <s v="FIRM"/>
    <n v="2009"/>
    <s v="A"/>
    <n v="5"/>
    <s v="10,000 - 19,999"/>
  </r>
  <r>
    <n v="610"/>
    <s v="BRAD MILLER"/>
    <x v="1945"/>
    <s v="MORGAN STANLEY WEALTH MGMT"/>
    <n v="29.760400000000001"/>
    <n v="-95.364199999999997"/>
    <n v="628203"/>
    <s v="FINANCIAL ADVISORY SERVICES"/>
    <n v="52393002"/>
    <s v="INVESTMENT ADVICE"/>
    <x v="0"/>
    <s v="$20-50 MILLION"/>
    <x v="6"/>
    <s v="FIRM"/>
    <n v="1996"/>
    <s v="A+"/>
    <n v="8"/>
    <s v="100,000+"/>
  </r>
  <r>
    <n v="610"/>
    <s v="JEFFREY FARRINGTON"/>
    <x v="1946"/>
    <s v="MERRILL LYNCH WEALTH MGMT"/>
    <n v="29.760400000000001"/>
    <n v="-95.364199999999997"/>
    <n v="628203"/>
    <s v="FINANCIAL ADVISORY SERVICES"/>
    <n v="52393002"/>
    <s v="INVESTMENT ADVICE"/>
    <x v="0"/>
    <s v="$10-20 MILLION"/>
    <x v="1"/>
    <s v="FIRM"/>
    <n v="2013"/>
    <s v="A+"/>
    <n v="8"/>
    <s v="100,000+"/>
  </r>
  <r>
    <n v="610"/>
    <s v="ANDREW PICOLI"/>
    <x v="1947"/>
    <s v="LAZARD FRERES &amp; CO LLC"/>
    <n v="29.760400000000001"/>
    <n v="-95.364199999999997"/>
    <n v="628203"/>
    <s v="FINANCIAL ADVISORY SERVICES"/>
    <n v="52393002"/>
    <s v="INVESTMENT ADVICE"/>
    <x v="0"/>
    <s v="$10-20 MILLION"/>
    <x v="15"/>
    <s v="FIRM"/>
    <n v="2004"/>
    <s v="A+"/>
    <n v="8"/>
    <s v="100,000+"/>
  </r>
  <r>
    <n v="610"/>
    <s v="WARREN CHAMP"/>
    <x v="1948"/>
    <s v="MERRILL LYNCH PVT WEALTH"/>
    <n v="29.760400000000001"/>
    <n v="-95.364199999999997"/>
    <n v="628203"/>
    <s v="FINANCIAL ADVISORY SERVICES"/>
    <n v="52393002"/>
    <s v="INVESTMENT ADVICE"/>
    <x v="0"/>
    <s v="LESS THAN $500,000"/>
    <x v="1"/>
    <s v="INDIVIDUAL"/>
    <n v="2018"/>
    <s v="B"/>
    <n v="5"/>
    <s v="10,000 - 19,999"/>
  </r>
  <r>
    <n v="610"/>
    <s v="REED H B SMITH"/>
    <x v="1949"/>
    <s v="REED H B SMITH-MERRILL LYNCH"/>
    <n v="29.760400000000001"/>
    <n v="-95.364199999999997"/>
    <n v="628203"/>
    <s v="FINANCIAL ADVISORY SERVICES"/>
    <n v="52393002"/>
    <s v="INVESTMENT ADVICE"/>
    <x v="0"/>
    <s v="LESS THAN $500,000"/>
    <x v="1"/>
    <s v="INDIVIDUAL"/>
    <n v="2018"/>
    <s v="B"/>
    <n v="5"/>
    <s v="10,000 - 19,999"/>
  </r>
  <r>
    <n v="610"/>
    <s v="HUNT HARPER"/>
    <x v="1950"/>
    <s v="HUNT HARPER"/>
    <n v="29.760400000000001"/>
    <n v="-95.364199999999997"/>
    <n v="628203"/>
    <s v="FINANCIAL ADVISORY SERVICES"/>
    <n v="52393002"/>
    <s v="INVESTMENT ADVICE"/>
    <x v="0"/>
    <s v="LESS THAN $500,000"/>
    <x v="13"/>
    <s v="INDIVIDUAL"/>
    <n v="2018"/>
    <s v="B"/>
    <m/>
    <m/>
  </r>
  <r>
    <n v="610"/>
    <s v="BARRY C GOLDBLATT"/>
    <x v="1951"/>
    <s v="BARRY C GOLDBLATT-MERRILL"/>
    <n v="29.760400000000001"/>
    <n v="-95.364199999999997"/>
    <n v="628203"/>
    <s v="FINANCIAL ADVISORY SERVICES"/>
    <n v="52393002"/>
    <s v="INVESTMENT ADVICE"/>
    <x v="0"/>
    <s v="LESS THAN $500,000"/>
    <x v="25"/>
    <s v="INDIVIDUAL"/>
    <n v="2018"/>
    <s v="B"/>
    <n v="5"/>
    <s v="10,000 - 19,999"/>
  </r>
  <r>
    <n v="610"/>
    <s v="JOSEPH BYBEE CFA"/>
    <x v="1952"/>
    <s v="JOSEPH A BYBEE CFA-MERRILL"/>
    <n v="29.760400000000001"/>
    <n v="-95.364199999999997"/>
    <n v="628203"/>
    <s v="FINANCIAL ADVISORY SERVICES"/>
    <n v="52393002"/>
    <s v="INVESTMENT ADVICE"/>
    <x v="0"/>
    <s v="LESS THAN $500,000"/>
    <x v="13"/>
    <s v="INDIVIDUAL"/>
    <n v="2011"/>
    <s v="B+"/>
    <n v="5"/>
    <s v="10,000 - 19,999"/>
  </r>
  <r>
    <n v="777"/>
    <s v="RONALD LEMKE"/>
    <x v="1953"/>
    <s v="HASTINGS EQUITY PARTNERS LLC"/>
    <n v="29.7593"/>
    <n v="-95.362399999999994"/>
    <n v="628203"/>
    <s v="FINANCIAL ADVISORY SERVICES"/>
    <n v="52393002"/>
    <s v="INVESTMENT ADVICE"/>
    <x v="0"/>
    <m/>
    <x v="6"/>
    <s v="FIRM"/>
    <n v="2005"/>
    <s v="A+"/>
    <n v="5"/>
    <s v="10,000 - 19,999"/>
  </r>
  <r>
    <n v="1289"/>
    <m/>
    <x v="1954"/>
    <s v="DIRECT COMMERCIAL FUNDING"/>
    <n v="29.762699999999999"/>
    <n v="-95.364699999999999"/>
    <n v="628203"/>
    <s v="FINANCIAL ADVISORY SERVICES"/>
    <n v="52393002"/>
    <s v="INVESTMENT ADVICE"/>
    <x v="0"/>
    <s v="$1-2.5 MILLION"/>
    <x v="2"/>
    <s v="FIRM"/>
    <n v="2010"/>
    <s v="A"/>
    <n v="5"/>
    <s v="10,000 - 19,999"/>
  </r>
  <r>
    <n v="1289"/>
    <s v="ROBERT SCINTA"/>
    <x v="1955"/>
    <s v="MBM SECURITIES INC"/>
    <n v="29.762699999999999"/>
    <n v="-95.364699999999999"/>
    <n v="628201"/>
    <s v="RETIREMENT PLANNING SERVICES"/>
    <n v="52393014"/>
    <s v="INVESTMENT ADVICE"/>
    <x v="0"/>
    <s v="$1-2.5 MILLION"/>
    <x v="5"/>
    <s v="FIRM"/>
    <n v="2004"/>
    <s v="B"/>
    <n v="5"/>
    <s v="10,000 - 19,999"/>
  </r>
  <r>
    <n v="1289"/>
    <s v="DIANE DUNDEE"/>
    <x v="1956"/>
    <s v="KINETIC PARTNER"/>
    <n v="29.762699999999999"/>
    <n v="-95.364699999999999"/>
    <n v="628203"/>
    <s v="FINANCIAL ADVISORY SERVICES"/>
    <n v="52393002"/>
    <s v="INVESTMENT ADVICE"/>
    <x v="0"/>
    <s v="$5-10 MILLION"/>
    <x v="13"/>
    <s v="FIRM"/>
    <n v="2010"/>
    <s v="A+"/>
    <n v="7"/>
    <s v="40,000 - 99,999"/>
  </r>
  <r>
    <n v="1289"/>
    <s v="JESUS HEIRAS"/>
    <x v="1957"/>
    <s v="MONEX SECURITIES INC"/>
    <n v="29.762699999999999"/>
    <n v="-95.364699999999999"/>
    <n v="628203"/>
    <s v="FINANCIAL ADVISORY SERVICES"/>
    <n v="52393002"/>
    <s v="INVESTMENT ADVICE"/>
    <x v="0"/>
    <s v="$2.5-5 MILLION"/>
    <x v="4"/>
    <s v="FIRM"/>
    <n v="2006"/>
    <s v="A+"/>
    <n v="7"/>
    <s v="40,000 - 99,999"/>
  </r>
  <r>
    <n v="1289"/>
    <s v="ROBERT L BURNAM"/>
    <x v="1958"/>
    <s v="BOK FINANCIAL ASSET MGMT INC"/>
    <n v="29.762699999999999"/>
    <n v="-95.364699999999999"/>
    <n v="628203"/>
    <s v="FINANCIAL ADVISORY SERVICES"/>
    <n v="52393002"/>
    <s v="INVESTMENT ADVICE"/>
    <x v="0"/>
    <m/>
    <x v="1"/>
    <s v="FIRM"/>
    <n v="2009"/>
    <s v="A+"/>
    <n v="5"/>
    <s v="10,000 - 19,999"/>
  </r>
  <r>
    <n v="829"/>
    <s v="JOHN DALTON"/>
    <x v="1959"/>
    <s v="JOHN DALTON-AMERIPRISE FNCL"/>
    <n v="29.746700000000001"/>
    <n v="-95.372200000000007"/>
    <n v="628203"/>
    <s v="FINANCIAL ADVISORY SERVICES"/>
    <n v="52393002"/>
    <s v="INVESTMENT ADVICE"/>
    <x v="0"/>
    <s v="LESS THAN $500,000"/>
    <x v="1"/>
    <s v="INDIVIDUAL"/>
    <n v="2015"/>
    <s v="B+"/>
    <m/>
    <m/>
  </r>
  <r>
    <n v="892"/>
    <s v="BRIAN J BHUR"/>
    <x v="1960"/>
    <s v="POWERMIND WEALTH"/>
    <n v="29.740300000000001"/>
    <n v="-95.364500000000007"/>
    <n v="628205"/>
    <s v="FINANCIAL PLANNING CONSULTANTS"/>
    <n v="52393005"/>
    <s v="INVESTMENT ADVICE"/>
    <x v="0"/>
    <s v="$1-2.5 MILLION"/>
    <x v="10"/>
    <s v="FIRM"/>
    <n v="2015"/>
    <s v="C+"/>
    <n v="3"/>
    <s v="2,500 - 4,999"/>
  </r>
  <r>
    <n v="1116"/>
    <s v="PATRICK VAN PELT"/>
    <x v="1961"/>
    <s v="A B RESOURCES INC"/>
    <n v="29.746400000000001"/>
    <n v="-95.369799999999998"/>
    <n v="628203"/>
    <s v="FINANCIAL ADVISORY SERVICES"/>
    <n v="52393002"/>
    <s v="INVESTMENT ADVICE"/>
    <x v="0"/>
    <s v="$5-10 MILLION"/>
    <x v="16"/>
    <s v="FIRM"/>
    <n v="2004"/>
    <s v="A+"/>
    <n v="8"/>
    <s v="100,000+"/>
  </r>
  <r>
    <n v="1116"/>
    <s v="WILLIAM VAN PELT"/>
    <x v="1962"/>
    <s v="VAN PELT ENTERPRISES"/>
    <n v="29.746400000000001"/>
    <n v="-95.369799999999998"/>
    <n v="628203"/>
    <s v="FINANCIAL ADVISORY SERVICES"/>
    <n v="52393002"/>
    <s v="INVESTMENT ADVICE"/>
    <x v="0"/>
    <s v="$5-10 MILLION"/>
    <x v="16"/>
    <s v="FIRM"/>
    <n v="2004"/>
    <s v="A+"/>
    <n v="7"/>
    <s v="40,000 - 99,999"/>
  </r>
  <r>
    <n v="1279"/>
    <m/>
    <x v="1963"/>
    <s v="FINANCIAL MANAGEMENT ASSN"/>
    <n v="29.769100000000002"/>
    <n v="-95.358000000000004"/>
    <n v="628203"/>
    <s v="FINANCIAL ADVISORY SERVICES"/>
    <n v="52393002"/>
    <s v="INVESTMENT ADVICE"/>
    <x v="0"/>
    <s v="$1-2.5 MILLION"/>
    <x v="2"/>
    <s v="FIRM"/>
    <n v="2017"/>
    <s v="B+"/>
    <n v="3"/>
    <s v="2,500 - 4,999"/>
  </r>
  <r>
    <m/>
    <s v="DOUG ROGERS"/>
    <x v="1964"/>
    <s v="EVERCORE PARTNERS INC"/>
    <n v="29.756900000000002"/>
    <n v="-95.363500000000002"/>
    <n v="628203"/>
    <s v="FINANCIAL ADVISORY SERVICES"/>
    <n v="52393002"/>
    <s v="INVESTMENT ADVICE"/>
    <x v="0"/>
    <s v="$2.5-5 MILLION"/>
    <x v="14"/>
    <s v="FIRM"/>
    <n v="2010"/>
    <s v="A+"/>
    <n v="6"/>
    <s v="20,000 - 39,999"/>
  </r>
  <r>
    <m/>
    <m/>
    <x v="1965"/>
    <s v="GARCIA HAMILTON &amp; ASSOC"/>
    <n v="29.754999999999999"/>
    <n v="-95.361800000000002"/>
    <n v="628203"/>
    <s v="FINANCIAL ADVISORY SERVICES"/>
    <n v="52393002"/>
    <s v="INVESTMENT ADVICE"/>
    <x v="0"/>
    <m/>
    <x v="2"/>
    <s v="FIRM"/>
    <n v="2019"/>
    <s v="P"/>
    <n v="1"/>
    <s v="1 - 1,499"/>
  </r>
  <r>
    <m/>
    <s v="FRANK E SHIELDS"/>
    <x v="1966"/>
    <s v="FUTURE MAP FINANCIAL LLC"/>
    <n v="29.757300000000001"/>
    <n v="-95.365300000000005"/>
    <n v="628203"/>
    <s v="FINANCIAL ADVISORY SERVICES"/>
    <n v="52393002"/>
    <s v="INVESTMENT ADVICE"/>
    <x v="0"/>
    <s v="$1-2.5 MILLION"/>
    <x v="1"/>
    <s v="FIRM"/>
    <n v="2017"/>
    <s v="B+"/>
    <n v="5"/>
    <s v="10,000 - 19,999"/>
  </r>
  <r>
    <m/>
    <s v="JAMES M CLEARY JR"/>
    <x v="1967"/>
    <s v="SAGE STREET FNCL ADVISORY LLC"/>
    <n v="29.758800000000001"/>
    <n v="-95.365300000000005"/>
    <n v="628203"/>
    <s v="FINANCIAL ADVISORY SERVICES"/>
    <n v="52393002"/>
    <s v="INVESTMENT ADVICE"/>
    <x v="0"/>
    <s v="$1-2.5 MILLION"/>
    <x v="11"/>
    <s v="FIRM"/>
    <n v="2017"/>
    <s v="B+"/>
    <n v="5"/>
    <s v="10,000 - 19,999"/>
  </r>
  <r>
    <m/>
    <m/>
    <x v="1968"/>
    <s v="PUBLIC SAFETY FINANCIAL GROUP"/>
    <n v="29.764900000000001"/>
    <n v="-95.375"/>
    <n v="628203"/>
    <s v="FINANCIAL ADVISORY SERVICES"/>
    <n v="52393002"/>
    <s v="INVESTMENT ADVICE"/>
    <x v="0"/>
    <s v="$1-2.5 MILLION"/>
    <x v="2"/>
    <s v="FIRM"/>
    <n v="2014"/>
    <s v="A"/>
    <n v="3"/>
    <s v="2,500 - 4,999"/>
  </r>
  <r>
    <m/>
    <m/>
    <x v="1969"/>
    <s v="DEPOSIT CAPITAL INC"/>
    <n v="29.757300000000001"/>
    <n v="-95.365300000000005"/>
    <n v="628203"/>
    <s v="FINANCIAL ADVISORY SERVICES"/>
    <n v="52393002"/>
    <s v="INVESTMENT ADVICE"/>
    <x v="0"/>
    <s v="$1-2.5 MILLION"/>
    <x v="2"/>
    <s v="FIRM"/>
    <n v="2014"/>
    <s v="A"/>
    <n v="5"/>
    <s v="10,000 - 19,999"/>
  </r>
  <r>
    <m/>
    <s v="SHEZAD KAPADIA"/>
    <x v="1970"/>
    <s v="SOCIETE GENERALE"/>
    <n v="29.7592"/>
    <n v="-95.370800000000003"/>
    <n v="628203"/>
    <s v="FINANCIAL ADVISORY SERVICES"/>
    <n v="52393002"/>
    <s v="INVESTMENT ADVICE"/>
    <x v="0"/>
    <s v="$1-2.5 MILLION"/>
    <x v="10"/>
    <s v="FIRM"/>
    <n v="2011"/>
    <s v="A"/>
    <n v="5"/>
    <s v="10,000 - 19,999"/>
  </r>
  <r>
    <m/>
    <s v="HUGH MCGEE III"/>
    <x v="1971"/>
    <s v="INTREPID FINANCIAL PARTNERS"/>
    <n v="29.756599999999999"/>
    <n v="-95.368499999999997"/>
    <n v="628203"/>
    <s v="FINANCIAL ADVISORY SERVICES"/>
    <n v="52393002"/>
    <s v="INVESTMENT ADVICE"/>
    <x v="0"/>
    <s v="$1-2.5 MILLION"/>
    <x v="13"/>
    <s v="FIRM"/>
    <n v="2018"/>
    <s v="B+"/>
    <n v="5"/>
    <s v="10,000 - 19,999"/>
  </r>
  <r>
    <m/>
    <m/>
    <x v="1972"/>
    <s v="J R S FINANCIAL"/>
    <n v="29.763200000000001"/>
    <n v="-95.375500000000002"/>
    <n v="628203"/>
    <s v="FINANCIAL ADVISORY SERVICES"/>
    <n v="52393002"/>
    <s v="INVESTMENT ADVICE"/>
    <x v="0"/>
    <s v="$1-2.5 MILLION"/>
    <x v="2"/>
    <s v="FIRM"/>
    <n v="2014"/>
    <s v="A"/>
    <n v="4"/>
    <s v="5,000 - 9,999"/>
  </r>
  <r>
    <m/>
    <s v="KEN FOX"/>
    <x v="1973"/>
    <s v="TD SECURITIES"/>
    <n v="29.756900000000002"/>
    <n v="-95.363500000000002"/>
    <n v="628203"/>
    <s v="FINANCIAL ADVISORY SERVICES"/>
    <n v="52393002"/>
    <s v="INVESTMENT ADVICE"/>
    <x v="0"/>
    <s v="$10-20 MILLION"/>
    <x v="1"/>
    <s v="FIRM"/>
    <n v="2009"/>
    <s v="A+"/>
    <n v="8"/>
    <s v="100,000+"/>
  </r>
  <r>
    <m/>
    <s v="BRYAN GASKAMP"/>
    <x v="1974"/>
    <s v="HOUSTON CAPITAL PARTNERS"/>
    <n v="29.764900000000001"/>
    <n v="-95.375"/>
    <n v="628203"/>
    <s v="FINANCIAL ADVISORY SERVICES"/>
    <n v="52393002"/>
    <s v="INVESTMENT ADVICE"/>
    <x v="0"/>
    <s v="$2.5-5 MILLION"/>
    <x v="16"/>
    <s v="FIRM"/>
    <n v="2013"/>
    <s v="A+"/>
    <n v="6"/>
    <s v="20,000 - 39,999"/>
  </r>
  <r>
    <m/>
    <s v="KEVIN STONE"/>
    <x v="1975"/>
    <s v="SEAPORT GLOBAL SECURITIES"/>
    <n v="29.756900000000002"/>
    <n v="-95.363500000000002"/>
    <n v="628203"/>
    <s v="FINANCIAL ADVISORY SERVICES"/>
    <n v="52393002"/>
    <s v="INVESTMENT ADVICE"/>
    <x v="0"/>
    <s v="$5-10 MILLION"/>
    <x v="1"/>
    <s v="FIRM"/>
    <n v="2008"/>
    <s v="A+"/>
    <n v="8"/>
    <s v="100,000+"/>
  </r>
  <r>
    <m/>
    <m/>
    <x v="1976"/>
    <s v="GREAT-WEST RETIREMENT SVC"/>
    <n v="29.764199999999999"/>
    <n v="-95.375799999999998"/>
    <n v="628201"/>
    <s v="RETIREMENT PLANNING SERVICES"/>
    <n v="52393014"/>
    <s v="INVESTMENT ADVICE"/>
    <x v="0"/>
    <s v="$1-2.5 MILLION"/>
    <x v="2"/>
    <s v="FIRM"/>
    <n v="2001"/>
    <s v="A"/>
    <n v="7"/>
    <s v="40,000 - 99,999"/>
  </r>
  <r>
    <m/>
    <s v="PATRICIA GREEN"/>
    <x v="1977"/>
    <s v="WELLS FARGO ADVISORS"/>
    <n v="29.756900000000002"/>
    <n v="-95.363500000000002"/>
    <n v="628203"/>
    <s v="FINANCIAL ADVISORY SERVICES"/>
    <n v="52393002"/>
    <s v="INVESTMENT ADVICE"/>
    <x v="0"/>
    <s v="$10-20 MILLION"/>
    <x v="1"/>
    <s v="FIRM"/>
    <n v="2007"/>
    <s v="A+"/>
    <n v="8"/>
    <s v="100,000+"/>
  </r>
  <r>
    <n v="561"/>
    <m/>
    <x v="1978"/>
    <s v="HERRERA PARTNERS"/>
    <n v="29.755700000000001"/>
    <n v="-95.365099999999998"/>
    <n v="621109"/>
    <s v="INVESTMENT BANKERS"/>
    <n v="52311001"/>
    <s v="INVESTMENT BANKING &amp; SECURITIES DEALING"/>
    <x v="0"/>
    <s v="$2.5-5 MILLION"/>
    <x v="2"/>
    <s v="FIRM"/>
    <n v="2017"/>
    <s v="B"/>
    <n v="6"/>
    <s v="20,000 - 39,999"/>
  </r>
  <r>
    <n v="1158"/>
    <s v="ANDREW PROUGH"/>
    <x v="1979"/>
    <s v="MACQUARIE CAPITAL"/>
    <n v="29.7575"/>
    <n v="-95.370400000000004"/>
    <n v="621109"/>
    <s v="INVESTMENT BANKERS"/>
    <n v="52311001"/>
    <s v="INVESTMENT BANKING &amp; SECURITIES DEALING"/>
    <x v="0"/>
    <s v="$10-20 MILLION"/>
    <x v="1"/>
    <s v="FIRM"/>
    <n v="2009"/>
    <s v="A+"/>
    <n v="8"/>
    <s v="100,000+"/>
  </r>
  <r>
    <n v="1165"/>
    <m/>
    <x v="1980"/>
    <s v="TPH ASSET MANAGEMENT"/>
    <n v="29.758700000000001"/>
    <n v="-95.370500000000007"/>
    <n v="621105"/>
    <s v="INVESTMENT SECURITIES"/>
    <n v="52311002"/>
    <s v="INVESTMENT BANKING &amp; SECURITIES DEALING"/>
    <x v="0"/>
    <s v="$1-2.5 MILLION"/>
    <x v="2"/>
    <s v="FIRM"/>
    <n v="2014"/>
    <s v="B+"/>
    <n v="5"/>
    <s v="10,000 - 19,999"/>
  </r>
  <r>
    <n v="1165"/>
    <s v="MAYNARD HOLT"/>
    <x v="1981"/>
    <s v="TUDOR PICKERING HOLT &amp; CO"/>
    <n v="29.758700000000001"/>
    <n v="-95.370500000000007"/>
    <n v="621109"/>
    <s v="INVESTMENT BANKERS"/>
    <n v="52311001"/>
    <s v="INVESTMENT BANKING &amp; SECURITIES DEALING"/>
    <x v="0"/>
    <m/>
    <x v="1"/>
    <s v="FIRM"/>
    <n v="2004"/>
    <s v="A+"/>
    <n v="6"/>
    <s v="20,000 - 39,999"/>
  </r>
  <r>
    <n v="1321"/>
    <m/>
    <x v="1982"/>
    <s v="CGK BUSINESS SALES"/>
    <n v="29.757000000000001"/>
    <n v="-95.370900000000006"/>
    <n v="621109"/>
    <s v="INVESTMENT BANKERS"/>
    <n v="52311001"/>
    <s v="INVESTMENT BANKING &amp; SECURITIES DEALING"/>
    <x v="0"/>
    <s v="$5-10 MILLION"/>
    <x v="2"/>
    <s v="FIRM"/>
    <n v="2017"/>
    <s v="B"/>
    <n v="6"/>
    <s v="20,000 - 39,999"/>
  </r>
  <r>
    <n v="197"/>
    <s v="ANDREW MCCULLOUGH"/>
    <x v="1983"/>
    <s v="ASCHE FAMILY INTERESTS"/>
    <n v="29.758099999999999"/>
    <n v="-95.365899999999996"/>
    <n v="621105"/>
    <s v="INVESTMENT SECURITIES"/>
    <n v="52311002"/>
    <s v="INVESTMENT BANKING &amp; SECURITIES DEALING"/>
    <x v="0"/>
    <s v="$500,000-$1 MILLION"/>
    <x v="1"/>
    <s v="FIRM"/>
    <n v="1991"/>
    <s v="C+"/>
    <n v="5"/>
    <s v="10,000 - 19,999"/>
  </r>
  <r>
    <n v="228"/>
    <s v="SCOTT JOHNSON"/>
    <x v="1984"/>
    <s v="WEISSER JOHNSON &amp; CO"/>
    <n v="29.755500000000001"/>
    <n v="-95.361599999999996"/>
    <n v="621105"/>
    <s v="INVESTMENT SECURITIES"/>
    <n v="52311002"/>
    <s v="INVESTMENT BANKING &amp; SECURITIES DEALING"/>
    <x v="0"/>
    <s v="$2.5-5 MILLION"/>
    <x v="13"/>
    <s v="FIRM"/>
    <n v="1992"/>
    <s v="B+"/>
    <n v="6"/>
    <s v="20,000 - 39,999"/>
  </r>
  <r>
    <n v="228"/>
    <s v="JAMES CV ROGERS"/>
    <x v="1985"/>
    <s v="GREENHILL &amp; CO INC"/>
    <n v="29.755500000000001"/>
    <n v="-95.361599999999996"/>
    <n v="621109"/>
    <s v="INVESTMENT BANKERS"/>
    <n v="52311001"/>
    <s v="INVESTMENT BANKING &amp; SECURITIES DEALING"/>
    <x v="0"/>
    <s v="$2.5-5 MILLION"/>
    <x v="14"/>
    <s v="FIRM"/>
    <n v="2010"/>
    <s v="B"/>
    <n v="6"/>
    <s v="20,000 - 39,999"/>
  </r>
  <r>
    <n v="1108"/>
    <s v="JOHN MCINTYRE"/>
    <x v="1986"/>
    <s v="RBC WEALTH MANAGEMENT"/>
    <n v="29.755800000000001"/>
    <n v="-95.363900000000001"/>
    <n v="621105"/>
    <s v="INVESTMENT SECURITIES"/>
    <n v="52311002"/>
    <s v="INVESTMENT BANKING &amp; SECURITIES DEALING"/>
    <x v="0"/>
    <s v="$10-20 MILLION"/>
    <x v="13"/>
    <s v="FIRM"/>
    <n v="1984"/>
    <s v="A+"/>
    <n v="8"/>
    <s v="100,000+"/>
  </r>
  <r>
    <n v="1108"/>
    <s v="SHANE SEALY"/>
    <x v="1987"/>
    <s v="HOULIHAN LOKEY"/>
    <n v="29.755800000000001"/>
    <n v="-95.363900000000001"/>
    <n v="621109"/>
    <s v="INVESTMENT BANKERS"/>
    <n v="52311001"/>
    <s v="INVESTMENT BANKING &amp; SECURITIES DEALING"/>
    <x v="0"/>
    <s v="$2.5-5 MILLION"/>
    <x v="11"/>
    <s v="FIRM"/>
    <n v="2016"/>
    <s v="B+"/>
    <n v="6"/>
    <s v="20,000 - 39,999"/>
  </r>
  <r>
    <n v="117"/>
    <s v="JIM DUCOTE"/>
    <x v="1988"/>
    <s v="BANK MONTREAL HOUSTON AGENCY"/>
    <n v="29.7606"/>
    <n v="-95.366500000000002"/>
    <n v="621109"/>
    <s v="INVESTMENT BANKERS"/>
    <n v="52311001"/>
    <s v="INVESTMENT BANKING &amp; SECURITIES DEALING"/>
    <x v="0"/>
    <s v="$20-50 MILLION"/>
    <x v="17"/>
    <s v="FIRM"/>
    <n v="2012"/>
    <s v="A"/>
    <n v="8"/>
    <s v="100,000+"/>
  </r>
  <r>
    <n v="117"/>
    <s v="BENJAMIN STANTON"/>
    <x v="1989"/>
    <s v="GULF STAR GROUP"/>
    <n v="29.7606"/>
    <n v="-95.366500000000002"/>
    <n v="621105"/>
    <s v="INVESTMENT SECURITIES"/>
    <n v="52311002"/>
    <s v="INVESTMENT BANKING &amp; SECURITIES DEALING"/>
    <x v="0"/>
    <s v="$10-20 MILLION"/>
    <x v="1"/>
    <s v="FIRM"/>
    <n v="1992"/>
    <s v="A"/>
    <n v="8"/>
    <s v="100,000+"/>
  </r>
  <r>
    <n v="400"/>
    <s v="STEPHEN LEE"/>
    <x v="1990"/>
    <s v="KLR GROUP"/>
    <n v="29.757899999999999"/>
    <n v="-95.363600000000005"/>
    <n v="621109"/>
    <s v="INVESTMENT BANKERS"/>
    <n v="52311001"/>
    <s v="INVESTMENT BANKING &amp; SECURITIES DEALING"/>
    <x v="0"/>
    <s v="$5-10 MILLION"/>
    <x v="1"/>
    <s v="FIRM"/>
    <n v="2013"/>
    <s v="B+"/>
    <n v="8"/>
    <s v="100,000+"/>
  </r>
  <r>
    <n v="468"/>
    <s v="ED NEUHAUS"/>
    <x v="1991"/>
    <s v="FIRST SOUTHWEST CO"/>
    <n v="29.760200000000001"/>
    <n v="-95.365099999999998"/>
    <n v="621105"/>
    <s v="INVESTMENT SECURITIES"/>
    <n v="52311002"/>
    <s v="INVESTMENT BANKING &amp; SECURITIES DEALING"/>
    <x v="0"/>
    <s v="$10-20 MILLION"/>
    <x v="6"/>
    <s v="FIRM"/>
    <n v="1995"/>
    <s v="A+"/>
    <n v="8"/>
    <s v="100,000+"/>
  </r>
  <r>
    <n v="468"/>
    <s v="HAROLD PERKINS"/>
    <x v="1992"/>
    <s v="OPPENHEIMER &amp; CO"/>
    <n v="29.760100000000001"/>
    <n v="-95.365600000000001"/>
    <n v="621105"/>
    <s v="INVESTMENT SECURITIES"/>
    <n v="52311002"/>
    <s v="INVESTMENT BANKING &amp; SECURITIES DEALING"/>
    <x v="0"/>
    <s v="$20-50 MILLION"/>
    <x v="14"/>
    <s v="FIRM"/>
    <n v="2004"/>
    <s v="A+"/>
    <n v="8"/>
    <s v="100,000+"/>
  </r>
  <r>
    <n v="610"/>
    <s v="HOSSAM ELBADAWY"/>
    <x v="1993"/>
    <s v="SCF PARTNERS"/>
    <n v="29.760400000000001"/>
    <n v="-95.364199999999997"/>
    <n v="621105"/>
    <s v="INVESTMENT SECURITIES"/>
    <n v="52311002"/>
    <s v="INVESTMENT BANKING &amp; SECURITIES DEALING"/>
    <x v="0"/>
    <m/>
    <x v="29"/>
    <s v="FIRM"/>
    <n v="1992"/>
    <s v="A"/>
    <n v="7"/>
    <s v="40,000 - 99,999"/>
  </r>
  <r>
    <n v="610"/>
    <s v="CHARLES DUNCAN JR"/>
    <x v="1994"/>
    <s v="DUNCAN INTERESTS"/>
    <n v="29.760400000000001"/>
    <n v="-95.364199999999997"/>
    <n v="621105"/>
    <s v="INVESTMENT SECURITIES"/>
    <n v="52311002"/>
    <s v="INVESTMENT BANKING &amp; SECURITIES DEALING"/>
    <x v="0"/>
    <s v="$2.5-5 MILLION"/>
    <x v="13"/>
    <s v="FIRM"/>
    <n v="1991"/>
    <s v="B+"/>
    <n v="6"/>
    <s v="20,000 - 39,999"/>
  </r>
  <r>
    <n v="610"/>
    <m/>
    <x v="1995"/>
    <s v="BAKER KREFT SECURITIES LLC"/>
    <n v="29.760400000000001"/>
    <n v="-95.364199999999997"/>
    <n v="621105"/>
    <s v="INVESTMENT SECURITIES"/>
    <n v="52311002"/>
    <s v="INVESTMENT BANKING &amp; SECURITIES DEALING"/>
    <x v="0"/>
    <s v="$1-2.5 MILLION"/>
    <x v="2"/>
    <s v="FIRM"/>
    <n v="2007"/>
    <s v="B"/>
    <n v="5"/>
    <s v="10,000 - 19,999"/>
  </r>
  <r>
    <n v="777"/>
    <s v="DANIELLE BRADFORD"/>
    <x v="1996"/>
    <s v="PIPER SANDLER"/>
    <n v="29.7593"/>
    <n v="-95.362399999999994"/>
    <n v="621105"/>
    <s v="INVESTMENT SECURITIES"/>
    <n v="52311002"/>
    <s v="INVESTMENT BANKING &amp; SECURITIES DEALING"/>
    <x v="0"/>
    <s v="$2.5-5 MILLION"/>
    <x v="1"/>
    <s v="FIRM"/>
    <n v="1995"/>
    <s v="A"/>
    <n v="7"/>
    <s v="40,000 - 99,999"/>
  </r>
  <r>
    <n v="1289"/>
    <s v="YAVA SCOTT"/>
    <x v="1997"/>
    <s v="SIEBERT CISNEROS SHANK &amp; CO"/>
    <n v="29.762699999999999"/>
    <n v="-95.364699999999999"/>
    <n v="621109"/>
    <s v="INVESTMENT BANKERS"/>
    <n v="52311001"/>
    <s v="INVESTMENT BANKING &amp; SECURITIES DEALING"/>
    <x v="0"/>
    <s v="$1-2.5 MILLION"/>
    <x v="13"/>
    <s v="FIRM"/>
    <n v="1998"/>
    <s v="B+"/>
    <n v="5"/>
    <s v="10,000 - 19,999"/>
  </r>
  <r>
    <m/>
    <s v="JIM OTT"/>
    <x v="1998"/>
    <s v="CREDIT AGRICOLE CIB"/>
    <n v="29.7576"/>
    <n v="-95.368899999999996"/>
    <n v="621109"/>
    <s v="INVESTMENT BANKERS"/>
    <n v="52311001"/>
    <s v="INVESTMENT BANKING &amp; SECURITIES DEALING"/>
    <x v="0"/>
    <s v="$10-20 MILLION"/>
    <x v="6"/>
    <s v="FIRM"/>
    <n v="1984"/>
    <s v="A+"/>
    <n v="8"/>
    <s v="100,000+"/>
  </r>
  <r>
    <n v="658"/>
    <m/>
    <x v="1999"/>
    <s v="HOUSTON CARPET STEAMER EXPERTS"/>
    <n v="29.755500000000001"/>
    <n v="-95.366799999999998"/>
    <n v="734902"/>
    <s v="JANITOR SERVICE"/>
    <n v="56172001"/>
    <s v="JANITORIAL SERVICES"/>
    <x v="0"/>
    <s v="LESS THAN $500,000"/>
    <x v="2"/>
    <s v="FIRM"/>
    <n v="2016"/>
    <s v="C+"/>
    <n v="2"/>
    <s v="1,500 - 2,499"/>
  </r>
  <r>
    <n v="1401"/>
    <s v="MIRANDA TOLAR"/>
    <x v="2000"/>
    <s v="ABM"/>
    <n v="29.7592"/>
    <n v="-95.367599999999996"/>
    <n v="734902"/>
    <s v="JANITOR SERVICE"/>
    <n v="56172001"/>
    <s v="JANITORIAL SERVICES"/>
    <x v="0"/>
    <s v="$5-10 MILLION"/>
    <x v="1"/>
    <s v="FIRM"/>
    <n v="2007"/>
    <s v="A+"/>
    <n v="8"/>
    <s v="100,000+"/>
  </r>
  <r>
    <n v="117"/>
    <m/>
    <x v="2001"/>
    <s v="ISS WORLDWIDE"/>
    <n v="29.7606"/>
    <n v="-95.366500000000002"/>
    <n v="734902"/>
    <s v="JANITOR SERVICE"/>
    <n v="56172001"/>
    <s v="JANITORIAL SERVICES"/>
    <x v="0"/>
    <s v="LESS THAN $500,000"/>
    <x v="2"/>
    <s v="FIRM"/>
    <n v="2013"/>
    <s v="B"/>
    <n v="5"/>
    <s v="10,000 - 19,999"/>
  </r>
  <r>
    <n v="846"/>
    <m/>
    <x v="2002"/>
    <s v="ZION JANITORIAL LLC"/>
    <n v="29.759599999999999"/>
    <n v="-95.366100000000003"/>
    <n v="734902"/>
    <s v="JANITOR SERVICE"/>
    <n v="56172001"/>
    <s v="JANITORIAL SERVICES"/>
    <x v="0"/>
    <s v="LESS THAN $500,000"/>
    <x v="2"/>
    <s v="FIRM"/>
    <n v="2017"/>
    <s v="C+"/>
    <n v="5"/>
    <s v="10,000 - 19,999"/>
  </r>
  <r>
    <n v="1042"/>
    <s v="BRETT LEMUS"/>
    <x v="2003"/>
    <s v="COMMERCIAL CLEANING SVC HSTN"/>
    <n v="29.745999999999999"/>
    <n v="-95.366299999999995"/>
    <n v="734902"/>
    <s v="JANITOR SERVICE"/>
    <n v="56172001"/>
    <s v="JANITORIAL SERVICES"/>
    <x v="0"/>
    <s v="LESS THAN $500,000"/>
    <x v="4"/>
    <s v="FIRM"/>
    <n v="2021"/>
    <s v="B"/>
    <m/>
    <m/>
  </r>
  <r>
    <m/>
    <m/>
    <x v="2004"/>
    <s v="ABM"/>
    <n v="29.754000000000001"/>
    <n v="-95.371700000000004"/>
    <n v="734902"/>
    <s v="JANITOR SERVICE"/>
    <n v="56172001"/>
    <s v="JANITORIAL SERVICES"/>
    <x v="0"/>
    <s v="LESS THAN $500,000"/>
    <x v="2"/>
    <s v="FIRM"/>
    <n v="2015"/>
    <s v="A+"/>
    <n v="2"/>
    <s v="1,500 - 2,499"/>
  </r>
  <r>
    <m/>
    <s v="LEIF B ANDERSON"/>
    <x v="2005"/>
    <s v="CLEANING OF TEXAS"/>
    <n v="29.764900000000001"/>
    <n v="-95.367000000000004"/>
    <n v="734902"/>
    <s v="JANITOR SERVICE"/>
    <n v="56172001"/>
    <s v="JANITORIAL SERVICES"/>
    <x v="0"/>
    <s v="LESS THAN $500,000"/>
    <x v="30"/>
    <s v="FIRM"/>
    <n v="2014"/>
    <s v="B"/>
    <n v="1"/>
    <s v="1 - 1,499"/>
  </r>
  <r>
    <m/>
    <s v="TRACY K PRICE"/>
    <x v="2006"/>
    <s v="LINC GROUP"/>
    <n v="29.755099999999999"/>
    <n v="-95.363399999999999"/>
    <n v="734902"/>
    <s v="JANITOR SERVICE"/>
    <n v="56172001"/>
    <s v="JANITORIAL SERVICES"/>
    <x v="0"/>
    <s v="LESS THAN $500,000"/>
    <x v="14"/>
    <s v="FIRM"/>
    <n v="2009"/>
    <s v="B"/>
    <n v="5"/>
    <s v="10,000 - 19,999"/>
  </r>
  <r>
    <m/>
    <s v="DANIEL W BOOTH"/>
    <x v="2007"/>
    <s v="INTER OUTER LOOP CLEANING SVC"/>
    <n v="29.757300000000001"/>
    <n v="-95.365300000000005"/>
    <n v="734902"/>
    <s v="JANITOR SERVICE"/>
    <n v="56172001"/>
    <s v="JANITORIAL SERVICES"/>
    <x v="0"/>
    <s v="LESS THAN $500,000"/>
    <x v="1"/>
    <s v="FIRM"/>
    <n v="2017"/>
    <s v="C+"/>
    <n v="5"/>
    <s v="10,000 - 19,999"/>
  </r>
  <r>
    <m/>
    <s v="JASON TILLMAN"/>
    <x v="2008"/>
    <s v="HARVARD MAINTENANCE"/>
    <n v="29.756599999999999"/>
    <n v="-95.368499999999997"/>
    <n v="734902"/>
    <s v="JANITOR SERVICE"/>
    <n v="56172001"/>
    <s v="JANITORIAL SERVICES"/>
    <x v="0"/>
    <s v="LESS THAN $500,000"/>
    <x v="25"/>
    <s v="FIRM"/>
    <n v="2008"/>
    <s v="C+"/>
    <n v="3"/>
    <s v="2,500 - 4,999"/>
  </r>
  <r>
    <m/>
    <s v="FLOYD MAHANAY"/>
    <x v="2009"/>
    <s v="PROFESSIONAL JANITORIAL SVC"/>
    <n v="29.768999999999998"/>
    <n v="-95.346400000000003"/>
    <n v="734902"/>
    <s v="JANITOR SERVICE"/>
    <n v="56172001"/>
    <s v="JANITORIAL SERVICES"/>
    <x v="0"/>
    <s v="$20-50 MILLION"/>
    <x v="11"/>
    <s v="FIRM"/>
    <n v="1989"/>
    <s v="A"/>
    <n v="8"/>
    <s v="100,000+"/>
  </r>
  <r>
    <n v="487"/>
    <s v="RENATO L RONQUILLO"/>
    <x v="2010"/>
    <s v="HOUSTON SCHOOL OF JEWELRY"/>
    <n v="29.756799999999998"/>
    <n v="-95.3643"/>
    <n v="391101"/>
    <s v="JEWELRY-MANUFACTURERS"/>
    <n v="33991006"/>
    <s v="JEWELRY &amp; SILVERWARE MANUFACTURING"/>
    <x v="0"/>
    <s v="LESS THAN $500,000"/>
    <x v="4"/>
    <s v="FIRM"/>
    <n v="2015"/>
    <s v="B"/>
    <n v="5"/>
    <s v="10,000 - 19,999"/>
  </r>
  <r>
    <n v="658"/>
    <s v="BOBBI LAWSON"/>
    <x v="2011"/>
    <s v="HOUSE OF BOBBI"/>
    <n v="29.755500000000001"/>
    <n v="-95.366799999999998"/>
    <n v="594409"/>
    <s v="JEWELERS-RETAIL"/>
    <n v="44831012"/>
    <s v="JEWELRY STORES"/>
    <x v="0"/>
    <s v="$500,000-$1 MILLION"/>
    <x v="1"/>
    <s v="FIRM"/>
    <n v="2018"/>
    <s v="C"/>
    <n v="2"/>
    <s v="1,500 - 2,499"/>
  </r>
  <r>
    <n v="487"/>
    <s v="JOSEPH RONQUILLO"/>
    <x v="2012"/>
    <s v="RENATO JEWLERS"/>
    <n v="29.756799999999998"/>
    <n v="-95.3643"/>
    <n v="594409"/>
    <s v="JEWELERS-RETAIL"/>
    <n v="44831012"/>
    <s v="JEWELRY STORES"/>
    <x v="0"/>
    <s v="$500,000-$1 MILLION"/>
    <x v="4"/>
    <s v="FIRM"/>
    <n v="2007"/>
    <s v="B"/>
    <n v="5"/>
    <s v="10,000 - 19,999"/>
  </r>
  <r>
    <n v="846"/>
    <m/>
    <x v="2013"/>
    <s v="AYAZ JEWELRY"/>
    <n v="29.7592"/>
    <n v="-95.366299999999995"/>
    <n v="594409"/>
    <s v="JEWELERS-RETAIL"/>
    <n v="44831012"/>
    <s v="JEWELRY STORES"/>
    <x v="0"/>
    <s v="$500,000-$1 MILLION"/>
    <x v="2"/>
    <s v="FIRM"/>
    <n v="2014"/>
    <s v="C+"/>
    <n v="5"/>
    <s v="10,000 - 19,999"/>
  </r>
  <r>
    <n v="585"/>
    <s v="BRETT S STETTNER"/>
    <x v="2014"/>
    <s v="STETTNER INVESTMENT DIAMONDS"/>
    <n v="29.76"/>
    <n v="-95.362099999999998"/>
    <n v="594404"/>
    <s v="DIAMONDS"/>
    <n v="44831006"/>
    <s v="JEWELRY STORES"/>
    <x v="0"/>
    <s v="$500,000-$1 MILLION"/>
    <x v="6"/>
    <s v="FIRM"/>
    <n v="2015"/>
    <s v="B"/>
    <n v="5"/>
    <s v="10,000 - 19,999"/>
  </r>
  <r>
    <n v="347"/>
    <s v="ROBERT E GILMARTIN"/>
    <x v="2015"/>
    <s v="REG INC"/>
    <n v="29.745200000000001"/>
    <n v="-95.360699999999994"/>
    <n v="594407"/>
    <s v="CLOCKS-DEALERS"/>
    <n v="44831003"/>
    <s v="JEWELRY STORES"/>
    <x v="0"/>
    <s v="$500,000-$1 MILLION"/>
    <x v="11"/>
    <s v="FIRM"/>
    <n v="2012"/>
    <s v="B"/>
    <n v="3"/>
    <s v="2,500 - 4,999"/>
  </r>
  <r>
    <m/>
    <s v="JOSEPH RONQUILLO"/>
    <x v="2016"/>
    <s v="JOSEPH KEITH JEWELRY"/>
    <n v="29.758800000000001"/>
    <n v="-95.365300000000005"/>
    <n v="594409"/>
    <s v="JEWELERS-RETAIL"/>
    <n v="44831012"/>
    <s v="JEWELRY STORES"/>
    <x v="0"/>
    <s v="$500,000-$1 MILLION"/>
    <x v="4"/>
    <s v="FIRM"/>
    <n v="2009"/>
    <s v="B"/>
    <n v="5"/>
    <s v="10,000 - 19,999"/>
  </r>
  <r>
    <m/>
    <m/>
    <x v="2017"/>
    <s v="DIAMOND BUYER"/>
    <n v="29.751899999999999"/>
    <n v="-95.355800000000002"/>
    <n v="509413"/>
    <s v="DIAMOND BUYERS (WHLS)"/>
    <n v="42394006"/>
    <s v="JEWELRY, WATCH, PRECIOUS STONE/METAL MRCHNT WHLSRS"/>
    <x v="0"/>
    <s v="$5-10 MILLION"/>
    <x v="2"/>
    <s v="FIRM"/>
    <n v="2016"/>
    <s v="C+"/>
    <n v="3"/>
    <s v="2,500 - 4,999"/>
  </r>
  <r>
    <n v="802"/>
    <s v="NORMA ASHMAWEE"/>
    <x v="2018"/>
    <s v="DAVITA DOWNTOWN HOUSTON DLYSS"/>
    <n v="29.744299999999999"/>
    <n v="-95.367000000000004"/>
    <n v="809203"/>
    <s v="DIALYSIS"/>
    <n v="62149202"/>
    <s v="KIDNEY DIALYSIS CENTERS"/>
    <x v="0"/>
    <s v="$2.5-5 MILLION"/>
    <x v="15"/>
    <s v="FIRM"/>
    <n v="2006"/>
    <s v="A"/>
    <n v="6"/>
    <s v="20,000 - 39,999"/>
  </r>
  <r>
    <n v="208"/>
    <s v="DOUGLAS GRIFFITH"/>
    <x v="2019"/>
    <s v="HOUSTON POLICE OFFICERS UNION"/>
    <n v="29.765000000000001"/>
    <n v="-95.374300000000005"/>
    <n v="863101"/>
    <s v="LABOR ORGANIZATIONS"/>
    <n v="81393001"/>
    <s v="LABOR UNIONS &amp; SIMILAR LABOR ORGANIZATIONS"/>
    <x v="0"/>
    <m/>
    <x v="14"/>
    <s v="FIRM"/>
    <n v="2007"/>
    <s v="I"/>
    <n v="7"/>
    <s v="40,000 - 99,999"/>
  </r>
  <r>
    <m/>
    <s v="KAREN DUGAR"/>
    <x v="2020"/>
    <s v="AFSCME"/>
    <n v="29.746700000000001"/>
    <n v="-95.363500000000002"/>
    <n v="863101"/>
    <s v="LABOR ORGANIZATIONS"/>
    <n v="81393001"/>
    <s v="LABOR UNIONS &amp; SIMILAR LABOR ORGANIZATIONS"/>
    <x v="0"/>
    <m/>
    <x v="17"/>
    <s v="FIRM"/>
    <n v="1984"/>
    <s v="I"/>
    <n v="4"/>
    <s v="5,000 - 9,999"/>
  </r>
  <r>
    <n v="1211"/>
    <s v="BRITTNEY HATLEY"/>
    <x v="2021"/>
    <s v="MEDICAL PLACE 1"/>
    <n v="29.7486"/>
    <n v="-95.367000000000004"/>
    <n v="655206"/>
    <s v="PROPERTY MANAGEMENT-COMMERCIAL"/>
    <n v="23721006"/>
    <s v="LAND SUBDIVISION"/>
    <x v="0"/>
    <s v="$1-2.5 MILLION"/>
    <x v="1"/>
    <s v="FIRM"/>
    <n v="2004"/>
    <s v="B+"/>
    <n v="5"/>
    <s v="10,000 - 19,999"/>
  </r>
  <r>
    <n v="468"/>
    <m/>
    <x v="2022"/>
    <s v="HAMMES CO"/>
    <n v="29.760200000000001"/>
    <n v="-95.365099999999998"/>
    <n v="655202"/>
    <s v="REAL ESTATE DEVELOPERS"/>
    <n v="23721005"/>
    <s v="LAND SUBDIVISION"/>
    <x v="0"/>
    <s v="$1-2.5 MILLION"/>
    <x v="2"/>
    <s v="FIRM"/>
    <n v="2017"/>
    <s v="B"/>
    <n v="5"/>
    <s v="10,000 - 19,999"/>
  </r>
  <r>
    <m/>
    <m/>
    <x v="2023"/>
    <s v="AEW/MCCORD 2 LP"/>
    <n v="29.7563"/>
    <n v="-95.364800000000002"/>
    <n v="655202"/>
    <s v="REAL ESTATE DEVELOPERS"/>
    <n v="23721005"/>
    <s v="LAND SUBDIVISION"/>
    <x v="0"/>
    <s v="$2.5-5 MILLION"/>
    <x v="2"/>
    <s v="FIRM"/>
    <n v="2012"/>
    <s v="B+"/>
    <n v="8"/>
    <s v="100,000+"/>
  </r>
  <r>
    <m/>
    <s v="IRA MITZNER"/>
    <x v="2024"/>
    <s v="RIDA DEVELOPMENT CORP"/>
    <n v="29.754300000000001"/>
    <n v="-95.358400000000003"/>
    <n v="655202"/>
    <s v="REAL ESTATE DEVELOPERS"/>
    <n v="23721005"/>
    <s v="LAND SUBDIVISION"/>
    <x v="0"/>
    <s v="$2.5-5 MILLION"/>
    <x v="25"/>
    <s v="FIRM"/>
    <n v="1984"/>
    <s v="A"/>
    <n v="6"/>
    <s v="20,000 - 39,999"/>
  </r>
  <r>
    <n v="468"/>
    <s v="RONALD TRAGESER"/>
    <x v="2025"/>
    <s v="OFFICES OF JAMES BURNETT"/>
    <n v="29.760100000000001"/>
    <n v="-95.365600000000001"/>
    <n v="78103"/>
    <s v="LANDSCAPE DESIGNERS"/>
    <n v="54132004"/>
    <s v="LANDSCAPE ARCHITECTURAL SERVICES"/>
    <x v="0"/>
    <s v="$2.5-5 MILLION"/>
    <x v="17"/>
    <s v="FIRM"/>
    <n v="1990"/>
    <s v="A"/>
    <n v="6"/>
    <s v="20,000 - 39,999"/>
  </r>
  <r>
    <n v="675"/>
    <s v="KINDER BAUMGARTNER"/>
    <x v="2026"/>
    <s v="SWA GROUP"/>
    <n v="29.758900000000001"/>
    <n v="-95.363799999999998"/>
    <n v="78103"/>
    <s v="LANDSCAPE DESIGNERS"/>
    <n v="54132004"/>
    <s v="LANDSCAPE ARCHITECTURAL SERVICES"/>
    <x v="0"/>
    <s v="$2.5-5 MILLION"/>
    <x v="6"/>
    <s v="FIRM"/>
    <n v="1984"/>
    <s v="A"/>
    <n v="7"/>
    <s v="40,000 - 99,999"/>
  </r>
  <r>
    <n v="504"/>
    <s v="BILL BURFORD"/>
    <x v="2027"/>
    <s v="DESIGN WORKSHOP"/>
    <n v="29.7622"/>
    <n v="-95.361099999999993"/>
    <n v="78103"/>
    <s v="LANDSCAPE DESIGNERS"/>
    <n v="54132004"/>
    <s v="LANDSCAPE ARCHITECTURAL SERVICES"/>
    <x v="0"/>
    <m/>
    <x v="1"/>
    <s v="FIRM"/>
    <n v="2015"/>
    <s v="B+"/>
    <n v="1"/>
    <s v="1 - 1,499"/>
  </r>
  <r>
    <m/>
    <s v="BRYAN J HANKS"/>
    <x v="2028"/>
    <s v="BETA LAND SVC LLC"/>
    <n v="29.7546"/>
    <n v="-95.362499999999997"/>
    <n v="78102"/>
    <s v="LAND PLANNING SERVICES"/>
    <n v="54132003"/>
    <s v="LANDSCAPE ARCHITECTURAL SERVICES"/>
    <x v="0"/>
    <s v="LESS THAN $500,000"/>
    <x v="1"/>
    <s v="FIRM"/>
    <n v="2013"/>
    <s v="B"/>
    <n v="4"/>
    <s v="5,000 - 9,999"/>
  </r>
  <r>
    <m/>
    <m/>
    <x v="2029"/>
    <s v="TRUGREEN LAWNCARE"/>
    <n v="29.7563"/>
    <n v="-95.364800000000002"/>
    <n v="78206"/>
    <s v="LAWN &amp; GROUNDS MAINTENANCE"/>
    <n v="56173011"/>
    <s v="LANDSCAPING SERVICES"/>
    <x v="0"/>
    <s v="LESS THAN $500,000"/>
    <x v="2"/>
    <s v="FIRM"/>
    <n v="2018"/>
    <s v="C"/>
    <n v="3"/>
    <s v="2,500 - 4,999"/>
  </r>
  <r>
    <m/>
    <m/>
    <x v="2030"/>
    <s v="BRETT LANDSCAPES"/>
    <n v="29.757300000000001"/>
    <n v="-95.365300000000005"/>
    <n v="78204"/>
    <s v="LANDSCAPE CONTRACTORS"/>
    <n v="56173009"/>
    <s v="LANDSCAPING SERVICES"/>
    <x v="0"/>
    <s v="LESS THAN $500,000"/>
    <x v="2"/>
    <s v="FIRM"/>
    <n v="2020"/>
    <s v="B+"/>
    <n v="4"/>
    <s v="5,000 - 9,999"/>
  </r>
  <r>
    <m/>
    <s v="TOMAS LOPEZ-BELMARES"/>
    <x v="2031"/>
    <s v="T L B LAWN SVC"/>
    <n v="29.770299999999999"/>
    <n v="-95.368600000000001"/>
    <n v="78206"/>
    <s v="LAWN &amp; GROUNDS MAINTENANCE"/>
    <n v="56173011"/>
    <s v="LANDSCAPING SERVICES"/>
    <x v="0"/>
    <s v="LESS THAN $500,000"/>
    <x v="4"/>
    <s v="FIRM"/>
    <n v="2017"/>
    <s v="C+"/>
    <n v="1"/>
    <s v="1 - 1,499"/>
  </r>
  <r>
    <n v="290"/>
    <s v="KENNETH MAGIDSON"/>
    <x v="2032"/>
    <s v="US ATTORNEY"/>
    <n v="29.758400000000002"/>
    <n v="-95.368200000000002"/>
    <n v="922201"/>
    <s v="FEDERAL GOVERNMENT-LEGAL COUNSEL"/>
    <n v="92213003"/>
    <s v="LEGAL COUNSEL &amp; PROSECUTION"/>
    <x v="0"/>
    <m/>
    <x v="31"/>
    <s v="FIRM"/>
    <n v="1995"/>
    <s v="I"/>
    <n v="5"/>
    <s v="10,000 - 19,999"/>
  </r>
  <r>
    <n v="618"/>
    <m/>
    <x v="2033"/>
    <s v="HOUSTON LEGAL DEPT"/>
    <n v="29.7607"/>
    <n v="-95.370099999999994"/>
    <n v="922204"/>
    <s v="CITY GOVERNMENT-LEGAL COUNSEL"/>
    <n v="92213001"/>
    <s v="LEGAL COUNSEL &amp; PROSECUTION"/>
    <x v="0"/>
    <m/>
    <x v="2"/>
    <s v="FIRM"/>
    <n v="1989"/>
    <s v="I"/>
    <n v="8"/>
    <s v="100,000+"/>
  </r>
  <r>
    <n v="1289"/>
    <s v="MARJORIE A MEYERS"/>
    <x v="2034"/>
    <s v="FEDERAL PUBLIC DEFENDER"/>
    <n v="29.762699999999999"/>
    <n v="-95.364699999999999"/>
    <n v="922201"/>
    <s v="FEDERAL GOVERNMENT-LEGAL COUNSEL"/>
    <n v="92213003"/>
    <s v="LEGAL COUNSEL &amp; PROSECUTION"/>
    <x v="0"/>
    <m/>
    <x v="6"/>
    <s v="FIRM"/>
    <n v="1993"/>
    <s v="I"/>
    <n v="8"/>
    <s v="100,000+"/>
  </r>
  <r>
    <n v="1262"/>
    <s v="RANDY ZAMORA"/>
    <x v="2035"/>
    <s v="HOUSTON LEGAL DEPT"/>
    <n v="29.765499999999999"/>
    <n v="-95.371499999999997"/>
    <n v="922204"/>
    <s v="CITY GOVERNMENT-LEGAL COUNSEL"/>
    <n v="92213001"/>
    <s v="LEGAL COUNSEL &amp; PROSECUTION"/>
    <x v="0"/>
    <m/>
    <x v="4"/>
    <s v="FIRM"/>
    <n v="1995"/>
    <s v="I"/>
    <n v="7"/>
    <s v="40,000 - 99,999"/>
  </r>
  <r>
    <m/>
    <s v="JAMES CARGAS"/>
    <x v="2036"/>
    <s v="CITY OF HOUSTON LEGAL DEPT"/>
    <n v="29.7607"/>
    <n v="-95.369600000000005"/>
    <n v="922204"/>
    <s v="CITY GOVERNMENT-LEGAL COUNSEL"/>
    <n v="92213001"/>
    <s v="LEGAL COUNSEL &amp; PROSECUTION"/>
    <x v="0"/>
    <m/>
    <x v="15"/>
    <s v="FIRM"/>
    <n v="2019"/>
    <s v="I"/>
    <n v="6"/>
    <s v="20,000 - 39,999"/>
  </r>
  <r>
    <n v="770"/>
    <s v="KAREN MCWHIRTEER"/>
    <x v="2037"/>
    <s v="HARRIS COUNTY SHERIFF'S OFFICE"/>
    <n v="29.763500000000001"/>
    <n v="-95.355999999999995"/>
    <n v="912103"/>
    <s v="GOVERNMENT OFFICES-COUNTY"/>
    <n v="92112007"/>
    <s v="LEGISLATIVE BODIES"/>
    <x v="0"/>
    <m/>
    <x v="15"/>
    <s v="FIRM"/>
    <n v="1993"/>
    <s v="I"/>
    <n v="7"/>
    <s v="40,000 - 99,999"/>
  </r>
  <r>
    <n v="770"/>
    <m/>
    <x v="2038"/>
    <s v="COUNTY OF HARRIS"/>
    <n v="29.763500000000001"/>
    <n v="-95.355999999999995"/>
    <n v="912103"/>
    <s v="GOVERNMENT OFFICES-COUNTY"/>
    <n v="92112007"/>
    <s v="LEGISLATIVE BODIES"/>
    <x v="0"/>
    <m/>
    <x v="2"/>
    <s v="FIRM"/>
    <n v="2015"/>
    <s v="I"/>
    <n v="7"/>
    <s v="40,000 - 99,999"/>
  </r>
  <r>
    <n v="770"/>
    <m/>
    <x v="2039"/>
    <s v="HARRIS COUNTY JAIL FACILITY"/>
    <n v="29.763500000000001"/>
    <n v="-95.355999999999995"/>
    <n v="912103"/>
    <s v="GOVERNMENT OFFICES-COUNTY"/>
    <n v="92112007"/>
    <s v="LEGISLATIVE BODIES"/>
    <x v="0"/>
    <m/>
    <x v="2"/>
    <s v="FIRM"/>
    <n v="1997"/>
    <s v="I"/>
    <n v="7"/>
    <s v="40,000 - 99,999"/>
  </r>
  <r>
    <n v="1222"/>
    <s v="MARCIAS JACKSON"/>
    <x v="2040"/>
    <s v="JOE KEGANS STATE JAIL"/>
    <n v="29.764099999999999"/>
    <n v="-95.355400000000003"/>
    <n v="912102"/>
    <s v="GOVERNMENT OFFICES-STATE"/>
    <n v="92112008"/>
    <s v="LEGISLATIVE BODIES"/>
    <x v="0"/>
    <m/>
    <x v="13"/>
    <s v="FIRM"/>
    <n v="1997"/>
    <s v="I"/>
    <n v="7"/>
    <s v="40,000 - 99,999"/>
  </r>
  <r>
    <n v="1226"/>
    <m/>
    <x v="2041"/>
    <s v="HARRIS COUNTY JAIL FACILITY"/>
    <n v="29.764600000000002"/>
    <n v="-95.357799999999997"/>
    <n v="912103"/>
    <s v="GOVERNMENT OFFICES-COUNTY"/>
    <n v="92112007"/>
    <s v="LEGISLATIVE BODIES"/>
    <x v="0"/>
    <m/>
    <x v="2"/>
    <s v="FIRM"/>
    <n v="2008"/>
    <s v="I"/>
    <n v="6"/>
    <s v="20,000 - 39,999"/>
  </r>
  <r>
    <n v="582"/>
    <s v="JAKE SILVERSTEIN"/>
    <x v="2042"/>
    <s v="HOUSTON CITY"/>
    <n v="29.752199999999998"/>
    <n v="-95.358000000000004"/>
    <n v="912104"/>
    <s v="GOVERNMENT OFFICES-CITY/VILLAGE &amp; TWP"/>
    <n v="92112006"/>
    <s v="LEGISLATIVE BODIES"/>
    <x v="0"/>
    <m/>
    <x v="25"/>
    <s v="FIRM"/>
    <n v="2012"/>
    <s v="I"/>
    <n v="7"/>
    <s v="40,000 - 99,999"/>
  </r>
  <r>
    <n v="582"/>
    <s v="DAWN ULLRICH"/>
    <x v="2043"/>
    <s v="GEORGE R BROWN CONVENTION CTR"/>
    <n v="29.752800000000001"/>
    <n v="-95.3583"/>
    <n v="912104"/>
    <s v="GOVERNMENT OFFICES-CITY/VILLAGE &amp; TWP"/>
    <n v="92112006"/>
    <s v="LEGISLATIVE BODIES"/>
    <x v="0"/>
    <m/>
    <x v="6"/>
    <s v="FIRM"/>
    <n v="1995"/>
    <s v="I"/>
    <n v="7"/>
    <s v="40,000 - 99,999"/>
  </r>
  <r>
    <n v="1410"/>
    <m/>
    <x v="2044"/>
    <s v="HARRIS COUNTY MAJOR FRAUD"/>
    <n v="29.7529"/>
    <n v="-95.373800000000003"/>
    <n v="912103"/>
    <s v="GOVERNMENT OFFICES-COUNTY"/>
    <n v="92112007"/>
    <s v="LEGISLATIVE BODIES"/>
    <x v="0"/>
    <m/>
    <x v="2"/>
    <s v="FIRM"/>
    <n v="2012"/>
    <s v="I"/>
    <n v="7"/>
    <s v="40,000 - 99,999"/>
  </r>
  <r>
    <n v="474"/>
    <m/>
    <x v="2045"/>
    <s v="STATE OF CA FRANCHISE BOARD"/>
    <n v="29.754799999999999"/>
    <n v="-95.369900000000001"/>
    <n v="912102"/>
    <s v="GOVERNMENT OFFICES-STATE"/>
    <n v="92112008"/>
    <s v="LEGISLATIVE BODIES"/>
    <x v="0"/>
    <m/>
    <x v="2"/>
    <s v="FIRM"/>
    <n v="2012"/>
    <s v="I"/>
    <n v="6"/>
    <s v="20,000 - 39,999"/>
  </r>
  <r>
    <n v="658"/>
    <m/>
    <x v="2046"/>
    <s v="HARRIS COUNTY TEXAS"/>
    <n v="29.755500000000001"/>
    <n v="-95.366799999999998"/>
    <n v="912103"/>
    <s v="GOVERNMENT OFFICES-COUNTY"/>
    <n v="92112007"/>
    <s v="LEGISLATIVE BODIES"/>
    <x v="0"/>
    <m/>
    <x v="2"/>
    <s v="FIRM"/>
    <n v="2017"/>
    <s v="I"/>
    <n v="6"/>
    <s v="20,000 - 39,999"/>
  </r>
  <r>
    <n v="658"/>
    <m/>
    <x v="2047"/>
    <s v="CITY OF HOUSTON PD"/>
    <n v="29.755500000000001"/>
    <n v="-95.366799999999998"/>
    <n v="912104"/>
    <s v="GOVERNMENT OFFICES-CITY/VILLAGE &amp; TWP"/>
    <n v="92112006"/>
    <s v="LEGISLATIVE BODIES"/>
    <x v="0"/>
    <m/>
    <x v="2"/>
    <s v="FIRM"/>
    <n v="2015"/>
    <s v="I"/>
    <n v="6"/>
    <s v="20,000 - 39,999"/>
  </r>
  <r>
    <n v="658"/>
    <m/>
    <x v="2048"/>
    <s v="HONORABLE EWING WERLEIN JR"/>
    <n v="29.755500000000001"/>
    <n v="-95.366799999999998"/>
    <n v="912101"/>
    <s v="GOVERNMENT OFFICES-FEDERAL"/>
    <n v="92112009"/>
    <s v="LEGISLATIVE BODIES"/>
    <x v="0"/>
    <m/>
    <x v="2"/>
    <s v="FIRM"/>
    <n v="2001"/>
    <s v="I"/>
    <n v="7"/>
    <s v="40,000 - 99,999"/>
  </r>
  <r>
    <n v="658"/>
    <m/>
    <x v="2049"/>
    <s v="WILLOW STREET PUMP STATION"/>
    <n v="29.755500000000001"/>
    <n v="-95.366799999999998"/>
    <n v="912104"/>
    <s v="GOVERNMENT OFFICES-CITY/VILLAGE &amp; TWP"/>
    <n v="92112006"/>
    <s v="LEGISLATIVE BODIES"/>
    <x v="0"/>
    <m/>
    <x v="2"/>
    <s v="FIRM"/>
    <n v="2012"/>
    <s v="I"/>
    <n v="5"/>
    <s v="10,000 - 19,999"/>
  </r>
  <r>
    <n v="618"/>
    <s v="KATY TIPTON"/>
    <x v="2050"/>
    <s v="HOUSTON NEIGHBORHOODS DEPT"/>
    <n v="29.7607"/>
    <n v="-95.370099999999994"/>
    <n v="912104"/>
    <s v="GOVERNMENT OFFICES-CITY/VILLAGE &amp; TWP"/>
    <n v="92112006"/>
    <s v="LEGISLATIVE BODIES"/>
    <x v="0"/>
    <m/>
    <x v="1"/>
    <s v="FIRM"/>
    <n v="2012"/>
    <s v="I"/>
    <n v="6"/>
    <s v="20,000 - 39,999"/>
  </r>
  <r>
    <n v="618"/>
    <s v="ELAINE ROBERTS"/>
    <x v="2051"/>
    <s v="HOUSTON GENERAL SVC DEPT"/>
    <n v="29.7607"/>
    <n v="-95.370099999999994"/>
    <n v="912104"/>
    <s v="GOVERNMENT OFFICES-CITY/VILLAGE &amp; TWP"/>
    <n v="92112006"/>
    <s v="LEGISLATIVE BODIES"/>
    <x v="0"/>
    <m/>
    <x v="14"/>
    <s v="FIRM"/>
    <n v="2008"/>
    <s v="I"/>
    <n v="7"/>
    <s v="40,000 - 99,999"/>
  </r>
  <r>
    <n v="781"/>
    <m/>
    <x v="2052"/>
    <s v="HOUSTON IMAGE SOLUTIONS"/>
    <n v="29.760200000000001"/>
    <n v="-95.369399999999999"/>
    <n v="912104"/>
    <s v="GOVERNMENT OFFICES-CITY/VILLAGE &amp; TWP"/>
    <n v="92112006"/>
    <s v="LEGISLATIVE BODIES"/>
    <x v="0"/>
    <m/>
    <x v="2"/>
    <s v="FIRM"/>
    <n v="2016"/>
    <s v="I"/>
    <n v="6"/>
    <s v="20,000 - 39,999"/>
  </r>
  <r>
    <n v="781"/>
    <s v="DWIGHT WILLIAMS"/>
    <x v="2053"/>
    <s v="HTV HOUSTON TV"/>
    <n v="29.760200000000001"/>
    <n v="-95.369399999999999"/>
    <n v="912104"/>
    <s v="GOVERNMENT OFFICES-CITY/VILLAGE &amp; TWP"/>
    <n v="92112006"/>
    <s v="LEGISLATIVE BODIES"/>
    <x v="0"/>
    <m/>
    <x v="14"/>
    <s v="FIRM"/>
    <n v="2004"/>
    <s v="I"/>
    <n v="7"/>
    <s v="40,000 - 99,999"/>
  </r>
  <r>
    <n v="1108"/>
    <m/>
    <x v="2054"/>
    <s v="CARROLL COUNTY COMET"/>
    <n v="29.755800000000001"/>
    <n v="-95.363900000000001"/>
    <n v="912103"/>
    <s v="GOVERNMENT OFFICES-COUNTY"/>
    <n v="92112007"/>
    <s v="LEGISLATIVE BODIES"/>
    <x v="0"/>
    <m/>
    <x v="2"/>
    <s v="FIRM"/>
    <n v="2015"/>
    <s v="I"/>
    <n v="7"/>
    <s v="40,000 - 99,999"/>
  </r>
  <r>
    <n v="118"/>
    <s v="MICHAEL MARCOTTE"/>
    <x v="2055"/>
    <s v="PUBLIC WORKS &amp; ENGINEERING"/>
    <n v="29.76"/>
    <n v="-95.367000000000004"/>
    <n v="912116"/>
    <s v="PUBLIC WORKS DEPARTMENT"/>
    <n v="92112016"/>
    <s v="LEGISLATIVE BODIES"/>
    <x v="0"/>
    <s v="$5-10 MILLION"/>
    <x v="17"/>
    <s v="FIRM"/>
    <n v="2012"/>
    <s v="I"/>
    <n v="7"/>
    <s v="40,000 - 99,999"/>
  </r>
  <r>
    <n v="118"/>
    <s v="TINA PAEZ"/>
    <x v="2056"/>
    <s v="HOUSTON ADMINISTRATION"/>
    <n v="29.76"/>
    <n v="-95.367000000000004"/>
    <n v="912104"/>
    <s v="GOVERNMENT OFFICES-CITY/VILLAGE &amp; TWP"/>
    <n v="92112006"/>
    <s v="LEGISLATIVE BODIES"/>
    <x v="0"/>
    <m/>
    <x v="4"/>
    <s v="FIRM"/>
    <n v="2010"/>
    <s v="I"/>
    <n v="7"/>
    <s v="40,000 - 99,999"/>
  </r>
  <r>
    <n v="118"/>
    <s v="RUTHANNE HAUT"/>
    <x v="2057"/>
    <s v="HOUSTON PUBLIC WORKS-ENGRNG"/>
    <n v="29.76"/>
    <n v="-95.367000000000004"/>
    <n v="912116"/>
    <s v="PUBLIC WORKS DEPARTMENT"/>
    <n v="92112016"/>
    <s v="LEGISLATIVE BODIES"/>
    <x v="0"/>
    <m/>
    <x v="17"/>
    <s v="FIRM"/>
    <n v="2008"/>
    <s v="I"/>
    <n v="7"/>
    <s v="40,000 - 99,999"/>
  </r>
  <r>
    <n v="118"/>
    <s v="DANIEL KRUGER"/>
    <x v="2058"/>
    <s v="PLANNING &amp; DEVELOPMENT DEPT"/>
    <n v="29.76"/>
    <n v="-95.367000000000004"/>
    <n v="912116"/>
    <s v="PUBLIC WORKS DEPARTMENT"/>
    <n v="92112016"/>
    <s v="LEGISLATIVE BODIES"/>
    <x v="0"/>
    <m/>
    <x v="16"/>
    <s v="FIRM"/>
    <n v="1999"/>
    <s v="I"/>
    <n v="7"/>
    <s v="40,000 - 99,999"/>
  </r>
  <r>
    <n v="118"/>
    <s v="SIARA CLARK"/>
    <x v="2059"/>
    <s v="TRAFFIC MANAGEMENT &amp; MNTNC DIV"/>
    <n v="29.76"/>
    <n v="-95.367000000000004"/>
    <n v="912104"/>
    <s v="GOVERNMENT OFFICES-CITY/VILLAGE &amp; TWP"/>
    <n v="92112006"/>
    <s v="LEGISLATIVE BODIES"/>
    <x v="0"/>
    <m/>
    <x v="13"/>
    <s v="FIRM"/>
    <n v="1990"/>
    <s v="I"/>
    <n v="7"/>
    <s v="40,000 - 99,999"/>
  </r>
  <r>
    <n v="118"/>
    <s v="NEIL POLANSKY"/>
    <x v="2060"/>
    <s v="HOUSTON BUSINESS SOLUTIONS CTR"/>
    <n v="29.76"/>
    <n v="-95.367000000000004"/>
    <n v="912104"/>
    <s v="GOVERNMENT OFFICES-CITY/VILLAGE &amp; TWP"/>
    <n v="92112006"/>
    <s v="LEGISLATIVE BODIES"/>
    <x v="0"/>
    <m/>
    <x v="25"/>
    <s v="FIRM"/>
    <n v="1984"/>
    <s v="I"/>
    <n v="6"/>
    <s v="20,000 - 39,999"/>
  </r>
  <r>
    <n v="847"/>
    <m/>
    <x v="2061"/>
    <s v="HONORABLE VANESSA GILMORE"/>
    <n v="29.761099999999999"/>
    <n v="-95.367599999999996"/>
    <n v="912101"/>
    <s v="GOVERNMENT OFFICES-FEDERAL"/>
    <n v="92112009"/>
    <s v="LEGISLATIVE BODIES"/>
    <x v="0"/>
    <m/>
    <x v="2"/>
    <s v="FIRM"/>
    <n v="2001"/>
    <s v="I"/>
    <n v="5"/>
    <s v="10,000 - 19,999"/>
  </r>
  <r>
    <n v="847"/>
    <s v="SARAH LYTAL"/>
    <x v="2062"/>
    <s v="HONORABLE LYNN N HUGHES"/>
    <n v="29.761099999999999"/>
    <n v="-95.367599999999996"/>
    <n v="912101"/>
    <s v="GOVERNMENT OFFICES-FEDERAL"/>
    <n v="92112009"/>
    <s v="LEGISLATIVE BODIES"/>
    <x v="0"/>
    <m/>
    <x v="15"/>
    <s v="FIRM"/>
    <n v="2001"/>
    <s v="I"/>
    <n v="5"/>
    <s v="10,000 - 19,999"/>
  </r>
  <r>
    <n v="847"/>
    <s v="T O'CONNOR"/>
    <x v="2063"/>
    <s v="US MARSHALS SVC"/>
    <n v="29.761099999999999"/>
    <n v="-95.367599999999996"/>
    <n v="912101"/>
    <s v="GOVERNMENT OFFICES-FEDERAL"/>
    <n v="92112009"/>
    <s v="LEGISLATIVE BODIES"/>
    <x v="0"/>
    <m/>
    <x v="11"/>
    <s v="FIRM"/>
    <n v="1997"/>
    <s v="I"/>
    <n v="6"/>
    <s v="20,000 - 39,999"/>
  </r>
  <r>
    <n v="847"/>
    <s v="BEA ADAMS"/>
    <x v="2064"/>
    <s v="HONORABLE SIM LAKE"/>
    <n v="29.761099999999999"/>
    <n v="-95.367599999999996"/>
    <n v="912101"/>
    <s v="GOVERNMENT OFFICES-FEDERAL"/>
    <n v="92112009"/>
    <s v="LEGISLATIVE BODIES"/>
    <x v="0"/>
    <m/>
    <x v="1"/>
    <s v="FIRM"/>
    <n v="2000"/>
    <s v="I"/>
    <n v="7"/>
    <s v="40,000 - 99,999"/>
  </r>
  <r>
    <n v="192"/>
    <s v="JACK ABERCIA"/>
    <x v="2065"/>
    <s v="CONSTABLE-PRECINCT 1"/>
    <n v="29.759499999999999"/>
    <n v="-95.358500000000006"/>
    <n v="912103"/>
    <s v="GOVERNMENT OFFICES-COUNTY"/>
    <n v="92112007"/>
    <s v="LEGISLATIVE BODIES"/>
    <x v="0"/>
    <m/>
    <x v="15"/>
    <s v="FIRM"/>
    <n v="2012"/>
    <s v="I"/>
    <n v="7"/>
    <s v="40,000 - 99,999"/>
  </r>
  <r>
    <n v="192"/>
    <s v="DAVID M PATRONELLA"/>
    <x v="2066"/>
    <s v="HONORABLE DAVID M PATRONELLA"/>
    <n v="29.759499999999999"/>
    <n v="-95.358500000000006"/>
    <n v="912103"/>
    <s v="GOVERNMENT OFFICES-COUNTY"/>
    <n v="92112007"/>
    <s v="LEGISLATIVE BODIES"/>
    <x v="0"/>
    <m/>
    <x v="15"/>
    <s v="FIRM"/>
    <n v="1994"/>
    <s v="I"/>
    <n v="7"/>
    <s v="40,000 - 99,999"/>
  </r>
  <r>
    <n v="192"/>
    <s v="ROSALBA ZEPEDA"/>
    <x v="2067"/>
    <s v="HARRIS COUNTY CONSTABLE"/>
    <n v="29.759499999999999"/>
    <n v="-95.358500000000006"/>
    <n v="912103"/>
    <s v="GOVERNMENT OFFICES-COUNTY"/>
    <n v="92112007"/>
    <s v="LEGISLATIVE BODIES"/>
    <x v="0"/>
    <m/>
    <x v="4"/>
    <s v="FIRM"/>
    <n v="1992"/>
    <s v="I"/>
    <n v="6"/>
    <s v="20,000 - 39,999"/>
  </r>
  <r>
    <n v="250"/>
    <s v="BRUCE HIGH"/>
    <x v="2068"/>
    <s v="HARRIS COUNTY INFORMATION TECH"/>
    <n v="29.759899999999998"/>
    <n v="-95.358999999999995"/>
    <n v="912103"/>
    <s v="GOVERNMENT OFFICES-COUNTY"/>
    <n v="92112007"/>
    <s v="LEGISLATIVE BODIES"/>
    <x v="0"/>
    <m/>
    <x v="1"/>
    <s v="FIRM"/>
    <n v="1992"/>
    <s v="I"/>
    <n v="7"/>
    <s v="40,000 - 99,999"/>
  </r>
  <r>
    <n v="1107"/>
    <s v="LINDSEY JOHNSON"/>
    <x v="2069"/>
    <s v="HARRIS COUNTY RISK MANAGEMENT"/>
    <n v="29.758800000000001"/>
    <n v="-95.359200000000001"/>
    <n v="912103"/>
    <s v="GOVERNMENT OFFICES-COUNTY"/>
    <n v="92112007"/>
    <s v="LEGISLATIVE BODIES"/>
    <x v="0"/>
    <m/>
    <x v="13"/>
    <s v="FIRM"/>
    <n v="2002"/>
    <s v="I"/>
    <n v="6"/>
    <s v="20,000 - 39,999"/>
  </r>
  <r>
    <n v="1107"/>
    <s v="JOYCE CAMBRIC"/>
    <x v="2070"/>
    <s v="HARRIS COUNTY HUMAN RESOURCES"/>
    <n v="29.758800000000001"/>
    <n v="-95.359200000000001"/>
    <n v="912103"/>
    <s v="GOVERNMENT OFFICES-COUNTY"/>
    <n v="92112007"/>
    <s v="LEGISLATIVE BODIES"/>
    <x v="0"/>
    <m/>
    <x v="15"/>
    <s v="FIRM"/>
    <n v="1990"/>
    <s v="I"/>
    <n v="6"/>
    <s v="20,000 - 39,999"/>
  </r>
  <r>
    <n v="1107"/>
    <m/>
    <x v="2071"/>
    <s v="HARRIS COUNTY APPELLATE DIV"/>
    <n v="29.758800000000001"/>
    <n v="-95.359200000000001"/>
    <n v="912103"/>
    <s v="GOVERNMENT OFFICES-COUNTY"/>
    <n v="92112007"/>
    <s v="LEGISLATIVE BODIES"/>
    <x v="0"/>
    <m/>
    <x v="2"/>
    <s v="FIRM"/>
    <n v="1993"/>
    <s v="I"/>
    <n v="7"/>
    <s v="40,000 - 99,999"/>
  </r>
  <r>
    <n v="1107"/>
    <s v="JIM LEMOND"/>
    <x v="2072"/>
    <s v="HARRIS COUNTY FACILITIES MGMT"/>
    <n v="29.758800000000001"/>
    <n v="-95.359200000000001"/>
    <n v="912103"/>
    <s v="GOVERNMENT OFFICES-COUNTY"/>
    <n v="92112007"/>
    <s v="LEGISLATIVE BODIES"/>
    <x v="0"/>
    <m/>
    <x v="1"/>
    <s v="FIRM"/>
    <n v="1990"/>
    <s v="I"/>
    <n v="7"/>
    <s v="40,000 - 99,999"/>
  </r>
  <r>
    <n v="1107"/>
    <s v="DAVID SIMPSON"/>
    <x v="2073"/>
    <s v="HARRIS COUNTY DOMESTIC RLTNS"/>
    <n v="29.758800000000001"/>
    <n v="-95.359200000000001"/>
    <n v="912103"/>
    <s v="GOVERNMENT OFFICES-COUNTY"/>
    <n v="92112007"/>
    <s v="LEGISLATIVE BODIES"/>
    <x v="0"/>
    <m/>
    <x v="13"/>
    <s v="FIRM"/>
    <n v="1996"/>
    <s v="I"/>
    <n v="7"/>
    <s v="40,000 - 99,999"/>
  </r>
  <r>
    <n v="1107"/>
    <s v="TREVOR TOWNES"/>
    <x v="2074"/>
    <s v="HARRIS COUNTY FAMILY CRT SVC"/>
    <n v="29.758800000000001"/>
    <n v="-95.359200000000001"/>
    <n v="912103"/>
    <s v="GOVERNMENT OFFICES-COUNTY"/>
    <n v="92112007"/>
    <s v="LEGISLATIVE BODIES"/>
    <x v="0"/>
    <m/>
    <x v="1"/>
    <s v="FIRM"/>
    <n v="1992"/>
    <s v="I"/>
    <n v="7"/>
    <s v="40,000 - 99,999"/>
  </r>
  <r>
    <n v="253"/>
    <m/>
    <x v="2075"/>
    <s v="HONORABLE TRACY CHRISTOPHER"/>
    <n v="29.761099999999999"/>
    <n v="-95.359700000000004"/>
    <n v="912103"/>
    <s v="GOVERNMENT OFFICES-COUNTY"/>
    <n v="92112007"/>
    <s v="LEGISLATIVE BODIES"/>
    <x v="0"/>
    <m/>
    <x v="2"/>
    <s v="FIRM"/>
    <n v="2014"/>
    <s v="I"/>
    <n v="7"/>
    <s v="40,000 - 99,999"/>
  </r>
  <r>
    <n v="253"/>
    <s v="CHRISTOPHER PRINE"/>
    <x v="2076"/>
    <s v="HONORABLE HARVEY G BROWN"/>
    <n v="29.761099999999999"/>
    <n v="-95.359700000000004"/>
    <n v="912103"/>
    <s v="GOVERNMENT OFFICES-COUNTY"/>
    <n v="92112007"/>
    <s v="LEGISLATIVE BODIES"/>
    <x v="0"/>
    <m/>
    <x v="1"/>
    <s v="FIRM"/>
    <n v="2014"/>
    <s v="I"/>
    <n v="6"/>
    <s v="20,000 - 39,999"/>
  </r>
  <r>
    <n v="253"/>
    <s v="DAVID KILLAM"/>
    <x v="2077"/>
    <s v="FIRST COURT OF APPEALS HOUSTON"/>
    <n v="29.761099999999999"/>
    <n v="-95.359700000000004"/>
    <n v="912103"/>
    <s v="GOVERNMENT OFFICES-COUNTY"/>
    <n v="92112007"/>
    <s v="LEGISLATIVE BODIES"/>
    <x v="0"/>
    <m/>
    <x v="1"/>
    <s v="FIRM"/>
    <n v="2013"/>
    <s v="I"/>
    <n v="7"/>
    <s v="40,000 - 99,999"/>
  </r>
  <r>
    <n v="253"/>
    <s v="ROSIE FLORES"/>
    <x v="2078"/>
    <s v="COUNTY-HARRIS STATE COURT"/>
    <n v="29.761099999999999"/>
    <n v="-95.359700000000004"/>
    <n v="912103"/>
    <s v="GOVERNMENT OFFICES-COUNTY"/>
    <n v="92112007"/>
    <s v="LEGISLATIVE BODIES"/>
    <x v="0"/>
    <m/>
    <x v="4"/>
    <s v="FIRM"/>
    <n v="2011"/>
    <s v="I"/>
    <n v="7"/>
    <s v="40,000 - 99,999"/>
  </r>
  <r>
    <n v="276"/>
    <s v="OLGA MAUZY"/>
    <x v="2079"/>
    <s v="HARRIS COUNTY COMMISSIONER 2"/>
    <n v="29.761500000000002"/>
    <n v="-95.360699999999994"/>
    <n v="912103"/>
    <s v="GOVERNMENT OFFICES-COUNTY"/>
    <n v="92112007"/>
    <s v="LEGISLATIVE BODIES"/>
    <x v="0"/>
    <m/>
    <x v="17"/>
    <s v="FIRM"/>
    <n v="1990"/>
    <s v="I"/>
    <n v="7"/>
    <s v="40,000 - 99,999"/>
  </r>
  <r>
    <n v="276"/>
    <s v="TERESA MAY"/>
    <x v="2080"/>
    <s v="HARRIS COUNTY CLERK-ELECTIONS"/>
    <n v="29.761500000000002"/>
    <n v="-95.360699999999994"/>
    <n v="912103"/>
    <s v="GOVERNMENT OFFICES-COUNTY"/>
    <n v="92112007"/>
    <s v="LEGISLATIVE BODIES"/>
    <x v="0"/>
    <m/>
    <x v="1"/>
    <s v="FIRM"/>
    <n v="2009"/>
    <s v="I"/>
    <n v="7"/>
    <s v="40,000 - 99,999"/>
  </r>
  <r>
    <n v="276"/>
    <s v="JERRY EVERSOLE"/>
    <x v="2081"/>
    <s v="HARRIS COUNTY"/>
    <n v="29.761500000000002"/>
    <n v="-95.360699999999994"/>
    <n v="912103"/>
    <s v="GOVERNMENT OFFICES-COUNTY"/>
    <n v="92112007"/>
    <s v="LEGISLATIVE BODIES"/>
    <x v="0"/>
    <m/>
    <x v="1"/>
    <s v="FIRM"/>
    <n v="2007"/>
    <s v="I"/>
    <n v="7"/>
    <s v="40,000 - 99,999"/>
  </r>
  <r>
    <n v="276"/>
    <s v="KATHY LUNH"/>
    <x v="2082"/>
    <s v="HARRIS COUNTY TX JUDGES OFFICE"/>
    <n v="29.761500000000002"/>
    <n v="-95.360699999999994"/>
    <n v="912103"/>
    <s v="GOVERNMENT OFFICES-COUNTY"/>
    <n v="92112007"/>
    <s v="LEGISLATIVE BODIES"/>
    <x v="0"/>
    <m/>
    <x v="15"/>
    <s v="FIRM"/>
    <n v="1996"/>
    <s v="I"/>
    <n v="7"/>
    <s v="40,000 - 99,999"/>
  </r>
  <r>
    <n v="276"/>
    <s v="JACK CAGLE"/>
    <x v="2083"/>
    <s v="HARRIS COUNTY PRECINCT 4"/>
    <n v="29.761500000000002"/>
    <n v="-95.360699999999994"/>
    <n v="912103"/>
    <s v="GOVERNMENT OFFICES-COUNTY"/>
    <n v="92112007"/>
    <s v="LEGISLATIVE BODIES"/>
    <x v="0"/>
    <m/>
    <x v="6"/>
    <s v="FIRM"/>
    <n v="2012"/>
    <s v="I"/>
    <n v="7"/>
    <s v="40,000 - 99,999"/>
  </r>
  <r>
    <n v="276"/>
    <s v="CARRIE PHILLIPS"/>
    <x v="2084"/>
    <s v="HARRIS COUNTY TAX COLLECTOR"/>
    <n v="29.761500000000002"/>
    <n v="-95.360699999999994"/>
    <n v="912103"/>
    <s v="GOVERNMENT OFFICES-COUNTY"/>
    <n v="92112007"/>
    <s v="LEGISLATIVE BODIES"/>
    <x v="0"/>
    <m/>
    <x v="14"/>
    <s v="FIRM"/>
    <n v="1992"/>
    <s v="I"/>
    <n v="7"/>
    <s v="40,000 - 99,999"/>
  </r>
  <r>
    <n v="276"/>
    <s v="ARTHUR STOREY"/>
    <x v="2085"/>
    <s v="HARRIS COUNTY ELECTIONS DEPT"/>
    <n v="29.761500000000002"/>
    <n v="-95.360699999999994"/>
    <n v="912103"/>
    <s v="GOVERNMENT OFFICES-COUNTY"/>
    <n v="92112007"/>
    <s v="LEGISLATIVE BODIES"/>
    <x v="0"/>
    <m/>
    <x v="1"/>
    <s v="FIRM"/>
    <n v="2005"/>
    <s v="I"/>
    <n v="6"/>
    <s v="20,000 - 39,999"/>
  </r>
  <r>
    <n v="276"/>
    <s v="STAN STANART"/>
    <x v="2086"/>
    <s v="HARRIS COUNTY CLERK'S OFFICE"/>
    <n v="29.761500000000002"/>
    <n v="-95.360699999999994"/>
    <n v="912103"/>
    <s v="GOVERNMENT OFFICES-COUNTY"/>
    <n v="92112007"/>
    <s v="LEGISLATIVE BODIES"/>
    <x v="0"/>
    <m/>
    <x v="15"/>
    <s v="FIRM"/>
    <n v="2012"/>
    <s v="I"/>
    <n v="7"/>
    <s v="40,000 - 99,999"/>
  </r>
  <r>
    <n v="276"/>
    <s v="R JACK CAGLE"/>
    <x v="2087"/>
    <s v="HONORABLE R JACK CAGLE"/>
    <n v="29.761500000000002"/>
    <n v="-95.360699999999994"/>
    <n v="912103"/>
    <s v="GOVERNMENT OFFICES-COUNTY"/>
    <n v="92112007"/>
    <s v="LEGISLATIVE BODIES"/>
    <x v="0"/>
    <m/>
    <x v="6"/>
    <s v="FIRM"/>
    <n v="2007"/>
    <s v="I"/>
    <n v="7"/>
    <s v="40,000 - 99,999"/>
  </r>
  <r>
    <n v="276"/>
    <m/>
    <x v="2088"/>
    <s v="HARRIS COUNTY BUDGET OFFICER"/>
    <n v="29.761500000000002"/>
    <n v="-95.360699999999994"/>
    <n v="912103"/>
    <s v="GOVERNMENT OFFICES-COUNTY"/>
    <n v="92112007"/>
    <s v="LEGISLATIVE BODIES"/>
    <x v="0"/>
    <m/>
    <x v="2"/>
    <s v="FIRM"/>
    <n v="1990"/>
    <s v="I"/>
    <n v="7"/>
    <s v="40,000 - 99,999"/>
  </r>
  <r>
    <n v="389"/>
    <m/>
    <x v="2089"/>
    <s v="HARRIS COUNTY PRETRIAL SVC"/>
    <n v="29.762799999999999"/>
    <n v="-95.357500000000002"/>
    <n v="912103"/>
    <s v="GOVERNMENT OFFICES-COUNTY"/>
    <n v="92112007"/>
    <s v="LEGISLATIVE BODIES"/>
    <x v="0"/>
    <m/>
    <x v="2"/>
    <s v="FIRM"/>
    <n v="1994"/>
    <s v="I"/>
    <n v="6"/>
    <s v="20,000 - 39,999"/>
  </r>
  <r>
    <n v="389"/>
    <s v="NICHOLAS HALL"/>
    <x v="2090"/>
    <s v="DISPUTE RESOLUTION CTR"/>
    <n v="29.762799999999999"/>
    <n v="-95.357500000000002"/>
    <n v="912103"/>
    <s v="GOVERNMENT OFFICES-COUNTY"/>
    <n v="92112007"/>
    <s v="LEGISLATIVE BODIES"/>
    <x v="0"/>
    <m/>
    <x v="1"/>
    <s v="FIRM"/>
    <n v="1995"/>
    <s v="I"/>
    <n v="7"/>
    <s v="40,000 - 99,999"/>
  </r>
  <r>
    <n v="389"/>
    <s v="TERESA MAY"/>
    <x v="2091"/>
    <s v="HARRIS COUNTY SHERIFF DEPT"/>
    <n v="29.762799999999999"/>
    <n v="-95.357500000000002"/>
    <n v="912103"/>
    <s v="GOVERNMENT OFFICES-COUNTY"/>
    <n v="92112007"/>
    <s v="LEGISLATIVE BODIES"/>
    <x v="0"/>
    <m/>
    <x v="1"/>
    <s v="FIRM"/>
    <n v="1997"/>
    <s v="I"/>
    <n v="7"/>
    <s v="40,000 - 99,999"/>
  </r>
  <r>
    <n v="389"/>
    <s v="CARROL OLIER"/>
    <x v="2092"/>
    <s v="HARRIS COUNTY PRETRIAL SVC"/>
    <n v="29.762599999999999"/>
    <n v="-95.357100000000003"/>
    <n v="912103"/>
    <s v="GOVERNMENT OFFICES-COUNTY"/>
    <n v="92112007"/>
    <s v="LEGISLATIVE BODIES"/>
    <x v="0"/>
    <m/>
    <x v="13"/>
    <s v="FIRM"/>
    <n v="2008"/>
    <s v="I"/>
    <n v="7"/>
    <s v="40,000 - 99,999"/>
  </r>
  <r>
    <n v="703"/>
    <s v="VINCE RYAN"/>
    <x v="2093"/>
    <s v="HARRIS COUNTY ATTORNEY'S OFC"/>
    <n v="29.7621"/>
    <n v="-95.359899999999996"/>
    <n v="912103"/>
    <s v="GOVERNMENT OFFICES-COUNTY"/>
    <n v="92112007"/>
    <s v="LEGISLATIVE BODIES"/>
    <x v="0"/>
    <m/>
    <x v="11"/>
    <s v="FIRM"/>
    <n v="1991"/>
    <s v="I"/>
    <n v="7"/>
    <s v="40,000 - 99,999"/>
  </r>
  <r>
    <n v="755"/>
    <s v="MICHELLE PERMENTER"/>
    <x v="2094"/>
    <s v="HARRIS COUNTY VICTIM WITNESS"/>
    <n v="29.7605"/>
    <n v="-95.358900000000006"/>
    <n v="912103"/>
    <s v="GOVERNMENT OFFICES-COUNTY"/>
    <n v="92112007"/>
    <s v="LEGISLATIVE BODIES"/>
    <x v="0"/>
    <m/>
    <x v="1"/>
    <s v="FIRM"/>
    <n v="2011"/>
    <s v="I"/>
    <n v="6"/>
    <s v="20,000 - 39,999"/>
  </r>
  <r>
    <n v="1142"/>
    <s v="RACHEL FERREL"/>
    <x v="2095"/>
    <s v="HARRIS COUNTY CRIMINAL CRT 11"/>
    <n v="29.7621"/>
    <n v="-95.357699999999994"/>
    <n v="912103"/>
    <s v="GOVERNMENT OFFICES-COUNTY"/>
    <n v="92112007"/>
    <s v="LEGISLATIVE BODIES"/>
    <x v="0"/>
    <m/>
    <x v="11"/>
    <s v="FIRM"/>
    <n v="1994"/>
    <s v="I"/>
    <n v="6"/>
    <s v="20,000 - 39,999"/>
  </r>
  <r>
    <n v="1142"/>
    <s v="MARY L KEEL"/>
    <x v="2096"/>
    <s v="HONORABLE MARY LOU KEEL"/>
    <n v="29.7621"/>
    <n v="-95.357699999999994"/>
    <n v="912103"/>
    <s v="GOVERNMENT OFFICES-COUNTY"/>
    <n v="92112007"/>
    <s v="LEGISLATIVE BODIES"/>
    <x v="0"/>
    <m/>
    <x v="1"/>
    <s v="FIRM"/>
    <n v="2001"/>
    <s v="I"/>
    <n v="6"/>
    <s v="20,000 - 39,999"/>
  </r>
  <r>
    <n v="1142"/>
    <s v="DEBORAH SCHMIDT"/>
    <x v="2097"/>
    <s v="HARRIS COUNTY SHERIFF'S OFFICE"/>
    <n v="29.7621"/>
    <n v="-95.357699999999994"/>
    <n v="912103"/>
    <s v="GOVERNMENT OFFICES-COUNTY"/>
    <n v="92112007"/>
    <s v="LEGISLATIVE BODIES"/>
    <x v="0"/>
    <m/>
    <x v="6"/>
    <s v="FIRM"/>
    <n v="2010"/>
    <s v="I"/>
    <n v="7"/>
    <s v="40,000 - 99,999"/>
  </r>
  <r>
    <n v="1142"/>
    <s v="DIANE BULL"/>
    <x v="2098"/>
    <s v="HONORABLE DIANE BULL"/>
    <n v="29.7621"/>
    <n v="-95.357699999999994"/>
    <n v="912103"/>
    <s v="GOVERNMENT OFFICES-COUNTY"/>
    <n v="92112007"/>
    <s v="LEGISLATIVE BODIES"/>
    <x v="0"/>
    <m/>
    <x v="1"/>
    <s v="FIRM"/>
    <n v="2001"/>
    <s v="I"/>
    <n v="6"/>
    <s v="20,000 - 39,999"/>
  </r>
  <r>
    <n v="1142"/>
    <s v="CURT KING"/>
    <x v="2099"/>
    <s v="HARRIS COUNTY CRIMINAL COURT"/>
    <n v="29.7621"/>
    <n v="-95.357699999999994"/>
    <n v="912103"/>
    <s v="GOVERNMENT OFFICES-COUNTY"/>
    <n v="92112007"/>
    <s v="LEGISLATIVE BODIES"/>
    <x v="0"/>
    <m/>
    <x v="1"/>
    <s v="FIRM"/>
    <n v="1992"/>
    <s v="I"/>
    <n v="6"/>
    <s v="20,000 - 39,999"/>
  </r>
  <r>
    <n v="1142"/>
    <s v="MARIA CRUZ"/>
    <x v="2100"/>
    <s v="HONORABLE JIM WALLACE"/>
    <n v="29.7621"/>
    <n v="-95.357699999999994"/>
    <n v="912103"/>
    <s v="GOVERNMENT OFFICES-COUNTY"/>
    <n v="92112007"/>
    <s v="LEGISLATIVE BODIES"/>
    <x v="0"/>
    <m/>
    <x v="4"/>
    <s v="FIRM"/>
    <n v="1994"/>
    <s v="I"/>
    <n v="6"/>
    <s v="20,000 - 39,999"/>
  </r>
  <r>
    <n v="1142"/>
    <s v="DON SMYTH"/>
    <x v="2101"/>
    <s v="HONORABLE DON SMYTH"/>
    <n v="29.7621"/>
    <n v="-95.357699999999994"/>
    <n v="912103"/>
    <s v="GOVERNMENT OFFICES-COUNTY"/>
    <n v="92112007"/>
    <s v="LEGISLATIVE BODIES"/>
    <x v="0"/>
    <m/>
    <x v="1"/>
    <s v="FIRM"/>
    <n v="2011"/>
    <s v="I"/>
    <n v="6"/>
    <s v="20,000 - 39,999"/>
  </r>
  <r>
    <n v="1142"/>
    <s v="RENEE MAGEE"/>
    <x v="2102"/>
    <s v="HARRIS COUNTY 337TH DIST COURT"/>
    <n v="29.7621"/>
    <n v="-95.357699999999994"/>
    <n v="912103"/>
    <s v="GOVERNMENT OFFICES-COUNTY"/>
    <n v="92112007"/>
    <s v="LEGISLATIVE BODIES"/>
    <x v="0"/>
    <m/>
    <x v="11"/>
    <s v="FIRM"/>
    <n v="1994"/>
    <s v="I"/>
    <n v="6"/>
    <s v="20,000 - 39,999"/>
  </r>
  <r>
    <n v="1142"/>
    <s v="ROBERT WESSELS"/>
    <x v="2103"/>
    <s v="HARRIS COUNTY COURTS AT LAW"/>
    <n v="29.7621"/>
    <n v="-95.357699999999994"/>
    <n v="912103"/>
    <s v="GOVERNMENT OFFICES-COUNTY"/>
    <n v="92112007"/>
    <s v="LEGISLATIVE BODIES"/>
    <x v="0"/>
    <m/>
    <x v="6"/>
    <s v="FIRM"/>
    <n v="2008"/>
    <s v="I"/>
    <n v="7"/>
    <s v="40,000 - 99,999"/>
  </r>
  <r>
    <n v="1142"/>
    <s v="MICHAEL T MC SPADDEN"/>
    <x v="2104"/>
    <s v="HARRIS COUNTY 209TH DIST COURT"/>
    <n v="29.7621"/>
    <n v="-95.357699999999994"/>
    <n v="912103"/>
    <s v="GOVERNMENT OFFICES-COUNTY"/>
    <n v="92112007"/>
    <s v="LEGISLATIVE BODIES"/>
    <x v="0"/>
    <m/>
    <x v="11"/>
    <s v="FIRM"/>
    <n v="1994"/>
    <s v="I"/>
    <n v="6"/>
    <s v="20,000 - 39,999"/>
  </r>
  <r>
    <n v="1142"/>
    <s v="MICHAEL R FIELDS"/>
    <x v="2105"/>
    <s v="HONORABLE MIKE MILLER"/>
    <n v="29.7621"/>
    <n v="-95.357699999999994"/>
    <n v="912103"/>
    <s v="GOVERNMENT OFFICES-COUNTY"/>
    <n v="92112007"/>
    <s v="LEGISLATIVE BODIES"/>
    <x v="0"/>
    <m/>
    <x v="1"/>
    <s v="FIRM"/>
    <n v="2001"/>
    <s v="I"/>
    <n v="6"/>
    <s v="20,000 - 39,999"/>
  </r>
  <r>
    <n v="1142"/>
    <s v="JEANNINE BARR"/>
    <x v="2106"/>
    <s v="HONORABLE JEANNINE BARR"/>
    <n v="29.7621"/>
    <n v="-95.357699999999994"/>
    <n v="912103"/>
    <s v="GOVERNMENT OFFICES-COUNTY"/>
    <n v="92112007"/>
    <s v="LEGISLATIVE BODIES"/>
    <x v="0"/>
    <m/>
    <x v="13"/>
    <s v="FIRM"/>
    <n v="1996"/>
    <s v="I"/>
    <n v="6"/>
    <s v="20,000 - 39,999"/>
  </r>
  <r>
    <n v="1142"/>
    <s v="DENISE COLLINS"/>
    <x v="2107"/>
    <s v="HONORABLE DENISE BRADLEY"/>
    <n v="29.7621"/>
    <n v="-95.357699999999994"/>
    <n v="912103"/>
    <s v="GOVERNMENT OFFICES-COUNTY"/>
    <n v="92112007"/>
    <s v="LEGISLATIVE BODIES"/>
    <x v="0"/>
    <m/>
    <x v="13"/>
    <s v="FIRM"/>
    <n v="1997"/>
    <s v="I"/>
    <n v="6"/>
    <s v="20,000 - 39,999"/>
  </r>
  <r>
    <n v="1142"/>
    <s v="ERIC HARRIS"/>
    <x v="2108"/>
    <s v="HARRIS COUNTY 179TH DIST COURT"/>
    <n v="29.7621"/>
    <n v="-95.357699999999994"/>
    <n v="912103"/>
    <s v="GOVERNMENT OFFICES-COUNTY"/>
    <n v="92112007"/>
    <s v="LEGISLATIVE BODIES"/>
    <x v="0"/>
    <m/>
    <x v="1"/>
    <s v="FIRM"/>
    <n v="1994"/>
    <s v="I"/>
    <n v="6"/>
    <s v="20,000 - 39,999"/>
  </r>
  <r>
    <n v="1142"/>
    <s v="MARK ATKINSON"/>
    <x v="2109"/>
    <s v="HONORABLE MARC CARTER"/>
    <n v="29.7621"/>
    <n v="-95.357699999999994"/>
    <n v="912103"/>
    <s v="GOVERNMENT OFFICES-COUNTY"/>
    <n v="92112007"/>
    <s v="LEGISLATIVE BODIES"/>
    <x v="0"/>
    <m/>
    <x v="1"/>
    <s v="FIRM"/>
    <n v="1999"/>
    <s v="I"/>
    <n v="5"/>
    <s v="10,000 - 19,999"/>
  </r>
  <r>
    <n v="1142"/>
    <s v="JAY KARAHAN"/>
    <x v="2110"/>
    <s v="HONORABLE JAY KARAHAN"/>
    <n v="29.7621"/>
    <n v="-95.357699999999994"/>
    <n v="912103"/>
    <s v="GOVERNMENT OFFICES-COUNTY"/>
    <n v="92112007"/>
    <s v="LEGISLATIVE BODIES"/>
    <x v="0"/>
    <m/>
    <x v="11"/>
    <s v="FIRM"/>
    <n v="2004"/>
    <s v="I"/>
    <n v="6"/>
    <s v="20,000 - 39,999"/>
  </r>
  <r>
    <n v="1142"/>
    <s v="PAULA GOODHART"/>
    <x v="2111"/>
    <s v="HONORABLE PAULA GOODHART"/>
    <n v="29.7621"/>
    <n v="-95.357699999999994"/>
    <n v="912103"/>
    <s v="GOVERNMENT OFFICES-COUNTY"/>
    <n v="92112007"/>
    <s v="LEGISLATIVE BODIES"/>
    <x v="0"/>
    <m/>
    <x v="1"/>
    <s v="FIRM"/>
    <n v="2011"/>
    <s v="I"/>
    <n v="6"/>
    <s v="20,000 - 39,999"/>
  </r>
  <r>
    <n v="1142"/>
    <s v="KAREN WOOLF"/>
    <x v="2112"/>
    <s v="HONORABLE MARK KENT ELLIS"/>
    <n v="29.7621"/>
    <n v="-95.357699999999994"/>
    <n v="912103"/>
    <s v="GOVERNMENT OFFICES-COUNTY"/>
    <n v="92112007"/>
    <s v="LEGISLATIVE BODIES"/>
    <x v="0"/>
    <m/>
    <x v="25"/>
    <s v="FIRM"/>
    <n v="2004"/>
    <s v="I"/>
    <n v="7"/>
    <s v="40,000 - 99,999"/>
  </r>
  <r>
    <n v="1142"/>
    <s v="BROCK THOMAS"/>
    <x v="2113"/>
    <s v="HONORABLE BROCK THOMAS"/>
    <n v="29.7621"/>
    <n v="-95.357699999999994"/>
    <n v="912103"/>
    <s v="GOVERNMENT OFFICES-COUNTY"/>
    <n v="92112007"/>
    <s v="LEGISLATIVE BODIES"/>
    <x v="0"/>
    <m/>
    <x v="14"/>
    <s v="FIRM"/>
    <n v="2004"/>
    <s v="I"/>
    <n v="7"/>
    <s v="40,000 - 99,999"/>
  </r>
  <r>
    <n v="1142"/>
    <s v="MARY LEAL"/>
    <x v="2114"/>
    <s v="HONORABLE DAVID MENDOZA"/>
    <n v="29.7621"/>
    <n v="-95.357699999999994"/>
    <n v="912103"/>
    <s v="GOVERNMENT OFFICES-COUNTY"/>
    <n v="92112007"/>
    <s v="LEGISLATIVE BODIES"/>
    <x v="0"/>
    <m/>
    <x v="26"/>
    <s v="FIRM"/>
    <n v="2009"/>
    <s v="I"/>
    <n v="6"/>
    <s v="20,000 - 39,999"/>
  </r>
  <r>
    <n v="1142"/>
    <s v="MARK KENT ELLIS"/>
    <x v="2115"/>
    <s v="HARRIS COUNTY 351ST DIST COURT"/>
    <n v="29.7621"/>
    <n v="-95.357699999999994"/>
    <n v="912103"/>
    <s v="GOVERNMENT OFFICES-COUNTY"/>
    <n v="92112007"/>
    <s v="LEGISLATIVE BODIES"/>
    <x v="0"/>
    <m/>
    <x v="14"/>
    <s v="FIRM"/>
    <n v="1994"/>
    <s v="I"/>
    <n v="7"/>
    <s v="40,000 - 99,999"/>
  </r>
  <r>
    <n v="1142"/>
    <s v="JAN KROCKER"/>
    <x v="2116"/>
    <s v="184TH DISTRICT COURT"/>
    <n v="29.7621"/>
    <n v="-95.357699999999994"/>
    <n v="912103"/>
    <s v="GOVERNMENT OFFICES-COUNTY"/>
    <n v="92112007"/>
    <s v="LEGISLATIVE BODIES"/>
    <x v="0"/>
    <m/>
    <x v="6"/>
    <s v="FIRM"/>
    <n v="1994"/>
    <s v="I"/>
    <n v="6"/>
    <s v="20,000 - 39,999"/>
  </r>
  <r>
    <n v="1142"/>
    <m/>
    <x v="2117"/>
    <s v="HARRIS COUNTY 248TH DIST COURT"/>
    <n v="29.7621"/>
    <n v="-95.357699999999994"/>
    <n v="912103"/>
    <s v="GOVERNMENT OFFICES-COUNTY"/>
    <n v="92112007"/>
    <s v="LEGISLATIVE BODIES"/>
    <x v="0"/>
    <m/>
    <x v="2"/>
    <s v="FIRM"/>
    <n v="1996"/>
    <s v="I"/>
    <n v="6"/>
    <s v="20,000 - 39,999"/>
  </r>
  <r>
    <n v="1213"/>
    <m/>
    <x v="2118"/>
    <s v="HOUSTON CITY BUILDING INSPCTN"/>
    <n v="29.767299999999999"/>
    <n v="-95.368399999999994"/>
    <n v="912104"/>
    <s v="GOVERNMENT OFFICES-CITY/VILLAGE &amp; TWP"/>
    <n v="92112006"/>
    <s v="LEGISLATIVE BODIES"/>
    <x v="0"/>
    <m/>
    <x v="2"/>
    <s v="FIRM"/>
    <n v="2012"/>
    <s v="I"/>
    <n v="5"/>
    <s v="10,000 - 19,999"/>
  </r>
  <r>
    <n v="1213"/>
    <s v="MELVIN EMBRY"/>
    <x v="2119"/>
    <s v="HOUSTON PERMITTING CTR"/>
    <n v="29.767299999999999"/>
    <n v="-95.368399999999994"/>
    <n v="912101"/>
    <s v="GOVERNMENT OFFICES-FEDERAL"/>
    <n v="92112009"/>
    <s v="LEGISLATIVE BODIES"/>
    <x v="0"/>
    <m/>
    <x v="1"/>
    <s v="FIRM"/>
    <n v="2014"/>
    <s v="I"/>
    <n v="5"/>
    <s v="10,000 - 19,999"/>
  </r>
  <r>
    <n v="1262"/>
    <s v="LAVERGNE SCHWENDER"/>
    <x v="2120"/>
    <s v="HARRIS COUNTY-HPD CENTRAL"/>
    <n v="29.765999999999998"/>
    <n v="-95.371499999999997"/>
    <n v="912103"/>
    <s v="GOVERNMENT OFFICES-COUNTY"/>
    <n v="92112007"/>
    <s v="LEGISLATIVE BODIES"/>
    <x v="0"/>
    <m/>
    <x v="6"/>
    <s v="FIRM"/>
    <n v="2002"/>
    <s v="I"/>
    <n v="7"/>
    <s v="40,000 - 99,999"/>
  </r>
  <r>
    <m/>
    <s v="SHARON MC CALLY"/>
    <x v="2121"/>
    <s v="HARRIS COUNTY 334TH DIST COURT"/>
    <n v="29.7608"/>
    <n v="-95.357399999999998"/>
    <n v="912103"/>
    <s v="GOVERNMENT OFFICES-COUNTY"/>
    <n v="92112007"/>
    <s v="LEGISLATIVE BODIES"/>
    <x v="0"/>
    <m/>
    <x v="11"/>
    <s v="FIRM"/>
    <n v="2002"/>
    <s v="I"/>
    <n v="5"/>
    <s v="10,000 - 19,999"/>
  </r>
  <r>
    <m/>
    <s v="ROBERT A FREDERICK"/>
    <x v="2122"/>
    <s v="BALLARD HOUSTON CITY LIMITS"/>
    <n v="29.7563"/>
    <n v="-95.364800000000002"/>
    <n v="912104"/>
    <s v="GOVERNMENT OFFICES-CITY/VILLAGE &amp; TWP"/>
    <n v="92112006"/>
    <s v="LEGISLATIVE BODIES"/>
    <x v="0"/>
    <m/>
    <x v="6"/>
    <s v="FIRM"/>
    <n v="2017"/>
    <s v="I"/>
    <n v="6"/>
    <s v="20,000 - 39,999"/>
  </r>
  <r>
    <m/>
    <s v="RANDY WILSON"/>
    <x v="2123"/>
    <s v="157 DISTRICT COURT"/>
    <n v="29.7608"/>
    <n v="-95.357399999999998"/>
    <n v="912103"/>
    <s v="GOVERNMENT OFFICES-COUNTY"/>
    <n v="92112007"/>
    <s v="LEGISLATIVE BODIES"/>
    <x v="0"/>
    <m/>
    <x v="1"/>
    <s v="FIRM"/>
    <n v="1994"/>
    <s v="I"/>
    <n v="5"/>
    <s v="10,000 - 19,999"/>
  </r>
  <r>
    <m/>
    <m/>
    <x v="2124"/>
    <s v="VETERANS SONGBOOK"/>
    <n v="29.763999999999999"/>
    <n v="-95.365799999999993"/>
    <n v="912103"/>
    <s v="GOVERNMENT OFFICES-COUNTY"/>
    <n v="92112007"/>
    <s v="LEGISLATIVE BODIES"/>
    <x v="0"/>
    <m/>
    <x v="2"/>
    <s v="FIRM"/>
    <n v="2019"/>
    <s v="I"/>
    <n v="2"/>
    <s v="1,500 - 2,499"/>
  </r>
  <r>
    <m/>
    <s v="GWEN GREEN"/>
    <x v="2125"/>
    <s v="UNITED STATES GOVERNMENT"/>
    <n v="29.764900000000001"/>
    <n v="-95.367000000000004"/>
    <n v="912101"/>
    <s v="GOVERNMENT OFFICES-FEDERAL"/>
    <n v="92112009"/>
    <s v="LEGISLATIVE BODIES"/>
    <x v="0"/>
    <m/>
    <x v="1"/>
    <s v="FIRM"/>
    <n v="2004"/>
    <s v="I"/>
    <n v="5"/>
    <s v="10,000 - 19,999"/>
  </r>
  <r>
    <m/>
    <s v="CHRIS DANIELS"/>
    <x v="2126"/>
    <s v="HARRIS COUNTY DISTRICT CLERK"/>
    <n v="29.7608"/>
    <n v="-95.357399999999998"/>
    <n v="912103"/>
    <s v="GOVERNMENT OFFICES-COUNTY"/>
    <n v="92112007"/>
    <s v="LEGISLATIVE BODIES"/>
    <x v="0"/>
    <m/>
    <x v="11"/>
    <s v="FIRM"/>
    <n v="1996"/>
    <s v="I"/>
    <n v="7"/>
    <s v="40,000 - 99,999"/>
  </r>
  <r>
    <m/>
    <s v="DAVID SAWYER"/>
    <x v="2127"/>
    <s v="SENATOR TED CRUZ"/>
    <n v="29.7517"/>
    <n v="-95.373500000000007"/>
    <n v="912101"/>
    <s v="GOVERNMENT OFFICES-FEDERAL"/>
    <n v="92112009"/>
    <s v="LEGISLATIVE BODIES"/>
    <x v="0"/>
    <m/>
    <x v="1"/>
    <s v="FIRM"/>
    <n v="2013"/>
    <s v="I"/>
    <n v="6"/>
    <s v="20,000 - 39,999"/>
  </r>
  <r>
    <m/>
    <s v="GERALD WOMACK"/>
    <x v="2128"/>
    <s v="REPRESENTATIVE SHEILA JACKSON"/>
    <n v="29.7517"/>
    <n v="-95.373500000000007"/>
    <n v="912101"/>
    <s v="GOVERNMENT OFFICES-FEDERAL"/>
    <n v="92112009"/>
    <s v="LEGISLATIVE BODIES"/>
    <x v="0"/>
    <m/>
    <x v="1"/>
    <s v="FIRM"/>
    <n v="1996"/>
    <s v="I"/>
    <n v="6"/>
    <s v="20,000 - 39,999"/>
  </r>
  <r>
    <m/>
    <m/>
    <x v="2129"/>
    <s v="INTERNAL REVENUE SVC-DOWNTOWN"/>
    <n v="29.7517"/>
    <n v="-95.373500000000007"/>
    <n v="912101"/>
    <s v="GOVERNMENT OFFICES-FEDERAL"/>
    <n v="92112009"/>
    <s v="LEGISLATIVE BODIES"/>
    <x v="0"/>
    <m/>
    <x v="2"/>
    <s v="FIRM"/>
    <n v="2011"/>
    <s v="I"/>
    <n v="6"/>
    <s v="20,000 - 39,999"/>
  </r>
  <r>
    <m/>
    <m/>
    <x v="2130"/>
    <s v="HOUSTON CONSUMER PROTECTION"/>
    <n v="29.758800000000001"/>
    <n v="-95.365300000000005"/>
    <n v="912102"/>
    <s v="GOVERNMENT OFFICES-STATE"/>
    <n v="92112008"/>
    <s v="LEGISLATIVE BODIES"/>
    <x v="0"/>
    <m/>
    <x v="2"/>
    <s v="FIRM"/>
    <n v="2009"/>
    <s v="I"/>
    <n v="7"/>
    <s v="40,000 - 99,999"/>
  </r>
  <r>
    <m/>
    <m/>
    <x v="2131"/>
    <s v="US DEFENSE CRIMINAL INVSTGTV"/>
    <n v="29.7517"/>
    <n v="-95.373500000000007"/>
    <n v="912101"/>
    <s v="GOVERNMENT OFFICES-FEDERAL"/>
    <n v="92112009"/>
    <s v="LEGISLATIVE BODIES"/>
    <x v="0"/>
    <m/>
    <x v="2"/>
    <s v="FIRM"/>
    <n v="2013"/>
    <s v="I"/>
    <n v="6"/>
    <s v="20,000 - 39,999"/>
  </r>
  <r>
    <m/>
    <m/>
    <x v="2132"/>
    <s v="ATTORNEY GENERAL-CONSUMER"/>
    <n v="29.758800000000001"/>
    <n v="-95.365300000000005"/>
    <n v="912102"/>
    <s v="GOVERNMENT OFFICES-STATE"/>
    <n v="92112008"/>
    <s v="LEGISLATIVE BODIES"/>
    <x v="0"/>
    <m/>
    <x v="2"/>
    <s v="FIRM"/>
    <n v="2009"/>
    <s v="I"/>
    <n v="7"/>
    <s v="40,000 - 99,999"/>
  </r>
  <r>
    <m/>
    <s v="MARK WINCHESTER"/>
    <x v="2133"/>
    <s v="US SMALL BUSINESS ADMIN"/>
    <n v="29.7517"/>
    <n v="-95.373500000000007"/>
    <n v="912101"/>
    <s v="GOVERNMENT OFFICES-FEDERAL"/>
    <n v="92112009"/>
    <s v="LEGISLATIVE BODIES"/>
    <x v="0"/>
    <m/>
    <x v="1"/>
    <s v="FIRM"/>
    <n v="2012"/>
    <s v="I"/>
    <n v="7"/>
    <s v="40,000 - 99,999"/>
  </r>
  <r>
    <m/>
    <m/>
    <x v="2134"/>
    <s v="US GOVERNMENT EEOC"/>
    <n v="29.7517"/>
    <n v="-95.373500000000007"/>
    <n v="912101"/>
    <s v="GOVERNMENT OFFICES-FEDERAL"/>
    <n v="92112009"/>
    <s v="LEGISLATIVE BODIES"/>
    <x v="0"/>
    <m/>
    <x v="2"/>
    <s v="FIRM"/>
    <n v="2012"/>
    <s v="I"/>
    <n v="6"/>
    <s v="20,000 - 39,999"/>
  </r>
  <r>
    <m/>
    <m/>
    <x v="2135"/>
    <s v="FEDERAL DETENTION CTR-HOUSTON"/>
    <n v="29.758700000000001"/>
    <n v="-95.360699999999994"/>
    <n v="912101"/>
    <s v="GOVERNMENT OFFICES-FEDERAL"/>
    <n v="92112009"/>
    <s v="LEGISLATIVE BODIES"/>
    <x v="0"/>
    <m/>
    <x v="2"/>
    <s v="FIRM"/>
    <n v="2005"/>
    <s v="I"/>
    <n v="6"/>
    <s v="20,000 - 39,999"/>
  </r>
  <r>
    <m/>
    <s v="SCOTT SMITH"/>
    <x v="2136"/>
    <s v="HARRIS COUNTY AUDITOR'S OFFICE"/>
    <n v="29.761399999999998"/>
    <n v="-95.3613"/>
    <n v="912103"/>
    <s v="GOVERNMENT OFFICES-COUNTY"/>
    <n v="92112007"/>
    <s v="LEGISLATIVE BODIES"/>
    <x v="0"/>
    <m/>
    <x v="1"/>
    <s v="FIRM"/>
    <n v="1992"/>
    <s v="I"/>
    <n v="7"/>
    <s v="40,000 - 99,999"/>
  </r>
  <r>
    <m/>
    <s v="JOSEPH HALBACH"/>
    <x v="2137"/>
    <s v="HONORABLE JOSEPH HALBACH"/>
    <n v="29.7608"/>
    <n v="-95.357399999999998"/>
    <n v="912103"/>
    <s v="GOVERNMENT OFFICES-COUNTY"/>
    <n v="92112007"/>
    <s v="LEGISLATIVE BODIES"/>
    <x v="0"/>
    <m/>
    <x v="6"/>
    <s v="FIRM"/>
    <n v="2006"/>
    <s v="I"/>
    <n v="6"/>
    <s v="20,000 - 39,999"/>
  </r>
  <r>
    <m/>
    <s v="LAQUENDRIA ATKINS"/>
    <x v="2138"/>
    <s v="HARRIS COUNTY ANCILLARY COURT"/>
    <n v="29.7608"/>
    <n v="-95.357399999999998"/>
    <n v="912103"/>
    <s v="GOVERNMENT OFFICES-COUNTY"/>
    <n v="92112007"/>
    <s v="LEGISLATIVE BODIES"/>
    <x v="0"/>
    <m/>
    <x v="1"/>
    <s v="FIRM"/>
    <n v="2008"/>
    <s v="I"/>
    <n v="5"/>
    <s v="10,000 - 19,999"/>
  </r>
  <r>
    <m/>
    <m/>
    <x v="2139"/>
    <s v="CITY-HOUSTON CONTROLLER'S OFC"/>
    <n v="29.7607"/>
    <n v="-95.369500000000002"/>
    <n v="912104"/>
    <s v="GOVERNMENT OFFICES-CITY/VILLAGE &amp; TWP"/>
    <n v="92112006"/>
    <s v="LEGISLATIVE BODIES"/>
    <x v="0"/>
    <m/>
    <x v="2"/>
    <s v="FIRM"/>
    <n v="2010"/>
    <s v="I"/>
    <n v="6"/>
    <s v="20,000 - 39,999"/>
  </r>
  <r>
    <m/>
    <s v="DONALD R RIPLEY"/>
    <x v="2140"/>
    <s v="COASTAL WATER AUTHORITY"/>
    <n v="29.750900000000001"/>
    <n v="-95.369699999999995"/>
    <n v="912102"/>
    <s v="GOVERNMENT OFFICES-STATE"/>
    <n v="92112008"/>
    <s v="LEGISLATIVE BODIES"/>
    <x v="0"/>
    <m/>
    <x v="1"/>
    <s v="FIRM"/>
    <n v="1991"/>
    <s v="I"/>
    <n v="7"/>
    <s v="40,000 - 99,999"/>
  </r>
  <r>
    <m/>
    <s v="ROBERT TAGLE"/>
    <x v="2141"/>
    <s v="CITY OF HOUSTON"/>
    <n v="29.7607"/>
    <n v="-95.369500000000002"/>
    <n v="912104"/>
    <s v="GOVERNMENT OFFICES-CITY/VILLAGE &amp; TWP"/>
    <n v="92112006"/>
    <s v="LEGISLATIVE BODIES"/>
    <x v="0"/>
    <m/>
    <x v="46"/>
    <s v="FIRM"/>
    <n v="2011"/>
    <s v="I"/>
    <n v="7"/>
    <s v="40,000 - 99,999"/>
  </r>
  <r>
    <m/>
    <s v="DAVID LONGORIA"/>
    <x v="2142"/>
    <s v="HONORABLE DAVID LONGORIA"/>
    <n v="29.761800000000001"/>
    <n v="-95.359099999999998"/>
    <n v="912103"/>
    <s v="GOVERNMENT OFFICES-COUNTY"/>
    <n v="92112007"/>
    <s v="LEGISLATIVE BODIES"/>
    <x v="0"/>
    <m/>
    <x v="4"/>
    <s v="FIRM"/>
    <n v="2006"/>
    <s v="I"/>
    <n v="5"/>
    <s v="10,000 - 19,999"/>
  </r>
  <r>
    <m/>
    <s v="JEFF BROWN"/>
    <x v="2143"/>
    <s v="HONORABLE JEFF SHADWICK"/>
    <n v="29.7608"/>
    <n v="-95.357399999999998"/>
    <n v="912103"/>
    <s v="GOVERNMENT OFFICES-COUNTY"/>
    <n v="92112007"/>
    <s v="LEGISLATIVE BODIES"/>
    <x v="0"/>
    <m/>
    <x v="1"/>
    <s v="FIRM"/>
    <n v="2011"/>
    <s v="I"/>
    <n v="6"/>
    <s v="20,000 - 39,999"/>
  </r>
  <r>
    <m/>
    <s v="LISA MILLARD"/>
    <x v="2144"/>
    <s v="HONORABLE LISA MILLARD"/>
    <n v="29.7608"/>
    <n v="-95.357399999999998"/>
    <n v="912103"/>
    <s v="GOVERNMENT OFFICES-COUNTY"/>
    <n v="92112007"/>
    <s v="LEGISLATIVE BODIES"/>
    <x v="0"/>
    <m/>
    <x v="17"/>
    <s v="FIRM"/>
    <n v="1996"/>
    <s v="I"/>
    <n v="6"/>
    <s v="20,000 - 39,999"/>
  </r>
  <r>
    <m/>
    <s v="ALEXANDRA SMOTTS-HOGAN"/>
    <x v="2145"/>
    <s v="HARRIS COUNTY 164TH DIST COURT"/>
    <n v="29.7608"/>
    <n v="-95.357399999999998"/>
    <n v="912103"/>
    <s v="GOVERNMENT OFFICES-COUNTY"/>
    <n v="92112007"/>
    <s v="LEGISLATIVE BODIES"/>
    <x v="0"/>
    <m/>
    <x v="15"/>
    <s v="FIRM"/>
    <n v="2002"/>
    <s v="I"/>
    <n v="6"/>
    <s v="20,000 - 39,999"/>
  </r>
  <r>
    <m/>
    <s v="GRANT DORFMAN"/>
    <x v="2146"/>
    <s v="HONORABLE GRANT DORFMAN"/>
    <n v="29.7608"/>
    <n v="-95.357399999999998"/>
    <n v="912103"/>
    <s v="GOVERNMENT OFFICES-COUNTY"/>
    <n v="92112007"/>
    <s v="LEGISLATIVE BODIES"/>
    <x v="0"/>
    <m/>
    <x v="25"/>
    <s v="FIRM"/>
    <n v="2006"/>
    <s v="I"/>
    <n v="6"/>
    <s v="20,000 - 39,999"/>
  </r>
  <r>
    <m/>
    <s v="GARY BOOSEY"/>
    <x v="2147"/>
    <s v="HARRIS COUNTY BIRTH RECORDS"/>
    <n v="29.7608"/>
    <n v="-95.357399999999998"/>
    <n v="912103"/>
    <s v="GOVERNMENT OFFICES-COUNTY"/>
    <n v="92112007"/>
    <s v="LEGISLATIVE BODIES"/>
    <x v="0"/>
    <m/>
    <x v="1"/>
    <s v="FIRM"/>
    <n v="1993"/>
    <s v="I"/>
    <n v="7"/>
    <s v="40,000 - 99,999"/>
  </r>
  <r>
    <m/>
    <s v="MICHAEL MILLER"/>
    <x v="2148"/>
    <s v="HARRIS COUNTY CIVIL TRIAL DIV"/>
    <n v="29.7608"/>
    <n v="-95.357399999999998"/>
    <n v="912103"/>
    <s v="GOVERNMENT OFFICES-COUNTY"/>
    <n v="92112007"/>
    <s v="LEGISLATIVE BODIES"/>
    <x v="0"/>
    <m/>
    <x v="6"/>
    <s v="FIRM"/>
    <n v="1993"/>
    <s v="I"/>
    <n v="6"/>
    <s v="20,000 - 39,999"/>
  </r>
  <r>
    <m/>
    <s v="MICHELLE KEY"/>
    <x v="2149"/>
    <s v="HARRIS COUNTY CLERK"/>
    <n v="29.7608"/>
    <n v="-95.357399999999998"/>
    <n v="912103"/>
    <s v="GOVERNMENT OFFICES-COUNTY"/>
    <n v="92112007"/>
    <s v="LEGISLATIVE BODIES"/>
    <x v="0"/>
    <m/>
    <x v="1"/>
    <s v="FIRM"/>
    <n v="1993"/>
    <s v="I"/>
    <n v="7"/>
    <s v="40,000 - 99,999"/>
  </r>
  <r>
    <m/>
    <s v="ELISHA MENDOZA"/>
    <x v="2150"/>
    <s v="HARRIS COUNTY CLERK'S OFFICE"/>
    <n v="29.7608"/>
    <n v="-95.357399999999998"/>
    <n v="912103"/>
    <s v="GOVERNMENT OFFICES-COUNTY"/>
    <n v="92112007"/>
    <s v="LEGISLATIVE BODIES"/>
    <x v="0"/>
    <m/>
    <x v="4"/>
    <s v="FIRM"/>
    <n v="1988"/>
    <s v="I"/>
    <n v="5"/>
    <s v="10,000 - 19,999"/>
  </r>
  <r>
    <m/>
    <s v="PENNY BONIFITTO"/>
    <x v="2151"/>
    <s v="HARRIS COUNTY CLERK-REAL"/>
    <n v="29.7608"/>
    <n v="-95.357399999999998"/>
    <n v="912103"/>
    <s v="GOVERNMENT OFFICES-COUNTY"/>
    <n v="92112007"/>
    <s v="LEGISLATIVE BODIES"/>
    <x v="0"/>
    <m/>
    <x v="5"/>
    <s v="FIRM"/>
    <n v="2008"/>
    <s v="I"/>
    <n v="7"/>
    <s v="40,000 - 99,999"/>
  </r>
  <r>
    <m/>
    <s v="BEVERLY SKINNER"/>
    <x v="2152"/>
    <s v="HONORABLE RANDY WILSON"/>
    <n v="29.7608"/>
    <n v="-95.357399999999998"/>
    <n v="912103"/>
    <s v="GOVERNMENT OFFICES-COUNTY"/>
    <n v="92112007"/>
    <s v="LEGISLATIVE BODIES"/>
    <x v="0"/>
    <m/>
    <x v="1"/>
    <s v="FIRM"/>
    <n v="2004"/>
    <s v="I"/>
    <n v="6"/>
    <s v="20,000 - 39,999"/>
  </r>
  <r>
    <m/>
    <s v="JACLANEL MCFARLAND"/>
    <x v="2153"/>
    <s v="HARRIS COUNTY 133RD DIST COURT"/>
    <n v="29.7608"/>
    <n v="-95.357399999999998"/>
    <n v="912103"/>
    <s v="GOVERNMENT OFFICES-COUNTY"/>
    <n v="92112007"/>
    <s v="LEGISLATIVE BODIES"/>
    <x v="0"/>
    <m/>
    <x v="13"/>
    <s v="FIRM"/>
    <n v="1994"/>
    <s v="I"/>
    <n v="6"/>
    <s v="20,000 - 39,999"/>
  </r>
  <r>
    <m/>
    <s v="SYLVIA A MATTHEWS"/>
    <x v="2154"/>
    <s v="HONORABLE SYLVIA A MATTHEWS"/>
    <n v="29.7608"/>
    <n v="-95.357399999999998"/>
    <n v="912103"/>
    <s v="GOVERNMENT OFFICES-COUNTY"/>
    <n v="92112007"/>
    <s v="LEGISLATIVE BODIES"/>
    <x v="0"/>
    <m/>
    <x v="1"/>
    <s v="FIRM"/>
    <n v="2009"/>
    <s v="I"/>
    <n v="7"/>
    <s v="40,000 - 99,999"/>
  </r>
  <r>
    <m/>
    <m/>
    <x v="2155"/>
    <s v="HARRIS COUNTY"/>
    <n v="29.761800000000001"/>
    <n v="-95.359099999999998"/>
    <n v="912103"/>
    <s v="GOVERNMENT OFFICES-COUNTY"/>
    <n v="92112007"/>
    <s v="LEGISLATIVE BODIES"/>
    <x v="0"/>
    <m/>
    <x v="2"/>
    <s v="FIRM"/>
    <n v="2013"/>
    <s v="I"/>
    <n v="7"/>
    <s v="40,000 - 99,999"/>
  </r>
  <r>
    <m/>
    <s v="THOMAS BROOKS"/>
    <x v="2156"/>
    <s v="COUNTY HARRIS JUVENILLE PRBTN"/>
    <n v="29.760999999999999"/>
    <n v="-95.358699999999999"/>
    <n v="912103"/>
    <s v="GOVERNMENT OFFICES-COUNTY"/>
    <n v="92112007"/>
    <s v="LEGISLATIVE BODIES"/>
    <x v="0"/>
    <m/>
    <x v="1"/>
    <s v="FIRM"/>
    <n v="2010"/>
    <s v="I"/>
    <n v="6"/>
    <s v="20,000 - 39,999"/>
  </r>
  <r>
    <m/>
    <m/>
    <x v="2157"/>
    <s v="HONORABLE JAMES LOMBARDINO"/>
    <n v="29.761800000000001"/>
    <n v="-95.359099999999998"/>
    <n v="912103"/>
    <s v="GOVERNMENT OFFICES-COUNTY"/>
    <n v="92112007"/>
    <s v="LEGISLATIVE BODIES"/>
    <x v="0"/>
    <m/>
    <x v="2"/>
    <s v="FIRM"/>
    <n v="2011"/>
    <s v="I"/>
    <n v="7"/>
    <s v="40,000 - 99,999"/>
  </r>
  <r>
    <m/>
    <s v="DAVID FARR"/>
    <x v="2158"/>
    <s v="HARRIS COUNTY DIST CLERK OFC"/>
    <n v="29.761800000000001"/>
    <n v="-95.359099999999998"/>
    <n v="912103"/>
    <s v="GOVERNMENT OFFICES-COUNTY"/>
    <n v="92112007"/>
    <s v="LEGISLATIVE BODIES"/>
    <x v="0"/>
    <m/>
    <x v="1"/>
    <s v="FIRM"/>
    <n v="2012"/>
    <s v="I"/>
    <n v="6"/>
    <s v="20,000 - 39,999"/>
  </r>
  <r>
    <m/>
    <s v="CHRISTINE BUTTS"/>
    <x v="2159"/>
    <s v="HONORABLE CHRISTINE BUTTS"/>
    <n v="29.7608"/>
    <n v="-95.357399999999998"/>
    <n v="912103"/>
    <s v="GOVERNMENT OFFICES-COUNTY"/>
    <n v="92112007"/>
    <s v="LEGISLATIVE BODIES"/>
    <x v="0"/>
    <m/>
    <x v="7"/>
    <s v="FIRM"/>
    <n v="2011"/>
    <s v="I"/>
    <n v="7"/>
    <s v="40,000 - 99,999"/>
  </r>
  <r>
    <m/>
    <s v="KEN WISE"/>
    <x v="2160"/>
    <s v="HONORABLE KEN WISE"/>
    <n v="29.7608"/>
    <n v="-95.357399999999998"/>
    <n v="912103"/>
    <s v="GOVERNMENT OFFICES-COUNTY"/>
    <n v="92112007"/>
    <s v="LEGISLATIVE BODIES"/>
    <x v="0"/>
    <m/>
    <x v="1"/>
    <s v="FIRM"/>
    <n v="1996"/>
    <s v="I"/>
    <n v="6"/>
    <s v="20,000 - 39,999"/>
  </r>
  <r>
    <m/>
    <m/>
    <x v="2161"/>
    <s v="HONORABLE MIKE MILLER"/>
    <n v="29.7608"/>
    <n v="-95.357399999999998"/>
    <n v="912103"/>
    <s v="GOVERNMENT OFFICES-COUNTY"/>
    <n v="92112007"/>
    <s v="LEGISLATIVE BODIES"/>
    <x v="0"/>
    <m/>
    <x v="2"/>
    <s v="FIRM"/>
    <n v="2009"/>
    <s v="I"/>
    <n v="7"/>
    <s v="40,000 - 99,999"/>
  </r>
  <r>
    <m/>
    <s v="ANTHONY PHILLIPS"/>
    <x v="2162"/>
    <s v="HOUSTON 7 DIST PAROLE OFC-TX"/>
    <n v="29.770399999999999"/>
    <n v="-95.351900000000001"/>
    <n v="912102"/>
    <s v="GOVERNMENT OFFICES-STATE"/>
    <n v="92112008"/>
    <s v="LEGISLATIVE BODIES"/>
    <x v="0"/>
    <m/>
    <x v="14"/>
    <s v="FIRM"/>
    <n v="1990"/>
    <s v="I"/>
    <n v="7"/>
    <s v="40,000 - 99,999"/>
  </r>
  <r>
    <m/>
    <s v="JOHN BLOUNT"/>
    <x v="2163"/>
    <s v="HARRIS COUNTY ENGINEER'S OFC"/>
    <n v="29.761399999999998"/>
    <n v="-95.3613"/>
    <n v="912103"/>
    <s v="GOVERNMENT OFFICES-COUNTY"/>
    <n v="92112007"/>
    <s v="LEGISLATIVE BODIES"/>
    <x v="0"/>
    <m/>
    <x v="1"/>
    <s v="FIRM"/>
    <n v="1990"/>
    <s v="I"/>
    <n v="7"/>
    <s v="40,000 - 99,999"/>
  </r>
  <r>
    <m/>
    <s v="TOM SORLEY"/>
    <x v="2164"/>
    <s v="HOUSTON CITY ENGINEERING"/>
    <n v="29.759499999999999"/>
    <n v="-95.3673"/>
    <n v="912104"/>
    <s v="GOVERNMENT OFFICES-CITY/VILLAGE &amp; TWP"/>
    <n v="92112006"/>
    <s v="LEGISLATIVE BODIES"/>
    <x v="0"/>
    <m/>
    <x v="1"/>
    <s v="FIRM"/>
    <n v="1999"/>
    <s v="I"/>
    <n v="7"/>
    <s v="40,000 - 99,999"/>
  </r>
  <r>
    <m/>
    <m/>
    <x v="2165"/>
    <s v="HARRIS COUNTY SHERIFF-WARRANTS"/>
    <n v="29.761399999999998"/>
    <n v="-95.357399999999998"/>
    <n v="912103"/>
    <s v="GOVERNMENT OFFICES-COUNTY"/>
    <n v="92112007"/>
    <s v="LEGISLATIVE BODIES"/>
    <x v="0"/>
    <m/>
    <x v="2"/>
    <s v="FIRM"/>
    <n v="1997"/>
    <s v="I"/>
    <n v="7"/>
    <s v="40,000 - 99,999"/>
  </r>
  <r>
    <m/>
    <s v="EDISON TOQUICA"/>
    <x v="2166"/>
    <s v="HARRIS COUNTY SHERIFF'S OFFICE"/>
    <n v="29.761399999999998"/>
    <n v="-95.357399999999998"/>
    <n v="912103"/>
    <s v="GOVERNMENT OFFICES-COUNTY"/>
    <n v="92112007"/>
    <s v="LEGISLATIVE BODIES"/>
    <x v="0"/>
    <m/>
    <x v="4"/>
    <s v="FIRM"/>
    <n v="1990"/>
    <s v="I"/>
    <n v="7"/>
    <s v="40,000 - 99,999"/>
  </r>
  <r>
    <m/>
    <s v="MARY LOU KEEL"/>
    <x v="2167"/>
    <s v="HARRIS COUNTY 232ND DIST COURT"/>
    <n v="29.7608"/>
    <n v="-95.357399999999998"/>
    <n v="912103"/>
    <s v="GOVERNMENT OFFICES-COUNTY"/>
    <n v="92112007"/>
    <s v="LEGISLATIVE BODIES"/>
    <x v="0"/>
    <m/>
    <x v="1"/>
    <s v="FIRM"/>
    <n v="1994"/>
    <s v="I"/>
    <n v="6"/>
    <s v="20,000 - 39,999"/>
  </r>
  <r>
    <m/>
    <s v="MERCEDES LEAL"/>
    <x v="2168"/>
    <s v="COUNTY OF HARRIS"/>
    <n v="29.759799999999998"/>
    <n v="-95.358800000000002"/>
    <n v="912103"/>
    <s v="GOVERNMENT OFFICES-COUNTY"/>
    <n v="92112007"/>
    <s v="LEGISLATIVE BODIES"/>
    <x v="0"/>
    <m/>
    <x v="26"/>
    <s v="FIRM"/>
    <n v="2015"/>
    <s v="I"/>
    <n v="7"/>
    <s v="40,000 - 99,999"/>
  </r>
  <r>
    <m/>
    <s v="BEVERLY KAUFFMAN"/>
    <x v="2169"/>
    <s v="HARRIS COUNTY CIVIL COURT-LAW"/>
    <n v="29.7608"/>
    <n v="-95.357399999999998"/>
    <n v="912103"/>
    <s v="GOVERNMENT OFFICES-COUNTY"/>
    <n v="92112007"/>
    <s v="LEGISLATIVE BODIES"/>
    <x v="0"/>
    <m/>
    <x v="6"/>
    <s v="FIRM"/>
    <n v="1992"/>
    <s v="I"/>
    <n v="7"/>
    <s v="40,000 - 99,999"/>
  </r>
  <r>
    <m/>
    <s v="ANNA RUSSELL"/>
    <x v="2170"/>
    <s v="HOUSTON CITY SECRETARY"/>
    <n v="29.7607"/>
    <n v="-95.369600000000005"/>
    <n v="912104"/>
    <s v="GOVERNMENT OFFICES-CITY/VILLAGE &amp; TWP"/>
    <n v="92112006"/>
    <s v="LEGISLATIVE BODIES"/>
    <x v="0"/>
    <m/>
    <x v="13"/>
    <s v="FIRM"/>
    <n v="1989"/>
    <s v="I"/>
    <n v="7"/>
    <s v="40,000 - 99,999"/>
  </r>
  <r>
    <m/>
    <s v="STAN STANART"/>
    <x v="2171"/>
    <s v="HARRIS PROBATE COURT RECORDS"/>
    <n v="29.7608"/>
    <n v="-95.357399999999998"/>
    <n v="912103"/>
    <s v="GOVERNMENT OFFICES-COUNTY"/>
    <n v="92112007"/>
    <s v="LEGISLATIVE BODIES"/>
    <x v="0"/>
    <m/>
    <x v="15"/>
    <s v="FIRM"/>
    <n v="1993"/>
    <s v="I"/>
    <n v="7"/>
    <s v="40,000 - 99,999"/>
  </r>
  <r>
    <m/>
    <s v="JOHN T WOOLDRIDGE"/>
    <x v="2172"/>
    <s v="HONORABLE JOSEPH TAD HALBACH"/>
    <n v="29.7608"/>
    <n v="-95.357399999999998"/>
    <n v="912103"/>
    <s v="GOVERNMENT OFFICES-COUNTY"/>
    <n v="92112007"/>
    <s v="LEGISLATIVE BODIES"/>
    <x v="0"/>
    <m/>
    <x v="1"/>
    <s v="FIRM"/>
    <n v="2006"/>
    <s v="I"/>
    <n v="6"/>
    <s v="20,000 - 39,999"/>
  </r>
  <r>
    <m/>
    <s v="CARLECIA WRIGHT"/>
    <x v="2173"/>
    <s v="CITY-HOUSTON OFC-BUS OPPRTNTY"/>
    <n v="29.759499999999999"/>
    <n v="-95.3673"/>
    <n v="912104"/>
    <s v="GOVERNMENT OFFICES-CITY/VILLAGE &amp; TWP"/>
    <n v="92112006"/>
    <s v="LEGISLATIVE BODIES"/>
    <x v="0"/>
    <m/>
    <x v="1"/>
    <s v="FIRM"/>
    <n v="2012"/>
    <s v="I"/>
    <n v="7"/>
    <s v="40,000 - 99,999"/>
  </r>
  <r>
    <n v="290"/>
    <s v="J M JUSBASCHE"/>
    <x v="2174"/>
    <s v="ALTIVIA CORP"/>
    <n v="29.758400000000002"/>
    <n v="-95.368200000000002"/>
    <n v="422503"/>
    <s v="STORAGE-HOUSEHOLD &amp; COMMERCIAL"/>
    <n v="53113001"/>
    <s v="LESSORS OF MINIWAREHOUSES &amp; SELF-STORAGE UNITS"/>
    <x v="0"/>
    <s v="LESS THAN $500,000"/>
    <x v="6"/>
    <s v="FIRM"/>
    <n v="2012"/>
    <s v="B"/>
    <n v="5"/>
    <s v="10,000 - 19,999"/>
  </r>
  <r>
    <n v="241"/>
    <m/>
    <x v="2175"/>
    <s v="CUBESMART SELF STORAGE"/>
    <n v="29.7575"/>
    <n v="-95.378299999999996"/>
    <n v="422503"/>
    <s v="STORAGE-HOUSEHOLD &amp; COMMERCIAL"/>
    <n v="53113001"/>
    <s v="LESSORS OF MINIWAREHOUSES &amp; SELF-STORAGE UNITS"/>
    <x v="0"/>
    <s v="LESS THAN $500,000"/>
    <x v="2"/>
    <s v="FIRM"/>
    <n v="2012"/>
    <s v="B"/>
    <n v="4"/>
    <s v="5,000 - 9,999"/>
  </r>
  <r>
    <n v="288"/>
    <m/>
    <x v="2176"/>
    <s v="PUBLIC STORAGE"/>
    <n v="29.7423"/>
    <n v="-95.367000000000004"/>
    <n v="422503"/>
    <s v="STORAGE-HOUSEHOLD &amp; COMMERCIAL"/>
    <n v="53113001"/>
    <s v="LESSORS OF MINIWAREHOUSES &amp; SELF-STORAGE UNITS"/>
    <x v="0"/>
    <s v="LESS THAN $500,000"/>
    <x v="2"/>
    <s v="FIRM"/>
    <n v="2014"/>
    <s v="B"/>
    <n v="7"/>
    <s v="40,000 - 99,999"/>
  </r>
  <r>
    <n v="1140"/>
    <s v="ELAINA RODGERS"/>
    <x v="2177"/>
    <s v="MESA ROYALTY TRUST"/>
    <n v="29.759799999999998"/>
    <n v="-95.363299999999995"/>
    <n v="679202"/>
    <s v="OIL ROYALTIES"/>
    <n v="53311003"/>
    <s v="LESSORS OF NON-FINANCIAL INTANGIBLE ASSETS"/>
    <x v="0"/>
    <m/>
    <x v="1"/>
    <s v="FIRM"/>
    <n v="2007"/>
    <s v="B+"/>
    <n v="5"/>
    <s v="10,000 - 19,999"/>
  </r>
  <r>
    <n v="197"/>
    <s v="FIELDING COCKE"/>
    <x v="2178"/>
    <s v="CAFITA"/>
    <n v="29.758099999999999"/>
    <n v="-95.365899999999996"/>
    <n v="651901"/>
    <s v="OIL PROPERTIES"/>
    <n v="53119005"/>
    <s v="LESSORS OF OTHER REAL ESTATE PROPERTY"/>
    <x v="0"/>
    <s v="$500,000-$1 MILLION"/>
    <x v="1"/>
    <s v="FIRM"/>
    <n v="1984"/>
    <s v="C+"/>
    <n v="2"/>
    <s v="1,500 - 2,499"/>
  </r>
  <r>
    <m/>
    <s v="CORBIN J ROBERTSON JR"/>
    <x v="2179"/>
    <s v="NATURAL RESOURCE PARTNERS LP"/>
    <n v="29.756599999999999"/>
    <n v="-95.368499999999997"/>
    <n v="651903"/>
    <s v="COAL LAND LEASES"/>
    <n v="53119001"/>
    <s v="LESSORS OF OTHER REAL ESTATE PROPERTY"/>
    <x v="0"/>
    <m/>
    <x v="1"/>
    <s v="FIRM"/>
    <n v="2003"/>
    <s v="A+"/>
    <n v="4"/>
    <s v="5,000 - 9,999"/>
  </r>
  <r>
    <m/>
    <s v="CARY L WELSH"/>
    <x v="2180"/>
    <s v="OSPREY RESOURCES INC"/>
    <n v="29.758800000000001"/>
    <n v="-95.365300000000005"/>
    <n v="651902"/>
    <s v="OIL PROPERTY MANAGEMENT"/>
    <n v="53119006"/>
    <s v="LESSORS OF OTHER REAL ESTATE PROPERTY"/>
    <x v="0"/>
    <s v="$1-2.5 MILLION"/>
    <x v="11"/>
    <s v="FIRM"/>
    <n v="2001"/>
    <s v="B+"/>
    <n v="6"/>
    <s v="20,000 - 39,999"/>
  </r>
  <r>
    <m/>
    <s v="DAVID WELSH"/>
    <x v="2181"/>
    <s v="TRAVIS PROPERTY MANAGEMENT LLC"/>
    <n v="29.758800000000001"/>
    <n v="-95.365300000000005"/>
    <n v="651902"/>
    <s v="OIL PROPERTY MANAGEMENT"/>
    <n v="53119006"/>
    <s v="LESSORS OF OTHER REAL ESTATE PROPERTY"/>
    <x v="0"/>
    <s v="$2.5-5 MILLION"/>
    <x v="11"/>
    <s v="FIRM"/>
    <n v="2003"/>
    <s v="B"/>
    <n v="5"/>
    <s v="10,000 - 19,999"/>
  </r>
  <r>
    <m/>
    <s v="RAY KACZOROWSKI"/>
    <x v="2182"/>
    <s v="BRP LLC"/>
    <n v="29.756599999999999"/>
    <n v="-95.368499999999997"/>
    <n v="651903"/>
    <s v="COAL LAND LEASES"/>
    <n v="53119001"/>
    <s v="LESSORS OF OTHER REAL ESTATE PROPERTY"/>
    <x v="0"/>
    <m/>
    <x v="27"/>
    <s v="FIRM"/>
    <n v="2006"/>
    <s v="B+"/>
    <n v="6"/>
    <s v="20,000 - 39,999"/>
  </r>
  <r>
    <n v="1378"/>
    <s v="ELLIE SWEENEY"/>
    <x v="2183"/>
    <s v="500 CRAWFORD"/>
    <n v="29.757899999999999"/>
    <n v="-95.357200000000006"/>
    <n v="651303"/>
    <s v="APARTMENTS"/>
    <n v="53111002"/>
    <s v="LESSORS OF RESIDENTIAL BUILDINGS &amp; DWELLINGS"/>
    <x v="0"/>
    <s v="$2.5-5 MILLION"/>
    <x v="11"/>
    <s v="FIRM"/>
    <n v="2014"/>
    <s v="A"/>
    <n v="7"/>
    <s v="40,000 - 99,999"/>
  </r>
  <r>
    <n v="757"/>
    <s v="MARGO RASCH"/>
    <x v="2184"/>
    <s v="1414 TEXAS DOWNTOWN"/>
    <n v="29.7576"/>
    <n v="-95.358999999999995"/>
    <n v="651303"/>
    <s v="APARTMENTS"/>
    <n v="53111002"/>
    <s v="LESSORS OF RESIDENTIAL BUILDINGS &amp; DWELLINGS"/>
    <x v="0"/>
    <s v="$1-2.5 MILLION"/>
    <x v="6"/>
    <s v="FIRM"/>
    <n v="2017"/>
    <s v="B+"/>
    <n v="6"/>
    <s v="20,000 - 39,999"/>
  </r>
  <r>
    <n v="640"/>
    <s v="FREDDIE BANKS"/>
    <x v="2185"/>
    <s v="HAMILTON DOWNTOWN"/>
    <n v="29.7455"/>
    <n v="-95.363200000000006"/>
    <n v="651303"/>
    <s v="APARTMENTS"/>
    <n v="53111002"/>
    <s v="LESSORS OF RESIDENTIAL BUILDINGS &amp; DWELLINGS"/>
    <x v="0"/>
    <s v="$500,000-$1 MILLION"/>
    <x v="1"/>
    <s v="FIRM"/>
    <n v="2016"/>
    <s v="C+"/>
    <n v="4"/>
    <s v="5,000 - 9,999"/>
  </r>
  <r>
    <n v="565"/>
    <m/>
    <x v="2186"/>
    <s v="EIGHTEEN25 DOWNTOWN"/>
    <n v="29.749300000000002"/>
    <n v="-95.367800000000003"/>
    <n v="651303"/>
    <s v="APARTMENTS"/>
    <n v="53111002"/>
    <s v="LESSORS OF RESIDENTIAL BUILDINGS &amp; DWELLINGS"/>
    <x v="0"/>
    <s v="$1-2.5 MILLION"/>
    <x v="2"/>
    <s v="FIRM"/>
    <n v="2016"/>
    <s v="B+"/>
    <n v="4"/>
    <s v="5,000 - 9,999"/>
  </r>
  <r>
    <n v="994"/>
    <m/>
    <x v="2187"/>
    <s v="CONDOMINIUMS"/>
    <n v="29.7516"/>
    <n v="-95.369500000000002"/>
    <n v="651301"/>
    <s v="CONDOMINIUMS"/>
    <n v="53111004"/>
    <s v="LESSORS OF RESIDENTIAL BUILDINGS &amp; DWELLINGS"/>
    <x v="0"/>
    <s v="$1-2.5 MILLION"/>
    <x v="2"/>
    <s v="FIRM"/>
    <n v="2010"/>
    <s v="B+"/>
    <n v="6"/>
    <s v="20,000 - 39,999"/>
  </r>
  <r>
    <n v="994"/>
    <s v="JERRY FEOD"/>
    <x v="2188"/>
    <s v="BEACONS FIELD CONDOMINIUMS"/>
    <n v="29.7516"/>
    <n v="-95.369500000000002"/>
    <n v="651301"/>
    <s v="CONDOMINIUMS"/>
    <n v="53111004"/>
    <s v="LESSORS OF RESIDENTIAL BUILDINGS &amp; DWELLINGS"/>
    <x v="0"/>
    <s v="$1-2.5 MILLION"/>
    <x v="15"/>
    <s v="FIRM"/>
    <n v="1984"/>
    <s v="A"/>
    <n v="6"/>
    <s v="20,000 - 39,999"/>
  </r>
  <r>
    <n v="513"/>
    <s v="SUSAN ENLOW"/>
    <x v="2189"/>
    <s v="HOUSTON HOUSE APARTMENTS"/>
    <n v="29.751300000000001"/>
    <n v="-95.367699999999999"/>
    <n v="651303"/>
    <s v="APARTMENTS"/>
    <n v="53111002"/>
    <s v="LESSORS OF RESIDENTIAL BUILDINGS &amp; DWELLINGS"/>
    <x v="0"/>
    <s v="$2.5-5 MILLION"/>
    <x v="1"/>
    <s v="FIRM"/>
    <n v="2010"/>
    <s v="A"/>
    <n v="7"/>
    <s v="40,000 - 99,999"/>
  </r>
  <r>
    <n v="803"/>
    <s v="JAMON JONES"/>
    <x v="2190"/>
    <s v="BLOCK 334 APARTMENTS"/>
    <n v="29.752600000000001"/>
    <n v="-95.367699999999999"/>
    <n v="651303"/>
    <s v="APARTMENTS"/>
    <n v="53111002"/>
    <s v="LESSORS OF RESIDENTIAL BUILDINGS &amp; DWELLINGS"/>
    <x v="0"/>
    <s v="$1-2.5 MILLION"/>
    <x v="7"/>
    <s v="FIRM"/>
    <n v="2015"/>
    <s v="B+"/>
    <n v="6"/>
    <s v="20,000 - 39,999"/>
  </r>
  <r>
    <n v="658"/>
    <m/>
    <x v="2191"/>
    <s v="SOTO"/>
    <n v="29.755500000000001"/>
    <n v="-95.366799999999998"/>
    <n v="651303"/>
    <s v="APARTMENTS"/>
    <n v="53111002"/>
    <s v="LESSORS OF RESIDENTIAL BUILDINGS &amp; DWELLINGS"/>
    <x v="0"/>
    <s v="$1-2.5 MILLION"/>
    <x v="2"/>
    <s v="FIRM"/>
    <n v="2012"/>
    <s v="B+"/>
    <n v="5"/>
    <s v="10,000 - 19,999"/>
  </r>
  <r>
    <n v="679"/>
    <s v="GERALD MARSHALL"/>
    <x v="2192"/>
    <s v="1301 FANNIN OWNER LP"/>
    <n v="29.753599999999999"/>
    <n v="-95.365700000000004"/>
    <n v="651301"/>
    <s v="CONDOMINIUMS"/>
    <n v="53111004"/>
    <s v="LESSORS OF RESIDENTIAL BUILDINGS &amp; DWELLINGS"/>
    <x v="0"/>
    <s v="$1-2.5 MILLION"/>
    <x v="1"/>
    <s v="FIRM"/>
    <n v="2015"/>
    <s v="B+"/>
    <n v="6"/>
    <s v="20,000 - 39,999"/>
  </r>
  <r>
    <n v="966"/>
    <s v="RHONDER CHOOZ"/>
    <x v="2193"/>
    <s v="COMMERCE TOWERS"/>
    <n v="29.7577"/>
    <n v="-95.364999999999995"/>
    <n v="651301"/>
    <s v="CONDOMINIUMS"/>
    <n v="53111004"/>
    <s v="LESSORS OF RESIDENTIAL BUILDINGS &amp; DWELLINGS"/>
    <x v="0"/>
    <s v="$1-2.5 MILLION"/>
    <x v="15"/>
    <s v="FIRM"/>
    <n v="2001"/>
    <s v="A"/>
    <n v="7"/>
    <s v="40,000 - 99,999"/>
  </r>
  <r>
    <n v="1108"/>
    <m/>
    <x v="2194"/>
    <s v="UNIVERSITY COURT APARTMENTS"/>
    <n v="29.755800000000001"/>
    <n v="-95.363900000000001"/>
    <n v="651303"/>
    <s v="APARTMENTS"/>
    <n v="53111002"/>
    <s v="LESSORS OF RESIDENTIAL BUILDINGS &amp; DWELLINGS"/>
    <x v="0"/>
    <s v="$1-2.5 MILLION"/>
    <x v="2"/>
    <s v="FIRM"/>
    <n v="2017"/>
    <s v="B+"/>
    <n v="6"/>
    <s v="20,000 - 39,999"/>
  </r>
  <r>
    <n v="1108"/>
    <m/>
    <x v="2195"/>
    <s v="VILLAGE OAKS APARTMENTS"/>
    <n v="29.755800000000001"/>
    <n v="-95.363900000000001"/>
    <n v="651303"/>
    <s v="APARTMENTS"/>
    <n v="53111002"/>
    <s v="LESSORS OF RESIDENTIAL BUILDINGS &amp; DWELLINGS"/>
    <x v="0"/>
    <s v="$1-2.5 MILLION"/>
    <x v="2"/>
    <s v="FIRM"/>
    <n v="2017"/>
    <s v="B+"/>
    <n v="6"/>
    <s v="20,000 - 39,999"/>
  </r>
  <r>
    <n v="117"/>
    <m/>
    <x v="2196"/>
    <s v="5755 HERMANN PARK APARTMENTS"/>
    <n v="29.7606"/>
    <n v="-95.366500000000002"/>
    <n v="651303"/>
    <s v="APARTMENTS"/>
    <n v="53111002"/>
    <s v="LESSORS OF RESIDENTIAL BUILDINGS &amp; DWELLINGS"/>
    <x v="0"/>
    <s v="$1-2.5 MILLION"/>
    <x v="2"/>
    <s v="FIRM"/>
    <n v="2016"/>
    <s v="B+"/>
    <n v="6"/>
    <s v="20,000 - 39,999"/>
  </r>
  <r>
    <n v="441"/>
    <s v="BILL MUDRYK"/>
    <x v="2197"/>
    <s v="STAR"/>
    <n v="29.758099999999999"/>
    <n v="-95.362099999999998"/>
    <n v="651303"/>
    <s v="APARTMENTS"/>
    <n v="53111002"/>
    <s v="LESSORS OF RESIDENTIAL BUILDINGS &amp; DWELLINGS"/>
    <x v="0"/>
    <s v="$1-2.5 MILLION"/>
    <x v="15"/>
    <s v="FIRM"/>
    <n v="2016"/>
    <s v="B+"/>
    <n v="6"/>
    <s v="20,000 - 39,999"/>
  </r>
  <r>
    <n v="441"/>
    <s v="RONDA WENGER"/>
    <x v="2198"/>
    <s v="STAR APARTMENTS"/>
    <n v="29.758099999999999"/>
    <n v="-95.362099999999998"/>
    <n v="651303"/>
    <s v="APARTMENTS"/>
    <n v="53111002"/>
    <s v="LESSORS OF RESIDENTIAL BUILDINGS &amp; DWELLINGS"/>
    <x v="0"/>
    <s v="$2.5-5 MILLION"/>
    <x v="25"/>
    <s v="FIRM"/>
    <n v="2018"/>
    <s v="B+"/>
    <n v="7"/>
    <s v="40,000 - 99,999"/>
  </r>
  <r>
    <n v="258"/>
    <m/>
    <x v="2199"/>
    <s v="ARIS MARKET SQUARE APARTMENTS"/>
    <n v="29.761500000000002"/>
    <n v="-95.362200000000001"/>
    <n v="651303"/>
    <s v="APARTMENTS"/>
    <n v="53111002"/>
    <s v="LESSORS OF RESIDENTIAL BUILDINGS &amp; DWELLINGS"/>
    <x v="0"/>
    <s v="$1-2.5 MILLION"/>
    <x v="2"/>
    <s v="FIRM"/>
    <n v="2016"/>
    <s v="B+"/>
    <n v="6"/>
    <s v="20,000 - 39,999"/>
  </r>
  <r>
    <n v="280"/>
    <s v="SUSAN CFRE"/>
    <x v="2200"/>
    <s v="RICE LOFT'S"/>
    <n v="29.7606"/>
    <n v="-95.362799999999993"/>
    <n v="651303"/>
    <s v="APARTMENTS"/>
    <n v="53111002"/>
    <s v="LESSORS OF RESIDENTIAL BUILDINGS &amp; DWELLINGS"/>
    <x v="0"/>
    <s v="$1-2.5 MILLION"/>
    <x v="15"/>
    <s v="FIRM"/>
    <n v="1999"/>
    <s v="A"/>
    <n v="7"/>
    <s v="40,000 - 99,999"/>
  </r>
  <r>
    <n v="280"/>
    <s v="MONICA DUARTE"/>
    <x v="2201"/>
    <s v="POST RICE LOFTS"/>
    <n v="29.7606"/>
    <n v="-95.362799999999993"/>
    <n v="651303"/>
    <s v="APARTMENTS"/>
    <n v="53111002"/>
    <s v="LESSORS OF RESIDENTIAL BUILDINGS &amp; DWELLINGS"/>
    <x v="0"/>
    <s v="$2.5-5 MILLION"/>
    <x v="26"/>
    <s v="FIRM"/>
    <n v="2000"/>
    <s v="A"/>
    <n v="8"/>
    <s v="100,000+"/>
  </r>
  <r>
    <n v="388"/>
    <s v="CATHY GARCIA"/>
    <x v="2202"/>
    <s v="HOGG PALACE"/>
    <n v="29.762499999999999"/>
    <n v="-95.364000000000004"/>
    <n v="651303"/>
    <s v="APARTMENTS"/>
    <n v="53111002"/>
    <s v="LESSORS OF RESIDENTIAL BUILDINGS &amp; DWELLINGS"/>
    <x v="0"/>
    <s v="$500,000-$1 MILLION"/>
    <x v="4"/>
    <s v="FIRM"/>
    <n v="1996"/>
    <s v="B+"/>
    <n v="5"/>
    <s v="10,000 - 19,999"/>
  </r>
  <r>
    <n v="668"/>
    <s v="HOLLY CRAWFORD"/>
    <x v="2203"/>
    <s v="BAYOU LOFTS CONDOMINIUM ASSN"/>
    <n v="29.7638"/>
    <n v="-95.360299999999995"/>
    <n v="651301"/>
    <s v="CONDOMINIUMS"/>
    <n v="53111004"/>
    <s v="LESSORS OF RESIDENTIAL BUILDINGS &amp; DWELLINGS"/>
    <x v="0"/>
    <s v="$1-2.5 MILLION"/>
    <x v="13"/>
    <s v="FIRM"/>
    <n v="2003"/>
    <s v="B+"/>
    <n v="5"/>
    <s v="10,000 - 19,999"/>
  </r>
  <r>
    <n v="674"/>
    <s v="LAURA JONES"/>
    <x v="2204"/>
    <s v="MARKET SQUARE TOWER"/>
    <n v="29.763000000000002"/>
    <n v="-95.363299999999995"/>
    <n v="651303"/>
    <s v="APARTMENTS"/>
    <n v="53111002"/>
    <s v="LESSORS OF RESIDENTIAL BUILDINGS &amp; DWELLINGS"/>
    <x v="0"/>
    <s v="$1-2.5 MILLION"/>
    <x v="1"/>
    <s v="FIRM"/>
    <n v="2015"/>
    <s v="B+"/>
    <n v="6"/>
    <s v="20,000 - 39,999"/>
  </r>
  <r>
    <n v="132"/>
    <m/>
    <x v="2205"/>
    <s v="TEMENOS CDC"/>
    <n v="29.744900000000001"/>
    <n v="-95.364699999999999"/>
    <n v="651303"/>
    <s v="APARTMENTS"/>
    <n v="53111002"/>
    <s v="LESSORS OF RESIDENTIAL BUILDINGS &amp; DWELLINGS"/>
    <x v="0"/>
    <s v="$500,000-$1 MILLION"/>
    <x v="2"/>
    <s v="FIRM"/>
    <n v="2014"/>
    <s v="B+"/>
    <n v="3"/>
    <s v="2,500 - 4,999"/>
  </r>
  <r>
    <n v="218"/>
    <m/>
    <x v="2206"/>
    <s v="POST APARTMENT HOMES"/>
    <n v="29.752099999999999"/>
    <n v="-95.378500000000003"/>
    <n v="651303"/>
    <s v="APARTMENTS"/>
    <n v="53111002"/>
    <s v="LESSORS OF RESIDENTIAL BUILDINGS &amp; DWELLINGS"/>
    <x v="0"/>
    <s v="$1-2.5 MILLION"/>
    <x v="2"/>
    <s v="FIRM"/>
    <n v="2009"/>
    <s v="B+"/>
    <n v="5"/>
    <s v="10,000 - 19,999"/>
  </r>
  <r>
    <n v="356"/>
    <s v="IAN GUNTHER"/>
    <x v="2207"/>
    <s v="2222 SMITH STREET"/>
    <n v="29.75"/>
    <n v="-95.376199999999997"/>
    <n v="651303"/>
    <s v="APARTMENTS"/>
    <n v="53111002"/>
    <s v="LESSORS OF RESIDENTIAL BUILDINGS &amp; DWELLINGS"/>
    <x v="0"/>
    <s v="$1-2.5 MILLION"/>
    <x v="6"/>
    <s v="FIRM"/>
    <n v="2003"/>
    <s v="B+"/>
    <n v="6"/>
    <s v="20,000 - 39,999"/>
  </r>
  <r>
    <n v="364"/>
    <s v="KRISTEN POPE"/>
    <x v="2208"/>
    <s v="CAMDEN MIDTOWN"/>
    <n v="29.7486"/>
    <n v="-95.375200000000007"/>
    <n v="651303"/>
    <s v="APARTMENTS"/>
    <n v="53111002"/>
    <s v="LESSORS OF RESIDENTIAL BUILDINGS &amp; DWELLINGS"/>
    <x v="0"/>
    <s v="$1-2.5 MILLION"/>
    <x v="1"/>
    <s v="FIRM"/>
    <n v="1999"/>
    <s v="A"/>
    <n v="5"/>
    <s v="10,000 - 19,999"/>
  </r>
  <r>
    <n v="375"/>
    <m/>
    <x v="2209"/>
    <s v="LOFTS AT THE BALLPARK"/>
    <n v="29.754100000000001"/>
    <n v="-95.353800000000007"/>
    <n v="651303"/>
    <s v="APARTMENTS"/>
    <n v="53111002"/>
    <s v="LESSORS OF RESIDENTIAL BUILDINGS &amp; DWELLINGS"/>
    <x v="0"/>
    <s v="$1-2.5 MILLION"/>
    <x v="2"/>
    <s v="FIRM"/>
    <n v="2012"/>
    <s v="B+"/>
    <n v="5"/>
    <s v="10,000 - 19,999"/>
  </r>
  <r>
    <n v="557"/>
    <m/>
    <x v="2210"/>
    <s v="POST MIDTOWN SQUARE"/>
    <n v="29.7517"/>
    <n v="-95.377300000000005"/>
    <n v="651303"/>
    <s v="APARTMENTS"/>
    <n v="53111002"/>
    <s v="LESSORS OF RESIDENTIAL BUILDINGS &amp; DWELLINGS"/>
    <x v="0"/>
    <s v="$1-2.5 MILLION"/>
    <x v="2"/>
    <s v="FIRM"/>
    <n v="2017"/>
    <s v="B+"/>
    <n v="5"/>
    <s v="10,000 - 19,999"/>
  </r>
  <r>
    <n v="557"/>
    <m/>
    <x v="2211"/>
    <s v="POST MIDTOWN SQUARE APT HMS"/>
    <n v="29.7516"/>
    <n v="-95.377799999999993"/>
    <n v="651303"/>
    <s v="APARTMENTS"/>
    <n v="53111002"/>
    <s v="LESSORS OF RESIDENTIAL BUILDINGS &amp; DWELLINGS"/>
    <x v="0"/>
    <s v="$1-2.5 MILLION"/>
    <x v="2"/>
    <s v="FIRM"/>
    <n v="2011"/>
    <s v="B+"/>
    <n v="5"/>
    <s v="10,000 - 19,999"/>
  </r>
  <r>
    <n v="557"/>
    <s v="CRYSTAL NOWAK"/>
    <x v="2212"/>
    <s v="POST APARTMENT HOMES"/>
    <n v="29.7517"/>
    <n v="-95.377300000000005"/>
    <n v="651303"/>
    <s v="APARTMENTS"/>
    <n v="53111002"/>
    <s v="LESSORS OF RESIDENTIAL BUILDINGS &amp; DWELLINGS"/>
    <x v="0"/>
    <s v="$5-10 MILLION"/>
    <x v="37"/>
    <s v="FIRM"/>
    <n v="1999"/>
    <s v="A+"/>
    <n v="7"/>
    <s v="40,000 - 99,999"/>
  </r>
  <r>
    <n v="765"/>
    <m/>
    <x v="2213"/>
    <s v="SKYLINE AT MIDTOWN"/>
    <n v="29.756900000000002"/>
    <n v="-95.375500000000002"/>
    <n v="651303"/>
    <s v="APARTMENTS"/>
    <n v="53111002"/>
    <s v="LESSORS OF RESIDENTIAL BUILDINGS &amp; DWELLINGS"/>
    <x v="0"/>
    <s v="$500,000-$1 MILLION"/>
    <x v="2"/>
    <s v="FIRM"/>
    <n v="2016"/>
    <s v="B+"/>
    <n v="3"/>
    <s v="2,500 - 4,999"/>
  </r>
  <r>
    <n v="925"/>
    <s v="GARY BERNARD"/>
    <x v="2214"/>
    <s v="2016 MAIN HOME OWNERS ASSN"/>
    <n v="29.749199999999998"/>
    <n v="-95.371700000000004"/>
    <n v="651301"/>
    <s v="CONDOMINIUMS"/>
    <n v="53111004"/>
    <s v="LESSORS OF RESIDENTIAL BUILDINGS &amp; DWELLINGS"/>
    <x v="0"/>
    <s v="$5-10 MILLION"/>
    <x v="1"/>
    <s v="FIRM"/>
    <n v="1991"/>
    <s v="A+"/>
    <n v="8"/>
    <s v="100,000+"/>
  </r>
  <r>
    <n v="1121"/>
    <s v="JENNIFER HANEY"/>
    <x v="2215"/>
    <s v="MARQUIS DOWNTOWN APARTMENTS"/>
    <n v="29.760899999999999"/>
    <n v="-95.346800000000002"/>
    <n v="651303"/>
    <s v="APARTMENTS"/>
    <n v="53111002"/>
    <s v="LESSORS OF RESIDENTIAL BUILDINGS &amp; DWELLINGS"/>
    <x v="0"/>
    <s v="$1-2.5 MILLION"/>
    <x v="1"/>
    <s v="FIRM"/>
    <n v="2009"/>
    <s v="B+"/>
    <n v="6"/>
    <s v="20,000 - 39,999"/>
  </r>
  <r>
    <n v="1298"/>
    <s v="HEIDI HUBER"/>
    <x v="2216"/>
    <s v="CAMDEN CITY CTR APARTMENTS"/>
    <n v="29.754100000000001"/>
    <n v="-95.375600000000006"/>
    <n v="651303"/>
    <s v="APARTMENTS"/>
    <n v="53111002"/>
    <s v="LESSORS OF RESIDENTIAL BUILDINGS &amp; DWELLINGS"/>
    <x v="0"/>
    <s v="$1-2.5 MILLION"/>
    <x v="37"/>
    <s v="FIRM"/>
    <n v="2011"/>
    <s v="B+"/>
    <n v="5"/>
    <s v="10,000 - 19,999"/>
  </r>
  <r>
    <n v="1335"/>
    <m/>
    <x v="2217"/>
    <s v="RUSHMORE LOFTS"/>
    <n v="29.743500000000001"/>
    <n v="-95.365799999999993"/>
    <n v="651303"/>
    <s v="APARTMENTS"/>
    <n v="53111002"/>
    <s v="LESSORS OF RESIDENTIAL BUILDINGS &amp; DWELLINGS"/>
    <x v="0"/>
    <s v="$1-2.5 MILLION"/>
    <x v="2"/>
    <s v="FIRM"/>
    <n v="2009"/>
    <s v="B+"/>
    <n v="5"/>
    <s v="10,000 - 19,999"/>
  </r>
  <r>
    <n v="1383"/>
    <m/>
    <x v="2218"/>
    <s v="ZION GARDENS"/>
    <n v="29.739899999999999"/>
    <n v="-95.359099999999998"/>
    <n v="651303"/>
    <s v="APARTMENTS"/>
    <n v="53111002"/>
    <s v="LESSORS OF RESIDENTIAL BUILDINGS &amp; DWELLINGS"/>
    <x v="0"/>
    <s v="$1-2.5 MILLION"/>
    <x v="2"/>
    <s v="FIRM"/>
    <n v="2013"/>
    <s v="B+"/>
    <n v="5"/>
    <s v="10,000 - 19,999"/>
  </r>
  <r>
    <n v="1383"/>
    <s v="RENITA BROWN"/>
    <x v="2219"/>
    <s v="HOMEWOOD AT ZION"/>
    <n v="29.739899999999999"/>
    <n v="-95.359099999999998"/>
    <n v="651303"/>
    <s v="APARTMENTS"/>
    <n v="53111002"/>
    <s v="LESSORS OF RESIDENTIAL BUILDINGS &amp; DWELLINGS"/>
    <x v="0"/>
    <s v="$1-2.5 MILLION"/>
    <x v="1"/>
    <s v="FIRM"/>
    <n v="2013"/>
    <s v="B+"/>
    <n v="5"/>
    <s v="10,000 - 19,999"/>
  </r>
  <r>
    <m/>
    <m/>
    <x v="2220"/>
    <s v="STATE STREET APARTMENTS"/>
    <n v="29.764900000000001"/>
    <n v="-95.373000000000005"/>
    <n v="651303"/>
    <s v="APARTMENTS"/>
    <n v="53111002"/>
    <s v="LESSORS OF RESIDENTIAL BUILDINGS &amp; DWELLINGS"/>
    <x v="0"/>
    <m/>
    <x v="2"/>
    <s v="FIRM"/>
    <n v="2020"/>
    <s v="A"/>
    <n v="4"/>
    <s v="5,000 - 9,999"/>
  </r>
  <r>
    <m/>
    <m/>
    <x v="2221"/>
    <s v="LA CALLE AT BAGBY PARK"/>
    <n v="29.751899999999999"/>
    <n v="-95.376099999999994"/>
    <n v="651303"/>
    <s v="APARTMENTS"/>
    <n v="53111002"/>
    <s v="LESSORS OF RESIDENTIAL BUILDINGS &amp; DWELLINGS"/>
    <x v="0"/>
    <m/>
    <x v="2"/>
    <s v="FIRM"/>
    <n v="2021"/>
    <s v="U"/>
    <m/>
    <m/>
  </r>
  <r>
    <m/>
    <s v="RAY ALLEN"/>
    <x v="2222"/>
    <s v="CLAYTON APARTMENTS"/>
    <n v="29.761600000000001"/>
    <n v="-95.3489"/>
    <n v="651303"/>
    <s v="APARTMENTS"/>
    <n v="53111002"/>
    <s v="LESSORS OF RESIDENTIAL BUILDINGS &amp; DWELLINGS"/>
    <x v="0"/>
    <s v="$1-2.5 MILLION"/>
    <x v="1"/>
    <s v="FIRM"/>
    <n v="1987"/>
    <s v="A"/>
    <n v="5"/>
    <s v="10,000 - 19,999"/>
  </r>
  <r>
    <m/>
    <m/>
    <x v="2223"/>
    <s v="MARQUIS LOFTS ON SABINE"/>
    <n v="29.763200000000001"/>
    <n v="-95.375500000000002"/>
    <n v="651303"/>
    <s v="APARTMENTS"/>
    <n v="53111002"/>
    <s v="LESSORS OF RESIDENTIAL BUILDINGS &amp; DWELLINGS"/>
    <x v="0"/>
    <s v="$1-2.5 MILLION"/>
    <x v="2"/>
    <s v="FIRM"/>
    <n v="2018"/>
    <s v="B"/>
    <n v="6"/>
    <s v="20,000 - 39,999"/>
  </r>
  <r>
    <m/>
    <s v="MERIDITH WADE"/>
    <x v="2224"/>
    <s v="ONE PARK PLACE"/>
    <n v="29.754200000000001"/>
    <n v="-95.361400000000003"/>
    <n v="651303"/>
    <s v="APARTMENTS"/>
    <n v="53111002"/>
    <s v="LESSORS OF RESIDENTIAL BUILDINGS &amp; DWELLINGS"/>
    <x v="0"/>
    <s v="$1-2.5 MILLION"/>
    <x v="1"/>
    <s v="FIRM"/>
    <n v="2009"/>
    <s v="B+"/>
    <n v="7"/>
    <s v="40,000 - 99,999"/>
  </r>
  <r>
    <m/>
    <s v="ASHLEY REZAEI"/>
    <x v="2225"/>
    <s v="TENNISON LOFTS"/>
    <n v="29.765799999999999"/>
    <n v="-95.366500000000002"/>
    <n v="651303"/>
    <s v="APARTMENTS"/>
    <n v="53111002"/>
    <s v="LESSORS OF RESIDENTIAL BUILDINGS &amp; DWELLINGS"/>
    <x v="0"/>
    <s v="$500,000-$1 MILLION"/>
    <x v="18"/>
    <s v="FIRM"/>
    <n v="2008"/>
    <s v="C+"/>
    <n v="3"/>
    <s v="2,500 - 4,999"/>
  </r>
  <r>
    <m/>
    <s v="ELIZABETH RIVERA"/>
    <x v="2226"/>
    <s v="CAMDEN MIDTOWN HOUSTON APT"/>
    <n v="29.748699999999999"/>
    <n v="-95.375100000000003"/>
    <n v="651303"/>
    <s v="APARTMENTS"/>
    <n v="53111002"/>
    <s v="LESSORS OF RESIDENTIAL BUILDINGS &amp; DWELLINGS"/>
    <x v="0"/>
    <s v="$1-2.5 MILLION"/>
    <x v="4"/>
    <s v="FIRM"/>
    <n v="2012"/>
    <s v="B+"/>
    <n v="5"/>
    <s v="10,000 - 19,999"/>
  </r>
  <r>
    <n v="1304"/>
    <s v="ANDRE AZIZI"/>
    <x v="2227"/>
    <s v="SAMPSON LOFTS LLC"/>
    <n v="29.760100000000001"/>
    <n v="-95.354200000000006"/>
    <n v="651202"/>
    <s v="OFFICE BUILDINGS &amp; PARKS"/>
    <n v="53112004"/>
    <s v="LESSORS-NONRESIDENTIAL BLDGS (EXC MINIWAREHOUSES)"/>
    <x v="0"/>
    <s v="$1-2.5 MILLION"/>
    <x v="18"/>
    <s v="FIRM"/>
    <n v="2015"/>
    <s v="C+"/>
    <n v="4"/>
    <s v="5,000 - 9,999"/>
  </r>
  <r>
    <n v="420"/>
    <s v="WALTER WEATHERS"/>
    <x v="2228"/>
    <s v="BROOKFIELD MANAGEMENT"/>
    <n v="29.7532"/>
    <n v="-95.372399999999999"/>
    <n v="651202"/>
    <s v="OFFICE BUILDINGS &amp; PARKS"/>
    <n v="53112004"/>
    <s v="LESSORS-NONRESIDENTIAL BLDGS (EXC MINIWAREHOUSES)"/>
    <x v="0"/>
    <s v="$2.5-5 MILLION"/>
    <x v="1"/>
    <s v="FIRM"/>
    <n v="2006"/>
    <s v="B+"/>
    <n v="6"/>
    <s v="20,000 - 39,999"/>
  </r>
  <r>
    <n v="420"/>
    <m/>
    <x v="2229"/>
    <s v="LOCKWOOD SHOPPING DISTRICT LTD"/>
    <n v="29.7532"/>
    <n v="-95.372399999999999"/>
    <n v="651201"/>
    <s v="SHOPPING CENTERS &amp; MALLS"/>
    <n v="53112008"/>
    <s v="LESSORS-NONRESIDENTIAL BLDGS (EXC MINIWAREHOUSES)"/>
    <x v="0"/>
    <s v="$5-10 MILLION"/>
    <x v="2"/>
    <s v="FIRM"/>
    <n v="2016"/>
    <s v="B"/>
    <n v="7"/>
    <s v="40,000 - 99,999"/>
  </r>
  <r>
    <n v="1158"/>
    <s v="TRAVIS OVERALL"/>
    <x v="2230"/>
    <s v="ALLEN CENTER"/>
    <n v="29.7575"/>
    <n v="-95.370400000000004"/>
    <n v="651202"/>
    <s v="OFFICE BUILDINGS &amp; PARKS"/>
    <n v="53112004"/>
    <s v="LESSORS-NONRESIDENTIAL BLDGS (EXC MINIWAREHOUSES)"/>
    <x v="0"/>
    <s v="$2.5-5 MILLION"/>
    <x v="1"/>
    <s v="FIRM"/>
    <n v="2012"/>
    <s v="B"/>
    <n v="6"/>
    <s v="20,000 - 39,999"/>
  </r>
  <r>
    <n v="1216"/>
    <s v="RHONDA STANLEY"/>
    <x v="2231"/>
    <s v="THREE ALLEN CTR"/>
    <n v="29.757300000000001"/>
    <n v="-95.371700000000004"/>
    <n v="651202"/>
    <s v="OFFICE BUILDINGS &amp; PARKS"/>
    <n v="53112004"/>
    <s v="LESSORS-NONRESIDENTIAL BLDGS (EXC MINIWAREHOUSES)"/>
    <x v="0"/>
    <s v="$1-2.5 MILLION"/>
    <x v="1"/>
    <s v="FIRM"/>
    <n v="2007"/>
    <s v="B+"/>
    <n v="5"/>
    <s v="10,000 - 19,999"/>
  </r>
  <r>
    <n v="1321"/>
    <m/>
    <x v="2232"/>
    <s v="TWO ALLEN CTR"/>
    <n v="29.757000000000001"/>
    <n v="-95.370900000000006"/>
    <n v="651202"/>
    <s v="OFFICE BUILDINGS &amp; PARKS"/>
    <n v="53112004"/>
    <s v="LESSORS-NONRESIDENTIAL BLDGS (EXC MINIWAREHOUSES)"/>
    <x v="0"/>
    <s v="$2.5-5 MILLION"/>
    <x v="2"/>
    <s v="FIRM"/>
    <n v="2012"/>
    <s v="B+"/>
    <n v="6"/>
    <s v="20,000 - 39,999"/>
  </r>
  <r>
    <n v="487"/>
    <s v="BRIAN ROPPOLO"/>
    <x v="2233"/>
    <s v="CAMERON MANAGEMENT"/>
    <n v="29.756799999999998"/>
    <n v="-95.3643"/>
    <n v="651202"/>
    <s v="OFFICE BUILDINGS &amp; PARKS"/>
    <n v="53112004"/>
    <s v="LESSORS-NONRESIDENTIAL BLDGS (EXC MINIWAREHOUSES)"/>
    <x v="0"/>
    <s v="$1-2.5 MILLION"/>
    <x v="5"/>
    <s v="FIRM"/>
    <n v="2008"/>
    <s v="B"/>
    <n v="5"/>
    <s v="10,000 - 19,999"/>
  </r>
  <r>
    <n v="966"/>
    <m/>
    <x v="2234"/>
    <s v="MCKINNEY PLACE GARAGE"/>
    <n v="29.757400000000001"/>
    <n v="-95.365200000000002"/>
    <n v="651201"/>
    <s v="SHOPPING CENTERS &amp; MALLS"/>
    <n v="53112008"/>
    <s v="LESSORS-NONRESIDENTIAL BLDGS (EXC MINIWAREHOUSES)"/>
    <x v="0"/>
    <s v="$2.5-5 MILLION"/>
    <x v="2"/>
    <s v="FIRM"/>
    <n v="2011"/>
    <s v="B"/>
    <n v="6"/>
    <s v="20,000 - 39,999"/>
  </r>
  <r>
    <n v="468"/>
    <m/>
    <x v="2235"/>
    <s v="HOUSTON PENNZOIL PLACE"/>
    <n v="29.760100000000001"/>
    <n v="-95.365600000000001"/>
    <n v="651202"/>
    <s v="OFFICE BUILDINGS &amp; PARKS"/>
    <n v="53112004"/>
    <s v="LESSORS-NONRESIDENTIAL BLDGS (EXC MINIWAREHOUSES)"/>
    <x v="0"/>
    <s v="$10-20 MILLION"/>
    <x v="2"/>
    <s v="FIRM"/>
    <n v="2010"/>
    <s v="B+"/>
    <n v="8"/>
    <s v="100,000+"/>
  </r>
  <r>
    <n v="1289"/>
    <s v="CAROL GOUDREAU"/>
    <x v="2236"/>
    <s v="LCE LAW OFFICE BUILDING INC"/>
    <n v="29.762699999999999"/>
    <n v="-95.364699999999999"/>
    <n v="651202"/>
    <s v="OFFICE BUILDINGS &amp; PARKS"/>
    <n v="53112004"/>
    <s v="LESSORS-NONRESIDENTIAL BLDGS (EXC MINIWAREHOUSES)"/>
    <x v="0"/>
    <s v="$1-2.5 MILLION"/>
    <x v="17"/>
    <s v="FIRM"/>
    <n v="2011"/>
    <s v="C+"/>
    <n v="5"/>
    <s v="10,000 - 19,999"/>
  </r>
  <r>
    <n v="745"/>
    <m/>
    <x v="2237"/>
    <s v="TWENTY THREE HUNDRED FANNIN"/>
    <n v="29.746400000000001"/>
    <n v="-95.372399999999999"/>
    <n v="651202"/>
    <s v="OFFICE BUILDINGS &amp; PARKS"/>
    <n v="53112004"/>
    <s v="LESSORS-NONRESIDENTIAL BLDGS (EXC MINIWAREHOUSES)"/>
    <x v="0"/>
    <s v="$1-2.5 MILLION"/>
    <x v="2"/>
    <s v="FIRM"/>
    <n v="2012"/>
    <s v="C+"/>
    <n v="3"/>
    <s v="2,500 - 4,999"/>
  </r>
  <r>
    <n v="829"/>
    <s v="C MOHNEY"/>
    <x v="2238"/>
    <s v="TWENTY THREE HUNDRED FANNIN"/>
    <n v="29.746700000000001"/>
    <n v="-95.372200000000007"/>
    <n v="651202"/>
    <s v="OFFICE BUILDINGS &amp; PARKS"/>
    <n v="53112004"/>
    <s v="LESSORS-NONRESIDENTIAL BLDGS (EXC MINIWAREHOUSES)"/>
    <x v="0"/>
    <s v="$500,000-$1 MILLION"/>
    <x v="1"/>
    <s v="FIRM"/>
    <n v="1999"/>
    <s v="C"/>
    <n v="5"/>
    <s v="10,000 - 19,999"/>
  </r>
  <r>
    <n v="1350"/>
    <s v="ALFRED RODRIGUEZ"/>
    <x v="2239"/>
    <s v="EADO BUSINESS CTR INC"/>
    <n v="29.747299999999999"/>
    <n v="-95.359300000000005"/>
    <n v="651202"/>
    <s v="OFFICE BUILDINGS &amp; PARKS"/>
    <n v="53112004"/>
    <s v="LESSORS-NONRESIDENTIAL BLDGS (EXC MINIWAREHOUSES)"/>
    <x v="0"/>
    <s v="$1-2.5 MILLION"/>
    <x v="4"/>
    <s v="FIRM"/>
    <n v="2014"/>
    <s v="C+"/>
    <n v="4"/>
    <s v="5,000 - 9,999"/>
  </r>
  <r>
    <m/>
    <m/>
    <x v="2240"/>
    <s v="HIGHLIGHT AT HOUSTON CTR A"/>
    <n v="29.754999999999999"/>
    <n v="-95.3626"/>
    <n v="651201"/>
    <s v="SHOPPING CENTERS &amp; MALLS"/>
    <n v="53112008"/>
    <s v="LESSORS-NONRESIDENTIAL BLDGS (EXC MINIWAREHOUSES)"/>
    <x v="0"/>
    <s v="$2.5-5 MILLION"/>
    <x v="2"/>
    <s v="FIRM"/>
    <n v="1990"/>
    <s v="A"/>
    <n v="6"/>
    <s v="20,000 - 39,999"/>
  </r>
  <r>
    <m/>
    <s v="TERRY DALTON"/>
    <x v="2241"/>
    <s v="1600 SMITH ST SECURITY"/>
    <n v="29.754899999999999"/>
    <n v="-95.372600000000006"/>
    <n v="651202"/>
    <s v="OFFICE BUILDINGS &amp; PARKS"/>
    <n v="53112004"/>
    <s v="LESSORS-NONRESIDENTIAL BLDGS (EXC MINIWAREHOUSES)"/>
    <x v="0"/>
    <s v="$1-2.5 MILLION"/>
    <x v="1"/>
    <s v="FIRM"/>
    <n v="2012"/>
    <s v="C+"/>
    <n v="5"/>
    <s v="10,000 - 19,999"/>
  </r>
  <r>
    <m/>
    <m/>
    <x v="2242"/>
    <s v="FARTOME TOWER"/>
    <n v="29.7576"/>
    <n v="-95.368899999999996"/>
    <n v="651202"/>
    <s v="OFFICE BUILDINGS &amp; PARKS"/>
    <n v="53112004"/>
    <s v="LESSORS-NONRESIDENTIAL BLDGS (EXC MINIWAREHOUSES)"/>
    <x v="0"/>
    <s v="$1-2.5 MILLION"/>
    <x v="2"/>
    <s v="FIRM"/>
    <n v="2016"/>
    <s v="C+"/>
    <n v="5"/>
    <s v="10,000 - 19,999"/>
  </r>
  <r>
    <m/>
    <s v="BETH FAHEY"/>
    <x v="2243"/>
    <s v="801 CONGRESS PURCHASE LLC"/>
    <n v="29.763400000000001"/>
    <n v="-95.362099999999998"/>
    <n v="651202"/>
    <s v="OFFICE BUILDINGS &amp; PARKS"/>
    <n v="53112004"/>
    <s v="LESSORS-NONRESIDENTIAL BLDGS (EXC MINIWAREHOUSES)"/>
    <x v="0"/>
    <s v="$1-2.5 MILLION"/>
    <x v="11"/>
    <s v="FIRM"/>
    <n v="2019"/>
    <s v="C"/>
    <n v="5"/>
    <s v="10,000 - 19,999"/>
  </r>
  <r>
    <m/>
    <m/>
    <x v="2244"/>
    <s v="BAYOU PLACE"/>
    <n v="29.7624"/>
    <n v="-95.366900000000001"/>
    <n v="651201"/>
    <s v="SHOPPING CENTERS &amp; MALLS"/>
    <n v="53112008"/>
    <s v="LESSORS-NONRESIDENTIAL BLDGS (EXC MINIWAREHOUSES)"/>
    <x v="0"/>
    <s v="$2.5-5 MILLION"/>
    <x v="2"/>
    <s v="FIRM"/>
    <n v="1998"/>
    <s v="A"/>
    <n v="5"/>
    <s v="10,000 - 19,999"/>
  </r>
  <r>
    <m/>
    <m/>
    <x v="2245"/>
    <s v="ONE CITY CTR"/>
    <n v="29.7563"/>
    <n v="-95.364800000000002"/>
    <n v="651202"/>
    <s v="OFFICE BUILDINGS &amp; PARKS"/>
    <n v="53112004"/>
    <s v="LESSORS-NONRESIDENTIAL BLDGS (EXC MINIWAREHOUSES)"/>
    <x v="0"/>
    <s v="$1-2.5 MILLION"/>
    <x v="2"/>
    <s v="FIRM"/>
    <n v="2006"/>
    <s v="C+"/>
    <n v="5"/>
    <s v="10,000 - 19,999"/>
  </r>
  <r>
    <n v="1321"/>
    <s v="SUSAN EARLEY"/>
    <x v="2246"/>
    <s v="CHAMBERLAIN HRDLICKA LAW LBRRY"/>
    <n v="29.757000000000001"/>
    <n v="-95.370900000000006"/>
    <n v="823111"/>
    <s v="SPECIAL INTEREST LIBRARIES"/>
    <n v="51912010"/>
    <s v="LIBRARIES &amp; ARCHIVES"/>
    <x v="0"/>
    <m/>
    <x v="1"/>
    <s v="FIRM"/>
    <n v="2012"/>
    <s v="A"/>
    <n v="6"/>
    <s v="20,000 - 39,999"/>
  </r>
  <r>
    <n v="160"/>
    <s v="SANDRA FERNANDEZ"/>
    <x v="2247"/>
    <s v="MCCRANE-KASHMERE GDN LIBRARY"/>
    <n v="29.759399999999999"/>
    <n v="-95.37"/>
    <n v="823106"/>
    <s v="LIBRARIES-PUBLIC"/>
    <n v="51912006"/>
    <s v="LIBRARIES &amp; ARCHIVES"/>
    <x v="0"/>
    <m/>
    <x v="4"/>
    <s v="FIRM"/>
    <n v="2016"/>
    <s v="I"/>
    <n v="8"/>
    <s v="100,000+"/>
  </r>
  <r>
    <n v="160"/>
    <s v="PATRICIA BUSTAMANTE"/>
    <x v="2248"/>
    <s v="HOUSTON CENTRAL LIBRARY"/>
    <n v="29.759399999999999"/>
    <n v="-95.37"/>
    <n v="823106"/>
    <s v="LIBRARIES-PUBLIC"/>
    <n v="51912006"/>
    <s v="LIBRARIES &amp; ARCHIVES"/>
    <x v="0"/>
    <m/>
    <x v="4"/>
    <s v="FIRM"/>
    <n v="2012"/>
    <s v="I"/>
    <n v="8"/>
    <s v="100,000+"/>
  </r>
  <r>
    <n v="473"/>
    <m/>
    <x v="2249"/>
    <s v="JULIA IDESON LIBRARY"/>
    <n v="29.758900000000001"/>
    <n v="-95.369100000000003"/>
    <n v="823106"/>
    <s v="LIBRARIES-PUBLIC"/>
    <n v="51912006"/>
    <s v="LIBRARIES &amp; ARCHIVES"/>
    <x v="0"/>
    <m/>
    <x v="2"/>
    <s v="FIRM"/>
    <n v="2017"/>
    <s v="I"/>
    <n v="8"/>
    <s v="100,000+"/>
  </r>
  <r>
    <n v="473"/>
    <s v="LIZ SARGENT"/>
    <x v="2250"/>
    <s v="HOUSTON METRO RESRCH PUBC"/>
    <n v="29.758900000000001"/>
    <n v="-95.369100000000003"/>
    <n v="823106"/>
    <s v="LIBRARIES-PUBLIC"/>
    <n v="51912006"/>
    <s v="LIBRARIES &amp; ARCHIVES"/>
    <x v="0"/>
    <m/>
    <x v="1"/>
    <s v="FIRM"/>
    <n v="2007"/>
    <s v="I"/>
    <n v="6"/>
    <s v="20,000 - 39,999"/>
  </r>
  <r>
    <n v="473"/>
    <m/>
    <x v="2251"/>
    <s v="HOUSTON PUBLIC LIBRARY-HOUST"/>
    <n v="29.758900000000001"/>
    <n v="-95.369100000000003"/>
    <n v="823106"/>
    <s v="LIBRARIES-PUBLIC"/>
    <n v="51912006"/>
    <s v="LIBRARIES &amp; ARCHIVES"/>
    <x v="0"/>
    <m/>
    <x v="2"/>
    <s v="FIRM"/>
    <n v="2015"/>
    <s v="I"/>
    <n v="8"/>
    <s v="100,000+"/>
  </r>
  <r>
    <n v="847"/>
    <s v="CHING CHENG TING"/>
    <x v="2252"/>
    <s v="US COURTS LIBRARY"/>
    <n v="29.761099999999999"/>
    <n v="-95.367599999999996"/>
    <n v="823106"/>
    <s v="LIBRARIES-PUBLIC"/>
    <n v="51912006"/>
    <s v="LIBRARIES &amp; ARCHIVES"/>
    <x v="0"/>
    <m/>
    <x v="3"/>
    <s v="FIRM"/>
    <n v="1995"/>
    <s v="I"/>
    <n v="7"/>
    <s v="40,000 - 99,999"/>
  </r>
  <r>
    <n v="703"/>
    <s v="MARIANN SEARS"/>
    <x v="2253"/>
    <s v="HARRIS COUNTY LAW LIBRARY"/>
    <n v="29.7621"/>
    <n v="-95.359899999999996"/>
    <n v="823106"/>
    <s v="LIBRARIES-PUBLIC"/>
    <n v="51912006"/>
    <s v="LIBRARIES &amp; ARCHIVES"/>
    <x v="0"/>
    <m/>
    <x v="1"/>
    <s v="FIRM"/>
    <n v="1995"/>
    <s v="I"/>
    <n v="7"/>
    <s v="40,000 - 99,999"/>
  </r>
  <r>
    <m/>
    <s v="HARRY PERRIN"/>
    <x v="2254"/>
    <s v="VINSON &amp; ELKINS LAW LIBRARY"/>
    <n v="29.7563"/>
    <n v="-95.364099999999993"/>
    <n v="823108"/>
    <s v="LIBRARY RESEARCH &amp; SERVICE"/>
    <n v="51912008"/>
    <s v="LIBRARIES &amp; ARCHIVES"/>
    <x v="0"/>
    <m/>
    <x v="17"/>
    <s v="FIRM"/>
    <n v="1999"/>
    <s v="A"/>
    <n v="6"/>
    <s v="20,000 - 39,999"/>
  </r>
  <r>
    <m/>
    <s v="ADRIENNE COBB"/>
    <x v="2255"/>
    <s v="FRED PARKS LAW LIBRARY"/>
    <n v="29.7531"/>
    <n v="-95.364999999999995"/>
    <n v="823106"/>
    <s v="LIBRARIES-PUBLIC"/>
    <n v="51912006"/>
    <s v="LIBRARIES &amp; ARCHIVES"/>
    <x v="0"/>
    <m/>
    <x v="13"/>
    <s v="FIRM"/>
    <n v="2016"/>
    <s v="I"/>
    <n v="8"/>
    <s v="100,000+"/>
  </r>
  <r>
    <m/>
    <s v="JIM O'CHERY"/>
    <x v="2256"/>
    <s v="TEXAS MUSIC LIBRARY &amp; RESEARCH"/>
    <n v="29.757300000000001"/>
    <n v="-95.365300000000005"/>
    <n v="823106"/>
    <s v="LIBRARIES-PUBLIC"/>
    <n v="51912006"/>
    <s v="LIBRARIES &amp; ARCHIVES"/>
    <x v="0"/>
    <m/>
    <x v="11"/>
    <s v="FIRM"/>
    <n v="2015"/>
    <s v="I"/>
    <n v="8"/>
    <s v="100,000+"/>
  </r>
  <r>
    <m/>
    <s v="RHEA LAWSON"/>
    <x v="2257"/>
    <s v="DISCOVERY GREEN PUBLIC LIBRARY"/>
    <n v="29.754200000000001"/>
    <n v="-95.360500000000002"/>
    <n v="823106"/>
    <s v="LIBRARIES-PUBLIC"/>
    <n v="51912006"/>
    <s v="LIBRARIES &amp; ARCHIVES"/>
    <x v="0"/>
    <m/>
    <x v="1"/>
    <s v="FIRM"/>
    <n v="2011"/>
    <s v="I"/>
    <n v="7"/>
    <s v="40,000 - 99,999"/>
  </r>
  <r>
    <m/>
    <s v="SALLY SWANSON"/>
    <x v="2258"/>
    <s v="HOUSTON PUBLIC LIBRARY"/>
    <n v="29.759399999999999"/>
    <n v="-95.369100000000003"/>
    <n v="823106"/>
    <s v="LIBRARIES-PUBLIC"/>
    <n v="51912006"/>
    <s v="LIBRARIES &amp; ARCHIVES"/>
    <x v="0"/>
    <m/>
    <x v="8"/>
    <s v="FIRM"/>
    <n v="1995"/>
    <s v="I"/>
    <n v="8"/>
    <s v="100,000+"/>
  </r>
  <r>
    <n v="420"/>
    <s v="DAVID KIM"/>
    <x v="2259"/>
    <s v="MURPHY'S DELI"/>
    <n v="29.7532"/>
    <n v="-95.372399999999999"/>
    <n v="581208"/>
    <s v="RESTAURANTS"/>
    <n v="72251301"/>
    <s v="LIMITED-SERVICE RESTAURANTS"/>
    <x v="9"/>
    <s v="LESS THAN $500,000"/>
    <x v="40"/>
    <s v="FIRM"/>
    <n v="2003"/>
    <s v="B+"/>
    <n v="3"/>
    <s v="2,500 - 4,999"/>
  </r>
  <r>
    <n v="1047"/>
    <s v="MOHAMED CHAHINE"/>
    <x v="2260"/>
    <s v="MURPHY'S DELI"/>
    <n v="29.7501"/>
    <n v="-95.370999999999995"/>
    <n v="581208"/>
    <s v="RESTAURANTS"/>
    <n v="72251301"/>
    <s v="LIMITED-SERVICE RESTAURANTS"/>
    <x v="9"/>
    <s v="LESS THAN $500,000"/>
    <x v="29"/>
    <s v="FIRM"/>
    <n v="2005"/>
    <s v="B"/>
    <n v="2"/>
    <s v="1,500 - 2,499"/>
  </r>
  <r>
    <n v="1211"/>
    <s v="VERONICA CHENN"/>
    <x v="2261"/>
    <s v="SUBWAY"/>
    <n v="29.7486"/>
    <n v="-95.367000000000004"/>
    <n v="581208"/>
    <s v="RESTAURANTS"/>
    <n v="72251301"/>
    <s v="LIMITED-SERVICE RESTAURANTS"/>
    <x v="9"/>
    <s v="LESS THAN $500,000"/>
    <x v="15"/>
    <s v="FIRM"/>
    <n v="2008"/>
    <s v="B+"/>
    <n v="1"/>
    <s v="1 - 1,499"/>
  </r>
  <r>
    <n v="658"/>
    <m/>
    <x v="2262"/>
    <s v="WENDY'S"/>
    <n v="29.755500000000001"/>
    <n v="-95.366799999999998"/>
    <n v="581208"/>
    <s v="RESTAURANTS"/>
    <n v="72251301"/>
    <s v="LIMITED-SERVICE RESTAURANTS"/>
    <x v="9"/>
    <m/>
    <x v="2"/>
    <s v="FIRM"/>
    <n v="2022"/>
    <s v="U"/>
    <m/>
    <m/>
  </r>
  <r>
    <n v="1158"/>
    <m/>
    <x v="2263"/>
    <s v="JIMMY JOHN'S"/>
    <n v="29.7575"/>
    <n v="-95.370400000000004"/>
    <n v="581208"/>
    <s v="RESTAURANTS"/>
    <n v="72251301"/>
    <s v="LIMITED-SERVICE RESTAURANTS"/>
    <x v="9"/>
    <s v="$500,000-$1 MILLION"/>
    <x v="2"/>
    <s v="FIRM"/>
    <n v="2013"/>
    <s v="B+"/>
    <n v="1"/>
    <s v="1 - 1,499"/>
  </r>
  <r>
    <n v="1158"/>
    <s v="MIKE FECHT"/>
    <x v="2264"/>
    <s v="CHICK-FIL-A"/>
    <n v="29.7575"/>
    <n v="-95.370400000000004"/>
    <n v="581208"/>
    <s v="RESTAURANTS"/>
    <n v="72251301"/>
    <s v="LIMITED-SERVICE RESTAURANTS"/>
    <x v="9"/>
    <s v="$1-2.5 MILLION"/>
    <x v="6"/>
    <s v="FIRM"/>
    <n v="2013"/>
    <s v="B+"/>
    <n v="3"/>
    <s v="2,500 - 4,999"/>
  </r>
  <r>
    <n v="180"/>
    <s v="DONNA BELL"/>
    <x v="2265"/>
    <s v="WHICH WICH SUPERIOR SANDWICHES"/>
    <n v="29.757899999999999"/>
    <n v="-95.367400000000004"/>
    <n v="581208"/>
    <s v="RESTAURANTS"/>
    <n v="72251301"/>
    <s v="LIMITED-SERVICE RESTAURANTS"/>
    <x v="9"/>
    <s v="$500,000-$1 MILLION"/>
    <x v="13"/>
    <s v="FIRM"/>
    <n v="2020"/>
    <s v="B+"/>
    <n v="2"/>
    <s v="1,500 - 2,499"/>
  </r>
  <r>
    <n v="469"/>
    <s v="CLAY ELLIS"/>
    <x v="2266"/>
    <s v="POTBELLY SANDWICH SHOP"/>
    <n v="29.756799999999998"/>
    <n v="-95.365799999999993"/>
    <n v="581208"/>
    <s v="RESTAURANTS"/>
    <n v="72251301"/>
    <s v="LIMITED-SERVICE RESTAURANTS"/>
    <x v="9"/>
    <s v="$500,000-$1 MILLION"/>
    <x v="14"/>
    <s v="FIRM"/>
    <n v="2010"/>
    <s v="B+"/>
    <n v="2"/>
    <s v="1,500 - 2,499"/>
  </r>
  <r>
    <n v="469"/>
    <s v="NORMA SILVA"/>
    <x v="2267"/>
    <s v="WHATABURGER"/>
    <n v="29.756799999999998"/>
    <n v="-95.365799999999993"/>
    <n v="581208"/>
    <s v="RESTAURANTS"/>
    <n v="72251301"/>
    <s v="LIMITED-SERVICE RESTAURANTS"/>
    <x v="9"/>
    <s v="$1-2.5 MILLION"/>
    <x v="26"/>
    <s v="FIRM"/>
    <n v="2005"/>
    <s v="A"/>
    <n v="4"/>
    <s v="5,000 - 9,999"/>
  </r>
  <r>
    <n v="966"/>
    <m/>
    <x v="2268"/>
    <s v="NESTLE TOLL HOUSE CAFE BY CHIP"/>
    <n v="29.757400000000001"/>
    <n v="-95.365200000000002"/>
    <n v="581208"/>
    <s v="RESTAURANTS"/>
    <n v="72251301"/>
    <s v="LIMITED-SERVICE RESTAURANTS"/>
    <x v="9"/>
    <s v="LESS THAN $500,000"/>
    <x v="2"/>
    <s v="FIRM"/>
    <n v="2018"/>
    <s v="B"/>
    <m/>
    <m/>
  </r>
  <r>
    <n v="966"/>
    <s v="CHRISTINA PEPERA"/>
    <x v="2269"/>
    <s v="JASON'S DELI"/>
    <n v="29.7575"/>
    <n v="-95.365499999999997"/>
    <n v="581208"/>
    <s v="RESTAURANTS"/>
    <n v="72251301"/>
    <s v="LIMITED-SERVICE RESTAURANTS"/>
    <x v="9"/>
    <s v="$1-2.5 MILLION"/>
    <x v="5"/>
    <s v="FIRM"/>
    <n v="2002"/>
    <s v="A"/>
    <n v="3"/>
    <s v="2,500 - 4,999"/>
  </r>
  <r>
    <n v="966"/>
    <s v="CASAER FIGARO"/>
    <x v="2270"/>
    <s v="DOMINO'S"/>
    <n v="29.757200000000001"/>
    <n v="-95.365099999999998"/>
    <n v="581222"/>
    <s v="PIZZA"/>
    <n v="72251301"/>
    <s v="LIMITED-SERVICE RESTAURANTS"/>
    <x v="9"/>
    <s v="$500,000-$1 MILLION"/>
    <x v="5"/>
    <s v="FIRM"/>
    <n v="2012"/>
    <s v="B+"/>
    <n v="2"/>
    <s v="1,500 - 2,499"/>
  </r>
  <r>
    <n v="117"/>
    <s v="AMY SOHN"/>
    <x v="2271"/>
    <s v="MURPHY'S DELI"/>
    <n v="29.7606"/>
    <n v="-95.366500000000002"/>
    <n v="581208"/>
    <s v="RESTAURANTS"/>
    <n v="72251301"/>
    <s v="LIMITED-SERVICE RESTAURANTS"/>
    <x v="9"/>
    <s v="LESS THAN $500,000"/>
    <x v="13"/>
    <s v="FIRM"/>
    <n v="2003"/>
    <s v="B"/>
    <n v="3"/>
    <s v="2,500 - 4,999"/>
  </r>
  <r>
    <n v="468"/>
    <s v="ROSIE BASQUEZ"/>
    <x v="2272"/>
    <s v="CHICK-FIL-A"/>
    <n v="29.760100000000001"/>
    <n v="-95.365600000000001"/>
    <n v="581208"/>
    <s v="RESTAURANTS"/>
    <n v="72251301"/>
    <s v="LIMITED-SERVICE RESTAURANTS"/>
    <x v="9"/>
    <s v="$1-2.5 MILLION"/>
    <x v="4"/>
    <s v="FIRM"/>
    <n v="2015"/>
    <s v="B+"/>
    <n v="3"/>
    <s v="2,500 - 4,999"/>
  </r>
  <r>
    <n v="675"/>
    <s v="JEFF THIGPEN"/>
    <x v="2273"/>
    <s v="JIMMY JOHN'S"/>
    <n v="29.758199999999999"/>
    <n v="-95.364599999999996"/>
    <n v="581208"/>
    <s v="RESTAURANTS"/>
    <n v="72251301"/>
    <s v="LIMITED-SERVICE RESTAURANTS"/>
    <x v="9"/>
    <s v="$500,000-$1 MILLION"/>
    <x v="6"/>
    <s v="FIRM"/>
    <n v="2009"/>
    <s v="B+"/>
    <n v="1"/>
    <s v="1 - 1,499"/>
  </r>
  <r>
    <n v="280"/>
    <s v="SANDRA MAYA"/>
    <x v="2274"/>
    <s v="CHIPOTLE MEXICAN GRILL"/>
    <n v="29.7606"/>
    <n v="-95.362799999999993"/>
    <n v="581208"/>
    <s v="RESTAURANTS"/>
    <n v="72251301"/>
    <s v="LIMITED-SERVICE RESTAURANTS"/>
    <x v="9"/>
    <s v="$500,000-$1 MILLION"/>
    <x v="4"/>
    <s v="FIRM"/>
    <n v="2002"/>
    <s v="A"/>
    <n v="3"/>
    <s v="2,500 - 4,999"/>
  </r>
  <r>
    <n v="605"/>
    <s v="GAUVAM AWAUVAL"/>
    <x v="2275"/>
    <s v="SUBWAY"/>
    <n v="29.761199999999999"/>
    <n v="-95.361199999999997"/>
    <n v="581208"/>
    <s v="RESTAURANTS"/>
    <n v="72251301"/>
    <s v="LIMITED-SERVICE RESTAURANTS"/>
    <x v="9"/>
    <s v="$500,000-$1 MILLION"/>
    <x v="15"/>
    <s v="FIRM"/>
    <n v="2004"/>
    <s v="B+"/>
    <n v="1"/>
    <s v="1 - 1,499"/>
  </r>
  <r>
    <n v="1230"/>
    <m/>
    <x v="2276"/>
    <s v="KRISPY KRUNCHY CHICKEN"/>
    <n v="29.758700000000001"/>
    <n v="-95.361900000000006"/>
    <n v="581208"/>
    <s v="RESTAURANTS"/>
    <n v="72251301"/>
    <s v="LIMITED-SERVICE RESTAURANTS"/>
    <x v="9"/>
    <s v="LESS THAN $500,000"/>
    <x v="2"/>
    <s v="FIRM"/>
    <n v="2019"/>
    <s v="C+"/>
    <n v="1"/>
    <s v="1 - 1,499"/>
  </r>
  <r>
    <n v="957"/>
    <s v="LORENZO BAILEY"/>
    <x v="2277"/>
    <s v="SUBWAY"/>
    <n v="29.766200000000001"/>
    <n v="-95.360100000000003"/>
    <n v="581208"/>
    <s v="RESTAURANTS"/>
    <n v="72251301"/>
    <s v="LIMITED-SERVICE RESTAURANTS"/>
    <x v="9"/>
    <s v="$500,000-$1 MILLION"/>
    <x v="1"/>
    <s v="FIRM"/>
    <n v="2015"/>
    <s v="B+"/>
    <n v="1"/>
    <s v="1 - 1,499"/>
  </r>
  <r>
    <n v="957"/>
    <s v="NORMAN ROBERTS"/>
    <x v="2278"/>
    <s v="CHICK-FIL-A"/>
    <n v="29.766200000000001"/>
    <n v="-95.360100000000003"/>
    <n v="581208"/>
    <s v="RESTAURANTS"/>
    <n v="72251301"/>
    <s v="LIMITED-SERVICE RESTAURANTS"/>
    <x v="9"/>
    <s v="$500,000-$1 MILLION"/>
    <x v="14"/>
    <s v="FIRM"/>
    <n v="2009"/>
    <s v="B+"/>
    <n v="3"/>
    <s v="2,500 - 4,999"/>
  </r>
  <r>
    <n v="533"/>
    <m/>
    <x v="2279"/>
    <s v="SUBWAY"/>
    <n v="29.746600000000001"/>
    <n v="-95.36"/>
    <n v="581208"/>
    <s v="RESTAURANTS"/>
    <n v="72251301"/>
    <s v="LIMITED-SERVICE RESTAURANTS"/>
    <x v="9"/>
    <s v="LESS THAN $500,000"/>
    <x v="2"/>
    <s v="FIRM"/>
    <n v="2009"/>
    <s v="B+"/>
    <n v="1"/>
    <s v="1 - 1,499"/>
  </r>
  <r>
    <n v="685"/>
    <s v="ZIA MAUL"/>
    <x v="2280"/>
    <s v="LOUISIANA FRIED CHICKEN"/>
    <n v="29.7483"/>
    <n v="-95.370099999999994"/>
    <n v="581208"/>
    <s v="RESTAURANTS"/>
    <n v="72251301"/>
    <s v="LIMITED-SERVICE RESTAURANTS"/>
    <x v="9"/>
    <s v="LESS THAN $500,000"/>
    <x v="1"/>
    <s v="FIRM"/>
    <n v="2015"/>
    <s v="C+"/>
    <n v="2"/>
    <s v="1,500 - 2,499"/>
  </r>
  <r>
    <n v="716"/>
    <s v="GULAM SAHRIAR"/>
    <x v="2281"/>
    <s v="WHICH WICH SUPERIOR SANDWICHES"/>
    <n v="29.750800000000002"/>
    <n v="-95.375600000000006"/>
    <n v="581208"/>
    <s v="RESTAURANTS"/>
    <n v="72251301"/>
    <s v="LIMITED-SERVICE RESTAURANTS"/>
    <x v="9"/>
    <s v="$500,000-$1 MILLION"/>
    <x v="15"/>
    <s v="FIRM"/>
    <n v="2010"/>
    <s v="B+"/>
    <n v="2"/>
    <s v="1,500 - 2,499"/>
  </r>
  <r>
    <n v="1294"/>
    <m/>
    <x v="2282"/>
    <s v="PIZZA HUT EXPRESS"/>
    <n v="29.748100000000001"/>
    <n v="-95.371300000000005"/>
    <n v="581222"/>
    <s v="PIZZA"/>
    <n v="72251301"/>
    <s v="LIMITED-SERVICE RESTAURANTS"/>
    <x v="9"/>
    <m/>
    <x v="2"/>
    <s v="FIRM"/>
    <n v="2022"/>
    <s v="U"/>
    <m/>
    <m/>
  </r>
  <r>
    <m/>
    <m/>
    <x v="2283"/>
    <s v="PIZZA HUT EXPRESS"/>
    <n v="29.7515"/>
    <n v="-95.362300000000005"/>
    <n v="581222"/>
    <s v="PIZZA"/>
    <n v="72251301"/>
    <s v="LIMITED-SERVICE RESTAURANTS"/>
    <x v="9"/>
    <m/>
    <x v="2"/>
    <s v="FIRM"/>
    <n v="2022"/>
    <s v="U"/>
    <m/>
    <m/>
  </r>
  <r>
    <m/>
    <m/>
    <x v="2284"/>
    <s v="SHAKE SHACK"/>
    <n v="29.7591"/>
    <n v="-95.363399999999999"/>
    <n v="581208"/>
    <s v="RESTAURANTS"/>
    <n v="72251301"/>
    <s v="LIMITED-SERVICE RESTAURANTS"/>
    <x v="9"/>
    <s v="LESS THAN $500,000"/>
    <x v="2"/>
    <s v="FIRM"/>
    <n v="2019"/>
    <s v="C+"/>
    <n v="3"/>
    <s v="2,500 - 4,999"/>
  </r>
  <r>
    <m/>
    <m/>
    <x v="2285"/>
    <s v="SUBWAY"/>
    <n v="29.756599999999999"/>
    <n v="-95.368499999999997"/>
    <n v="581208"/>
    <s v="RESTAURANTS"/>
    <n v="72251301"/>
    <s v="LIMITED-SERVICE RESTAURANTS"/>
    <x v="9"/>
    <s v="$500,000-$1 MILLION"/>
    <x v="2"/>
    <s v="FIRM"/>
    <n v="2013"/>
    <s v="B+"/>
    <n v="1"/>
    <s v="1 - 1,499"/>
  </r>
  <r>
    <m/>
    <m/>
    <x v="2286"/>
    <s v="MURPHY'S DELI"/>
    <n v="29.758800000000001"/>
    <n v="-95.365300000000005"/>
    <n v="581208"/>
    <s v="RESTAURANTS"/>
    <n v="72251301"/>
    <s v="LIMITED-SERVICE RESTAURANTS"/>
    <x v="9"/>
    <s v="LESS THAN $500,000"/>
    <x v="2"/>
    <s v="FIRM"/>
    <n v="2015"/>
    <s v="B"/>
    <n v="4"/>
    <s v="5,000 - 9,999"/>
  </r>
  <r>
    <m/>
    <s v="DARLENE KOBER"/>
    <x v="2287"/>
    <s v="CHICK-FIL-A"/>
    <n v="29.754999999999999"/>
    <n v="-95.3626"/>
    <n v="581208"/>
    <s v="RESTAURANTS"/>
    <n v="72251301"/>
    <s v="LIMITED-SERVICE RESTAURANTS"/>
    <x v="9"/>
    <s v="$1-2.5 MILLION"/>
    <x v="6"/>
    <s v="FIRM"/>
    <n v="1984"/>
    <s v="A"/>
    <n v="3"/>
    <s v="2,500 - 4,999"/>
  </r>
  <r>
    <m/>
    <s v="SADRU QURBANALI"/>
    <x v="2288"/>
    <s v="SUBWAY"/>
    <n v="29.7576"/>
    <n v="-95.368899999999996"/>
    <n v="581208"/>
    <s v="RESTAURANTS"/>
    <n v="72251301"/>
    <s v="LIMITED-SERVICE RESTAURANTS"/>
    <x v="9"/>
    <s v="LESS THAN $500,000"/>
    <x v="15"/>
    <s v="FIRM"/>
    <n v="2003"/>
    <s v="B+"/>
    <n v="1"/>
    <s v="1 - 1,499"/>
  </r>
  <r>
    <m/>
    <s v="JULIA SAUCEDO"/>
    <x v="2289"/>
    <s v="SUBWAY"/>
    <n v="29.754999999999999"/>
    <n v="-95.3626"/>
    <n v="581208"/>
    <s v="RESTAURANTS"/>
    <n v="72251301"/>
    <s v="LIMITED-SERVICE RESTAURANTS"/>
    <x v="9"/>
    <s v="LESS THAN $500,000"/>
    <x v="4"/>
    <s v="FIRM"/>
    <n v="1989"/>
    <s v="B+"/>
    <n v="1"/>
    <s v="1 - 1,499"/>
  </r>
  <r>
    <m/>
    <s v="MICHAEL HAMILL"/>
    <x v="2290"/>
    <s v="SCHLOTZSKY'S"/>
    <n v="29.758800000000001"/>
    <n v="-95.365300000000005"/>
    <n v="581208"/>
    <s v="RESTAURANTS"/>
    <n v="72251301"/>
    <s v="LIMITED-SERVICE RESTAURANTS"/>
    <x v="9"/>
    <s v="LESS THAN $500,000"/>
    <x v="11"/>
    <s v="FIRM"/>
    <n v="1999"/>
    <s v="B+"/>
    <n v="3"/>
    <s v="2,500 - 4,999"/>
  </r>
  <r>
    <m/>
    <s v="CRYSTAL REYAS"/>
    <x v="2291"/>
    <s v="SUBWAY"/>
    <n v="29.754899999999999"/>
    <n v="-95.372600000000006"/>
    <n v="581208"/>
    <s v="RESTAURANTS"/>
    <n v="72251301"/>
    <s v="LIMITED-SERVICE RESTAURANTS"/>
    <x v="9"/>
    <s v="LESS THAN $500,000"/>
    <x v="4"/>
    <s v="FIRM"/>
    <n v="2004"/>
    <s v="B+"/>
    <n v="1"/>
    <s v="1 - 1,499"/>
  </r>
  <r>
    <m/>
    <s v="SAM MONROE"/>
    <x v="2292"/>
    <s v="MC DONALD'S"/>
    <n v="29.749099999999999"/>
    <n v="-95.370999999999995"/>
    <n v="581208"/>
    <s v="RESTAURANTS"/>
    <n v="72251301"/>
    <s v="LIMITED-SERVICE RESTAURANTS"/>
    <x v="9"/>
    <s v="$2.5-5 MILLION"/>
    <x v="13"/>
    <s v="FIRM"/>
    <n v="1984"/>
    <s v="A"/>
    <n v="3"/>
    <s v="2,500 - 4,999"/>
  </r>
  <r>
    <m/>
    <s v="MACKENZIE STEVENSON"/>
    <x v="2293"/>
    <s v="SHAKE SHACK"/>
    <n v="29.757000000000001"/>
    <n v="-95.3566"/>
    <n v="581208"/>
    <s v="RESTAURANTS"/>
    <n v="72251301"/>
    <s v="LIMITED-SERVICE RESTAURANTS"/>
    <x v="9"/>
    <s v="LESS THAN $500,000"/>
    <x v="13"/>
    <s v="FIRM"/>
    <n v="2017"/>
    <s v="B"/>
    <n v="1"/>
    <s v="1 - 1,499"/>
  </r>
  <r>
    <m/>
    <s v="KRISTINA TANNERY"/>
    <x v="2294"/>
    <s v="POTBELLY SANDWICH SHOP"/>
    <n v="29.754999999999999"/>
    <n v="-95.3626"/>
    <n v="581208"/>
    <s v="RESTAURANTS"/>
    <n v="72251301"/>
    <s v="LIMITED-SERVICE RESTAURANTS"/>
    <x v="9"/>
    <s v="$500,000-$1 MILLION"/>
    <x v="15"/>
    <s v="FIRM"/>
    <n v="2006"/>
    <s v="A"/>
    <n v="2"/>
    <s v="1,500 - 2,499"/>
  </r>
  <r>
    <n v="384"/>
    <m/>
    <x v="2295"/>
    <s v="A TOUCH OF CLASS CAR SVC"/>
    <n v="29.758400000000002"/>
    <n v="-95.363299999999995"/>
    <n v="411904"/>
    <s v="CAR SERVICE"/>
    <n v="48532001"/>
    <s v="LIMOUSINE SERVICE"/>
    <x v="0"/>
    <s v="$500,000-$1 MILLION"/>
    <x v="2"/>
    <s v="FIRM"/>
    <n v="2016"/>
    <s v="B"/>
    <n v="6"/>
    <s v="20,000 - 39,999"/>
  </r>
  <r>
    <m/>
    <s v="JON OUAZDI"/>
    <x v="2296"/>
    <s v="TRANSGATES LIMOUSINE"/>
    <n v="29.756499999999999"/>
    <n v="-95.364199999999997"/>
    <n v="411903"/>
    <s v="LIMOUSINE SERVICE"/>
    <n v="48532002"/>
    <s v="LIMOUSINE SERVICE"/>
    <x v="0"/>
    <s v="$1-2.5 MILLION"/>
    <x v="15"/>
    <s v="FIRM"/>
    <n v="2013"/>
    <s v="B+"/>
    <n v="5"/>
    <s v="10,000 - 19,999"/>
  </r>
  <r>
    <m/>
    <s v="MAZEN MAGHARIKI"/>
    <x v="2297"/>
    <s v="EXPRESS LIMO"/>
    <n v="29.7563"/>
    <n v="-95.364800000000002"/>
    <n v="411903"/>
    <s v="LIMOUSINE SERVICE"/>
    <n v="48532002"/>
    <s v="LIMOUSINE SERVICE"/>
    <x v="0"/>
    <s v="$500,000-$1 MILLION"/>
    <x v="29"/>
    <s v="FIRM"/>
    <n v="2012"/>
    <s v="B+"/>
    <n v="6"/>
    <s v="20,000 - 39,999"/>
  </r>
  <r>
    <m/>
    <m/>
    <x v="2298"/>
    <s v="HOUSTON PARTY RIDE"/>
    <n v="29.757300000000001"/>
    <n v="-95.365300000000005"/>
    <n v="411903"/>
    <s v="LIMOUSINE SERVICE"/>
    <n v="48532002"/>
    <s v="LIMOUSINE SERVICE"/>
    <x v="0"/>
    <s v="LESS THAN $500,000"/>
    <x v="2"/>
    <s v="FIRM"/>
    <n v="2010"/>
    <s v="B"/>
    <n v="6"/>
    <s v="20,000 - 39,999"/>
  </r>
  <r>
    <n v="400"/>
    <m/>
    <x v="2299"/>
    <s v="BAYPORT RAIL TERMINAL"/>
    <n v="29.757899999999999"/>
    <n v="-95.363600000000005"/>
    <n v="401101"/>
    <s v="RAILROADS"/>
    <n v="48211102"/>
    <s v="LINE-HAUL RAILROADS"/>
    <x v="0"/>
    <s v="$1-2.5 MILLION"/>
    <x v="2"/>
    <s v="FIRM"/>
    <n v="2018"/>
    <s v="C+"/>
    <n v="5"/>
    <s v="10,000 - 19,999"/>
  </r>
  <r>
    <m/>
    <s v="DAVID YOUNG"/>
    <x v="2300"/>
    <s v="UNION PACIFIC RAILROAD CO"/>
    <n v="29.758800000000001"/>
    <n v="-95.365300000000005"/>
    <n v="401101"/>
    <s v="RAILROADS"/>
    <n v="48211102"/>
    <s v="LINE-HAUL RAILROADS"/>
    <x v="0"/>
    <s v="$1-2.5 MILLION"/>
    <x v="1"/>
    <s v="FIRM"/>
    <n v="2011"/>
    <s v="B+"/>
    <n v="6"/>
    <s v="20,000 - 39,999"/>
  </r>
  <r>
    <n v="551"/>
    <s v="BRENDA BAZAN"/>
    <x v="2301"/>
    <s v="HOUSTON FIRST CORP"/>
    <n v="29.7516"/>
    <n v="-95.360600000000005"/>
    <n v="721306"/>
    <s v="UNIFORM SUPPLY SERVICE"/>
    <n v="81233107"/>
    <s v="LINEN SUPPLY"/>
    <x v="0"/>
    <s v="$1-2.5 MILLION"/>
    <x v="4"/>
    <s v="FIRM"/>
    <n v="2015"/>
    <s v="B+"/>
    <n v="7"/>
    <s v="40,000 - 99,999"/>
  </r>
  <r>
    <m/>
    <m/>
    <x v="2302"/>
    <s v="ALSCO"/>
    <n v="29.7394"/>
    <n v="-95.364599999999996"/>
    <n v="721302"/>
    <s v="LINEN SUPPLY SERVICE"/>
    <n v="81233103"/>
    <s v="LINEN SUPPLY"/>
    <x v="0"/>
    <s v="$5-10 MILLION"/>
    <x v="2"/>
    <s v="FIRM"/>
    <n v="2016"/>
    <s v="B+"/>
    <n v="7"/>
    <s v="40,000 - 99,999"/>
  </r>
  <r>
    <n v="960"/>
    <m/>
    <x v="2303"/>
    <s v="KEY'S R US"/>
    <n v="29.746200000000002"/>
    <n v="-95.362499999999997"/>
    <n v="769958"/>
    <s v="KEYS"/>
    <n v="56162203"/>
    <s v="LOCKSMITHS"/>
    <x v="0"/>
    <s v="LESS THAN $500,000"/>
    <x v="2"/>
    <s v="FIRM"/>
    <n v="2012"/>
    <s v="C"/>
    <n v="2"/>
    <s v="1,500 - 2,499"/>
  </r>
  <r>
    <n v="658"/>
    <s v="JOVEM STEVENS"/>
    <x v="2304"/>
    <s v="LOCKSMITH IN HOUSTON"/>
    <n v="29.755500000000001"/>
    <n v="-95.366799999999998"/>
    <n v="769962"/>
    <s v="LOCKS &amp; LOCKSMITHS"/>
    <n v="56162204"/>
    <s v="LOCKSMITHS"/>
    <x v="0"/>
    <s v="$500,000-$1 MILLION"/>
    <x v="1"/>
    <s v="FIRM"/>
    <n v="2012"/>
    <s v="C"/>
    <n v="1"/>
    <s v="1 - 1,499"/>
  </r>
  <r>
    <n v="658"/>
    <s v="SARA BEN"/>
    <x v="2305"/>
    <s v="PRO LOCKSMITH HOUSTON"/>
    <n v="29.755500000000001"/>
    <n v="-95.366799999999998"/>
    <n v="769962"/>
    <s v="LOCKS &amp; LOCKSMITHS"/>
    <n v="56162204"/>
    <s v="LOCKSMITHS"/>
    <x v="0"/>
    <s v="$500,000-$1 MILLION"/>
    <x v="25"/>
    <s v="FIRM"/>
    <n v="2009"/>
    <s v="B"/>
    <n v="2"/>
    <s v="1,500 - 2,499"/>
  </r>
  <r>
    <n v="143"/>
    <m/>
    <x v="2306"/>
    <s v="KEY ME"/>
    <n v="29.748899999999999"/>
    <n v="-95.374499999999998"/>
    <n v="769991"/>
    <s v="KEY DUPLICATING SERVICE KIOSKS"/>
    <n v="56162206"/>
    <s v="LOCKSMITHS"/>
    <x v="0"/>
    <m/>
    <x v="2"/>
    <s v="FIRM"/>
    <n v="2018"/>
    <s v="U"/>
    <m/>
    <m/>
  </r>
  <r>
    <n v="600"/>
    <m/>
    <x v="2307"/>
    <s v="KEY ON THE SPOT"/>
    <n v="29.748899999999999"/>
    <n v="-95.358199999999997"/>
    <n v="769962"/>
    <s v="LOCKS &amp; LOCKSMITHS"/>
    <n v="56162204"/>
    <s v="LOCKSMITHS"/>
    <x v="0"/>
    <s v="LESS THAN $500,000"/>
    <x v="2"/>
    <s v="FIRM"/>
    <n v="2021"/>
    <s v="C+"/>
    <m/>
    <m/>
  </r>
  <r>
    <n v="1217"/>
    <m/>
    <x v="2308"/>
    <s v="ALL ABOUT KEYS"/>
    <n v="29.747699999999998"/>
    <n v="-95.372900000000001"/>
    <n v="769958"/>
    <s v="KEYS"/>
    <n v="56162203"/>
    <s v="LOCKSMITHS"/>
    <x v="0"/>
    <s v="LESS THAN $500,000"/>
    <x v="2"/>
    <s v="FIRM"/>
    <n v="2012"/>
    <s v="C"/>
    <n v="2"/>
    <s v="1,500 - 2,499"/>
  </r>
  <r>
    <m/>
    <s v="MARK FRANCISCA"/>
    <x v="2309"/>
    <s v="VEHICLE SERVICE"/>
    <n v="29.754999999999999"/>
    <n v="-95.3626"/>
    <n v="769962"/>
    <s v="LOCKS &amp; LOCKSMITHS"/>
    <n v="56162204"/>
    <s v="LOCKSMITHS"/>
    <x v="0"/>
    <s v="$500,000-$1 MILLION"/>
    <x v="5"/>
    <s v="FIRM"/>
    <n v="2018"/>
    <s v="C+"/>
    <n v="4"/>
    <s v="5,000 - 9,999"/>
  </r>
  <r>
    <n v="487"/>
    <s v="BESIANT JEFFERSON III"/>
    <x v="2310"/>
    <s v="9TH CAVALRY LEATHER WORKS"/>
    <n v="29.756799999999998"/>
    <n v="-95.3643"/>
    <n v="594803"/>
    <s v="LEATHER GOODS-DEALERS"/>
    <n v="44832002"/>
    <s v="LUGGAGE &amp; LEATHER GOODS STORES"/>
    <x v="0"/>
    <s v="LESS THAN $500,000"/>
    <x v="14"/>
    <s v="FIRM"/>
    <n v="2017"/>
    <s v="U"/>
    <n v="5"/>
    <s v="10,000 - 19,999"/>
  </r>
  <r>
    <n v="1347"/>
    <s v="DAVID ARNOLD"/>
    <x v="2311"/>
    <s v="ACE MACHINE WORKS"/>
    <n v="29.772099999999998"/>
    <n v="-95.348399999999998"/>
    <n v="359903"/>
    <s v="MACHINE SHOPS (MFRS)"/>
    <n v="33271002"/>
    <s v="MACHINE SHOPS"/>
    <x v="0"/>
    <s v="$1-2.5 MILLION"/>
    <x v="1"/>
    <s v="FIRM"/>
    <n v="2019"/>
    <s v="B"/>
    <n v="5"/>
    <s v="10,000 - 19,999"/>
  </r>
  <r>
    <m/>
    <m/>
    <x v="2312"/>
    <s v="RTS MACHINE WORKS"/>
    <n v="29.758500000000002"/>
    <n v="-95.367699999999999"/>
    <n v="359903"/>
    <s v="MACHINE SHOPS (MFRS)"/>
    <n v="33271002"/>
    <s v="MACHINE SHOPS"/>
    <x v="0"/>
    <s v="$1-2.5 MILLION"/>
    <x v="2"/>
    <s v="FIRM"/>
    <n v="2015"/>
    <s v="B+"/>
    <n v="4"/>
    <s v="5,000 - 9,999"/>
  </r>
  <r>
    <m/>
    <s v="DAVID ARNOLD"/>
    <x v="2313"/>
    <s v="ACE MACHINE WORKS"/>
    <n v="29.772500000000001"/>
    <n v="-95.348299999999995"/>
    <n v="359903"/>
    <s v="MACHINE SHOPS (MFRS)"/>
    <n v="33271002"/>
    <s v="MACHINE SHOPS"/>
    <x v="0"/>
    <s v="$1-2.5 MILLION"/>
    <x v="1"/>
    <s v="FIRM"/>
    <n v="1995"/>
    <s v="A"/>
    <n v="5"/>
    <s v="10,000 - 19,999"/>
  </r>
  <r>
    <n v="1158"/>
    <s v="MARILYN PENG"/>
    <x v="2314"/>
    <s v="EDGARFILINGS LTD"/>
    <n v="29.7575"/>
    <n v="-95.370400000000004"/>
    <n v="354112"/>
    <s v="FILING SERVICES (MFRS)"/>
    <n v="33351705"/>
    <s v="MACHINE TOOL MANUFACTURING"/>
    <x v="0"/>
    <s v="$10-20 MILLION"/>
    <x v="3"/>
    <s v="FIRM"/>
    <n v="2017"/>
    <s v="A"/>
    <n v="8"/>
    <s v="100,000+"/>
  </r>
  <r>
    <n v="562"/>
    <s v="KARINA MORENO"/>
    <x v="2315"/>
    <s v="I FIX APPLIANCES HOUSTON"/>
    <n v="29.7441"/>
    <n v="-95.368099999999998"/>
    <n v="363901"/>
    <s v="APPLIANCES-HOUSEHOLD-MAJOR-MANUFACTURERS"/>
    <n v="33522008"/>
    <s v="MAJOR HOUSEHOLD APPLIANCE MANUFACTURING"/>
    <x v="0"/>
    <s v="$5-10 MILLION"/>
    <x v="4"/>
    <s v="FIRM"/>
    <n v="2014"/>
    <s v="B+"/>
    <n v="8"/>
    <s v="100,000+"/>
  </r>
  <r>
    <m/>
    <s v="CAROLYN FAY"/>
    <x v="2316"/>
    <s v="FAY &amp; FAY INC"/>
    <n v="29.764500000000002"/>
    <n v="-95.372500000000002"/>
    <n v="449306"/>
    <s v="MARINAS"/>
    <n v="71393007"/>
    <s v="MARINAS"/>
    <x v="0"/>
    <s v="$500,000-$1 MILLION"/>
    <x v="1"/>
    <s v="FIRM"/>
    <n v="2011"/>
    <s v="C"/>
    <n v="2"/>
    <s v="1,500 - 2,499"/>
  </r>
  <r>
    <n v="616"/>
    <m/>
    <x v="2317"/>
    <s v="EMDA-EQUIPMENT MARKETING"/>
    <n v="29.756900000000002"/>
    <n v="-95.369500000000002"/>
    <n v="874213"/>
    <s v="MARKETING PROGRAMS &amp; SERVICES"/>
    <n v="54161303"/>
    <s v="MARKETING CONSULTING SERVICES"/>
    <x v="0"/>
    <s v="$500,000-$1 MILLION"/>
    <x v="2"/>
    <s v="FIRM"/>
    <n v="2019"/>
    <s v="C+"/>
    <n v="4"/>
    <s v="5,000 - 9,999"/>
  </r>
  <r>
    <n v="658"/>
    <m/>
    <x v="2318"/>
    <s v="GAZPROM MARKETING &amp; TRADING"/>
    <n v="29.755500000000001"/>
    <n v="-95.366799999999998"/>
    <n v="874213"/>
    <s v="MARKETING PROGRAMS &amp; SERVICES"/>
    <n v="54161303"/>
    <s v="MARKETING CONSULTING SERVICES"/>
    <x v="0"/>
    <s v="$500,000-$1 MILLION"/>
    <x v="2"/>
    <s v="FIRM"/>
    <n v="2017"/>
    <s v="B"/>
    <n v="4"/>
    <s v="5,000 - 9,999"/>
  </r>
  <r>
    <n v="1216"/>
    <m/>
    <x v="2319"/>
    <s v="ESSENTIA ADVISORY PARTNERS"/>
    <n v="29.757300000000001"/>
    <n v="-95.371700000000004"/>
    <n v="874214"/>
    <s v="MARKETING CONSULTANTS"/>
    <n v="54161302"/>
    <s v="MARKETING CONSULTING SERVICES"/>
    <x v="0"/>
    <s v="$500,000-$1 MILLION"/>
    <x v="2"/>
    <s v="FIRM"/>
    <n v="2016"/>
    <s v="C+"/>
    <n v="5"/>
    <s v="10,000 - 19,999"/>
  </r>
  <r>
    <n v="442"/>
    <s v="THOMAS EDWARDS"/>
    <x v="2320"/>
    <s v="CIMA RESOURCE MARKETING"/>
    <n v="29.756"/>
    <n v="-95.362499999999997"/>
    <n v="874213"/>
    <s v="MARKETING PROGRAMS &amp; SERVICES"/>
    <n v="54161303"/>
    <s v="MARKETING CONSULTING SERVICES"/>
    <x v="0"/>
    <s v="$500,000-$1 MILLION"/>
    <x v="14"/>
    <s v="FIRM"/>
    <n v="2012"/>
    <s v="B+"/>
    <n v="6"/>
    <s v="20,000 - 39,999"/>
  </r>
  <r>
    <n v="117"/>
    <s v="GEORGE PILKO"/>
    <x v="2321"/>
    <s v="PILKO &amp; ASSOC"/>
    <n v="29.7606"/>
    <n v="-95.366500000000002"/>
    <n v="874232"/>
    <s v="RISK MANAGEMENT CONSULTANTS"/>
    <n v="54161308"/>
    <s v="MARKETING CONSULTING SERVICES"/>
    <x v="0"/>
    <s v="$2.5-5 MILLION"/>
    <x v="15"/>
    <s v="FIRM"/>
    <n v="2004"/>
    <s v="B+"/>
    <n v="6"/>
    <s v="20,000 - 39,999"/>
  </r>
  <r>
    <n v="117"/>
    <s v="DOUG HARRISON"/>
    <x v="2322"/>
    <s v="MD MEDIA CO"/>
    <n v="29.7606"/>
    <n v="-95.366500000000002"/>
    <n v="874213"/>
    <s v="MARKETING PROGRAMS &amp; SERVICES"/>
    <n v="54161303"/>
    <s v="MARKETING CONSULTING SERVICES"/>
    <x v="0"/>
    <s v="$500,000-$1 MILLION"/>
    <x v="13"/>
    <s v="FIRM"/>
    <n v="2014"/>
    <s v="B"/>
    <n v="6"/>
    <s v="20,000 - 39,999"/>
  </r>
  <r>
    <n v="468"/>
    <s v="KEVIN TURRA"/>
    <x v="2323"/>
    <s v="MGM RESORTS INTL"/>
    <n v="29.760200000000001"/>
    <n v="-95.365099999999998"/>
    <n v="874214"/>
    <s v="MARKETING CONSULTANTS"/>
    <n v="54161302"/>
    <s v="MARKETING CONSULTING SERVICES"/>
    <x v="0"/>
    <s v="$500,000-$1 MILLION"/>
    <x v="5"/>
    <s v="FIRM"/>
    <n v="2010"/>
    <s v="B+"/>
    <n v="3"/>
    <s v="2,500 - 4,999"/>
  </r>
  <r>
    <n v="846"/>
    <s v="TREY LEBLANC"/>
    <x v="2324"/>
    <s v="DEALER MARKETING REFRESH"/>
    <n v="29.759599999999999"/>
    <n v="-95.366100000000003"/>
    <n v="874214"/>
    <s v="MARKETING CONSULTANTS"/>
    <n v="54161302"/>
    <s v="MARKETING CONSULTING SERVICES"/>
    <x v="0"/>
    <s v="$500,000-$1 MILLION"/>
    <x v="17"/>
    <s v="FIRM"/>
    <n v="2015"/>
    <s v="B"/>
    <n v="5"/>
    <s v="10,000 - 19,999"/>
  </r>
  <r>
    <n v="388"/>
    <m/>
    <x v="2325"/>
    <s v="RFID SOLUTION GROUP"/>
    <n v="29.762499999999999"/>
    <n v="-95.364000000000004"/>
    <n v="874213"/>
    <s v="MARKETING PROGRAMS &amp; SERVICES"/>
    <n v="54161303"/>
    <s v="MARKETING CONSULTING SERVICES"/>
    <x v="0"/>
    <s v="$500,000-$1 MILLION"/>
    <x v="2"/>
    <s v="FIRM"/>
    <n v="2014"/>
    <s v="B"/>
    <n v="6"/>
    <s v="20,000 - 39,999"/>
  </r>
  <r>
    <n v="605"/>
    <s v="SILVIA CAVAZOS"/>
    <x v="2326"/>
    <s v="CAVAZOS COMMUNICATIONS"/>
    <n v="29.761199999999999"/>
    <n v="-95.361199999999997"/>
    <n v="874214"/>
    <s v="MARKETING CONSULTANTS"/>
    <n v="54161302"/>
    <s v="MARKETING CONSULTING SERVICES"/>
    <x v="0"/>
    <s v="LESS THAN $500,000"/>
    <x v="4"/>
    <s v="FIRM"/>
    <n v="2005"/>
    <s v="C+"/>
    <n v="5"/>
    <s v="10,000 - 19,999"/>
  </r>
  <r>
    <n v="610"/>
    <m/>
    <x v="2327"/>
    <s v="ASB MARKETING SOLUTIONS"/>
    <n v="29.760400000000001"/>
    <n v="-95.364199999999997"/>
    <n v="874213"/>
    <s v="MARKETING PROGRAMS &amp; SERVICES"/>
    <n v="54161303"/>
    <s v="MARKETING CONSULTING SERVICES"/>
    <x v="0"/>
    <s v="$2.5-5 MILLION"/>
    <x v="2"/>
    <s v="FIRM"/>
    <n v="2018"/>
    <s v="B+"/>
    <n v="8"/>
    <s v="100,000+"/>
  </r>
  <r>
    <n v="1289"/>
    <s v="WARREN MICHAELS"/>
    <x v="2328"/>
    <s v="WARREN MICHAELS DIGITAL MKTNG"/>
    <n v="29.762699999999999"/>
    <n v="-95.364699999999999"/>
    <n v="874213"/>
    <s v="MARKETING PROGRAMS &amp; SERVICES"/>
    <n v="54161303"/>
    <s v="MARKETING CONSULTING SERVICES"/>
    <x v="0"/>
    <m/>
    <x v="1"/>
    <s v="FIRM"/>
    <n v="2022"/>
    <s v="U"/>
    <m/>
    <m/>
  </r>
  <r>
    <n v="1066"/>
    <s v="ABRAHAM M REJON"/>
    <x v="2329"/>
    <s v="A &amp; M MARKETING CO"/>
    <n v="29.742599999999999"/>
    <n v="-95.366399999999999"/>
    <n v="874213"/>
    <s v="MARKETING PROGRAMS &amp; SERVICES"/>
    <n v="54161303"/>
    <s v="MARKETING CONSULTING SERVICES"/>
    <x v="0"/>
    <s v="$500,000-$1 MILLION"/>
    <x v="4"/>
    <s v="FIRM"/>
    <n v="2017"/>
    <s v="B"/>
    <n v="5"/>
    <s v="10,000 - 19,999"/>
  </r>
  <r>
    <m/>
    <s v="MARK ZARTHAR"/>
    <x v="2330"/>
    <s v="HOUSTON ASTROS-MINUTE MAID PRK"/>
    <n v="29.757000000000001"/>
    <n v="-95.3566"/>
    <n v="874213"/>
    <s v="MARKETING PROGRAMS &amp; SERVICES"/>
    <n v="54161303"/>
    <s v="MARKETING CONSULTING SERVICES"/>
    <x v="0"/>
    <s v="$20-50 MILLION"/>
    <x v="15"/>
    <s v="FIRM"/>
    <n v="2000"/>
    <s v="A"/>
    <n v="8"/>
    <s v="100,000+"/>
  </r>
  <r>
    <m/>
    <s v="ERIC MONTFAJON"/>
    <x v="2331"/>
    <s v="ATLANTIC TRADING &amp; MKTNG INC"/>
    <n v="29.756599999999999"/>
    <n v="-95.368499999999997"/>
    <n v="874213"/>
    <s v="MARKETING PROGRAMS &amp; SERVICES"/>
    <n v="54161303"/>
    <s v="MARKETING CONSULTING SERVICES"/>
    <x v="0"/>
    <s v="$500M-$1 BILLION"/>
    <x v="15"/>
    <s v="FIRM"/>
    <n v="2001"/>
    <s v="A"/>
    <n v="8"/>
    <s v="100,000+"/>
  </r>
  <r>
    <m/>
    <s v="MICHAEL WALSH"/>
    <x v="2332"/>
    <s v="CANYON MIDSTREAM"/>
    <n v="29.7546"/>
    <n v="-95.362499999999997"/>
    <n v="874214"/>
    <s v="MARKETING CONSULTANTS"/>
    <n v="54161302"/>
    <s v="MARKETING CONSULTING SERVICES"/>
    <x v="0"/>
    <s v="$500,000-$1 MILLION"/>
    <x v="11"/>
    <s v="FIRM"/>
    <n v="2012"/>
    <s v="B"/>
    <n v="5"/>
    <s v="10,000 - 19,999"/>
  </r>
  <r>
    <n v="228"/>
    <m/>
    <x v="2333"/>
    <s v="COMPASS LEXECON"/>
    <n v="29.755500000000001"/>
    <n v="-95.361599999999996"/>
    <n v="873202"/>
    <s v="ECONOMIC RESEARCH &amp; ANALYSIS"/>
    <n v="54191004"/>
    <s v="MARKETING RESEARCH &amp; PUBLIC OPINION POLLING"/>
    <x v="0"/>
    <m/>
    <x v="2"/>
    <s v="FIRM"/>
    <n v="2016"/>
    <s v="A"/>
    <n v="1"/>
    <s v="1 - 1,499"/>
  </r>
  <r>
    <n v="117"/>
    <s v="CLIFF WRIGHT"/>
    <x v="2334"/>
    <s v="BERKELEY RESEARCH GROUP"/>
    <n v="29.7606"/>
    <n v="-95.366500000000002"/>
    <n v="873206"/>
    <s v="RESEARCH SERVICE"/>
    <n v="54191003"/>
    <s v="MARKETING RESEARCH &amp; PUBLIC OPINION POLLING"/>
    <x v="0"/>
    <m/>
    <x v="1"/>
    <s v="FIRM"/>
    <n v="2010"/>
    <s v="A+"/>
    <n v="8"/>
    <s v="100,000+"/>
  </r>
  <r>
    <n v="384"/>
    <s v="DANIEL CRUISE"/>
    <x v="2335"/>
    <s v="CORAS RESEARCH &amp; ADVISORY LLC"/>
    <n v="29.758400000000002"/>
    <n v="-95.363299999999995"/>
    <n v="873206"/>
    <s v="RESEARCH SERVICE"/>
    <n v="54191003"/>
    <s v="MARKETING RESEARCH &amp; PUBLIC OPINION POLLING"/>
    <x v="0"/>
    <m/>
    <x v="11"/>
    <s v="FIRM"/>
    <n v="2015"/>
    <s v="B"/>
    <n v="6"/>
    <s v="20,000 - 39,999"/>
  </r>
  <r>
    <n v="254"/>
    <s v="NATALIE RIVERA"/>
    <x v="2336"/>
    <s v="ECON ONE"/>
    <n v="29.760300000000001"/>
    <n v="-95.361699999999999"/>
    <n v="873202"/>
    <s v="ECONOMIC RESEARCH &amp; ANALYSIS"/>
    <n v="54191004"/>
    <s v="MARKETING RESEARCH &amp; PUBLIC OPINION POLLING"/>
    <x v="0"/>
    <m/>
    <x v="4"/>
    <s v="FIRM"/>
    <n v="2003"/>
    <s v="B+"/>
    <n v="6"/>
    <s v="20,000 - 39,999"/>
  </r>
  <r>
    <n v="605"/>
    <m/>
    <x v="2337"/>
    <s v="PRO RESEARCH MANAGEMENT"/>
    <n v="29.761199999999999"/>
    <n v="-95.361199999999997"/>
    <n v="873206"/>
    <s v="RESEARCH SERVICE"/>
    <n v="54191003"/>
    <s v="MARKETING RESEARCH &amp; PUBLIC OPINION POLLING"/>
    <x v="0"/>
    <m/>
    <x v="2"/>
    <s v="FIRM"/>
    <n v="2020"/>
    <s v="B+"/>
    <n v="6"/>
    <s v="20,000 - 39,999"/>
  </r>
  <r>
    <n v="610"/>
    <m/>
    <x v="2338"/>
    <s v="NOMURA FUNDS RESEARCH-TECH AMR"/>
    <n v="29.760400000000001"/>
    <n v="-95.364199999999997"/>
    <n v="873206"/>
    <s v="RESEARCH SERVICE"/>
    <n v="54191003"/>
    <s v="MARKETING RESEARCH &amp; PUBLIC OPINION POLLING"/>
    <x v="0"/>
    <m/>
    <x v="2"/>
    <s v="FIRM"/>
    <n v="2018"/>
    <s v="B"/>
    <n v="4"/>
    <s v="5,000 - 9,999"/>
  </r>
  <r>
    <n v="1289"/>
    <s v="DAVID CHENG"/>
    <x v="2339"/>
    <s v="CORAS RESEARCH LLC"/>
    <n v="29.762699999999999"/>
    <n v="-95.364699999999999"/>
    <n v="873206"/>
    <s v="RESEARCH SERVICE"/>
    <n v="54191003"/>
    <s v="MARKETING RESEARCH &amp; PUBLIC OPINION POLLING"/>
    <x v="0"/>
    <m/>
    <x v="3"/>
    <s v="FIRM"/>
    <n v="2018"/>
    <s v="B+"/>
    <n v="4"/>
    <s v="5,000 - 9,999"/>
  </r>
  <r>
    <n v="1292"/>
    <s v="L CLARKSON"/>
    <x v="2340"/>
    <s v="CLARKSON AEROSPACE CORP"/>
    <n v="29.744499999999999"/>
    <n v="-95.368899999999996"/>
    <n v="873206"/>
    <s v="RESEARCH SERVICE"/>
    <n v="54191003"/>
    <s v="MARKETING RESEARCH &amp; PUBLIC OPINION POLLING"/>
    <x v="0"/>
    <m/>
    <x v="1"/>
    <s v="FIRM"/>
    <n v="2012"/>
    <s v="B+"/>
    <n v="4"/>
    <s v="5,000 - 9,999"/>
  </r>
  <r>
    <m/>
    <s v="JAMES HIPPARD"/>
    <x v="2341"/>
    <s v="LIGHTHOUSE JURY FOCUS RESEARCH"/>
    <n v="29.7514"/>
    <n v="-95.367199999999997"/>
    <n v="873206"/>
    <s v="RESEARCH SERVICE"/>
    <n v="54191003"/>
    <s v="MARKETING RESEARCH &amp; PUBLIC OPINION POLLING"/>
    <x v="0"/>
    <m/>
    <x v="15"/>
    <s v="FIRM"/>
    <n v="2015"/>
    <s v="B"/>
    <n v="4"/>
    <s v="5,000 - 9,999"/>
  </r>
  <r>
    <n v="117"/>
    <s v="SASHA SANTINA"/>
    <x v="2342"/>
    <s v="HOUSTON FOUNDATION REPAIR"/>
    <n v="29.7606"/>
    <n v="-95.366500000000002"/>
    <n v="174111"/>
    <s v="FOUNDATION REPAIR"/>
    <n v="23814004"/>
    <s v="MASONRY CONTRACTORS"/>
    <x v="0"/>
    <s v="$5-10 MILLION"/>
    <x v="5"/>
    <s v="FIRM"/>
    <n v="2014"/>
    <s v="A"/>
    <n v="6"/>
    <s v="20,000 - 39,999"/>
  </r>
  <r>
    <n v="585"/>
    <s v="JAY BOSTON"/>
    <x v="2343"/>
    <s v="PATRIOT SAFETY &amp; SVC"/>
    <n v="29.76"/>
    <n v="-95.362099999999998"/>
    <n v="807108"/>
    <s v="DRUG DETECTION SERVICE &amp; EQUIPMENT"/>
    <n v="62151103"/>
    <s v="MEDICAL LABORATORIES"/>
    <x v="0"/>
    <s v="$500,000-$1 MILLION"/>
    <x v="13"/>
    <s v="FIRM"/>
    <n v="2019"/>
    <s v="C+"/>
    <n v="4"/>
    <s v="5,000 - 9,999"/>
  </r>
  <r>
    <n v="1230"/>
    <s v="STEPHEN KING"/>
    <x v="2344"/>
    <s v="TOXICOLOGY INC"/>
    <n v="29.758500000000002"/>
    <n v="-95.361500000000007"/>
    <n v="807130"/>
    <s v="TOXICOLOGISTS"/>
    <n v="62151125"/>
    <s v="MEDICAL LABORATORIES"/>
    <x v="0"/>
    <s v="LESS THAN $500,000"/>
    <x v="1"/>
    <s v="FIRM"/>
    <n v="1998"/>
    <s v="C+"/>
    <n v="4"/>
    <s v="5,000 - 9,999"/>
  </r>
  <r>
    <n v="327"/>
    <s v="INESHIA N POTTS"/>
    <x v="2345"/>
    <s v="INESHIA N POTTS"/>
    <n v="29.758600000000001"/>
    <n v="-95.350800000000007"/>
    <n v="807101"/>
    <s v="LABORATORIES-MEDICAL"/>
    <n v="62151106"/>
    <s v="MEDICAL LABORATORIES"/>
    <x v="0"/>
    <m/>
    <x v="1"/>
    <s v="INDIVIDUAL"/>
    <n v="2022"/>
    <s v="U"/>
    <m/>
    <m/>
  </r>
  <r>
    <n v="1042"/>
    <s v="THINH PHAN"/>
    <x v="2346"/>
    <s v="CLINICAL PATHOLOGY LABS INC"/>
    <n v="29.745999999999999"/>
    <n v="-95.366299999999995"/>
    <n v="807101"/>
    <s v="LABORATORIES-MEDICAL"/>
    <n v="62151106"/>
    <s v="MEDICAL LABORATORIES"/>
    <x v="0"/>
    <s v="LESS THAN $500,000"/>
    <x v="23"/>
    <s v="FIRM"/>
    <n v="2011"/>
    <s v="C+"/>
    <n v="5"/>
    <s v="10,000 - 19,999"/>
  </r>
  <r>
    <n v="1042"/>
    <s v="RAJA MUTYALA"/>
    <x v="2347"/>
    <s v="RAJA MUTYALA"/>
    <n v="29.745999999999999"/>
    <n v="-95.366299999999995"/>
    <n v="807101"/>
    <s v="LABORATORIES-MEDICAL"/>
    <n v="62151106"/>
    <s v="MEDICAL LABORATORIES"/>
    <x v="0"/>
    <s v="$1-2.5 MILLION"/>
    <x v="10"/>
    <s v="INDIVIDUAL"/>
    <n v="2016"/>
    <s v="B"/>
    <m/>
    <m/>
  </r>
  <r>
    <n v="1290"/>
    <m/>
    <x v="2348"/>
    <s v="FASTEST LABS-CENTRAL HOUSTON"/>
    <n v="29.744"/>
    <n v="-95.364599999999996"/>
    <n v="807108"/>
    <s v="DRUG DETECTION SERVICE &amp; EQUIPMENT"/>
    <n v="62151103"/>
    <s v="MEDICAL LABORATORIES"/>
    <x v="0"/>
    <s v="$500,000-$1 MILLION"/>
    <x v="2"/>
    <s v="FIRM"/>
    <n v="2020"/>
    <s v="B"/>
    <n v="4"/>
    <s v="5,000 - 9,999"/>
  </r>
  <r>
    <m/>
    <s v="PAULA JEFFERIES"/>
    <x v="2349"/>
    <s v="NATIONAL SCREENING CTR"/>
    <n v="29.7607"/>
    <n v="-95.360500000000002"/>
    <n v="807108"/>
    <s v="DRUG DETECTION SERVICE &amp; EQUIPMENT"/>
    <n v="62151103"/>
    <s v="MEDICAL LABORATORIES"/>
    <x v="0"/>
    <s v="$2.5-5 MILLION"/>
    <x v="14"/>
    <s v="FIRM"/>
    <n v="2002"/>
    <s v="A"/>
    <n v="5"/>
    <s v="10,000 - 19,999"/>
  </r>
  <r>
    <m/>
    <s v="CLIFFORD J STOCKS"/>
    <x v="2350"/>
    <s v="ONCORESPONSE INC"/>
    <n v="29.756900000000002"/>
    <n v="-95.363500000000002"/>
    <n v="807101"/>
    <s v="LABORATORIES-MEDICAL"/>
    <n v="62151106"/>
    <s v="MEDICAL LABORATORIES"/>
    <x v="0"/>
    <m/>
    <x v="1"/>
    <s v="FIRM"/>
    <n v="2018"/>
    <s v="B"/>
    <n v="6"/>
    <s v="20,000 - 39,999"/>
  </r>
  <r>
    <n v="1216"/>
    <s v="NANCY BENAVIDES"/>
    <x v="2351"/>
    <s v="MED HEALTH MEDICAL EQUIPMENT"/>
    <n v="29.757300000000001"/>
    <n v="-95.371700000000004"/>
    <n v="504704"/>
    <s v="PHYSICIANS &amp; SURGEONS EQUIP &amp; SUPLS-WHLS"/>
    <n v="42345028"/>
    <s v="MEDICAL, DENTAL/HOSPITAL EQUIP/SUPLS MRCHNT WHLSRS"/>
    <x v="0"/>
    <s v="$2.5-5 MILLION"/>
    <x v="4"/>
    <s v="FIRM"/>
    <n v="1984"/>
    <s v="C"/>
    <n v="5"/>
    <s v="10,000 - 19,999"/>
  </r>
  <r>
    <m/>
    <s v="DORA M HERNANDEZ"/>
    <x v="2352"/>
    <s v="DELTA X-RAY INC"/>
    <n v="29.745799999999999"/>
    <n v="-95.372100000000003"/>
    <n v="504720"/>
    <s v="MEDICAL IMAGING EQUIP &amp; SYSTEMS (WHLS)"/>
    <n v="42345037"/>
    <s v="MEDICAL, DENTAL/HOSPITAL EQUIP/SUPLS MRCHNT WHLSRS"/>
    <x v="0"/>
    <s v="$5-10 MILLION"/>
    <x v="4"/>
    <s v="FIRM"/>
    <n v="2019"/>
    <s v="C+"/>
    <n v="3"/>
    <s v="2,500 - 4,999"/>
  </r>
  <r>
    <n v="197"/>
    <s v="BOB ROSE"/>
    <x v="2353"/>
    <s v="CLOTHIER INC"/>
    <n v="29.758099999999999"/>
    <n v="-95.365899999999996"/>
    <n v="561101"/>
    <s v="MEN'S CLOTHING &amp; FURNISHINGS-RETAIL"/>
    <n v="44811006"/>
    <s v="MEN'S CLOTHING STORES"/>
    <x v="0"/>
    <s v="$500,000-$1 MILLION"/>
    <x v="8"/>
    <s v="FIRM"/>
    <n v="1993"/>
    <s v="B+"/>
    <n v="5"/>
    <s v="10,000 - 19,999"/>
  </r>
  <r>
    <n v="228"/>
    <s v="ROBERT J SALTIEL JR"/>
    <x v="2354"/>
    <s v="MRC GLOBAL INC"/>
    <n v="29.755500000000001"/>
    <n v="-95.361599999999996"/>
    <n v="505107"/>
    <s v="PIPE-WHOLESALE"/>
    <n v="42351029"/>
    <s v="METAL SERVICE CTRS &amp; OTHER METAL MERCHANT WHLS"/>
    <x v="0"/>
    <m/>
    <x v="4"/>
    <s v="FIRM"/>
    <n v="2012"/>
    <s v="A+"/>
    <n v="8"/>
    <s v="100,000+"/>
  </r>
  <r>
    <n v="228"/>
    <s v="ANDREW LANE"/>
    <x v="2355"/>
    <s v="MRC GLOBAL US INC"/>
    <n v="29.755500000000001"/>
    <n v="-95.361599999999996"/>
    <n v="505107"/>
    <s v="PIPE-WHOLESALE"/>
    <n v="42351029"/>
    <s v="METAL SERVICE CTRS &amp; OTHER METAL MERCHANT WHLS"/>
    <x v="0"/>
    <m/>
    <x v="11"/>
    <s v="FIRM"/>
    <n v="2005"/>
    <s v="A+"/>
    <n v="8"/>
    <s v="100,000+"/>
  </r>
  <r>
    <n v="388"/>
    <m/>
    <x v="2356"/>
    <s v="AMERICAN STEEL PIPE"/>
    <n v="29.762499999999999"/>
    <n v="-95.364000000000004"/>
    <n v="505107"/>
    <s v="PIPE-WHOLESALE"/>
    <n v="42351029"/>
    <s v="METAL SERVICE CTRS &amp; OTHER METAL MERCHANT WHLS"/>
    <x v="0"/>
    <s v="$10-20 MILLION"/>
    <x v="2"/>
    <s v="FIRM"/>
    <n v="2018"/>
    <s v="B"/>
    <n v="6"/>
    <s v="20,000 - 39,999"/>
  </r>
  <r>
    <n v="295"/>
    <s v="CHRISTOPHER HARRISON"/>
    <x v="2357"/>
    <s v="SHUTTERS HOUSTON"/>
    <n v="29.752400000000002"/>
    <n v="-95.373000000000005"/>
    <n v="344207"/>
    <s v="SHUTTERS-MANUFACTURERS"/>
    <n v="33232111"/>
    <s v="METAL WINDOW &amp; DOOR MANUFACTURING"/>
    <x v="0"/>
    <s v="$500,000-$1 MILLION"/>
    <x v="13"/>
    <s v="FIRM"/>
    <n v="2014"/>
    <s v="B+"/>
    <n v="5"/>
    <s v="10,000 - 19,999"/>
  </r>
  <r>
    <n v="658"/>
    <m/>
    <x v="2358"/>
    <s v="GAZPROM MARKETING &amp; TRADING"/>
    <n v="29.755500000000001"/>
    <n v="-95.366799999999998"/>
    <n v="679901"/>
    <s v="INTERNATIONAL TRADE SERVICES"/>
    <n v="52399902"/>
    <s v="MISCELLANEOUS FINANCIAL INVESTMENT ACTIVITIES"/>
    <x v="0"/>
    <s v="$2.5-5 MILLION"/>
    <x v="2"/>
    <s v="FIRM"/>
    <n v="2017"/>
    <s v="B"/>
    <n v="5"/>
    <s v="10,000 - 19,999"/>
  </r>
  <r>
    <n v="658"/>
    <m/>
    <x v="2359"/>
    <s v="GULFSTAR GROUP INC"/>
    <n v="29.755500000000001"/>
    <n v="-95.366799999999998"/>
    <n v="679999"/>
    <s v="INVESTORS NEC"/>
    <n v="52399903"/>
    <s v="MISCELLANEOUS FINANCIAL INVESTMENT ACTIVITIES"/>
    <x v="0"/>
    <s v="$500,000-$1 MILLION"/>
    <x v="2"/>
    <s v="FIRM"/>
    <n v="2015"/>
    <s v="B"/>
    <n v="3"/>
    <s v="2,500 - 4,999"/>
  </r>
  <r>
    <n v="1165"/>
    <s v="CHARLES MARSHALL"/>
    <x v="2360"/>
    <s v="HUMAN CAPITAL INC"/>
    <n v="29.758700000000001"/>
    <n v="-95.370500000000007"/>
    <n v="679999"/>
    <s v="INVESTORS NEC"/>
    <n v="52399903"/>
    <s v="MISCELLANEOUS FINANCIAL INVESTMENT ACTIVITIES"/>
    <x v="0"/>
    <s v="$500,000-$1 MILLION"/>
    <x v="1"/>
    <s v="FIRM"/>
    <n v="2012"/>
    <s v="C+"/>
    <n v="5"/>
    <s v="10,000 - 19,999"/>
  </r>
  <r>
    <n v="290"/>
    <m/>
    <x v="2361"/>
    <s v="BERNSTEIN INVESTMENT RESEARCH"/>
    <n v="29.758400000000002"/>
    <n v="-95.368200000000002"/>
    <n v="679999"/>
    <s v="INVESTORS NEC"/>
    <n v="52399903"/>
    <s v="MISCELLANEOUS FINANCIAL INVESTMENT ACTIVITIES"/>
    <x v="0"/>
    <s v="$1-2.5 MILLION"/>
    <x v="2"/>
    <s v="FIRM"/>
    <n v="2016"/>
    <s v="C+"/>
    <n v="3"/>
    <s v="2,500 - 4,999"/>
  </r>
  <r>
    <n v="117"/>
    <s v="MATTHEW WOLF"/>
    <x v="2362"/>
    <s v="PACIFIC STRATEGIC INVESTORS"/>
    <n v="29.7606"/>
    <n v="-95.366500000000002"/>
    <n v="679999"/>
    <s v="INVESTORS NEC"/>
    <n v="52399903"/>
    <s v="MISCELLANEOUS FINANCIAL INVESTMENT ACTIVITIES"/>
    <x v="0"/>
    <s v="$1-2.5 MILLION"/>
    <x v="1"/>
    <s v="FIRM"/>
    <n v="2004"/>
    <s v="B"/>
    <n v="5"/>
    <s v="10,000 - 19,999"/>
  </r>
  <r>
    <n v="400"/>
    <s v="CAROL M BURKE"/>
    <x v="2363"/>
    <s v="BLUE COVEY INVESTORS LLC"/>
    <n v="29.757899999999999"/>
    <n v="-95.363600000000005"/>
    <n v="679999"/>
    <s v="INVESTORS NEC"/>
    <n v="52399903"/>
    <s v="MISCELLANEOUS FINANCIAL INVESTMENT ACTIVITIES"/>
    <x v="0"/>
    <s v="$500,000-$1 MILLION"/>
    <x v="11"/>
    <s v="FIRM"/>
    <n v="2017"/>
    <s v="C+"/>
    <n v="5"/>
    <s v="10,000 - 19,999"/>
  </r>
  <r>
    <n v="585"/>
    <s v="DAVID BARANOWSKI"/>
    <x v="2364"/>
    <s v="HUMAN CAPITAL SEARCH LTD"/>
    <n v="29.76"/>
    <n v="-95.362099999999998"/>
    <n v="679999"/>
    <s v="INVESTORS NEC"/>
    <n v="52399903"/>
    <s v="MISCELLANEOUS FINANCIAL INVESTMENT ACTIVITIES"/>
    <x v="0"/>
    <s v="$500,000-$1 MILLION"/>
    <x v="27"/>
    <s v="FIRM"/>
    <n v="2016"/>
    <s v="C+"/>
    <n v="5"/>
    <s v="10,000 - 19,999"/>
  </r>
  <r>
    <n v="1289"/>
    <s v="WILDON WOOLLEY"/>
    <x v="2365"/>
    <s v="ENERGY.NET"/>
    <n v="29.762699999999999"/>
    <n v="-95.364699999999999"/>
    <n v="621103"/>
    <s v="OIL BROKERS"/>
    <n v="52399906"/>
    <s v="MISCELLANEOUS FINANCIAL INVESTMENT ACTIVITIES"/>
    <x v="0"/>
    <s v="$1-2.5 MILLION"/>
    <x v="1"/>
    <s v="FIRM"/>
    <n v="2005"/>
    <s v="B+"/>
    <n v="5"/>
    <s v="10,000 - 19,999"/>
  </r>
  <r>
    <m/>
    <m/>
    <x v="2366"/>
    <s v="TELOS RESOURCES LLC"/>
    <n v="29.754000000000001"/>
    <n v="-95.362799999999993"/>
    <n v="621103"/>
    <s v="OIL BROKERS"/>
    <n v="52399906"/>
    <s v="MISCELLANEOUS FINANCIAL INVESTMENT ACTIVITIES"/>
    <x v="0"/>
    <m/>
    <x v="2"/>
    <s v="FIRM"/>
    <n v="2019"/>
    <s v="U"/>
    <n v="1"/>
    <s v="1 - 1,499"/>
  </r>
  <r>
    <m/>
    <s v="PAULO NEVES"/>
    <x v="2367"/>
    <s v="RAIZEN NORTH AMERICA"/>
    <n v="29.755099999999999"/>
    <n v="-95.363399999999999"/>
    <n v="679901"/>
    <s v="INTERNATIONAL TRADE SERVICES"/>
    <n v="52399902"/>
    <s v="MISCELLANEOUS FINANCIAL INVESTMENT ACTIVITIES"/>
    <x v="0"/>
    <s v="$1-2.5 MILLION"/>
    <x v="4"/>
    <s v="FIRM"/>
    <n v="2006"/>
    <s v="B+"/>
    <n v="6"/>
    <s v="20,000 - 39,999"/>
  </r>
  <r>
    <m/>
    <s v="ADAM BURKE"/>
    <x v="2368"/>
    <s v="B B W TEXAS INVESTORS LLC"/>
    <n v="29.770499999999998"/>
    <n v="-95.3566"/>
    <n v="679999"/>
    <s v="INVESTORS NEC"/>
    <n v="52399903"/>
    <s v="MISCELLANEOUS FINANCIAL INVESTMENT ACTIVITIES"/>
    <x v="0"/>
    <s v="$500,000-$1 MILLION"/>
    <x v="11"/>
    <s v="FIRM"/>
    <n v="2015"/>
    <s v="C+"/>
    <n v="4"/>
    <s v="5,000 - 9,999"/>
  </r>
  <r>
    <m/>
    <s v="KADEEM J LOUDER"/>
    <x v="2369"/>
    <s v="EQUITABLE INVESTOR"/>
    <n v="29.757300000000001"/>
    <n v="-95.365300000000005"/>
    <n v="679999"/>
    <s v="INVESTORS NEC"/>
    <n v="52399903"/>
    <s v="MISCELLANEOUS FINANCIAL INVESTMENT ACTIVITIES"/>
    <x v="0"/>
    <s v="$500,000-$1 MILLION"/>
    <x v="13"/>
    <s v="FIRM"/>
    <n v="2017"/>
    <s v="C+"/>
    <n v="5"/>
    <s v="10,000 - 19,999"/>
  </r>
  <r>
    <m/>
    <s v="TED IZATT"/>
    <x v="2370"/>
    <s v="QRI INTERNATIONAL LLC"/>
    <n v="29.756900000000002"/>
    <n v="-95.363500000000002"/>
    <n v="679999"/>
    <s v="INVESTORS NEC"/>
    <n v="52399903"/>
    <s v="MISCELLANEOUS FINANCIAL INVESTMENT ACTIVITIES"/>
    <x v="0"/>
    <s v="$500,000-$1 MILLION"/>
    <x v="1"/>
    <s v="FIRM"/>
    <n v="2014"/>
    <s v="C+"/>
    <n v="5"/>
    <s v="10,000 - 19,999"/>
  </r>
  <r>
    <m/>
    <s v="BILLY RASTER"/>
    <x v="2371"/>
    <s v="GAVILON"/>
    <n v="29.7546"/>
    <n v="-95.362499999999997"/>
    <n v="679901"/>
    <s v="INTERNATIONAL TRADE SERVICES"/>
    <n v="52399902"/>
    <s v="MISCELLANEOUS FINANCIAL INVESTMENT ACTIVITIES"/>
    <x v="0"/>
    <s v="$1-2.5 MILLION"/>
    <x v="25"/>
    <s v="FIRM"/>
    <n v="2015"/>
    <s v="A"/>
    <n v="6"/>
    <s v="20,000 - 39,999"/>
  </r>
  <r>
    <n v="173"/>
    <s v="WIL VAN LOH"/>
    <x v="2372"/>
    <s v="WINDROCK ASSET MANAGEMENT LP"/>
    <n v="29.754999999999999"/>
    <n v="-95.360799999999998"/>
    <n v="679998"/>
    <s v="VENTURE CAPITAL COMPANIES"/>
    <n v="52391003"/>
    <s v="MISCELLANEOUS INTERMEDIATION"/>
    <x v="0"/>
    <s v="$10-20 MILLION"/>
    <x v="16"/>
    <s v="FIRM"/>
    <n v="2007"/>
    <s v="A"/>
    <n v="8"/>
    <s v="100,000+"/>
  </r>
  <r>
    <n v="173"/>
    <s v="S VANLOH"/>
    <x v="2373"/>
    <s v="WINDROCK CAPITAL LTD"/>
    <n v="29.754999999999999"/>
    <n v="-95.360799999999998"/>
    <n v="679902"/>
    <s v="PRIVATE EQUITY COMPANIES"/>
    <n v="52391004"/>
    <s v="MISCELLANEOUS INTERMEDIATION"/>
    <x v="0"/>
    <s v="$20-50 MILLION"/>
    <x v="16"/>
    <s v="FIRM"/>
    <n v="2012"/>
    <s v="A"/>
    <n v="8"/>
    <s v="100,000+"/>
  </r>
  <r>
    <n v="658"/>
    <s v="CHARLES W JANKE"/>
    <x v="2374"/>
    <s v="RAMPART CAPITAL CORP"/>
    <n v="29.755500000000001"/>
    <n v="-95.366799999999998"/>
    <n v="621111"/>
    <s v="INVESTMENTS"/>
    <n v="52391001"/>
    <s v="MISCELLANEOUS INTERMEDIATION"/>
    <x v="0"/>
    <s v="$1-2.5 MILLION"/>
    <x v="16"/>
    <s v="FIRM"/>
    <n v="2008"/>
    <s v="B"/>
    <n v="3"/>
    <s v="2,500 - 4,999"/>
  </r>
  <r>
    <n v="679"/>
    <s v="WILLIAM FERGUSON"/>
    <x v="2375"/>
    <s v="SIMPLY SMART INVESTING LLC"/>
    <n v="29.753599999999999"/>
    <n v="-95.365700000000004"/>
    <n v="621111"/>
    <s v="INVESTMENTS"/>
    <n v="52391001"/>
    <s v="MISCELLANEOUS INTERMEDIATION"/>
    <x v="0"/>
    <s v="$1-2.5 MILLION"/>
    <x v="13"/>
    <s v="FIRM"/>
    <n v="2021"/>
    <s v="B"/>
    <n v="3"/>
    <s v="2,500 - 4,999"/>
  </r>
  <r>
    <n v="1158"/>
    <s v="CHARLES FENNER"/>
    <x v="2376"/>
    <s v="MACQUARIE BANK LTD"/>
    <n v="29.7575"/>
    <n v="-95.370400000000004"/>
    <n v="621111"/>
    <s v="INVESTMENTS"/>
    <n v="52391001"/>
    <s v="MISCELLANEOUS INTERMEDIATION"/>
    <x v="0"/>
    <s v="$20-50 MILLION"/>
    <x v="1"/>
    <s v="FIRM"/>
    <n v="2002"/>
    <s v="A+"/>
    <n v="8"/>
    <s v="100,000+"/>
  </r>
  <r>
    <n v="1165"/>
    <s v="JAMES CHOI"/>
    <x v="2377"/>
    <s v="SAMCHULLY AMC"/>
    <n v="29.758700000000001"/>
    <n v="-95.370500000000007"/>
    <n v="621111"/>
    <s v="INVESTMENTS"/>
    <n v="52391001"/>
    <s v="MISCELLANEOUS INTERMEDIATION"/>
    <x v="0"/>
    <s v="$500,000-$1 MILLION"/>
    <x v="40"/>
    <s v="FIRM"/>
    <n v="2015"/>
    <s v="C"/>
    <n v="5"/>
    <s v="10,000 - 19,999"/>
  </r>
  <r>
    <n v="1216"/>
    <m/>
    <x v="2378"/>
    <s v="SAMSON INVESTMENT CO"/>
    <n v="29.757300000000001"/>
    <n v="-95.371700000000004"/>
    <n v="621111"/>
    <s v="INVESTMENTS"/>
    <n v="52391001"/>
    <s v="MISCELLANEOUS INTERMEDIATION"/>
    <x v="0"/>
    <s v="$1-2.5 MILLION"/>
    <x v="2"/>
    <s v="FIRM"/>
    <n v="2014"/>
    <s v="B"/>
    <n v="5"/>
    <s v="10,000 - 19,999"/>
  </r>
  <r>
    <n v="1321"/>
    <s v="WILL HARRISON"/>
    <x v="2379"/>
    <s v="MOELIS &amp; CO"/>
    <n v="29.757000000000001"/>
    <n v="-95.370900000000006"/>
    <n v="621111"/>
    <s v="INVESTMENTS"/>
    <n v="52391001"/>
    <s v="MISCELLANEOUS INTERMEDIATION"/>
    <x v="0"/>
    <s v="$10-20 MILLION"/>
    <x v="13"/>
    <s v="FIRM"/>
    <n v="2011"/>
    <s v="A+"/>
    <n v="8"/>
    <s v="100,000+"/>
  </r>
  <r>
    <n v="180"/>
    <s v="GEORGE B KELLY"/>
    <x v="2380"/>
    <s v="CAPSTREET GROUP"/>
    <n v="29.757899999999999"/>
    <n v="-95.367400000000004"/>
    <n v="679902"/>
    <s v="PRIVATE EQUITY COMPANIES"/>
    <n v="52391004"/>
    <s v="MISCELLANEOUS INTERMEDIATION"/>
    <x v="0"/>
    <m/>
    <x v="11"/>
    <s v="FIRM"/>
    <n v="1991"/>
    <s v="A+"/>
    <n v="8"/>
    <s v="100,000+"/>
  </r>
  <r>
    <n v="228"/>
    <s v="MIKE BEMAN"/>
    <x v="2381"/>
    <s v="GUGGENHEIM PARTNERS LLC"/>
    <n v="29.755500000000001"/>
    <n v="-95.361599999999996"/>
    <n v="621111"/>
    <s v="INVESTMENTS"/>
    <n v="52391001"/>
    <s v="MISCELLANEOUS INTERMEDIATION"/>
    <x v="0"/>
    <s v="$2.5-5 MILLION"/>
    <x v="1"/>
    <s v="FIRM"/>
    <n v="2006"/>
    <s v="A"/>
    <n v="6"/>
    <s v="20,000 - 39,999"/>
  </r>
  <r>
    <n v="290"/>
    <s v="PHILLIP WRIGHT"/>
    <x v="2382"/>
    <s v="ALLIED INDUSTRIAL PARTNERS LLC"/>
    <n v="29.758400000000002"/>
    <n v="-95.368200000000002"/>
    <n v="679902"/>
    <s v="PRIVATE EQUITY COMPANIES"/>
    <n v="52391004"/>
    <s v="MISCELLANEOUS INTERMEDIATION"/>
    <x v="0"/>
    <m/>
    <x v="1"/>
    <s v="FIRM"/>
    <n v="2021"/>
    <s v="U"/>
    <m/>
    <m/>
  </r>
  <r>
    <n v="290"/>
    <s v="STEVE WEBSTER"/>
    <x v="2383"/>
    <s v="AVISTA CAPITAL HOLDINGS LP"/>
    <n v="29.758400000000002"/>
    <n v="-95.368200000000002"/>
    <n v="679902"/>
    <s v="PRIVATE EQUITY COMPANIES"/>
    <n v="52391004"/>
    <s v="MISCELLANEOUS INTERMEDIATION"/>
    <x v="0"/>
    <s v="$2.5-5 MILLION"/>
    <x v="13"/>
    <s v="FIRM"/>
    <n v="2006"/>
    <s v="A+"/>
    <n v="8"/>
    <s v="100,000+"/>
  </r>
  <r>
    <n v="290"/>
    <s v="RAJEN MAHAGAOKAR"/>
    <x v="2384"/>
    <s v="RIVERSTONE HOLDINGS LLC"/>
    <n v="29.758400000000002"/>
    <n v="-95.368200000000002"/>
    <n v="679902"/>
    <s v="PRIVATE EQUITY COMPANIES"/>
    <n v="52391004"/>
    <s v="MISCELLANEOUS INTERMEDIATION"/>
    <x v="0"/>
    <s v="$1-2.5 MILLION"/>
    <x v="10"/>
    <s v="FIRM"/>
    <n v="2006"/>
    <s v="B+"/>
    <n v="5"/>
    <s v="10,000 - 19,999"/>
  </r>
  <r>
    <n v="442"/>
    <s v="JASON TUROWSKY"/>
    <x v="2385"/>
    <s v="AMBERJACK CAPITAL PARTNERS"/>
    <n v="29.756"/>
    <n v="-95.362499999999997"/>
    <n v="679902"/>
    <s v="PRIVATE EQUITY COMPANIES"/>
    <n v="52391004"/>
    <s v="MISCELLANEOUS INTERMEDIATION"/>
    <x v="0"/>
    <m/>
    <x v="31"/>
    <s v="FIRM"/>
    <n v="2007"/>
    <s v="A+"/>
    <n v="5"/>
    <s v="10,000 - 19,999"/>
  </r>
  <r>
    <n v="469"/>
    <s v="CHARLES TATE"/>
    <x v="2386"/>
    <s v="CAPITAL ROYALTY LP"/>
    <n v="29.756799999999998"/>
    <n v="-95.365799999999993"/>
    <n v="621111"/>
    <s v="INVESTMENTS"/>
    <n v="52391001"/>
    <s v="MISCELLANEOUS INTERMEDIATION"/>
    <x v="0"/>
    <s v="$5-10 MILLION"/>
    <x v="1"/>
    <s v="FIRM"/>
    <n v="2004"/>
    <s v="B+"/>
    <n v="7"/>
    <s v="40,000 - 99,999"/>
  </r>
  <r>
    <n v="469"/>
    <s v="RICHARD VAUGHAN"/>
    <x v="2387"/>
    <s v="PAGF"/>
    <n v="29.756799999999998"/>
    <n v="-95.365799999999993"/>
    <n v="621111"/>
    <s v="INVESTMENTS"/>
    <n v="52391001"/>
    <s v="MISCELLANEOUS INTERMEDIATION"/>
    <x v="0"/>
    <s v="$5-10 MILLION"/>
    <x v="14"/>
    <s v="FIRM"/>
    <n v="2009"/>
    <s v="A"/>
    <n v="8"/>
    <s v="100,000+"/>
  </r>
  <r>
    <n v="1108"/>
    <m/>
    <x v="2388"/>
    <s v="PACIFIC STRATEGIC INVESTORS"/>
    <n v="29.755800000000001"/>
    <n v="-95.363900000000001"/>
    <n v="621111"/>
    <s v="INVESTMENTS"/>
    <n v="52391001"/>
    <s v="MISCELLANEOUS INTERMEDIATION"/>
    <x v="0"/>
    <s v="$1-2.5 MILLION"/>
    <x v="2"/>
    <s v="FIRM"/>
    <n v="2001"/>
    <s v="B"/>
    <n v="5"/>
    <s v="10,000 - 19,999"/>
  </r>
  <r>
    <n v="1401"/>
    <s v="MARCUS MCKINNEY"/>
    <x v="2389"/>
    <s v="SHELL TECHNOLOGY VENTURES INC"/>
    <n v="29.7592"/>
    <n v="-95.367599999999996"/>
    <n v="679998"/>
    <s v="VENTURE CAPITAL COMPANIES"/>
    <n v="52391003"/>
    <s v="MISCELLANEOUS INTERMEDIATION"/>
    <x v="0"/>
    <m/>
    <x v="11"/>
    <s v="FIRM"/>
    <n v="2013"/>
    <s v="B+"/>
    <n v="6"/>
    <s v="20,000 - 39,999"/>
  </r>
  <r>
    <n v="117"/>
    <m/>
    <x v="2390"/>
    <s v="CITADEL"/>
    <n v="29.7606"/>
    <n v="-95.366500000000002"/>
    <n v="621111"/>
    <s v="INVESTMENTS"/>
    <n v="52391001"/>
    <s v="MISCELLANEOUS INTERMEDIATION"/>
    <x v="0"/>
    <m/>
    <x v="2"/>
    <s v="FIRM"/>
    <n v="2020"/>
    <s v="B+"/>
    <n v="5"/>
    <s v="10,000 - 19,999"/>
  </r>
  <r>
    <n v="117"/>
    <s v="IVONNE FRAGOSO"/>
    <x v="2391"/>
    <s v="RISEN INCOME TAX &amp; FNCL SVC"/>
    <n v="29.7606"/>
    <n v="-95.366500000000002"/>
    <n v="621111"/>
    <s v="INVESTMENTS"/>
    <n v="52391001"/>
    <s v="MISCELLANEOUS INTERMEDIATION"/>
    <x v="0"/>
    <s v="$500,000-$1 MILLION"/>
    <x v="4"/>
    <s v="FIRM"/>
    <n v="2021"/>
    <s v="C+"/>
    <n v="5"/>
    <s v="10,000 - 19,999"/>
  </r>
  <r>
    <n v="117"/>
    <s v="JIM MENEELY"/>
    <x v="2392"/>
    <s v="WHITE DEER ENERGY LP II"/>
    <n v="29.7606"/>
    <n v="-95.366500000000002"/>
    <n v="679902"/>
    <s v="PRIVATE EQUITY COMPANIES"/>
    <n v="52391004"/>
    <s v="MISCELLANEOUS INTERMEDIATION"/>
    <x v="0"/>
    <m/>
    <x v="11"/>
    <s v="FIRM"/>
    <n v="2008"/>
    <s v="A+"/>
    <n v="6"/>
    <s v="20,000 - 39,999"/>
  </r>
  <r>
    <n v="117"/>
    <s v="CHARLIE S LEYKUM"/>
    <x v="2393"/>
    <s v="CSL CAPITAL MANAGEMENT LP"/>
    <n v="29.7606"/>
    <n v="-95.366500000000002"/>
    <n v="621111"/>
    <s v="INVESTMENTS"/>
    <n v="52391001"/>
    <s v="MISCELLANEOUS INTERMEDIATION"/>
    <x v="0"/>
    <m/>
    <x v="15"/>
    <s v="FIRM"/>
    <n v="2016"/>
    <s v="A"/>
    <n v="5"/>
    <s v="10,000 - 19,999"/>
  </r>
  <r>
    <n v="117"/>
    <s v="ALIXE RYAN"/>
    <x v="2394"/>
    <s v="DENHAM CAPITAL MANAGEMENT"/>
    <n v="29.7606"/>
    <n v="-95.366500000000002"/>
    <n v="679902"/>
    <s v="PRIVATE EQUITY COMPANIES"/>
    <n v="52391004"/>
    <s v="MISCELLANEOUS INTERMEDIATION"/>
    <x v="0"/>
    <s v="$5-10 MILLION"/>
    <x v="11"/>
    <s v="FIRM"/>
    <n v="2008"/>
    <s v="A+"/>
    <n v="8"/>
    <s v="100,000+"/>
  </r>
  <r>
    <n v="117"/>
    <s v="JOHN A HARDY"/>
    <x v="2395"/>
    <s v="EQUUS TOTAL RETURN INC"/>
    <n v="29.7606"/>
    <n v="-95.366500000000002"/>
    <n v="621111"/>
    <s v="INVESTMENTS"/>
    <n v="52391001"/>
    <s v="MISCELLANEOUS INTERMEDIATION"/>
    <x v="0"/>
    <m/>
    <x v="1"/>
    <s v="FIRM"/>
    <n v="1989"/>
    <s v="A"/>
    <n v="5"/>
    <s v="10,000 - 19,999"/>
  </r>
  <r>
    <n v="384"/>
    <s v="DEBRA MYLES"/>
    <x v="2396"/>
    <s v="KNOTT'S INVESTMENTS LLC"/>
    <n v="29.758700000000001"/>
    <n v="-95.362899999999996"/>
    <n v="621111"/>
    <s v="INVESTMENTS"/>
    <n v="52391001"/>
    <s v="MISCELLANEOUS INTERMEDIATION"/>
    <x v="0"/>
    <s v="$1-2.5 MILLION"/>
    <x v="1"/>
    <s v="FIRM"/>
    <n v="2016"/>
    <s v="C+"/>
    <n v="5"/>
    <s v="10,000 - 19,999"/>
  </r>
  <r>
    <n v="400"/>
    <m/>
    <x v="2397"/>
    <s v="KA FIRST RESERVE LLC"/>
    <n v="29.757899999999999"/>
    <n v="-95.363600000000005"/>
    <n v="621111"/>
    <s v="INVESTMENTS"/>
    <n v="52391001"/>
    <s v="MISCELLANEOUS INTERMEDIATION"/>
    <x v="0"/>
    <s v="$20-50 MILLION"/>
    <x v="2"/>
    <s v="FIRM"/>
    <n v="2018"/>
    <s v="B+"/>
    <n v="8"/>
    <s v="100,000+"/>
  </r>
  <r>
    <n v="400"/>
    <m/>
    <x v="2398"/>
    <s v="KAYNE ANDERSON MIDSTREAM"/>
    <n v="29.757899999999999"/>
    <n v="-95.363600000000005"/>
    <n v="621111"/>
    <s v="INVESTMENTS"/>
    <n v="52391001"/>
    <s v="MISCELLANEOUS INTERMEDIATION"/>
    <x v="0"/>
    <s v="$20-50 MILLION"/>
    <x v="2"/>
    <s v="FIRM"/>
    <n v="2018"/>
    <s v="B+"/>
    <n v="8"/>
    <s v="100,000+"/>
  </r>
  <r>
    <n v="400"/>
    <s v="KEVIN MCCARTHY"/>
    <x v="2399"/>
    <s v="KAYNE ANDERSON ENERGY"/>
    <n v="29.757899999999999"/>
    <n v="-95.363600000000005"/>
    <n v="621111"/>
    <s v="INVESTMENTS"/>
    <n v="52391001"/>
    <s v="MISCELLANEOUS INTERMEDIATION"/>
    <x v="0"/>
    <m/>
    <x v="11"/>
    <s v="FIRM"/>
    <n v="2012"/>
    <s v="B+"/>
    <n v="5"/>
    <s v="10,000 - 19,999"/>
  </r>
  <r>
    <n v="468"/>
    <s v="VERN MCNEES"/>
    <x v="2400"/>
    <s v="NOVA SCOTIA"/>
    <n v="29.760100000000001"/>
    <n v="-95.365600000000001"/>
    <n v="621111"/>
    <s v="INVESTMENTS"/>
    <n v="52391001"/>
    <s v="MISCELLANEOUS INTERMEDIATION"/>
    <x v="0"/>
    <s v="$1-2.5 MILLION"/>
    <x v="11"/>
    <s v="FIRM"/>
    <n v="2014"/>
    <s v="B"/>
    <n v="5"/>
    <s v="10,000 - 19,999"/>
  </r>
  <r>
    <n v="675"/>
    <s v="TODD DITMANN"/>
    <x v="2401"/>
    <s v="ANGELO GORDON &amp; CO LP"/>
    <n v="29.758900000000001"/>
    <n v="-95.363799999999998"/>
    <n v="679998"/>
    <s v="VENTURE CAPITAL COMPANIES"/>
    <n v="52391003"/>
    <s v="MISCELLANEOUS INTERMEDIATION"/>
    <x v="0"/>
    <s v="$1-2.5 MILLION"/>
    <x v="6"/>
    <s v="FIRM"/>
    <n v="2014"/>
    <s v="A"/>
    <n v="6"/>
    <s v="20,000 - 39,999"/>
  </r>
  <r>
    <n v="675"/>
    <s v="JAMES F ERWIN"/>
    <x v="2402"/>
    <s v="SIDECAR INVESTMENTS LLC"/>
    <n v="29.758900000000001"/>
    <n v="-95.363799999999998"/>
    <n v="621111"/>
    <s v="INVESTMENTS"/>
    <n v="52391001"/>
    <s v="MISCELLANEOUS INTERMEDIATION"/>
    <x v="0"/>
    <s v="$1-2.5 MILLION"/>
    <x v="1"/>
    <s v="FIRM"/>
    <n v="2015"/>
    <s v="B"/>
    <n v="5"/>
    <s v="10,000 - 19,999"/>
  </r>
  <r>
    <n v="761"/>
    <s v="S WIL VAN LOH JR"/>
    <x v="2403"/>
    <s v="QUANTUM ENERGY PARTNERS"/>
    <n v="29.759699999999999"/>
    <n v="-95.364699999999999"/>
    <n v="679902"/>
    <s v="PRIVATE EQUITY COMPANIES"/>
    <n v="52391004"/>
    <s v="MISCELLANEOUS INTERMEDIATION"/>
    <x v="0"/>
    <m/>
    <x v="16"/>
    <s v="FIRM"/>
    <n v="1998"/>
    <s v="A+"/>
    <n v="8"/>
    <s v="100,000+"/>
  </r>
  <r>
    <n v="846"/>
    <s v="SAM OH"/>
    <x v="2404"/>
    <s v="MOUNTAIN CAPITAL MGMT LLC"/>
    <n v="29.7592"/>
    <n v="-95.366299999999995"/>
    <n v="679902"/>
    <s v="PRIVATE EQUITY COMPANIES"/>
    <n v="52391004"/>
    <s v="MISCELLANEOUS INTERMEDIATION"/>
    <x v="0"/>
    <m/>
    <x v="40"/>
    <s v="FIRM"/>
    <n v="2018"/>
    <s v="B+"/>
    <n v="8"/>
    <s v="100,000+"/>
  </r>
  <r>
    <n v="846"/>
    <s v="S VANLOH"/>
    <x v="2405"/>
    <s v="WINDROCK CAPITAL I LTD"/>
    <n v="29.7592"/>
    <n v="-95.366299999999995"/>
    <n v="621111"/>
    <s v="INVESTMENTS"/>
    <n v="52391001"/>
    <s v="MISCELLANEOUS INTERMEDIATION"/>
    <x v="0"/>
    <s v="$1-2.5 MILLION"/>
    <x v="16"/>
    <s v="FIRM"/>
    <n v="2012"/>
    <s v="B"/>
    <n v="5"/>
    <s v="10,000 - 19,999"/>
  </r>
  <r>
    <n v="254"/>
    <s v="ROBERT BYNUM"/>
    <x v="2406"/>
    <s v="GOLDEN TREE INVSTMNT GROUP LLC"/>
    <n v="29.760300000000001"/>
    <n v="-95.361699999999999"/>
    <n v="621111"/>
    <s v="INVESTMENTS"/>
    <n v="52391001"/>
    <s v="MISCELLANEOUS INTERMEDIATION"/>
    <x v="0"/>
    <s v="$1-2.5 MILLION"/>
    <x v="1"/>
    <s v="FIRM"/>
    <n v="2018"/>
    <s v="C+"/>
    <n v="5"/>
    <s v="10,000 - 19,999"/>
  </r>
  <r>
    <n v="258"/>
    <s v="BRANDON M DULIAKAS"/>
    <x v="2407"/>
    <s v="TWINSPUR INVESTMENTS LLC"/>
    <n v="29.761500000000002"/>
    <n v="-95.362200000000001"/>
    <n v="621111"/>
    <s v="INVESTMENTS"/>
    <n v="52391001"/>
    <s v="MISCELLANEOUS INTERMEDIATION"/>
    <x v="0"/>
    <s v="$1-2.5 MILLION"/>
    <x v="20"/>
    <s v="FIRM"/>
    <n v="2018"/>
    <s v="C+"/>
    <n v="3"/>
    <s v="2,500 - 4,999"/>
  </r>
  <r>
    <n v="605"/>
    <s v="DAVID GULLO"/>
    <x v="2408"/>
    <s v="GULLO INVESTMENTS"/>
    <n v="29.761199999999999"/>
    <n v="-95.361199999999997"/>
    <n v="621111"/>
    <s v="INVESTMENTS"/>
    <n v="52391001"/>
    <s v="MISCELLANEOUS INTERMEDIATION"/>
    <x v="0"/>
    <s v="$1-2.5 MILLION"/>
    <x v="5"/>
    <s v="FIRM"/>
    <n v="2016"/>
    <s v="C+"/>
    <n v="5"/>
    <s v="10,000 - 19,999"/>
  </r>
  <r>
    <n v="605"/>
    <m/>
    <x v="2409"/>
    <s v="COTTONWOOD VENTURE PARTNERS"/>
    <n v="29.761199999999999"/>
    <n v="-95.361199999999997"/>
    <n v="679998"/>
    <s v="VENTURE CAPITAL COMPANIES"/>
    <n v="52391003"/>
    <s v="MISCELLANEOUS INTERMEDIATION"/>
    <x v="0"/>
    <s v="$1-2.5 MILLION"/>
    <x v="2"/>
    <s v="FIRM"/>
    <n v="2017"/>
    <s v="B"/>
    <n v="6"/>
    <s v="20,000 - 39,999"/>
  </r>
  <r>
    <n v="610"/>
    <s v="KEVIN C FIORANELLI"/>
    <x v="2410"/>
    <s v="SWISSFRONT INVESTMENTS LLC"/>
    <n v="29.760400000000001"/>
    <n v="-95.364199999999997"/>
    <n v="621111"/>
    <s v="INVESTMENTS"/>
    <n v="52391001"/>
    <s v="MISCELLANEOUS INTERMEDIATION"/>
    <x v="0"/>
    <s v="$1-2.5 MILLION"/>
    <x v="5"/>
    <s v="FIRM"/>
    <n v="2020"/>
    <s v="B"/>
    <n v="3"/>
    <s v="2,500 - 4,999"/>
  </r>
  <r>
    <n v="610"/>
    <s v="CLIVE RUNNELLS"/>
    <x v="2411"/>
    <s v="OFFICE OF RUNNELLS"/>
    <n v="29.760400000000001"/>
    <n v="-95.364199999999997"/>
    <n v="621111"/>
    <s v="INVESTMENTS"/>
    <n v="52391001"/>
    <s v="MISCELLANEOUS INTERMEDIATION"/>
    <x v="0"/>
    <s v="$1-2.5 MILLION"/>
    <x v="1"/>
    <s v="FIRM"/>
    <n v="2012"/>
    <s v="C+"/>
    <n v="2"/>
    <s v="1,500 - 2,499"/>
  </r>
  <r>
    <n v="610"/>
    <s v="L E SIMMONS"/>
    <x v="2412"/>
    <s v="L E SIMMONS &amp; ASSOC INC"/>
    <n v="29.760400000000001"/>
    <n v="-95.364199999999997"/>
    <n v="679902"/>
    <s v="PRIVATE EQUITY COMPANIES"/>
    <n v="52391004"/>
    <s v="MISCELLANEOUS INTERMEDIATION"/>
    <x v="0"/>
    <s v="$5-10 MILLION"/>
    <x v="1"/>
    <s v="FIRM"/>
    <n v="2015"/>
    <s v="A"/>
    <n v="8"/>
    <s v="100,000+"/>
  </r>
  <r>
    <n v="610"/>
    <s v="ERIC STOERR"/>
    <x v="2413"/>
    <s v="CREST INVESTMENT CO"/>
    <n v="29.760400000000001"/>
    <n v="-95.364199999999997"/>
    <n v="621111"/>
    <s v="INVESTMENTS"/>
    <n v="52391001"/>
    <s v="MISCELLANEOUS INTERMEDIATION"/>
    <x v="0"/>
    <s v="$2.5-5 MILLION"/>
    <x v="6"/>
    <s v="FIRM"/>
    <n v="1999"/>
    <s v="B+"/>
    <n v="6"/>
    <s v="20,000 - 39,999"/>
  </r>
  <r>
    <n v="610"/>
    <s v="MICHELLE WANG"/>
    <x v="2414"/>
    <s v="KKR &amp; CO"/>
    <n v="29.760400000000001"/>
    <n v="-95.364199999999997"/>
    <n v="679902"/>
    <s v="PRIVATE EQUITY COMPANIES"/>
    <n v="52391004"/>
    <s v="MISCELLANEOUS INTERMEDIATION"/>
    <x v="0"/>
    <s v="$2.5-5 MILLION"/>
    <x v="3"/>
    <s v="FIRM"/>
    <n v="2009"/>
    <s v="A"/>
    <n v="6"/>
    <s v="20,000 - 39,999"/>
  </r>
  <r>
    <n v="1289"/>
    <s v="VON Z LI"/>
    <x v="2415"/>
    <s v="VON ZUN INVEST INC"/>
    <n v="29.762699999999999"/>
    <n v="-95.364699999999999"/>
    <n v="621111"/>
    <s v="INVESTMENTS"/>
    <n v="52391001"/>
    <s v="MISCELLANEOUS INTERMEDIATION"/>
    <x v="0"/>
    <s v="$1-2.5 MILLION"/>
    <x v="3"/>
    <s v="FIRM"/>
    <n v="2021"/>
    <s v="B"/>
    <m/>
    <m/>
  </r>
  <r>
    <n v="1289"/>
    <s v="NICHOLAS A FRAGALE"/>
    <x v="2416"/>
    <s v="NAW INVESTMENTS LLC"/>
    <n v="29.762699999999999"/>
    <n v="-95.364699999999999"/>
    <n v="621111"/>
    <s v="INVESTMENTS"/>
    <n v="52391001"/>
    <s v="MISCELLANEOUS INTERMEDIATION"/>
    <x v="0"/>
    <s v="$1-2.5 MILLION"/>
    <x v="5"/>
    <s v="FIRM"/>
    <n v="2021"/>
    <s v="B"/>
    <n v="3"/>
    <s v="2,500 - 4,999"/>
  </r>
  <r>
    <n v="668"/>
    <m/>
    <x v="2417"/>
    <s v="CAROLINIAN INVESTMENTS"/>
    <n v="29.7638"/>
    <n v="-95.360299999999995"/>
    <n v="621111"/>
    <s v="INVESTMENTS"/>
    <n v="52391001"/>
    <s v="MISCELLANEOUS INTERMEDIATION"/>
    <x v="0"/>
    <s v="$1-2.5 MILLION"/>
    <x v="2"/>
    <s v="FIRM"/>
    <n v="2015"/>
    <s v="B"/>
    <n v="3"/>
    <s v="2,500 - 4,999"/>
  </r>
  <r>
    <n v="829"/>
    <s v="RONALD L BLANKS"/>
    <x v="2418"/>
    <s v="LANDS INVESTMENTS"/>
    <n v="29.746700000000001"/>
    <n v="-95.372200000000007"/>
    <n v="621111"/>
    <s v="INVESTMENTS"/>
    <n v="52391001"/>
    <s v="MISCELLANEOUS INTERMEDIATION"/>
    <x v="0"/>
    <s v="$1-2.5 MILLION"/>
    <x v="1"/>
    <s v="FIRM"/>
    <n v="2017"/>
    <s v="C+"/>
    <n v="5"/>
    <s v="10,000 - 19,999"/>
  </r>
  <r>
    <n v="830"/>
    <s v="NAEL M MOHAMEDALKUJOK"/>
    <x v="2419"/>
    <s v="NMK INVESTMENTS LLC"/>
    <n v="29.752099999999999"/>
    <n v="-95.375699999999995"/>
    <n v="621111"/>
    <s v="INVESTMENTS"/>
    <n v="52391001"/>
    <s v="MISCELLANEOUS INTERMEDIATION"/>
    <x v="0"/>
    <s v="$1-2.5 MILLION"/>
    <x v="29"/>
    <s v="FIRM"/>
    <n v="2018"/>
    <s v="C+"/>
    <n v="5"/>
    <s v="10,000 - 19,999"/>
  </r>
  <r>
    <n v="925"/>
    <s v="RUDY DUARTE"/>
    <x v="2420"/>
    <s v="DUARTE RUDY"/>
    <n v="29.749199999999998"/>
    <n v="-95.371700000000004"/>
    <n v="621104"/>
    <s v="MUTUAL FUNDS"/>
    <n v="52391002"/>
    <s v="MISCELLANEOUS INTERMEDIATION"/>
    <x v="0"/>
    <s v="$500,000-$1 MILLION"/>
    <x v="26"/>
    <s v="FIRM"/>
    <n v="1994"/>
    <s v="C+"/>
    <n v="4"/>
    <s v="5,000 - 9,999"/>
  </r>
  <r>
    <n v="1008"/>
    <s v="DAVID VAN DER LAAN"/>
    <x v="2421"/>
    <s v="GREATER EAST END INVSTMNT LLC"/>
    <n v="29.752600000000001"/>
    <n v="-95.354299999999995"/>
    <n v="621111"/>
    <s v="INVESTMENTS"/>
    <n v="52391001"/>
    <s v="MISCELLANEOUS INTERMEDIATION"/>
    <x v="0"/>
    <s v="$1-2.5 MILLION"/>
    <x v="39"/>
    <s v="FIRM"/>
    <n v="2016"/>
    <s v="C+"/>
    <n v="3"/>
    <s v="2,500 - 4,999"/>
  </r>
  <r>
    <n v="1011"/>
    <s v="MICHAEL SPERANDIO"/>
    <x v="2422"/>
    <s v="EADO INVESTMENTS B LLC"/>
    <n v="29.749500000000001"/>
    <n v="-95.355900000000005"/>
    <n v="621111"/>
    <s v="INVESTMENTS"/>
    <n v="52391001"/>
    <s v="MISCELLANEOUS INTERMEDIATION"/>
    <x v="0"/>
    <s v="$1-2.5 MILLION"/>
    <x v="15"/>
    <s v="FIRM"/>
    <n v="2015"/>
    <s v="B"/>
    <n v="4"/>
    <s v="5,000 - 9,999"/>
  </r>
  <r>
    <n v="1127"/>
    <s v="NEIL MARTIN"/>
    <x v="2423"/>
    <s v="ANCORIAN"/>
    <n v="29.75"/>
    <n v="-95.355900000000005"/>
    <n v="621111"/>
    <s v="INVESTMENTS"/>
    <n v="52391001"/>
    <s v="MISCELLANEOUS INTERMEDIATION"/>
    <x v="0"/>
    <s v="$1-2.5 MILLION"/>
    <x v="1"/>
    <s v="FIRM"/>
    <n v="2016"/>
    <s v="C+"/>
    <n v="4"/>
    <s v="5,000 - 9,999"/>
  </r>
  <r>
    <n v="1350"/>
    <m/>
    <x v="2424"/>
    <s v="IOYS INVESTMENTS LLC"/>
    <n v="29.747299999999999"/>
    <n v="-95.359300000000005"/>
    <n v="621111"/>
    <s v="INVESTMENTS"/>
    <n v="52391001"/>
    <s v="MISCELLANEOUS INTERMEDIATION"/>
    <x v="0"/>
    <s v="$1-2.5 MILLION"/>
    <x v="2"/>
    <s v="FIRM"/>
    <n v="2020"/>
    <s v="B"/>
    <n v="5"/>
    <s v="10,000 - 19,999"/>
  </r>
  <r>
    <m/>
    <s v="CAROL CLAUSE"/>
    <x v="2425"/>
    <s v="TORONTO DOMINION INVESTMENTS"/>
    <n v="29.756900000000002"/>
    <n v="-95.363500000000002"/>
    <n v="621111"/>
    <s v="INVESTMENTS"/>
    <n v="52391001"/>
    <s v="MISCELLANEOUS INTERMEDIATION"/>
    <x v="0"/>
    <s v="$1-2.5 MILLION"/>
    <x v="6"/>
    <s v="FIRM"/>
    <n v="2012"/>
    <s v="B"/>
    <n v="5"/>
    <s v="10,000 - 19,999"/>
  </r>
  <r>
    <m/>
    <s v="DAN TUTCHER"/>
    <x v="2426"/>
    <s v="BROOKFIELD ASSET MANAGEMENT"/>
    <n v="29.754899999999999"/>
    <n v="-95.372600000000006"/>
    <n v="621111"/>
    <s v="INVESTMENTS"/>
    <n v="52391001"/>
    <s v="MISCELLANEOUS INTERMEDIATION"/>
    <x v="0"/>
    <s v="$2.5-5 MILLION"/>
    <x v="15"/>
    <s v="FIRM"/>
    <n v="2008"/>
    <s v="A"/>
    <n v="8"/>
    <s v="100,000+"/>
  </r>
  <r>
    <m/>
    <s v="ROBERT L ZORICH"/>
    <x v="2427"/>
    <s v="EN CAP INVESTMENTS LP"/>
    <n v="29.7576"/>
    <n v="-95.368899999999996"/>
    <n v="679998"/>
    <s v="VENTURE CAPITAL COMPANIES"/>
    <n v="52391003"/>
    <s v="MISCELLANEOUS INTERMEDIATION"/>
    <x v="0"/>
    <m/>
    <x v="47"/>
    <s v="FIRM"/>
    <n v="1991"/>
    <s v="A"/>
    <n v="8"/>
    <s v="100,000+"/>
  </r>
  <r>
    <m/>
    <m/>
    <x v="2428"/>
    <s v="BAIRD FIXED INCOME CAPITAL"/>
    <n v="29.7546"/>
    <n v="-95.362499999999997"/>
    <n v="621111"/>
    <s v="INVESTMENTS"/>
    <n v="52391001"/>
    <s v="MISCELLANEOUS INTERMEDIATION"/>
    <x v="0"/>
    <s v="$5-10 MILLION"/>
    <x v="2"/>
    <s v="FIRM"/>
    <n v="2019"/>
    <s v="B"/>
    <n v="8"/>
    <s v="100,000+"/>
  </r>
  <r>
    <m/>
    <s v="RUBY DANG"/>
    <x v="2429"/>
    <s v="GARCIA HAMILTON &amp; ASSOC LP/DE"/>
    <n v="29.754999999999999"/>
    <n v="-95.361800000000002"/>
    <n v="621111"/>
    <s v="INVESTMENTS"/>
    <n v="52391001"/>
    <s v="MISCELLANEOUS INTERMEDIATION"/>
    <x v="0"/>
    <s v="$10-20 MILLION"/>
    <x v="23"/>
    <s v="FIRM"/>
    <n v="2017"/>
    <s v="B+"/>
    <n v="7"/>
    <s v="40,000 - 99,999"/>
  </r>
  <r>
    <m/>
    <s v="MIKE STUDE"/>
    <x v="2430"/>
    <s v="STUDE INVESTMENT PARTNERS LP"/>
    <n v="29.758800000000001"/>
    <n v="-95.365300000000005"/>
    <n v="621111"/>
    <s v="INVESTMENTS"/>
    <n v="52391001"/>
    <s v="MISCELLANEOUS INTERMEDIATION"/>
    <x v="0"/>
    <s v="$2.5-5 MILLION"/>
    <x v="6"/>
    <s v="FIRM"/>
    <n v="2014"/>
    <s v="B"/>
    <n v="6"/>
    <s v="20,000 - 39,999"/>
  </r>
  <r>
    <m/>
    <s v="FAYEZ SAROFIM"/>
    <x v="2431"/>
    <s v="FAYEZ SAROFIM &amp; CO"/>
    <n v="29.757100000000001"/>
    <n v="-95.363500000000002"/>
    <n v="621111"/>
    <s v="INVESTMENTS"/>
    <n v="52391001"/>
    <s v="MISCELLANEOUS INTERMEDIATION"/>
    <x v="0"/>
    <s v="$1-2.5 MILLION"/>
    <x v="29"/>
    <s v="FIRM"/>
    <n v="2012"/>
    <s v="B"/>
    <n v="5"/>
    <s v="10,000 - 19,999"/>
  </r>
  <r>
    <m/>
    <s v="ANDREW SAMIA"/>
    <x v="2432"/>
    <s v="SAMIA INVESTMENTS LLC"/>
    <n v="29.756599999999999"/>
    <n v="-95.368499999999997"/>
    <n v="621111"/>
    <s v="INVESTMENTS"/>
    <n v="52391001"/>
    <s v="MISCELLANEOUS INTERMEDIATION"/>
    <x v="0"/>
    <s v="$1-2.5 MILLION"/>
    <x v="4"/>
    <s v="FIRM"/>
    <n v="2018"/>
    <s v="C+"/>
    <n v="5"/>
    <s v="10,000 - 19,999"/>
  </r>
  <r>
    <m/>
    <s v="MICHAEL A TREWICK"/>
    <x v="2433"/>
    <s v="TREWICK INVESTMENTS &amp; DEVMNT"/>
    <n v="29.74"/>
    <n v="-95.358500000000006"/>
    <n v="621111"/>
    <s v="INVESTMENTS"/>
    <n v="52391001"/>
    <s v="MISCELLANEOUS INTERMEDIATION"/>
    <x v="0"/>
    <s v="$1-2.5 MILLION"/>
    <x v="1"/>
    <s v="FIRM"/>
    <n v="2016"/>
    <s v="C+"/>
    <n v="3"/>
    <s v="2,500 - 4,999"/>
  </r>
  <r>
    <m/>
    <s v="SAM PITTS"/>
    <x v="2434"/>
    <s v="ENCAP FLATROCK MIDSTREAM"/>
    <n v="29.7576"/>
    <n v="-95.368899999999996"/>
    <n v="679902"/>
    <s v="PRIVATE EQUITY COMPANIES"/>
    <n v="52391004"/>
    <s v="MISCELLANEOUS INTERMEDIATION"/>
    <x v="0"/>
    <s v="$1-2.5 MILLION"/>
    <x v="1"/>
    <s v="FIRM"/>
    <n v="2015"/>
    <s v="B"/>
    <n v="6"/>
    <s v="20,000 - 39,999"/>
  </r>
  <r>
    <m/>
    <s v="RICHARD L ROTHFELDER"/>
    <x v="2435"/>
    <s v="KUEHLER INVESTMENTS LLC"/>
    <n v="29.756599999999999"/>
    <n v="-95.368499999999997"/>
    <n v="621111"/>
    <s v="INVESTMENTS"/>
    <n v="52391001"/>
    <s v="MISCELLANEOUS INTERMEDIATION"/>
    <x v="0"/>
    <s v="$1-2.5 MILLION"/>
    <x v="6"/>
    <s v="FIRM"/>
    <n v="2019"/>
    <s v="C+"/>
    <n v="5"/>
    <s v="10,000 - 19,999"/>
  </r>
  <r>
    <m/>
    <s v="HUNG TRAM"/>
    <x v="2436"/>
    <s v="HUNG TRAM INVESTMENTS INC"/>
    <n v="29.763400000000001"/>
    <n v="-95.362099999999998"/>
    <n v="621111"/>
    <s v="INVESTMENTS"/>
    <n v="52391001"/>
    <s v="MISCELLANEOUS INTERMEDIATION"/>
    <x v="0"/>
    <s v="$1-2.5 MILLION"/>
    <x v="3"/>
    <s v="FIRM"/>
    <n v="2016"/>
    <s v="C+"/>
    <n v="4"/>
    <s v="5,000 - 9,999"/>
  </r>
  <r>
    <m/>
    <s v="DAVID ZIMMERMAN"/>
    <x v="2437"/>
    <s v="QUINTANA INFRASTRUCTURE"/>
    <n v="29.756599999999999"/>
    <n v="-95.368499999999997"/>
    <n v="621111"/>
    <s v="INVESTMENTS"/>
    <n v="52391001"/>
    <s v="MISCELLANEOUS INTERMEDIATION"/>
    <x v="0"/>
    <s v="$1-2.5 MILLION"/>
    <x v="25"/>
    <s v="FIRM"/>
    <n v="2012"/>
    <s v="B"/>
    <n v="5"/>
    <s v="10,000 - 19,999"/>
  </r>
  <r>
    <m/>
    <s v="JOHN WHITE"/>
    <x v="2438"/>
    <s v="MURPHREE &amp; CO"/>
    <n v="29.755099999999999"/>
    <n v="-95.363399999999999"/>
    <n v="621111"/>
    <s v="INVESTMENTS"/>
    <n v="52391001"/>
    <s v="MISCELLANEOUS INTERMEDIATION"/>
    <x v="0"/>
    <s v="$1-2.5 MILLION"/>
    <x v="1"/>
    <s v="FIRM"/>
    <n v="2001"/>
    <s v="B+"/>
    <n v="5"/>
    <s v="10,000 - 19,999"/>
  </r>
  <r>
    <m/>
    <m/>
    <x v="2439"/>
    <s v="PEACE VEGAN EATS"/>
    <n v="29.748100000000001"/>
    <n v="-95.372900000000001"/>
    <n v="596316"/>
    <s v="MOBILE CONCESSIONS"/>
    <n v="72233002"/>
    <s v="MOBILE FOOD SERVICES"/>
    <x v="0"/>
    <m/>
    <x v="2"/>
    <s v="FIRM"/>
    <n v="2021"/>
    <s v="U"/>
    <m/>
    <m/>
  </r>
  <r>
    <m/>
    <m/>
    <x v="2440"/>
    <s v="LONE STAR SAMWICHES"/>
    <n v="29.754999999999999"/>
    <n v="-95.3626"/>
    <n v="596316"/>
    <s v="MOBILE CONCESSIONS"/>
    <n v="72233002"/>
    <s v="MOBILE FOOD SERVICES"/>
    <x v="0"/>
    <s v="LESS THAN $500,000"/>
    <x v="2"/>
    <s v="FIRM"/>
    <n v="2021"/>
    <s v="B+"/>
    <m/>
    <m/>
  </r>
  <r>
    <m/>
    <s v="SUNGHEE PARK"/>
    <x v="2441"/>
    <s v="LA PALAPA"/>
    <n v="29.7607"/>
    <n v="-95.360399999999998"/>
    <n v="596316"/>
    <s v="MOBILE CONCESSIONS"/>
    <n v="72233002"/>
    <s v="MOBILE FOOD SERVICES"/>
    <x v="0"/>
    <s v="LESS THAN $500,000"/>
    <x v="40"/>
    <s v="FIRM"/>
    <n v="1990"/>
    <s v="C"/>
    <n v="2"/>
    <s v="1,500 - 2,499"/>
  </r>
  <r>
    <n v="605"/>
    <m/>
    <x v="2442"/>
    <s v="HOUSE OF STICKS HOUSTON"/>
    <n v="29.761199999999999"/>
    <n v="-95.361199999999997"/>
    <n v="781211"/>
    <s v="VIDEO PRODUCTION &amp; TAPING SERVICE"/>
    <n v="51211016"/>
    <s v="MOTION PICTURE &amp; VIDEO PRODUCTION"/>
    <x v="0"/>
    <s v="$1-2.5 MILLION"/>
    <x v="2"/>
    <s v="FIRM"/>
    <n v="2020"/>
    <s v="C+"/>
    <n v="4"/>
    <s v="5,000 - 9,999"/>
  </r>
  <r>
    <n v="610"/>
    <m/>
    <x v="2443"/>
    <s v="WALKER BROOK PRODUCTION LLC"/>
    <n v="29.760400000000001"/>
    <n v="-95.364199999999997"/>
    <n v="781217"/>
    <s v="PRODUCTION SERVICES"/>
    <n v="51211017"/>
    <s v="MOTION PICTURE &amp; VIDEO PRODUCTION"/>
    <x v="0"/>
    <s v="$1-2.5 MILLION"/>
    <x v="2"/>
    <s v="FIRM"/>
    <n v="2020"/>
    <s v="C"/>
    <n v="2"/>
    <s v="1,500 - 2,499"/>
  </r>
  <r>
    <m/>
    <m/>
    <x v="2444"/>
    <s v="AMC HOUSTON 8"/>
    <n v="29.7624"/>
    <n v="-95.366699999999994"/>
    <n v="783201"/>
    <s v="THEATRES-MOVIE"/>
    <n v="51213101"/>
    <s v="MOTION PICTURE THEATERS (EXCEPT DRIVE-INS)"/>
    <x v="0"/>
    <s v="$2.5-5 MILLION"/>
    <x v="2"/>
    <s v="FIRM"/>
    <n v="2012"/>
    <s v="B+"/>
    <n v="8"/>
    <s v="100,000+"/>
  </r>
  <r>
    <m/>
    <m/>
    <x v="2445"/>
    <s v="HOUSTON OKTOBERFEST"/>
    <n v="29.7623"/>
    <n v="-95.376400000000004"/>
    <n v="783202"/>
    <s v="FESTIVAL EVENTS"/>
    <n v="51213102"/>
    <s v="MOTION PICTURE THEATERS (EXCEPT DRIVE-INS)"/>
    <x v="0"/>
    <s v="LESS THAN $500,000"/>
    <x v="2"/>
    <s v="FIRM"/>
    <n v="2017"/>
    <s v="C+"/>
    <n v="4"/>
    <s v="5,000 - 9,999"/>
  </r>
  <r>
    <n v="824"/>
    <s v="ROCHELLE K GREEN"/>
    <x v="2446"/>
    <s v="KERRI GREEN TOWING"/>
    <n v="29.751100000000001"/>
    <n v="-95.364800000000002"/>
    <n v="754901"/>
    <s v="WRECKER SERVICE"/>
    <n v="48841006"/>
    <s v="MOTOR VEHICLE TOWING"/>
    <x v="0"/>
    <s v="LESS THAN $500,000"/>
    <x v="1"/>
    <s v="FIRM"/>
    <n v="2017"/>
    <s v="B"/>
    <n v="1"/>
    <s v="1 - 1,499"/>
  </r>
  <r>
    <m/>
    <s v="JOE DAVIS"/>
    <x v="2447"/>
    <s v="PRIORITY TOWING &amp; HEAVY DUTY"/>
    <n v="29.768999999999998"/>
    <n v="-95.347399999999993"/>
    <n v="754901"/>
    <s v="WRECKER SERVICE"/>
    <n v="48841006"/>
    <s v="MOTOR VEHICLE TOWING"/>
    <x v="0"/>
    <s v="$1-2.5 MILLION"/>
    <x v="14"/>
    <s v="FIRM"/>
    <n v="2002"/>
    <s v="A"/>
    <n v="3"/>
    <s v="2,500 - 4,999"/>
  </r>
  <r>
    <m/>
    <s v="JEANNETTE RASH"/>
    <x v="2448"/>
    <s v="SAFE CLEAR FAST TOW"/>
    <n v="29.771100000000001"/>
    <n v="-95.347300000000004"/>
    <n v="754901"/>
    <s v="WRECKER SERVICE"/>
    <n v="48841006"/>
    <s v="MOTOR VEHICLE TOWING"/>
    <x v="0"/>
    <s v="LESS THAN $500,000"/>
    <x v="6"/>
    <s v="FIRM"/>
    <n v="2012"/>
    <s v="B"/>
    <n v="1"/>
    <s v="1 - 1,499"/>
  </r>
  <r>
    <n v="290"/>
    <s v="DAVID S ELKOURI"/>
    <x v="2449"/>
    <s v="K E AVIATION LLC"/>
    <n v="29.758400000000002"/>
    <n v="-95.368200000000002"/>
    <n v="559905"/>
    <s v="AIRCRAFT-DEALERS"/>
    <n v="44122815"/>
    <s v="MOTORCYCLE, ATV &amp; ALL OTHER MOTOR VEHICLE DEALERS"/>
    <x v="0"/>
    <s v="$1-2.5 MILLION"/>
    <x v="15"/>
    <s v="FIRM"/>
    <n v="2016"/>
    <s v="B"/>
    <n v="4"/>
    <s v="5,000 - 9,999"/>
  </r>
  <r>
    <n v="469"/>
    <s v="ANGELO MITLO"/>
    <x v="2450"/>
    <s v="AVIATION ENVIRONMENTAL LLC"/>
    <n v="29.756799999999998"/>
    <n v="-95.365799999999993"/>
    <n v="559905"/>
    <s v="AIRCRAFT-DEALERS"/>
    <n v="44122815"/>
    <s v="MOTORCYCLE, ATV &amp; ALL OTHER MOTOR VEHICLE DEALERS"/>
    <x v="0"/>
    <s v="$1-2.5 MILLION"/>
    <x v="15"/>
    <s v="FIRM"/>
    <n v="2015"/>
    <s v="B"/>
    <n v="4"/>
    <s v="5,000 - 9,999"/>
  </r>
  <r>
    <m/>
    <s v="WAYNE HALL"/>
    <x v="2451"/>
    <s v="SOURCE ONE SPARES"/>
    <n v="29.764199999999999"/>
    <n v="-95.375799999999998"/>
    <n v="559908"/>
    <s v="AIRCRAFT EQUIPMENT PARTS &amp; SUPPLIES"/>
    <n v="44122814"/>
    <s v="MOTORCYCLE, ATV &amp; ALL OTHER MOTOR VEHICLE DEALERS"/>
    <x v="0"/>
    <s v="$1-2.5 MILLION"/>
    <x v="1"/>
    <s v="FIRM"/>
    <n v="2005"/>
    <s v="B+"/>
    <n v="5"/>
    <s v="10,000 - 19,999"/>
  </r>
  <r>
    <m/>
    <m/>
    <x v="2452"/>
    <s v="HOUSTON INTERNATIONAL AIRCRAFT"/>
    <n v="29.758099999999999"/>
    <n v="-95.361500000000007"/>
    <n v="559905"/>
    <s v="AIRCRAFT-DEALERS"/>
    <n v="44122815"/>
    <s v="MOTORCYCLE, ATV &amp; ALL OTHER MOTOR VEHICLE DEALERS"/>
    <x v="0"/>
    <s v="$1-2.5 MILLION"/>
    <x v="2"/>
    <s v="FIRM"/>
    <n v="2018"/>
    <s v="C+"/>
    <n v="2"/>
    <s v="1,500 - 2,499"/>
  </r>
  <r>
    <n v="610"/>
    <s v="RAYMOND PLANK"/>
    <x v="2453"/>
    <s v="PLANK ART LLC"/>
    <n v="29.760400000000001"/>
    <n v="-95.364199999999997"/>
    <n v="841210"/>
    <s v="ART"/>
    <n v="71211009"/>
    <s v="MUSEUMS"/>
    <x v="10"/>
    <m/>
    <x v="1"/>
    <s v="FIRM"/>
    <n v="2015"/>
    <s v="I"/>
    <n v="4"/>
    <s v="5,000 - 9,999"/>
  </r>
  <r>
    <n v="735"/>
    <s v="JUNE CHRISTIANSEN"/>
    <x v="2454"/>
    <s v="SOCIETY FOR PERFORMING ARTS"/>
    <n v="29.760899999999999"/>
    <n v="-95.364999999999995"/>
    <n v="841202"/>
    <s v="ARTS ORGANIZATIONS &amp; INFORMATION"/>
    <n v="71211004"/>
    <s v="MUSEUMS"/>
    <x v="10"/>
    <m/>
    <x v="8"/>
    <s v="FIRM"/>
    <n v="2007"/>
    <s v="I"/>
    <n v="6"/>
    <s v="20,000 - 39,999"/>
  </r>
  <r>
    <n v="655"/>
    <m/>
    <x v="2455"/>
    <s v="AEROSOL WARFARE STUDIOS"/>
    <n v="29.744599999999998"/>
    <n v="-95.359899999999996"/>
    <n v="841210"/>
    <s v="ART"/>
    <n v="71211009"/>
    <s v="MUSEUMS"/>
    <x v="10"/>
    <m/>
    <x v="2"/>
    <s v="FIRM"/>
    <n v="2012"/>
    <s v="I"/>
    <n v="3"/>
    <s v="2,500 - 4,999"/>
  </r>
  <r>
    <n v="655"/>
    <m/>
    <x v="2456"/>
    <s v="GASAM TEXAS"/>
    <n v="29.744599999999998"/>
    <n v="-95.359899999999996"/>
    <n v="841201"/>
    <s v="MUSEUMS"/>
    <n v="71211001"/>
    <s v="MUSEUMS"/>
    <x v="10"/>
    <m/>
    <x v="2"/>
    <s v="FIRM"/>
    <n v="2015"/>
    <s v="I"/>
    <n v="4"/>
    <s v="5,000 - 9,999"/>
  </r>
  <r>
    <n v="997"/>
    <m/>
    <x v="2457"/>
    <s v="ARTHRITIS MUSEUM SUPLMTS INC"/>
    <n v="29.750900000000001"/>
    <n v="-95.373900000000006"/>
    <n v="841201"/>
    <s v="MUSEUMS"/>
    <n v="71211001"/>
    <s v="MUSEUMS"/>
    <x v="10"/>
    <m/>
    <x v="2"/>
    <s v="FIRM"/>
    <n v="2015"/>
    <s v="I"/>
    <n v="4"/>
    <s v="5,000 - 9,999"/>
  </r>
  <r>
    <n v="1027"/>
    <s v="TOM MCDONALD"/>
    <x v="2458"/>
    <s v="HOUSTON FIRE MUSEUM"/>
    <n v="29.747399999999999"/>
    <n v="-95.374799999999993"/>
    <n v="841201"/>
    <s v="MUSEUMS"/>
    <n v="71211001"/>
    <s v="MUSEUMS"/>
    <x v="10"/>
    <m/>
    <x v="11"/>
    <s v="FIRM"/>
    <n v="1986"/>
    <s v="I"/>
    <n v="3"/>
    <s v="2,500 - 4,999"/>
  </r>
  <r>
    <n v="1215"/>
    <s v="FRANCISCO RIO"/>
    <x v="2459"/>
    <s v="TRIBE DESIGN LLC"/>
    <n v="29.744"/>
    <n v="-95.369100000000003"/>
    <n v="841202"/>
    <s v="ARTS ORGANIZATIONS &amp; INFORMATION"/>
    <n v="71211004"/>
    <s v="MUSEUMS"/>
    <x v="10"/>
    <m/>
    <x v="4"/>
    <s v="FIRM"/>
    <n v="2011"/>
    <s v="I"/>
    <n v="2"/>
    <s v="1,500 - 2,499"/>
  </r>
  <r>
    <m/>
    <s v="ALLISON BELL"/>
    <x v="2460"/>
    <s v="MUSEUM OF HISTORY"/>
    <n v="29.7592"/>
    <n v="-95.370999999999995"/>
    <n v="841201"/>
    <s v="MUSEUMS"/>
    <n v="71211001"/>
    <s v="MUSEUMS"/>
    <x v="10"/>
    <m/>
    <x v="13"/>
    <s v="FIRM"/>
    <n v="2018"/>
    <s v="I"/>
    <n v="4"/>
    <s v="5,000 - 9,999"/>
  </r>
  <r>
    <m/>
    <m/>
    <x v="2461"/>
    <s v="CENTER FOR RECYCLED ART"/>
    <n v="29.742799999999999"/>
    <n v="-95.3553"/>
    <n v="841202"/>
    <s v="ARTS ORGANIZATIONS &amp; INFORMATION"/>
    <n v="71211004"/>
    <s v="MUSEUMS"/>
    <x v="10"/>
    <m/>
    <x v="2"/>
    <s v="FIRM"/>
    <n v="2013"/>
    <s v="I"/>
    <n v="3"/>
    <s v="2,500 - 4,999"/>
  </r>
  <r>
    <m/>
    <s v="EVELYN BOATRIGHT"/>
    <x v="2462"/>
    <s v="HERITAGE SOCIETY"/>
    <n v="29.7592"/>
    <n v="-95.370800000000003"/>
    <n v="841201"/>
    <s v="MUSEUMS"/>
    <n v="71211001"/>
    <s v="MUSEUMS"/>
    <x v="10"/>
    <m/>
    <x v="1"/>
    <s v="FIRM"/>
    <n v="2000"/>
    <s v="I"/>
    <n v="6"/>
    <s v="20,000 - 39,999"/>
  </r>
  <r>
    <m/>
    <s v="STEPHEN WILLIAMS"/>
    <x v="2463"/>
    <s v="MUSEUM-AMERICAN MUSIC HISTORY"/>
    <n v="29.757300000000001"/>
    <n v="-95.365300000000005"/>
    <n v="841201"/>
    <s v="MUSEUMS"/>
    <n v="71211001"/>
    <s v="MUSEUMS"/>
    <x v="10"/>
    <m/>
    <x v="14"/>
    <s v="FIRM"/>
    <n v="2014"/>
    <s v="I"/>
    <n v="6"/>
    <s v="20,000 - 39,999"/>
  </r>
  <r>
    <m/>
    <s v="BETTY HOWELL"/>
    <x v="2464"/>
    <s v="SHAPE OF THINGS"/>
    <n v="29.750900000000001"/>
    <n v="-95.354100000000003"/>
    <n v="841210"/>
    <s v="ART"/>
    <n v="71211009"/>
    <s v="MUSEUMS"/>
    <x v="10"/>
    <m/>
    <x v="14"/>
    <s v="FIRM"/>
    <n v="2016"/>
    <s v="I"/>
    <n v="2"/>
    <s v="1,500 - 2,499"/>
  </r>
  <r>
    <n v="562"/>
    <s v="JACK A GILBERT"/>
    <x v="2465"/>
    <s v="RIPPER D C MUSIC PUBLISHING"/>
    <n v="29.7441"/>
    <n v="-95.368099999999998"/>
    <n v="274104"/>
    <s v="MUSIC PUBLISHERS (MFRS)"/>
    <n v="51223001"/>
    <s v="MUSIC PUBLISHERS"/>
    <x v="0"/>
    <s v="LESS THAN $500,000"/>
    <x v="1"/>
    <s v="FIRM"/>
    <n v="2016"/>
    <s v="U"/>
    <n v="3"/>
    <s v="2,500 - 4,999"/>
  </r>
  <r>
    <n v="735"/>
    <s v="JOHN MANGUM"/>
    <x v="2466"/>
    <s v="HOUSTON SYMPHONY"/>
    <n v="29.760899999999999"/>
    <n v="-95.364999999999995"/>
    <n v="792901"/>
    <s v="ORCHESTRAS &amp; BANDS"/>
    <n v="71113002"/>
    <s v="MUSICAL GROUPS &amp; ARTISTS"/>
    <x v="0"/>
    <s v="$2.5-5 MILLION"/>
    <x v="1"/>
    <s v="FIRM"/>
    <n v="1984"/>
    <s v="B"/>
    <n v="8"/>
    <s v="100,000+"/>
  </r>
  <r>
    <n v="1370"/>
    <m/>
    <x v="2467"/>
    <s v="FRANCISCO'S STUDIOS"/>
    <n v="29.749700000000001"/>
    <n v="-95.353800000000007"/>
    <n v="792901"/>
    <s v="ORCHESTRAS &amp; BANDS"/>
    <n v="71113002"/>
    <s v="MUSICAL GROUPS &amp; ARTISTS"/>
    <x v="0"/>
    <s v="LESS THAN $500,000"/>
    <x v="2"/>
    <s v="FIRM"/>
    <n v="1994"/>
    <s v="U"/>
    <n v="1"/>
    <s v="1 - 1,499"/>
  </r>
  <r>
    <m/>
    <m/>
    <x v="2468"/>
    <s v="NAILZ ONLY LLC"/>
    <n v="29.7422"/>
    <n v="-95.358999999999995"/>
    <n v="723102"/>
    <s v="MANICURING"/>
    <n v="81211302"/>
    <s v="NAIL SALONS"/>
    <x v="0"/>
    <s v="LESS THAN $500,000"/>
    <x v="2"/>
    <s v="FIRM"/>
    <n v="2016"/>
    <s v="C"/>
    <n v="2"/>
    <s v="1,500 - 2,499"/>
  </r>
  <r>
    <n v="485"/>
    <m/>
    <x v="2469"/>
    <s v="MIDCOAST ENERGY LLC"/>
    <n v="29.7546"/>
    <n v="-95.359899999999996"/>
    <n v="492401"/>
    <s v="GAS-NATURAL"/>
    <n v="22121007"/>
    <s v="NATURAL GAS DISTRIBUTION"/>
    <x v="0"/>
    <m/>
    <x v="15"/>
    <s v="FIRM"/>
    <n v="2019"/>
    <s v="B"/>
    <n v="5"/>
    <s v="10,000 - 19,999"/>
  </r>
  <r>
    <n v="474"/>
    <m/>
    <x v="2470"/>
    <s v="GATEWAY DELMAR LLC"/>
    <n v="29.754799999999999"/>
    <n v="-95.369900000000001"/>
    <n v="492401"/>
    <s v="GAS-NATURAL"/>
    <n v="22121007"/>
    <s v="NATURAL GAS DISTRIBUTION"/>
    <x v="0"/>
    <m/>
    <x v="15"/>
    <s v="FIRM"/>
    <n v="2012"/>
    <s v="B"/>
    <n v="5"/>
    <s v="10,000 - 19,999"/>
  </r>
  <r>
    <n v="122"/>
    <s v="WILLIAM D ROGERS"/>
    <x v="2471"/>
    <s v="CENTERPOINT ENERGY RESOURCES"/>
    <n v="29.757100000000001"/>
    <n v="-95.367999999999995"/>
    <n v="492501"/>
    <s v="GAS COMPANIES"/>
    <n v="22121002"/>
    <s v="NATURAL GAS DISTRIBUTION"/>
    <x v="0"/>
    <m/>
    <x v="14"/>
    <s v="FIRM"/>
    <n v="2008"/>
    <s v="A+"/>
    <n v="8"/>
    <s v="100,000+"/>
  </r>
  <r>
    <n v="394"/>
    <s v="ROB BOND"/>
    <x v="2472"/>
    <s v="TRUNKLINE GAS CO LLC"/>
    <n v="29.754799999999999"/>
    <n v="-95.367400000000004"/>
    <n v="492501"/>
    <s v="GAS COMPANIES"/>
    <n v="22121002"/>
    <s v="NATURAL GAS DISTRIBUTION"/>
    <x v="0"/>
    <m/>
    <x v="1"/>
    <s v="FIRM"/>
    <n v="2007"/>
    <s v="A+"/>
    <n v="8"/>
    <s v="100,000+"/>
  </r>
  <r>
    <n v="1158"/>
    <s v="JOHN GRAVES"/>
    <x v="2473"/>
    <s v="TEXICAN NATURAL GAS CO"/>
    <n v="29.7575"/>
    <n v="-95.370400000000004"/>
    <n v="492401"/>
    <s v="GAS-NATURAL"/>
    <n v="22121007"/>
    <s v="NATURAL GAS DISTRIBUTION"/>
    <x v="0"/>
    <s v="$20-50 MILLION"/>
    <x v="11"/>
    <s v="FIRM"/>
    <n v="1986"/>
    <s v="A"/>
    <n v="7"/>
    <s v="40,000 - 99,999"/>
  </r>
  <r>
    <n v="1165"/>
    <s v="NICOLAS COCAVESSIS"/>
    <x v="2474"/>
    <s v="SAGE MIDSTREAM LLC"/>
    <n v="29.758700000000001"/>
    <n v="-95.370500000000007"/>
    <n v="492401"/>
    <s v="GAS-NATURAL"/>
    <n v="22121007"/>
    <s v="NATURAL GAS DISTRIBUTION"/>
    <x v="0"/>
    <s v="$5-10 MILLION"/>
    <x v="15"/>
    <s v="FIRM"/>
    <n v="2012"/>
    <s v="B+"/>
    <n v="5"/>
    <s v="10,000 - 19,999"/>
  </r>
  <r>
    <n v="1216"/>
    <s v="JOSEPH EVENS"/>
    <x v="2475"/>
    <s v="GOLDEN PASS LNG"/>
    <n v="29.757300000000001"/>
    <n v="-95.371700000000004"/>
    <n v="492401"/>
    <s v="GAS-NATURAL"/>
    <n v="22121007"/>
    <s v="NATURAL GAS DISTRIBUTION"/>
    <x v="0"/>
    <m/>
    <x v="1"/>
    <s v="FIRM"/>
    <n v="2020"/>
    <s v="U"/>
    <n v="1"/>
    <s v="1 - 1,499"/>
  </r>
  <r>
    <n v="1216"/>
    <s v="MIKHAIL ANTONOV"/>
    <x v="2476"/>
    <s v="GAZPROM MARKETING &amp; TRADING"/>
    <n v="29.757300000000001"/>
    <n v="-95.371700000000004"/>
    <n v="492401"/>
    <s v="GAS-NATURAL"/>
    <n v="22121007"/>
    <s v="NATURAL GAS DISTRIBUTION"/>
    <x v="0"/>
    <s v="$10-20 MILLION"/>
    <x v="31"/>
    <s v="FIRM"/>
    <n v="2008"/>
    <s v="B+"/>
    <n v="6"/>
    <s v="20,000 - 39,999"/>
  </r>
  <r>
    <n v="1321"/>
    <m/>
    <x v="2477"/>
    <s v="PIVOTAL ENERGY DEVELOPMENT"/>
    <n v="29.757000000000001"/>
    <n v="-95.370900000000006"/>
    <n v="492501"/>
    <s v="GAS COMPANIES"/>
    <n v="22121002"/>
    <s v="NATURAL GAS DISTRIBUTION"/>
    <x v="0"/>
    <m/>
    <x v="2"/>
    <s v="FIRM"/>
    <n v="2016"/>
    <s v="A"/>
    <n v="6"/>
    <s v="20,000 - 39,999"/>
  </r>
  <r>
    <n v="1321"/>
    <s v="ERIC R PITCHER"/>
    <x v="2478"/>
    <s v="PSI MIDSTREAM"/>
    <n v="29.757000000000001"/>
    <n v="-95.370900000000006"/>
    <n v="492401"/>
    <s v="GAS-NATURAL"/>
    <n v="22121007"/>
    <s v="NATURAL GAS DISTRIBUTION"/>
    <x v="0"/>
    <s v="$5-10 MILLION"/>
    <x v="1"/>
    <s v="FIRM"/>
    <n v="2008"/>
    <s v="B"/>
    <n v="5"/>
    <s v="10,000 - 19,999"/>
  </r>
  <r>
    <n v="1321"/>
    <s v="DEBBIE WIXSON"/>
    <x v="2479"/>
    <s v="HOUSTON ENERGY SVC"/>
    <n v="29.757000000000001"/>
    <n v="-95.370900000000006"/>
    <n v="492401"/>
    <s v="GAS-NATURAL"/>
    <n v="22121007"/>
    <s v="NATURAL GAS DISTRIBUTION"/>
    <x v="0"/>
    <s v="$5-10 MILLION"/>
    <x v="1"/>
    <s v="FIRM"/>
    <n v="2006"/>
    <s v="B+"/>
    <n v="5"/>
    <s v="10,000 - 19,999"/>
  </r>
  <r>
    <n v="180"/>
    <s v="JOHN R SULT"/>
    <x v="2480"/>
    <s v="SOUTHERN NATURAL GAS CO LLC"/>
    <n v="29.757899999999999"/>
    <n v="-95.367400000000004"/>
    <n v="492398"/>
    <s v="NATURAL GAS TRANSMISSION &amp; DISTRIBUTION"/>
    <n v="22121009"/>
    <s v="NATURAL GAS DISTRIBUTION"/>
    <x v="0"/>
    <m/>
    <x v="6"/>
    <s v="FIRM"/>
    <n v="1990"/>
    <s v="A+"/>
    <n v="8"/>
    <s v="100,000+"/>
  </r>
  <r>
    <n v="180"/>
    <s v="RAY MILLER"/>
    <x v="2481"/>
    <s v="COLORADO INTERSTATE GAS CO LLC"/>
    <n v="29.757899999999999"/>
    <n v="-95.367400000000004"/>
    <n v="492501"/>
    <s v="GAS COMPANIES"/>
    <n v="22121002"/>
    <s v="NATURAL GAS DISTRIBUTION"/>
    <x v="0"/>
    <m/>
    <x v="6"/>
    <s v="FIRM"/>
    <n v="1984"/>
    <s v="A+"/>
    <n v="7"/>
    <s v="40,000 - 99,999"/>
  </r>
  <r>
    <n v="469"/>
    <s v="MIKE DUNCAN"/>
    <x v="2482"/>
    <s v="SHELL ENERGY NORTH AMERICA LP"/>
    <n v="29.756799999999998"/>
    <n v="-95.365799999999993"/>
    <n v="492401"/>
    <s v="GAS-NATURAL"/>
    <n v="22121007"/>
    <s v="NATURAL GAS DISTRIBUTION"/>
    <x v="0"/>
    <m/>
    <x v="13"/>
    <s v="FIRM"/>
    <n v="2008"/>
    <s v="A+"/>
    <n v="5"/>
    <s v="10,000 - 19,999"/>
  </r>
  <r>
    <n v="117"/>
    <s v="CYNTHIA ARMSTRONG"/>
    <x v="2483"/>
    <s v="PORTLAND NATURAL GAS TRANS"/>
    <n v="29.7606"/>
    <n v="-95.366500000000002"/>
    <n v="492501"/>
    <s v="GAS COMPANIES"/>
    <n v="22121002"/>
    <s v="NATURAL GAS DISTRIBUTION"/>
    <x v="0"/>
    <m/>
    <x v="1"/>
    <s v="FIRM"/>
    <n v="2000"/>
    <s v="A+"/>
    <n v="7"/>
    <s v="40,000 - 99,999"/>
  </r>
  <r>
    <n v="117"/>
    <s v="BILL FONDA"/>
    <x v="2484"/>
    <s v="NORTHERN BORDER PIPELINE"/>
    <n v="29.7606"/>
    <n v="-95.366500000000002"/>
    <n v="492501"/>
    <s v="GAS COMPANIES"/>
    <n v="22121002"/>
    <s v="NATURAL GAS DISTRIBUTION"/>
    <x v="0"/>
    <m/>
    <x v="48"/>
    <s v="FIRM"/>
    <n v="2003"/>
    <s v="A+"/>
    <n v="8"/>
    <s v="100,000+"/>
  </r>
  <r>
    <n v="400"/>
    <s v="ROBERT G PHILLIPS"/>
    <x v="2485"/>
    <s v="CRESTWOOD HOLDINGS PARTNERS"/>
    <n v="29.757899999999999"/>
    <n v="-95.363600000000005"/>
    <n v="492401"/>
    <s v="GAS-NATURAL"/>
    <n v="22121007"/>
    <s v="NATURAL GAS DISTRIBUTION"/>
    <x v="0"/>
    <m/>
    <x v="14"/>
    <s v="FIRM"/>
    <n v="2010"/>
    <s v="A+"/>
    <n v="6"/>
    <s v="20,000 - 39,999"/>
  </r>
  <r>
    <n v="400"/>
    <s v="HEATH DENEKE"/>
    <x v="2486"/>
    <s v="CRESTWOOD MIDSTREAM PARTNERS"/>
    <n v="29.757899999999999"/>
    <n v="-95.363600000000005"/>
    <n v="492401"/>
    <s v="GAS-NATURAL"/>
    <n v="22121007"/>
    <s v="NATURAL GAS DISTRIBUTION"/>
    <x v="0"/>
    <m/>
    <x v="16"/>
    <s v="FIRM"/>
    <n v="2007"/>
    <s v="A+"/>
    <n v="5"/>
    <s v="10,000 - 19,999"/>
  </r>
  <r>
    <n v="400"/>
    <s v="MARY NGUYEN"/>
    <x v="2487"/>
    <s v="CRESTWOOD EQUITY PARTNERS LP"/>
    <n v="29.757899999999999"/>
    <n v="-95.363600000000005"/>
    <n v="492401"/>
    <s v="GAS-NATURAL"/>
    <n v="22121007"/>
    <s v="NATURAL GAS DISTRIBUTION"/>
    <x v="0"/>
    <m/>
    <x v="23"/>
    <s v="FIRM"/>
    <n v="2001"/>
    <s v="A+"/>
    <n v="8"/>
    <s v="100,000+"/>
  </r>
  <r>
    <n v="468"/>
    <s v="RONALD TANNER"/>
    <x v="2488"/>
    <s v="CHENIERE ENERGY INC"/>
    <n v="29.760200000000001"/>
    <n v="-95.365099999999998"/>
    <n v="492401"/>
    <s v="GAS-NATURAL"/>
    <n v="22121007"/>
    <s v="NATURAL GAS DISTRIBUTION"/>
    <x v="0"/>
    <m/>
    <x v="1"/>
    <s v="FIRM"/>
    <n v="2005"/>
    <s v="A+"/>
    <n v="8"/>
    <s v="100,000+"/>
  </r>
  <r>
    <n v="468"/>
    <s v="JACK A FUSCO"/>
    <x v="2489"/>
    <s v="CHENIERE ENERGY PARTNERS LP"/>
    <n v="29.760200000000001"/>
    <n v="-95.365099999999998"/>
    <n v="492401"/>
    <s v="GAS-NATURAL"/>
    <n v="22121007"/>
    <s v="NATURAL GAS DISTRIBUTION"/>
    <x v="0"/>
    <m/>
    <x v="5"/>
    <s v="FIRM"/>
    <n v="2014"/>
    <s v="A"/>
    <n v="5"/>
    <s v="10,000 - 19,999"/>
  </r>
  <r>
    <n v="468"/>
    <s v="NEAL A SHEAR"/>
    <x v="2490"/>
    <s v="SABINE PASS LNG LP"/>
    <n v="29.760200000000001"/>
    <n v="-95.365099999999998"/>
    <n v="492401"/>
    <s v="GAS-NATURAL"/>
    <n v="22121007"/>
    <s v="NATURAL GAS DISTRIBUTION"/>
    <x v="0"/>
    <m/>
    <x v="1"/>
    <s v="FIRM"/>
    <n v="2010"/>
    <s v="B+"/>
    <n v="5"/>
    <s v="10,000 - 19,999"/>
  </r>
  <r>
    <n v="468"/>
    <m/>
    <x v="2491"/>
    <s v="CORPUS CHRISTI LIQUEFACTION"/>
    <n v="29.760200000000001"/>
    <n v="-95.365099999999998"/>
    <n v="492401"/>
    <s v="GAS-NATURAL"/>
    <n v="22121007"/>
    <s v="NATURAL GAS DISTRIBUTION"/>
    <x v="0"/>
    <m/>
    <x v="15"/>
    <s v="FIRM"/>
    <n v="2014"/>
    <s v="B+"/>
    <n v="5"/>
    <s v="10,000 - 19,999"/>
  </r>
  <r>
    <n v="468"/>
    <s v="LEN TRAVIS"/>
    <x v="2492"/>
    <s v="CHENIERE ENERGY PARTNERS GP"/>
    <n v="29.760200000000001"/>
    <n v="-95.365099999999998"/>
    <n v="492401"/>
    <s v="GAS-NATURAL"/>
    <n v="22121007"/>
    <s v="NATURAL GAS DISTRIBUTION"/>
    <x v="0"/>
    <m/>
    <x v="1"/>
    <s v="FIRM"/>
    <n v="2014"/>
    <s v="B+"/>
    <n v="5"/>
    <s v="10,000 - 19,999"/>
  </r>
  <r>
    <n v="468"/>
    <s v="BRANDON SMITH"/>
    <x v="2493"/>
    <s v="CHENIERE LNG INC"/>
    <n v="29.760200000000001"/>
    <n v="-95.365099999999998"/>
    <n v="492401"/>
    <s v="GAS-NATURAL"/>
    <n v="22121007"/>
    <s v="NATURAL GAS DISTRIBUTION"/>
    <x v="0"/>
    <m/>
    <x v="1"/>
    <s v="FIRM"/>
    <n v="2005"/>
    <s v="B+"/>
    <n v="5"/>
    <s v="10,000 - 19,999"/>
  </r>
  <r>
    <n v="846"/>
    <s v="MATTHEW J MELOY"/>
    <x v="2494"/>
    <s v="TARGA RESOURCES CORP"/>
    <n v="29.7592"/>
    <n v="-95.366299999999995"/>
    <n v="492398"/>
    <s v="NATURAL GAS TRANSMISSION &amp; DISTRIBUTION"/>
    <n v="22121009"/>
    <s v="NATURAL GAS DISTRIBUTION"/>
    <x v="0"/>
    <m/>
    <x v="13"/>
    <s v="FIRM"/>
    <n v="2006"/>
    <s v="A+"/>
    <n v="8"/>
    <s v="100,000+"/>
  </r>
  <r>
    <n v="846"/>
    <s v="NORM WINTER"/>
    <x v="2495"/>
    <s v="TARGA RESOURCES PARTNERS LP"/>
    <n v="29.7592"/>
    <n v="-95.366299999999995"/>
    <n v="492502"/>
    <s v="GAS PROCESSORS"/>
    <n v="22121003"/>
    <s v="NATURAL GAS DISTRIBUTION"/>
    <x v="0"/>
    <m/>
    <x v="1"/>
    <s v="FIRM"/>
    <n v="2007"/>
    <s v="A+"/>
    <n v="8"/>
    <s v="100,000+"/>
  </r>
  <r>
    <n v="1140"/>
    <m/>
    <x v="2496"/>
    <s v="NET MIDSTREAM"/>
    <n v="29.759799999999998"/>
    <n v="-95.363299999999995"/>
    <n v="492398"/>
    <s v="NATURAL GAS TRANSMISSION &amp; DISTRIBUTION"/>
    <n v="22121009"/>
    <s v="NATURAL GAS DISTRIBUTION"/>
    <x v="0"/>
    <s v="$20-50 MILLION"/>
    <x v="2"/>
    <s v="FIRM"/>
    <n v="2017"/>
    <s v="B+"/>
    <n v="8"/>
    <s v="100,000+"/>
  </r>
  <r>
    <n v="1289"/>
    <s v="STEPHEN MORGAN"/>
    <x v="2497"/>
    <s v="TRANSTEX TREATING"/>
    <n v="29.762699999999999"/>
    <n v="-95.364699999999999"/>
    <n v="492398"/>
    <s v="NATURAL GAS TRANSMISSION &amp; DISTRIBUTION"/>
    <n v="22121009"/>
    <s v="NATURAL GAS DISTRIBUTION"/>
    <x v="0"/>
    <m/>
    <x v="14"/>
    <s v="FIRM"/>
    <n v="2016"/>
    <s v="B+"/>
    <n v="8"/>
    <s v="100,000+"/>
  </r>
  <r>
    <m/>
    <s v="JOHN W CROFT JR"/>
    <x v="2498"/>
    <s v="SUPERIOR NATURAL GAS CORP"/>
    <n v="29.7576"/>
    <n v="-95.368899999999996"/>
    <n v="492401"/>
    <s v="GAS-NATURAL"/>
    <n v="22121007"/>
    <s v="NATURAL GAS DISTRIBUTION"/>
    <x v="0"/>
    <s v="$20-50 MILLION"/>
    <x v="1"/>
    <s v="FIRM"/>
    <n v="2002"/>
    <s v="A"/>
    <n v="8"/>
    <s v="100,000+"/>
  </r>
  <r>
    <m/>
    <s v="BOB ROGERS"/>
    <x v="2499"/>
    <s v="NORTEX MIDSTREAM PARTNERS LLC"/>
    <n v="29.756599999999999"/>
    <n v="-95.368499999999997"/>
    <n v="492398"/>
    <s v="NATURAL GAS TRANSMISSION &amp; DISTRIBUTION"/>
    <n v="22121009"/>
    <s v="NATURAL GAS DISTRIBUTION"/>
    <x v="0"/>
    <m/>
    <x v="14"/>
    <s v="FIRM"/>
    <n v="2004"/>
    <s v="A"/>
    <n v="8"/>
    <s v="100,000+"/>
  </r>
  <r>
    <n v="290"/>
    <s v="MATTHEW K SCHATZMAN"/>
    <x v="2500"/>
    <s v="NEXTDECADE CORP"/>
    <n v="29.758400000000002"/>
    <n v="-95.368200000000002"/>
    <n v="132198"/>
    <s v="NATURAL GAS LIQUIDS"/>
    <n v="21113001"/>
    <s v="NATURAL GAS EXTRACTION"/>
    <x v="0"/>
    <m/>
    <x v="25"/>
    <s v="FIRM"/>
    <n v="2015"/>
    <s v="A"/>
    <n v="8"/>
    <s v="100,000+"/>
  </r>
  <r>
    <n v="117"/>
    <s v="MICHAEL WORTLEY"/>
    <x v="2501"/>
    <s v="CHENIERE"/>
    <n v="29.7606"/>
    <n v="-95.366500000000002"/>
    <n v="132198"/>
    <s v="NATURAL GAS LIQUIDS"/>
    <n v="21113001"/>
    <s v="NATURAL GAS EXTRACTION"/>
    <x v="0"/>
    <s v="$20-50 MILLION"/>
    <x v="1"/>
    <s v="FIRM"/>
    <n v="2015"/>
    <s v="B"/>
    <n v="6"/>
    <s v="20,000 - 39,999"/>
  </r>
  <r>
    <n v="468"/>
    <s v="AARON STEPHENSON"/>
    <x v="2502"/>
    <s v="SABINE PASS LIQUEFACTION LLC"/>
    <n v="29.760200000000001"/>
    <n v="-95.365099999999998"/>
    <n v="132198"/>
    <s v="NATURAL GAS LIQUIDS"/>
    <n v="21113001"/>
    <s v="NATURAL GAS EXTRACTION"/>
    <x v="0"/>
    <m/>
    <x v="1"/>
    <s v="FIRM"/>
    <n v="2014"/>
    <s v="A"/>
    <n v="8"/>
    <s v="100,000+"/>
  </r>
  <r>
    <m/>
    <s v="OCTAVIO M C SIMOES"/>
    <x v="2503"/>
    <s v="TELLURIAN INC"/>
    <n v="29.756599999999999"/>
    <n v="-95.368499999999997"/>
    <n v="132198"/>
    <s v="NATURAL GAS LIQUIDS"/>
    <n v="21113001"/>
    <s v="NATURAL GAS EXTRACTION"/>
    <x v="0"/>
    <m/>
    <x v="26"/>
    <s v="FIRM"/>
    <n v="2016"/>
    <s v="A"/>
    <n v="3"/>
    <s v="2,500 - 4,999"/>
  </r>
  <r>
    <n v="658"/>
    <m/>
    <x v="2504"/>
    <s v="PARK ONE"/>
    <n v="29.755500000000001"/>
    <n v="-95.366799999999998"/>
    <n v="799951"/>
    <s v="PARKS"/>
    <n v="71219004"/>
    <s v="NATURE PARKS &amp; OTHER SIMILAR INSTITUTIONS"/>
    <x v="0"/>
    <m/>
    <x v="2"/>
    <s v="FIRM"/>
    <n v="2012"/>
    <s v="C+"/>
    <n v="7"/>
    <s v="40,000 - 99,999"/>
  </r>
  <r>
    <n v="658"/>
    <m/>
    <x v="2505"/>
    <s v="LEVY PARK"/>
    <n v="29.755500000000001"/>
    <n v="-95.366799999999998"/>
    <n v="799951"/>
    <s v="PARKS"/>
    <n v="71219004"/>
    <s v="NATURE PARKS &amp; OTHER SIMILAR INSTITUTIONS"/>
    <x v="0"/>
    <m/>
    <x v="2"/>
    <s v="FIRM"/>
    <n v="2012"/>
    <s v="C+"/>
    <n v="5"/>
    <s v="10,000 - 19,999"/>
  </r>
  <r>
    <n v="658"/>
    <m/>
    <x v="2506"/>
    <s v="ELEANOR TINSLEY PARK"/>
    <n v="29.755500000000001"/>
    <n v="-95.366799999999998"/>
    <n v="799951"/>
    <s v="PARKS"/>
    <n v="71219004"/>
    <s v="NATURE PARKS &amp; OTHER SIMILAR INSTITUTIONS"/>
    <x v="0"/>
    <m/>
    <x v="2"/>
    <s v="FIRM"/>
    <n v="2015"/>
    <s v="C+"/>
    <n v="5"/>
    <s v="10,000 - 19,999"/>
  </r>
  <r>
    <n v="658"/>
    <m/>
    <x v="2507"/>
    <s v="HERMANN SQUARE"/>
    <n v="29.755500000000001"/>
    <n v="-95.366799999999998"/>
    <n v="799951"/>
    <s v="PARKS"/>
    <n v="71219004"/>
    <s v="NATURE PARKS &amp; OTHER SIMILAR INSTITUTIONS"/>
    <x v="0"/>
    <m/>
    <x v="2"/>
    <s v="FIRM"/>
    <n v="2015"/>
    <s v="C+"/>
    <n v="5"/>
    <s v="10,000 - 19,999"/>
  </r>
  <r>
    <n v="675"/>
    <m/>
    <x v="2508"/>
    <s v="C S H V TORREY RESERVE WEST"/>
    <n v="29.758900000000001"/>
    <n v="-95.363799999999998"/>
    <n v="799951"/>
    <s v="PARKS"/>
    <n v="71219004"/>
    <s v="NATURE PARKS &amp; OTHER SIMILAR INSTITUTIONS"/>
    <x v="0"/>
    <m/>
    <x v="2"/>
    <s v="FIRM"/>
    <n v="2015"/>
    <s v="C+"/>
    <n v="6"/>
    <s v="20,000 - 39,999"/>
  </r>
  <r>
    <m/>
    <m/>
    <x v="2509"/>
    <s v="BUFFALO BAYOU PARK CISTERN"/>
    <n v="29.7637"/>
    <n v="-95.358699999999999"/>
    <n v="799972"/>
    <s v="TOURIST ATTRACTIONS"/>
    <n v="71219007"/>
    <s v="NATURE PARKS &amp; OTHER SIMILAR INSTITUTIONS"/>
    <x v="0"/>
    <s v="LESS THAN $500,000"/>
    <x v="2"/>
    <s v="FIRM"/>
    <n v="2017"/>
    <s v="C+"/>
    <n v="3"/>
    <s v="2,500 - 4,999"/>
  </r>
  <r>
    <m/>
    <m/>
    <x v="2510"/>
    <s v="SAM HOUSTON PARK"/>
    <n v="29.7592"/>
    <n v="-95.370999999999995"/>
    <n v="799951"/>
    <s v="PARKS"/>
    <n v="71219004"/>
    <s v="NATURE PARKS &amp; OTHER SIMILAR INSTITUTIONS"/>
    <x v="0"/>
    <m/>
    <x v="2"/>
    <s v="FIRM"/>
    <n v="2014"/>
    <s v="C+"/>
    <n v="6"/>
    <s v="20,000 - 39,999"/>
  </r>
  <r>
    <m/>
    <s v="MELINDA PARMER"/>
    <x v="2511"/>
    <s v="DISCOVERY GREEN"/>
    <n v="29.754200000000001"/>
    <n v="-95.360500000000002"/>
    <n v="799951"/>
    <s v="PARKS"/>
    <n v="71219004"/>
    <s v="NATURE PARKS &amp; OTHER SIMILAR INSTITUTIONS"/>
    <x v="0"/>
    <m/>
    <x v="1"/>
    <s v="FIRM"/>
    <n v="2008"/>
    <s v="C+"/>
    <n v="7"/>
    <s v="40,000 - 99,999"/>
  </r>
  <r>
    <m/>
    <m/>
    <x v="2512"/>
    <s v="ELEANOR TINSLEY PARK"/>
    <n v="29.7623"/>
    <n v="-95.376400000000004"/>
    <n v="799951"/>
    <s v="PARKS"/>
    <n v="71219004"/>
    <s v="NATURE PARKS &amp; OTHER SIMILAR INSTITUTIONS"/>
    <x v="0"/>
    <m/>
    <x v="2"/>
    <s v="FIRM"/>
    <n v="2012"/>
    <s v="C+"/>
    <n v="5"/>
    <s v="10,000 - 19,999"/>
  </r>
  <r>
    <m/>
    <m/>
    <x v="2513"/>
    <s v="MARKET SQUARE PARK"/>
    <n v="29.763100000000001"/>
    <n v="-95.362399999999994"/>
    <n v="799951"/>
    <s v="PARKS"/>
    <n v="71219004"/>
    <s v="NATURE PARKS &amp; OTHER SIMILAR INSTITUTIONS"/>
    <x v="0"/>
    <m/>
    <x v="2"/>
    <s v="FIRM"/>
    <n v="2013"/>
    <s v="C+"/>
    <n v="6"/>
    <s v="20,000 - 39,999"/>
  </r>
  <r>
    <m/>
    <m/>
    <x v="2514"/>
    <s v="SABINE PROMENADE"/>
    <n v="29.7637"/>
    <n v="-95.358699999999999"/>
    <n v="799951"/>
    <s v="PARKS"/>
    <n v="71219004"/>
    <s v="NATURE PARKS &amp; OTHER SIMILAR INSTITUTIONS"/>
    <x v="0"/>
    <m/>
    <x v="2"/>
    <s v="FIRM"/>
    <n v="2012"/>
    <s v="C+"/>
    <n v="6"/>
    <s v="20,000 - 39,999"/>
  </r>
  <r>
    <m/>
    <m/>
    <x v="2515"/>
    <s v="QUEBEDEAUX PARK"/>
    <n v="29.761500000000002"/>
    <n v="-95.354399999999998"/>
    <n v="799951"/>
    <s v="PARKS"/>
    <n v="71219004"/>
    <s v="NATURE PARKS &amp; OTHER SIMILAR INSTITUTIONS"/>
    <x v="0"/>
    <m/>
    <x v="2"/>
    <s v="FIRM"/>
    <n v="2004"/>
    <s v="U"/>
    <n v="4"/>
    <s v="5,000 - 9,999"/>
  </r>
  <r>
    <n v="1321"/>
    <s v="CLINT WOLFE"/>
    <x v="2516"/>
    <s v="INTERNATIONAL MARINE"/>
    <n v="29.757000000000001"/>
    <n v="-95.370900000000006"/>
    <n v="449901"/>
    <s v="SURVEYORS-MARINE"/>
    <n v="48833005"/>
    <s v="NAVIGATIONAL SERVICES TO SHIPPING"/>
    <x v="0"/>
    <s v="LESS THAN $500,000"/>
    <x v="1"/>
    <s v="FIRM"/>
    <n v="1989"/>
    <s v="C"/>
    <n v="5"/>
    <s v="10,000 - 19,999"/>
  </r>
  <r>
    <n v="1337"/>
    <s v="ZEKE GATES"/>
    <x v="2517"/>
    <s v="ADVANTAGE BMW MIDTOWN"/>
    <n v="29.7471"/>
    <n v="-95.368200000000002"/>
    <n v="551102"/>
    <s v="AUTOMOBILE DEALERS-NEW CARS"/>
    <n v="44111001"/>
    <s v="NEW CAR DEALERS"/>
    <x v="0"/>
    <s v="$20-50 MILLION"/>
    <x v="1"/>
    <s v="FIRM"/>
    <n v="1992"/>
    <s v="A+"/>
    <n v="7"/>
    <s v="40,000 - 99,999"/>
  </r>
  <r>
    <n v="1358"/>
    <s v="NICK CLEMENTS"/>
    <x v="2518"/>
    <s v="ADVANTAGE BMW MIDTOWN"/>
    <n v="29.7471"/>
    <n v="-95.369600000000005"/>
    <n v="551102"/>
    <s v="AUTOMOBILE DEALERS-NEW CARS"/>
    <n v="44111001"/>
    <s v="NEW CAR DEALERS"/>
    <x v="0"/>
    <s v="$2.5-5 MILLION"/>
    <x v="17"/>
    <s v="FIRM"/>
    <n v="2021"/>
    <s v="A"/>
    <m/>
    <m/>
  </r>
  <r>
    <n v="1216"/>
    <s v="BRADLEY J DODSON"/>
    <x v="2519"/>
    <s v="CIVEO CORP"/>
    <n v="29.757300000000001"/>
    <n v="-95.371700000000004"/>
    <n v="152204"/>
    <s v="CONTRACTORS-BOARDING &amp; HOUSING"/>
    <n v="23611601"/>
    <s v="NEW MULTIFAMILY HSNG CONSTR (EXC FOR-SALE BLDRS)"/>
    <x v="0"/>
    <m/>
    <x v="1"/>
    <s v="FIRM"/>
    <n v="2014"/>
    <s v="A+"/>
    <n v="4"/>
    <s v="5,000 - 9,999"/>
  </r>
  <r>
    <n v="909"/>
    <s v="JEFFERY W TARVER"/>
    <x v="2520"/>
    <s v="BIG CITY CONSTRUCTION INC"/>
    <n v="29.758900000000001"/>
    <n v="-95.357399999999998"/>
    <n v="152144"/>
    <s v="CONSTRUCTION COMPANIES"/>
    <n v="23611512"/>
    <s v="NEW SINGLE-FAMILY HSNG CONSTR (EXC FOR-SALE BLDRS)"/>
    <x v="0"/>
    <s v="$1-2.5 MILLION"/>
    <x v="1"/>
    <s v="FIRM"/>
    <n v="2016"/>
    <s v="C+"/>
    <n v="3"/>
    <s v="2,500 - 4,999"/>
  </r>
  <r>
    <n v="1304"/>
    <s v="MIR AZIZI"/>
    <x v="2521"/>
    <s v="CASPIAN ENTERPRISES"/>
    <n v="29.760100000000001"/>
    <n v="-95.354200000000006"/>
    <n v="152112"/>
    <s v="HOME BUILDERS"/>
    <n v="23611506"/>
    <s v="NEW SINGLE-FAMILY HSNG CONSTR (EXC FOR-SALE BLDRS)"/>
    <x v="0"/>
    <s v="$1-2.5 MILLION"/>
    <x v="18"/>
    <s v="FIRM"/>
    <n v="1997"/>
    <s v="B"/>
    <n v="2"/>
    <s v="1,500 - 2,499"/>
  </r>
  <r>
    <n v="538"/>
    <m/>
    <x v="2522"/>
    <s v="G T LEACH CONTRACTORS"/>
    <n v="29.753299999999999"/>
    <n v="-95.363699999999994"/>
    <n v="152103"/>
    <s v="GENERAL CONTRACTORS"/>
    <n v="23611505"/>
    <s v="NEW SINGLE-FAMILY HSNG CONSTR (EXC FOR-SALE BLDRS)"/>
    <x v="0"/>
    <s v="$1-2.5 MILLION"/>
    <x v="2"/>
    <s v="FIRM"/>
    <n v="2018"/>
    <s v="C+"/>
    <n v="2"/>
    <s v="1,500 - 2,499"/>
  </r>
  <r>
    <n v="658"/>
    <m/>
    <x v="2523"/>
    <s v="MUNDAE CLEANING &amp; RESTORATION"/>
    <n v="29.755500000000001"/>
    <n v="-95.366799999999998"/>
    <n v="152103"/>
    <s v="GENERAL CONTRACTORS"/>
    <n v="23611505"/>
    <s v="NEW SINGLE-FAMILY HSNG CONSTR (EXC FOR-SALE BLDRS)"/>
    <x v="0"/>
    <s v="$1-2.5 MILLION"/>
    <x v="2"/>
    <s v="FIRM"/>
    <n v="2009"/>
    <s v="B"/>
    <n v="2"/>
    <s v="1,500 - 2,499"/>
  </r>
  <r>
    <n v="658"/>
    <m/>
    <x v="2524"/>
    <s v="PERRY HOMES"/>
    <n v="29.755500000000001"/>
    <n v="-95.366799999999998"/>
    <n v="152112"/>
    <s v="HOME BUILDERS"/>
    <n v="23611506"/>
    <s v="NEW SINGLE-FAMILY HSNG CONSTR (EXC FOR-SALE BLDRS)"/>
    <x v="0"/>
    <s v="LESS THAN $500,000"/>
    <x v="2"/>
    <s v="FIRM"/>
    <n v="2013"/>
    <s v="C+"/>
    <n v="1"/>
    <s v="1 - 1,499"/>
  </r>
  <r>
    <n v="658"/>
    <m/>
    <x v="2525"/>
    <s v="KB HOME AT KATY OAK"/>
    <n v="29.755500000000001"/>
    <n v="-95.366799999999998"/>
    <n v="152112"/>
    <s v="HOME BUILDERS"/>
    <n v="23611506"/>
    <s v="NEW SINGLE-FAMILY HSNG CONSTR (EXC FOR-SALE BLDRS)"/>
    <x v="0"/>
    <s v="$2.5-5 MILLION"/>
    <x v="2"/>
    <s v="FIRM"/>
    <n v="2014"/>
    <s v="B"/>
    <n v="2"/>
    <s v="1,500 - 2,499"/>
  </r>
  <r>
    <n v="898"/>
    <s v="GREG SHERMAN"/>
    <x v="2526"/>
    <s v="BROOKFIELD PROPERTIES MGMT LLC"/>
    <n v="29.758299999999998"/>
    <n v="-95.371899999999997"/>
    <n v="152103"/>
    <s v="GENERAL CONTRACTORS"/>
    <n v="23611505"/>
    <s v="NEW SINGLE-FAMILY HSNG CONSTR (EXC FOR-SALE BLDRS)"/>
    <x v="0"/>
    <s v="$1-2.5 MILLION"/>
    <x v="1"/>
    <s v="FIRM"/>
    <n v="2007"/>
    <s v="B"/>
    <n v="3"/>
    <s v="2,500 - 4,999"/>
  </r>
  <r>
    <n v="487"/>
    <m/>
    <x v="2527"/>
    <s v="HEART CONSTRUCTION"/>
    <n v="29.757100000000001"/>
    <n v="-95.364400000000003"/>
    <n v="152144"/>
    <s v="CONSTRUCTION COMPANIES"/>
    <n v="23611512"/>
    <s v="NEW SINGLE-FAMILY HSNG CONSTR (EXC FOR-SALE BLDRS)"/>
    <x v="0"/>
    <s v="$1-2.5 MILLION"/>
    <x v="2"/>
    <s v="FIRM"/>
    <n v="2015"/>
    <s v="B"/>
    <n v="3"/>
    <s v="2,500 - 4,999"/>
  </r>
  <r>
    <n v="1108"/>
    <s v="MARK A LOCKETT"/>
    <x v="2528"/>
    <s v="WM GREEN SQUAD LLC"/>
    <n v="29.755800000000001"/>
    <n v="-95.363900000000001"/>
    <n v="152144"/>
    <s v="CONSTRUCTION COMPANIES"/>
    <n v="23611512"/>
    <s v="NEW SINGLE-FAMILY HSNG CONSTR (EXC FOR-SALE BLDRS)"/>
    <x v="0"/>
    <s v="$1-2.5 MILLION"/>
    <x v="13"/>
    <s v="FIRM"/>
    <n v="2012"/>
    <s v="B"/>
    <n v="5"/>
    <s v="10,000 - 19,999"/>
  </r>
  <r>
    <n v="117"/>
    <m/>
    <x v="2529"/>
    <s v="BRADFORD-OKEEFE FUNERAL HOMES"/>
    <n v="29.7606"/>
    <n v="-95.366500000000002"/>
    <n v="152112"/>
    <s v="HOME BUILDERS"/>
    <n v="23611506"/>
    <s v="NEW SINGLE-FAMILY HSNG CONSTR (EXC FOR-SALE BLDRS)"/>
    <x v="0"/>
    <s v="$1-2.5 MILLION"/>
    <x v="2"/>
    <s v="FIRM"/>
    <n v="2019"/>
    <s v="C"/>
    <n v="4"/>
    <s v="5,000 - 9,999"/>
  </r>
  <r>
    <n v="117"/>
    <s v="ANTHONY MINOTTI"/>
    <x v="2530"/>
    <s v="713 CONSTRUCTION LLC"/>
    <n v="29.7606"/>
    <n v="-95.366500000000002"/>
    <n v="152144"/>
    <s v="CONSTRUCTION COMPANIES"/>
    <n v="23611512"/>
    <s v="NEW SINGLE-FAMILY HSNG CONSTR (EXC FOR-SALE BLDRS)"/>
    <x v="0"/>
    <s v="$1-2.5 MILLION"/>
    <x v="5"/>
    <s v="FIRM"/>
    <n v="2020"/>
    <s v="B"/>
    <n v="5"/>
    <s v="10,000 - 19,999"/>
  </r>
  <r>
    <n v="156"/>
    <s v="JERRELL WILSON"/>
    <x v="2531"/>
    <s v="ED A WILSON INC"/>
    <n v="29.7575"/>
    <n v="-95.3613"/>
    <n v="152103"/>
    <s v="GENERAL CONTRACTORS"/>
    <n v="23611505"/>
    <s v="NEW SINGLE-FAMILY HSNG CONSTR (EXC FOR-SALE BLDRS)"/>
    <x v="0"/>
    <s v="$2.5-5 MILLION"/>
    <x v="7"/>
    <s v="FIRM"/>
    <n v="1999"/>
    <s v="B"/>
    <n v="4"/>
    <s v="5,000 - 9,999"/>
  </r>
  <r>
    <n v="675"/>
    <s v="ANTHONY SMITH"/>
    <x v="2532"/>
    <s v="SMITH MOBLEY INC"/>
    <n v="29.7591"/>
    <n v="-95.363600000000005"/>
    <n v="152103"/>
    <s v="GENERAL CONTRACTORS"/>
    <n v="23611505"/>
    <s v="NEW SINGLE-FAMILY HSNG CONSTR (EXC FOR-SALE BLDRS)"/>
    <x v="0"/>
    <s v="$5-10 MILLION"/>
    <x v="1"/>
    <s v="FIRM"/>
    <n v="2001"/>
    <s v="B+"/>
    <n v="6"/>
    <s v="20,000 - 39,999"/>
  </r>
  <r>
    <n v="585"/>
    <m/>
    <x v="2533"/>
    <s v="SIVAD GENERAL CONTRACTORS"/>
    <n v="29.76"/>
    <n v="-95.362099999999998"/>
    <n v="152103"/>
    <s v="GENERAL CONTRACTORS"/>
    <n v="23611505"/>
    <s v="NEW SINGLE-FAMILY HSNG CONSTR (EXC FOR-SALE BLDRS)"/>
    <x v="0"/>
    <s v="$1-2.5 MILLION"/>
    <x v="2"/>
    <s v="FIRM"/>
    <n v="2016"/>
    <s v="C+"/>
    <n v="5"/>
    <s v="10,000 - 19,999"/>
  </r>
  <r>
    <n v="605"/>
    <s v="WHITNEY PIPER"/>
    <x v="2534"/>
    <s v="PIPER WHITNEY CONSTRUCTION LLC"/>
    <n v="29.761199999999999"/>
    <n v="-95.361199999999997"/>
    <n v="152144"/>
    <s v="CONSTRUCTION COMPANIES"/>
    <n v="23611512"/>
    <s v="NEW SINGLE-FAMILY HSNG CONSTR (EXC FOR-SALE BLDRS)"/>
    <x v="0"/>
    <s v="$1-2.5 MILLION"/>
    <x v="13"/>
    <s v="FIRM"/>
    <n v="2017"/>
    <s v="C+"/>
    <n v="4"/>
    <s v="5,000 - 9,999"/>
  </r>
  <r>
    <n v="1230"/>
    <s v="DAN PITTS"/>
    <x v="2535"/>
    <s v="PITTS ROOFING"/>
    <n v="29.758500000000002"/>
    <n v="-95.361500000000007"/>
    <n v="152103"/>
    <s v="GENERAL CONTRACTORS"/>
    <n v="23611505"/>
    <s v="NEW SINGLE-FAMILY HSNG CONSTR (EXC FOR-SALE BLDRS)"/>
    <x v="0"/>
    <s v="$1-2.5 MILLION"/>
    <x v="1"/>
    <s v="FIRM"/>
    <n v="2010"/>
    <s v="B"/>
    <n v="4"/>
    <s v="5,000 - 9,999"/>
  </r>
  <r>
    <n v="1289"/>
    <s v="DESHAWN BOLTON JR"/>
    <x v="2536"/>
    <s v="EXTRAVAGANT HOMES LLC"/>
    <n v="29.762699999999999"/>
    <n v="-95.364699999999999"/>
    <n v="152112"/>
    <s v="HOME BUILDERS"/>
    <n v="23611506"/>
    <s v="NEW SINGLE-FAMILY HSNG CONSTR (EXC FOR-SALE BLDRS)"/>
    <x v="0"/>
    <s v="$500,000-$1 MILLION"/>
    <x v="21"/>
    <s v="FIRM"/>
    <n v="2021"/>
    <s v="B"/>
    <m/>
    <m/>
  </r>
  <r>
    <n v="1289"/>
    <s v="MARK MANELA"/>
    <x v="2537"/>
    <s v="N G D CONSTRUCTION LLC"/>
    <n v="29.762699999999999"/>
    <n v="-95.364699999999999"/>
    <n v="152144"/>
    <s v="CONSTRUCTION COMPANIES"/>
    <n v="23611512"/>
    <s v="NEW SINGLE-FAMILY HSNG CONSTR (EXC FOR-SALE BLDRS)"/>
    <x v="0"/>
    <s v="$1-2.5 MILLION"/>
    <x v="46"/>
    <s v="FIRM"/>
    <n v="2017"/>
    <s v="C+"/>
    <n v="5"/>
    <s v="10,000 - 19,999"/>
  </r>
  <r>
    <n v="1289"/>
    <s v="LORRIE FOREMAN"/>
    <x v="2538"/>
    <s v="VENTURI OUTCOMES LLC"/>
    <n v="29.762699999999999"/>
    <n v="-95.364699999999999"/>
    <n v="152144"/>
    <s v="CONSTRUCTION COMPANIES"/>
    <n v="23611512"/>
    <s v="NEW SINGLE-FAMILY HSNG CONSTR (EXC FOR-SALE BLDRS)"/>
    <x v="0"/>
    <s v="$1-2.5 MILLION"/>
    <x v="1"/>
    <s v="FIRM"/>
    <n v="2012"/>
    <s v="B"/>
    <n v="5"/>
    <s v="10,000 - 19,999"/>
  </r>
  <r>
    <n v="668"/>
    <s v="NICOLE RATHE"/>
    <x v="2539"/>
    <s v="PECAN HOMES II LLC"/>
    <n v="29.763300000000001"/>
    <n v="-95.360200000000006"/>
    <n v="152112"/>
    <s v="HOME BUILDERS"/>
    <n v="23611506"/>
    <s v="NEW SINGLE-FAMILY HSNG CONSTR (EXC FOR-SALE BLDRS)"/>
    <x v="0"/>
    <s v="$1-2.5 MILLION"/>
    <x v="13"/>
    <s v="FIRM"/>
    <n v="2018"/>
    <s v="C"/>
    <n v="3"/>
    <s v="2,500 - 4,999"/>
  </r>
  <r>
    <n v="146"/>
    <m/>
    <x v="2540"/>
    <s v="DIVINE DREAM CONSTRUCTION"/>
    <n v="29.7562"/>
    <n v="-95.375500000000002"/>
    <n v="152144"/>
    <s v="CONSTRUCTION COMPANIES"/>
    <n v="23611512"/>
    <s v="NEW SINGLE-FAMILY HSNG CONSTR (EXC FOR-SALE BLDRS)"/>
    <x v="0"/>
    <m/>
    <x v="2"/>
    <s v="FIRM"/>
    <n v="2021"/>
    <s v="U"/>
    <m/>
    <m/>
  </r>
  <r>
    <n v="925"/>
    <s v="RONEN MAROCOVICH"/>
    <x v="2541"/>
    <s v="SPRING W HOMES INC"/>
    <n v="29.749199999999998"/>
    <n v="-95.371700000000004"/>
    <n v="152112"/>
    <s v="HOME BUILDERS"/>
    <n v="23611506"/>
    <s v="NEW SINGLE-FAMILY HSNG CONSTR (EXC FOR-SALE BLDRS)"/>
    <x v="0"/>
    <s v="$1-2.5 MILLION"/>
    <x v="44"/>
    <s v="FIRM"/>
    <n v="2017"/>
    <s v="C+"/>
    <n v="3"/>
    <s v="2,500 - 4,999"/>
  </r>
  <r>
    <n v="1116"/>
    <s v="RICK CRAWFORD"/>
    <x v="2542"/>
    <s v="LBJ CONSTRUCTION"/>
    <n v="29.746400000000001"/>
    <n v="-95.369799999999998"/>
    <n v="152112"/>
    <s v="HOME BUILDERS"/>
    <n v="23611506"/>
    <s v="NEW SINGLE-FAMILY HSNG CONSTR (EXC FOR-SALE BLDRS)"/>
    <x v="0"/>
    <s v="$1-2.5 MILLION"/>
    <x v="13"/>
    <s v="FIRM"/>
    <n v="2015"/>
    <s v="C+"/>
    <n v="3"/>
    <s v="2,500 - 4,999"/>
  </r>
  <r>
    <m/>
    <s v="DAVID ALVARADO"/>
    <x v="2543"/>
    <s v="KSDA HOMES LLC"/>
    <n v="29.757300000000001"/>
    <n v="-95.365300000000005"/>
    <n v="152112"/>
    <s v="HOME BUILDERS"/>
    <n v="23611506"/>
    <s v="NEW SINGLE-FAMILY HSNG CONSTR (EXC FOR-SALE BLDRS)"/>
    <x v="0"/>
    <s v="$1-2.5 MILLION"/>
    <x v="4"/>
    <s v="FIRM"/>
    <n v="2019"/>
    <s v="C"/>
    <n v="3"/>
    <s v="2,500 - 4,999"/>
  </r>
  <r>
    <m/>
    <m/>
    <x v="2544"/>
    <s v="BCM TURNER ENTERPRISES INC"/>
    <n v="29.760200000000001"/>
    <n v="-95.361999999999995"/>
    <n v="152103"/>
    <s v="GENERAL CONTRACTORS"/>
    <n v="23611505"/>
    <s v="NEW SINGLE-FAMILY HSNG CONSTR (EXC FOR-SALE BLDRS)"/>
    <x v="0"/>
    <s v="$1-2.5 MILLION"/>
    <x v="2"/>
    <s v="FIRM"/>
    <n v="2015"/>
    <s v="B"/>
    <n v="3"/>
    <s v="2,500 - 4,999"/>
  </r>
  <r>
    <m/>
    <s v="CHAD STULTZ"/>
    <x v="2545"/>
    <s v="CHADWICK CUSTOM HOMES LLC"/>
    <n v="29.7563"/>
    <n v="-95.364800000000002"/>
    <n v="152112"/>
    <s v="HOME BUILDERS"/>
    <n v="23611506"/>
    <s v="NEW SINGLE-FAMILY HSNG CONSTR (EXC FOR-SALE BLDRS)"/>
    <x v="0"/>
    <m/>
    <x v="6"/>
    <s v="FIRM"/>
    <n v="2020"/>
    <s v="B"/>
    <n v="1"/>
    <s v="1 - 1,499"/>
  </r>
  <r>
    <m/>
    <m/>
    <x v="2546"/>
    <s v="MI CASA PLANS"/>
    <n v="29.7483"/>
    <n v="-95.376499999999993"/>
    <n v="152103"/>
    <s v="GENERAL CONTRACTORS"/>
    <n v="23611505"/>
    <s v="NEW SINGLE-FAMILY HSNG CONSTR (EXC FOR-SALE BLDRS)"/>
    <x v="0"/>
    <s v="$1-2.5 MILLION"/>
    <x v="2"/>
    <s v="FIRM"/>
    <n v="2018"/>
    <s v="C+"/>
    <n v="4"/>
    <s v="5,000 - 9,999"/>
  </r>
  <r>
    <m/>
    <m/>
    <x v="2547"/>
    <s v="SUMMIT INDUSTRIAL"/>
    <n v="29.749099999999999"/>
    <n v="-95.373000000000005"/>
    <n v="152144"/>
    <s v="CONSTRUCTION COMPANIES"/>
    <n v="23611512"/>
    <s v="NEW SINGLE-FAMILY HSNG CONSTR (EXC FOR-SALE BLDRS)"/>
    <x v="0"/>
    <s v="$1-2.5 MILLION"/>
    <x v="2"/>
    <s v="FIRM"/>
    <n v="2018"/>
    <s v="C+"/>
    <n v="4"/>
    <s v="5,000 - 9,999"/>
  </r>
  <r>
    <m/>
    <m/>
    <x v="2548"/>
    <s v="JRK HOMES"/>
    <n v="29.764199999999999"/>
    <n v="-95.375799999999998"/>
    <n v="152112"/>
    <s v="HOME BUILDERS"/>
    <n v="23611506"/>
    <s v="NEW SINGLE-FAMILY HSNG CONSTR (EXC FOR-SALE BLDRS)"/>
    <x v="0"/>
    <s v="$1-2.5 MILLION"/>
    <x v="2"/>
    <s v="FIRM"/>
    <n v="2015"/>
    <s v="C+"/>
    <n v="3"/>
    <s v="2,500 - 4,999"/>
  </r>
  <r>
    <m/>
    <s v="ADAM WINTERS"/>
    <x v="2549"/>
    <s v="TYWIN HOMES"/>
    <n v="29.763200000000001"/>
    <n v="-95.375500000000002"/>
    <n v="152112"/>
    <s v="HOME BUILDERS"/>
    <n v="23611506"/>
    <s v="NEW SINGLE-FAMILY HSNG CONSTR (EXC FOR-SALE BLDRS)"/>
    <x v="0"/>
    <s v="$1-2.5 MILLION"/>
    <x v="1"/>
    <s v="FIRM"/>
    <n v="2016"/>
    <s v="C+"/>
    <n v="2"/>
    <s v="1,500 - 2,499"/>
  </r>
  <r>
    <m/>
    <s v="KEVIN TANKERSLEY"/>
    <x v="2550"/>
    <s v="URBAN OAKS BUILDERS"/>
    <n v="29.756900000000002"/>
    <n v="-95.364800000000002"/>
    <n v="152103"/>
    <s v="GENERAL CONTRACTORS"/>
    <n v="23611505"/>
    <s v="NEW SINGLE-FAMILY HSNG CONSTR (EXC FOR-SALE BLDRS)"/>
    <x v="0"/>
    <s v="$10-20 MILLION"/>
    <x v="1"/>
    <s v="FIRM"/>
    <n v="2013"/>
    <s v="B+"/>
    <n v="7"/>
    <s v="40,000 - 99,999"/>
  </r>
  <r>
    <m/>
    <s v="MICHAEL T LANCE"/>
    <x v="2551"/>
    <s v="LANCE CONSTRUCTION"/>
    <n v="29.754999999999999"/>
    <n v="-95.3626"/>
    <n v="152103"/>
    <s v="GENERAL CONTRACTORS"/>
    <n v="23611505"/>
    <s v="NEW SINGLE-FAMILY HSNG CONSTR (EXC FOR-SALE BLDRS)"/>
    <x v="0"/>
    <s v="$2.5-5 MILLION"/>
    <x v="1"/>
    <s v="FIRM"/>
    <n v="2001"/>
    <s v="B+"/>
    <n v="5"/>
    <s v="10,000 - 19,999"/>
  </r>
  <r>
    <n v="658"/>
    <m/>
    <x v="2552"/>
    <s v="CAPTAIN FOXHEART'S BAD NEWS BR"/>
    <n v="29.755500000000001"/>
    <n v="-95.366799999999998"/>
    <n v="599401"/>
    <s v="NEWS DEALERS"/>
    <n v="45121202"/>
    <s v="NEWS DEALERS &amp; NEWSSTANDS"/>
    <x v="0"/>
    <s v="$500,000-$1 MILLION"/>
    <x v="2"/>
    <s v="FIRM"/>
    <n v="2017"/>
    <s v="B"/>
    <n v="4"/>
    <s v="5,000 - 9,999"/>
  </r>
  <r>
    <n v="679"/>
    <m/>
    <x v="2553"/>
    <s v="BLOOMBERG LP"/>
    <n v="29.753599999999999"/>
    <n v="-95.365700000000004"/>
    <n v="738301"/>
    <s v="NEWS SERVICE"/>
    <n v="51911001"/>
    <s v="NEWS SYNDICATES"/>
    <x v="0"/>
    <s v="LESS THAN $500,000"/>
    <x v="2"/>
    <s v="FIRM"/>
    <n v="2016"/>
    <s v="B+"/>
    <n v="5"/>
    <s v="10,000 - 19,999"/>
  </r>
  <r>
    <n v="847"/>
    <m/>
    <x v="2554"/>
    <s v="COURTHOUSE NEWS SVC"/>
    <n v="29.761099999999999"/>
    <n v="-95.367599999999996"/>
    <n v="738301"/>
    <s v="NEWS SERVICE"/>
    <n v="51911001"/>
    <s v="NEWS SYNDICATES"/>
    <x v="0"/>
    <s v="LESS THAN $500,000"/>
    <x v="2"/>
    <s v="FIRM"/>
    <n v="1999"/>
    <s v="B"/>
    <n v="5"/>
    <s v="10,000 - 19,999"/>
  </r>
  <r>
    <n v="893"/>
    <s v="RENA BARRAS-WALKER"/>
    <x v="2555"/>
    <s v="TEXAS CATHOLIC HERALD"/>
    <n v="29.750499999999999"/>
    <n v="-95.367900000000006"/>
    <n v="271101"/>
    <s v="NEWSPAPERS (PUBLISHERS/MFRS)"/>
    <n v="51111003"/>
    <s v="NEWSPAPER PUBLISHERS"/>
    <x v="0"/>
    <s v="$10-20 MILLION"/>
    <x v="17"/>
    <s v="FIRM"/>
    <n v="2015"/>
    <s v="B+"/>
    <n v="8"/>
    <s v="100,000+"/>
  </r>
  <r>
    <n v="1289"/>
    <s v="JAMES MCKINLEY"/>
    <x v="2556"/>
    <s v="NEW YORK TIMES"/>
    <n v="29.762699999999999"/>
    <n v="-95.364699999999999"/>
    <n v="271101"/>
    <s v="NEWSPAPERS (PUBLISHERS/MFRS)"/>
    <n v="51111003"/>
    <s v="NEWSPAPER PUBLISHERS"/>
    <x v="0"/>
    <s v="$1-2.5 MILLION"/>
    <x v="13"/>
    <s v="FIRM"/>
    <n v="2007"/>
    <s v="A"/>
    <n v="7"/>
    <s v="40,000 - 99,999"/>
  </r>
  <r>
    <m/>
    <m/>
    <x v="2557"/>
    <s v="HOUSTON CHRONICLE"/>
    <n v="29.7608"/>
    <n v="-95.363799999999998"/>
    <n v="271101"/>
    <s v="NEWSPAPERS (PUBLISHERS/MFRS)"/>
    <n v="51111003"/>
    <s v="NEWSPAPER PUBLISHERS"/>
    <x v="0"/>
    <s v="$20-50 MILLION"/>
    <x v="2"/>
    <s v="FIRM"/>
    <n v="2019"/>
    <s v="B"/>
    <n v="6"/>
    <s v="20,000 - 39,999"/>
  </r>
  <r>
    <m/>
    <s v="BRENDA JEFFREYS"/>
    <x v="2558"/>
    <s v="TEXAS LAWYER"/>
    <n v="29.7608"/>
    <n v="-95.357399999999998"/>
    <n v="271101"/>
    <s v="NEWSPAPERS (PUBLISHERS/MFRS)"/>
    <n v="51111003"/>
    <s v="NEWSPAPER PUBLISHERS"/>
    <x v="0"/>
    <s v="$500,000-$1 MILLION"/>
    <x v="1"/>
    <s v="FIRM"/>
    <n v="2009"/>
    <s v="B+"/>
    <n v="6"/>
    <s v="20,000 - 39,999"/>
  </r>
  <r>
    <n v="117"/>
    <s v="COLLEEN SUSINI"/>
    <x v="2559"/>
    <s v="SERVCORP"/>
    <n v="29.7606"/>
    <n v="-95.366500000000002"/>
    <n v="653102"/>
    <s v="OFFICE &amp; DESK SPACE-RENTAL"/>
    <n v="53131205"/>
    <s v="NONRESIDENTIAL PROPERTY MANAGERS"/>
    <x v="0"/>
    <m/>
    <x v="5"/>
    <s v="FIRM"/>
    <n v="2022"/>
    <s v="C+"/>
    <m/>
    <m/>
  </r>
  <r>
    <n v="468"/>
    <s v="BRIDGETTE BADILLO"/>
    <x v="2560"/>
    <s v="REGUS"/>
    <n v="29.760200000000001"/>
    <n v="-95.365099999999998"/>
    <n v="653102"/>
    <s v="OFFICE &amp; DESK SPACE-RENTAL"/>
    <n v="53131205"/>
    <s v="NONRESIDENTIAL PROPERTY MANAGERS"/>
    <x v="0"/>
    <s v="$500,000-$1 MILLION"/>
    <x v="4"/>
    <s v="FIRM"/>
    <n v="2009"/>
    <s v="B+"/>
    <n v="4"/>
    <s v="5,000 - 9,999"/>
  </r>
  <r>
    <n v="675"/>
    <m/>
    <x v="2561"/>
    <s v="WEWORK"/>
    <n v="29.7591"/>
    <n v="-95.363600000000005"/>
    <n v="653102"/>
    <s v="OFFICE &amp; DESK SPACE-RENTAL"/>
    <n v="53131205"/>
    <s v="NONRESIDENTIAL PROPERTY MANAGERS"/>
    <x v="0"/>
    <s v="LESS THAN $500,000"/>
    <x v="2"/>
    <s v="FIRM"/>
    <n v="2017"/>
    <s v="B"/>
    <n v="4"/>
    <s v="5,000 - 9,999"/>
  </r>
  <r>
    <m/>
    <m/>
    <x v="2562"/>
    <s v="WEWORK"/>
    <n v="29.749099999999999"/>
    <n v="-95.373000000000005"/>
    <n v="653102"/>
    <s v="OFFICE &amp; DESK SPACE-RENTAL"/>
    <n v="53131205"/>
    <s v="NONRESIDENTIAL PROPERTY MANAGERS"/>
    <x v="0"/>
    <s v="LESS THAN $500,000"/>
    <x v="2"/>
    <s v="FIRM"/>
    <n v="2017"/>
    <s v="B"/>
    <n v="4"/>
    <s v="5,000 - 9,999"/>
  </r>
  <r>
    <m/>
    <m/>
    <x v="2563"/>
    <s v="MIDTOWN CENTRAL SQUARE"/>
    <n v="29.749099999999999"/>
    <n v="-95.373000000000005"/>
    <n v="653102"/>
    <s v="OFFICE &amp; DESK SPACE-RENTAL"/>
    <n v="53131205"/>
    <s v="NONRESIDENTIAL PROPERTY MANAGERS"/>
    <x v="0"/>
    <s v="$500,000-$1 MILLION"/>
    <x v="2"/>
    <s v="FIRM"/>
    <n v="2017"/>
    <s v="B+"/>
    <n v="5"/>
    <s v="10,000 - 19,999"/>
  </r>
  <r>
    <m/>
    <m/>
    <x v="2564"/>
    <s v="ST JOSEPH MEDICAL PLAZA"/>
    <n v="29.745000000000001"/>
    <n v="-95.366100000000003"/>
    <n v="653102"/>
    <s v="OFFICE &amp; DESK SPACE-RENTAL"/>
    <n v="53131205"/>
    <s v="NONRESIDENTIAL PROPERTY MANAGERS"/>
    <x v="0"/>
    <s v="LESS THAN $500,000"/>
    <x v="2"/>
    <s v="FIRM"/>
    <n v="2011"/>
    <s v="B"/>
    <n v="4"/>
    <s v="5,000 - 9,999"/>
  </r>
  <r>
    <n v="803"/>
    <m/>
    <x v="2565"/>
    <s v="NICKELLS BLOSSOMING GARDEN"/>
    <n v="29.752600000000001"/>
    <n v="-95.367699999999999"/>
    <n v="526104"/>
    <s v="GARDEN CENTERS"/>
    <n v="44422008"/>
    <s v="NURSERY, GARDEN CENTER &amp; FARM SUPPLY STORES"/>
    <x v="0"/>
    <s v="$500,000-$1 MILLION"/>
    <x v="2"/>
    <s v="FIRM"/>
    <n v="2017"/>
    <s v="B"/>
    <n v="3"/>
    <s v="2,500 - 4,999"/>
  </r>
  <r>
    <n v="468"/>
    <s v="DANTE BAUTISTA"/>
    <x v="2566"/>
    <s v="LIVEWELL HOSPICE"/>
    <n v="29.760200000000001"/>
    <n v="-95.365099999999998"/>
    <n v="805908"/>
    <s v="HOSPICES"/>
    <n v="62311011"/>
    <s v="NURSING CARE FACILITIES (SKILLED NURSING FCLTS)"/>
    <x v="0"/>
    <s v="$500,000-$1 MILLION"/>
    <x v="4"/>
    <s v="FIRM"/>
    <n v="2021"/>
    <s v="A"/>
    <m/>
    <m/>
  </r>
  <r>
    <n v="474"/>
    <m/>
    <x v="2567"/>
    <s v="CONSOLIDATED ASSET MGMT SVC"/>
    <n v="29.754799999999999"/>
    <n v="-95.369900000000001"/>
    <n v="874130"/>
    <s v="MANAGEMENT SERVICES"/>
    <n v="56111022"/>
    <s v="OFFICE ADMINISTRATIVE SERVICES"/>
    <x v="0"/>
    <s v="$500,000-$1 MILLION"/>
    <x v="2"/>
    <s v="FIRM"/>
    <n v="2016"/>
    <s v="B"/>
    <n v="6"/>
    <s v="20,000 - 39,999"/>
  </r>
  <r>
    <n v="561"/>
    <s v="SAM EDWARDS"/>
    <x v="2568"/>
    <s v="PRACTICE FIRM MGMT GROUP PC"/>
    <n v="29.755700000000001"/>
    <n v="-95.365099999999998"/>
    <n v="874130"/>
    <s v="MANAGEMENT SERVICES"/>
    <n v="56111022"/>
    <s v="OFFICE ADMINISTRATIVE SERVICES"/>
    <x v="0"/>
    <s v="$500,000-$1 MILLION"/>
    <x v="14"/>
    <s v="FIRM"/>
    <n v="2018"/>
    <s v="C+"/>
    <n v="6"/>
    <s v="20,000 - 39,999"/>
  </r>
  <r>
    <n v="658"/>
    <m/>
    <x v="2569"/>
    <s v="STRATEGIC GROWTH"/>
    <n v="29.755500000000001"/>
    <n v="-95.366799999999998"/>
    <n v="874130"/>
    <s v="MANAGEMENT SERVICES"/>
    <n v="56111022"/>
    <s v="OFFICE ADMINISTRATIVE SERVICES"/>
    <x v="0"/>
    <s v="$500,000-$1 MILLION"/>
    <x v="2"/>
    <s v="FIRM"/>
    <n v="2015"/>
    <s v="B"/>
    <n v="5"/>
    <s v="10,000 - 19,999"/>
  </r>
  <r>
    <n v="197"/>
    <s v="MOLLY BOBROW"/>
    <x v="2570"/>
    <s v="SUTTON VENTURES GROUP LLC"/>
    <n v="29.758099999999999"/>
    <n v="-95.365899999999996"/>
    <n v="874123"/>
    <s v="ADMINISTRATORS-CHARTERED"/>
    <n v="56111001"/>
    <s v="OFFICE ADMINISTRATIVE SERVICES"/>
    <x v="0"/>
    <s v="$1-2.5 MILLION"/>
    <x v="25"/>
    <s v="FIRM"/>
    <n v="2012"/>
    <s v="B"/>
    <n v="6"/>
    <s v="20,000 - 39,999"/>
  </r>
  <r>
    <n v="442"/>
    <s v="TAKASHI HORIE"/>
    <x v="2571"/>
    <s v="MITSUBISHI INTERNATIONAL CORP"/>
    <n v="29.756"/>
    <n v="-95.362499999999997"/>
    <n v="874122"/>
    <s v="OFFICE SERVICES"/>
    <n v="56111011"/>
    <s v="OFFICE ADMINISTRATIVE SERVICES"/>
    <x v="0"/>
    <s v="$10-20 MILLION"/>
    <x v="12"/>
    <s v="FIRM"/>
    <n v="2013"/>
    <s v="B"/>
    <n v="8"/>
    <s v="100,000+"/>
  </r>
  <r>
    <n v="487"/>
    <s v="NATE PHILLIPS"/>
    <x v="2572"/>
    <s v="WINPARK MANAGEMENT LLC"/>
    <n v="29.756799999999998"/>
    <n v="-95.3643"/>
    <n v="874130"/>
    <s v="MANAGEMENT SERVICES"/>
    <n v="56111022"/>
    <s v="OFFICE ADMINISTRATIVE SERVICES"/>
    <x v="0"/>
    <s v="$500,000-$1 MILLION"/>
    <x v="14"/>
    <s v="FIRM"/>
    <n v="2015"/>
    <s v="B"/>
    <n v="6"/>
    <s v="20,000 - 39,999"/>
  </r>
  <r>
    <n v="1108"/>
    <s v="CLAUDIA J STEWART"/>
    <x v="2573"/>
    <s v="G J GREENVINE MANAGEMENT LLC"/>
    <n v="29.755800000000001"/>
    <n v="-95.363900000000001"/>
    <n v="874130"/>
    <s v="MANAGEMENT SERVICES"/>
    <n v="56111022"/>
    <s v="OFFICE ADMINISTRATIVE SERVICES"/>
    <x v="0"/>
    <s v="$500,000-$1 MILLION"/>
    <x v="13"/>
    <s v="FIRM"/>
    <n v="2015"/>
    <s v="B"/>
    <n v="6"/>
    <s v="20,000 - 39,999"/>
  </r>
  <r>
    <n v="400"/>
    <m/>
    <x v="2574"/>
    <s v="TERRA E &amp; P MANAGEMENT LLC"/>
    <n v="29.757899999999999"/>
    <n v="-95.363600000000005"/>
    <n v="874130"/>
    <s v="MANAGEMENT SERVICES"/>
    <n v="56111022"/>
    <s v="OFFICE ADMINISTRATIVE SERVICES"/>
    <x v="0"/>
    <s v="$500,000-$1 MILLION"/>
    <x v="2"/>
    <s v="FIRM"/>
    <n v="2015"/>
    <s v="B"/>
    <n v="6"/>
    <s v="20,000 - 39,999"/>
  </r>
  <r>
    <n v="675"/>
    <s v="SYDNEY JACKSON"/>
    <x v="2575"/>
    <s v="PRO HEALTH STAFFING"/>
    <n v="29.7591"/>
    <n v="-95.363600000000005"/>
    <n v="874101"/>
    <s v="MEDICAL BUSINESS ADMINISTRATION"/>
    <n v="56111012"/>
    <s v="OFFICE ADMINISTRATIVE SERVICES"/>
    <x v="0"/>
    <s v="$500,000-$1 MILLION"/>
    <x v="13"/>
    <s v="FIRM"/>
    <n v="2011"/>
    <s v="B"/>
    <n v="5"/>
    <s v="10,000 - 19,999"/>
  </r>
  <r>
    <n v="846"/>
    <s v="HELEN CALLIER"/>
    <x v="2576"/>
    <s v="PERMIT US NOW"/>
    <n v="29.759599999999999"/>
    <n v="-95.366100000000003"/>
    <n v="874108"/>
    <s v="PROJECT MANAGEMENT"/>
    <n v="56111018"/>
    <s v="OFFICE ADMINISTRATIVE SERVICES"/>
    <x v="0"/>
    <m/>
    <x v="1"/>
    <s v="FIRM"/>
    <n v="2017"/>
    <s v="C+"/>
    <n v="5"/>
    <s v="10,000 - 19,999"/>
  </r>
  <r>
    <n v="258"/>
    <s v="ERICA TRISCH"/>
    <x v="2577"/>
    <s v="FOUTS MANAGEMENT CO LP"/>
    <n v="29.761500000000002"/>
    <n v="-95.361699999999999"/>
    <n v="874130"/>
    <s v="MANAGEMENT SERVICES"/>
    <n v="56111022"/>
    <s v="OFFICE ADMINISTRATIVE SERVICES"/>
    <x v="0"/>
    <s v="$500,000-$1 MILLION"/>
    <x v="6"/>
    <s v="FIRM"/>
    <n v="2008"/>
    <s v="B"/>
    <n v="6"/>
    <s v="20,000 - 39,999"/>
  </r>
  <r>
    <n v="585"/>
    <s v="DANIEL GLEICH"/>
    <x v="2578"/>
    <s v="AMALGAMATED HOSPITALITY MGMT"/>
    <n v="29.76"/>
    <n v="-95.362099999999998"/>
    <n v="874130"/>
    <s v="MANAGEMENT SERVICES"/>
    <n v="56111022"/>
    <s v="OFFICE ADMINISTRATIVE SERVICES"/>
    <x v="0"/>
    <s v="$500,000-$1 MILLION"/>
    <x v="6"/>
    <s v="FIRM"/>
    <n v="2017"/>
    <s v="B"/>
    <n v="6"/>
    <s v="20,000 - 39,999"/>
  </r>
  <r>
    <n v="610"/>
    <s v="HUMBERTO SIRVENT"/>
    <x v="2579"/>
    <s v="SIRVENT SPAC I MANAGEMENT LLC"/>
    <n v="29.760400000000001"/>
    <n v="-95.364199999999997"/>
    <n v="874130"/>
    <s v="MANAGEMENT SERVICES"/>
    <n v="56111022"/>
    <s v="OFFICE ADMINISTRATIVE SERVICES"/>
    <x v="0"/>
    <s v="$500,000-$1 MILLION"/>
    <x v="4"/>
    <s v="FIRM"/>
    <n v="2020"/>
    <s v="B+"/>
    <n v="3"/>
    <s v="2,500 - 4,999"/>
  </r>
  <r>
    <n v="277"/>
    <m/>
    <x v="2580"/>
    <s v="FOUST MANAGEMENT CO LP"/>
    <n v="29.763500000000001"/>
    <n v="-95.361400000000003"/>
    <n v="874130"/>
    <s v="MANAGEMENT SERVICES"/>
    <n v="56111022"/>
    <s v="OFFICE ADMINISTRATIVE SERVICES"/>
    <x v="0"/>
    <s v="$500,000-$1 MILLION"/>
    <x v="2"/>
    <s v="FIRM"/>
    <n v="2009"/>
    <s v="B"/>
    <n v="6"/>
    <s v="20,000 - 39,999"/>
  </r>
  <r>
    <n v="277"/>
    <s v="PETER J BENNETT"/>
    <x v="2581"/>
    <s v="BRICK MANAGEMENT INC"/>
    <n v="29.763500000000001"/>
    <n v="-95.361400000000003"/>
    <n v="874130"/>
    <s v="MANAGEMENT SERVICES"/>
    <n v="56111022"/>
    <s v="OFFICE ADMINISTRATIVE SERVICES"/>
    <x v="0"/>
    <s v="$500,000-$1 MILLION"/>
    <x v="13"/>
    <s v="FIRM"/>
    <n v="2017"/>
    <s v="B"/>
    <n v="6"/>
    <s v="20,000 - 39,999"/>
  </r>
  <r>
    <n v="1096"/>
    <s v="KAVITA PATEL"/>
    <x v="2582"/>
    <s v="SANTOSHA MANAGEMENT LLC"/>
    <n v="29.749500000000001"/>
    <n v="-95.375100000000003"/>
    <n v="874130"/>
    <s v="MANAGEMENT SERVICES"/>
    <n v="56111022"/>
    <s v="OFFICE ADMINISTRATIVE SERVICES"/>
    <x v="0"/>
    <s v="$500,000-$1 MILLION"/>
    <x v="10"/>
    <s v="FIRM"/>
    <n v="2016"/>
    <s v="B"/>
    <n v="6"/>
    <s v="20,000 - 39,999"/>
  </r>
  <r>
    <n v="1116"/>
    <s v="RICHARD M RACANELLI"/>
    <x v="2583"/>
    <s v="MJRJR MANAGEMENT LLC"/>
    <n v="29.746400000000001"/>
    <n v="-95.369799999999998"/>
    <n v="874130"/>
    <s v="MANAGEMENT SERVICES"/>
    <n v="56111022"/>
    <s v="OFFICE ADMINISTRATIVE SERVICES"/>
    <x v="0"/>
    <s v="$500,000-$1 MILLION"/>
    <x v="5"/>
    <s v="FIRM"/>
    <n v="2019"/>
    <s v="C+"/>
    <n v="6"/>
    <s v="20,000 - 39,999"/>
  </r>
  <r>
    <m/>
    <m/>
    <x v="2584"/>
    <s v="O I F MANAGEMENT"/>
    <n v="29.757300000000001"/>
    <n v="-95.365300000000005"/>
    <n v="874130"/>
    <s v="MANAGEMENT SERVICES"/>
    <n v="56111022"/>
    <s v="OFFICE ADMINISTRATIVE SERVICES"/>
    <x v="0"/>
    <s v="$500,000-$1 MILLION"/>
    <x v="2"/>
    <s v="FIRM"/>
    <n v="2017"/>
    <s v="B"/>
    <n v="6"/>
    <s v="20,000 - 39,999"/>
  </r>
  <r>
    <n v="197"/>
    <s v="KURT HOLBROOK"/>
    <x v="2585"/>
    <s v="DAHILL"/>
    <n v="29.758099999999999"/>
    <n v="-95.365899999999996"/>
    <n v="504403"/>
    <s v="COPYING &amp; DUPLICATING MACHINES &amp; SUPLS"/>
    <n v="42342015"/>
    <s v="OFFICE EQUIPMENT MERCHANT WHOLESALERS"/>
    <x v="0"/>
    <s v="$10-20 MILLION"/>
    <x v="1"/>
    <s v="FIRM"/>
    <n v="2012"/>
    <s v="A"/>
    <n v="7"/>
    <s v="40,000 - 99,999"/>
  </r>
  <r>
    <n v="605"/>
    <s v="JAMAL ABBASI"/>
    <x v="2586"/>
    <s v="HOUSTON CREDIT CARD PROCESSING"/>
    <n v="29.761199999999999"/>
    <n v="-95.361199999999997"/>
    <n v="504428"/>
    <s v="CREDIT CARD/CREDIT PLNS EQPT/SUPL (WHLS)"/>
    <n v="42342018"/>
    <s v="OFFICE EQUIPMENT MERCHANT WHOLESALERS"/>
    <x v="0"/>
    <s v="$5-10 MILLION"/>
    <x v="29"/>
    <s v="FIRM"/>
    <n v="2016"/>
    <s v="B+"/>
    <n v="6"/>
    <s v="20,000 - 39,999"/>
  </r>
  <r>
    <n v="605"/>
    <s v="MJ ABBASI"/>
    <x v="2587"/>
    <s v="HOUSTON POS SYSTEMS"/>
    <n v="29.761199999999999"/>
    <n v="-95.361199999999997"/>
    <n v="504412"/>
    <s v="CASH REGISTERS &amp; SUPPLIES (WHLS)"/>
    <n v="42342010"/>
    <s v="OFFICE EQUIPMENT MERCHANT WHOLESALERS"/>
    <x v="0"/>
    <s v="$10-20 MILLION"/>
    <x v="29"/>
    <s v="FIRM"/>
    <n v="2018"/>
    <s v="A"/>
    <n v="7"/>
    <s v="40,000 - 99,999"/>
  </r>
  <r>
    <n v="605"/>
    <s v="Z ABBASI"/>
    <x v="2588"/>
    <s v="RESTAURANT POS SYSTEMS"/>
    <n v="29.761199999999999"/>
    <n v="-95.361199999999997"/>
    <n v="504412"/>
    <s v="CASH REGISTERS &amp; SUPPLIES (WHLS)"/>
    <n v="42342010"/>
    <s v="OFFICE EQUIPMENT MERCHANT WHOLESALERS"/>
    <x v="0"/>
    <s v="$2.5-5 MILLION"/>
    <x v="29"/>
    <s v="FIRM"/>
    <n v="2018"/>
    <s v="C+"/>
    <n v="6"/>
    <s v="20,000 - 39,999"/>
  </r>
  <r>
    <n v="1034"/>
    <s v="RUDY MUNIZ"/>
    <x v="2589"/>
    <s v="VECTOR IMAGING"/>
    <n v="29.7577"/>
    <n v="-95.359700000000004"/>
    <n v="504403"/>
    <s v="COPYING &amp; DUPLICATING MACHINES &amp; SUPLS"/>
    <n v="42342015"/>
    <s v="OFFICE EQUIPMENT MERCHANT WHOLESALERS"/>
    <x v="0"/>
    <s v="$2.5-5 MILLION"/>
    <x v="4"/>
    <s v="FIRM"/>
    <n v="2004"/>
    <s v="B"/>
    <n v="5"/>
    <s v="10,000 - 19,999"/>
  </r>
  <r>
    <n v="277"/>
    <s v="VASANT BHATT"/>
    <x v="2590"/>
    <s v="LEE OFFICE SOLUTIONS"/>
    <n v="29.763500000000001"/>
    <n v="-95.361400000000003"/>
    <n v="504403"/>
    <s v="COPYING &amp; DUPLICATING MACHINES &amp; SUPLS"/>
    <n v="42342015"/>
    <s v="OFFICE EQUIPMENT MERCHANT WHOLESALERS"/>
    <x v="0"/>
    <s v="$10-20 MILLION"/>
    <x v="10"/>
    <s v="FIRM"/>
    <n v="1984"/>
    <s v="B+"/>
    <n v="7"/>
    <s v="40,000 - 99,999"/>
  </r>
  <r>
    <n v="835"/>
    <s v="ALLEN LOCICERO"/>
    <x v="2591"/>
    <s v="CASH REGISTER SVC INC"/>
    <n v="29.748999999999999"/>
    <n v="-95.356800000000007"/>
    <n v="504412"/>
    <s v="CASH REGISTERS &amp; SUPPLIES (WHLS)"/>
    <n v="42342010"/>
    <s v="OFFICE EQUIPMENT MERCHANT WHOLESALERS"/>
    <x v="0"/>
    <s v="$10-20 MILLION"/>
    <x v="5"/>
    <s v="FIRM"/>
    <n v="2006"/>
    <s v="B+"/>
    <n v="7"/>
    <s v="40,000 - 99,999"/>
  </r>
  <r>
    <m/>
    <s v="TOMMY BISHOP"/>
    <x v="2592"/>
    <s v="RICOH USA"/>
    <n v="29.755099999999999"/>
    <n v="-95.363399999999999"/>
    <n v="504403"/>
    <s v="COPYING &amp; DUPLICATING MACHINES &amp; SUPLS"/>
    <n v="42342015"/>
    <s v="OFFICE EQUIPMENT MERCHANT WHOLESALERS"/>
    <x v="0"/>
    <s v="$10-20 MILLION"/>
    <x v="1"/>
    <s v="FIRM"/>
    <n v="2000"/>
    <s v="A+"/>
    <n v="8"/>
    <s v="100,000+"/>
  </r>
  <r>
    <m/>
    <s v="MICHAEL CANTU"/>
    <x v="2593"/>
    <s v="THREE C'S COPIERS"/>
    <n v="29.7651"/>
    <n v="-95.365099999999998"/>
    <n v="504403"/>
    <s v="COPYING &amp; DUPLICATING MACHINES &amp; SUPLS"/>
    <n v="42342015"/>
    <s v="OFFICE EQUIPMENT MERCHANT WHOLESALERS"/>
    <x v="0"/>
    <s v="$500,000-$1 MILLION"/>
    <x v="4"/>
    <s v="FIRM"/>
    <n v="2002"/>
    <s v="C+"/>
    <n v="2"/>
    <s v="1,500 - 2,499"/>
  </r>
  <r>
    <n v="675"/>
    <s v="GEORGE STRAKE JR"/>
    <x v="2594"/>
    <s v="STRAKE FOUNDATION"/>
    <n v="29.758900000000001"/>
    <n v="-95.363799999999998"/>
    <n v="252204"/>
    <s v="OFFICE FURNITURE &amp; EQUIP-MFRS"/>
    <n v="33721406"/>
    <s v="OFFICE FURNITURE (EXCEPT WOOD) MANUFACTURING"/>
    <x v="0"/>
    <s v="$500,000-$1 MILLION"/>
    <x v="15"/>
    <s v="FIRM"/>
    <n v="1991"/>
    <s v="B"/>
    <n v="5"/>
    <s v="10,000 - 19,999"/>
  </r>
  <r>
    <n v="925"/>
    <s v="SOLIDA MAK"/>
    <x v="2595"/>
    <s v="HOUSTON BUSINESS PRODUCTS CO"/>
    <n v="29.749199999999998"/>
    <n v="-95.371700000000004"/>
    <n v="594301"/>
    <s v="OFFICE SUPPLIES"/>
    <n v="45321007"/>
    <s v="OFFICE SUPPLIES &amp; STATIONERY STORES"/>
    <x v="0"/>
    <s v="$1-2.5 MILLION"/>
    <x v="3"/>
    <s v="FIRM"/>
    <n v="2003"/>
    <s v="B+"/>
    <n v="6"/>
    <s v="20,000 - 39,999"/>
  </r>
  <r>
    <n v="770"/>
    <s v="MEREDITH L THOMAS"/>
    <x v="2596"/>
    <s v="MEREDITH L THOMAS PA"/>
    <n v="29.763500000000001"/>
    <n v="-95.355999999999995"/>
    <n v="804920"/>
    <s v="PHYSICIANS ASSISTANTS"/>
    <n v="62139932"/>
    <s v="OFFICES OF ALL OTHER MISC HEALTH PRACTITIONERS"/>
    <x v="0"/>
    <s v="LESS THAN $500,000"/>
    <x v="14"/>
    <s v="INDIVIDUAL"/>
    <n v="2017"/>
    <s v="P"/>
    <n v="4"/>
    <s v="5,000 - 9,999"/>
  </r>
  <r>
    <n v="770"/>
    <s v="APRIL DVORAK"/>
    <x v="2597"/>
    <s v="APRIL DVORAK"/>
    <n v="29.763500000000001"/>
    <n v="-95.355999999999995"/>
    <n v="804907"/>
    <s v="NURSES-PRACTITIONERS"/>
    <n v="62139923"/>
    <s v="OFFICES OF ALL OTHER MISC HEALTH PRACTITIONERS"/>
    <x v="0"/>
    <s v="LESS THAN $500,000"/>
    <x v="28"/>
    <s v="INDIVIDUAL"/>
    <n v="2017"/>
    <s v="P"/>
    <n v="4"/>
    <s v="5,000 - 9,999"/>
  </r>
  <r>
    <n v="770"/>
    <s v="REGINA M BUTUK"/>
    <x v="2598"/>
    <s v="REGINA M BUTUK MSN"/>
    <n v="29.763500000000001"/>
    <n v="-95.355999999999995"/>
    <n v="804908"/>
    <s v="NURSES &amp; NURSES' REGISTRIES"/>
    <n v="62139920"/>
    <s v="OFFICES OF ALL OTHER MISC HEALTH PRACTITIONERS"/>
    <x v="0"/>
    <m/>
    <x v="15"/>
    <s v="INDIVIDUAL"/>
    <n v="2020"/>
    <s v="B"/>
    <n v="4"/>
    <s v="5,000 - 9,999"/>
  </r>
  <r>
    <n v="770"/>
    <s v="SONYA M COTTON"/>
    <x v="2599"/>
    <s v="SONYA M COTTON FNP"/>
    <n v="29.763500000000001"/>
    <n v="-95.355999999999995"/>
    <n v="804907"/>
    <s v="NURSES-PRACTITIONERS"/>
    <n v="62139923"/>
    <s v="OFFICES OF ALL OTHER MISC HEALTH PRACTITIONERS"/>
    <x v="0"/>
    <s v="LESS THAN $500,000"/>
    <x v="1"/>
    <s v="INDIVIDUAL"/>
    <n v="2019"/>
    <s v="P"/>
    <n v="4"/>
    <s v="5,000 - 9,999"/>
  </r>
  <r>
    <n v="770"/>
    <s v="ESTHER O PETER"/>
    <x v="2600"/>
    <s v="ESTHER O PETER FNP"/>
    <n v="29.763500000000001"/>
    <n v="-95.355999999999995"/>
    <n v="804907"/>
    <s v="NURSES-PRACTITIONERS"/>
    <n v="62139923"/>
    <s v="OFFICES OF ALL OTHER MISC HEALTH PRACTITIONERS"/>
    <x v="0"/>
    <s v="LESS THAN $500,000"/>
    <x v="1"/>
    <s v="INDIVIDUAL"/>
    <n v="2017"/>
    <s v="P"/>
    <n v="4"/>
    <s v="5,000 - 9,999"/>
  </r>
  <r>
    <n v="770"/>
    <s v="HAZEL L WOODING"/>
    <x v="2601"/>
    <s v="HAZEL L WOODING APN"/>
    <n v="29.763500000000001"/>
    <n v="-95.355999999999995"/>
    <n v="804907"/>
    <s v="NURSES-PRACTITIONERS"/>
    <n v="62139923"/>
    <s v="OFFICES OF ALL OTHER MISC HEALTH PRACTITIONERS"/>
    <x v="0"/>
    <s v="LESS THAN $500,000"/>
    <x v="1"/>
    <s v="INDIVIDUAL"/>
    <n v="2017"/>
    <s v="P"/>
    <n v="4"/>
    <s v="5,000 - 9,999"/>
  </r>
  <r>
    <n v="770"/>
    <s v="LEESA A BROWN"/>
    <x v="2602"/>
    <s v="LEESA A BROWN"/>
    <n v="29.763500000000001"/>
    <n v="-95.355999999999995"/>
    <n v="804907"/>
    <s v="NURSES-PRACTITIONERS"/>
    <n v="62139923"/>
    <s v="OFFICES OF ALL OTHER MISC HEALTH PRACTITIONERS"/>
    <x v="0"/>
    <s v="LESS THAN $500,000"/>
    <x v="1"/>
    <s v="INDIVIDUAL"/>
    <n v="2017"/>
    <s v="P"/>
    <n v="4"/>
    <s v="5,000 - 9,999"/>
  </r>
  <r>
    <n v="770"/>
    <s v="YDALITH G RIVERA-PEREZ"/>
    <x v="2603"/>
    <s v="YDALITH G RIVERA-PEREZ"/>
    <n v="29.763500000000001"/>
    <n v="-95.355999999999995"/>
    <n v="804922"/>
    <s v="PSYCHOLOGISTS"/>
    <n v="62139936"/>
    <s v="OFFICES OF ALL OTHER MISC HEALTH PRACTITIONERS"/>
    <x v="0"/>
    <s v="LESS THAN $500,000"/>
    <x v="4"/>
    <s v="INDIVIDUAL"/>
    <n v="2016"/>
    <s v="P"/>
    <n v="4"/>
    <s v="5,000 - 9,999"/>
  </r>
  <r>
    <n v="770"/>
    <s v="TRACY VU"/>
    <x v="2604"/>
    <s v="TRACY VU"/>
    <n v="29.763500000000001"/>
    <n v="-95.355999999999995"/>
    <n v="804917"/>
    <s v="DIETITIANS"/>
    <n v="62139904"/>
    <s v="OFFICES OF ALL OTHER MISC HEALTH PRACTITIONERS"/>
    <x v="0"/>
    <m/>
    <x v="23"/>
    <s v="INDIVIDUAL"/>
    <n v="2020"/>
    <s v="B"/>
    <m/>
    <m/>
  </r>
  <r>
    <n v="770"/>
    <s v="LOWIE C MALLARI"/>
    <x v="2605"/>
    <s v="LOWIE C MALLARI NP"/>
    <n v="29.763500000000001"/>
    <n v="-95.355999999999995"/>
    <n v="804907"/>
    <s v="NURSES-PRACTITIONERS"/>
    <n v="62139923"/>
    <s v="OFFICES OF ALL OTHER MISC HEALTH PRACTITIONERS"/>
    <x v="0"/>
    <s v="LESS THAN $500,000"/>
    <x v="4"/>
    <s v="INDIVIDUAL"/>
    <n v="2016"/>
    <s v="P"/>
    <n v="4"/>
    <s v="5,000 - 9,999"/>
  </r>
  <r>
    <n v="770"/>
    <s v="HARRIET M OMONDI"/>
    <x v="2606"/>
    <s v="HARRIET M OMONDI NP"/>
    <n v="29.763500000000001"/>
    <n v="-95.355999999999995"/>
    <n v="804907"/>
    <s v="NURSES-PRACTITIONERS"/>
    <n v="62139923"/>
    <s v="OFFICES OF ALL OTHER MISC HEALTH PRACTITIONERS"/>
    <x v="0"/>
    <s v="LESS THAN $500,000"/>
    <x v="15"/>
    <s v="INDIVIDUAL"/>
    <n v="2019"/>
    <s v="P"/>
    <n v="4"/>
    <s v="5,000 - 9,999"/>
  </r>
  <r>
    <n v="770"/>
    <s v="DESIREE R MCGEE"/>
    <x v="2607"/>
    <s v="DESIREE R MCGEE NP"/>
    <n v="29.763500000000001"/>
    <n v="-95.355999999999995"/>
    <n v="804907"/>
    <s v="NURSES-PRACTITIONERS"/>
    <n v="62139923"/>
    <s v="OFFICES OF ALL OTHER MISC HEALTH PRACTITIONERS"/>
    <x v="0"/>
    <s v="LESS THAN $500,000"/>
    <x v="13"/>
    <s v="INDIVIDUAL"/>
    <n v="2020"/>
    <s v="B"/>
    <n v="4"/>
    <s v="5,000 - 9,999"/>
  </r>
  <r>
    <n v="770"/>
    <s v="SHARON N LAMBI"/>
    <x v="2608"/>
    <s v="SHARON N LAMBI PA"/>
    <n v="29.763500000000001"/>
    <n v="-95.355999999999995"/>
    <n v="804920"/>
    <s v="PHYSICIANS ASSISTANTS"/>
    <n v="62139932"/>
    <s v="OFFICES OF ALL OTHER MISC HEALTH PRACTITIONERS"/>
    <x v="0"/>
    <s v="LESS THAN $500,000"/>
    <x v="15"/>
    <s v="INDIVIDUAL"/>
    <n v="2017"/>
    <s v="P"/>
    <n v="4"/>
    <s v="5,000 - 9,999"/>
  </r>
  <r>
    <n v="770"/>
    <s v="DANA M LEDET-HURD"/>
    <x v="2609"/>
    <s v="DANA M LEDET-HURD MSN"/>
    <n v="29.763500000000001"/>
    <n v="-95.355999999999995"/>
    <n v="804908"/>
    <s v="NURSES &amp; NURSES' REGISTRIES"/>
    <n v="62139920"/>
    <s v="OFFICES OF ALL OTHER MISC HEALTH PRACTITIONERS"/>
    <x v="0"/>
    <s v="LESS THAN $500,000"/>
    <x v="17"/>
    <s v="INDIVIDUAL"/>
    <n v="2020"/>
    <s v="B"/>
    <n v="4"/>
    <s v="5,000 - 9,999"/>
  </r>
  <r>
    <n v="1252"/>
    <s v="MELISSA GORAL-GUMM"/>
    <x v="2610"/>
    <s v="MELISSA GORAL-GUMM NP"/>
    <n v="29.764399999999998"/>
    <n v="-95.356399999999994"/>
    <n v="804907"/>
    <s v="NURSES-PRACTITIONERS"/>
    <n v="62139923"/>
    <s v="OFFICES OF ALL OTHER MISC HEALTH PRACTITIONERS"/>
    <x v="0"/>
    <m/>
    <x v="27"/>
    <s v="INDIVIDUAL"/>
    <n v="2020"/>
    <s v="B"/>
    <n v="2"/>
    <s v="1,500 - 2,499"/>
  </r>
  <r>
    <n v="612"/>
    <s v="RACHEL WHITE"/>
    <x v="2611"/>
    <s v="RACHEL WHITE RN"/>
    <n v="29.748000000000001"/>
    <n v="-95.366100000000003"/>
    <n v="804907"/>
    <s v="NURSES-PRACTITIONERS"/>
    <n v="62139923"/>
    <s v="OFFICES OF ALL OTHER MISC HEALTH PRACTITIONERS"/>
    <x v="0"/>
    <m/>
    <x v="1"/>
    <s v="INDIVIDUAL"/>
    <n v="2021"/>
    <s v="B"/>
    <m/>
    <m/>
  </r>
  <r>
    <n v="612"/>
    <s v="COLETTE M LECHMANICK"/>
    <x v="2612"/>
    <s v="COLETTE M LECHMANICK"/>
    <n v="29.748000000000001"/>
    <n v="-95.366100000000003"/>
    <n v="804907"/>
    <s v="NURSES-PRACTITIONERS"/>
    <n v="62139923"/>
    <s v="OFFICES OF ALL OTHER MISC HEALTH PRACTITIONERS"/>
    <x v="0"/>
    <s v="LESS THAN $500,000"/>
    <x v="15"/>
    <s v="INDIVIDUAL"/>
    <n v="2021"/>
    <s v="B"/>
    <m/>
    <m/>
  </r>
  <r>
    <n v="612"/>
    <s v="JENNIFER D BRAUDWAY"/>
    <x v="2613"/>
    <s v="JENNIFER D BRAUDWAY"/>
    <n v="29.748000000000001"/>
    <n v="-95.366100000000003"/>
    <n v="804955"/>
    <s v="NURSES-LICENSED-ANESTHETIST"/>
    <n v="62139922"/>
    <s v="OFFICES OF ALL OTHER MISC HEALTH PRACTITIONERS"/>
    <x v="0"/>
    <s v="LESS THAN $500,000"/>
    <x v="6"/>
    <s v="INDIVIDUAL"/>
    <n v="2015"/>
    <s v="B"/>
    <n v="2"/>
    <s v="1,500 - 2,499"/>
  </r>
  <r>
    <n v="612"/>
    <s v="CAPUCINE BUZZINI"/>
    <x v="2614"/>
    <s v="CAPUCINE BUZZINI"/>
    <n v="29.748000000000001"/>
    <n v="-95.366100000000003"/>
    <n v="804907"/>
    <s v="NURSES-PRACTITIONERS"/>
    <n v="62139923"/>
    <s v="OFFICES OF ALL OTHER MISC HEALTH PRACTITIONERS"/>
    <x v="0"/>
    <s v="LESS THAN $500,000"/>
    <x v="5"/>
    <s v="INDIVIDUAL"/>
    <n v="2020"/>
    <s v="B"/>
    <m/>
    <m/>
  </r>
  <r>
    <n v="612"/>
    <s v="LOVELY E OMOREGBE"/>
    <x v="2615"/>
    <s v="ST JOSEPH MEDICAL CTR"/>
    <n v="29.748000000000001"/>
    <n v="-95.366100000000003"/>
    <n v="804907"/>
    <s v="NURSES-PRACTITIONERS"/>
    <n v="62139923"/>
    <s v="OFFICES OF ALL OTHER MISC HEALTH PRACTITIONERS"/>
    <x v="0"/>
    <s v="LESS THAN $500,000"/>
    <x v="9"/>
    <s v="INDIVIDUAL"/>
    <n v="2015"/>
    <s v="B"/>
    <m/>
    <m/>
  </r>
  <r>
    <n v="612"/>
    <s v="CRYSTAL D FEWOX"/>
    <x v="2616"/>
    <s v="CRYSTAL D FEWOX FNP"/>
    <n v="29.748000000000001"/>
    <n v="-95.366100000000003"/>
    <n v="804907"/>
    <s v="NURSES-PRACTITIONERS"/>
    <n v="62139923"/>
    <s v="OFFICES OF ALL OTHER MISC HEALTH PRACTITIONERS"/>
    <x v="0"/>
    <s v="LESS THAN $500,000"/>
    <x v="15"/>
    <s v="INDIVIDUAL"/>
    <n v="2018"/>
    <s v="P"/>
    <n v="4"/>
    <s v="5,000 - 9,999"/>
  </r>
  <r>
    <n v="612"/>
    <s v="AYOADE S ADEMUYEWO"/>
    <x v="2617"/>
    <s v="AYOADE S ADEMUYEWO"/>
    <n v="29.748000000000001"/>
    <n v="-95.366100000000003"/>
    <n v="804955"/>
    <s v="NURSES-LICENSED-ANESTHETIST"/>
    <n v="62139922"/>
    <s v="OFFICES OF ALL OTHER MISC HEALTH PRACTITIONERS"/>
    <x v="0"/>
    <s v="LESS THAN $500,000"/>
    <x v="15"/>
    <s v="INDIVIDUAL"/>
    <n v="2018"/>
    <s v="P"/>
    <m/>
    <m/>
  </r>
  <r>
    <n v="612"/>
    <s v="CATHIE CAMPBELL"/>
    <x v="2618"/>
    <s v="CATHIE CAMPBELL"/>
    <n v="29.748000000000001"/>
    <n v="-95.366100000000003"/>
    <n v="804907"/>
    <s v="NURSES-PRACTITIONERS"/>
    <n v="62139923"/>
    <s v="OFFICES OF ALL OTHER MISC HEALTH PRACTITIONERS"/>
    <x v="0"/>
    <s v="LESS THAN $500,000"/>
    <x v="13"/>
    <s v="INDIVIDUAL"/>
    <n v="2019"/>
    <s v="P"/>
    <m/>
    <m/>
  </r>
  <r>
    <n v="612"/>
    <s v="LATONYA R LEDET"/>
    <x v="2619"/>
    <s v="LATONYA R LEDET"/>
    <n v="29.748000000000001"/>
    <n v="-95.366100000000003"/>
    <n v="804907"/>
    <s v="NURSES-PRACTITIONERS"/>
    <n v="62139923"/>
    <s v="OFFICES OF ALL OTHER MISC HEALTH PRACTITIONERS"/>
    <x v="0"/>
    <s v="LESS THAN $500,000"/>
    <x v="17"/>
    <s v="INDIVIDUAL"/>
    <n v="2020"/>
    <s v="B"/>
    <n v="4"/>
    <s v="5,000 - 9,999"/>
  </r>
  <r>
    <n v="612"/>
    <s v="NATALIE A MACDONALD"/>
    <x v="2620"/>
    <s v="NATALIE A MACDONALD"/>
    <n v="29.748000000000001"/>
    <n v="-95.366100000000003"/>
    <n v="804955"/>
    <s v="NURSES-LICENSED-ANESTHETIST"/>
    <n v="62139922"/>
    <s v="OFFICES OF ALL OTHER MISC HEALTH PRACTITIONERS"/>
    <x v="0"/>
    <s v="LESS THAN $500,000"/>
    <x v="13"/>
    <s v="INDIVIDUAL"/>
    <n v="2017"/>
    <s v="P"/>
    <m/>
    <m/>
  </r>
  <r>
    <n v="612"/>
    <s v="JOSHUA FULLERTON"/>
    <x v="2621"/>
    <s v="JOSHUA FULLERTON"/>
    <n v="29.748000000000001"/>
    <n v="-95.366100000000003"/>
    <n v="804955"/>
    <s v="NURSES-LICENSED-ANESTHETIST"/>
    <n v="62139922"/>
    <s v="OFFICES OF ALL OTHER MISC HEALTH PRACTITIONERS"/>
    <x v="0"/>
    <s v="LESS THAN $500,000"/>
    <x v="1"/>
    <s v="INDIVIDUAL"/>
    <n v="2017"/>
    <s v="P"/>
    <n v="4"/>
    <s v="5,000 - 9,999"/>
  </r>
  <r>
    <n v="612"/>
    <s v="KEVIN P DIGGINS"/>
    <x v="2622"/>
    <s v="KEVIN P DIGGINS"/>
    <n v="29.748000000000001"/>
    <n v="-95.366100000000003"/>
    <n v="804955"/>
    <s v="NURSES-LICENSED-ANESTHETIST"/>
    <n v="62139922"/>
    <s v="OFFICES OF ALL OTHER MISC HEALTH PRACTITIONERS"/>
    <x v="0"/>
    <s v="LESS THAN $500,000"/>
    <x v="1"/>
    <s v="INDIVIDUAL"/>
    <n v="2018"/>
    <s v="P"/>
    <m/>
    <m/>
  </r>
  <r>
    <n v="612"/>
    <s v="BAOCHAU E NGUYEN"/>
    <x v="2623"/>
    <s v="BAOCHAU E NGUYEN"/>
    <n v="29.748000000000001"/>
    <n v="-95.366100000000003"/>
    <n v="804955"/>
    <s v="NURSES-LICENSED-ANESTHETIST"/>
    <n v="62139922"/>
    <s v="OFFICES OF ALL OTHER MISC HEALTH PRACTITIONERS"/>
    <x v="0"/>
    <s v="LESS THAN $500,000"/>
    <x v="23"/>
    <s v="INDIVIDUAL"/>
    <n v="2020"/>
    <s v="B"/>
    <n v="4"/>
    <s v="5,000 - 9,999"/>
  </r>
  <r>
    <n v="612"/>
    <s v="KYLE DORE"/>
    <x v="2624"/>
    <s v="KYLE DORE PA"/>
    <n v="29.748000000000001"/>
    <n v="-95.366100000000003"/>
    <n v="804920"/>
    <s v="PHYSICIANS ASSISTANTS"/>
    <n v="62139932"/>
    <s v="OFFICES OF ALL OTHER MISC HEALTH PRACTITIONERS"/>
    <x v="0"/>
    <s v="LESS THAN $500,000"/>
    <x v="11"/>
    <s v="INDIVIDUAL"/>
    <n v="2018"/>
    <s v="P"/>
    <n v="4"/>
    <s v="5,000 - 9,999"/>
  </r>
  <r>
    <n v="612"/>
    <s v="AJI KURIAN"/>
    <x v="2625"/>
    <s v="AJI KURIAN PA"/>
    <n v="29.748000000000001"/>
    <n v="-95.366100000000003"/>
    <n v="804920"/>
    <s v="PHYSICIANS ASSISTANTS"/>
    <n v="62139932"/>
    <s v="OFFICES OF ALL OTHER MISC HEALTH PRACTITIONERS"/>
    <x v="0"/>
    <s v="LESS THAN $500,000"/>
    <x v="41"/>
    <s v="INDIVIDUAL"/>
    <n v="2019"/>
    <s v="P"/>
    <m/>
    <m/>
  </r>
  <r>
    <n v="612"/>
    <s v="ROBYN L GARNER"/>
    <x v="2626"/>
    <s v="ROBYN L GARNER NP"/>
    <n v="29.748000000000001"/>
    <n v="-95.366100000000003"/>
    <n v="804907"/>
    <s v="NURSES-PRACTITIONERS"/>
    <n v="62139923"/>
    <s v="OFFICES OF ALL OTHER MISC HEALTH PRACTITIONERS"/>
    <x v="0"/>
    <s v="LESS THAN $500,000"/>
    <x v="1"/>
    <s v="INDIVIDUAL"/>
    <n v="2018"/>
    <s v="P"/>
    <n v="4"/>
    <s v="5,000 - 9,999"/>
  </r>
  <r>
    <n v="612"/>
    <s v="KRISTEN E BRANDT"/>
    <x v="2627"/>
    <s v="KRISTEN E BRANDT NP"/>
    <n v="29.748000000000001"/>
    <n v="-95.366100000000003"/>
    <n v="804907"/>
    <s v="NURSES-PRACTITIONERS"/>
    <n v="62139923"/>
    <s v="OFFICES OF ALL OTHER MISC HEALTH PRACTITIONERS"/>
    <x v="0"/>
    <s v="LESS THAN $500,000"/>
    <x v="6"/>
    <s v="INDIVIDUAL"/>
    <n v="2018"/>
    <s v="P"/>
    <n v="4"/>
    <s v="5,000 - 9,999"/>
  </r>
  <r>
    <n v="612"/>
    <s v="KASEY C HOUGH"/>
    <x v="2628"/>
    <s v="KASEY C HOUGH MSN"/>
    <n v="29.748000000000001"/>
    <n v="-95.366100000000003"/>
    <n v="804907"/>
    <s v="NURSES-PRACTITIONERS"/>
    <n v="62139923"/>
    <s v="OFFICES OF ALL OTHER MISC HEALTH PRACTITIONERS"/>
    <x v="0"/>
    <s v="LESS THAN $500,000"/>
    <x v="1"/>
    <s v="INDIVIDUAL"/>
    <n v="2019"/>
    <s v="P"/>
    <n v="4"/>
    <s v="5,000 - 9,999"/>
  </r>
  <r>
    <n v="612"/>
    <s v="MD MOINUL ISLAM"/>
    <x v="2629"/>
    <s v="MD MOINUL ISLAM PA"/>
    <n v="29.748000000000001"/>
    <n v="-95.366100000000003"/>
    <n v="804920"/>
    <s v="PHYSICIANS ASSISTANTS"/>
    <n v="62139932"/>
    <s v="OFFICES OF ALL OTHER MISC HEALTH PRACTITIONERS"/>
    <x v="0"/>
    <s v="LESS THAN $500,000"/>
    <x v="0"/>
    <s v="INDIVIDUAL"/>
    <n v="2019"/>
    <s v="P"/>
    <n v="4"/>
    <s v="5,000 - 9,999"/>
  </r>
  <r>
    <n v="612"/>
    <s v="TANYA R GREEN"/>
    <x v="2630"/>
    <s v="TANYA R GREEN PA"/>
    <n v="29.748000000000001"/>
    <n v="-95.366100000000003"/>
    <n v="804920"/>
    <s v="PHYSICIANS ASSISTANTS"/>
    <n v="62139932"/>
    <s v="OFFICES OF ALL OTHER MISC HEALTH PRACTITIONERS"/>
    <x v="0"/>
    <s v="LESS THAN $500,000"/>
    <x v="1"/>
    <s v="INDIVIDUAL"/>
    <n v="2011"/>
    <s v="B"/>
    <m/>
    <m/>
  </r>
  <r>
    <n v="1211"/>
    <s v="JACQUELINE NYABURI"/>
    <x v="2631"/>
    <s v="JACQUELINE NYABURI"/>
    <n v="29.7486"/>
    <n v="-95.367000000000004"/>
    <n v="804907"/>
    <s v="NURSES-PRACTITIONERS"/>
    <n v="62139923"/>
    <s v="OFFICES OF ALL OTHER MISC HEALTH PRACTITIONERS"/>
    <x v="0"/>
    <s v="LESS THAN $500,000"/>
    <x v="15"/>
    <s v="INDIVIDUAL"/>
    <n v="2021"/>
    <s v="B"/>
    <m/>
    <m/>
  </r>
  <r>
    <n v="1211"/>
    <s v="BETTY J THOMAS"/>
    <x v="2632"/>
    <s v="BETTY J THOMAS PA"/>
    <n v="29.7486"/>
    <n v="-95.367000000000004"/>
    <n v="804920"/>
    <s v="PHYSICIANS ASSISTANTS"/>
    <n v="62139932"/>
    <s v="OFFICES OF ALL OTHER MISC HEALTH PRACTITIONERS"/>
    <x v="0"/>
    <s v="LESS THAN $500,000"/>
    <x v="14"/>
    <s v="INDIVIDUAL"/>
    <n v="2015"/>
    <s v="B"/>
    <m/>
    <m/>
  </r>
  <r>
    <n v="1211"/>
    <s v="IVY RODRIGUEZ"/>
    <x v="2633"/>
    <s v="IVY RODRIGUEZ"/>
    <n v="29.7486"/>
    <n v="-95.367000000000004"/>
    <n v="804907"/>
    <s v="NURSES-PRACTITIONERS"/>
    <n v="62139923"/>
    <s v="OFFICES OF ALL OTHER MISC HEALTH PRACTITIONERS"/>
    <x v="0"/>
    <m/>
    <x v="4"/>
    <s v="INDIVIDUAL"/>
    <n v="2021"/>
    <s v="P"/>
    <m/>
    <m/>
  </r>
  <r>
    <n v="1211"/>
    <s v="SHURRON SILVA"/>
    <x v="2634"/>
    <s v="SHURRON SILVA NP"/>
    <n v="29.7486"/>
    <n v="-95.367000000000004"/>
    <n v="804907"/>
    <s v="NURSES-PRACTITIONERS"/>
    <n v="62139923"/>
    <s v="OFFICES OF ALL OTHER MISC HEALTH PRACTITIONERS"/>
    <x v="0"/>
    <m/>
    <x v="26"/>
    <s v="INDIVIDUAL"/>
    <n v="2021"/>
    <s v="P"/>
    <m/>
    <m/>
  </r>
  <r>
    <n v="1211"/>
    <s v="CARLTON AHRENS"/>
    <x v="2635"/>
    <s v="ADVOCATE RECOVERY CTR"/>
    <n v="29.7486"/>
    <n v="-95.367000000000004"/>
    <n v="804920"/>
    <s v="PHYSICIANS ASSISTANTS"/>
    <n v="62139932"/>
    <s v="OFFICES OF ALL OTHER MISC HEALTH PRACTITIONERS"/>
    <x v="0"/>
    <s v="LESS THAN $500,000"/>
    <x v="6"/>
    <s v="FIRM"/>
    <n v="2015"/>
    <s v="B+"/>
    <n v="6"/>
    <s v="20,000 - 39,999"/>
  </r>
  <r>
    <n v="1211"/>
    <s v="SHARITA D UNDERWOOD"/>
    <x v="2636"/>
    <s v="SHARITA D UNDERWOOD MSN"/>
    <n v="29.7486"/>
    <n v="-95.367000000000004"/>
    <n v="804907"/>
    <s v="NURSES-PRACTITIONERS"/>
    <n v="62139923"/>
    <s v="OFFICES OF ALL OTHER MISC HEALTH PRACTITIONERS"/>
    <x v="0"/>
    <s v="LESS THAN $500,000"/>
    <x v="1"/>
    <s v="INDIVIDUAL"/>
    <n v="2016"/>
    <s v="P"/>
    <m/>
    <m/>
  </r>
  <r>
    <n v="1211"/>
    <s v="FUNMILAYO AINA"/>
    <x v="2637"/>
    <s v="FUNMILAYO AINA"/>
    <n v="29.7486"/>
    <n v="-95.367000000000004"/>
    <n v="804907"/>
    <s v="NURSES-PRACTITIONERS"/>
    <n v="62139923"/>
    <s v="OFFICES OF ALL OTHER MISC HEALTH PRACTITIONERS"/>
    <x v="0"/>
    <s v="LESS THAN $500,000"/>
    <x v="9"/>
    <s v="INDIVIDUAL"/>
    <n v="2015"/>
    <s v="B"/>
    <n v="4"/>
    <s v="5,000 - 9,999"/>
  </r>
  <r>
    <n v="1211"/>
    <s v="ARACELI THEODORE"/>
    <x v="2638"/>
    <s v="ARACELI THEODORE"/>
    <n v="29.7486"/>
    <n v="-95.367000000000004"/>
    <n v="804907"/>
    <s v="NURSES-PRACTITIONERS"/>
    <n v="62139923"/>
    <s v="OFFICES OF ALL OTHER MISC HEALTH PRACTITIONERS"/>
    <x v="0"/>
    <s v="LESS THAN $500,000"/>
    <x v="1"/>
    <s v="INDIVIDUAL"/>
    <n v="2019"/>
    <s v="P"/>
    <m/>
    <m/>
  </r>
  <r>
    <n v="1211"/>
    <s v="KERN J KELSICK"/>
    <x v="2639"/>
    <s v="KERN J KELSICK"/>
    <n v="29.7486"/>
    <n v="-95.367000000000004"/>
    <n v="804907"/>
    <s v="NURSES-PRACTITIONERS"/>
    <n v="62139923"/>
    <s v="OFFICES OF ALL OTHER MISC HEALTH PRACTITIONERS"/>
    <x v="0"/>
    <m/>
    <x v="15"/>
    <s v="INDIVIDUAL"/>
    <n v="2020"/>
    <s v="B"/>
    <m/>
    <m/>
  </r>
  <r>
    <n v="1211"/>
    <s v="BREANA JACKSON"/>
    <x v="2640"/>
    <s v="BREANA JACKSON"/>
    <n v="29.7486"/>
    <n v="-95.367000000000004"/>
    <n v="804907"/>
    <s v="NURSES-PRACTITIONERS"/>
    <n v="62139923"/>
    <s v="OFFICES OF ALL OTHER MISC HEALTH PRACTITIONERS"/>
    <x v="0"/>
    <m/>
    <x v="7"/>
    <s v="INDIVIDUAL"/>
    <n v="2020"/>
    <s v="B"/>
    <n v="4"/>
    <s v="5,000 - 9,999"/>
  </r>
  <r>
    <n v="1211"/>
    <s v="ANDRYA RENE RIVERA-BURCIAG"/>
    <x v="2641"/>
    <s v="ANDRYA RENE RIVERA-BURCIAG"/>
    <n v="29.7486"/>
    <n v="-95.367000000000004"/>
    <n v="804907"/>
    <s v="NURSES-PRACTITIONERS"/>
    <n v="62139923"/>
    <s v="OFFICES OF ALL OTHER MISC HEALTH PRACTITIONERS"/>
    <x v="0"/>
    <m/>
    <x v="4"/>
    <s v="INDIVIDUAL"/>
    <n v="2020"/>
    <s v="B"/>
    <n v="4"/>
    <s v="5,000 - 9,999"/>
  </r>
  <r>
    <n v="1211"/>
    <s v="BRITTANY J MONDLAK"/>
    <x v="2642"/>
    <s v="BRITTANY J MONDLAK NP"/>
    <n v="29.7486"/>
    <n v="-95.367000000000004"/>
    <n v="804907"/>
    <s v="NURSES-PRACTITIONERS"/>
    <n v="62139923"/>
    <s v="OFFICES OF ALL OTHER MISC HEALTH PRACTITIONERS"/>
    <x v="0"/>
    <s v="LESS THAN $500,000"/>
    <x v="15"/>
    <s v="INDIVIDUAL"/>
    <n v="2015"/>
    <s v="B"/>
    <m/>
    <m/>
  </r>
  <r>
    <n v="1338"/>
    <s v="PADMINI MEDA"/>
    <x v="2643"/>
    <s v="PADMINI MEDA"/>
    <n v="29.748200000000001"/>
    <n v="-95.368399999999994"/>
    <n v="804920"/>
    <s v="PHYSICIANS ASSISTANTS"/>
    <n v="62139932"/>
    <s v="OFFICES OF ALL OTHER MISC HEALTH PRACTITIONERS"/>
    <x v="0"/>
    <m/>
    <x v="10"/>
    <s v="INDIVIDUAL"/>
    <n v="2021"/>
    <s v="P"/>
    <m/>
    <m/>
  </r>
  <r>
    <n v="1338"/>
    <s v="ALYSSA MCELWANY"/>
    <x v="2644"/>
    <s v="ALYSSA MCELWANY NP"/>
    <n v="29.748200000000001"/>
    <n v="-95.368399999999994"/>
    <n v="804907"/>
    <s v="NURSES-PRACTITIONERS"/>
    <n v="62139923"/>
    <s v="OFFICES OF ALL OTHER MISC HEALTH PRACTITIONERS"/>
    <x v="0"/>
    <s v="LESS THAN $500,000"/>
    <x v="15"/>
    <s v="INDIVIDUAL"/>
    <n v="2021"/>
    <s v="B"/>
    <n v="3"/>
    <s v="2,500 - 4,999"/>
  </r>
  <r>
    <n v="1338"/>
    <s v="CARL A CUESTA"/>
    <x v="2645"/>
    <s v="CARL A CUESTA FNP"/>
    <n v="29.748200000000001"/>
    <n v="-95.368399999999994"/>
    <n v="804907"/>
    <s v="NURSES-PRACTITIONERS"/>
    <n v="62139923"/>
    <s v="OFFICES OF ALL OTHER MISC HEALTH PRACTITIONERS"/>
    <x v="0"/>
    <s v="LESS THAN $500,000"/>
    <x v="4"/>
    <s v="INDIVIDUAL"/>
    <n v="2015"/>
    <s v="B"/>
    <n v="3"/>
    <s v="2,500 - 4,999"/>
  </r>
  <r>
    <n v="1338"/>
    <s v="ADONICA W FRANKLIN"/>
    <x v="2646"/>
    <s v="FRANKLIN ADONICA W FNP"/>
    <n v="29.748200000000001"/>
    <n v="-95.368399999999994"/>
    <n v="804907"/>
    <s v="NURSES-PRACTITIONERS"/>
    <n v="62139923"/>
    <s v="OFFICES OF ALL OTHER MISC HEALTH PRACTITIONERS"/>
    <x v="0"/>
    <s v="LESS THAN $500,000"/>
    <x v="1"/>
    <s v="INDIVIDUAL"/>
    <n v="2016"/>
    <s v="P"/>
    <n v="3"/>
    <s v="2,500 - 4,999"/>
  </r>
  <r>
    <n v="1338"/>
    <s v="KENDRA BURTON"/>
    <x v="2647"/>
    <s v="KENDRA BURTON"/>
    <n v="29.748200000000001"/>
    <n v="-95.368399999999994"/>
    <n v="804907"/>
    <s v="NURSES-PRACTITIONERS"/>
    <n v="62139923"/>
    <s v="OFFICES OF ALL OTHER MISC HEALTH PRACTITIONERS"/>
    <x v="0"/>
    <s v="LESS THAN $500,000"/>
    <x v="14"/>
    <s v="INDIVIDUAL"/>
    <n v="2016"/>
    <s v="P"/>
    <n v="3"/>
    <s v="2,500 - 4,999"/>
  </r>
  <r>
    <n v="587"/>
    <s v="LAUREN ANN MARCHI"/>
    <x v="2648"/>
    <s v="LAUREN ANN MARCHI"/>
    <n v="29.755800000000001"/>
    <n v="-95.367500000000007"/>
    <n v="804907"/>
    <s v="NURSES-PRACTITIONERS"/>
    <n v="62139923"/>
    <s v="OFFICES OF ALL OTHER MISC HEALTH PRACTITIONERS"/>
    <x v="0"/>
    <m/>
    <x v="5"/>
    <s v="INDIVIDUAL"/>
    <n v="2021"/>
    <s v="B"/>
    <m/>
    <m/>
  </r>
  <r>
    <n v="117"/>
    <s v="CLAUDIS A MARTIN"/>
    <x v="2649"/>
    <s v="CLAUDIS A MARTIN"/>
    <n v="29.7606"/>
    <n v="-95.366500000000002"/>
    <n v="804907"/>
    <s v="NURSES-PRACTITIONERS"/>
    <n v="62139923"/>
    <s v="OFFICES OF ALL OTHER MISC HEALTH PRACTITIONERS"/>
    <x v="0"/>
    <s v="LESS THAN $500,000"/>
    <x v="1"/>
    <s v="INDIVIDUAL"/>
    <n v="2019"/>
    <s v="P"/>
    <n v="4"/>
    <s v="5,000 - 9,999"/>
  </r>
  <r>
    <n v="156"/>
    <s v="MARIA MEDINA"/>
    <x v="2650"/>
    <s v="MARIA MEDINA NP"/>
    <n v="29.7575"/>
    <n v="-95.3613"/>
    <n v="804907"/>
    <s v="NURSES-PRACTITIONERS"/>
    <n v="62139923"/>
    <s v="OFFICES OF ALL OTHER MISC HEALTH PRACTITIONERS"/>
    <x v="0"/>
    <s v="LESS THAN $500,000"/>
    <x v="4"/>
    <s v="INDIVIDUAL"/>
    <n v="2018"/>
    <s v="P"/>
    <n v="3"/>
    <s v="2,500 - 4,999"/>
  </r>
  <r>
    <n v="468"/>
    <s v="ANDREA BROWN"/>
    <x v="2651"/>
    <s v="ANDREA BROWN"/>
    <n v="29.760200000000001"/>
    <n v="-95.365099999999998"/>
    <n v="804907"/>
    <s v="NURSES-PRACTITIONERS"/>
    <n v="62139923"/>
    <s v="OFFICES OF ALL OTHER MISC HEALTH PRACTITIONERS"/>
    <x v="0"/>
    <m/>
    <x v="1"/>
    <s v="INDIVIDUAL"/>
    <n v="2022"/>
    <s v="P"/>
    <m/>
    <m/>
  </r>
  <r>
    <n v="846"/>
    <s v="ASHLEY SANFORD"/>
    <x v="2652"/>
    <s v="ASHLEY SANFORD PHD"/>
    <n v="29.759599999999999"/>
    <n v="-95.366100000000003"/>
    <n v="804922"/>
    <s v="PSYCHOLOGISTS"/>
    <n v="62139936"/>
    <s v="OFFICES OF ALL OTHER MISC HEALTH PRACTITIONERS"/>
    <x v="0"/>
    <s v="LESS THAN $500,000"/>
    <x v="1"/>
    <s v="INDIVIDUAL"/>
    <n v="2017"/>
    <s v="P"/>
    <n v="4"/>
    <s v="5,000 - 9,999"/>
  </r>
  <r>
    <n v="585"/>
    <s v="DAVID MCLENDON"/>
    <x v="2653"/>
    <s v="DAVID MCLENDON"/>
    <n v="29.76"/>
    <n v="-95.362099999999998"/>
    <n v="804922"/>
    <s v="PSYCHOLOGISTS"/>
    <n v="62139936"/>
    <s v="OFFICES OF ALL OTHER MISC HEALTH PRACTITIONERS"/>
    <x v="0"/>
    <s v="LESS THAN $500,000"/>
    <x v="11"/>
    <s v="INDIVIDUAL"/>
    <n v="1989"/>
    <s v="B"/>
    <n v="4"/>
    <s v="5,000 - 9,999"/>
  </r>
  <r>
    <n v="1107"/>
    <s v="ROSELINE I ONWUCHURUBA"/>
    <x v="2654"/>
    <s v="ROSELINE I ONWUCHURUBA APN"/>
    <n v="29.758800000000001"/>
    <n v="-95.359200000000001"/>
    <n v="804907"/>
    <s v="NURSES-PRACTITIONERS"/>
    <n v="62139923"/>
    <s v="OFFICES OF ALL OTHER MISC HEALTH PRACTITIONERS"/>
    <x v="0"/>
    <s v="LESS THAN $500,000"/>
    <x v="9"/>
    <s v="INDIVIDUAL"/>
    <n v="2019"/>
    <s v="P"/>
    <n v="3"/>
    <s v="2,500 - 4,999"/>
  </r>
  <r>
    <n v="755"/>
    <s v="ALEXANDRA TELLEZ"/>
    <x v="2655"/>
    <s v="ALEXANDRA TELLEZ PHD"/>
    <n v="29.7605"/>
    <n v="-95.358900000000006"/>
    <n v="804922"/>
    <s v="PSYCHOLOGISTS"/>
    <n v="62139936"/>
    <s v="OFFICES OF ALL OTHER MISC HEALTH PRACTITIONERS"/>
    <x v="0"/>
    <m/>
    <x v="4"/>
    <s v="INDIVIDUAL"/>
    <n v="2021"/>
    <s v="P"/>
    <m/>
    <m/>
  </r>
  <r>
    <n v="327"/>
    <m/>
    <x v="2656"/>
    <s v="WILLOW NURSING CONCIERGE"/>
    <n v="29.758600000000001"/>
    <n v="-95.350800000000007"/>
    <n v="804908"/>
    <s v="NURSES &amp; NURSES' REGISTRIES"/>
    <n v="62139920"/>
    <s v="OFFICES OF ALL OTHER MISC HEALTH PRACTITIONERS"/>
    <x v="0"/>
    <m/>
    <x v="2"/>
    <s v="FIRM"/>
    <n v="2022"/>
    <s v="P"/>
    <m/>
    <m/>
  </r>
  <r>
    <n v="446"/>
    <s v="LAURA O OKOLO"/>
    <x v="2657"/>
    <s v="LAURA O OKOLO NP"/>
    <n v="29.742100000000001"/>
    <n v="-95.365700000000004"/>
    <n v="804907"/>
    <s v="NURSES-PRACTITIONERS"/>
    <n v="62139923"/>
    <s v="OFFICES OF ALL OTHER MISC HEALTH PRACTITIONERS"/>
    <x v="0"/>
    <s v="LESS THAN $500,000"/>
    <x v="9"/>
    <s v="INDIVIDUAL"/>
    <n v="2015"/>
    <s v="B"/>
    <m/>
    <m/>
  </r>
  <r>
    <n v="829"/>
    <s v="ANTONIO C MARQUEDA II"/>
    <x v="2658"/>
    <s v="ANTONIO C MARQUEDA II"/>
    <n v="29.746700000000001"/>
    <n v="-95.372200000000007"/>
    <n v="804907"/>
    <s v="NURSES-PRACTITIONERS"/>
    <n v="62139923"/>
    <s v="OFFICES OF ALL OTHER MISC HEALTH PRACTITIONERS"/>
    <x v="0"/>
    <m/>
    <x v="4"/>
    <s v="INDIVIDUAL"/>
    <n v="2021"/>
    <s v="B"/>
    <m/>
    <m/>
  </r>
  <r>
    <n v="830"/>
    <s v="CHRISTY N OLLOH"/>
    <x v="2659"/>
    <s v="CHRISTY N OLLOH NP"/>
    <n v="29.752099999999999"/>
    <n v="-95.375699999999995"/>
    <n v="804907"/>
    <s v="NURSES-PRACTITIONERS"/>
    <n v="62139923"/>
    <s v="OFFICES OF ALL OTHER MISC HEALTH PRACTITIONERS"/>
    <x v="0"/>
    <s v="LESS THAN $500,000"/>
    <x v="15"/>
    <s v="INDIVIDUAL"/>
    <n v="2017"/>
    <s v="P"/>
    <n v="4"/>
    <s v="5,000 - 9,999"/>
  </r>
  <r>
    <n v="1042"/>
    <s v="VALERIE AFAM"/>
    <x v="2660"/>
    <s v="VALERIE AFAM"/>
    <n v="29.745999999999999"/>
    <n v="-95.366299999999995"/>
    <n v="804907"/>
    <s v="NURSES-PRACTITIONERS"/>
    <n v="62139923"/>
    <s v="OFFICES OF ALL OTHER MISC HEALTH PRACTITIONERS"/>
    <x v="0"/>
    <s v="LESS THAN $500,000"/>
    <x v="15"/>
    <s v="INDIVIDUAL"/>
    <n v="2021"/>
    <s v="B"/>
    <n v="4"/>
    <s v="5,000 - 9,999"/>
  </r>
  <r>
    <n v="1042"/>
    <s v="MICHELLE FRANK"/>
    <x v="2661"/>
    <s v="MICHELLE FRANK NP"/>
    <n v="29.745999999999999"/>
    <n v="-95.366299999999995"/>
    <n v="804907"/>
    <s v="NURSES-PRACTITIONERS"/>
    <n v="62139923"/>
    <s v="OFFICES OF ALL OTHER MISC HEALTH PRACTITIONERS"/>
    <x v="0"/>
    <s v="LESS THAN $500,000"/>
    <x v="6"/>
    <s v="INDIVIDUAL"/>
    <n v="2021"/>
    <s v="B"/>
    <m/>
    <m/>
  </r>
  <r>
    <n v="1042"/>
    <s v="DEBORAH S TURNER"/>
    <x v="2662"/>
    <s v="DEBORAH S TURNER NP"/>
    <n v="29.745999999999999"/>
    <n v="-95.366299999999995"/>
    <n v="804907"/>
    <s v="NURSES-PRACTITIONERS"/>
    <n v="62139923"/>
    <s v="OFFICES OF ALL OTHER MISC HEALTH PRACTITIONERS"/>
    <x v="0"/>
    <s v="LESS THAN $500,000"/>
    <x v="1"/>
    <s v="INDIVIDUAL"/>
    <n v="2018"/>
    <s v="P"/>
    <n v="4"/>
    <s v="5,000 - 9,999"/>
  </r>
  <r>
    <n v="1042"/>
    <s v="AMY C HUDSON"/>
    <x v="2663"/>
    <s v="AMY C HUDSON NP"/>
    <n v="29.745999999999999"/>
    <n v="-95.366299999999995"/>
    <n v="804907"/>
    <s v="NURSES-PRACTITIONERS"/>
    <n v="62139923"/>
    <s v="OFFICES OF ALL OTHER MISC HEALTH PRACTITIONERS"/>
    <x v="0"/>
    <s v="LESS THAN $500,000"/>
    <x v="1"/>
    <s v="INDIVIDUAL"/>
    <n v="2009"/>
    <s v="B"/>
    <m/>
    <m/>
  </r>
  <r>
    <n v="1042"/>
    <s v="NELSON A VELAZQUEZ"/>
    <x v="2664"/>
    <s v="INTERCEDE HEALTH"/>
    <n v="29.745999999999999"/>
    <n v="-95.366299999999995"/>
    <n v="804908"/>
    <s v="NURSES &amp; NURSES' REGISTRIES"/>
    <n v="62139920"/>
    <s v="OFFICES OF ALL OTHER MISC HEALTH PRACTITIONERS"/>
    <x v="0"/>
    <s v="LESS THAN $500,000"/>
    <x v="4"/>
    <s v="INDIVIDUAL"/>
    <n v="2015"/>
    <s v="B"/>
    <m/>
    <m/>
  </r>
  <r>
    <n v="1042"/>
    <s v="AISHA ODELL"/>
    <x v="2665"/>
    <s v="AISHA ODELL PA"/>
    <n v="29.745999999999999"/>
    <n v="-95.366299999999995"/>
    <n v="804920"/>
    <s v="PHYSICIANS ASSISTANTS"/>
    <n v="62139932"/>
    <s v="OFFICES OF ALL OTHER MISC HEALTH PRACTITIONERS"/>
    <x v="0"/>
    <s v="LESS THAN $500,000"/>
    <x v="7"/>
    <s v="INDIVIDUAL"/>
    <n v="2018"/>
    <s v="P"/>
    <n v="4"/>
    <s v="5,000 - 9,999"/>
  </r>
  <r>
    <m/>
    <s v="BLYTHE TWOSISTERS"/>
    <x v="2666"/>
    <s v="TABULA RASA PSYCHOLOGY PLLC"/>
    <n v="29.757000000000001"/>
    <n v="-95.347300000000004"/>
    <n v="804922"/>
    <s v="PSYCHOLOGISTS"/>
    <n v="62139936"/>
    <s v="OFFICES OF ALL OTHER MISC HEALTH PRACTITIONERS"/>
    <x v="0"/>
    <m/>
    <x v="15"/>
    <s v="FIRM"/>
    <n v="2017"/>
    <s v="B+"/>
    <m/>
    <m/>
  </r>
  <r>
    <m/>
    <s v="JOY ISEBOR"/>
    <x v="2667"/>
    <s v="JOY ISEBOR"/>
    <n v="29.745000000000001"/>
    <n v="-95.366100000000003"/>
    <n v="804907"/>
    <s v="NURSES-PRACTITIONERS"/>
    <n v="62139923"/>
    <s v="OFFICES OF ALL OTHER MISC HEALTH PRACTITIONERS"/>
    <x v="0"/>
    <m/>
    <x v="15"/>
    <s v="INDIVIDUAL"/>
    <n v="2021"/>
    <s v="P"/>
    <m/>
    <m/>
  </r>
  <r>
    <m/>
    <s v="JENNIFER MEWSHAW"/>
    <x v="2668"/>
    <s v="JENNIFER MEWSHAW"/>
    <n v="29.758700000000001"/>
    <n v="-95.360699999999994"/>
    <n v="804907"/>
    <s v="NURSES-PRACTITIONERS"/>
    <n v="62139923"/>
    <s v="OFFICES OF ALL OTHER MISC HEALTH PRACTITIONERS"/>
    <x v="0"/>
    <m/>
    <x v="15"/>
    <s v="INDIVIDUAL"/>
    <n v="2021"/>
    <s v="B"/>
    <m/>
    <m/>
  </r>
  <r>
    <m/>
    <s v="HEATHER K YOUNG"/>
    <x v="2669"/>
    <s v="HEATHER K YOUNG RN"/>
    <n v="29.755600000000001"/>
    <n v="-95.371700000000004"/>
    <n v="804907"/>
    <s v="NURSES-PRACTITIONERS"/>
    <n v="62139923"/>
    <s v="OFFICES OF ALL OTHER MISC HEALTH PRACTITIONERS"/>
    <x v="0"/>
    <s v="LESS THAN $500,000"/>
    <x v="1"/>
    <s v="INDIVIDUAL"/>
    <n v="2015"/>
    <s v="B"/>
    <n v="2"/>
    <s v="1,500 - 2,499"/>
  </r>
  <r>
    <m/>
    <s v="NICOLE R MIRRA"/>
    <x v="2670"/>
    <s v="NICOLE R MIRRA FNP"/>
    <n v="29.744700000000002"/>
    <n v="-95.365399999999994"/>
    <n v="804907"/>
    <s v="NURSES-PRACTITIONERS"/>
    <n v="62139923"/>
    <s v="OFFICES OF ALL OTHER MISC HEALTH PRACTITIONERS"/>
    <x v="0"/>
    <s v="LESS THAN $500,000"/>
    <x v="5"/>
    <s v="INDIVIDUAL"/>
    <n v="2017"/>
    <s v="P"/>
    <n v="3"/>
    <s v="2,500 - 4,999"/>
  </r>
  <r>
    <m/>
    <s v="SHARITA N SMITH"/>
    <x v="2671"/>
    <s v="SHARITA N SMITH APN"/>
    <n v="29.758800000000001"/>
    <n v="-95.365300000000005"/>
    <n v="804907"/>
    <s v="NURSES-PRACTITIONERS"/>
    <n v="62139923"/>
    <s v="OFFICES OF ALL OTHER MISC HEALTH PRACTITIONERS"/>
    <x v="0"/>
    <s v="LESS THAN $500,000"/>
    <x v="1"/>
    <s v="INDIVIDUAL"/>
    <n v="2020"/>
    <s v="B"/>
    <n v="4"/>
    <s v="5,000 - 9,999"/>
  </r>
  <r>
    <m/>
    <s v="OGHENERO M EWURHIE"/>
    <x v="2672"/>
    <s v="OGHENERO M EWURHIE FNP"/>
    <n v="29.764199999999999"/>
    <n v="-95.375799999999998"/>
    <n v="804907"/>
    <s v="NURSES-PRACTITIONERS"/>
    <n v="62139923"/>
    <s v="OFFICES OF ALL OTHER MISC HEALTH PRACTITIONERS"/>
    <x v="0"/>
    <s v="LESS THAN $500,000"/>
    <x v="15"/>
    <s v="INDIVIDUAL"/>
    <n v="2019"/>
    <s v="P"/>
    <n v="4"/>
    <s v="5,000 - 9,999"/>
  </r>
  <r>
    <m/>
    <s v="CRYSTAL D FEWOX"/>
    <x v="2673"/>
    <s v="CRYSTAL D FEWOX"/>
    <n v="29.747699999999998"/>
    <n v="-95.365899999999996"/>
    <n v="804907"/>
    <s v="NURSES-PRACTITIONERS"/>
    <n v="62139923"/>
    <s v="OFFICES OF ALL OTHER MISC HEALTH PRACTITIONERS"/>
    <x v="0"/>
    <s v="LESS THAN $500,000"/>
    <x v="15"/>
    <s v="INDIVIDUAL"/>
    <n v="2016"/>
    <s v="P"/>
    <n v="2"/>
    <s v="1,500 - 2,499"/>
  </r>
  <r>
    <m/>
    <s v="LENIA FARRA JOHN"/>
    <x v="2674"/>
    <s v="LENIA FARRA JOHN"/>
    <n v="29.745999999999999"/>
    <n v="-95.372600000000006"/>
    <n v="804907"/>
    <s v="NURSES-PRACTITIONERS"/>
    <n v="62139923"/>
    <s v="OFFICES OF ALL OTHER MISC HEALTH PRACTITIONERS"/>
    <x v="0"/>
    <s v="LESS THAN $500,000"/>
    <x v="1"/>
    <s v="INDIVIDUAL"/>
    <n v="2018"/>
    <s v="P"/>
    <m/>
    <m/>
  </r>
  <r>
    <m/>
    <s v="SURYA THOMAS"/>
    <x v="2675"/>
    <s v="SURYA THOMAS"/>
    <n v="29.744700000000002"/>
    <n v="-95.365399999999994"/>
    <n v="804907"/>
    <s v="NURSES-PRACTITIONERS"/>
    <n v="62139923"/>
    <s v="OFFICES OF ALL OTHER MISC HEALTH PRACTITIONERS"/>
    <x v="0"/>
    <s v="LESS THAN $500,000"/>
    <x v="10"/>
    <s v="INDIVIDUAL"/>
    <n v="2019"/>
    <s v="P"/>
    <n v="3"/>
    <s v="2,500 - 4,999"/>
  </r>
  <r>
    <m/>
    <s v="ERICA HAN"/>
    <x v="2676"/>
    <s v="ERICA HAN"/>
    <n v="29.754999999999999"/>
    <n v="-95.3626"/>
    <n v="804920"/>
    <s v="PHYSICIANS ASSISTANTS"/>
    <n v="62139932"/>
    <s v="OFFICES OF ALL OTHER MISC HEALTH PRACTITIONERS"/>
    <x v="0"/>
    <s v="LESS THAN $500,000"/>
    <x v="3"/>
    <s v="INDIVIDUAL"/>
    <n v="2019"/>
    <s v="P"/>
    <m/>
    <m/>
  </r>
  <r>
    <m/>
    <s v="PAOLO BRIONES"/>
    <x v="2677"/>
    <s v="PAOLO BRIONES"/>
    <n v="29.744700000000002"/>
    <n v="-95.365399999999994"/>
    <n v="804907"/>
    <s v="NURSES-PRACTITIONERS"/>
    <n v="62139923"/>
    <s v="OFFICES OF ALL OTHER MISC HEALTH PRACTITIONERS"/>
    <x v="0"/>
    <s v="LESS THAN $500,000"/>
    <x v="4"/>
    <s v="INDIVIDUAL"/>
    <n v="2018"/>
    <s v="P"/>
    <n v="3"/>
    <s v="2,500 - 4,999"/>
  </r>
  <r>
    <m/>
    <s v="ROWAN TWOSISTERS"/>
    <x v="2678"/>
    <s v="TWOSISTERS ROWAN"/>
    <n v="29.757000000000001"/>
    <n v="-95.347300000000004"/>
    <n v="804904"/>
    <s v="MIDWIVES"/>
    <n v="62139916"/>
    <s v="OFFICES OF ALL OTHER MISC HEALTH PRACTITIONERS"/>
    <x v="0"/>
    <s v="LESS THAN $500,000"/>
    <x v="15"/>
    <s v="INDIVIDUAL"/>
    <n v="2019"/>
    <s v="P"/>
    <n v="3"/>
    <s v="2,500 - 4,999"/>
  </r>
  <r>
    <m/>
    <s v="CHEN-HO YANG"/>
    <x v="2679"/>
    <s v="CHEN-HO YANG"/>
    <n v="29.764199999999999"/>
    <n v="-95.375799999999998"/>
    <n v="804920"/>
    <s v="PHYSICIANS ASSISTANTS"/>
    <n v="62139932"/>
    <s v="OFFICES OF ALL OTHER MISC HEALTH PRACTITIONERS"/>
    <x v="0"/>
    <m/>
    <x v="3"/>
    <s v="INDIVIDUAL"/>
    <n v="2020"/>
    <s v="B"/>
    <m/>
    <m/>
  </r>
  <r>
    <m/>
    <s v="MISTY E GARZA"/>
    <x v="2680"/>
    <s v="MISTY E GARZA"/>
    <n v="29.7469"/>
    <n v="-95.364199999999997"/>
    <n v="804908"/>
    <s v="NURSES &amp; NURSES' REGISTRIES"/>
    <n v="62139920"/>
    <s v="OFFICES OF ALL OTHER MISC HEALTH PRACTITIONERS"/>
    <x v="0"/>
    <s v="LESS THAN $500,000"/>
    <x v="4"/>
    <s v="INDIVIDUAL"/>
    <n v="2019"/>
    <s v="P"/>
    <n v="2"/>
    <s v="1,500 - 2,499"/>
  </r>
  <r>
    <m/>
    <s v="EMILY J BECHER"/>
    <x v="2681"/>
    <s v="EMILY J BECHER NP"/>
    <n v="29.764199999999999"/>
    <n v="-95.375799999999998"/>
    <n v="804907"/>
    <s v="NURSES-PRACTITIONERS"/>
    <n v="62139923"/>
    <s v="OFFICES OF ALL OTHER MISC HEALTH PRACTITIONERS"/>
    <x v="0"/>
    <s v="LESS THAN $500,000"/>
    <x v="6"/>
    <s v="INDIVIDUAL"/>
    <n v="2019"/>
    <s v="P"/>
    <n v="4"/>
    <s v="5,000 - 9,999"/>
  </r>
  <r>
    <m/>
    <s v="CHERESE M MCDOWELL"/>
    <x v="2682"/>
    <s v="CHERESE M MCDOWELL RN"/>
    <n v="29.738700000000001"/>
    <n v="-95.363399999999999"/>
    <n v="804908"/>
    <s v="NURSES &amp; NURSES' REGISTRIES"/>
    <n v="62139920"/>
    <s v="OFFICES OF ALL OTHER MISC HEALTH PRACTITIONERS"/>
    <x v="0"/>
    <s v="LESS THAN $500,000"/>
    <x v="11"/>
    <s v="INDIVIDUAL"/>
    <n v="2020"/>
    <s v="B"/>
    <n v="2"/>
    <s v="1,500 - 2,499"/>
  </r>
  <r>
    <m/>
    <s v="LEESA A BROWN"/>
    <x v="2683"/>
    <s v="LEESA A BROWN NP"/>
    <n v="29.764199999999999"/>
    <n v="-95.375799999999998"/>
    <n v="804907"/>
    <s v="NURSES-PRACTITIONERS"/>
    <n v="62139923"/>
    <s v="OFFICES OF ALL OTHER MISC HEALTH PRACTITIONERS"/>
    <x v="0"/>
    <s v="LESS THAN $500,000"/>
    <x v="1"/>
    <s v="INDIVIDUAL"/>
    <n v="2018"/>
    <s v="P"/>
    <n v="4"/>
    <s v="5,000 - 9,999"/>
  </r>
  <r>
    <n v="561"/>
    <s v="RICHARD ROYALL"/>
    <x v="2684"/>
    <s v="ROYAL &amp; FLESCHLER"/>
    <n v="29.755700000000001"/>
    <n v="-95.365099999999998"/>
    <n v="872101"/>
    <s v="ACCOUNTANTS"/>
    <n v="54121101"/>
    <s v="OFFICES OF CERTIFIED PUBLIC ACCOUNTANTS"/>
    <x v="0"/>
    <s v="$500,000-$1 MILLION"/>
    <x v="1"/>
    <s v="FIRM"/>
    <n v="1987"/>
    <s v="A+"/>
    <n v="4"/>
    <s v="5,000 - 9,999"/>
  </r>
  <r>
    <n v="1158"/>
    <s v="KEVIN DUNHAM"/>
    <x v="2685"/>
    <s v="HEIN &amp; ASSOC"/>
    <n v="29.7575"/>
    <n v="-95.370400000000004"/>
    <n v="872101"/>
    <s v="ACCOUNTANTS"/>
    <n v="54121101"/>
    <s v="OFFICES OF CERTIFIED PUBLIC ACCOUNTANTS"/>
    <x v="0"/>
    <s v="$10-20 MILLION"/>
    <x v="13"/>
    <s v="FIRM"/>
    <n v="1984"/>
    <s v="A+"/>
    <n v="8"/>
    <s v="100,000+"/>
  </r>
  <r>
    <n v="1165"/>
    <s v="TONY TORRES"/>
    <x v="2686"/>
    <s v="DELOITTE"/>
    <n v="29.758700000000001"/>
    <n v="-95.370500000000007"/>
    <n v="872101"/>
    <s v="ACCOUNTANTS"/>
    <n v="54121101"/>
    <s v="OFFICES OF CERTIFIED PUBLIC ACCOUNTANTS"/>
    <x v="0"/>
    <s v="$100-500 MILLION"/>
    <x v="4"/>
    <s v="FIRM"/>
    <n v="2008"/>
    <s v="A+"/>
    <n v="8"/>
    <s v="100,000+"/>
  </r>
  <r>
    <n v="1216"/>
    <s v="JENNIFER LEE"/>
    <x v="2687"/>
    <s v="SIEGFRIED GROUP LLP"/>
    <n v="29.757300000000001"/>
    <n v="-95.371700000000004"/>
    <n v="872101"/>
    <s v="ACCOUNTANTS"/>
    <n v="54121101"/>
    <s v="OFFICES OF CERTIFIED PUBLIC ACCOUNTANTS"/>
    <x v="0"/>
    <s v="$500,000-$1 MILLION"/>
    <x v="1"/>
    <s v="FIRM"/>
    <n v="2019"/>
    <s v="B+"/>
    <n v="4"/>
    <s v="5,000 - 9,999"/>
  </r>
  <r>
    <n v="1216"/>
    <m/>
    <x v="2688"/>
    <s v="DELOITTE TOUCHE TOHMATSU LTD"/>
    <n v="29.757300000000001"/>
    <n v="-95.371700000000004"/>
    <n v="872101"/>
    <s v="ACCOUNTANTS"/>
    <n v="54121101"/>
    <s v="OFFICES OF CERTIFIED PUBLIC ACCOUNTANTS"/>
    <x v="0"/>
    <s v="$500,000-$1 MILLION"/>
    <x v="2"/>
    <s v="FIRM"/>
    <n v="2019"/>
    <s v="B+"/>
    <n v="4"/>
    <s v="5,000 - 9,999"/>
  </r>
  <r>
    <n v="1216"/>
    <s v="JASON WEAVER"/>
    <x v="2689"/>
    <s v="DELOITTE &amp; TOUCHE LLP"/>
    <n v="29.757300000000001"/>
    <n v="-95.371700000000004"/>
    <n v="872101"/>
    <s v="ACCOUNTANTS"/>
    <n v="54121101"/>
    <s v="OFFICES OF CERTIFIED PUBLIC ACCOUNTANTS"/>
    <x v="0"/>
    <s v="$20-50 MILLION"/>
    <x v="1"/>
    <s v="FIRM"/>
    <n v="2003"/>
    <s v="A+"/>
    <n v="8"/>
    <s v="100,000+"/>
  </r>
  <r>
    <n v="228"/>
    <m/>
    <x v="2690"/>
    <s v="MOSS CPA"/>
    <n v="29.755500000000001"/>
    <n v="-95.361599999999996"/>
    <n v="872101"/>
    <s v="ACCOUNTANTS"/>
    <n v="54121101"/>
    <s v="OFFICES OF CERTIFIED PUBLIC ACCOUNTANTS"/>
    <x v="0"/>
    <s v="$500,000-$1 MILLION"/>
    <x v="2"/>
    <s v="FIRM"/>
    <n v="2015"/>
    <s v="A"/>
    <n v="4"/>
    <s v="5,000 - 9,999"/>
  </r>
  <r>
    <n v="400"/>
    <s v="MARK ZAJAC"/>
    <x v="2691"/>
    <s v="KPMG"/>
    <n v="29.757899999999999"/>
    <n v="-95.363600000000005"/>
    <n v="872101"/>
    <s v="ACCOUNTANTS"/>
    <n v="54121101"/>
    <s v="OFFICES OF CERTIFIED PUBLIC ACCOUNTANTS"/>
    <x v="0"/>
    <s v="$20-50 MILLION"/>
    <x v="27"/>
    <s v="FIRM"/>
    <n v="1988"/>
    <s v="A+"/>
    <n v="8"/>
    <s v="100,000+"/>
  </r>
  <r>
    <n v="468"/>
    <m/>
    <x v="2692"/>
    <s v="PRICE REUBEN &amp; ASSOC LLP"/>
    <n v="29.760200000000001"/>
    <n v="-95.365099999999998"/>
    <n v="872101"/>
    <s v="ACCOUNTANTS"/>
    <n v="54121101"/>
    <s v="OFFICES OF CERTIFIED PUBLIC ACCOUNTANTS"/>
    <x v="0"/>
    <s v="$500,000-$1 MILLION"/>
    <x v="2"/>
    <s v="FIRM"/>
    <n v="2019"/>
    <s v="B+"/>
    <n v="4"/>
    <s v="5,000 - 9,999"/>
  </r>
  <r>
    <n v="468"/>
    <s v="SABLE B WATERS"/>
    <x v="2693"/>
    <s v="GRANT THORNTON LLP"/>
    <n v="29.760200000000001"/>
    <n v="-95.365099999999998"/>
    <n v="872101"/>
    <s v="ACCOUNTANTS"/>
    <n v="54121101"/>
    <s v="OFFICES OF CERTIFIED PUBLIC ACCOUNTANTS"/>
    <x v="0"/>
    <s v="$5-10 MILLION"/>
    <x v="1"/>
    <s v="FIRM"/>
    <n v="2007"/>
    <s v="A+"/>
    <n v="7"/>
    <s v="40,000 - 99,999"/>
  </r>
  <r>
    <n v="675"/>
    <s v="FRANK SIMONTON"/>
    <x v="2694"/>
    <s v="SIMONTON KUTAC &amp; BARNDIGE"/>
    <n v="29.758600000000001"/>
    <n v="-95.364599999999996"/>
    <n v="872101"/>
    <s v="ACCOUNTANTS"/>
    <n v="54121101"/>
    <s v="OFFICES OF CERTIFIED PUBLIC ACCOUNTANTS"/>
    <x v="0"/>
    <s v="$2.5-5 MILLION"/>
    <x v="1"/>
    <s v="FIRM"/>
    <n v="1993"/>
    <s v="A+"/>
    <n v="7"/>
    <s v="40,000 - 99,999"/>
  </r>
  <r>
    <n v="675"/>
    <s v="THOMAS KUTAC"/>
    <x v="2695"/>
    <s v="FRIERSON SOLA SIMONTON &amp; KUTAC"/>
    <n v="29.758600000000001"/>
    <n v="-95.364599999999996"/>
    <n v="872101"/>
    <s v="ACCOUNTANTS"/>
    <n v="54121101"/>
    <s v="OFFICES OF CERTIFIED PUBLIC ACCOUNTANTS"/>
    <x v="0"/>
    <s v="$2.5-5 MILLION"/>
    <x v="15"/>
    <s v="FIRM"/>
    <n v="1998"/>
    <s v="A+"/>
    <n v="7"/>
    <s v="40,000 - 99,999"/>
  </r>
  <r>
    <n v="605"/>
    <m/>
    <x v="2696"/>
    <s v="MICHELLE DIAZ CPA INC"/>
    <n v="29.761199999999999"/>
    <n v="-95.361199999999997"/>
    <n v="872101"/>
    <s v="ACCOUNTANTS"/>
    <n v="54121101"/>
    <s v="OFFICES OF CERTIFIED PUBLIC ACCOUNTANTS"/>
    <x v="0"/>
    <s v="$500,000-$1 MILLION"/>
    <x v="2"/>
    <s v="FIRM"/>
    <n v="2021"/>
    <s v="A"/>
    <n v="4"/>
    <s v="5,000 - 9,999"/>
  </r>
  <r>
    <n v="610"/>
    <s v="JOEL KILLINGSWORTH"/>
    <x v="2697"/>
    <s v="GREEN &amp; MCELREATH"/>
    <n v="29.760400000000001"/>
    <n v="-95.364199999999997"/>
    <n v="872101"/>
    <s v="ACCOUNTANTS"/>
    <n v="54121101"/>
    <s v="OFFICES OF CERTIFIED PUBLIC ACCOUNTANTS"/>
    <x v="0"/>
    <s v="$1-2.5 MILLION"/>
    <x v="1"/>
    <s v="FIRM"/>
    <n v="1988"/>
    <s v="A+"/>
    <n v="7"/>
    <s v="40,000 - 99,999"/>
  </r>
  <r>
    <n v="1289"/>
    <s v="SANDY HOUSTON"/>
    <x v="2698"/>
    <s v="CUMMINGS &amp; HOUSTON LLP"/>
    <n v="29.762699999999999"/>
    <n v="-95.364699999999999"/>
    <n v="872101"/>
    <s v="ACCOUNTANTS"/>
    <n v="54121101"/>
    <s v="OFFICES OF CERTIFIED PUBLIC ACCOUNTANTS"/>
    <x v="0"/>
    <s v="$1-2.5 MILLION"/>
    <x v="13"/>
    <s v="FIRM"/>
    <n v="1997"/>
    <s v="A+"/>
    <n v="6"/>
    <s v="20,000 - 39,999"/>
  </r>
  <r>
    <m/>
    <s v="MARCUS WAGNER"/>
    <x v="2699"/>
    <s v="CALVETTI FERGUSON"/>
    <n v="29.756599999999999"/>
    <n v="-95.368499999999997"/>
    <n v="872101"/>
    <s v="ACCOUNTANTS"/>
    <n v="54121101"/>
    <s v="OFFICES OF CERTIFIED PUBLIC ACCOUNTANTS"/>
    <x v="0"/>
    <m/>
    <x v="6"/>
    <s v="FIRM"/>
    <n v="2004"/>
    <s v="A+"/>
    <n v="7"/>
    <s v="40,000 - 99,999"/>
  </r>
  <r>
    <m/>
    <s v="RYAN STEVENS"/>
    <x v="2700"/>
    <s v="COMPTON &amp; WENDLER PC"/>
    <n v="29.756900000000002"/>
    <n v="-95.363500000000002"/>
    <n v="872101"/>
    <s v="ACCOUNTANTS"/>
    <n v="54121101"/>
    <s v="OFFICES OF CERTIFIED PUBLIC ACCOUNTANTS"/>
    <x v="0"/>
    <s v="$1-2.5 MILLION"/>
    <x v="1"/>
    <s v="FIRM"/>
    <n v="1995"/>
    <s v="A+"/>
    <n v="6"/>
    <s v="20,000 - 39,999"/>
  </r>
  <r>
    <m/>
    <s v="GREG MATLOCK"/>
    <x v="2701"/>
    <s v="EY"/>
    <n v="29.758600000000001"/>
    <n v="-95.359399999999994"/>
    <n v="872101"/>
    <s v="ACCOUNTANTS"/>
    <n v="54121101"/>
    <s v="OFFICES OF CERTIFIED PUBLIC ACCOUNTANTS"/>
    <x v="0"/>
    <s v="$20-50 MILLION"/>
    <x v="1"/>
    <s v="FIRM"/>
    <n v="2015"/>
    <s v="A+"/>
    <n v="8"/>
    <s v="100,000+"/>
  </r>
  <r>
    <m/>
    <s v="JAMES B INGLISH"/>
    <x v="2702"/>
    <s v="JAMES B INGLISH"/>
    <n v="29.7563"/>
    <n v="-95.364800000000002"/>
    <n v="872101"/>
    <s v="ACCOUNTANTS"/>
    <n v="54121101"/>
    <s v="OFFICES OF CERTIFIED PUBLIC ACCOUNTANTS"/>
    <x v="0"/>
    <s v="LESS THAN $500,000"/>
    <x v="1"/>
    <s v="INDIVIDUAL"/>
    <n v="2013"/>
    <s v="B+"/>
    <n v="4"/>
    <s v="5,000 - 9,999"/>
  </r>
  <r>
    <m/>
    <s v="ALLAN WENDLER"/>
    <x v="2703"/>
    <s v="ALLAN WENDLER"/>
    <n v="29.756900000000002"/>
    <n v="-95.363500000000002"/>
    <n v="872101"/>
    <s v="ACCOUNTANTS"/>
    <n v="54121101"/>
    <s v="OFFICES OF CERTIFIED PUBLIC ACCOUNTANTS"/>
    <x v="0"/>
    <s v="LESS THAN $500,000"/>
    <x v="6"/>
    <s v="INDIVIDUAL"/>
    <n v="2006"/>
    <s v="A"/>
    <m/>
    <m/>
  </r>
  <r>
    <n v="513"/>
    <s v="SULAMITA CARRILLO"/>
    <x v="2704"/>
    <s v="HOUSTON HEALING CHIROPRACTIC"/>
    <n v="29.751300000000001"/>
    <n v="-95.367699999999999"/>
    <n v="804101"/>
    <s v="CHIROPRACTORS DC"/>
    <n v="62131002"/>
    <s v="OFFICES OF CHIROPRACTORS"/>
    <x v="0"/>
    <s v="LESS THAN $500,000"/>
    <x v="4"/>
    <s v="FIRM"/>
    <n v="2017"/>
    <s v="A"/>
    <n v="3"/>
    <s v="2,500 - 4,999"/>
  </r>
  <r>
    <n v="513"/>
    <s v="VIRIDIANA LEYVA-TSYCHUYE"/>
    <x v="2705"/>
    <s v="HOUSTON HEALING CHIROPRACTIC"/>
    <n v="29.7517"/>
    <n v="-95.367599999999996"/>
    <n v="804101"/>
    <s v="CHIROPRACTORS DC"/>
    <n v="62131002"/>
    <s v="OFFICES OF CHIROPRACTORS"/>
    <x v="0"/>
    <s v="LESS THAN $500,000"/>
    <x v="4"/>
    <s v="INDIVIDUAL"/>
    <n v="2015"/>
    <s v="B+"/>
    <m/>
    <m/>
  </r>
  <r>
    <n v="658"/>
    <s v="MARK HENRY"/>
    <x v="2706"/>
    <s v="HAND &amp; WRIST"/>
    <n v="29.755500000000001"/>
    <n v="-95.366799999999998"/>
    <n v="804101"/>
    <s v="CHIROPRACTORS DC"/>
    <n v="62131002"/>
    <s v="OFFICES OF CHIROPRACTORS"/>
    <x v="0"/>
    <s v="LESS THAN $500,000"/>
    <x v="13"/>
    <s v="FIRM"/>
    <n v="2016"/>
    <s v="B+"/>
    <n v="1"/>
    <s v="1 - 1,499"/>
  </r>
  <r>
    <n v="197"/>
    <s v="MALCOLM BAILEY"/>
    <x v="2707"/>
    <s v="HEALTH SOURCE CHIROPRACTIC"/>
    <n v="29.758099999999999"/>
    <n v="-95.365899999999996"/>
    <n v="804101"/>
    <s v="CHIROPRACTORS DC"/>
    <n v="62131002"/>
    <s v="OFFICES OF CHIROPRACTORS"/>
    <x v="0"/>
    <s v="LESS THAN $500,000"/>
    <x v="1"/>
    <s v="FIRM"/>
    <n v="2015"/>
    <s v="A"/>
    <n v="2"/>
    <s v="1,500 - 2,499"/>
  </r>
  <r>
    <n v="966"/>
    <s v="BRIAN K CLEMONS"/>
    <x v="2708"/>
    <s v="CHIROPRACTIC CENTER OF HOUSTON"/>
    <n v="29.757400000000001"/>
    <n v="-95.365200000000002"/>
    <n v="804101"/>
    <s v="CHIROPRACTORS DC"/>
    <n v="62131002"/>
    <s v="OFFICES OF CHIROPRACTORS"/>
    <x v="0"/>
    <s v="LESS THAN $500,000"/>
    <x v="17"/>
    <s v="INDIVIDUAL"/>
    <n v="2012"/>
    <s v="B+"/>
    <m/>
    <m/>
  </r>
  <r>
    <n v="846"/>
    <s v="ASHLEY LANDOF"/>
    <x v="2709"/>
    <s v="ASHLEY LANDOF DC"/>
    <n v="29.759599999999999"/>
    <n v="-95.366100000000003"/>
    <n v="804101"/>
    <s v="CHIROPRACTORS DC"/>
    <n v="62131002"/>
    <s v="OFFICES OF CHIROPRACTORS"/>
    <x v="0"/>
    <s v="LESS THAN $500,000"/>
    <x v="15"/>
    <s v="INDIVIDUAL"/>
    <n v="2019"/>
    <s v="B"/>
    <n v="3"/>
    <s v="2,500 - 4,999"/>
  </r>
  <r>
    <n v="1042"/>
    <m/>
    <x v="2710"/>
    <s v="HOUSTON SPINE &amp; REHAB CTR"/>
    <n v="29.745999999999999"/>
    <n v="-95.366299999999995"/>
    <n v="804101"/>
    <s v="CHIROPRACTORS DC"/>
    <n v="62131002"/>
    <s v="OFFICES OF CHIROPRACTORS"/>
    <x v="0"/>
    <s v="LESS THAN $500,000"/>
    <x v="2"/>
    <s v="FIRM"/>
    <n v="2019"/>
    <s v="B"/>
    <n v="1"/>
    <s v="1 - 1,499"/>
  </r>
  <r>
    <m/>
    <s v="RHEAGAN K MULDER"/>
    <x v="2711"/>
    <s v="RHEAGAN K MULDER DC"/>
    <n v="29.754899999999999"/>
    <n v="-95.372600000000006"/>
    <n v="804101"/>
    <s v="CHIROPRACTORS DC"/>
    <n v="62131002"/>
    <s v="OFFICES OF CHIROPRACTORS"/>
    <x v="0"/>
    <s v="LESS THAN $500,000"/>
    <x v="16"/>
    <s v="INDIVIDUAL"/>
    <n v="2019"/>
    <s v="B"/>
    <n v="3"/>
    <s v="2,500 - 4,999"/>
  </r>
  <r>
    <n v="770"/>
    <s v="JOACHIM A SAMANO"/>
    <x v="2712"/>
    <s v="JOACHIM A SAMANO DDS"/>
    <n v="29.763500000000001"/>
    <n v="-95.355999999999995"/>
    <n v="802101"/>
    <s v="DENTISTS"/>
    <n v="62121003"/>
    <s v="OFFICES OF DENTISTS"/>
    <x v="0"/>
    <s v="$500,000-$1 MILLION"/>
    <x v="4"/>
    <s v="INDIVIDUAL"/>
    <n v="2020"/>
    <s v="A"/>
    <n v="3"/>
    <s v="2,500 - 4,999"/>
  </r>
  <r>
    <n v="474"/>
    <s v="HEISUNG G YOUN"/>
    <x v="2713"/>
    <s v="HEISUNG G YOUN DDS"/>
    <n v="29.754799999999999"/>
    <n v="-95.369900000000001"/>
    <n v="802101"/>
    <s v="DENTISTS"/>
    <n v="62121003"/>
    <s v="OFFICES OF DENTISTS"/>
    <x v="0"/>
    <s v="$500,000-$1 MILLION"/>
    <x v="40"/>
    <s v="INDIVIDUAL"/>
    <n v="2015"/>
    <s v="A"/>
    <n v="3"/>
    <s v="2,500 - 4,999"/>
  </r>
  <r>
    <n v="1216"/>
    <s v="KENNETH W PAGEL"/>
    <x v="2714"/>
    <s v="KENNETH W PAGEL DDS"/>
    <n v="29.757300000000001"/>
    <n v="-95.371700000000004"/>
    <n v="802101"/>
    <s v="DENTISTS"/>
    <n v="62121003"/>
    <s v="OFFICES OF DENTISTS"/>
    <x v="0"/>
    <s v="$500,000-$1 MILLION"/>
    <x v="1"/>
    <s v="INDIVIDUAL"/>
    <n v="2016"/>
    <s v="B+"/>
    <n v="3"/>
    <s v="2,500 - 4,999"/>
  </r>
  <r>
    <n v="1216"/>
    <s v="BETTY S ALBERS"/>
    <x v="2715"/>
    <s v="ALBERS BETTY S DDS"/>
    <n v="29.757300000000001"/>
    <n v="-95.371700000000004"/>
    <n v="802101"/>
    <s v="DENTISTS"/>
    <n v="62121003"/>
    <s v="OFFICES OF DENTISTS"/>
    <x v="0"/>
    <s v="$500,000-$1 MILLION"/>
    <x v="6"/>
    <s v="INDIVIDUAL"/>
    <n v="2012"/>
    <s v="A"/>
    <m/>
    <m/>
  </r>
  <r>
    <n v="197"/>
    <s v="FRANCES M JONES"/>
    <x v="2716"/>
    <s v="JONES FRANCES M DDS"/>
    <n v="29.758099999999999"/>
    <n v="-95.365899999999996"/>
    <n v="802101"/>
    <s v="DENTISTS"/>
    <n v="62121003"/>
    <s v="OFFICES OF DENTISTS"/>
    <x v="0"/>
    <s v="$500,000-$1 MILLION"/>
    <x v="1"/>
    <s v="INDIVIDUAL"/>
    <n v="1986"/>
    <s v="A"/>
    <n v="3"/>
    <s v="2,500 - 4,999"/>
  </r>
  <r>
    <n v="290"/>
    <m/>
    <x v="2717"/>
    <s v="DOWNTOWN DENTAL"/>
    <n v="29.758400000000002"/>
    <n v="-95.368200000000002"/>
    <n v="802101"/>
    <s v="DENTISTS"/>
    <n v="62121003"/>
    <s v="OFFICES OF DENTISTS"/>
    <x v="0"/>
    <s v="$500,000-$1 MILLION"/>
    <x v="2"/>
    <s v="FIRM"/>
    <n v="2014"/>
    <s v="A"/>
    <n v="4"/>
    <s v="5,000 - 9,999"/>
  </r>
  <r>
    <n v="1401"/>
    <s v="PATRICK J MCCLELLAN"/>
    <x v="2718"/>
    <s v="DOWNTOWN HOUSTON DENTAL"/>
    <n v="29.7592"/>
    <n v="-95.367599999999996"/>
    <n v="802101"/>
    <s v="DENTISTS"/>
    <n v="62121003"/>
    <s v="OFFICES OF DENTISTS"/>
    <x v="0"/>
    <s v="$500,000-$1 MILLION"/>
    <x v="11"/>
    <s v="INDIVIDUAL"/>
    <n v="1984"/>
    <s v="A"/>
    <n v="3"/>
    <s v="2,500 - 4,999"/>
  </r>
  <r>
    <n v="1289"/>
    <s v="GREGORY A SNOW"/>
    <x v="2719"/>
    <s v="DOWNTOWN DENTAL"/>
    <n v="29.762699999999999"/>
    <n v="-95.364699999999999"/>
    <n v="802101"/>
    <s v="DENTISTS"/>
    <n v="62121003"/>
    <s v="OFFICES OF DENTISTS"/>
    <x v="0"/>
    <s v="$500,000-$1 MILLION"/>
    <x v="1"/>
    <s v="INDIVIDUAL"/>
    <n v="1998"/>
    <s v="A"/>
    <n v="3"/>
    <s v="2,500 - 4,999"/>
  </r>
  <r>
    <m/>
    <m/>
    <x v="2720"/>
    <s v="FRESH SMILE PC"/>
    <n v="29.746200000000002"/>
    <n v="-95.373000000000005"/>
    <n v="802101"/>
    <s v="DENTISTS"/>
    <n v="62121003"/>
    <s v="OFFICES OF DENTISTS"/>
    <x v="0"/>
    <s v="$500,000-$1 MILLION"/>
    <x v="2"/>
    <s v="FIRM"/>
    <n v="2015"/>
    <s v="A"/>
    <n v="3"/>
    <s v="2,500 - 4,999"/>
  </r>
  <r>
    <m/>
    <s v="STACEY WILBURN"/>
    <x v="2721"/>
    <s v="MIDTOWN DENTISTRY"/>
    <n v="29.758800000000001"/>
    <n v="-95.365300000000005"/>
    <n v="802104"/>
    <s v="COSMETIC DENTISTRY"/>
    <n v="62121004"/>
    <s v="OFFICES OF DENTISTS"/>
    <x v="0"/>
    <s v="$500,000-$1 MILLION"/>
    <x v="1"/>
    <s v="FIRM"/>
    <n v="2015"/>
    <s v="A"/>
    <n v="4"/>
    <s v="5,000 - 9,999"/>
  </r>
  <r>
    <m/>
    <s v="BIANCA M WILLIAMS"/>
    <x v="2722"/>
    <s v="EADO FAMILY DENTAL"/>
    <n v="29.757899999999999"/>
    <n v="-95.347700000000003"/>
    <n v="802101"/>
    <s v="DENTISTS"/>
    <n v="62121003"/>
    <s v="OFFICES OF DENTISTS"/>
    <x v="0"/>
    <s v="$500,000-$1 MILLION"/>
    <x v="14"/>
    <s v="FIRM"/>
    <n v="2017"/>
    <s v="B+"/>
    <n v="4"/>
    <s v="5,000 - 9,999"/>
  </r>
  <r>
    <m/>
    <s v="JUVER CASTILLO"/>
    <x v="2723"/>
    <s v="OMEGA DENTAL SPECIALISTS"/>
    <n v="29.753399999999999"/>
    <n v="-95.378900000000002"/>
    <n v="802101"/>
    <s v="DENTISTS"/>
    <n v="62121003"/>
    <s v="OFFICES OF DENTISTS"/>
    <x v="0"/>
    <s v="$500,000-$1 MILLION"/>
    <x v="4"/>
    <s v="FIRM"/>
    <n v="2015"/>
    <s v="A"/>
    <n v="3"/>
    <s v="2,500 - 4,999"/>
  </r>
  <r>
    <m/>
    <s v="KAVITHA S GINJUPALLI"/>
    <x v="2724"/>
    <s v="KAVITHA S GINJUPALLI DDS"/>
    <n v="29.757300000000001"/>
    <n v="-95.365300000000005"/>
    <n v="802101"/>
    <s v="DENTISTS"/>
    <n v="62121003"/>
    <s v="OFFICES OF DENTISTS"/>
    <x v="0"/>
    <s v="$500,000-$1 MILLION"/>
    <x v="10"/>
    <s v="INDIVIDUAL"/>
    <n v="2019"/>
    <s v="B+"/>
    <n v="3"/>
    <s v="2,500 - 4,999"/>
  </r>
  <r>
    <m/>
    <s v="MATTHEW W PLUMMER JR"/>
    <x v="2725"/>
    <s v="MATTHEW W PLUMMER JR DMD"/>
    <n v="29.745000000000001"/>
    <n v="-95.366100000000003"/>
    <n v="802101"/>
    <s v="DENTISTS"/>
    <n v="62121003"/>
    <s v="OFFICES OF DENTISTS"/>
    <x v="0"/>
    <s v="$500,000-$1 MILLION"/>
    <x v="1"/>
    <s v="INDIVIDUAL"/>
    <n v="2008"/>
    <s v="A"/>
    <n v="3"/>
    <s v="2,500 - 4,999"/>
  </r>
  <r>
    <m/>
    <s v="AMIN EHSAN"/>
    <x v="2726"/>
    <s v="OMEGA DENTAL SPECIALISTS"/>
    <n v="29.753399999999999"/>
    <n v="-95.378900000000002"/>
    <n v="802101"/>
    <s v="DENTISTS"/>
    <n v="62121003"/>
    <s v="OFFICES OF DENTISTS"/>
    <x v="0"/>
    <s v="$500,000-$1 MILLION"/>
    <x v="29"/>
    <s v="INDIVIDUAL"/>
    <n v="2019"/>
    <s v="B+"/>
    <m/>
    <m/>
  </r>
  <r>
    <m/>
    <s v="EDMUND D WATKINS"/>
    <x v="2727"/>
    <s v="OMEGA DENTAL SPECIALISTS"/>
    <n v="29.753399999999999"/>
    <n v="-95.378900000000002"/>
    <n v="802101"/>
    <s v="DENTISTS"/>
    <n v="62121003"/>
    <s v="OFFICES OF DENTISTS"/>
    <x v="0"/>
    <s v="$500,000-$1 MILLION"/>
    <x v="1"/>
    <s v="INDIVIDUAL"/>
    <n v="2020"/>
    <s v="A"/>
    <m/>
    <m/>
  </r>
  <r>
    <m/>
    <s v="WILLIAM ENG"/>
    <x v="2728"/>
    <s v="WILLIAM ENG DDS"/>
    <n v="29.745000000000001"/>
    <n v="-95.366100000000003"/>
    <n v="802101"/>
    <s v="DENTISTS"/>
    <n v="62121003"/>
    <s v="OFFICES OF DENTISTS"/>
    <x v="0"/>
    <s v="$500,000-$1 MILLION"/>
    <x v="1"/>
    <s v="INDIVIDUAL"/>
    <n v="1995"/>
    <s v="A"/>
    <n v="3"/>
    <s v="2,500 - 4,999"/>
  </r>
  <r>
    <m/>
    <s v="EVAN MELAMED"/>
    <x v="2729"/>
    <s v="OMEGA DENTAL SPECIALISTS"/>
    <n v="29.753399999999999"/>
    <n v="-95.378900000000002"/>
    <n v="802101"/>
    <s v="DENTISTS"/>
    <n v="62121003"/>
    <s v="OFFICES OF DENTISTS"/>
    <x v="0"/>
    <s v="$500,000-$1 MILLION"/>
    <x v="18"/>
    <s v="INDIVIDUAL"/>
    <n v="2016"/>
    <s v="B+"/>
    <m/>
    <m/>
  </r>
  <r>
    <m/>
    <s v="DAPHNE L BROOKS-REED"/>
    <x v="2730"/>
    <s v="DAPHNE L BROOKS-REED DMD"/>
    <n v="29.745000000000001"/>
    <n v="-95.366100000000003"/>
    <n v="802101"/>
    <s v="DENTISTS"/>
    <n v="62121003"/>
    <s v="OFFICES OF DENTISTS"/>
    <x v="0"/>
    <s v="$500,000-$1 MILLION"/>
    <x v="1"/>
    <s v="INDIVIDUAL"/>
    <n v="2015"/>
    <s v="A"/>
    <m/>
    <m/>
  </r>
  <r>
    <m/>
    <s v="NAVID SHARIFZADEH"/>
    <x v="2731"/>
    <s v="OMEGA DENTAL SPECIALISTS"/>
    <n v="29.753399999999999"/>
    <n v="-95.378900000000002"/>
    <n v="802101"/>
    <s v="DENTISTS"/>
    <n v="62121003"/>
    <s v="OFFICES OF DENTISTS"/>
    <x v="0"/>
    <s v="$500,000-$1 MILLION"/>
    <x v="18"/>
    <s v="INDIVIDUAL"/>
    <n v="2018"/>
    <s v="B+"/>
    <m/>
    <m/>
  </r>
  <r>
    <n v="120"/>
    <s v="ROSS SEARS"/>
    <x v="2732"/>
    <s v="CRAWFORD LAW FIRM"/>
    <n v="29.768000000000001"/>
    <n v="-95.354900000000001"/>
    <n v="811103"/>
    <s v="ATTORNEYS"/>
    <n v="54111002"/>
    <s v="OFFICES OF LAWYERS"/>
    <x v="0"/>
    <s v="$2.5-5 MILLION"/>
    <x v="1"/>
    <s v="FIRM"/>
    <n v="2004"/>
    <s v="A"/>
    <n v="4"/>
    <s v="5,000 - 9,999"/>
  </r>
  <r>
    <n v="120"/>
    <s v="BERNARD BOLANOS"/>
    <x v="2733"/>
    <s v="BOLANOS BERNARD"/>
    <n v="29.768000000000001"/>
    <n v="-95.354900000000001"/>
    <n v="811103"/>
    <s v="ATTORNEYS"/>
    <n v="54111002"/>
    <s v="OFFICES OF LAWYERS"/>
    <x v="0"/>
    <s v="$500,000-$1 MILLION"/>
    <x v="4"/>
    <s v="INDIVIDUAL"/>
    <n v="1985"/>
    <s v="B+"/>
    <n v="2"/>
    <s v="1,500 - 2,499"/>
  </r>
  <r>
    <n v="1251"/>
    <m/>
    <x v="2734"/>
    <s v="HERRERA &amp; ASSOC LLP"/>
    <n v="29.767600000000002"/>
    <n v="-95.353200000000001"/>
    <n v="811103"/>
    <s v="ATTORNEYS"/>
    <n v="54111002"/>
    <s v="OFFICES OF LAWYERS"/>
    <x v="0"/>
    <s v="$500,000-$1 MILLION"/>
    <x v="2"/>
    <s v="FIRM"/>
    <n v="2013"/>
    <s v="B+"/>
    <n v="3"/>
    <s v="2,500 - 4,999"/>
  </r>
  <r>
    <n v="326"/>
    <s v="KEVIN ADLEY"/>
    <x v="2735"/>
    <s v="ADLEY &amp; ASSOC PC"/>
    <n v="29.7592"/>
    <n v="-95.357100000000003"/>
    <n v="811103"/>
    <s v="ATTORNEYS"/>
    <n v="54111002"/>
    <s v="OFFICES OF LAWYERS"/>
    <x v="0"/>
    <s v="$500,000-$1 MILLION"/>
    <x v="1"/>
    <s v="FIRM"/>
    <n v="2012"/>
    <s v="B+"/>
    <n v="1"/>
    <s v="1 - 1,499"/>
  </r>
  <r>
    <n v="173"/>
    <s v="MARCUS R SPAGNOLETTI"/>
    <x v="2736"/>
    <s v="MARCUS SPAGNOLETTI PLLC"/>
    <n v="29.754999999999999"/>
    <n v="-95.360799999999998"/>
    <n v="811103"/>
    <s v="ATTORNEYS"/>
    <n v="54111002"/>
    <s v="OFFICES OF LAWYERS"/>
    <x v="0"/>
    <s v="$500,000-$1 MILLION"/>
    <x v="5"/>
    <s v="FIRM"/>
    <n v="2017"/>
    <s v="B+"/>
    <n v="3"/>
    <s v="2,500 - 4,999"/>
  </r>
  <r>
    <n v="173"/>
    <s v="RUSTY HARDIN"/>
    <x v="2737"/>
    <s v="RUSTY HARDIN &amp; ASSOC PC"/>
    <n v="29.754999999999999"/>
    <n v="-95.360799999999998"/>
    <n v="811103"/>
    <s v="ATTORNEYS"/>
    <n v="54111002"/>
    <s v="OFFICES OF LAWYERS"/>
    <x v="0"/>
    <s v="$2.5-5 MILLION"/>
    <x v="1"/>
    <s v="FIRM"/>
    <n v="2000"/>
    <s v="A+"/>
    <n v="7"/>
    <s v="40,000 - 99,999"/>
  </r>
  <r>
    <n v="173"/>
    <s v="ANDY DRUMHELLER"/>
    <x v="2738"/>
    <s v="RUSTY HARDIN &amp; ASSOC LLP"/>
    <n v="29.754999999999999"/>
    <n v="-95.360799999999998"/>
    <n v="811103"/>
    <s v="ATTORNEYS"/>
    <n v="54111002"/>
    <s v="OFFICES OF LAWYERS"/>
    <x v="0"/>
    <s v="$500,000-$1 MILLION"/>
    <x v="1"/>
    <s v="INDIVIDUAL"/>
    <n v="2006"/>
    <s v="B+"/>
    <m/>
    <m/>
  </r>
  <r>
    <n v="173"/>
    <s v="JOE RODEN"/>
    <x v="2739"/>
    <s v="HARDIN RUSTY &amp; ASSOC PC"/>
    <n v="29.754999999999999"/>
    <n v="-95.360799999999998"/>
    <n v="811103"/>
    <s v="ATTORNEYS"/>
    <n v="54111002"/>
    <s v="OFFICES OF LAWYERS"/>
    <x v="0"/>
    <s v="$500,000-$1 MILLION"/>
    <x v="6"/>
    <s v="INDIVIDUAL"/>
    <n v="2006"/>
    <s v="B+"/>
    <m/>
    <m/>
  </r>
  <r>
    <n v="757"/>
    <s v="RAHIL KHALIK"/>
    <x v="2740"/>
    <s v="RAHIL KHALIK PLLC"/>
    <n v="29.7576"/>
    <n v="-95.358999999999995"/>
    <n v="811103"/>
    <s v="ATTORNEYS"/>
    <n v="54111002"/>
    <s v="OFFICES OF LAWYERS"/>
    <x v="0"/>
    <s v="$500,000-$1 MILLION"/>
    <x v="29"/>
    <s v="FIRM"/>
    <n v="2019"/>
    <s v="B"/>
    <n v="2"/>
    <s v="1,500 - 2,499"/>
  </r>
  <r>
    <n v="295"/>
    <m/>
    <x v="2741"/>
    <s v="AGENCY'S AUTHORITY TO NOT"/>
    <n v="29.752400000000002"/>
    <n v="-95.373000000000005"/>
    <n v="811104"/>
    <s v="IMMIGRATION &amp; NATURALIZATION SERVICES"/>
    <n v="54111009"/>
    <s v="OFFICES OF LAWYERS"/>
    <x v="0"/>
    <s v="$500,000-$1 MILLION"/>
    <x v="2"/>
    <s v="FIRM"/>
    <n v="2015"/>
    <s v="C"/>
    <n v="3"/>
    <s v="2,500 - 4,999"/>
  </r>
  <r>
    <n v="295"/>
    <s v="ISAAC ARNOLD III"/>
    <x v="2742"/>
    <s v="ARNOLD III ISAAC"/>
    <n v="29.752400000000002"/>
    <n v="-95.373000000000005"/>
    <n v="811103"/>
    <s v="ATTORNEYS"/>
    <n v="54111002"/>
    <s v="OFFICES OF LAWYERS"/>
    <x v="0"/>
    <s v="$500,000-$1 MILLION"/>
    <x v="1"/>
    <s v="INDIVIDUAL"/>
    <n v="2015"/>
    <s v="B+"/>
    <n v="3"/>
    <s v="2,500 - 4,999"/>
  </r>
  <r>
    <n v="1211"/>
    <s v="SHAISTA A HUSAIN"/>
    <x v="2743"/>
    <s v="SHAISTA A HUSAIN M D P A"/>
    <n v="29.7486"/>
    <n v="-95.367000000000004"/>
    <n v="811103"/>
    <s v="ATTORNEYS"/>
    <n v="54111002"/>
    <s v="OFFICES OF LAWYERS"/>
    <x v="0"/>
    <s v="$500,000-$1 MILLION"/>
    <x v="29"/>
    <s v="FIRM"/>
    <n v="2015"/>
    <s v="B+"/>
    <n v="4"/>
    <s v="5,000 - 9,999"/>
  </r>
  <r>
    <n v="1410"/>
    <s v="MOTTIE CATO"/>
    <x v="2744"/>
    <s v="HARRIS COUNTY DISTRICT ATTY"/>
    <n v="29.7529"/>
    <n v="-95.373800000000003"/>
    <n v="811103"/>
    <s v="ATTORNEYS"/>
    <n v="54111002"/>
    <s v="OFFICES OF LAWYERS"/>
    <x v="0"/>
    <m/>
    <x v="13"/>
    <s v="FIRM"/>
    <n v="1988"/>
    <s v="A"/>
    <m/>
    <m/>
  </r>
  <r>
    <n v="1410"/>
    <s v="TERRY HAMILTON"/>
    <x v="2745"/>
    <s v="LONE STAR LEGAL AID"/>
    <n v="29.7529"/>
    <n v="-95.373800000000003"/>
    <n v="811103"/>
    <s v="ATTORNEYS"/>
    <n v="54111002"/>
    <s v="OFFICES OF LAWYERS"/>
    <x v="0"/>
    <m/>
    <x v="13"/>
    <s v="FIRM"/>
    <n v="2002"/>
    <s v="A+"/>
    <n v="4"/>
    <s v="5,000 - 9,999"/>
  </r>
  <r>
    <n v="1410"/>
    <s v="MINA MAGANON"/>
    <x v="2746"/>
    <s v="MAGALLON &amp; SKLAR LLP"/>
    <n v="29.7529"/>
    <n v="-95.373800000000003"/>
    <n v="811103"/>
    <s v="ATTORNEYS"/>
    <n v="54111002"/>
    <s v="OFFICES OF LAWYERS"/>
    <x v="0"/>
    <s v="$1-2.5 MILLION"/>
    <x v="16"/>
    <s v="FIRM"/>
    <n v="1998"/>
    <s v="A"/>
    <n v="5"/>
    <s v="10,000 - 19,999"/>
  </r>
  <r>
    <n v="1410"/>
    <s v="JOHN C LANDA JR"/>
    <x v="2747"/>
    <s v="LAPIN &amp; LANDA LLP"/>
    <n v="29.7529"/>
    <n v="-95.373800000000003"/>
    <n v="811103"/>
    <s v="ATTORNEYS"/>
    <n v="54111002"/>
    <s v="OFFICES OF LAWYERS"/>
    <x v="0"/>
    <s v="$2.5-5 MILLION"/>
    <x v="4"/>
    <s v="FIRM"/>
    <n v="1988"/>
    <s v="A+"/>
    <n v="7"/>
    <s v="40,000 - 99,999"/>
  </r>
  <r>
    <n v="1410"/>
    <s v="RICHARD PRINZ"/>
    <x v="2748"/>
    <s v="RICHARD PRINZ ATY"/>
    <n v="29.7529"/>
    <n v="-95.373800000000003"/>
    <n v="811103"/>
    <s v="ATTORNEYS"/>
    <n v="54111002"/>
    <s v="OFFICES OF LAWYERS"/>
    <x v="0"/>
    <s v="$500,000-$1 MILLION"/>
    <x v="25"/>
    <s v="INDIVIDUAL"/>
    <n v="1984"/>
    <s v="B+"/>
    <n v="4"/>
    <s v="5,000 - 9,999"/>
  </r>
  <r>
    <n v="1410"/>
    <s v="ROBERT E LAPIN"/>
    <x v="2749"/>
    <s v="LAPIN &amp; LANDA"/>
    <n v="29.7529"/>
    <n v="-95.373800000000003"/>
    <n v="811103"/>
    <s v="ATTORNEYS"/>
    <n v="54111002"/>
    <s v="OFFICES OF LAWYERS"/>
    <x v="0"/>
    <s v="$500,000-$1 MILLION"/>
    <x v="31"/>
    <s v="INDIVIDUAL"/>
    <n v="1993"/>
    <s v="B+"/>
    <m/>
    <m/>
  </r>
  <r>
    <n v="1410"/>
    <s v="MINA MAGALLON"/>
    <x v="2750"/>
    <s v="MAGALLON &amp; SKLAR"/>
    <n v="29.7529"/>
    <n v="-95.373800000000003"/>
    <n v="811103"/>
    <s v="ATTORNEYS"/>
    <n v="54111002"/>
    <s v="OFFICES OF LAWYERS"/>
    <x v="0"/>
    <s v="$500,000-$1 MILLION"/>
    <x v="16"/>
    <s v="INDIVIDUAL"/>
    <n v="2006"/>
    <s v="B+"/>
    <m/>
    <m/>
  </r>
  <r>
    <n v="1410"/>
    <s v="JULIE ANDERSON"/>
    <x v="2751"/>
    <s v="LAPIN &amp; LANDA"/>
    <n v="29.7529"/>
    <n v="-95.373800000000003"/>
    <n v="811103"/>
    <s v="ATTORNEYS"/>
    <n v="54111002"/>
    <s v="OFFICES OF LAWYERS"/>
    <x v="0"/>
    <s v="$500,000-$1 MILLION"/>
    <x v="30"/>
    <s v="INDIVIDUAL"/>
    <n v="2006"/>
    <s v="B+"/>
    <m/>
    <m/>
  </r>
  <r>
    <n v="474"/>
    <m/>
    <x v="2752"/>
    <s v="MUNSCH HARDT KOPF &amp; HARR PC"/>
    <n v="29.754799999999999"/>
    <n v="-95.369900000000001"/>
    <n v="811103"/>
    <s v="ATTORNEYS"/>
    <n v="54111002"/>
    <s v="OFFICES OF LAWYERS"/>
    <x v="0"/>
    <s v="$500,000-$1 MILLION"/>
    <x v="2"/>
    <s v="FIRM"/>
    <n v="2019"/>
    <s v="B"/>
    <n v="2"/>
    <s v="1,500 - 2,499"/>
  </r>
  <r>
    <n v="474"/>
    <s v="MARC KASOWITZ"/>
    <x v="2753"/>
    <s v="KASOWITZ BENSON TORRES"/>
    <n v="29.754799999999999"/>
    <n v="-95.369900000000001"/>
    <n v="811103"/>
    <s v="ATTORNEYS"/>
    <n v="54111002"/>
    <s v="OFFICES OF LAWYERS"/>
    <x v="0"/>
    <s v="$500,000-$1 MILLION"/>
    <x v="25"/>
    <s v="FIRM"/>
    <n v="2004"/>
    <s v="A"/>
    <n v="3"/>
    <s v="2,500 - 4,999"/>
  </r>
  <r>
    <n v="474"/>
    <m/>
    <x v="2754"/>
    <s v="BURDINE WYNNE LAW FIRM"/>
    <n v="29.754799999999999"/>
    <n v="-95.369900000000001"/>
    <n v="811103"/>
    <s v="ATTORNEYS"/>
    <n v="54111002"/>
    <s v="OFFICES OF LAWYERS"/>
    <x v="0"/>
    <s v="$1-2.5 MILLION"/>
    <x v="2"/>
    <s v="FIRM"/>
    <n v="1984"/>
    <s v="A"/>
    <n v="4"/>
    <s v="5,000 - 9,999"/>
  </r>
  <r>
    <n v="474"/>
    <s v="STEVEN LINDAMOOD"/>
    <x v="2755"/>
    <s v="LINDAMOOD-ROBINSON P C HOUSTON"/>
    <n v="29.754799999999999"/>
    <n v="-95.369900000000001"/>
    <n v="811103"/>
    <s v="ATTORNEYS"/>
    <n v="54111002"/>
    <s v="OFFICES OF LAWYERS"/>
    <x v="0"/>
    <s v="$2.5-5 MILLION"/>
    <x v="6"/>
    <s v="FIRM"/>
    <n v="1984"/>
    <s v="A+"/>
    <n v="6"/>
    <s v="20,000 - 39,999"/>
  </r>
  <r>
    <n v="474"/>
    <s v="MICHAEL WILK"/>
    <x v="2756"/>
    <s v="HIRSCH &amp; WESTHEIMER PC"/>
    <n v="29.754799999999999"/>
    <n v="-95.369900000000001"/>
    <n v="811103"/>
    <s v="ATTORNEYS"/>
    <n v="54111002"/>
    <s v="OFFICES OF LAWYERS"/>
    <x v="0"/>
    <s v="$10-20 MILLION"/>
    <x v="27"/>
    <s v="FIRM"/>
    <n v="1984"/>
    <s v="A+"/>
    <n v="8"/>
    <s v="100,000+"/>
  </r>
  <r>
    <n v="474"/>
    <s v="DONNIE MARSHALL"/>
    <x v="2757"/>
    <s v="PAGEL DAVIS &amp; HILL"/>
    <n v="29.754799999999999"/>
    <n v="-95.369900000000001"/>
    <n v="811103"/>
    <s v="ATTORNEYS"/>
    <n v="54111002"/>
    <s v="OFFICES OF LAWYERS"/>
    <x v="0"/>
    <s v="$5-10 MILLION"/>
    <x v="1"/>
    <s v="FIRM"/>
    <n v="1988"/>
    <s v="A+"/>
    <n v="8"/>
    <s v="100,000+"/>
  </r>
  <r>
    <n v="474"/>
    <s v="J D BASHLINE"/>
    <x v="2758"/>
    <s v="MCLEOD ALEXANDER POWEL APFFEL"/>
    <n v="29.754799999999999"/>
    <n v="-95.369900000000001"/>
    <n v="811103"/>
    <s v="ATTORNEYS"/>
    <n v="54111002"/>
    <s v="OFFICES OF LAWYERS"/>
    <x v="0"/>
    <s v="$2.5-5 MILLION"/>
    <x v="1"/>
    <s v="FIRM"/>
    <n v="1992"/>
    <s v="A+"/>
    <n v="7"/>
    <s v="40,000 - 99,999"/>
  </r>
  <r>
    <n v="474"/>
    <s v="JESSICA SLOAT"/>
    <x v="2759"/>
    <s v="MOSELEY MCCLENNY &amp; ASSOC"/>
    <n v="29.754799999999999"/>
    <n v="-95.369900000000001"/>
    <n v="811198"/>
    <s v="LEGAL SERVICES"/>
    <n v="54111016"/>
    <s v="OFFICES OF LAWYERS"/>
    <x v="0"/>
    <s v="$1-2.5 MILLION"/>
    <x v="6"/>
    <s v="FIRM"/>
    <n v="2016"/>
    <s v="C+"/>
    <n v="3"/>
    <s v="2,500 - 4,999"/>
  </r>
  <r>
    <n v="474"/>
    <s v="LUCY DIGIOIA"/>
    <x v="2760"/>
    <s v="HUGHES WATTERS-ASKANASE LLP"/>
    <n v="29.754799999999999"/>
    <n v="-95.369900000000001"/>
    <n v="811198"/>
    <s v="LEGAL SERVICES"/>
    <n v="54111016"/>
    <s v="OFFICES OF LAWYERS"/>
    <x v="0"/>
    <s v="$1-2.5 MILLION"/>
    <x v="5"/>
    <s v="FIRM"/>
    <n v="2015"/>
    <s v="B"/>
    <n v="6"/>
    <s v="20,000 - 39,999"/>
  </r>
  <r>
    <n v="474"/>
    <s v="MICHAEL D CONNER"/>
    <x v="2761"/>
    <s v="HIRSCH &amp; WESTHEIMER PC"/>
    <n v="29.754799999999999"/>
    <n v="-95.369900000000001"/>
    <n v="811103"/>
    <s v="ATTORNEYS"/>
    <n v="54111002"/>
    <s v="OFFICES OF LAWYERS"/>
    <x v="0"/>
    <s v="$500,000-$1 MILLION"/>
    <x v="11"/>
    <s v="INDIVIDUAL"/>
    <n v="2007"/>
    <s v="B+"/>
    <m/>
    <m/>
  </r>
  <r>
    <n v="474"/>
    <s v="BARTT G THOMPSON"/>
    <x v="2762"/>
    <s v="PAGEL DAVIS &amp; HILL"/>
    <n v="29.754799999999999"/>
    <n v="-95.369900000000001"/>
    <n v="811103"/>
    <s v="ATTORNEYS"/>
    <n v="54111002"/>
    <s v="OFFICES OF LAWYERS"/>
    <x v="0"/>
    <s v="$500,000-$1 MILLION"/>
    <x v="13"/>
    <s v="INDIVIDUAL"/>
    <n v="2006"/>
    <s v="B+"/>
    <m/>
    <m/>
  </r>
  <r>
    <n v="474"/>
    <s v="MICHAEL J DURRSCHMIDT"/>
    <x v="2763"/>
    <s v="HIRSCH &amp; WESTHEIMER PC"/>
    <n v="29.754799999999999"/>
    <n v="-95.369900000000001"/>
    <n v="811103"/>
    <s v="ATTORNEYS"/>
    <n v="54111002"/>
    <s v="OFFICES OF LAWYERS"/>
    <x v="0"/>
    <s v="$500,000-$1 MILLION"/>
    <x v="6"/>
    <s v="INDIVIDUAL"/>
    <n v="1988"/>
    <s v="B+"/>
    <m/>
    <m/>
  </r>
  <r>
    <n v="474"/>
    <s v="CAREY DAVIS"/>
    <x v="2764"/>
    <s v="PAGEL DAVIS &amp; HILL"/>
    <n v="29.754799999999999"/>
    <n v="-95.369900000000001"/>
    <n v="811103"/>
    <s v="ATTORNEYS"/>
    <n v="54111002"/>
    <s v="OFFICES OF LAWYERS"/>
    <x v="0"/>
    <s v="$500,000-$1 MILLION"/>
    <x v="14"/>
    <s v="INDIVIDUAL"/>
    <n v="1999"/>
    <s v="B+"/>
    <m/>
    <m/>
  </r>
  <r>
    <n v="513"/>
    <s v="BOB SANCHEZ"/>
    <x v="2765"/>
    <s v="SANCHEZ BOB"/>
    <n v="29.751300000000001"/>
    <n v="-95.367699999999999"/>
    <n v="811103"/>
    <s v="ATTORNEYS"/>
    <n v="54111002"/>
    <s v="OFFICES OF LAWYERS"/>
    <x v="0"/>
    <s v="$500,000-$1 MILLION"/>
    <x v="4"/>
    <s v="FIRM"/>
    <n v="1992"/>
    <s v="B+"/>
    <n v="3"/>
    <s v="2,500 - 4,999"/>
  </r>
  <r>
    <n v="938"/>
    <m/>
    <x v="2766"/>
    <s v="LONE STAR LEGAL AID"/>
    <n v="29.752800000000001"/>
    <n v="-95.366600000000005"/>
    <n v="811103"/>
    <s v="ATTORNEYS"/>
    <n v="54111002"/>
    <s v="OFFICES OF LAWYERS"/>
    <x v="0"/>
    <s v="$500,000-$1 MILLION"/>
    <x v="2"/>
    <s v="FIRM"/>
    <n v="2019"/>
    <s v="B+"/>
    <n v="2"/>
    <s v="1,500 - 2,499"/>
  </r>
  <r>
    <n v="967"/>
    <m/>
    <x v="2767"/>
    <s v="MARYGROVE OHIO LLC"/>
    <n v="29.7531"/>
    <n v="-95.366399999999999"/>
    <n v="811103"/>
    <s v="ATTORNEYS"/>
    <n v="54111002"/>
    <s v="OFFICES OF LAWYERS"/>
    <x v="0"/>
    <s v="$500,000-$1 MILLION"/>
    <x v="2"/>
    <s v="FIRM"/>
    <n v="2015"/>
    <s v="B+"/>
    <n v="3"/>
    <s v="2,500 - 4,999"/>
  </r>
  <r>
    <n v="967"/>
    <s v="GERALD BUTTS"/>
    <x v="2768"/>
    <s v="FINKELSTEIN PARTNERS LTD"/>
    <n v="29.7531"/>
    <n v="-95.366399999999999"/>
    <n v="811198"/>
    <s v="LEGAL SERVICES"/>
    <n v="54111016"/>
    <s v="OFFICES OF LAWYERS"/>
    <x v="0"/>
    <s v="$1-2.5 MILLION"/>
    <x v="7"/>
    <s v="FIRM"/>
    <n v="2015"/>
    <s v="B"/>
    <n v="4"/>
    <s v="5,000 - 9,999"/>
  </r>
  <r>
    <n v="1334"/>
    <s v="RICHARD PARKER"/>
    <x v="2769"/>
    <s v="RICHARD PARKER &amp; ASSOC"/>
    <n v="29.751000000000001"/>
    <n v="-95.365499999999997"/>
    <n v="811103"/>
    <s v="ATTORNEYS"/>
    <n v="54111002"/>
    <s v="OFFICES OF LAWYERS"/>
    <x v="0"/>
    <s v="$1-2.5 MILLION"/>
    <x v="1"/>
    <s v="FIRM"/>
    <n v="1993"/>
    <s v="A"/>
    <n v="2"/>
    <s v="1,500 - 2,499"/>
  </r>
  <r>
    <n v="122"/>
    <s v="PHYLLIS YOUNG"/>
    <x v="2770"/>
    <s v="AKIN GUMP STRAUSS HAUER &amp; FELD"/>
    <n v="29.757100000000001"/>
    <n v="-95.367999999999995"/>
    <n v="811103"/>
    <s v="ATTORNEYS"/>
    <n v="54111002"/>
    <s v="OFFICES OF LAWYERS"/>
    <x v="0"/>
    <s v="$20-50 MILLION"/>
    <x v="1"/>
    <s v="FIRM"/>
    <n v="1988"/>
    <s v="A+"/>
    <n v="8"/>
    <s v="100,000+"/>
  </r>
  <r>
    <n v="129"/>
    <m/>
    <x v="2771"/>
    <s v="STARK FIRM PLLC"/>
    <n v="29.754300000000001"/>
    <n v="-95.365099999999998"/>
    <n v="811103"/>
    <s v="ATTORNEYS"/>
    <n v="54111002"/>
    <s v="OFFICES OF LAWYERS"/>
    <x v="0"/>
    <s v="$500,000-$1 MILLION"/>
    <x v="2"/>
    <s v="FIRM"/>
    <n v="2020"/>
    <s v="A"/>
    <n v="3"/>
    <s v="2,500 - 4,999"/>
  </r>
  <r>
    <n v="561"/>
    <s v="BRAD MOODY"/>
    <x v="2772"/>
    <s v="WATT BECKWORTH THOMPSON"/>
    <n v="29.755700000000001"/>
    <n v="-95.365099999999998"/>
    <n v="811103"/>
    <s v="ATTORNEYS"/>
    <n v="54111002"/>
    <s v="OFFICES OF LAWYERS"/>
    <x v="0"/>
    <s v="$500,000-$1 MILLION"/>
    <x v="1"/>
    <s v="FIRM"/>
    <n v="2015"/>
    <s v="A"/>
    <n v="3"/>
    <s v="2,500 - 4,999"/>
  </r>
  <r>
    <n v="561"/>
    <m/>
    <x v="2773"/>
    <s v="RICE ROBERT C &amp; ASSOC P C"/>
    <n v="29.755700000000001"/>
    <n v="-95.365099999999998"/>
    <n v="811198"/>
    <s v="LEGAL SERVICES"/>
    <n v="54111016"/>
    <s v="OFFICES OF LAWYERS"/>
    <x v="0"/>
    <s v="$1-2.5 MILLION"/>
    <x v="2"/>
    <s v="FIRM"/>
    <n v="2017"/>
    <s v="C+"/>
    <n v="6"/>
    <s v="20,000 - 39,999"/>
  </r>
  <r>
    <n v="561"/>
    <m/>
    <x v="2774"/>
    <s v="TRAHAN DINN KORNEGAY PAYNE LLP"/>
    <n v="29.755700000000001"/>
    <n v="-95.365099999999998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561"/>
    <s v="CARVER L HENRY"/>
    <x v="2775"/>
    <s v="CARVER L HENRY &amp; ASSOC"/>
    <n v="29.755700000000001"/>
    <n v="-95.365099999999998"/>
    <n v="811103"/>
    <s v="ATTORNEYS"/>
    <n v="54111002"/>
    <s v="OFFICES OF LAWYERS"/>
    <x v="0"/>
    <s v="$500,000-$1 MILLION"/>
    <x v="13"/>
    <s v="FIRM"/>
    <n v="2012"/>
    <s v="B+"/>
    <n v="1"/>
    <s v="1 - 1,499"/>
  </r>
  <r>
    <n v="561"/>
    <m/>
    <x v="2776"/>
    <s v="KASTER LYNCH FARRAR &amp; BALL LLP"/>
    <n v="29.755700000000001"/>
    <n v="-95.365099999999998"/>
    <n v="811103"/>
    <s v="ATTORNEYS"/>
    <n v="54111002"/>
    <s v="OFFICES OF LAWYERS"/>
    <x v="0"/>
    <s v="$500,000-$1 MILLION"/>
    <x v="2"/>
    <s v="FIRM"/>
    <n v="2014"/>
    <s v="B+"/>
    <n v="4"/>
    <s v="5,000 - 9,999"/>
  </r>
  <r>
    <n v="561"/>
    <s v="SAMUEL EDWARDS"/>
    <x v="2777"/>
    <s v="SHEPHERD SMITH EDWARDS-KANTAS"/>
    <n v="29.755700000000001"/>
    <n v="-95.365099999999998"/>
    <n v="811103"/>
    <s v="ATTORNEYS"/>
    <n v="54111002"/>
    <s v="OFFICES OF LAWYERS"/>
    <x v="0"/>
    <s v="$2.5-5 MILLION"/>
    <x v="14"/>
    <s v="FIRM"/>
    <n v="2018"/>
    <s v="B+"/>
    <n v="7"/>
    <s v="40,000 - 99,999"/>
  </r>
  <r>
    <n v="561"/>
    <s v="JEFF OPPEL"/>
    <x v="2778"/>
    <s v="OPPEL GOLDBERG &amp; WILLIAMS PLLC"/>
    <n v="29.755700000000001"/>
    <n v="-95.365099999999998"/>
    <n v="811103"/>
    <s v="ATTORNEYS"/>
    <n v="54111002"/>
    <s v="OFFICES OF LAWYERS"/>
    <x v="0"/>
    <s v="$500,000-$1 MILLION"/>
    <x v="16"/>
    <s v="FIRM"/>
    <n v="2018"/>
    <s v="B+"/>
    <n v="4"/>
    <s v="5,000 - 9,999"/>
  </r>
  <r>
    <n v="561"/>
    <s v="DAX FAUBUS"/>
    <x v="2779"/>
    <s v="FAUBUS TAFT SCARBOROUGH LLP"/>
    <n v="29.755700000000001"/>
    <n v="-95.365099999999998"/>
    <n v="811103"/>
    <s v="ATTORNEYS"/>
    <n v="54111002"/>
    <s v="OFFICES OF LAWYERS"/>
    <x v="0"/>
    <s v="$2.5-5 MILLION"/>
    <x v="15"/>
    <s v="FIRM"/>
    <n v="2003"/>
    <s v="A"/>
    <n v="7"/>
    <s v="40,000 - 99,999"/>
  </r>
  <r>
    <n v="561"/>
    <s v="WILLIAM H FARRELL"/>
    <x v="2780"/>
    <s v="COTTON &amp; FARRELL"/>
    <n v="29.755700000000001"/>
    <n v="-95.365099999999998"/>
    <n v="811103"/>
    <s v="ATTORNEYS"/>
    <n v="54111002"/>
    <s v="OFFICES OF LAWYERS"/>
    <x v="0"/>
    <s v="$500,000-$1 MILLION"/>
    <x v="11"/>
    <s v="FIRM"/>
    <n v="2001"/>
    <s v="A"/>
    <n v="4"/>
    <s v="5,000 - 9,999"/>
  </r>
  <r>
    <n v="561"/>
    <s v="R NORTH"/>
    <x v="2781"/>
    <s v="NORTH LAW"/>
    <n v="29.755700000000001"/>
    <n v="-95.365099999999998"/>
    <n v="811103"/>
    <s v="ATTORNEYS"/>
    <n v="54111002"/>
    <s v="OFFICES OF LAWYERS"/>
    <x v="0"/>
    <s v="$2.5-5 MILLION"/>
    <x v="1"/>
    <s v="FIRM"/>
    <n v="1993"/>
    <s v="A+"/>
    <n v="6"/>
    <s v="20,000 - 39,999"/>
  </r>
  <r>
    <n v="561"/>
    <s v="DAVID W MILLER"/>
    <x v="2782"/>
    <s v="MCCULLOCH &amp; MILLER"/>
    <n v="29.755700000000001"/>
    <n v="-95.365099999999998"/>
    <n v="811198"/>
    <s v="LEGAL SERVICES"/>
    <n v="54111016"/>
    <s v="OFFICES OF LAWYERS"/>
    <x v="0"/>
    <s v="$1-2.5 MILLION"/>
    <x v="6"/>
    <s v="FIRM"/>
    <n v="2017"/>
    <s v="C+"/>
    <n v="5"/>
    <s v="10,000 - 19,999"/>
  </r>
  <r>
    <n v="561"/>
    <s v="GAIL FRIEND"/>
    <x v="2783"/>
    <s v="FRIEND &amp; ASSOC"/>
    <n v="29.755700000000001"/>
    <n v="-95.365099999999998"/>
    <n v="811103"/>
    <s v="ATTORNEYS"/>
    <n v="54111002"/>
    <s v="OFFICES OF LAWYERS"/>
    <x v="0"/>
    <s v="$1-2.5 MILLION"/>
    <x v="1"/>
    <s v="FIRM"/>
    <n v="1988"/>
    <s v="A"/>
    <n v="5"/>
    <s v="10,000 - 19,999"/>
  </r>
  <r>
    <n v="561"/>
    <s v="JOSHUA P DAVIS"/>
    <x v="2784"/>
    <s v="DAVIS LAW GROUP"/>
    <n v="29.755700000000001"/>
    <n v="-95.365099999999998"/>
    <n v="811103"/>
    <s v="ATTORNEYS"/>
    <n v="54111002"/>
    <s v="OFFICES OF LAWYERS"/>
    <x v="0"/>
    <s v="$500,000-$1 MILLION"/>
    <x v="14"/>
    <s v="INDIVIDUAL"/>
    <n v="2014"/>
    <s v="B+"/>
    <n v="4"/>
    <s v="5,000 - 9,999"/>
  </r>
  <r>
    <n v="658"/>
    <m/>
    <x v="2785"/>
    <s v="ROBERTS LAW GROUP PLLC"/>
    <n v="29.755500000000001"/>
    <n v="-95.366799999999998"/>
    <n v="811103"/>
    <s v="ATTORNEYS"/>
    <n v="54111002"/>
    <s v="OFFICES OF LAWYERS"/>
    <x v="0"/>
    <s v="$500,000-$1 MILLION"/>
    <x v="2"/>
    <s v="FIRM"/>
    <n v="2018"/>
    <s v="B"/>
    <n v="2"/>
    <s v="1,500 - 2,499"/>
  </r>
  <r>
    <n v="658"/>
    <m/>
    <x v="2786"/>
    <s v="GERMER GERTZ BEAMAN &amp; BROWN"/>
    <n v="29.755500000000001"/>
    <n v="-95.366799999999998"/>
    <n v="811103"/>
    <s v="ATTORNEYS"/>
    <n v="54111002"/>
    <s v="OFFICES OF LAWYERS"/>
    <x v="0"/>
    <m/>
    <x v="2"/>
    <s v="FIRM"/>
    <n v="2018"/>
    <s v="P"/>
    <n v="1"/>
    <s v="1 - 1,499"/>
  </r>
  <r>
    <n v="658"/>
    <s v="MARY CONN"/>
    <x v="2787"/>
    <s v="MARY CONN LAW"/>
    <n v="29.755500000000001"/>
    <n v="-95.366799999999998"/>
    <n v="811103"/>
    <s v="ATTORNEYS"/>
    <n v="54111002"/>
    <s v="OFFICES OF LAWYERS"/>
    <x v="0"/>
    <s v="$500,000-$1 MILLION"/>
    <x v="11"/>
    <s v="FIRM"/>
    <n v="2018"/>
    <s v="B"/>
    <n v="2"/>
    <s v="1,500 - 2,499"/>
  </r>
  <r>
    <n v="658"/>
    <s v="MATT CLIGUR"/>
    <x v="2788"/>
    <s v="BAKER &amp; HOSTETLER"/>
    <n v="29.755500000000001"/>
    <n v="-95.366799999999998"/>
    <n v="811103"/>
    <s v="ATTORNEYS"/>
    <n v="54111002"/>
    <s v="OFFICES OF LAWYERS"/>
    <x v="0"/>
    <s v="$500,000-$1 MILLION"/>
    <x v="15"/>
    <s v="FIRM"/>
    <n v="2018"/>
    <s v="B+"/>
    <n v="2"/>
    <s v="1,500 - 2,499"/>
  </r>
  <r>
    <n v="658"/>
    <m/>
    <x v="2789"/>
    <s v="HAYNES &amp; BOONE LLP"/>
    <n v="29.755500000000001"/>
    <n v="-95.366799999999998"/>
    <n v="811103"/>
    <s v="ATTORNEYS"/>
    <n v="54111002"/>
    <s v="OFFICES OF LAWYERS"/>
    <x v="0"/>
    <s v="$500,000-$1 MILLION"/>
    <x v="2"/>
    <s v="FIRM"/>
    <n v="2019"/>
    <s v="B+"/>
    <n v="2"/>
    <s v="1,500 - 2,499"/>
  </r>
  <r>
    <n v="658"/>
    <s v="MIKE ROGERS"/>
    <x v="2790"/>
    <s v="FOLEY GARDERE"/>
    <n v="29.755500000000001"/>
    <n v="-95.366799999999998"/>
    <n v="811103"/>
    <s v="ATTORNEYS"/>
    <n v="54111002"/>
    <s v="OFFICES OF LAWYERS"/>
    <x v="0"/>
    <m/>
    <x v="14"/>
    <s v="FIRM"/>
    <n v="2018"/>
    <s v="P"/>
    <n v="3"/>
    <s v="2,500 - 4,999"/>
  </r>
  <r>
    <n v="658"/>
    <s v="SUE WOLFE"/>
    <x v="2791"/>
    <s v="YETTER COLEMAN LLP"/>
    <n v="29.755500000000001"/>
    <n v="-95.366799999999998"/>
    <n v="811198"/>
    <s v="LEGAL SERVICES"/>
    <n v="54111016"/>
    <s v="OFFICES OF LAWYERS"/>
    <x v="0"/>
    <s v="$10-20 MILLION"/>
    <x v="1"/>
    <s v="FIRM"/>
    <n v="2016"/>
    <s v="A"/>
    <n v="7"/>
    <s v="40,000 - 99,999"/>
  </r>
  <r>
    <n v="658"/>
    <m/>
    <x v="2792"/>
    <s v="BAKER BOTTS"/>
    <n v="29.755500000000001"/>
    <n v="-95.366799999999998"/>
    <n v="811103"/>
    <s v="ATTORNEYS"/>
    <n v="54111002"/>
    <s v="OFFICES OF LAWYERS"/>
    <x v="0"/>
    <s v="$20-50 MILLION"/>
    <x v="2"/>
    <s v="FIRM"/>
    <n v="2015"/>
    <s v="A+"/>
    <n v="8"/>
    <s v="100,000+"/>
  </r>
  <r>
    <n v="658"/>
    <m/>
    <x v="2793"/>
    <s v="RUSTY HARDIN &amp; ASSOC P C"/>
    <n v="29.755500000000001"/>
    <n v="-95.366799999999998"/>
    <n v="811198"/>
    <s v="LEGAL SERVICES"/>
    <n v="54111016"/>
    <s v="OFFICES OF LAWYERS"/>
    <x v="0"/>
    <s v="$1-2.5 MILLION"/>
    <x v="2"/>
    <s v="FIRM"/>
    <n v="2015"/>
    <s v="B"/>
    <n v="3"/>
    <s v="2,500 - 4,999"/>
  </r>
  <r>
    <n v="658"/>
    <s v="BRANDON RENKEN"/>
    <x v="2794"/>
    <s v="LOCKE LORD LLP"/>
    <n v="29.755500000000001"/>
    <n v="-95.366799999999998"/>
    <n v="811103"/>
    <s v="ATTORNEYS"/>
    <n v="54111002"/>
    <s v="OFFICES OF LAWYERS"/>
    <x v="0"/>
    <s v="$1-2.5 MILLION"/>
    <x v="6"/>
    <s v="FIRM"/>
    <n v="2015"/>
    <s v="A"/>
    <n v="3"/>
    <s v="2,500 - 4,999"/>
  </r>
  <r>
    <n v="658"/>
    <s v="KATIE AMBROSIO"/>
    <x v="2795"/>
    <s v="LOCKE LORD LLP"/>
    <n v="29.755500000000001"/>
    <n v="-95.366799999999998"/>
    <n v="811103"/>
    <s v="ATTORNEYS"/>
    <n v="54111002"/>
    <s v="OFFICES OF LAWYERS"/>
    <x v="0"/>
    <s v="$500,000-$1 MILLION"/>
    <x v="5"/>
    <s v="FIRM"/>
    <n v="2015"/>
    <s v="A"/>
    <n v="2"/>
    <s v="1,500 - 2,499"/>
  </r>
  <r>
    <n v="658"/>
    <s v="IRA AGHAEI"/>
    <x v="2796"/>
    <s v="IRA AGHAEI ATY"/>
    <n v="29.755500000000001"/>
    <n v="-95.366799999999998"/>
    <n v="811103"/>
    <s v="ATTORNEYS"/>
    <n v="54111002"/>
    <s v="OFFICES OF LAWYERS"/>
    <x v="0"/>
    <s v="$500,000-$1 MILLION"/>
    <x v="15"/>
    <s v="INDIVIDUAL"/>
    <n v="2014"/>
    <s v="B+"/>
    <n v="2"/>
    <s v="1,500 - 2,499"/>
  </r>
  <r>
    <n v="658"/>
    <s v="WILLIAM PATRICK"/>
    <x v="2797"/>
    <s v="WILLIAM PATRICK ATY"/>
    <n v="29.755500000000001"/>
    <n v="-95.366799999999998"/>
    <n v="811103"/>
    <s v="ATTORNEYS"/>
    <n v="54111002"/>
    <s v="OFFICES OF LAWYERS"/>
    <x v="0"/>
    <s v="$500,000-$1 MILLION"/>
    <x v="11"/>
    <s v="INDIVIDUAL"/>
    <n v="2019"/>
    <s v="B"/>
    <n v="2"/>
    <s v="1,500 - 2,499"/>
  </r>
  <r>
    <n v="658"/>
    <s v="ALLEN A RAD"/>
    <x v="2798"/>
    <s v="RAD LAW FIRM"/>
    <n v="29.755500000000001"/>
    <n v="-95.366799999999998"/>
    <n v="811103"/>
    <s v="ATTORNEYS"/>
    <n v="54111002"/>
    <s v="OFFICES OF LAWYERS"/>
    <x v="0"/>
    <s v="$500,000-$1 MILLION"/>
    <x v="18"/>
    <s v="INDIVIDUAL"/>
    <n v="2013"/>
    <s v="B+"/>
    <m/>
    <m/>
  </r>
  <r>
    <n v="658"/>
    <s v="TAD A NELSON"/>
    <x v="2799"/>
    <s v="NELSON TAD A"/>
    <n v="29.755500000000001"/>
    <n v="-95.366799999999998"/>
    <n v="811103"/>
    <s v="ATTORNEYS"/>
    <n v="54111002"/>
    <s v="OFFICES OF LAWYERS"/>
    <x v="0"/>
    <s v="$500,000-$1 MILLION"/>
    <x v="1"/>
    <s v="INDIVIDUAL"/>
    <n v="2019"/>
    <s v="B+"/>
    <n v="2"/>
    <s v="1,500 - 2,499"/>
  </r>
  <r>
    <n v="1158"/>
    <m/>
    <x v="2800"/>
    <s v="PARADOX RESOURCES"/>
    <n v="29.7575"/>
    <n v="-95.370400000000004"/>
    <n v="811103"/>
    <s v="ATTORNEYS"/>
    <n v="54111002"/>
    <s v="OFFICES OF LAWYERS"/>
    <x v="0"/>
    <s v="$500,000-$1 MILLION"/>
    <x v="2"/>
    <s v="FIRM"/>
    <n v="2017"/>
    <s v="B+"/>
    <n v="2"/>
    <s v="1,500 - 2,499"/>
  </r>
  <r>
    <n v="1158"/>
    <s v="BOB BLACK"/>
    <x v="2801"/>
    <s v="MEHAFFYWEBER PC"/>
    <n v="29.7575"/>
    <n v="-95.370400000000004"/>
    <n v="811103"/>
    <s v="ATTORNEYS"/>
    <n v="54111002"/>
    <s v="OFFICES OF LAWYERS"/>
    <x v="0"/>
    <s v="$10-20 MILLION"/>
    <x v="13"/>
    <s v="FIRM"/>
    <n v="1988"/>
    <s v="A+"/>
    <n v="8"/>
    <s v="100,000+"/>
  </r>
  <r>
    <n v="1158"/>
    <s v="RICHARD W MITHOFF"/>
    <x v="2802"/>
    <s v="MITHOFF LAW FIRM"/>
    <n v="29.7575"/>
    <n v="-95.370400000000004"/>
    <n v="811103"/>
    <s v="ATTORNEYS"/>
    <n v="54111002"/>
    <s v="OFFICES OF LAWYERS"/>
    <x v="0"/>
    <s v="$2.5-5 MILLION"/>
    <x v="6"/>
    <s v="FIRM"/>
    <n v="1988"/>
    <s v="A+"/>
    <n v="7"/>
    <s v="40,000 - 99,999"/>
  </r>
  <r>
    <n v="1158"/>
    <m/>
    <x v="2803"/>
    <s v="PHELPS DUNBAR LLP"/>
    <n v="29.7575"/>
    <n v="-95.370400000000004"/>
    <n v="811103"/>
    <s v="ATTORNEYS"/>
    <n v="54111002"/>
    <s v="OFFICES OF LAWYERS"/>
    <x v="0"/>
    <s v="$5-10 MILLION"/>
    <x v="2"/>
    <s v="FIRM"/>
    <n v="2012"/>
    <s v="A+"/>
    <n v="8"/>
    <s v="100,000+"/>
  </r>
  <r>
    <n v="1158"/>
    <s v="ROBERT G TAYLOR"/>
    <x v="2804"/>
    <s v="R G TAYLOR II &amp; ASSOC PC"/>
    <n v="29.7575"/>
    <n v="-95.370400000000004"/>
    <n v="811103"/>
    <s v="ATTORNEYS"/>
    <n v="54111002"/>
    <s v="OFFICES OF LAWYERS"/>
    <x v="0"/>
    <s v="$2.5-5 MILLION"/>
    <x v="13"/>
    <s v="FIRM"/>
    <n v="1984"/>
    <s v="A+"/>
    <n v="7"/>
    <s v="40,000 - 99,999"/>
  </r>
  <r>
    <n v="1158"/>
    <s v="CHRISTOPHER LOWMAN"/>
    <x v="2805"/>
    <s v="LOWMAN CHRISTOPHER ATY"/>
    <n v="29.7575"/>
    <n v="-95.370400000000004"/>
    <n v="811103"/>
    <s v="ATTORNEYS"/>
    <n v="54111002"/>
    <s v="OFFICES OF LAWYERS"/>
    <x v="0"/>
    <s v="$500,000-$1 MILLION"/>
    <x v="1"/>
    <s v="INDIVIDUAL"/>
    <n v="1988"/>
    <s v="B+"/>
    <n v="4"/>
    <s v="5,000 - 9,999"/>
  </r>
  <r>
    <n v="1158"/>
    <s v="DENNIS C GARDNER"/>
    <x v="2806"/>
    <s v="OGLETREE DEAKINS NASH SMOAK"/>
    <n v="29.7575"/>
    <n v="-95.370400000000004"/>
    <n v="811103"/>
    <s v="ATTORNEYS"/>
    <n v="54111002"/>
    <s v="OFFICES OF LAWYERS"/>
    <x v="0"/>
    <s v="$500,000-$1 MILLION"/>
    <x v="6"/>
    <s v="INDIVIDUAL"/>
    <n v="2006"/>
    <s v="B+"/>
    <m/>
    <m/>
  </r>
  <r>
    <n v="1158"/>
    <s v="JEFFREY C LONDA"/>
    <x v="2807"/>
    <s v="OGLETREE DEAKINS NASH SMOAK"/>
    <n v="29.7575"/>
    <n v="-95.370400000000004"/>
    <n v="811103"/>
    <s v="ATTORNEYS"/>
    <n v="54111002"/>
    <s v="OFFICES OF LAWYERS"/>
    <x v="0"/>
    <s v="$500,000-$1 MILLION"/>
    <x v="15"/>
    <s v="INDIVIDUAL"/>
    <n v="2013"/>
    <s v="B+"/>
    <m/>
    <m/>
  </r>
  <r>
    <n v="1158"/>
    <s v="JANIE L JORDAN"/>
    <x v="2808"/>
    <s v="MITHOFF LAW FIRM"/>
    <n v="29.7575"/>
    <n v="-95.370400000000004"/>
    <n v="811103"/>
    <s v="ATTORNEYS"/>
    <n v="54111002"/>
    <s v="OFFICES OF LAWYERS"/>
    <x v="0"/>
    <s v="$500,000-$1 MILLION"/>
    <x v="1"/>
    <s v="INDIVIDUAL"/>
    <n v="1995"/>
    <s v="B+"/>
    <m/>
    <m/>
  </r>
  <r>
    <n v="1158"/>
    <s v="JOSEPH ALEXANDER"/>
    <x v="2809"/>
    <s v="MITHOFF LAW FIRM"/>
    <n v="29.7575"/>
    <n v="-95.370400000000004"/>
    <n v="811103"/>
    <s v="ATTORNEYS"/>
    <n v="54111002"/>
    <s v="OFFICES OF LAWYERS"/>
    <x v="0"/>
    <s v="$500,000-$1 MILLION"/>
    <x v="13"/>
    <s v="INDIVIDUAL"/>
    <n v="2002"/>
    <s v="B+"/>
    <m/>
    <m/>
  </r>
  <r>
    <n v="1158"/>
    <s v="MICHAEL D MITCHELL"/>
    <x v="2810"/>
    <s v="OGLETREE DEAKINS"/>
    <n v="29.7575"/>
    <n v="-95.370400000000004"/>
    <n v="811103"/>
    <s v="ATTORNEYS"/>
    <n v="54111002"/>
    <s v="OFFICES OF LAWYERS"/>
    <x v="0"/>
    <s v="$500,000-$1 MILLION"/>
    <x v="1"/>
    <s v="INDIVIDUAL"/>
    <n v="1999"/>
    <s v="B+"/>
    <n v="4"/>
    <s v="5,000 - 9,999"/>
  </r>
  <r>
    <n v="1165"/>
    <m/>
    <x v="2811"/>
    <s v="GOFORTH &amp; LEWIS"/>
    <n v="29.758700000000001"/>
    <n v="-95.370500000000007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165"/>
    <s v="WAFA ABDIN"/>
    <x v="2812"/>
    <s v="HOUSTON VOLUNTEER LAWYERS PRGM"/>
    <n v="29.758700000000001"/>
    <n v="-95.370500000000007"/>
    <n v="811103"/>
    <s v="ATTORNEYS"/>
    <n v="54111002"/>
    <s v="OFFICES OF LAWYERS"/>
    <x v="0"/>
    <s v="$1-2.5 MILLION"/>
    <x v="29"/>
    <s v="FIRM"/>
    <n v="2012"/>
    <s v="A"/>
    <n v="6"/>
    <s v="20,000 - 39,999"/>
  </r>
  <r>
    <n v="1165"/>
    <m/>
    <x v="2813"/>
    <s v="WELLS PEYTON GREENBERG &amp; HUNT"/>
    <n v="29.758700000000001"/>
    <n v="-95.370500000000007"/>
    <n v="811103"/>
    <s v="ATTORNEYS"/>
    <n v="54111002"/>
    <s v="OFFICES OF LAWYERS"/>
    <x v="0"/>
    <s v="$500,000-$1 MILLION"/>
    <x v="2"/>
    <s v="FIRM"/>
    <n v="2013"/>
    <s v="A"/>
    <n v="4"/>
    <s v="5,000 - 9,999"/>
  </r>
  <r>
    <n v="1165"/>
    <s v="ROBERT M CORN"/>
    <x v="2814"/>
    <s v="ROBERT M CORN ATY"/>
    <n v="29.758700000000001"/>
    <n v="-95.370500000000007"/>
    <n v="811103"/>
    <s v="ATTORNEYS"/>
    <n v="54111002"/>
    <s v="OFFICES OF LAWYERS"/>
    <x v="0"/>
    <s v="$500,000-$1 MILLION"/>
    <x v="1"/>
    <s v="INDIVIDUAL"/>
    <n v="2010"/>
    <s v="B+"/>
    <n v="4"/>
    <s v="5,000 - 9,999"/>
  </r>
  <r>
    <n v="1165"/>
    <s v="LESLIE V PAYNE"/>
    <x v="2815"/>
    <s v="HINE PAYNE &amp; CHORUSH"/>
    <n v="29.758700000000001"/>
    <n v="-95.370500000000007"/>
    <n v="811103"/>
    <s v="ATTORNEYS"/>
    <n v="54111002"/>
    <s v="OFFICES OF LAWYERS"/>
    <x v="0"/>
    <s v="$500,000-$1 MILLION"/>
    <x v="1"/>
    <s v="INDIVIDUAL"/>
    <n v="2011"/>
    <s v="B+"/>
    <m/>
    <m/>
  </r>
  <r>
    <n v="1216"/>
    <s v="HAKAN ERKOC"/>
    <x v="2816"/>
    <s v="PENTHOL LLC"/>
    <n v="29.757300000000001"/>
    <n v="-95.371700000000004"/>
    <n v="811103"/>
    <s v="ATTORNEYS"/>
    <n v="54111002"/>
    <s v="OFFICES OF LAWYERS"/>
    <x v="0"/>
    <s v="$500,000-$1 MILLION"/>
    <x v="34"/>
    <s v="FIRM"/>
    <n v="2017"/>
    <s v="B+"/>
    <n v="4"/>
    <s v="5,000 - 9,999"/>
  </r>
  <r>
    <n v="1216"/>
    <m/>
    <x v="2817"/>
    <s v="LISKOW &amp; LEWIS"/>
    <n v="29.757300000000001"/>
    <n v="-95.371700000000004"/>
    <n v="811103"/>
    <s v="ATTORNEYS"/>
    <n v="54111002"/>
    <s v="OFFICES OF LAWYERS"/>
    <x v="0"/>
    <s v="$500,000-$1 MILLION"/>
    <x v="2"/>
    <s v="FIRM"/>
    <n v="2007"/>
    <s v="B+"/>
    <n v="4"/>
    <s v="5,000 - 9,999"/>
  </r>
  <r>
    <n v="1216"/>
    <s v="WILLIAM EGGLESTON"/>
    <x v="2818"/>
    <s v="EGGLESTON &amp; BRISCOE"/>
    <n v="29.757300000000001"/>
    <n v="-95.371700000000004"/>
    <n v="811103"/>
    <s v="ATTORNEYS"/>
    <n v="54111002"/>
    <s v="OFFICES OF LAWYERS"/>
    <x v="0"/>
    <s v="$5-10 MILLION"/>
    <x v="1"/>
    <s v="FIRM"/>
    <n v="1987"/>
    <s v="A+"/>
    <n v="8"/>
    <s v="100,000+"/>
  </r>
  <r>
    <n v="1216"/>
    <s v="WILLIAM M BRISCOE"/>
    <x v="2819"/>
    <s v="EGGLESTON &amp; BRISCOE"/>
    <n v="29.757300000000001"/>
    <n v="-95.371700000000004"/>
    <n v="811103"/>
    <s v="ATTORNEYS"/>
    <n v="54111002"/>
    <s v="OFFICES OF LAWYERS"/>
    <x v="0"/>
    <s v="$500,000-$1 MILLION"/>
    <x v="13"/>
    <s v="INDIVIDUAL"/>
    <n v="1988"/>
    <s v="B+"/>
    <m/>
    <m/>
  </r>
  <r>
    <n v="1216"/>
    <s v="DAVID B HARBERG"/>
    <x v="2820"/>
    <s v="DAVID HARBERG LAW OFFICE"/>
    <n v="29.757300000000001"/>
    <n v="-95.371700000000004"/>
    <n v="811103"/>
    <s v="ATTORNEYS"/>
    <n v="54111002"/>
    <s v="OFFICES OF LAWYERS"/>
    <x v="0"/>
    <s v="$500,000-$1 MILLION"/>
    <x v="15"/>
    <s v="INDIVIDUAL"/>
    <n v="2011"/>
    <s v="B+"/>
    <n v="4"/>
    <s v="5,000 - 9,999"/>
  </r>
  <r>
    <n v="1321"/>
    <m/>
    <x v="2821"/>
    <s v="HOLLAND &amp; KNIGHT LLP"/>
    <n v="29.757000000000001"/>
    <n v="-95.370900000000006"/>
    <n v="811103"/>
    <s v="ATTORNEYS"/>
    <n v="54111002"/>
    <s v="OFFICES OF LAWYERS"/>
    <x v="0"/>
    <m/>
    <x v="2"/>
    <s v="FIRM"/>
    <n v="2019"/>
    <s v="P"/>
    <n v="1"/>
    <s v="1 - 1,499"/>
  </r>
  <r>
    <n v="1321"/>
    <s v="JERRY BECKER"/>
    <x v="2822"/>
    <s v="INTERNAL TAX RESOLUTION"/>
    <n v="29.757000000000001"/>
    <n v="-95.370900000000006"/>
    <n v="811103"/>
    <s v="ATTORNEYS"/>
    <n v="54111002"/>
    <s v="OFFICES OF LAWYERS"/>
    <x v="0"/>
    <s v="$500,000-$1 MILLION"/>
    <x v="6"/>
    <s v="FIRM"/>
    <n v="2011"/>
    <s v="B+"/>
    <n v="3"/>
    <s v="2,500 - 4,999"/>
  </r>
  <r>
    <n v="1321"/>
    <m/>
    <x v="2823"/>
    <s v="BLOCK &amp; ELMORE PLLC"/>
    <n v="29.757000000000001"/>
    <n v="-95.370900000000006"/>
    <n v="811103"/>
    <s v="ATTORNEYS"/>
    <n v="54111002"/>
    <s v="OFFICES OF LAWYERS"/>
    <x v="0"/>
    <s v="$500,000-$1 MILLION"/>
    <x v="2"/>
    <s v="FIRM"/>
    <n v="2013"/>
    <s v="B+"/>
    <n v="4"/>
    <s v="5,000 - 9,999"/>
  </r>
  <r>
    <n v="1321"/>
    <s v="LINDSEY REIGHARD"/>
    <x v="2824"/>
    <s v="MC DERMOTT WILL &amp; EMERY"/>
    <n v="29.757000000000001"/>
    <n v="-95.370900000000006"/>
    <n v="811103"/>
    <s v="ATTORNEYS"/>
    <n v="54111002"/>
    <s v="OFFICES OF LAWYERS"/>
    <x v="0"/>
    <s v="$10-20 MILLION"/>
    <x v="6"/>
    <s v="FIRM"/>
    <n v="2008"/>
    <s v="A+"/>
    <n v="8"/>
    <s v="100,000+"/>
  </r>
  <r>
    <n v="1321"/>
    <s v="MARK T WOMACK"/>
    <x v="2825"/>
    <s v="MARK T WOMACK LAW OFFICES"/>
    <n v="29.757000000000001"/>
    <n v="-95.370900000000006"/>
    <n v="811103"/>
    <s v="ATTORNEYS"/>
    <n v="54111002"/>
    <s v="OFFICES OF LAWYERS"/>
    <x v="0"/>
    <s v="LESS THAN $500,000"/>
    <x v="1"/>
    <s v="FIRM"/>
    <n v="1997"/>
    <s v="B+"/>
    <n v="3"/>
    <s v="2,500 - 4,999"/>
  </r>
  <r>
    <n v="1321"/>
    <s v="PAMELA BRANSCOMB"/>
    <x v="2826"/>
    <s v="PC BRANSCOMB"/>
    <n v="29.757000000000001"/>
    <n v="-95.370900000000006"/>
    <n v="811103"/>
    <s v="ATTORNEYS"/>
    <n v="54111002"/>
    <s v="OFFICES OF LAWYERS"/>
    <x v="0"/>
    <s v="$500,000-$1 MILLION"/>
    <x v="1"/>
    <s v="FIRM"/>
    <n v="2014"/>
    <s v="B+"/>
    <n v="4"/>
    <s v="5,000 - 9,999"/>
  </r>
  <r>
    <n v="1321"/>
    <s v="ANN AYRE"/>
    <x v="2827"/>
    <s v="PTO LEGAL SEARCH LTD"/>
    <n v="29.757000000000001"/>
    <n v="-95.370900000000006"/>
    <n v="811103"/>
    <s v="ATTORNEYS"/>
    <n v="54111002"/>
    <s v="OFFICES OF LAWYERS"/>
    <x v="0"/>
    <s v="$500,000-$1 MILLION"/>
    <x v="1"/>
    <s v="FIRM"/>
    <n v="2016"/>
    <s v="B+"/>
    <n v="4"/>
    <s v="5,000 - 9,999"/>
  </r>
  <r>
    <n v="1321"/>
    <m/>
    <x v="2828"/>
    <s v="MCCALL PARKHURST &amp; HORTON"/>
    <n v="29.757000000000001"/>
    <n v="-95.370900000000006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1321"/>
    <s v="JORGE TORRES"/>
    <x v="2829"/>
    <s v="BRAIS BRAIS &amp; RUSAK"/>
    <n v="29.757000000000001"/>
    <n v="-95.370900000000006"/>
    <n v="811103"/>
    <s v="ATTORNEYS"/>
    <n v="54111002"/>
    <s v="OFFICES OF LAWYERS"/>
    <x v="0"/>
    <s v="$500,000-$1 MILLION"/>
    <x v="4"/>
    <s v="FIRM"/>
    <n v="2013"/>
    <s v="A"/>
    <n v="4"/>
    <s v="5,000 - 9,999"/>
  </r>
  <r>
    <n v="1321"/>
    <s v="JEREMY BERKMAN"/>
    <x v="2830"/>
    <s v="CHAMBERLAIN HRDLICKA WHITE"/>
    <n v="29.757000000000001"/>
    <n v="-95.370900000000006"/>
    <n v="811103"/>
    <s v="ATTORNEYS"/>
    <n v="54111002"/>
    <s v="OFFICES OF LAWYERS"/>
    <x v="0"/>
    <m/>
    <x v="6"/>
    <s v="FIRM"/>
    <n v="1984"/>
    <s v="A+"/>
    <n v="8"/>
    <s v="100,000+"/>
  </r>
  <r>
    <n v="1321"/>
    <s v="SIDNEY B WILLIAMS"/>
    <x v="2831"/>
    <s v="CHAMBERLAIN HRDLICKA WHITE"/>
    <n v="29.757000000000001"/>
    <n v="-95.370900000000006"/>
    <n v="811103"/>
    <s v="ATTORNEYS"/>
    <n v="54111002"/>
    <s v="OFFICES OF LAWYERS"/>
    <x v="0"/>
    <s v="$500,000-$1 MILLION"/>
    <x v="14"/>
    <s v="INDIVIDUAL"/>
    <n v="1993"/>
    <s v="B+"/>
    <m/>
    <m/>
  </r>
  <r>
    <n v="1321"/>
    <s v="KERRY C WILLIAMS"/>
    <x v="2832"/>
    <s v="CHAMBERLIN HRDLICKA"/>
    <n v="29.757000000000001"/>
    <n v="-95.370900000000006"/>
    <n v="811103"/>
    <s v="ATTORNEYS"/>
    <n v="54111002"/>
    <s v="OFFICES OF LAWYERS"/>
    <x v="0"/>
    <s v="$500,000-$1 MILLION"/>
    <x v="14"/>
    <s v="INDIVIDUAL"/>
    <n v="1999"/>
    <s v="B+"/>
    <m/>
    <m/>
  </r>
  <r>
    <n v="1321"/>
    <s v="STEVEN J KNIGHT"/>
    <x v="2833"/>
    <s v="CHAMBERLAIN HRDLICKA WHITE"/>
    <n v="29.757000000000001"/>
    <n v="-95.370900000000006"/>
    <n v="811103"/>
    <s v="ATTORNEYS"/>
    <n v="54111002"/>
    <s v="OFFICES OF LAWYERS"/>
    <x v="0"/>
    <s v="$500,000-$1 MILLION"/>
    <x v="14"/>
    <s v="INDIVIDUAL"/>
    <n v="2006"/>
    <s v="B+"/>
    <m/>
    <m/>
  </r>
  <r>
    <n v="180"/>
    <s v="JACQUELYNE ROCAN"/>
    <x v="2834"/>
    <s v="JACQUELYNE ROCAN ATY"/>
    <n v="29.757899999999999"/>
    <n v="-95.367400000000004"/>
    <n v="811103"/>
    <s v="ATTORNEYS"/>
    <n v="54111002"/>
    <s v="OFFICES OF LAWYERS"/>
    <x v="0"/>
    <s v="$500,000-$1 MILLION"/>
    <x v="15"/>
    <s v="INDIVIDUAL"/>
    <n v="2015"/>
    <s v="B+"/>
    <n v="4"/>
    <s v="5,000 - 9,999"/>
  </r>
  <r>
    <n v="197"/>
    <m/>
    <x v="2835"/>
    <s v="MANTA RAY GATHERING CO LLC"/>
    <n v="29.758099999999999"/>
    <n v="-95.365899999999996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97"/>
    <m/>
    <x v="2836"/>
    <s v="KATY REMINGTON LP"/>
    <n v="29.758099999999999"/>
    <n v="-95.365899999999996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97"/>
    <m/>
    <x v="2837"/>
    <s v="HIGH ISLAND OFFSHORE SYST LLC"/>
    <n v="29.758099999999999"/>
    <n v="-95.365899999999996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97"/>
    <s v="RAFE TAYLOR"/>
    <x v="2838"/>
    <s v="JOHNSON TRENT WEST-TAYLOR LLP"/>
    <n v="29.758099999999999"/>
    <n v="-95.365899999999996"/>
    <n v="811103"/>
    <s v="ATTORNEYS"/>
    <n v="54111002"/>
    <s v="OFFICES OF LAWYERS"/>
    <x v="0"/>
    <s v="$5-10 MILLION"/>
    <x v="13"/>
    <s v="FIRM"/>
    <n v="1993"/>
    <s v="A+"/>
    <n v="8"/>
    <s v="100,000+"/>
  </r>
  <r>
    <n v="197"/>
    <s v="TOM A CUNNINGHAM"/>
    <x v="2839"/>
    <s v="CUNNINGHAM DARLOW LLP"/>
    <n v="29.758099999999999"/>
    <n v="-95.365899999999996"/>
    <n v="811103"/>
    <s v="ATTORNEYS"/>
    <n v="54111002"/>
    <s v="OFFICES OF LAWYERS"/>
    <x v="0"/>
    <s v="$1-2.5 MILLION"/>
    <x v="13"/>
    <s v="FIRM"/>
    <n v="1998"/>
    <s v="A"/>
    <n v="6"/>
    <s v="20,000 - 39,999"/>
  </r>
  <r>
    <n v="197"/>
    <s v="HENRY L EHRLICH"/>
    <x v="2840"/>
    <s v="HENRY L EHRLICH ATY"/>
    <n v="29.758099999999999"/>
    <n v="-95.365899999999996"/>
    <n v="811103"/>
    <s v="ATTORNEYS"/>
    <n v="54111002"/>
    <s v="OFFICES OF LAWYERS"/>
    <x v="0"/>
    <s v="$500,000-$1 MILLION"/>
    <x v="6"/>
    <s v="INDIVIDUAL"/>
    <n v="2015"/>
    <s v="B+"/>
    <n v="4"/>
    <s v="5,000 - 9,999"/>
  </r>
  <r>
    <n v="228"/>
    <m/>
    <x v="2841"/>
    <s v="TOPPINS LAW FIRM PC"/>
    <n v="29.755500000000001"/>
    <n v="-95.361599999999996"/>
    <n v="811103"/>
    <s v="ATTORNEYS"/>
    <n v="54111002"/>
    <s v="OFFICES OF LAWYERS"/>
    <x v="0"/>
    <m/>
    <x v="2"/>
    <s v="FIRM"/>
    <n v="2021"/>
    <s v="P"/>
    <m/>
    <m/>
  </r>
  <r>
    <n v="228"/>
    <m/>
    <x v="2842"/>
    <s v="RIGGS GROUP PC"/>
    <n v="29.755500000000001"/>
    <n v="-95.361599999999996"/>
    <n v="811103"/>
    <s v="ATTORNEYS"/>
    <n v="54111002"/>
    <s v="OFFICES OF LAWYERS"/>
    <x v="0"/>
    <s v="$1-2.5 MILLION"/>
    <x v="2"/>
    <s v="FIRM"/>
    <n v="2019"/>
    <s v="B"/>
    <n v="6"/>
    <s v="20,000 - 39,999"/>
  </r>
  <r>
    <n v="228"/>
    <s v="RODNEY C KOENIG"/>
    <x v="2843"/>
    <s v="NORTON ROSE FULBRIGHT US LLP"/>
    <n v="29.755500000000001"/>
    <n v="-95.361599999999996"/>
    <n v="811103"/>
    <s v="ATTORNEYS"/>
    <n v="54111002"/>
    <s v="OFFICES OF LAWYERS"/>
    <x v="0"/>
    <s v="$500,000-$1 MILLION"/>
    <x v="6"/>
    <s v="INDIVIDUAL"/>
    <n v="1993"/>
    <s v="B+"/>
    <m/>
    <m/>
  </r>
  <r>
    <n v="228"/>
    <s v="DANIEL STERNTHAL"/>
    <x v="2844"/>
    <s v="BAKER DONELSON BEARMAN"/>
    <n v="29.755500000000001"/>
    <n v="-95.361599999999996"/>
    <n v="811103"/>
    <s v="ATTORNEYS"/>
    <n v="54111002"/>
    <s v="OFFICES OF LAWYERS"/>
    <x v="0"/>
    <s v="$5-10 MILLION"/>
    <x v="25"/>
    <s v="FIRM"/>
    <n v="1994"/>
    <s v="A+"/>
    <n v="6"/>
    <s v="20,000 - 39,999"/>
  </r>
  <r>
    <n v="228"/>
    <s v="CHARLES D POWELL"/>
    <x v="2845"/>
    <s v="FULBRIGHT &amp; JAWORSKI"/>
    <n v="29.755500000000001"/>
    <n v="-95.361599999999996"/>
    <n v="811103"/>
    <s v="ATTORNEYS"/>
    <n v="54111002"/>
    <s v="OFFICES OF LAWYERS"/>
    <x v="0"/>
    <s v="$500,000-$1 MILLION"/>
    <x v="14"/>
    <s v="INDIVIDUAL"/>
    <n v="2007"/>
    <s v="B+"/>
    <m/>
    <m/>
  </r>
  <r>
    <n v="228"/>
    <m/>
    <x v="2846"/>
    <s v="GRADY SCHNEIDER &amp; NEWMAN"/>
    <n v="29.755500000000001"/>
    <n v="-95.361599999999996"/>
    <n v="811103"/>
    <s v="ATTORNEYS"/>
    <n v="54111002"/>
    <s v="OFFICES OF LAWYERS"/>
    <x v="0"/>
    <s v="$500,000-$1 MILLION"/>
    <x v="2"/>
    <s v="FIRM"/>
    <n v="2014"/>
    <s v="B+"/>
    <n v="4"/>
    <s v="5,000 - 9,999"/>
  </r>
  <r>
    <n v="228"/>
    <s v="ALEXIS HESTER"/>
    <x v="2847"/>
    <s v="GALLOWAY JOHNSON TOMPKINS BURR"/>
    <n v="29.755500000000001"/>
    <n v="-95.361599999999996"/>
    <n v="811103"/>
    <s v="ATTORNEYS"/>
    <n v="54111002"/>
    <s v="OFFICES OF LAWYERS"/>
    <x v="0"/>
    <s v="$5-10 MILLION"/>
    <x v="6"/>
    <s v="FIRM"/>
    <n v="2006"/>
    <s v="A+"/>
    <n v="8"/>
    <s v="100,000+"/>
  </r>
  <r>
    <n v="228"/>
    <s v="BRANDON MOSLEY"/>
    <x v="2848"/>
    <s v="COWAN &amp; LEMMON"/>
    <n v="29.755500000000001"/>
    <n v="-95.361599999999996"/>
    <n v="811103"/>
    <s v="ATTORNEYS"/>
    <n v="54111002"/>
    <s v="OFFICES OF LAWYERS"/>
    <x v="0"/>
    <s v="$500,000-$1 MILLION"/>
    <x v="1"/>
    <s v="FIRM"/>
    <n v="2006"/>
    <s v="B+"/>
    <n v="4"/>
    <s v="5,000 - 9,999"/>
  </r>
  <r>
    <n v="228"/>
    <m/>
    <x v="2849"/>
    <s v="LAWRENCE H CLORE ATTORNEY"/>
    <n v="29.755500000000001"/>
    <n v="-95.361599999999996"/>
    <n v="811103"/>
    <s v="ATTORNEYS"/>
    <n v="54111002"/>
    <s v="OFFICES OF LAWYERS"/>
    <x v="0"/>
    <s v="$1-2.5 MILLION"/>
    <x v="2"/>
    <s v="FIRM"/>
    <n v="1993"/>
    <s v="A"/>
    <n v="4"/>
    <s v="5,000 - 9,999"/>
  </r>
  <r>
    <n v="228"/>
    <m/>
    <x v="2850"/>
    <s v="FULBRIGHT &amp; JAWORSKI"/>
    <n v="29.755500000000001"/>
    <n v="-95.361599999999996"/>
    <n v="811103"/>
    <s v="ATTORNEYS"/>
    <n v="54111002"/>
    <s v="OFFICES OF LAWYERS"/>
    <x v="0"/>
    <s v="$500,000-$1 MILLION"/>
    <x v="2"/>
    <s v="FIRM"/>
    <n v="2019"/>
    <s v="B"/>
    <n v="4"/>
    <s v="5,000 - 9,999"/>
  </r>
  <r>
    <n v="228"/>
    <s v="WIN WALP"/>
    <x v="2851"/>
    <s v="NORTON ROSE FULBRIGHT US LLP"/>
    <n v="29.755500000000001"/>
    <n v="-95.361599999999996"/>
    <n v="811103"/>
    <s v="ATTORNEYS"/>
    <n v="54111002"/>
    <s v="OFFICES OF LAWYERS"/>
    <x v="0"/>
    <m/>
    <x v="49"/>
    <s v="FIRM"/>
    <n v="2013"/>
    <s v="A+"/>
    <n v="4"/>
    <s v="5,000 - 9,999"/>
  </r>
  <r>
    <n v="228"/>
    <s v="MICHAEL A HIRSCH"/>
    <x v="2852"/>
    <s v="SLANGER SILVER BARG PAINE"/>
    <n v="29.755500000000001"/>
    <n v="-95.361599999999996"/>
    <n v="811103"/>
    <s v="ATTORNEYS"/>
    <n v="54111002"/>
    <s v="OFFICES OF LAWYERS"/>
    <x v="0"/>
    <s v="$500,000-$1 MILLION"/>
    <x v="25"/>
    <s v="INDIVIDUAL"/>
    <n v="1984"/>
    <s v="B+"/>
    <n v="4"/>
    <s v="5,000 - 9,999"/>
  </r>
  <r>
    <n v="228"/>
    <s v="WILLIAM GREENDYKE"/>
    <x v="2853"/>
    <s v="NORTON ROSE FULBRIGHT US LLP"/>
    <n v="29.755500000000001"/>
    <n v="-95.361599999999996"/>
    <n v="811103"/>
    <s v="ATTORNEYS"/>
    <n v="54111002"/>
    <s v="OFFICES OF LAWYERS"/>
    <x v="0"/>
    <s v="$500,000-$1 MILLION"/>
    <x v="16"/>
    <s v="INDIVIDUAL"/>
    <n v="2006"/>
    <s v="B+"/>
    <m/>
    <m/>
  </r>
  <r>
    <n v="228"/>
    <s v="GENE LEWIS"/>
    <x v="2854"/>
    <s v="FULBRIGHT &amp; JAWORSKI"/>
    <n v="29.755500000000001"/>
    <n v="-95.361599999999996"/>
    <n v="811103"/>
    <s v="ATTORNEYS"/>
    <n v="54111002"/>
    <s v="OFFICES OF LAWYERS"/>
    <x v="0"/>
    <s v="$500,000-$1 MILLION"/>
    <x v="13"/>
    <s v="INDIVIDUAL"/>
    <n v="2006"/>
    <s v="B+"/>
    <m/>
    <m/>
  </r>
  <r>
    <n v="228"/>
    <s v="RICHARD HUNN"/>
    <x v="2855"/>
    <s v="NORTON ROSE FULBRIGHT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DANIEL M MCCLURE"/>
    <x v="2856"/>
    <s v="NORTON ROSE FULBRIGHT LLP"/>
    <n v="29.755500000000001"/>
    <n v="-95.361599999999996"/>
    <n v="811103"/>
    <s v="ATTORNEYS"/>
    <n v="54111002"/>
    <s v="OFFICES OF LAWYERS"/>
    <x v="0"/>
    <s v="$500,000-$1 MILLION"/>
    <x v="11"/>
    <s v="INDIVIDUAL"/>
    <n v="2006"/>
    <s v="B+"/>
    <m/>
    <m/>
  </r>
  <r>
    <n v="228"/>
    <s v="WILLIAM B SING"/>
    <x v="2857"/>
    <s v="NORTON ROSE FULBRIGHT LLP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BRIAN P FENSKE"/>
    <x v="2858"/>
    <s v="NORTON ROSE FULBRIGHT US LLP"/>
    <n v="29.755500000000001"/>
    <n v="-95.361599999999996"/>
    <n v="811103"/>
    <s v="ATTORNEYS"/>
    <n v="54111002"/>
    <s v="OFFICES OF LAWYERS"/>
    <x v="0"/>
    <s v="$500,000-$1 MILLION"/>
    <x v="6"/>
    <s v="INDIVIDUAL"/>
    <n v="2007"/>
    <s v="B+"/>
    <m/>
    <m/>
  </r>
  <r>
    <n v="228"/>
    <s v="GEORGE W JORDAN"/>
    <x v="2859"/>
    <s v="NORTON ROSE FULBRIGHT US LLP"/>
    <n v="29.755500000000001"/>
    <n v="-95.361599999999996"/>
    <n v="811103"/>
    <s v="ATTORNEYS"/>
    <n v="54111002"/>
    <s v="OFFICES OF LAWYERS"/>
    <x v="0"/>
    <s v="$500,000-$1 MILLION"/>
    <x v="1"/>
    <s v="INDIVIDUAL"/>
    <n v="2011"/>
    <s v="B+"/>
    <m/>
    <m/>
  </r>
  <r>
    <n v="228"/>
    <s v="DAVID W CORBAN"/>
    <x v="2860"/>
    <s v="NORTON ROSE FULBRIGHT US LLP"/>
    <n v="29.755500000000001"/>
    <n v="-95.361599999999996"/>
    <n v="811103"/>
    <s v="ATTORNEYS"/>
    <n v="54111002"/>
    <s v="OFFICES OF LAWYERS"/>
    <x v="0"/>
    <s v="$500,000-$1 MILLION"/>
    <x v="35"/>
    <s v="INDIVIDUAL"/>
    <n v="1993"/>
    <s v="B+"/>
    <m/>
    <m/>
  </r>
  <r>
    <n v="228"/>
    <s v="TODD LEFFLER"/>
    <x v="2861"/>
    <s v="TODD LEFFLER ATY"/>
    <n v="29.755500000000001"/>
    <n v="-95.361599999999996"/>
    <n v="811103"/>
    <s v="ATTORNEYS"/>
    <n v="54111002"/>
    <s v="OFFICES OF LAWYERS"/>
    <x v="0"/>
    <s v="$500,000-$1 MILLION"/>
    <x v="25"/>
    <s v="INDIVIDUAL"/>
    <n v="2006"/>
    <s v="B+"/>
    <n v="4"/>
    <s v="5,000 - 9,999"/>
  </r>
  <r>
    <n v="228"/>
    <s v="GUS BLACKSHEAR"/>
    <x v="2862"/>
    <s v="GUS BLACKSHEAR ATY"/>
    <n v="29.755500000000001"/>
    <n v="-95.361599999999996"/>
    <n v="811103"/>
    <s v="ATTORNEYS"/>
    <n v="54111002"/>
    <s v="OFFICES OF LAWYERS"/>
    <x v="0"/>
    <s v="$500,000-$1 MILLION"/>
    <x v="1"/>
    <s v="INDIVIDUAL"/>
    <n v="2007"/>
    <s v="B+"/>
    <n v="4"/>
    <s v="5,000 - 9,999"/>
  </r>
  <r>
    <n v="228"/>
    <s v="RICHARD S ZEMBEK"/>
    <x v="2863"/>
    <s v="RICHARD S ZEMBEK ATY"/>
    <n v="29.755500000000001"/>
    <n v="-95.361599999999996"/>
    <n v="811103"/>
    <s v="ATTORNEYS"/>
    <n v="54111002"/>
    <s v="OFFICES OF LAWYERS"/>
    <x v="0"/>
    <s v="$500,000-$1 MILLION"/>
    <x v="15"/>
    <s v="INDIVIDUAL"/>
    <n v="2006"/>
    <s v="B+"/>
    <n v="4"/>
    <s v="5,000 - 9,999"/>
  </r>
  <r>
    <n v="228"/>
    <s v="SHAUNA CLARK"/>
    <x v="2864"/>
    <s v="NORTON ROSE FULBRIGHT US LLP"/>
    <n v="29.755500000000001"/>
    <n v="-95.361599999999996"/>
    <n v="811103"/>
    <s v="ATTORNEYS"/>
    <n v="54111002"/>
    <s v="OFFICES OF LAWYERS"/>
    <x v="0"/>
    <s v="$500,000-$1 MILLION"/>
    <x v="13"/>
    <s v="INDIVIDUAL"/>
    <n v="1999"/>
    <s v="B+"/>
    <m/>
    <m/>
  </r>
  <r>
    <n v="228"/>
    <s v="WARREN S HUANG"/>
    <x v="2865"/>
    <s v="WARREN S HUANG ATY"/>
    <n v="29.755500000000001"/>
    <n v="-95.361599999999996"/>
    <n v="811103"/>
    <s v="ATTORNEYS"/>
    <n v="54111002"/>
    <s v="OFFICES OF LAWYERS"/>
    <x v="0"/>
    <s v="$500,000-$1 MILLION"/>
    <x v="3"/>
    <s v="INDIVIDUAL"/>
    <n v="2006"/>
    <s v="B+"/>
    <n v="4"/>
    <s v="5,000 - 9,999"/>
  </r>
  <r>
    <n v="228"/>
    <s v="STEPHEN A KUNTZ"/>
    <x v="2866"/>
    <s v="NORTON ROSE FULBRIGHT US LLP"/>
    <n v="29.755500000000001"/>
    <n v="-95.361599999999996"/>
    <n v="811103"/>
    <s v="ATTORNEYS"/>
    <n v="54111002"/>
    <s v="OFFICES OF LAWYERS"/>
    <x v="0"/>
    <s v="$500,000-$1 MILLION"/>
    <x v="6"/>
    <s v="INDIVIDUAL"/>
    <n v="1993"/>
    <s v="B+"/>
    <m/>
    <m/>
  </r>
  <r>
    <n v="228"/>
    <s v="JOHN S HOLLYFIELD"/>
    <x v="2867"/>
    <s v="NORTON ROSE FULBRIGHT US LLP"/>
    <n v="29.755500000000001"/>
    <n v="-95.361599999999996"/>
    <n v="811103"/>
    <s v="ATTORNEYS"/>
    <n v="54111002"/>
    <s v="OFFICES OF LAWYERS"/>
    <x v="0"/>
    <s v="$500,000-$1 MILLION"/>
    <x v="1"/>
    <s v="INDIVIDUAL"/>
    <n v="1993"/>
    <s v="B+"/>
    <m/>
    <m/>
  </r>
  <r>
    <n v="228"/>
    <s v="JOSEPH GRAHAM"/>
    <x v="2868"/>
    <s v="FULBRIGHT &amp; JAWORSKI"/>
    <n v="29.755500000000001"/>
    <n v="-95.361599999999996"/>
    <n v="811103"/>
    <s v="ATTORNEYS"/>
    <n v="54111002"/>
    <s v="OFFICES OF LAWYERS"/>
    <x v="0"/>
    <s v="$500,000-$1 MILLION"/>
    <x v="13"/>
    <s v="INDIVIDUAL"/>
    <n v="2006"/>
    <s v="B+"/>
    <m/>
    <m/>
  </r>
  <r>
    <n v="228"/>
    <s v="SCOTT KEYS"/>
    <x v="2869"/>
    <s v="NORTON ROSE FULBRIGHT US LLP"/>
    <n v="29.755500000000001"/>
    <n v="-95.361599999999996"/>
    <n v="811103"/>
    <s v="ATTORNEYS"/>
    <n v="54111002"/>
    <s v="OFFICES OF LAWYERS"/>
    <x v="0"/>
    <s v="$500,000-$1 MILLION"/>
    <x v="13"/>
    <s v="INDIVIDUAL"/>
    <n v="2006"/>
    <s v="B+"/>
    <m/>
    <m/>
  </r>
  <r>
    <n v="228"/>
    <s v="STEPHEN C DILLARD"/>
    <x v="2870"/>
    <s v="NORTON ROSE FULBRIGHT"/>
    <n v="29.755500000000001"/>
    <n v="-95.361599999999996"/>
    <n v="811103"/>
    <s v="ATTORNEYS"/>
    <n v="54111002"/>
    <s v="OFFICES OF LAWYERS"/>
    <x v="0"/>
    <s v="$500,000-$1 MILLION"/>
    <x v="17"/>
    <s v="INDIVIDUAL"/>
    <n v="1993"/>
    <s v="B+"/>
    <m/>
    <m/>
  </r>
  <r>
    <n v="228"/>
    <s v="LISA ROSSMILLER"/>
    <x v="2871"/>
    <s v="LISA ROSSMILLER ATY"/>
    <n v="29.755500000000001"/>
    <n v="-95.361599999999996"/>
    <n v="811103"/>
    <s v="ATTORNEYS"/>
    <n v="54111002"/>
    <s v="OFFICES OF LAWYERS"/>
    <x v="0"/>
    <s v="$500,000-$1 MILLION"/>
    <x v="6"/>
    <s v="INDIVIDUAL"/>
    <n v="2007"/>
    <s v="B+"/>
    <n v="4"/>
    <s v="5,000 - 9,999"/>
  </r>
  <r>
    <n v="228"/>
    <s v="MARK S MILLER"/>
    <x v="2872"/>
    <s v="NORTON ROSE FULBRIGHT US LLP"/>
    <n v="29.755500000000001"/>
    <n v="-95.361599999999996"/>
    <n v="811103"/>
    <s v="ATTORNEYS"/>
    <n v="54111002"/>
    <s v="OFFICES OF LAWYERS"/>
    <x v="0"/>
    <s v="$500,000-$1 MILLION"/>
    <x v="6"/>
    <s v="INDIVIDUAL"/>
    <n v="1993"/>
    <s v="B+"/>
    <m/>
    <m/>
  </r>
  <r>
    <n v="228"/>
    <s v="RONALD W ADZGERY"/>
    <x v="2873"/>
    <s v="NORTON ROSE FULBRIGHT US LLP"/>
    <n v="29.755500000000001"/>
    <n v="-95.361599999999996"/>
    <n v="811103"/>
    <s v="ATTORNEYS"/>
    <n v="54111002"/>
    <s v="OFFICES OF LAWYERS"/>
    <x v="0"/>
    <s v="$500,000-$1 MILLION"/>
    <x v="15"/>
    <s v="INDIVIDUAL"/>
    <n v="2006"/>
    <s v="B+"/>
    <m/>
    <m/>
  </r>
  <r>
    <n v="228"/>
    <s v="FRANK G JONES"/>
    <x v="2874"/>
    <s v="NORTON ROSE FULBRIGHT"/>
    <n v="29.755500000000001"/>
    <n v="-95.361599999999996"/>
    <n v="811103"/>
    <s v="ATTORNEYS"/>
    <n v="54111002"/>
    <s v="OFFICES OF LAWYERS"/>
    <x v="0"/>
    <s v="$500,000-$1 MILLION"/>
    <x v="1"/>
    <s v="INDIVIDUAL"/>
    <n v="1993"/>
    <s v="B+"/>
    <m/>
    <m/>
  </r>
  <r>
    <n v="228"/>
    <s v="KEVIN W YANKOWSKY"/>
    <x v="2875"/>
    <s v="NORTON ROSE FULBRIGHT LLP"/>
    <n v="29.755500000000001"/>
    <n v="-95.361599999999996"/>
    <n v="811103"/>
    <s v="ATTORNEYS"/>
    <n v="54111002"/>
    <s v="OFFICES OF LAWYERS"/>
    <x v="0"/>
    <s v="$500,000-$1 MILLION"/>
    <x v="31"/>
    <s v="INDIVIDUAL"/>
    <n v="1999"/>
    <s v="B+"/>
    <m/>
    <m/>
  </r>
  <r>
    <n v="228"/>
    <s v="DONNA HARRIS"/>
    <x v="2876"/>
    <s v="DONNA HARRIS ATY"/>
    <n v="29.755500000000001"/>
    <n v="-95.361599999999996"/>
    <n v="811103"/>
    <s v="ATTORNEYS"/>
    <n v="54111002"/>
    <s v="OFFICES OF LAWYERS"/>
    <x v="0"/>
    <s v="$500,000-$1 MILLION"/>
    <x v="1"/>
    <s v="INDIVIDUAL"/>
    <n v="2007"/>
    <s v="B+"/>
    <n v="4"/>
    <s v="5,000 - 9,999"/>
  </r>
  <r>
    <n v="228"/>
    <s v="REAGAN MARK BROWN"/>
    <x v="2877"/>
    <s v="NORTON ROSE FULBRIGHT US LLP"/>
    <n v="29.755500000000001"/>
    <n v="-95.361599999999996"/>
    <n v="811103"/>
    <s v="ATTORNEYS"/>
    <n v="54111002"/>
    <s v="OFFICES OF LAWYERS"/>
    <x v="0"/>
    <s v="$500,000-$1 MILLION"/>
    <x v="1"/>
    <s v="INDIVIDUAL"/>
    <n v="2007"/>
    <s v="B+"/>
    <m/>
    <m/>
  </r>
  <r>
    <n v="228"/>
    <s v="DIXIE SMITH"/>
    <x v="2878"/>
    <s v="DIXIE SMITH ATY"/>
    <n v="29.755500000000001"/>
    <n v="-95.361599999999996"/>
    <n v="811103"/>
    <s v="ATTORNEYS"/>
    <n v="54111002"/>
    <s v="OFFICES OF LAWYERS"/>
    <x v="0"/>
    <s v="$500,000-$1 MILLION"/>
    <x v="1"/>
    <s v="INDIVIDUAL"/>
    <n v="2007"/>
    <s v="B+"/>
    <n v="4"/>
    <s v="5,000 - 9,999"/>
  </r>
  <r>
    <n v="228"/>
    <s v="LAYNE E KRUSE"/>
    <x v="2879"/>
    <s v="NORTON ROSE FULBRIGHT LLP"/>
    <n v="29.755500000000001"/>
    <n v="-95.361599999999996"/>
    <n v="811103"/>
    <s v="ATTORNEYS"/>
    <n v="54111002"/>
    <s v="OFFICES OF LAWYERS"/>
    <x v="0"/>
    <s v="$500,000-$1 MILLION"/>
    <x v="6"/>
    <s v="INDIVIDUAL"/>
    <n v="1993"/>
    <s v="B+"/>
    <m/>
    <m/>
  </r>
  <r>
    <n v="228"/>
    <s v="ANDRUIS KONTRIMAS"/>
    <x v="2880"/>
    <s v="ANDRUIS KONTRIMAS ATY"/>
    <n v="29.755500000000001"/>
    <n v="-95.361599999999996"/>
    <n v="811103"/>
    <s v="ATTORNEYS"/>
    <n v="54111002"/>
    <s v="OFFICES OF LAWYERS"/>
    <x v="0"/>
    <s v="$500,000-$1 MILLION"/>
    <x v="15"/>
    <s v="INDIVIDUAL"/>
    <n v="2007"/>
    <s v="B+"/>
    <n v="4"/>
    <s v="5,000 - 9,999"/>
  </r>
  <r>
    <n v="228"/>
    <s v="BRETT J YOUNG"/>
    <x v="2881"/>
    <s v="NORTON ROSE FULBRIGHT US LLP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URIEL E DUTTON"/>
    <x v="2882"/>
    <s v="NORTON ROSE FULBRIGHT LLP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DARRYL ANDERSON"/>
    <x v="2883"/>
    <s v="NORTON ROSE FULBRIGHT US LLP"/>
    <n v="29.755500000000001"/>
    <n v="-95.361599999999996"/>
    <n v="811103"/>
    <s v="ATTORNEYS"/>
    <n v="54111002"/>
    <s v="OFFICES OF LAWYERS"/>
    <x v="0"/>
    <s v="$500,000-$1 MILLION"/>
    <x v="30"/>
    <s v="INDIVIDUAL"/>
    <n v="2006"/>
    <s v="B+"/>
    <m/>
    <m/>
  </r>
  <r>
    <n v="228"/>
    <s v="RICHARD N CARRELL"/>
    <x v="2884"/>
    <s v="FULBRIGHT &amp; JAWORSKI"/>
    <n v="29.755500000000001"/>
    <n v="-95.361599999999996"/>
    <n v="811103"/>
    <s v="ATTORNEYS"/>
    <n v="54111002"/>
    <s v="OFFICES OF LAWYERS"/>
    <x v="0"/>
    <s v="$500,000-$1 MILLION"/>
    <x v="1"/>
    <s v="INDIVIDUAL"/>
    <n v="1993"/>
    <s v="B+"/>
    <m/>
    <m/>
  </r>
  <r>
    <n v="228"/>
    <s v="BOB GREENSLADE"/>
    <x v="2885"/>
    <s v="NORTON ROSE FULBRIGHT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R RICHARD COSTON"/>
    <x v="2886"/>
    <s v="NORTON ROSE FULBRIGHT US LLP"/>
    <n v="29.755500000000001"/>
    <n v="-95.361599999999996"/>
    <n v="811103"/>
    <s v="ATTORNEYS"/>
    <n v="54111002"/>
    <s v="OFFICES OF LAWYERS"/>
    <x v="0"/>
    <s v="$500,000-$1 MILLION"/>
    <x v="1"/>
    <s v="INDIVIDUAL"/>
    <n v="1993"/>
    <s v="B+"/>
    <m/>
    <m/>
  </r>
  <r>
    <n v="228"/>
    <s v="ROBERT SWIFT"/>
    <x v="2887"/>
    <s v="NORTON ROSE FULBRIGHT"/>
    <n v="29.755500000000001"/>
    <n v="-95.361599999999996"/>
    <n v="811103"/>
    <s v="ATTORNEYS"/>
    <n v="54111002"/>
    <s v="OFFICES OF LAWYERS"/>
    <x v="0"/>
    <s v="$500,000-$1 MILLION"/>
    <x v="11"/>
    <s v="INDIVIDUAL"/>
    <n v="1993"/>
    <s v="B+"/>
    <m/>
    <m/>
  </r>
  <r>
    <n v="228"/>
    <s v="CHARLES W HALL"/>
    <x v="2888"/>
    <s v="NORTON ROSE FULBRIGHT"/>
    <n v="29.755500000000001"/>
    <n v="-95.361599999999996"/>
    <n v="811103"/>
    <s v="ATTORNEYS"/>
    <n v="54111002"/>
    <s v="OFFICES OF LAWYERS"/>
    <x v="0"/>
    <s v="$500,000-$1 MILLION"/>
    <x v="1"/>
    <s v="INDIVIDUAL"/>
    <n v="1993"/>
    <s v="B+"/>
    <m/>
    <m/>
  </r>
  <r>
    <n v="228"/>
    <s v="JOSEPH C SLEETH JR"/>
    <x v="2889"/>
    <s v="NORTON ROSE FULBRIGHT"/>
    <n v="29.755500000000001"/>
    <n v="-95.361599999999996"/>
    <n v="811103"/>
    <s v="ATTORNEYS"/>
    <n v="54111002"/>
    <s v="OFFICES OF LAWYERS"/>
    <x v="0"/>
    <s v="$500,000-$1 MILLION"/>
    <x v="11"/>
    <s v="INDIVIDUAL"/>
    <n v="1993"/>
    <s v="B+"/>
    <m/>
    <m/>
  </r>
  <r>
    <n v="228"/>
    <s v="NEIL THOMAS"/>
    <x v="2890"/>
    <s v="NORTON ROSE FULBRIGHT US LLP"/>
    <n v="29.755500000000001"/>
    <n v="-95.361599999999996"/>
    <n v="811103"/>
    <s v="ATTORNEYS"/>
    <n v="54111002"/>
    <s v="OFFICES OF LAWYERS"/>
    <x v="0"/>
    <s v="$500,000-$1 MILLION"/>
    <x v="14"/>
    <s v="INDIVIDUAL"/>
    <n v="1993"/>
    <s v="B+"/>
    <m/>
    <m/>
  </r>
  <r>
    <n v="228"/>
    <s v="GERARD G PECHT"/>
    <x v="2891"/>
    <s v="FULBRIGHT &amp; JAWORSKI"/>
    <n v="29.755500000000001"/>
    <n v="-95.361599999999996"/>
    <n v="811103"/>
    <s v="ATTORNEYS"/>
    <n v="54111002"/>
    <s v="OFFICES OF LAWYERS"/>
    <x v="0"/>
    <s v="$500,000-$1 MILLION"/>
    <x v="6"/>
    <s v="INDIVIDUAL"/>
    <n v="1993"/>
    <s v="B+"/>
    <m/>
    <m/>
  </r>
  <r>
    <n v="228"/>
    <s v="JOY SOLOWAY"/>
    <x v="2892"/>
    <s v="NORTON ROSE FULBRIGHT LLP"/>
    <n v="29.755500000000001"/>
    <n v="-95.361599999999996"/>
    <n v="811103"/>
    <s v="ATTORNEYS"/>
    <n v="54111002"/>
    <s v="OFFICES OF LAWYERS"/>
    <x v="0"/>
    <s v="$500,000-$1 MILLION"/>
    <x v="13"/>
    <s v="INDIVIDUAL"/>
    <n v="1999"/>
    <s v="B+"/>
    <m/>
    <m/>
  </r>
  <r>
    <n v="228"/>
    <s v="FRANKLIN NEWTON"/>
    <x v="2893"/>
    <s v="FULBRIGHT &amp; JAWORSKI"/>
    <n v="29.755500000000001"/>
    <n v="-95.361599999999996"/>
    <n v="811103"/>
    <s v="ATTORNEYS"/>
    <n v="54111002"/>
    <s v="OFFICES OF LAWYERS"/>
    <x v="0"/>
    <s v="$500,000-$1 MILLION"/>
    <x v="13"/>
    <s v="INDIVIDUAL"/>
    <n v="1993"/>
    <s v="B+"/>
    <m/>
    <m/>
  </r>
  <r>
    <n v="228"/>
    <s v="STEPHANIE M SCHROEPFER"/>
    <x v="2894"/>
    <s v="NORTON ROSE FULBRIGHT US LLP"/>
    <n v="29.755500000000001"/>
    <n v="-95.361599999999996"/>
    <n v="811103"/>
    <s v="ATTORNEYS"/>
    <n v="54111002"/>
    <s v="OFFICES OF LAWYERS"/>
    <x v="0"/>
    <s v="$500,000-$1 MILLION"/>
    <x v="16"/>
    <s v="INDIVIDUAL"/>
    <n v="1993"/>
    <s v="B+"/>
    <m/>
    <m/>
  </r>
  <r>
    <n v="228"/>
    <s v="FRANK T GARCIA"/>
    <x v="2895"/>
    <s v="FULBRIGHT &amp; JAWORSKI"/>
    <n v="29.755500000000001"/>
    <n v="-95.361599999999996"/>
    <n v="811103"/>
    <s v="ATTORNEYS"/>
    <n v="54111002"/>
    <s v="OFFICES OF LAWYERS"/>
    <x v="0"/>
    <s v="$500,000-$1 MILLION"/>
    <x v="4"/>
    <s v="INDIVIDUAL"/>
    <n v="1993"/>
    <s v="B+"/>
    <m/>
    <m/>
  </r>
  <r>
    <n v="228"/>
    <s v="ANDREW P PRICE"/>
    <x v="2896"/>
    <s v="NORTON ROSE FULBRIGHT US LLP"/>
    <n v="29.755500000000001"/>
    <n v="-95.361599999999996"/>
    <n v="811103"/>
    <s v="ATTORNEYS"/>
    <n v="54111002"/>
    <s v="OFFICES OF LAWYERS"/>
    <x v="0"/>
    <s v="$500,000-$1 MILLION"/>
    <x v="14"/>
    <s v="INDIVIDUAL"/>
    <n v="1999"/>
    <s v="B+"/>
    <m/>
    <m/>
  </r>
  <r>
    <n v="228"/>
    <s v="LINDA OTTINGER HEADL"/>
    <x v="2897"/>
    <s v="LITTLER MENDELSON"/>
    <n v="29.755500000000001"/>
    <n v="-95.361599999999996"/>
    <n v="811103"/>
    <s v="ATTORNEYS"/>
    <n v="54111002"/>
    <s v="OFFICES OF LAWYERS"/>
    <x v="0"/>
    <s v="$500,000-$1 MILLION"/>
    <x v="6"/>
    <s v="INDIVIDUAL"/>
    <n v="2006"/>
    <s v="B+"/>
    <n v="4"/>
    <s v="5,000 - 9,999"/>
  </r>
  <r>
    <n v="228"/>
    <s v="ERIC HALL"/>
    <x v="2898"/>
    <s v="FULBRIGHT &amp; JAWORSKI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28"/>
    <s v="SUSAN LAWHON"/>
    <x v="2899"/>
    <s v="NORTON ROSE FULBRIGHT LLP"/>
    <n v="29.755500000000001"/>
    <n v="-95.361599999999996"/>
    <n v="811103"/>
    <s v="ATTORNEYS"/>
    <n v="54111002"/>
    <s v="OFFICES OF LAWYERS"/>
    <x v="0"/>
    <s v="$500,000-$1 MILLION"/>
    <x v="1"/>
    <s v="INDIVIDUAL"/>
    <n v="2006"/>
    <s v="B+"/>
    <m/>
    <m/>
  </r>
  <r>
    <n v="290"/>
    <s v="ARTHUR HOWARD"/>
    <x v="2900"/>
    <s v="ARTHUR HOWARD PC"/>
    <n v="29.758400000000002"/>
    <n v="-95.368200000000002"/>
    <n v="811103"/>
    <s v="ATTORNEYS"/>
    <n v="54111002"/>
    <s v="OFFICES OF LAWYERS"/>
    <x v="0"/>
    <s v="$500,000-$1 MILLION"/>
    <x v="1"/>
    <s v="FIRM"/>
    <n v="2016"/>
    <s v="B+"/>
    <n v="4"/>
    <s v="5,000 - 9,999"/>
  </r>
  <r>
    <n v="290"/>
    <s v="WALTER C SCHAEPER"/>
    <x v="2901"/>
    <s v="W CHRISTOPHER SCHAEPER PC"/>
    <n v="29.758400000000002"/>
    <n v="-95.368200000000002"/>
    <n v="811103"/>
    <s v="ATTORNEYS"/>
    <n v="54111002"/>
    <s v="OFFICES OF LAWYERS"/>
    <x v="0"/>
    <s v="$500,000-$1 MILLION"/>
    <x v="6"/>
    <s v="FIRM"/>
    <n v="2015"/>
    <s v="B+"/>
    <n v="4"/>
    <s v="5,000 - 9,999"/>
  </r>
  <r>
    <n v="290"/>
    <m/>
    <x v="2902"/>
    <s v="SOUTHERN BAY LOUISIANA LLC"/>
    <n v="29.758400000000002"/>
    <n v="-95.368200000000002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290"/>
    <m/>
    <x v="2903"/>
    <s v="SENDERO CARLSBAD N G L LLC"/>
    <n v="29.758400000000002"/>
    <n v="-95.368200000000002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290"/>
    <m/>
    <x v="2904"/>
    <s v="C S L C M LP"/>
    <n v="29.758400000000002"/>
    <n v="-95.368200000000002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290"/>
    <s v="JIBIN LUKE"/>
    <x v="2905"/>
    <s v="JIBIN LUKE PC"/>
    <n v="29.758400000000002"/>
    <n v="-95.368200000000002"/>
    <n v="811103"/>
    <s v="ATTORNEYS"/>
    <n v="54111002"/>
    <s v="OFFICES OF LAWYERS"/>
    <x v="0"/>
    <s v="$500,000-$1 MILLION"/>
    <x v="1"/>
    <s v="FIRM"/>
    <n v="2019"/>
    <s v="B"/>
    <n v="3"/>
    <s v="2,500 - 4,999"/>
  </r>
  <r>
    <n v="290"/>
    <s v="GRAY STRATTON"/>
    <x v="2906"/>
    <s v="DLA PIPER LLP"/>
    <n v="29.758400000000002"/>
    <n v="-95.368200000000002"/>
    <n v="811103"/>
    <s v="ATTORNEYS"/>
    <n v="54111002"/>
    <s v="OFFICES OF LAWYERS"/>
    <x v="0"/>
    <s v="$5-10 MILLION"/>
    <x v="1"/>
    <s v="FIRM"/>
    <n v="2010"/>
    <s v="A+"/>
    <n v="6"/>
    <s v="20,000 - 39,999"/>
  </r>
  <r>
    <n v="290"/>
    <s v="CLIFF VRIELINK"/>
    <x v="2907"/>
    <s v="SIDLEY AUSTIN LLP"/>
    <n v="29.758400000000002"/>
    <n v="-95.368200000000002"/>
    <n v="811113"/>
    <s v="LEGAL SERVICE PLANS"/>
    <n v="54111015"/>
    <s v="OFFICES OF LAWYERS"/>
    <x v="0"/>
    <s v="$20-50 MILLION"/>
    <x v="16"/>
    <s v="FIRM"/>
    <n v="2012"/>
    <s v="A+"/>
    <n v="8"/>
    <s v="100,000+"/>
  </r>
  <r>
    <n v="290"/>
    <s v="STEPHEN SUSMAN"/>
    <x v="2908"/>
    <s v="STEPHEN D SUSMAN PC"/>
    <n v="29.758400000000002"/>
    <n v="-95.368200000000002"/>
    <n v="811103"/>
    <s v="ATTORNEYS"/>
    <n v="54111002"/>
    <s v="OFFICES OF LAWYERS"/>
    <x v="0"/>
    <s v="$20-50 MILLION"/>
    <x v="25"/>
    <s v="FIRM"/>
    <n v="2006"/>
    <s v="A+"/>
    <n v="8"/>
    <s v="100,000+"/>
  </r>
  <r>
    <n v="290"/>
    <s v="BRENT POE"/>
    <x v="2909"/>
    <s v="GREENBERG TRAULG"/>
    <n v="29.758400000000002"/>
    <n v="-95.368200000000002"/>
    <n v="811103"/>
    <s v="ATTORNEYS"/>
    <n v="54111002"/>
    <s v="OFFICES OF LAWYERS"/>
    <x v="0"/>
    <s v="$20-50 MILLION"/>
    <x v="13"/>
    <s v="FIRM"/>
    <n v="2010"/>
    <s v="A+"/>
    <n v="8"/>
    <s v="100,000+"/>
  </r>
  <r>
    <n v="290"/>
    <s v="DENISE SCOFIELD"/>
    <x v="2910"/>
    <s v="MORGAN LEWIS &amp; BOCKIUS"/>
    <n v="29.758400000000002"/>
    <n v="-95.368200000000002"/>
    <n v="811103"/>
    <s v="ATTORNEYS"/>
    <n v="54111002"/>
    <s v="OFFICES OF LAWYERS"/>
    <x v="0"/>
    <s v="$20-50 MILLION"/>
    <x v="1"/>
    <s v="FIRM"/>
    <n v="2001"/>
    <s v="A+"/>
    <n v="8"/>
    <s v="100,000+"/>
  </r>
  <r>
    <n v="290"/>
    <s v="TRACY DRUCE"/>
    <x v="2911"/>
    <s v="POLSINELLI PC"/>
    <n v="29.758400000000002"/>
    <n v="-95.368200000000002"/>
    <n v="811113"/>
    <s v="LEGAL SERVICE PLANS"/>
    <n v="54111015"/>
    <s v="OFFICES OF LAWYERS"/>
    <x v="0"/>
    <s v="$1-2.5 MILLION"/>
    <x v="1"/>
    <s v="FIRM"/>
    <n v="2016"/>
    <s v="A"/>
    <n v="4"/>
    <s v="5,000 - 9,999"/>
  </r>
  <r>
    <n v="290"/>
    <s v="SHAHZAD BASHIR"/>
    <x v="2912"/>
    <s v="MORAE LEGAL CORP"/>
    <n v="29.758400000000002"/>
    <n v="-95.368200000000002"/>
    <n v="811103"/>
    <s v="ATTORNEYS"/>
    <n v="54111002"/>
    <s v="OFFICES OF LAWYERS"/>
    <x v="0"/>
    <s v="$500,000-$1 MILLION"/>
    <x v="18"/>
    <s v="FIRM"/>
    <n v="2015"/>
    <s v="B+"/>
    <n v="4"/>
    <s v="5,000 - 9,999"/>
  </r>
  <r>
    <n v="290"/>
    <s v="RONALD ORAN"/>
    <x v="2913"/>
    <s v="FOLEY &amp; LARDNER LLP"/>
    <n v="29.758400000000002"/>
    <n v="-95.368200000000002"/>
    <n v="811103"/>
    <s v="ATTORNEYS"/>
    <n v="54111002"/>
    <s v="OFFICES OF LAWYERS"/>
    <x v="0"/>
    <s v="$20-50 MILLION"/>
    <x v="29"/>
    <s v="FIRM"/>
    <n v="2011"/>
    <s v="A+"/>
    <n v="8"/>
    <s v="100,000+"/>
  </r>
  <r>
    <n v="290"/>
    <s v="NOELLE REED"/>
    <x v="2914"/>
    <s v="SKADDEN ARPS SLATE MEAGHER"/>
    <n v="29.758400000000002"/>
    <n v="-95.368200000000002"/>
    <n v="811103"/>
    <s v="ATTORNEYS"/>
    <n v="54111002"/>
    <s v="OFFICES OF LAWYERS"/>
    <x v="0"/>
    <s v="$10-20 MILLION"/>
    <x v="1"/>
    <s v="FIRM"/>
    <n v="1994"/>
    <s v="A+"/>
    <n v="8"/>
    <s v="100,000+"/>
  </r>
  <r>
    <n v="290"/>
    <s v="WAYNE R LUEDERS"/>
    <x v="2915"/>
    <s v="FOLEY &amp; LARDNER LLP"/>
    <n v="29.758400000000002"/>
    <n v="-95.368200000000002"/>
    <n v="811103"/>
    <s v="ATTORNEYS"/>
    <n v="54111002"/>
    <s v="OFFICES OF LAWYERS"/>
    <x v="0"/>
    <s v="$500,000-$1 MILLION"/>
    <x v="6"/>
    <s v="INDIVIDUAL"/>
    <n v="2020"/>
    <s v="B+"/>
    <m/>
    <m/>
  </r>
  <r>
    <n v="290"/>
    <s v="RICKY L RAMBO"/>
    <x v="2916"/>
    <s v="RICKY L RAMBO ATY"/>
    <n v="29.758400000000002"/>
    <n v="-95.368200000000002"/>
    <n v="811103"/>
    <s v="ATTORNEYS"/>
    <n v="54111002"/>
    <s v="OFFICES OF LAWYERS"/>
    <x v="0"/>
    <s v="$500,000-$1 MILLION"/>
    <x v="1"/>
    <s v="INDIVIDUAL"/>
    <n v="2015"/>
    <s v="B+"/>
    <n v="4"/>
    <s v="5,000 - 9,999"/>
  </r>
  <r>
    <n v="290"/>
    <s v="TERRELL R MILLER"/>
    <x v="2917"/>
    <s v="FOLEY &amp; LARDNER LLP"/>
    <n v="29.758400000000002"/>
    <n v="-95.368200000000002"/>
    <n v="811103"/>
    <s v="ATTORNEYS"/>
    <n v="54111002"/>
    <s v="OFFICES OF LAWYERS"/>
    <x v="0"/>
    <s v="$500,000-$1 MILLION"/>
    <x v="6"/>
    <s v="INDIVIDUAL"/>
    <n v="2020"/>
    <s v="B+"/>
    <m/>
    <m/>
  </r>
  <r>
    <n v="290"/>
    <s v="TRAUIG GREENBERG"/>
    <x v="2918"/>
    <s v="TRAUIG GREENBERG ATY"/>
    <n v="29.758400000000002"/>
    <n v="-95.368200000000002"/>
    <n v="811103"/>
    <s v="ATTORNEYS"/>
    <n v="54111002"/>
    <s v="OFFICES OF LAWYERS"/>
    <x v="0"/>
    <s v="$500,000-$1 MILLION"/>
    <x v="25"/>
    <s v="INDIVIDUAL"/>
    <n v="2011"/>
    <s v="B+"/>
    <m/>
    <m/>
  </r>
  <r>
    <n v="290"/>
    <s v="BEN D TOBOR"/>
    <x v="2919"/>
    <s v="GREENBERG TRAURIG LLP"/>
    <n v="29.758400000000002"/>
    <n v="-95.368200000000002"/>
    <n v="811103"/>
    <s v="ATTORNEYS"/>
    <n v="54111002"/>
    <s v="OFFICES OF LAWYERS"/>
    <x v="0"/>
    <s v="$500,000-$1 MILLION"/>
    <x v="15"/>
    <s v="INDIVIDUAL"/>
    <n v="2011"/>
    <s v="B+"/>
    <m/>
    <m/>
  </r>
  <r>
    <n v="290"/>
    <s v="ROLAND GARCIA"/>
    <x v="2920"/>
    <s v="GREENBERG TRAURIG LLP"/>
    <n v="29.758400000000002"/>
    <n v="-95.368200000000002"/>
    <n v="811103"/>
    <s v="ATTORNEYS"/>
    <n v="54111002"/>
    <s v="OFFICES OF LAWYERS"/>
    <x v="0"/>
    <s v="$500,000-$1 MILLION"/>
    <x v="4"/>
    <s v="INDIVIDUAL"/>
    <n v="2012"/>
    <s v="B+"/>
    <m/>
    <m/>
  </r>
  <r>
    <n v="290"/>
    <s v="CHRISTINA P SOLOMON"/>
    <x v="2921"/>
    <s v="FOLEY &amp; LARDNER LLP"/>
    <n v="29.758400000000002"/>
    <n v="-95.368200000000002"/>
    <n v="811103"/>
    <s v="ATTORNEYS"/>
    <n v="54111002"/>
    <s v="OFFICES OF LAWYERS"/>
    <x v="0"/>
    <s v="$500,000-$1 MILLION"/>
    <x v="25"/>
    <s v="INDIVIDUAL"/>
    <n v="2020"/>
    <s v="B+"/>
    <m/>
    <m/>
  </r>
  <r>
    <n v="290"/>
    <s v="CRISTINA SOLOMON"/>
    <x v="2922"/>
    <s v="FOLEY &amp; LARDNER LLP"/>
    <n v="29.758400000000002"/>
    <n v="-95.368200000000002"/>
    <n v="811103"/>
    <s v="ATTORNEYS"/>
    <n v="54111002"/>
    <s v="OFFICES OF LAWYERS"/>
    <x v="0"/>
    <s v="$500,000-$1 MILLION"/>
    <x v="25"/>
    <s v="INDIVIDUAL"/>
    <n v="2020"/>
    <s v="B+"/>
    <m/>
    <m/>
  </r>
  <r>
    <n v="442"/>
    <s v="GREGORY H HOLLAWAY"/>
    <x v="2923"/>
    <s v="TEKELL BOOK ALLEN &amp; MORRIS LLP"/>
    <n v="29.756"/>
    <n v="-95.362499999999997"/>
    <n v="811103"/>
    <s v="ATTORNEYS"/>
    <n v="54111002"/>
    <s v="OFFICES OF LAWYERS"/>
    <x v="0"/>
    <s v="$500,000-$1 MILLION"/>
    <x v="1"/>
    <s v="INDIVIDUAL"/>
    <n v="2007"/>
    <s v="B+"/>
    <m/>
    <m/>
  </r>
  <r>
    <n v="442"/>
    <s v="CHRIS E WOLFE"/>
    <x v="2924"/>
    <s v="HAYNES &amp; BOONE LLP"/>
    <n v="29.756"/>
    <n v="-95.362499999999997"/>
    <n v="811103"/>
    <s v="ATTORNEYS"/>
    <n v="54111002"/>
    <s v="OFFICES OF LAWYERS"/>
    <x v="0"/>
    <s v="$500,000-$1 MILLION"/>
    <x v="1"/>
    <s v="INDIVIDUAL"/>
    <n v="2006"/>
    <s v="B+"/>
    <m/>
    <m/>
  </r>
  <r>
    <n v="442"/>
    <s v="SHALLA A PRICHARD"/>
    <x v="2925"/>
    <s v="SHALLA A PRICHARD PC"/>
    <n v="29.756"/>
    <n v="-95.362499999999997"/>
    <n v="811103"/>
    <s v="ATTORNEYS"/>
    <n v="54111002"/>
    <s v="OFFICES OF LAWYERS"/>
    <x v="0"/>
    <s v="$500,000-$1 MILLION"/>
    <x v="14"/>
    <s v="FIRM"/>
    <n v="2017"/>
    <s v="B+"/>
    <n v="4"/>
    <s v="5,000 - 9,999"/>
  </r>
  <r>
    <n v="442"/>
    <s v="GERALD M SPEDALE"/>
    <x v="2926"/>
    <s v="GERALD M SPEDALE PC"/>
    <n v="29.756"/>
    <n v="-95.362499999999997"/>
    <n v="811103"/>
    <s v="ATTORNEYS"/>
    <n v="54111002"/>
    <s v="OFFICES OF LAWYERS"/>
    <x v="0"/>
    <s v="$500,000-$1 MILLION"/>
    <x v="5"/>
    <s v="FIRM"/>
    <n v="2017"/>
    <s v="B+"/>
    <n v="4"/>
    <s v="5,000 - 9,999"/>
  </r>
  <r>
    <n v="442"/>
    <s v="HILLARY H HOLMES"/>
    <x v="2927"/>
    <s v="HILLARY H HOLMES PC"/>
    <n v="29.756"/>
    <n v="-95.362499999999997"/>
    <n v="811103"/>
    <s v="ATTORNEYS"/>
    <n v="54111002"/>
    <s v="OFFICES OF LAWYERS"/>
    <x v="0"/>
    <s v="$500,000-$1 MILLION"/>
    <x v="13"/>
    <s v="FIRM"/>
    <n v="2017"/>
    <s v="B+"/>
    <n v="4"/>
    <s v="5,000 - 9,999"/>
  </r>
  <r>
    <n v="442"/>
    <s v="JUSTIN T STOLTE"/>
    <x v="2928"/>
    <s v="JUSTIN T STOLTE PC"/>
    <n v="29.756"/>
    <n v="-95.362499999999997"/>
    <n v="811103"/>
    <s v="ATTORNEYS"/>
    <n v="54111002"/>
    <s v="OFFICES OF LAWYERS"/>
    <x v="0"/>
    <s v="$500,000-$1 MILLION"/>
    <x v="6"/>
    <s v="FIRM"/>
    <n v="2017"/>
    <s v="B+"/>
    <n v="4"/>
    <s v="5,000 - 9,999"/>
  </r>
  <r>
    <n v="442"/>
    <s v="KEVIN L HOOD"/>
    <x v="2929"/>
    <s v="KEVIN L HOOD PLLC"/>
    <n v="29.756"/>
    <n v="-95.362499999999997"/>
    <n v="811103"/>
    <s v="ATTORNEYS"/>
    <n v="54111002"/>
    <s v="OFFICES OF LAWYERS"/>
    <x v="0"/>
    <s v="$500,000-$1 MILLION"/>
    <x v="1"/>
    <s v="FIRM"/>
    <n v="2017"/>
    <s v="B+"/>
    <n v="3"/>
    <s v="2,500 - 4,999"/>
  </r>
  <r>
    <n v="442"/>
    <s v="CRAIG G TOWNSEND"/>
    <x v="2930"/>
    <s v="ADAMS &amp; REESE"/>
    <n v="29.756"/>
    <n v="-95.362499999999997"/>
    <n v="811103"/>
    <s v="ATTORNEYS"/>
    <n v="54111002"/>
    <s v="OFFICES OF LAWYERS"/>
    <x v="0"/>
    <s v="$500,000-$1 MILLION"/>
    <x v="1"/>
    <s v="INDIVIDUAL"/>
    <n v="2006"/>
    <s v="B+"/>
    <m/>
    <m/>
  </r>
  <r>
    <n v="442"/>
    <s v="SAMY K KHALIL"/>
    <x v="2931"/>
    <s v="SAMY K KHALIL PLLC"/>
    <n v="29.756"/>
    <n v="-95.362499999999997"/>
    <n v="811103"/>
    <s v="ATTORNEYS"/>
    <n v="54111002"/>
    <s v="OFFICES OF LAWYERS"/>
    <x v="0"/>
    <s v="$500,000-$1 MILLION"/>
    <x v="29"/>
    <s v="FIRM"/>
    <n v="2017"/>
    <s v="B+"/>
    <n v="3"/>
    <s v="2,500 - 4,999"/>
  </r>
  <r>
    <n v="442"/>
    <s v="TULL R FLOREY"/>
    <x v="2932"/>
    <s v="TULL R FLOREY PC"/>
    <n v="29.756"/>
    <n v="-95.362499999999997"/>
    <n v="811103"/>
    <s v="ATTORNEYS"/>
    <n v="54111002"/>
    <s v="OFFICES OF LAWYERS"/>
    <x v="0"/>
    <s v="$500,000-$1 MILLION"/>
    <x v="1"/>
    <s v="FIRM"/>
    <n v="2017"/>
    <s v="B+"/>
    <n v="4"/>
    <s v="5,000 - 9,999"/>
  </r>
  <r>
    <n v="442"/>
    <s v="WILLIAM FITZGERALD"/>
    <x v="2933"/>
    <s v="FABREGA HOOD LLP"/>
    <n v="29.756"/>
    <n v="-95.362499999999997"/>
    <n v="811103"/>
    <s v="ATTORNEYS"/>
    <n v="54111002"/>
    <s v="OFFICES OF LAWYERS"/>
    <x v="0"/>
    <s v="$500,000-$1 MILLION"/>
    <x v="11"/>
    <s v="FIRM"/>
    <n v="2005"/>
    <s v="B+"/>
    <n v="4"/>
    <s v="5,000 - 9,999"/>
  </r>
  <r>
    <n v="442"/>
    <s v="JOHN ZAVITSANOS"/>
    <x v="2934"/>
    <s v="AHMAD ZAVITSANOS &amp; ANAIPAKOS"/>
    <n v="29.756"/>
    <n v="-95.362499999999997"/>
    <n v="811103"/>
    <s v="ATTORNEYS"/>
    <n v="54111002"/>
    <s v="OFFICES OF LAWYERS"/>
    <x v="0"/>
    <s v="$5-10 MILLION"/>
    <x v="15"/>
    <s v="FIRM"/>
    <n v="1994"/>
    <s v="A+"/>
    <n v="8"/>
    <s v="100,000+"/>
  </r>
  <r>
    <n v="442"/>
    <s v="MARK TRACHENBERG"/>
    <x v="2935"/>
    <s v="HAYNES &amp; BOONE LLP"/>
    <n v="29.756"/>
    <n v="-95.362499999999997"/>
    <n v="811103"/>
    <s v="ATTORNEYS"/>
    <n v="54111002"/>
    <s v="OFFICES OF LAWYERS"/>
    <x v="0"/>
    <s v="$20-50 MILLION"/>
    <x v="15"/>
    <s v="FIRM"/>
    <n v="1984"/>
    <s v="A+"/>
    <n v="8"/>
    <s v="100,000+"/>
  </r>
  <r>
    <n v="442"/>
    <s v="MARK WEGE"/>
    <x v="2936"/>
    <s v="DENTONS"/>
    <n v="29.756"/>
    <n v="-95.362499999999997"/>
    <n v="811103"/>
    <s v="ATTORNEYS"/>
    <n v="54111002"/>
    <s v="OFFICES OF LAWYERS"/>
    <x v="0"/>
    <s v="$5-10 MILLION"/>
    <x v="16"/>
    <s v="FIRM"/>
    <n v="2014"/>
    <s v="A+"/>
    <n v="8"/>
    <s v="100,000+"/>
  </r>
  <r>
    <n v="442"/>
    <s v="MARK HUGHES"/>
    <x v="2937"/>
    <s v="HUGHES ARRELL KINCHEN"/>
    <n v="29.756"/>
    <n v="-95.362499999999997"/>
    <n v="811103"/>
    <s v="ATTORNEYS"/>
    <n v="54111002"/>
    <s v="OFFICES OF LAWYERS"/>
    <x v="0"/>
    <s v="$1-2.5 MILLION"/>
    <x v="14"/>
    <s v="FIRM"/>
    <n v="2003"/>
    <s v="A"/>
    <n v="5"/>
    <s v="10,000 - 19,999"/>
  </r>
  <r>
    <n v="442"/>
    <s v="JOE ZIEMIANSKI"/>
    <x v="2938"/>
    <s v="COZEN O'CONNOR"/>
    <n v="29.756"/>
    <n v="-95.362499999999997"/>
    <n v="811103"/>
    <s v="ATTORNEYS"/>
    <n v="54111002"/>
    <s v="OFFICES OF LAWYERS"/>
    <x v="0"/>
    <s v="$5-10 MILLION"/>
    <x v="27"/>
    <s v="FIRM"/>
    <n v="1990"/>
    <s v="A+"/>
    <n v="8"/>
    <s v="100,000+"/>
  </r>
  <r>
    <n v="442"/>
    <s v="JOHN LANE"/>
    <x v="2939"/>
    <s v="FISH &amp; RICHARDSON PC"/>
    <n v="29.756"/>
    <n v="-95.362499999999997"/>
    <n v="811103"/>
    <s v="ATTORNEYS"/>
    <n v="54111002"/>
    <s v="OFFICES OF LAWYERS"/>
    <x v="0"/>
    <s v="$2.5-5 MILLION"/>
    <x v="11"/>
    <s v="FIRM"/>
    <n v="2009"/>
    <s v="A+"/>
    <n v="7"/>
    <s v="40,000 - 99,999"/>
  </r>
  <r>
    <n v="442"/>
    <m/>
    <x v="2940"/>
    <s v="MCGINNIS LOCHRIDGE-KILGORE LLP"/>
    <n v="29.756"/>
    <n v="-95.362499999999997"/>
    <n v="811103"/>
    <s v="ATTORNEYS"/>
    <n v="54111002"/>
    <s v="OFFICES OF LAWYERS"/>
    <x v="0"/>
    <s v="$500,000-$1 MILLION"/>
    <x v="2"/>
    <s v="FIRM"/>
    <n v="2011"/>
    <s v="B+"/>
    <n v="4"/>
    <s v="5,000 - 9,999"/>
  </r>
  <r>
    <n v="442"/>
    <m/>
    <x v="2941"/>
    <s v="MICHAEL J WYNNE-LAW"/>
    <n v="29.756"/>
    <n v="-95.362499999999997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442"/>
    <s v="DONALD D JACKSON"/>
    <x v="2942"/>
    <s v="DONALD D JACKSON ATY"/>
    <n v="29.756"/>
    <n v="-95.362499999999997"/>
    <n v="811103"/>
    <s v="ATTORNEYS"/>
    <n v="54111002"/>
    <s v="OFFICES OF LAWYERS"/>
    <x v="0"/>
    <s v="$500,000-$1 MILLION"/>
    <x v="13"/>
    <s v="FIRM"/>
    <n v="2006"/>
    <s v="A"/>
    <n v="4"/>
    <s v="5,000 - 9,999"/>
  </r>
  <r>
    <n v="442"/>
    <s v="JONATHAN OSHA"/>
    <x v="2943"/>
    <s v="OSHA LIANG LLP"/>
    <n v="29.756"/>
    <n v="-95.362499999999997"/>
    <n v="811103"/>
    <s v="ATTORNEYS"/>
    <n v="54111002"/>
    <s v="OFFICES OF LAWYERS"/>
    <x v="0"/>
    <s v="$500,000-$1 MILLION"/>
    <x v="15"/>
    <s v="FIRM"/>
    <n v="2015"/>
    <s v="A"/>
    <n v="4"/>
    <s v="5,000 - 9,999"/>
  </r>
  <r>
    <n v="442"/>
    <m/>
    <x v="2944"/>
    <s v="HUGHES WATTERS ASKANASE LLP"/>
    <n v="29.756"/>
    <n v="-95.362499999999997"/>
    <n v="811198"/>
    <s v="LEGAL SERVICES"/>
    <n v="54111016"/>
    <s v="OFFICES OF LAWYERS"/>
    <x v="0"/>
    <s v="$1-2.5 MILLION"/>
    <x v="2"/>
    <s v="FIRM"/>
    <n v="2015"/>
    <s v="B"/>
    <n v="6"/>
    <s v="20,000 - 39,999"/>
  </r>
  <r>
    <n v="442"/>
    <s v="KEN TEKELL JR"/>
    <x v="2945"/>
    <s v="TAYLOR BOOK ALLEN &amp; MORRIS LLP"/>
    <n v="29.756"/>
    <n v="-95.362499999999997"/>
    <n v="811103"/>
    <s v="ATTORNEYS"/>
    <n v="54111002"/>
    <s v="OFFICES OF LAWYERS"/>
    <x v="0"/>
    <s v="$2.5-5 MILLION"/>
    <x v="15"/>
    <s v="FIRM"/>
    <n v="1984"/>
    <s v="A+"/>
    <n v="8"/>
    <s v="100,000+"/>
  </r>
  <r>
    <n v="442"/>
    <s v="BRADLEY WATERS"/>
    <x v="2946"/>
    <s v="ADAMS &amp; REESE LLP"/>
    <n v="29.756"/>
    <n v="-95.362499999999997"/>
    <n v="811103"/>
    <s v="ATTORNEYS"/>
    <n v="54111002"/>
    <s v="OFFICES OF LAWYERS"/>
    <x v="0"/>
    <s v="$10-20 MILLION"/>
    <x v="1"/>
    <s v="FIRM"/>
    <n v="1985"/>
    <s v="A+"/>
    <n v="8"/>
    <s v="100,000+"/>
  </r>
  <r>
    <n v="442"/>
    <s v="JIM TAYLOR"/>
    <x v="2947"/>
    <s v="BECK REDDEN &amp; SECREST"/>
    <n v="29.756"/>
    <n v="-95.362499999999997"/>
    <n v="811103"/>
    <s v="ATTORNEYS"/>
    <n v="54111002"/>
    <s v="OFFICES OF LAWYERS"/>
    <x v="0"/>
    <s v="$500,000-$1 MILLION"/>
    <x v="13"/>
    <s v="INDIVIDUAL"/>
    <n v="1997"/>
    <s v="B+"/>
    <m/>
    <m/>
  </r>
  <r>
    <n v="442"/>
    <s v="DAVID BURNS"/>
    <x v="2948"/>
    <s v="TAYLOR BOOK ALLEN &amp; MORRIS LLP"/>
    <n v="29.756"/>
    <n v="-95.362499999999997"/>
    <n v="811103"/>
    <s v="ATTORNEYS"/>
    <n v="54111002"/>
    <s v="OFFICES OF LAWYERS"/>
    <x v="0"/>
    <s v="$500,000-$1 MILLION"/>
    <x v="13"/>
    <s v="INDIVIDUAL"/>
    <n v="2004"/>
    <s v="B+"/>
    <m/>
    <m/>
  </r>
  <r>
    <n v="442"/>
    <s v="MICHAEL J MAZZONE"/>
    <x v="2949"/>
    <s v="HAYNES &amp; BOONE"/>
    <n v="29.756"/>
    <n v="-95.362499999999997"/>
    <n v="811103"/>
    <s v="ATTORNEYS"/>
    <n v="54111002"/>
    <s v="OFFICES OF LAWYERS"/>
    <x v="0"/>
    <s v="$500,000-$1 MILLION"/>
    <x v="5"/>
    <s v="INDIVIDUAL"/>
    <n v="2006"/>
    <s v="B+"/>
    <m/>
    <m/>
  </r>
  <r>
    <n v="442"/>
    <s v="RAYMOND R FERRERA"/>
    <x v="2950"/>
    <s v="ADAMS &amp; REESE LLP"/>
    <n v="29.756"/>
    <n v="-95.362499999999997"/>
    <n v="811103"/>
    <s v="ATTORNEYS"/>
    <n v="54111002"/>
    <s v="OFFICES OF LAWYERS"/>
    <x v="0"/>
    <s v="$500,000-$1 MILLION"/>
    <x v="4"/>
    <s v="INDIVIDUAL"/>
    <n v="2011"/>
    <s v="B+"/>
    <m/>
    <m/>
  </r>
  <r>
    <n v="442"/>
    <s v="ALISA A LIPSKI"/>
    <x v="2951"/>
    <s v="ALISA A LIPSKI ATY"/>
    <n v="29.756"/>
    <n v="-95.362499999999997"/>
    <n v="811103"/>
    <s v="ATTORNEYS"/>
    <n v="54111002"/>
    <s v="OFFICES OF LAWYERS"/>
    <x v="0"/>
    <s v="$500,000-$1 MILLION"/>
    <x v="27"/>
    <s v="INDIVIDUAL"/>
    <n v="2015"/>
    <s v="B+"/>
    <m/>
    <m/>
  </r>
  <r>
    <n v="442"/>
    <s v="KENT RUTTER"/>
    <x v="2952"/>
    <s v="HAYNES &amp; BOONE LLP"/>
    <n v="29.756"/>
    <n v="-95.362499999999997"/>
    <n v="811103"/>
    <s v="ATTORNEYS"/>
    <n v="54111002"/>
    <s v="OFFICES OF LAWYERS"/>
    <x v="0"/>
    <s v="$500,000-$1 MILLION"/>
    <x v="6"/>
    <s v="INDIVIDUAL"/>
    <n v="1999"/>
    <s v="B+"/>
    <m/>
    <m/>
  </r>
  <r>
    <n v="442"/>
    <s v="ALEX EMILIO COSCULLUELA"/>
    <x v="2953"/>
    <s v="ADAMS &amp; REESE"/>
    <n v="29.756"/>
    <n v="-95.362499999999997"/>
    <n v="811103"/>
    <s v="ATTORNEYS"/>
    <n v="54111002"/>
    <s v="OFFICES OF LAWYERS"/>
    <x v="0"/>
    <s v="$500,000-$1 MILLION"/>
    <x v="4"/>
    <s v="INDIVIDUAL"/>
    <n v="2006"/>
    <s v="B+"/>
    <m/>
    <m/>
  </r>
  <r>
    <n v="442"/>
    <s v="VINU RAJ"/>
    <x v="2954"/>
    <s v="VINU RAJ ATY"/>
    <n v="29.756"/>
    <n v="-95.362499999999997"/>
    <n v="811103"/>
    <s v="ATTORNEYS"/>
    <n v="54111002"/>
    <s v="OFFICES OF LAWYERS"/>
    <x v="0"/>
    <s v="$500,000-$1 MILLION"/>
    <x v="10"/>
    <s v="INDIVIDUAL"/>
    <n v="2015"/>
    <s v="B+"/>
    <n v="4"/>
    <s v="5,000 - 9,999"/>
  </r>
  <r>
    <n v="442"/>
    <s v="MARK ALLEN"/>
    <x v="2955"/>
    <s v="TEKELL BOOK ALLEN &amp; MORRIS LLP"/>
    <n v="29.756"/>
    <n v="-95.362499999999997"/>
    <n v="811103"/>
    <s v="ATTORNEYS"/>
    <n v="54111002"/>
    <s v="OFFICES OF LAWYERS"/>
    <x v="0"/>
    <s v="$500,000-$1 MILLION"/>
    <x v="1"/>
    <s v="INDIVIDUAL"/>
    <n v="1984"/>
    <s v="B+"/>
    <m/>
    <m/>
  </r>
  <r>
    <n v="442"/>
    <s v="MARK A TIDWELL"/>
    <x v="2956"/>
    <s v="HAYNES &amp; BOONE LLP"/>
    <n v="29.756"/>
    <n v="-95.362499999999997"/>
    <n v="811103"/>
    <s v="ATTORNEYS"/>
    <n v="54111002"/>
    <s v="OFFICES OF LAWYERS"/>
    <x v="0"/>
    <s v="$500,000-$1 MILLION"/>
    <x v="1"/>
    <s v="INDIVIDUAL"/>
    <n v="2011"/>
    <s v="B+"/>
    <m/>
    <m/>
  </r>
  <r>
    <n v="442"/>
    <s v="BERNARD F CLARK JR"/>
    <x v="2957"/>
    <s v="HAYNES &amp; BOONE LLP"/>
    <n v="29.756"/>
    <n v="-95.362499999999997"/>
    <n v="811103"/>
    <s v="ATTORNEYS"/>
    <n v="54111002"/>
    <s v="OFFICES OF LAWYERS"/>
    <x v="0"/>
    <s v="$500,000-$1 MILLION"/>
    <x v="13"/>
    <s v="INDIVIDUAL"/>
    <n v="2006"/>
    <s v="B+"/>
    <m/>
    <m/>
  </r>
  <r>
    <n v="442"/>
    <s v="LYNNE LIBERATO"/>
    <x v="2958"/>
    <s v="HAYNES &amp; BOONE"/>
    <n v="29.756"/>
    <n v="-95.362499999999997"/>
    <n v="811103"/>
    <s v="ATTORNEYS"/>
    <n v="54111002"/>
    <s v="OFFICES OF LAWYERS"/>
    <x v="0"/>
    <s v="$500,000-$1 MILLION"/>
    <x v="26"/>
    <s v="INDIVIDUAL"/>
    <n v="1993"/>
    <s v="B+"/>
    <m/>
    <m/>
  </r>
  <r>
    <n v="442"/>
    <s v="JOHN R ELDRIDGE"/>
    <x v="2959"/>
    <s v="HAYNES &amp; BOONE"/>
    <n v="29.756"/>
    <n v="-95.362499999999997"/>
    <n v="811103"/>
    <s v="ATTORNEYS"/>
    <n v="54111002"/>
    <s v="OFFICES OF LAWYERS"/>
    <x v="0"/>
    <s v="$500,000-$1 MILLION"/>
    <x v="1"/>
    <s v="INDIVIDUAL"/>
    <n v="2006"/>
    <s v="B+"/>
    <m/>
    <m/>
  </r>
  <r>
    <n v="442"/>
    <s v="ARRELL K HUGHES"/>
    <x v="2960"/>
    <s v="ARRELL K HUGHES ATY"/>
    <n v="29.756"/>
    <n v="-95.362499999999997"/>
    <n v="811103"/>
    <s v="ATTORNEYS"/>
    <n v="54111002"/>
    <s v="OFFICES OF LAWYERS"/>
    <x v="0"/>
    <s v="$500,000-$1 MILLION"/>
    <x v="14"/>
    <s v="INDIVIDUAL"/>
    <n v="2014"/>
    <s v="B+"/>
    <n v="4"/>
    <s v="5,000 - 9,999"/>
  </r>
  <r>
    <n v="469"/>
    <s v="CHARLES STRAUSS"/>
    <x v="2961"/>
    <s v="K &amp; L GATES LLP"/>
    <n v="29.756799999999998"/>
    <n v="-95.365799999999993"/>
    <n v="811103"/>
    <s v="ATTORNEYS"/>
    <n v="54111002"/>
    <s v="OFFICES OF LAWYERS"/>
    <x v="0"/>
    <s v="$10-20 MILLION"/>
    <x v="6"/>
    <s v="FIRM"/>
    <n v="2013"/>
    <s v="A"/>
    <n v="6"/>
    <s v="20,000 - 39,999"/>
  </r>
  <r>
    <n v="469"/>
    <m/>
    <x v="2962"/>
    <s v="GPRAIRIE CONCORDE GP LLC"/>
    <n v="29.756799999999998"/>
    <n v="-95.365799999999993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469"/>
    <m/>
    <x v="2963"/>
    <s v="CRG LP"/>
    <n v="29.756799999999998"/>
    <n v="-95.365799999999993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469"/>
    <s v="JIM D AYCOCK"/>
    <x v="2964"/>
    <s v="PORTER &amp; HEDGES LLP"/>
    <n v="29.756799999999998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n v="469"/>
    <s v="JANINE YEE"/>
    <x v="2965"/>
    <s v="PORTER HEDGES LLP"/>
    <n v="29.756799999999998"/>
    <n v="-95.365799999999993"/>
    <n v="811103"/>
    <s v="ATTORNEYS"/>
    <n v="54111002"/>
    <s v="OFFICES OF LAWYERS"/>
    <x v="0"/>
    <s v="$20-50 MILLION"/>
    <x v="3"/>
    <s v="FIRM"/>
    <n v="1984"/>
    <s v="A+"/>
    <n v="8"/>
    <s v="100,000+"/>
  </r>
  <r>
    <n v="469"/>
    <s v="M HARRIS STAMEY"/>
    <x v="2966"/>
    <s v="PORTER &amp; HEDGES"/>
    <n v="29.756799999999998"/>
    <n v="-95.365799999999993"/>
    <n v="811103"/>
    <s v="ATTORNEYS"/>
    <n v="54111002"/>
    <s v="OFFICES OF LAWYERS"/>
    <x v="0"/>
    <s v="$500,000-$1 MILLION"/>
    <x v="1"/>
    <s v="INDIVIDUAL"/>
    <n v="2008"/>
    <s v="B+"/>
    <m/>
    <m/>
  </r>
  <r>
    <n v="469"/>
    <s v="MICHAEL T MURPHY"/>
    <x v="2967"/>
    <s v="K &amp; L GATES LLP"/>
    <n v="29.756799999999998"/>
    <n v="-95.365799999999993"/>
    <n v="811103"/>
    <s v="ATTORNEYS"/>
    <n v="54111002"/>
    <s v="OFFICES OF LAWYERS"/>
    <x v="0"/>
    <s v="$500,000-$1 MILLION"/>
    <x v="11"/>
    <s v="INDIVIDUAL"/>
    <n v="2007"/>
    <s v="B+"/>
    <n v="4"/>
    <s v="5,000 - 9,999"/>
  </r>
  <r>
    <n v="469"/>
    <s v="GEORGE S CRAFT"/>
    <x v="2968"/>
    <s v="PORTER HEDGES LLP"/>
    <n v="29.756799999999998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n v="469"/>
    <s v="KEVIN POLI"/>
    <x v="2969"/>
    <s v="PORTER &amp; HEDGES"/>
    <n v="29.756799999999998"/>
    <n v="-95.365799999999993"/>
    <n v="811103"/>
    <s v="ATTORNEYS"/>
    <n v="54111002"/>
    <s v="OFFICES OF LAWYERS"/>
    <x v="0"/>
    <s v="$500,000-$1 MILLION"/>
    <x v="5"/>
    <s v="INDIVIDUAL"/>
    <n v="2006"/>
    <s v="B+"/>
    <m/>
    <m/>
  </r>
  <r>
    <n v="469"/>
    <s v="JASON T LLOYD"/>
    <x v="2970"/>
    <s v="PORTER HEDGES"/>
    <n v="29.756799999999998"/>
    <n v="-95.365799999999993"/>
    <n v="811103"/>
    <s v="ATTORNEYS"/>
    <n v="54111002"/>
    <s v="OFFICES OF LAWYERS"/>
    <x v="0"/>
    <s v="$500,000-$1 MILLION"/>
    <x v="14"/>
    <s v="INDIVIDUAL"/>
    <n v="2008"/>
    <s v="B+"/>
    <m/>
    <m/>
  </r>
  <r>
    <n v="469"/>
    <s v="ASHLEY P AIELLO"/>
    <x v="2971"/>
    <s v="PORTER &amp; HEDGES"/>
    <n v="29.756799999999998"/>
    <n v="-95.365799999999993"/>
    <n v="811103"/>
    <s v="ATTORNEYS"/>
    <n v="54111002"/>
    <s v="OFFICES OF LAWYERS"/>
    <x v="0"/>
    <s v="$500,000-$1 MILLION"/>
    <x v="5"/>
    <s v="INDIVIDUAL"/>
    <n v="2007"/>
    <s v="B+"/>
    <m/>
    <m/>
  </r>
  <r>
    <n v="469"/>
    <s v="JOHN O BRENTIN"/>
    <x v="2972"/>
    <s v="PORTER &amp; HEDGES"/>
    <n v="29.756799999999998"/>
    <n v="-95.365799999999993"/>
    <n v="811103"/>
    <s v="ATTORNEYS"/>
    <n v="54111002"/>
    <s v="OFFICES OF LAWYERS"/>
    <x v="0"/>
    <s v="$500,000-$1 MILLION"/>
    <x v="15"/>
    <s v="INDIVIDUAL"/>
    <n v="2006"/>
    <s v="B+"/>
    <m/>
    <m/>
  </r>
  <r>
    <n v="469"/>
    <s v="EUGENE M NETTLES"/>
    <x v="2973"/>
    <s v="PORTER &amp; HEDGES"/>
    <n v="29.756799999999998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n v="469"/>
    <s v="NICK H SORENSEN"/>
    <x v="2974"/>
    <s v="PORTER &amp; HEDGES LLP"/>
    <n v="29.756799999999998"/>
    <n v="-95.365799999999993"/>
    <n v="811103"/>
    <s v="ATTORNEYS"/>
    <n v="54111002"/>
    <s v="OFFICES OF LAWYERS"/>
    <x v="0"/>
    <s v="$500,000-$1 MILLION"/>
    <x v="8"/>
    <s v="INDIVIDUAL"/>
    <n v="2006"/>
    <s v="B+"/>
    <m/>
    <m/>
  </r>
  <r>
    <n v="469"/>
    <s v="CLAY M STEELY"/>
    <x v="2975"/>
    <s v="PORTER &amp; HEDGES"/>
    <n v="29.756799999999998"/>
    <n v="-95.365799999999993"/>
    <n v="811103"/>
    <s v="ATTORNEYS"/>
    <n v="54111002"/>
    <s v="OFFICES OF LAWYERS"/>
    <x v="0"/>
    <s v="$500,000-$1 MILLION"/>
    <x v="1"/>
    <s v="INDIVIDUAL"/>
    <n v="2008"/>
    <s v="B+"/>
    <m/>
    <m/>
  </r>
  <r>
    <n v="469"/>
    <s v="HEATHER K HATFIELD"/>
    <x v="2976"/>
    <s v="PORTER HEDGES LLC"/>
    <n v="29.756799999999998"/>
    <n v="-95.365799999999993"/>
    <n v="811103"/>
    <s v="ATTORNEYS"/>
    <n v="54111002"/>
    <s v="OFFICES OF LAWYERS"/>
    <x v="0"/>
    <s v="$500,000-$1 MILLION"/>
    <x v="1"/>
    <s v="INDIVIDUAL"/>
    <n v="2007"/>
    <s v="B+"/>
    <m/>
    <m/>
  </r>
  <r>
    <n v="469"/>
    <s v="ALLISON SNYDER"/>
    <x v="2977"/>
    <s v="PORTER &amp; HEDGES"/>
    <n v="29.756799999999998"/>
    <n v="-95.365799999999993"/>
    <n v="811103"/>
    <s v="ATTORNEYS"/>
    <n v="54111002"/>
    <s v="OFFICES OF LAWYERS"/>
    <x v="0"/>
    <s v="$500,000-$1 MILLION"/>
    <x v="16"/>
    <s v="INDIVIDUAL"/>
    <n v="2006"/>
    <s v="B+"/>
    <m/>
    <m/>
  </r>
  <r>
    <n v="487"/>
    <s v="JOHN WALKER"/>
    <x v="2978"/>
    <s v="SCHOUEST BAMDAS SOSHEA-BNMR"/>
    <n v="29.756799999999998"/>
    <n v="-95.3643"/>
    <n v="811103"/>
    <s v="ATTORNEYS"/>
    <n v="54111002"/>
    <s v="OFFICES OF LAWYERS"/>
    <x v="0"/>
    <s v="$500,000-$1 MILLION"/>
    <x v="1"/>
    <s v="FIRM"/>
    <n v="2016"/>
    <s v="B+"/>
    <n v="4"/>
    <s v="5,000 - 9,999"/>
  </r>
  <r>
    <n v="487"/>
    <m/>
    <x v="2979"/>
    <s v="CAMERON INTERESTS LLP"/>
    <n v="29.756799999999998"/>
    <n v="-95.3643"/>
    <n v="811103"/>
    <s v="ATTORNEYS"/>
    <n v="54111002"/>
    <s v="OFFICES OF LAWYERS"/>
    <x v="0"/>
    <s v="$500,000-$1 MILLION"/>
    <x v="2"/>
    <s v="FIRM"/>
    <n v="2017"/>
    <s v="A"/>
    <n v="4"/>
    <s v="5,000 - 9,999"/>
  </r>
  <r>
    <n v="487"/>
    <s v="JOHN H GLOVER"/>
    <x v="2980"/>
    <s v="JOHN H GLOVER LAW OFFICE"/>
    <n v="29.756799999999998"/>
    <n v="-95.3643"/>
    <n v="811103"/>
    <s v="ATTORNEYS"/>
    <n v="54111002"/>
    <s v="OFFICES OF LAWYERS"/>
    <x v="0"/>
    <s v="$5-10 MILLION"/>
    <x v="1"/>
    <s v="FIRM"/>
    <n v="2007"/>
    <s v="A"/>
    <n v="7"/>
    <s v="40,000 - 99,999"/>
  </r>
  <r>
    <n v="487"/>
    <s v="KRIS SORENSON"/>
    <x v="2981"/>
    <s v="WALKER WILCOX MATOUSEK LLP"/>
    <n v="29.756799999999998"/>
    <n v="-95.3643"/>
    <n v="811103"/>
    <s v="ATTORNEYS"/>
    <n v="54111002"/>
    <s v="OFFICES OF LAWYERS"/>
    <x v="0"/>
    <s v="$1-2.5 MILLION"/>
    <x v="33"/>
    <s v="FIRM"/>
    <n v="2007"/>
    <s v="A"/>
    <n v="6"/>
    <s v="20,000 - 39,999"/>
  </r>
  <r>
    <n v="487"/>
    <s v="KYLE FERACHI"/>
    <x v="2982"/>
    <s v="MC GLINCHEY STAFFORD"/>
    <n v="29.756799999999998"/>
    <n v="-95.3643"/>
    <n v="811103"/>
    <s v="ATTORNEYS"/>
    <n v="54111002"/>
    <s v="OFFICES OF LAWYERS"/>
    <x v="0"/>
    <s v="$5-10 MILLION"/>
    <x v="5"/>
    <s v="FIRM"/>
    <n v="1988"/>
    <s v="A+"/>
    <n v="8"/>
    <s v="100,000+"/>
  </r>
  <r>
    <n v="487"/>
    <s v="BILL HARVEY"/>
    <x v="2983"/>
    <s v="SHANNON MARTIN FINKLESTEIN"/>
    <n v="29.756799999999998"/>
    <n v="-95.3643"/>
    <n v="811103"/>
    <s v="ATTORNEYS"/>
    <n v="54111002"/>
    <s v="OFFICES OF LAWYERS"/>
    <x v="0"/>
    <s v="$5-10 MILLION"/>
    <x v="1"/>
    <s v="FIRM"/>
    <n v="1988"/>
    <s v="A+"/>
    <n v="8"/>
    <s v="100,000+"/>
  </r>
  <r>
    <n v="487"/>
    <s v="KENT A SCHAFFER"/>
    <x v="2984"/>
    <s v="SCHAFFER CARTER &amp; ASSOC"/>
    <n v="29.756799999999998"/>
    <n v="-95.3643"/>
    <n v="811103"/>
    <s v="ATTORNEYS"/>
    <n v="54111002"/>
    <s v="OFFICES OF LAWYERS"/>
    <x v="0"/>
    <s v="$2.5-5 MILLION"/>
    <x v="6"/>
    <s v="FIRM"/>
    <n v="1989"/>
    <s v="A+"/>
    <n v="6"/>
    <s v="20,000 - 39,999"/>
  </r>
  <r>
    <n v="487"/>
    <s v="ROBERT OLMSTEAD"/>
    <x v="2985"/>
    <s v="AXIOM"/>
    <n v="29.756799999999998"/>
    <n v="-95.3643"/>
    <n v="811198"/>
    <s v="LEGAL SERVICES"/>
    <n v="54111016"/>
    <s v="OFFICES OF LAWYERS"/>
    <x v="0"/>
    <s v="$500,000-$1 MILLION"/>
    <x v="13"/>
    <s v="FIRM"/>
    <n v="2018"/>
    <s v="B+"/>
    <n v="4"/>
    <s v="5,000 - 9,999"/>
  </r>
  <r>
    <n v="487"/>
    <m/>
    <x v="2986"/>
    <s v="SBSB LAW PLLC"/>
    <n v="29.756799999999998"/>
    <n v="-95.3643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487"/>
    <s v="TONY NUNES"/>
    <x v="2987"/>
    <s v="COGAN &amp; PARTNERS"/>
    <n v="29.756799999999998"/>
    <n v="-95.3643"/>
    <n v="811103"/>
    <s v="ATTORNEYS"/>
    <n v="54111002"/>
    <s v="OFFICES OF LAWYERS"/>
    <x v="0"/>
    <s v="$500,000-$1 MILLION"/>
    <x v="26"/>
    <s v="FIRM"/>
    <n v="2010"/>
    <s v="B+"/>
    <n v="4"/>
    <s v="5,000 - 9,999"/>
  </r>
  <r>
    <n v="487"/>
    <s v="STEPHANIE LAIRD TOLSON"/>
    <x v="2988"/>
    <s v="MCGLINCHEY STAFFORD"/>
    <n v="29.756799999999998"/>
    <n v="-95.3643"/>
    <n v="811103"/>
    <s v="ATTORNEYS"/>
    <n v="54111002"/>
    <s v="OFFICES OF LAWYERS"/>
    <x v="0"/>
    <s v="$500,000-$1 MILLION"/>
    <x v="13"/>
    <s v="INDIVIDUAL"/>
    <n v="2006"/>
    <s v="B+"/>
    <m/>
    <m/>
  </r>
  <r>
    <n v="487"/>
    <s v="STAFFORD MCGLINCHEY"/>
    <x v="2989"/>
    <s v="MCGLINCHEY STAFFORD"/>
    <n v="29.756799999999998"/>
    <n v="-95.3643"/>
    <n v="811103"/>
    <s v="ATTORNEYS"/>
    <n v="54111002"/>
    <s v="OFFICES OF LAWYERS"/>
    <x v="0"/>
    <s v="$500,000-$1 MILLION"/>
    <x v="11"/>
    <s v="INDIVIDUAL"/>
    <n v="2007"/>
    <s v="B+"/>
    <m/>
    <m/>
  </r>
  <r>
    <n v="487"/>
    <s v="ANDERSON L CAO"/>
    <x v="2990"/>
    <s v="MCGLINCHEY STAFFORD"/>
    <n v="29.756799999999998"/>
    <n v="-95.3643"/>
    <n v="811103"/>
    <s v="ATTORNEYS"/>
    <n v="54111002"/>
    <s v="OFFICES OF LAWYERS"/>
    <x v="0"/>
    <s v="$500,000-$1 MILLION"/>
    <x v="23"/>
    <s v="INDIVIDUAL"/>
    <n v="2002"/>
    <s v="B+"/>
    <m/>
    <m/>
  </r>
  <r>
    <n v="487"/>
    <s v="ROSE CONLEY"/>
    <x v="2991"/>
    <s v="CONLEY ROSE"/>
    <n v="29.756799999999998"/>
    <n v="-95.3643"/>
    <n v="811103"/>
    <s v="ATTORNEYS"/>
    <n v="54111002"/>
    <s v="OFFICES OF LAWYERS"/>
    <x v="0"/>
    <s v="$500,000-$1 MILLION"/>
    <x v="1"/>
    <s v="INDIVIDUAL"/>
    <n v="1997"/>
    <s v="B+"/>
    <m/>
    <m/>
  </r>
  <r>
    <n v="487"/>
    <s v="MATTHEW R MOSCICKI"/>
    <x v="2992"/>
    <s v="CONLEY ROSE PC"/>
    <n v="29.756799999999998"/>
    <n v="-95.3643"/>
    <n v="811103"/>
    <s v="ATTORNEYS"/>
    <n v="54111002"/>
    <s v="OFFICES OF LAWYERS"/>
    <x v="0"/>
    <s v="$500,000-$1 MILLION"/>
    <x v="27"/>
    <s v="INDIVIDUAL"/>
    <n v="2006"/>
    <s v="B+"/>
    <n v="4"/>
    <s v="5,000 - 9,999"/>
  </r>
  <r>
    <n v="1108"/>
    <s v="ALEXANDER MARCOTTE"/>
    <x v="2993"/>
    <s v="EVERTECH LLC"/>
    <n v="29.755800000000001"/>
    <n v="-95.363900000000001"/>
    <n v="811103"/>
    <s v="ATTORNEYS"/>
    <n v="54111002"/>
    <s v="OFFICES OF LAWYERS"/>
    <x v="0"/>
    <s v="$500,000-$1 MILLION"/>
    <x v="17"/>
    <s v="FIRM"/>
    <n v="2014"/>
    <s v="B+"/>
    <n v="4"/>
    <s v="5,000 - 9,999"/>
  </r>
  <r>
    <n v="1108"/>
    <m/>
    <x v="2994"/>
    <s v="B S M C GP LLC"/>
    <n v="29.755800000000001"/>
    <n v="-95.363900000000001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108"/>
    <m/>
    <x v="2995"/>
    <s v="SHIPLEY SNELL &amp; MONTGOMERY"/>
    <n v="29.755800000000001"/>
    <n v="-95.363900000000001"/>
    <n v="811103"/>
    <s v="ATTORNEYS"/>
    <n v="54111002"/>
    <s v="OFFICES OF LAWYERS"/>
    <x v="0"/>
    <m/>
    <x v="2"/>
    <s v="FIRM"/>
    <n v="2021"/>
    <s v="A"/>
    <m/>
    <m/>
  </r>
  <r>
    <n v="1108"/>
    <s v="MARLENE WILLIAMS"/>
    <x v="2996"/>
    <s v="SUTHERLAND ASBILL &amp; BRENNAN"/>
    <n v="29.755800000000001"/>
    <n v="-95.363900000000001"/>
    <n v="811103"/>
    <s v="ATTORNEYS"/>
    <n v="54111002"/>
    <s v="OFFICES OF LAWYERS"/>
    <x v="0"/>
    <s v="$10-20 MILLION"/>
    <x v="14"/>
    <s v="FIRM"/>
    <n v="2005"/>
    <s v="A"/>
    <n v="6"/>
    <s v="20,000 - 39,999"/>
  </r>
  <r>
    <n v="1108"/>
    <s v="STEPHANIE SEGALINI"/>
    <x v="2997"/>
    <s v="EDISON MCDOWELL-HETHERINGTON"/>
    <n v="29.755800000000001"/>
    <n v="-95.363900000000001"/>
    <n v="811103"/>
    <s v="ATTORNEYS"/>
    <n v="54111002"/>
    <s v="OFFICES OF LAWYERS"/>
    <x v="0"/>
    <s v="$10-20 MILLION"/>
    <x v="5"/>
    <s v="FIRM"/>
    <n v="2009"/>
    <s v="A"/>
    <n v="8"/>
    <s v="100,000+"/>
  </r>
  <r>
    <n v="1108"/>
    <s v="DAVID R ROTH"/>
    <x v="2998"/>
    <s v="JONES WALKER WAECHTER POITEVEN"/>
    <n v="29.755800000000001"/>
    <n v="-95.363900000000001"/>
    <n v="811103"/>
    <s v="ATTORNEYS"/>
    <n v="54111002"/>
    <s v="OFFICES OF LAWYERS"/>
    <x v="0"/>
    <s v="$1-2.5 MILLION"/>
    <x v="6"/>
    <s v="FIRM"/>
    <n v="2006"/>
    <s v="A+"/>
    <n v="6"/>
    <s v="20,000 - 39,999"/>
  </r>
  <r>
    <n v="1108"/>
    <s v="MARILYN MALONEY"/>
    <x v="2999"/>
    <s v="LISKOW &amp; LEWIS"/>
    <n v="29.755800000000001"/>
    <n v="-95.363900000000001"/>
    <n v="811103"/>
    <s v="ATTORNEYS"/>
    <n v="54111002"/>
    <s v="OFFICES OF LAWYERS"/>
    <x v="0"/>
    <s v="$2.5-5 MILLION"/>
    <x v="11"/>
    <s v="FIRM"/>
    <n v="2005"/>
    <s v="A+"/>
    <n v="7"/>
    <s v="40,000 - 99,999"/>
  </r>
  <r>
    <n v="1108"/>
    <s v="STACY BEASLEY"/>
    <x v="3000"/>
    <s v="OGDEN GIBSON WHITE BROOKS"/>
    <n v="29.755800000000001"/>
    <n v="-95.363900000000001"/>
    <n v="811198"/>
    <s v="LEGAL SERVICES"/>
    <n v="54111016"/>
    <s v="OFFICES OF LAWYERS"/>
    <x v="0"/>
    <s v="$1-2.5 MILLION"/>
    <x v="1"/>
    <s v="FIRM"/>
    <n v="2015"/>
    <s v="B"/>
    <n v="6"/>
    <s v="20,000 - 39,999"/>
  </r>
  <r>
    <n v="1108"/>
    <s v="CATHERINE B SMITH"/>
    <x v="3001"/>
    <s v="VINSON &amp; ELKINS LLP"/>
    <n v="29.755800000000001"/>
    <n v="-95.363900000000001"/>
    <n v="811103"/>
    <s v="ATTORNEYS"/>
    <n v="54111002"/>
    <s v="OFFICES OF LAWYERS"/>
    <x v="0"/>
    <s v="$500,000-$1 MILLION"/>
    <x v="1"/>
    <s v="INDIVIDUAL"/>
    <n v="1993"/>
    <s v="B+"/>
    <m/>
    <m/>
  </r>
  <r>
    <n v="1108"/>
    <s v="T MARK KELLY"/>
    <x v="3002"/>
    <s v="VINSON &amp; ELKINS LLP"/>
    <n v="29.755800000000001"/>
    <n v="-95.363900000000001"/>
    <n v="811103"/>
    <s v="ATTORNEYS"/>
    <n v="54111002"/>
    <s v="OFFICES OF LAWYERS"/>
    <x v="0"/>
    <s v="$500,000-$1 MILLION"/>
    <x v="11"/>
    <s v="INDIVIDUAL"/>
    <n v="1993"/>
    <s v="B+"/>
    <m/>
    <m/>
  </r>
  <r>
    <n v="1108"/>
    <s v="DAVID P OELMAN"/>
    <x v="3003"/>
    <s v="DAVID P OELMAN ATY"/>
    <n v="29.755800000000001"/>
    <n v="-95.363900000000001"/>
    <n v="811103"/>
    <s v="ATTORNEYS"/>
    <n v="54111002"/>
    <s v="OFFICES OF LAWYERS"/>
    <x v="0"/>
    <s v="$500,000-$1 MILLION"/>
    <x v="25"/>
    <s v="INDIVIDUAL"/>
    <n v="2006"/>
    <s v="B+"/>
    <n v="4"/>
    <s v="5,000 - 9,999"/>
  </r>
  <r>
    <n v="1108"/>
    <s v="ALAN BECK"/>
    <x v="3004"/>
    <s v="ALAN BECK ATY"/>
    <n v="29.755800000000001"/>
    <n v="-95.363900000000001"/>
    <n v="811103"/>
    <s v="ATTORNEYS"/>
    <n v="54111002"/>
    <s v="OFFICES OF LAWYERS"/>
    <x v="0"/>
    <s v="$500,000-$1 MILLION"/>
    <x v="6"/>
    <s v="INDIVIDUAL"/>
    <n v="2006"/>
    <s v="B+"/>
    <n v="4"/>
    <s v="5,000 - 9,999"/>
  </r>
  <r>
    <n v="1108"/>
    <s v="D BOBBITT NOEL JR"/>
    <x v="3005"/>
    <s v="VINSON &amp; ELKINS LLP"/>
    <n v="29.755800000000001"/>
    <n v="-95.363900000000001"/>
    <n v="811103"/>
    <s v="ATTORNEYS"/>
    <n v="54111002"/>
    <s v="OFFICES OF LAWYERS"/>
    <x v="0"/>
    <s v="$500,000-$1 MILLION"/>
    <x v="1"/>
    <s v="INDIVIDUAL"/>
    <n v="1993"/>
    <s v="B+"/>
    <m/>
    <m/>
  </r>
  <r>
    <n v="1108"/>
    <s v="MICHAEL D STUART"/>
    <x v="3006"/>
    <s v="MICHAEL D STUART ATY"/>
    <n v="29.755800000000001"/>
    <n v="-95.363900000000001"/>
    <n v="811103"/>
    <s v="ATTORNEYS"/>
    <n v="54111002"/>
    <s v="OFFICES OF LAWYERS"/>
    <x v="0"/>
    <s v="$500,000-$1 MILLION"/>
    <x v="13"/>
    <s v="INDIVIDUAL"/>
    <n v="2006"/>
    <s v="B+"/>
    <n v="4"/>
    <s v="5,000 - 9,999"/>
  </r>
  <r>
    <n v="1108"/>
    <s v="JOHN EDWARD LYNCH"/>
    <x v="3007"/>
    <s v="VINSON &amp; ELKINS LLP"/>
    <n v="29.755800000000001"/>
    <n v="-95.363900000000001"/>
    <n v="811103"/>
    <s v="ATTORNEYS"/>
    <n v="54111002"/>
    <s v="OFFICES OF LAWYERS"/>
    <x v="0"/>
    <s v="$500,000-$1 MILLION"/>
    <x v="11"/>
    <s v="INDIVIDUAL"/>
    <n v="1993"/>
    <s v="B+"/>
    <m/>
    <m/>
  </r>
  <r>
    <n v="1108"/>
    <s v="DOUGLAS E MC WILLIAMS"/>
    <x v="3008"/>
    <s v="DOUGLAS E MC WILLIAMS ATY"/>
    <n v="29.755800000000001"/>
    <n v="-95.363900000000001"/>
    <n v="811103"/>
    <s v="ATTORNEYS"/>
    <n v="54111002"/>
    <s v="OFFICES OF LAWYERS"/>
    <x v="0"/>
    <s v="$500,000-$1 MILLION"/>
    <x v="11"/>
    <s v="INDIVIDUAL"/>
    <n v="2006"/>
    <s v="B+"/>
    <n v="4"/>
    <s v="5,000 - 9,999"/>
  </r>
  <r>
    <n v="1108"/>
    <s v="C MICHAEL HARRINGTON"/>
    <x v="3009"/>
    <s v="VINSON &amp; ELKINS LLP"/>
    <n v="29.755800000000001"/>
    <n v="-95.363900000000001"/>
    <n v="811103"/>
    <s v="ATTORNEYS"/>
    <n v="54111002"/>
    <s v="OFFICES OF LAWYERS"/>
    <x v="0"/>
    <s v="$500,000-$1 MILLION"/>
    <x v="1"/>
    <s v="INDIVIDUAL"/>
    <n v="1993"/>
    <s v="B+"/>
    <m/>
    <m/>
  </r>
  <r>
    <n v="1401"/>
    <s v="R JOHNSON"/>
    <x v="3010"/>
    <s v="BAKER BOUGHT LAW FIRM"/>
    <n v="29.7592"/>
    <n v="-95.367599999999996"/>
    <n v="811103"/>
    <s v="ATTORNEYS"/>
    <n v="54111002"/>
    <s v="OFFICES OF LAWYERS"/>
    <x v="0"/>
    <s v="$500,000-$1 MILLION"/>
    <x v="13"/>
    <s v="FIRM"/>
    <n v="2017"/>
    <s v="B+"/>
    <n v="2"/>
    <s v="1,500 - 2,499"/>
  </r>
  <r>
    <n v="1401"/>
    <s v="PAMELA WILLIAMS"/>
    <x v="3011"/>
    <s v="FISHER &amp; PHILLIPS LLP"/>
    <n v="29.7592"/>
    <n v="-95.367599999999996"/>
    <n v="811103"/>
    <s v="ATTORNEYS"/>
    <n v="54111002"/>
    <s v="OFFICES OF LAWYERS"/>
    <x v="0"/>
    <s v="$5-10 MILLION"/>
    <x v="14"/>
    <s v="FIRM"/>
    <n v="2008"/>
    <s v="A+"/>
    <n v="8"/>
    <s v="100,000+"/>
  </r>
  <r>
    <n v="1401"/>
    <m/>
    <x v="3012"/>
    <s v="REAL ESTATE PROBATE &amp; TRUST"/>
    <n v="29.7592"/>
    <n v="-95.367599999999996"/>
    <n v="811103"/>
    <s v="ATTORNEYS"/>
    <n v="54111002"/>
    <s v="OFFICES OF LAWYERS"/>
    <x v="0"/>
    <s v="$500,000-$1 MILLION"/>
    <x v="2"/>
    <s v="FIRM"/>
    <n v="2015"/>
    <s v="A"/>
    <n v="4"/>
    <s v="5,000 - 9,999"/>
  </r>
  <r>
    <n v="1401"/>
    <m/>
    <x v="3013"/>
    <s v="BAKER BOTTS"/>
    <n v="29.7592"/>
    <n v="-95.367599999999996"/>
    <n v="811103"/>
    <s v="ATTORNEYS"/>
    <n v="54111002"/>
    <s v="OFFICES OF LAWYERS"/>
    <x v="0"/>
    <s v="$20-50 MILLION"/>
    <x v="2"/>
    <s v="FIRM"/>
    <n v="2016"/>
    <s v="A+"/>
    <n v="8"/>
    <s v="100,000+"/>
  </r>
  <r>
    <n v="1401"/>
    <m/>
    <x v="3014"/>
    <s v="SCHLANGER KIMBERLY EPSTEIN"/>
    <n v="29.7592"/>
    <n v="-95.367599999999996"/>
    <n v="811103"/>
    <s v="ATTORNEYS"/>
    <n v="54111002"/>
    <s v="OFFICES OF LAWYERS"/>
    <x v="0"/>
    <s v="$500,000-$1 MILLION"/>
    <x v="2"/>
    <s v="FIRM"/>
    <n v="2012"/>
    <s v="B+"/>
    <n v="4"/>
    <s v="5,000 - 9,999"/>
  </r>
  <r>
    <n v="1401"/>
    <s v="KATIE BELLEVILLE"/>
    <x v="3015"/>
    <s v="KATIE BELLEVILLE ATY"/>
    <n v="29.7592"/>
    <n v="-95.367599999999996"/>
    <n v="811103"/>
    <s v="ATTORNEYS"/>
    <n v="54111002"/>
    <s v="OFFICES OF LAWYERS"/>
    <x v="0"/>
    <s v="$500,000-$1 MILLION"/>
    <x v="17"/>
    <s v="INDIVIDUAL"/>
    <n v="2017"/>
    <s v="B"/>
    <n v="4"/>
    <s v="5,000 - 9,999"/>
  </r>
  <r>
    <n v="1401"/>
    <s v="ALI N DHANANI"/>
    <x v="3016"/>
    <s v="BAKER BOB"/>
    <n v="29.7592"/>
    <n v="-95.367599999999996"/>
    <n v="811103"/>
    <s v="ATTORNEYS"/>
    <n v="54111002"/>
    <s v="OFFICES OF LAWYERS"/>
    <x v="0"/>
    <s v="$500,000-$1 MILLION"/>
    <x v="10"/>
    <s v="INDIVIDUAL"/>
    <n v="2008"/>
    <s v="B+"/>
    <n v="4"/>
    <s v="5,000 - 9,999"/>
  </r>
  <r>
    <n v="117"/>
    <s v="TIM R SUTHERLAND"/>
    <x v="3017"/>
    <s v="SUTHERLAND"/>
    <n v="29.7606"/>
    <n v="-95.366500000000002"/>
    <n v="811103"/>
    <s v="ATTORNEYS"/>
    <n v="54111002"/>
    <s v="OFFICES OF LAWYERS"/>
    <x v="0"/>
    <s v="$500,000-$1 MILLION"/>
    <x v="13"/>
    <s v="FIRM"/>
    <n v="2017"/>
    <s v="B+"/>
    <n v="3"/>
    <s v="2,500 - 4,999"/>
  </r>
  <r>
    <n v="117"/>
    <m/>
    <x v="3018"/>
    <s v="SMYFER CAPLIN &amp; ASOKA"/>
    <n v="29.7606"/>
    <n v="-95.366500000000002"/>
    <n v="811103"/>
    <s v="ATTORNEYS"/>
    <n v="54111002"/>
    <s v="OFFICES OF LAWYERS"/>
    <x v="0"/>
    <s v="$500,000-$1 MILLION"/>
    <x v="2"/>
    <s v="FIRM"/>
    <n v="2012"/>
    <s v="B+"/>
    <n v="2"/>
    <s v="1,500 - 2,499"/>
  </r>
  <r>
    <n v="117"/>
    <s v="DON D FORD"/>
    <x v="3019"/>
    <s v="FORD + BERGNER LLP"/>
    <n v="29.7606"/>
    <n v="-95.366500000000002"/>
    <n v="811103"/>
    <s v="ATTORNEYS"/>
    <n v="54111002"/>
    <s v="OFFICES OF LAWYERS"/>
    <x v="0"/>
    <s v="$5-10 MILLION"/>
    <x v="1"/>
    <s v="FIRM"/>
    <n v="2006"/>
    <s v="A+"/>
    <n v="7"/>
    <s v="40,000 - 99,999"/>
  </r>
  <r>
    <n v="117"/>
    <s v="CHRISTOPHER ODELL"/>
    <x v="3020"/>
    <s v="ARNOLD &amp; PORTER LLP"/>
    <n v="29.7606"/>
    <n v="-95.366500000000002"/>
    <n v="811103"/>
    <s v="ATTORNEYS"/>
    <n v="54111002"/>
    <s v="OFFICES OF LAWYERS"/>
    <x v="0"/>
    <s v="$10-20 MILLION"/>
    <x v="13"/>
    <s v="FIRM"/>
    <n v="2015"/>
    <s v="A+"/>
    <n v="8"/>
    <s v="100,000+"/>
  </r>
  <r>
    <n v="117"/>
    <m/>
    <x v="3021"/>
    <s v="GRAML JOHN &amp; ASSOC"/>
    <n v="29.7606"/>
    <n v="-95.366500000000002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17"/>
    <s v="MARK SCHUCK"/>
    <x v="3022"/>
    <s v="SCHUCK LAW FIRM PLLC"/>
    <n v="29.7606"/>
    <n v="-95.366500000000002"/>
    <n v="811103"/>
    <s v="ATTORNEYS"/>
    <n v="54111002"/>
    <s v="OFFICES OF LAWYERS"/>
    <x v="0"/>
    <s v="$500,000-$1 MILLION"/>
    <x v="6"/>
    <s v="FIRM"/>
    <n v="2008"/>
    <s v="B+"/>
    <n v="3"/>
    <s v="2,500 - 4,999"/>
  </r>
  <r>
    <n v="117"/>
    <s v="MARC TABOLSKY"/>
    <x v="3023"/>
    <s v="SCHIFFER ODOM HICKS &amp; JOHNSON"/>
    <n v="29.7606"/>
    <n v="-95.366500000000002"/>
    <n v="811103"/>
    <s v="ATTORNEYS"/>
    <n v="54111002"/>
    <s v="OFFICES OF LAWYERS"/>
    <x v="0"/>
    <s v="$2.5-5 MILLION"/>
    <x v="31"/>
    <s v="FIRM"/>
    <n v="2007"/>
    <s v="A"/>
    <n v="7"/>
    <s v="40,000 - 99,999"/>
  </r>
  <r>
    <n v="117"/>
    <s v="FARRAH MARTINEZ"/>
    <x v="3024"/>
    <s v="FARRAH MARTINEZ PLLC"/>
    <n v="29.7606"/>
    <n v="-95.366500000000002"/>
    <n v="811103"/>
    <s v="ATTORNEYS"/>
    <n v="54111002"/>
    <s v="OFFICES OF LAWYERS"/>
    <x v="0"/>
    <s v="$500,000-$1 MILLION"/>
    <x v="4"/>
    <s v="FIRM"/>
    <n v="2015"/>
    <s v="B+"/>
    <n v="4"/>
    <s v="5,000 - 9,999"/>
  </r>
  <r>
    <n v="117"/>
    <s v="DENMON SIGLER"/>
    <x v="3025"/>
    <s v="BAKER MCKENZIE LLP"/>
    <n v="29.7606"/>
    <n v="-95.366500000000002"/>
    <n v="811103"/>
    <s v="ATTORNEYS"/>
    <n v="54111002"/>
    <s v="OFFICES OF LAWYERS"/>
    <x v="0"/>
    <s v="$20-50 MILLION"/>
    <x v="25"/>
    <s v="FIRM"/>
    <n v="1997"/>
    <s v="A+"/>
    <n v="8"/>
    <s v="100,000+"/>
  </r>
  <r>
    <n v="117"/>
    <s v="HELEN O ASHEGBEYERI"/>
    <x v="3026"/>
    <s v="ASHEGBEYERI LAW FIRM"/>
    <n v="29.7606"/>
    <n v="-95.366500000000002"/>
    <n v="811103"/>
    <s v="ATTORNEYS"/>
    <n v="54111002"/>
    <s v="OFFICES OF LAWYERS"/>
    <x v="0"/>
    <s v="$500,000-$1 MILLION"/>
    <x v="15"/>
    <s v="FIRM"/>
    <n v="2016"/>
    <s v="B+"/>
    <n v="3"/>
    <s v="2,500 - 4,999"/>
  </r>
  <r>
    <n v="117"/>
    <s v="HEATHER PETERSON"/>
    <x v="3027"/>
    <s v="NUGENT &amp; PETERSON"/>
    <n v="29.7606"/>
    <n v="-95.366500000000002"/>
    <n v="811103"/>
    <s v="ATTORNEYS"/>
    <n v="54111002"/>
    <s v="OFFICES OF LAWYERS"/>
    <x v="0"/>
    <s v="$500,000-$1 MILLION"/>
    <x v="30"/>
    <s v="FIRM"/>
    <n v="2012"/>
    <s v="B+"/>
    <n v="4"/>
    <s v="5,000 - 9,999"/>
  </r>
  <r>
    <n v="117"/>
    <m/>
    <x v="3028"/>
    <s v="KILPATRICK TOWNSEND-STOCKTON"/>
    <n v="29.7606"/>
    <n v="-95.366500000000002"/>
    <n v="811198"/>
    <s v="LEGAL SERVICES"/>
    <n v="54111016"/>
    <s v="OFFICES OF LAWYERS"/>
    <x v="0"/>
    <s v="$1-2.5 MILLION"/>
    <x v="2"/>
    <s v="FIRM"/>
    <n v="2017"/>
    <s v="B"/>
    <n v="6"/>
    <s v="20,000 - 39,999"/>
  </r>
  <r>
    <n v="117"/>
    <s v="JOHN CUCCI JR"/>
    <x v="3029"/>
    <s v="CUCCI LAW GROUP"/>
    <n v="29.7606"/>
    <n v="-95.366500000000002"/>
    <n v="811103"/>
    <s v="ATTORNEYS"/>
    <n v="54111002"/>
    <s v="OFFICES OF LAWYERS"/>
    <x v="0"/>
    <s v="$500,000-$1 MILLION"/>
    <x v="5"/>
    <s v="FIRM"/>
    <n v="2016"/>
    <s v="B+"/>
    <n v="3"/>
    <s v="2,500 - 4,999"/>
  </r>
  <r>
    <n v="117"/>
    <s v="TOSHI YOSHIDA"/>
    <x v="3030"/>
    <s v="MAYER BROWN LLP"/>
    <n v="29.7606"/>
    <n v="-95.366500000000002"/>
    <n v="811103"/>
    <s v="ATTORNEYS"/>
    <n v="54111002"/>
    <s v="OFFICES OF LAWYERS"/>
    <x v="0"/>
    <s v="$20-50 MILLION"/>
    <x v="12"/>
    <s v="FIRM"/>
    <n v="1984"/>
    <s v="A+"/>
    <n v="8"/>
    <s v="100,000+"/>
  </r>
  <r>
    <n v="117"/>
    <s v="GUS BERNARD"/>
    <x v="3031"/>
    <s v="BERNARD LAW OFFICE"/>
    <n v="29.7606"/>
    <n v="-95.366500000000002"/>
    <n v="811103"/>
    <s v="ATTORNEYS"/>
    <n v="54111002"/>
    <s v="OFFICES OF LAWYERS"/>
    <x v="0"/>
    <s v="LESS THAN $500,000"/>
    <x v="1"/>
    <s v="FIRM"/>
    <n v="2011"/>
    <s v="B+"/>
    <n v="4"/>
    <s v="5,000 - 9,999"/>
  </r>
  <r>
    <n v="117"/>
    <s v="JONATHAN J MARTIN"/>
    <x v="3032"/>
    <s v="BAKER &amp; MC KENZIE"/>
    <n v="29.7606"/>
    <n v="-95.366500000000002"/>
    <n v="811103"/>
    <s v="ATTORNEYS"/>
    <n v="54111002"/>
    <s v="OFFICES OF LAWYERS"/>
    <x v="0"/>
    <s v="$500,000-$1 MILLION"/>
    <x v="1"/>
    <s v="INDIVIDUAL"/>
    <n v="2008"/>
    <s v="B+"/>
    <m/>
    <m/>
  </r>
  <r>
    <n v="117"/>
    <s v="MICHAEL DOBBS"/>
    <x v="3033"/>
    <s v="MICHAEL DOBBS ATY"/>
    <n v="29.7606"/>
    <n v="-95.366500000000002"/>
    <n v="811103"/>
    <s v="ATTORNEYS"/>
    <n v="54111002"/>
    <s v="OFFICES OF LAWYERS"/>
    <x v="0"/>
    <s v="$500,000-$1 MILLION"/>
    <x v="1"/>
    <s v="INDIVIDUAL"/>
    <n v="2010"/>
    <s v="B+"/>
    <n v="4"/>
    <s v="5,000 - 9,999"/>
  </r>
  <r>
    <n v="117"/>
    <s v="DEBRA BAKER"/>
    <x v="3034"/>
    <s v="DEBRA BAKER ATY"/>
    <n v="29.7606"/>
    <n v="-95.366500000000002"/>
    <n v="811103"/>
    <s v="ATTORNEYS"/>
    <n v="54111002"/>
    <s v="OFFICES OF LAWYERS"/>
    <x v="0"/>
    <s v="$500,000-$1 MILLION"/>
    <x v="1"/>
    <s v="INDIVIDUAL"/>
    <n v="1988"/>
    <s v="B+"/>
    <n v="4"/>
    <s v="5,000 - 9,999"/>
  </r>
  <r>
    <n v="117"/>
    <s v="TRISTAN E PROPST"/>
    <x v="3035"/>
    <s v="MAYER BROWN LLP"/>
    <n v="29.7606"/>
    <n v="-95.366500000000002"/>
    <n v="811103"/>
    <s v="ATTORNEYS"/>
    <n v="54111002"/>
    <s v="OFFICES OF LAWYERS"/>
    <x v="0"/>
    <s v="$500,000-$1 MILLION"/>
    <x v="6"/>
    <s v="INDIVIDUAL"/>
    <n v="2006"/>
    <s v="B+"/>
    <m/>
    <m/>
  </r>
  <r>
    <n v="117"/>
    <s v="J RICHARD HAMMETT"/>
    <x v="3036"/>
    <s v="BAKER &amp; MC KENZIE"/>
    <n v="29.7606"/>
    <n v="-95.366500000000002"/>
    <n v="811103"/>
    <s v="ATTORNEYS"/>
    <n v="54111002"/>
    <s v="OFFICES OF LAWYERS"/>
    <x v="0"/>
    <s v="$500,000-$1 MILLION"/>
    <x v="1"/>
    <s v="INDIVIDUAL"/>
    <n v="2006"/>
    <s v="B+"/>
    <m/>
    <m/>
  </r>
  <r>
    <n v="117"/>
    <s v="MARCELLOUS MCZEAL"/>
    <x v="3037"/>
    <s v="MARCELLOUS MCZEAL ATY"/>
    <n v="29.7606"/>
    <n v="-95.366500000000002"/>
    <n v="811103"/>
    <s v="ATTORNEYS"/>
    <n v="54111002"/>
    <s v="OFFICES OF LAWYERS"/>
    <x v="0"/>
    <s v="$500,000-$1 MILLION"/>
    <x v="15"/>
    <s v="INDIVIDUAL"/>
    <n v="2015"/>
    <s v="B+"/>
    <n v="4"/>
    <s v="5,000 - 9,999"/>
  </r>
  <r>
    <n v="117"/>
    <s v="GREGG LASWELL"/>
    <x v="3038"/>
    <s v="HICKS THOMAS LLP"/>
    <n v="29.7606"/>
    <n v="-95.366500000000002"/>
    <n v="811103"/>
    <s v="ATTORNEYS"/>
    <n v="54111002"/>
    <s v="OFFICES OF LAWYERS"/>
    <x v="0"/>
    <s v="$500,000-$1 MILLION"/>
    <x v="1"/>
    <s v="INDIVIDUAL"/>
    <n v="2007"/>
    <s v="B+"/>
    <m/>
    <m/>
  </r>
  <r>
    <n v="117"/>
    <s v="LARRY R VESELKA"/>
    <x v="3039"/>
    <s v="SMYSER KAPLAN &amp; VESELKA LLP"/>
    <n v="29.7606"/>
    <n v="-95.366500000000002"/>
    <n v="811103"/>
    <s v="ATTORNEYS"/>
    <n v="54111002"/>
    <s v="OFFICES OF LAWYERS"/>
    <x v="0"/>
    <s v="$500,000-$1 MILLION"/>
    <x v="43"/>
    <s v="INDIVIDUAL"/>
    <n v="2006"/>
    <s v="B+"/>
    <n v="4"/>
    <s v="5,000 - 9,999"/>
  </r>
  <r>
    <n v="117"/>
    <s v="JAY OLD"/>
    <x v="3040"/>
    <s v="HICKS THOMAS LLP"/>
    <n v="29.7606"/>
    <n v="-95.366500000000002"/>
    <n v="811103"/>
    <s v="ATTORNEYS"/>
    <n v="54111002"/>
    <s v="OFFICES OF LAWYERS"/>
    <x v="0"/>
    <m/>
    <x v="34"/>
    <s v="FIRM"/>
    <n v="1997"/>
    <s v="A+"/>
    <n v="8"/>
    <s v="100,000+"/>
  </r>
  <r>
    <n v="117"/>
    <s v="DARLENE BROWN"/>
    <x v="3041"/>
    <s v="BROWN &amp; ASSOC"/>
    <n v="29.7606"/>
    <n v="-95.366500000000002"/>
    <n v="811103"/>
    <s v="ATTORNEYS"/>
    <n v="54111002"/>
    <s v="OFFICES OF LAWYERS"/>
    <x v="0"/>
    <s v="$500,000-$1 MILLION"/>
    <x v="1"/>
    <s v="FIRM"/>
    <n v="2007"/>
    <s v="B+"/>
    <n v="3"/>
    <s v="2,500 - 4,999"/>
  </r>
  <r>
    <n v="384"/>
    <s v="DASEAN JONES"/>
    <x v="3042"/>
    <s v="DASEAN JONES &amp; ASSOC PLLC"/>
    <n v="29.758400000000002"/>
    <n v="-95.363299999999995"/>
    <n v="811103"/>
    <s v="ATTORNEYS"/>
    <n v="54111002"/>
    <s v="OFFICES OF LAWYERS"/>
    <x v="0"/>
    <s v="$500,000-$1 MILLION"/>
    <x v="21"/>
    <s v="FIRM"/>
    <n v="2016"/>
    <s v="B+"/>
    <n v="4"/>
    <s v="5,000 - 9,999"/>
  </r>
  <r>
    <n v="384"/>
    <s v="BARBARA S BAETZ"/>
    <x v="3043"/>
    <s v="BAETZ LAW FIRM"/>
    <n v="29.758600000000001"/>
    <n v="-95.363100000000003"/>
    <n v="811103"/>
    <s v="ATTORNEYS"/>
    <n v="54111002"/>
    <s v="OFFICES OF LAWYERS"/>
    <x v="0"/>
    <s v="LESS THAN $500,000"/>
    <x v="6"/>
    <s v="FIRM"/>
    <n v="2003"/>
    <s v="B+"/>
    <n v="2"/>
    <s v="1,500 - 2,499"/>
  </r>
  <r>
    <n v="384"/>
    <s v="KRISHNA OUGRAH"/>
    <x v="3044"/>
    <s v="KRISHNA OUGRAH LAW OFFICE"/>
    <n v="29.758400000000002"/>
    <n v="-95.363299999999995"/>
    <n v="811103"/>
    <s v="ATTORNEYS"/>
    <n v="54111002"/>
    <s v="OFFICES OF LAWYERS"/>
    <x v="0"/>
    <s v="$500,000-$1 MILLION"/>
    <x v="10"/>
    <s v="FIRM"/>
    <n v="2006"/>
    <s v="B+"/>
    <n v="4"/>
    <s v="5,000 - 9,999"/>
  </r>
  <r>
    <n v="384"/>
    <s v="FERDINAND ANDRES"/>
    <x v="3045"/>
    <s v="XACT DATA DISCOVERY"/>
    <n v="29.758400000000002"/>
    <n v="-95.363299999999995"/>
    <n v="811115"/>
    <s v="LEGAL RESEARCH"/>
    <n v="54111014"/>
    <s v="OFFICES OF LAWYERS"/>
    <x v="0"/>
    <s v="$2.5-5 MILLION"/>
    <x v="13"/>
    <s v="FIRM"/>
    <n v="2012"/>
    <s v="A"/>
    <n v="7"/>
    <s v="40,000 - 99,999"/>
  </r>
  <r>
    <n v="384"/>
    <s v="TECEE WINTON"/>
    <x v="3046"/>
    <s v="WINTON LAW FIRM"/>
    <n v="29.758400000000002"/>
    <n v="-95.363299999999995"/>
    <n v="811103"/>
    <s v="ATTORNEYS"/>
    <n v="54111002"/>
    <s v="OFFICES OF LAWYERS"/>
    <x v="0"/>
    <s v="$500,000-$1 MILLION"/>
    <x v="1"/>
    <s v="FIRM"/>
    <n v="2015"/>
    <s v="B+"/>
    <n v="4"/>
    <s v="5,000 - 9,999"/>
  </r>
  <r>
    <n v="400"/>
    <s v="RICKY RAVEN"/>
    <x v="3047"/>
    <s v="HOLLAND &amp; KNIGHT LLP"/>
    <n v="29.757899999999999"/>
    <n v="-95.363600000000005"/>
    <n v="811103"/>
    <s v="ATTORNEYS"/>
    <n v="54111002"/>
    <s v="OFFICES OF LAWYERS"/>
    <x v="0"/>
    <s v="$10-20 MILLION"/>
    <x v="1"/>
    <s v="FIRM"/>
    <n v="1984"/>
    <s v="A+"/>
    <n v="8"/>
    <s v="100,000+"/>
  </r>
  <r>
    <n v="400"/>
    <s v="DEBBIE YEE"/>
    <x v="3048"/>
    <s v="LATHAM &amp; WATKINS LLP"/>
    <n v="29.757899999999999"/>
    <n v="-95.363600000000005"/>
    <n v="811103"/>
    <s v="ATTORNEYS"/>
    <n v="54111002"/>
    <s v="OFFICES OF LAWYERS"/>
    <x v="0"/>
    <s v="$20-50 MILLION"/>
    <x v="3"/>
    <s v="FIRM"/>
    <n v="2010"/>
    <s v="A+"/>
    <n v="8"/>
    <s v="100,000+"/>
  </r>
  <r>
    <n v="400"/>
    <s v="DAN COGDELL"/>
    <x v="3049"/>
    <s v="COGDELL LAW FIRM"/>
    <n v="29.757899999999999"/>
    <n v="-95.363600000000005"/>
    <n v="811103"/>
    <s v="ATTORNEYS"/>
    <n v="54111002"/>
    <s v="OFFICES OF LAWYERS"/>
    <x v="0"/>
    <s v="$1-2.5 MILLION"/>
    <x v="1"/>
    <s v="FIRM"/>
    <n v="2001"/>
    <s v="A"/>
    <n v="5"/>
    <s v="10,000 - 19,999"/>
  </r>
  <r>
    <n v="400"/>
    <s v="JAMES ZUCKER"/>
    <x v="3050"/>
    <s v="YETTER COLEMAN LLP"/>
    <n v="29.757899999999999"/>
    <n v="-95.363600000000005"/>
    <n v="811103"/>
    <s v="ATTORNEYS"/>
    <n v="54111002"/>
    <s v="OFFICES OF LAWYERS"/>
    <x v="0"/>
    <s v="$10-20 MILLION"/>
    <x v="25"/>
    <s v="FIRM"/>
    <n v="1998"/>
    <s v="A+"/>
    <n v="8"/>
    <s v="100,000+"/>
  </r>
  <r>
    <n v="400"/>
    <s v="ALAN YORK"/>
    <x v="3051"/>
    <s v="REED SMITH LLP"/>
    <n v="29.757899999999999"/>
    <n v="-95.363600000000005"/>
    <n v="811103"/>
    <s v="ATTORNEYS"/>
    <n v="54111002"/>
    <s v="OFFICES OF LAWYERS"/>
    <x v="0"/>
    <s v="$20-50 MILLION"/>
    <x v="1"/>
    <s v="FIRM"/>
    <n v="2013"/>
    <s v="A+"/>
    <n v="8"/>
    <s v="100,000+"/>
  </r>
  <r>
    <n v="400"/>
    <s v="DREW TIPTON"/>
    <x v="3052"/>
    <s v="BAKER &amp; HOSTETLER LLP"/>
    <n v="29.757899999999999"/>
    <n v="-95.363600000000005"/>
    <n v="811103"/>
    <s v="ATTORNEYS"/>
    <n v="54111002"/>
    <s v="OFFICES OF LAWYERS"/>
    <x v="0"/>
    <s v="$5-10 MILLION"/>
    <x v="1"/>
    <s v="FIRM"/>
    <n v="1988"/>
    <s v="A+"/>
    <n v="8"/>
    <s v="100,000+"/>
  </r>
  <r>
    <n v="400"/>
    <s v="JAMES C WINTON"/>
    <x v="3053"/>
    <s v="BAKER &amp; HOSTETLER"/>
    <n v="29.757899999999999"/>
    <n v="-95.363600000000005"/>
    <n v="811103"/>
    <s v="ATTORNEYS"/>
    <n v="54111002"/>
    <s v="OFFICES OF LAWYERS"/>
    <x v="0"/>
    <s v="$500,000-$1 MILLION"/>
    <x v="1"/>
    <s v="INDIVIDUAL"/>
    <n v="1993"/>
    <s v="B+"/>
    <m/>
    <m/>
  </r>
  <r>
    <n v="400"/>
    <s v="JUDY G GECHMAN"/>
    <x v="3054"/>
    <s v="BAKER &amp; HOSTETLER"/>
    <n v="29.757899999999999"/>
    <n v="-95.363600000000005"/>
    <n v="811103"/>
    <s v="ATTORNEYS"/>
    <n v="54111002"/>
    <s v="OFFICES OF LAWYERS"/>
    <x v="0"/>
    <s v="$500,000-$1 MILLION"/>
    <x v="25"/>
    <s v="INDIVIDUAL"/>
    <n v="2006"/>
    <s v="B+"/>
    <m/>
    <m/>
  </r>
  <r>
    <n v="400"/>
    <s v="PAUL S FRANCIS"/>
    <x v="3055"/>
    <s v="BAKER &amp; HOSTETLER"/>
    <n v="29.757899999999999"/>
    <n v="-95.363600000000005"/>
    <n v="811103"/>
    <s v="ATTORNEYS"/>
    <n v="54111002"/>
    <s v="OFFICES OF LAWYERS"/>
    <x v="0"/>
    <s v="$500,000-$1 MILLION"/>
    <x v="11"/>
    <s v="INDIVIDUAL"/>
    <n v="1999"/>
    <s v="B+"/>
    <m/>
    <m/>
  </r>
  <r>
    <n v="400"/>
    <s v="WILLIAM R WHITMAN"/>
    <x v="3056"/>
    <s v="BAKER &amp; HOSTETLER"/>
    <n v="29.757899999999999"/>
    <n v="-95.363600000000005"/>
    <n v="811103"/>
    <s v="ATTORNEYS"/>
    <n v="54111002"/>
    <s v="OFFICES OF LAWYERS"/>
    <x v="0"/>
    <s v="$500,000-$1 MILLION"/>
    <x v="13"/>
    <s v="INDIVIDUAL"/>
    <n v="1997"/>
    <s v="B+"/>
    <m/>
    <m/>
  </r>
  <r>
    <n v="441"/>
    <s v="KATHERINE MIZE"/>
    <x v="3057"/>
    <s v="MIZE PC"/>
    <n v="29.758099999999999"/>
    <n v="-95.362099999999998"/>
    <n v="811103"/>
    <s v="ATTORNEYS"/>
    <n v="54111002"/>
    <s v="OFFICES OF LAWYERS"/>
    <x v="0"/>
    <s v="$500,000-$1 MILLION"/>
    <x v="1"/>
    <s v="FIRM"/>
    <n v="2018"/>
    <s v="B"/>
    <n v="4"/>
    <s v="5,000 - 9,999"/>
  </r>
  <r>
    <n v="468"/>
    <m/>
    <x v="3058"/>
    <s v="PZWW LLC"/>
    <n v="29.760100000000001"/>
    <n v="-95.365600000000001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468"/>
    <s v="JONATHAN C FRANK"/>
    <x v="3059"/>
    <s v="JONATHAN C FRANK &amp; ASSOC"/>
    <n v="29.760200000000001"/>
    <n v="-95.365099999999998"/>
    <n v="811103"/>
    <s v="ATTORNEYS"/>
    <n v="54111002"/>
    <s v="OFFICES OF LAWYERS"/>
    <x v="0"/>
    <s v="$500,000-$1 MILLION"/>
    <x v="6"/>
    <s v="FIRM"/>
    <n v="2017"/>
    <s v="B+"/>
    <n v="3"/>
    <s v="2,500 - 4,999"/>
  </r>
  <r>
    <n v="468"/>
    <s v="STEPHEN B CRAIN"/>
    <x v="3060"/>
    <s v="BRACEWELL LLP"/>
    <n v="29.760100000000001"/>
    <n v="-95.365600000000001"/>
    <n v="811103"/>
    <s v="ATTORNEYS"/>
    <n v="54111002"/>
    <s v="OFFICES OF LAWYERS"/>
    <x v="0"/>
    <s v="$500,000-$1 MILLION"/>
    <x v="1"/>
    <s v="INDIVIDUAL"/>
    <n v="1993"/>
    <s v="B+"/>
    <m/>
    <m/>
  </r>
  <r>
    <n v="468"/>
    <m/>
    <x v="3061"/>
    <s v="BRADLEY ARANT ROSE &amp; WHITE"/>
    <n v="29.760200000000001"/>
    <n v="-95.365099999999998"/>
    <n v="811103"/>
    <s v="ATTORNEYS"/>
    <n v="54111002"/>
    <s v="OFFICES OF LAWYERS"/>
    <x v="0"/>
    <s v="$500,000-$1 MILLION"/>
    <x v="2"/>
    <s v="FIRM"/>
    <n v="2018"/>
    <s v="B"/>
    <n v="2"/>
    <s v="1,500 - 2,499"/>
  </r>
  <r>
    <n v="468"/>
    <m/>
    <x v="3062"/>
    <s v="OGDEN GIBSON WHITE B &amp; L LLP"/>
    <n v="29.760100000000001"/>
    <n v="-95.365600000000001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468"/>
    <m/>
    <x v="3063"/>
    <s v="S N E F UNSUB LP"/>
    <n v="29.760200000000001"/>
    <n v="-95.365099999999998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468"/>
    <m/>
    <x v="3064"/>
    <s v="PARKINS LEE &amp; RUBIO LLP"/>
    <n v="29.760200000000001"/>
    <n v="-95.365099999999998"/>
    <n v="811103"/>
    <s v="ATTORNEYS"/>
    <n v="54111002"/>
    <s v="OFFICES OF LAWYERS"/>
    <x v="0"/>
    <s v="$1-2.5 MILLION"/>
    <x v="2"/>
    <s v="FIRM"/>
    <n v="2021"/>
    <s v="A"/>
    <n v="4"/>
    <s v="5,000 - 9,999"/>
  </r>
  <r>
    <n v="468"/>
    <m/>
    <x v="3065"/>
    <s v="YOUNG BASILE"/>
    <n v="29.760200000000001"/>
    <n v="-95.365099999999998"/>
    <n v="811103"/>
    <s v="ATTORNEYS"/>
    <n v="54111002"/>
    <s v="OFFICES OF LAWYERS"/>
    <x v="0"/>
    <s v="$500,000-$1 MILLION"/>
    <x v="2"/>
    <s v="FIRM"/>
    <n v="2019"/>
    <s v="B"/>
    <n v="4"/>
    <s v="5,000 - 9,999"/>
  </r>
  <r>
    <n v="468"/>
    <s v="MITCH MC FARLAND"/>
    <x v="3066"/>
    <s v="MUNSCH HARDT KOPF &amp; HARR P C"/>
    <n v="29.760200000000001"/>
    <n v="-95.365099999999998"/>
    <n v="811103"/>
    <s v="ATTORNEYS"/>
    <n v="54111002"/>
    <s v="OFFICES OF LAWYERS"/>
    <x v="0"/>
    <s v="$10-20 MILLION"/>
    <x v="13"/>
    <s v="FIRM"/>
    <n v="1996"/>
    <s v="A+"/>
    <n v="8"/>
    <s v="100,000+"/>
  </r>
  <r>
    <n v="468"/>
    <s v="WILLIAM OGDEN"/>
    <x v="3067"/>
    <s v="KEAN MILLER LLP"/>
    <n v="29.760100000000001"/>
    <n v="-95.365600000000001"/>
    <n v="811103"/>
    <s v="ATTORNEYS"/>
    <n v="54111002"/>
    <s v="OFFICES OF LAWYERS"/>
    <x v="0"/>
    <s v="$5-10 MILLION"/>
    <x v="13"/>
    <s v="FIRM"/>
    <n v="1988"/>
    <s v="A+"/>
    <n v="8"/>
    <s v="100,000+"/>
  </r>
  <r>
    <n v="468"/>
    <s v="RICHARD P HOGAN"/>
    <x v="3068"/>
    <s v="HOGAN &amp; HOGAN"/>
    <n v="29.760100000000001"/>
    <n v="-95.365600000000001"/>
    <n v="811103"/>
    <s v="ATTORNEYS"/>
    <n v="54111002"/>
    <s v="OFFICES OF LAWYERS"/>
    <x v="0"/>
    <s v="$500,000-$1 MILLION"/>
    <x v="11"/>
    <s v="FIRM"/>
    <n v="2005"/>
    <s v="B+"/>
    <n v="4"/>
    <s v="5,000 - 9,999"/>
  </r>
  <r>
    <n v="468"/>
    <s v="ANDREW SCHIRRMEISTER"/>
    <x v="3069"/>
    <s v="SCHIRRMEISTER DIAZ-ARRASTIA"/>
    <n v="29.760100000000001"/>
    <n v="-95.365600000000001"/>
    <n v="811103"/>
    <s v="ATTORNEYS"/>
    <n v="54111002"/>
    <s v="OFFICES OF LAWYERS"/>
    <x v="0"/>
    <s v="$5-10 MILLION"/>
    <x v="6"/>
    <s v="FIRM"/>
    <n v="2004"/>
    <s v="A+"/>
    <n v="8"/>
    <s v="100,000+"/>
  </r>
  <r>
    <n v="468"/>
    <s v="DICK WATT"/>
    <x v="3070"/>
    <s v="WATT THOMPSON &amp; HENNEMAN LLP"/>
    <n v="29.760100000000001"/>
    <n v="-95.365600000000001"/>
    <n v="811103"/>
    <s v="ATTORNEYS"/>
    <n v="54111002"/>
    <s v="OFFICES OF LAWYERS"/>
    <x v="0"/>
    <s v="$5-10 MILLION"/>
    <x v="13"/>
    <s v="FIRM"/>
    <n v="2002"/>
    <s v="A+"/>
    <n v="8"/>
    <s v="100,000+"/>
  </r>
  <r>
    <n v="468"/>
    <s v="JOHN STRAWN"/>
    <x v="3071"/>
    <s v="STRAWN PICKENS LLP"/>
    <n v="29.760100000000001"/>
    <n v="-95.365600000000001"/>
    <n v="811103"/>
    <s v="ATTORNEYS"/>
    <n v="54111002"/>
    <s v="OFFICES OF LAWYERS"/>
    <x v="0"/>
    <s v="$1-2.5 MILLION"/>
    <x v="1"/>
    <s v="FIRM"/>
    <n v="2010"/>
    <s v="B+"/>
    <n v="3"/>
    <s v="2,500 - 4,999"/>
  </r>
  <r>
    <n v="468"/>
    <s v="LEE WERTZ"/>
    <x v="3072"/>
    <s v="HARRISON BETTIS MCFARLAND"/>
    <n v="29.760200000000001"/>
    <n v="-95.365099999999998"/>
    <n v="811103"/>
    <s v="ATTORNEYS"/>
    <n v="54111002"/>
    <s v="OFFICES OF LAWYERS"/>
    <x v="0"/>
    <s v="$10-20 MILLION"/>
    <x v="6"/>
    <s v="FIRM"/>
    <n v="1995"/>
    <s v="A+"/>
    <n v="8"/>
    <s v="100,000+"/>
  </r>
  <r>
    <n v="468"/>
    <s v="LINDA SCHOONMAKER"/>
    <x v="3073"/>
    <s v="SEYFARTH SHAW"/>
    <n v="29.760200000000001"/>
    <n v="-95.365099999999998"/>
    <n v="811103"/>
    <s v="ATTORNEYS"/>
    <n v="54111002"/>
    <s v="OFFICES OF LAWYERS"/>
    <x v="0"/>
    <s v="$5-10 MILLION"/>
    <x v="16"/>
    <s v="FIRM"/>
    <n v="1988"/>
    <s v="A+"/>
    <n v="8"/>
    <s v="100,000+"/>
  </r>
  <r>
    <n v="468"/>
    <s v="DONA SZAK"/>
    <x v="3074"/>
    <s v="AJAMIE LLP"/>
    <n v="29.760100000000001"/>
    <n v="-95.365600000000001"/>
    <n v="811103"/>
    <s v="ATTORNEYS"/>
    <n v="54111002"/>
    <s v="OFFICES OF LAWYERS"/>
    <x v="0"/>
    <s v="$500,000-$1 MILLION"/>
    <x v="22"/>
    <s v="FIRM"/>
    <n v="1999"/>
    <s v="A"/>
    <n v="4"/>
    <s v="5,000 - 9,999"/>
  </r>
  <r>
    <n v="468"/>
    <s v="MARK FARLEY"/>
    <x v="3075"/>
    <s v="KATTEN MUCHIN ROSENMAN LLP"/>
    <n v="29.760200000000001"/>
    <n v="-95.365099999999998"/>
    <n v="811103"/>
    <s v="ATTORNEYS"/>
    <n v="54111002"/>
    <s v="OFFICES OF LAWYERS"/>
    <x v="0"/>
    <s v="$10-20 MILLION"/>
    <x v="11"/>
    <s v="FIRM"/>
    <n v="2013"/>
    <s v="A"/>
    <n v="8"/>
    <s v="100,000+"/>
  </r>
  <r>
    <n v="468"/>
    <m/>
    <x v="3076"/>
    <s v="BRACEWELL"/>
    <n v="29.760100000000001"/>
    <n v="-95.365600000000001"/>
    <n v="811198"/>
    <s v="LEGAL SERVICES"/>
    <n v="54111016"/>
    <s v="OFFICES OF LAWYERS"/>
    <x v="0"/>
    <s v="$1-2.5 MILLION"/>
    <x v="2"/>
    <s v="FIRM"/>
    <n v="2015"/>
    <s v="B"/>
    <n v="6"/>
    <s v="20,000 - 39,999"/>
  </r>
  <r>
    <n v="468"/>
    <s v="ANITA LAL"/>
    <x v="3077"/>
    <s v="SETHLAW"/>
    <n v="29.760200000000001"/>
    <n v="-95.365099999999998"/>
    <n v="811103"/>
    <s v="ATTORNEYS"/>
    <n v="54111002"/>
    <s v="OFFICES OF LAWYERS"/>
    <x v="0"/>
    <s v="$500,000-$1 MILLION"/>
    <x v="10"/>
    <s v="FIRM"/>
    <n v="2015"/>
    <s v="B+"/>
    <n v="4"/>
    <s v="5,000 - 9,999"/>
  </r>
  <r>
    <n v="468"/>
    <s v="JIM THOMPSON"/>
    <x v="3078"/>
    <s v="ROYSTON RAYZOR VICKERY WLLMS"/>
    <n v="29.760100000000001"/>
    <n v="-95.365600000000001"/>
    <n v="811198"/>
    <s v="LEGAL SERVICES"/>
    <n v="54111016"/>
    <s v="OFFICES OF LAWYERS"/>
    <x v="0"/>
    <s v="$1-2.5 MILLION"/>
    <x v="13"/>
    <s v="FIRM"/>
    <n v="2016"/>
    <s v="C+"/>
    <n v="6"/>
    <s v="20,000 - 39,999"/>
  </r>
  <r>
    <n v="468"/>
    <m/>
    <x v="3079"/>
    <s v="MAGNA LEGAL SVC"/>
    <n v="29.760200000000001"/>
    <n v="-95.365099999999998"/>
    <n v="811103"/>
    <s v="ATTORNEYS"/>
    <n v="54111002"/>
    <s v="OFFICES OF LAWYERS"/>
    <x v="0"/>
    <s v="$500,000-$1 MILLION"/>
    <x v="2"/>
    <s v="FIRM"/>
    <n v="2019"/>
    <s v="B+"/>
    <n v="4"/>
    <s v="5,000 - 9,999"/>
  </r>
  <r>
    <n v="468"/>
    <s v="JACK LEEDS"/>
    <x v="3080"/>
    <s v="LEEDS LAW FIRM"/>
    <n v="29.760200000000001"/>
    <n v="-95.365099999999998"/>
    <n v="811103"/>
    <s v="ATTORNEYS"/>
    <n v="54111002"/>
    <s v="OFFICES OF LAWYERS"/>
    <x v="0"/>
    <s v="$500,000-$1 MILLION"/>
    <x v="1"/>
    <s v="FIRM"/>
    <n v="2018"/>
    <s v="B"/>
    <n v="4"/>
    <s v="5,000 - 9,999"/>
  </r>
  <r>
    <n v="468"/>
    <m/>
    <x v="3081"/>
    <s v="BLACKSTONE CAPITAL LAW PRTNRS"/>
    <n v="29.760200000000001"/>
    <n v="-95.365099999999998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468"/>
    <m/>
    <x v="3082"/>
    <s v="MCGINNIS LOCHRIDGE-KILGORE LLP"/>
    <n v="29.760100000000001"/>
    <n v="-95.365600000000001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468"/>
    <s v="KARL STERN"/>
    <x v="3083"/>
    <s v="QUINN EMANUEL URQUHART"/>
    <n v="29.760100000000001"/>
    <n v="-95.365600000000001"/>
    <n v="811103"/>
    <s v="ATTORNEYS"/>
    <n v="54111002"/>
    <s v="OFFICES OF LAWYERS"/>
    <x v="0"/>
    <s v="$20-50 MILLION"/>
    <x v="25"/>
    <s v="FIRM"/>
    <n v="2016"/>
    <s v="B+"/>
    <n v="8"/>
    <s v="100,000+"/>
  </r>
  <r>
    <n v="468"/>
    <s v="NORWOOD N RICHARSON"/>
    <x v="3084"/>
    <s v="LAW OFFICE OF CLINT W CHASE"/>
    <n v="29.760200000000001"/>
    <n v="-95.365099999999998"/>
    <n v="811103"/>
    <s v="ATTORNEYS"/>
    <n v="54111002"/>
    <s v="OFFICES OF LAWYERS"/>
    <x v="0"/>
    <s v="$1-2.5 MILLION"/>
    <x v="1"/>
    <s v="FIRM"/>
    <n v="2016"/>
    <s v="B+"/>
    <n v="3"/>
    <s v="2,500 - 4,999"/>
  </r>
  <r>
    <n v="468"/>
    <s v="RUTH A BRENTON"/>
    <x v="3085"/>
    <s v="RUTH A BRENTON ATY"/>
    <n v="29.760200000000001"/>
    <n v="-95.365099999999998"/>
    <n v="811103"/>
    <s v="ATTORNEYS"/>
    <n v="54111002"/>
    <s v="OFFICES OF LAWYERS"/>
    <x v="0"/>
    <s v="$500,000-$1 MILLION"/>
    <x v="1"/>
    <s v="INDIVIDUAL"/>
    <n v="2016"/>
    <s v="B"/>
    <n v="4"/>
    <s v="5,000 - 9,999"/>
  </r>
  <r>
    <n v="468"/>
    <s v="LINDA BROOCKS"/>
    <x v="3086"/>
    <s v="OGDEN BROOCKS &amp; HALL"/>
    <n v="29.760100000000001"/>
    <n v="-95.365600000000001"/>
    <n v="811103"/>
    <s v="ATTORNEYS"/>
    <n v="54111002"/>
    <s v="OFFICES OF LAWYERS"/>
    <x v="0"/>
    <s v="$500,000-$1 MILLION"/>
    <x v="1"/>
    <s v="INDIVIDUAL"/>
    <n v="2006"/>
    <s v="B+"/>
    <n v="4"/>
    <s v="5,000 - 9,999"/>
  </r>
  <r>
    <n v="468"/>
    <s v="GRAY MUZZY"/>
    <x v="3087"/>
    <s v="BRACEWELL &amp; GIULIANI LLP"/>
    <n v="29.760100000000001"/>
    <n v="-95.365600000000001"/>
    <n v="811103"/>
    <s v="ATTORNEYS"/>
    <n v="54111002"/>
    <s v="OFFICES OF LAWYERS"/>
    <x v="0"/>
    <s v="$500,000-$1 MILLION"/>
    <x v="17"/>
    <s v="INDIVIDUAL"/>
    <n v="2006"/>
    <s v="B+"/>
    <m/>
    <m/>
  </r>
  <r>
    <n v="468"/>
    <s v="MARY KOKS"/>
    <x v="3088"/>
    <s v="MUNSCH HARDT"/>
    <n v="29.760200000000001"/>
    <n v="-95.365099999999998"/>
    <n v="811103"/>
    <s v="ATTORNEYS"/>
    <n v="54111002"/>
    <s v="OFFICES OF LAWYERS"/>
    <x v="0"/>
    <s v="$500,000-$1 MILLION"/>
    <x v="15"/>
    <s v="INDIVIDUAL"/>
    <n v="2007"/>
    <s v="B+"/>
    <m/>
    <m/>
  </r>
  <r>
    <n v="675"/>
    <s v="MANUEL FLETES STADELE"/>
    <x v="3089"/>
    <s v="RAPIDO LEGAL"/>
    <n v="29.758900000000001"/>
    <n v="-95.363799999999998"/>
    <n v="811103"/>
    <s v="ATTORNEYS"/>
    <n v="54111002"/>
    <s v="OFFICES OF LAWYERS"/>
    <x v="0"/>
    <m/>
    <x v="20"/>
    <s v="FIRM"/>
    <n v="2018"/>
    <s v="P"/>
    <n v="4"/>
    <s v="5,000 - 9,999"/>
  </r>
  <r>
    <n v="675"/>
    <s v="MARK OBERTO"/>
    <x v="3090"/>
    <s v="OBERTI SULLIVAN LLP"/>
    <n v="29.758900000000001"/>
    <n v="-95.363799999999998"/>
    <n v="811103"/>
    <s v="ATTORNEYS"/>
    <n v="54111002"/>
    <s v="OFFICES OF LAWYERS"/>
    <x v="0"/>
    <s v="$500,000-$1 MILLION"/>
    <x v="5"/>
    <s v="FIRM"/>
    <n v="2010"/>
    <s v="B+"/>
    <n v="3"/>
    <s v="2,500 - 4,999"/>
  </r>
  <r>
    <n v="675"/>
    <m/>
    <x v="3091"/>
    <s v="LHREV ONE BUNKER HILL G PLLC"/>
    <n v="29.758900000000001"/>
    <n v="-95.363799999999998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675"/>
    <m/>
    <x v="3092"/>
    <s v="BROWN WHARTON BROTHERS PLLC"/>
    <n v="29.758900000000001"/>
    <n v="-95.363799999999998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675"/>
    <m/>
    <x v="3093"/>
    <s v="MALLETT &amp; SAPER"/>
    <n v="29.758900000000001"/>
    <n v="-95.363799999999998"/>
    <n v="811103"/>
    <s v="ATTORNEYS"/>
    <n v="54111002"/>
    <s v="OFFICES OF LAWYERS"/>
    <x v="0"/>
    <s v="$500,000-$1 MILLION"/>
    <x v="2"/>
    <s v="FIRM"/>
    <n v="2006"/>
    <s v="B+"/>
    <n v="4"/>
    <s v="5,000 - 9,999"/>
  </r>
  <r>
    <n v="675"/>
    <m/>
    <x v="3094"/>
    <s v="B B T SERIES XVI LLC"/>
    <n v="29.758900000000001"/>
    <n v="-95.363799999999998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675"/>
    <s v="VERONICA JACOBS"/>
    <x v="3095"/>
    <s v="HOUSTON VOLUNTEER LAWYERS"/>
    <n v="29.758900000000001"/>
    <n v="-95.363799999999998"/>
    <n v="811103"/>
    <s v="ATTORNEYS"/>
    <n v="54111002"/>
    <s v="OFFICES OF LAWYERS"/>
    <x v="0"/>
    <s v="$2.5-5 MILLION"/>
    <x v="1"/>
    <s v="FIRM"/>
    <n v="2008"/>
    <s v="A"/>
    <n v="7"/>
    <s v="40,000 - 99,999"/>
  </r>
  <r>
    <n v="675"/>
    <s v="CHRISTOPHER HOGAN"/>
    <x v="3096"/>
    <s v="HOGAN THOMPSON LLP"/>
    <n v="29.758600000000001"/>
    <n v="-95.364599999999996"/>
    <n v="811103"/>
    <s v="ATTORNEYS"/>
    <n v="54111002"/>
    <s v="OFFICES OF LAWYERS"/>
    <x v="0"/>
    <s v="$500,000-$1 MILLION"/>
    <x v="11"/>
    <s v="FIRM"/>
    <n v="2020"/>
    <s v="A"/>
    <n v="4"/>
    <s v="5,000 - 9,999"/>
  </r>
  <r>
    <n v="675"/>
    <s v="LA DONNA G SCHEXNYDER"/>
    <x v="3097"/>
    <s v="LUGENBUHL WHEATON PECK RANKIN"/>
    <n v="29.758600000000001"/>
    <n v="-95.364599999999996"/>
    <n v="811103"/>
    <s v="ATTORNEYS"/>
    <n v="54111002"/>
    <s v="OFFICES OF LAWYERS"/>
    <x v="0"/>
    <s v="$2.5-5 MILLION"/>
    <x v="6"/>
    <s v="FIRM"/>
    <n v="2010"/>
    <s v="A"/>
    <n v="7"/>
    <s v="40,000 - 99,999"/>
  </r>
  <r>
    <n v="675"/>
    <s v="MARIO DE LA GARZA"/>
    <x v="3098"/>
    <s v="GARCIA DELAGARZA LLC"/>
    <n v="29.758900000000001"/>
    <n v="-95.363799999999998"/>
    <n v="811103"/>
    <s v="ATTORNEYS"/>
    <n v="54111002"/>
    <s v="OFFICES OF LAWYERS"/>
    <x v="0"/>
    <s v="$2.5-5 MILLION"/>
    <x v="4"/>
    <s v="FIRM"/>
    <n v="2001"/>
    <s v="A+"/>
    <n v="7"/>
    <s v="40,000 - 99,999"/>
  </r>
  <r>
    <n v="675"/>
    <s v="DINESH H SINGHAL"/>
    <x v="3099"/>
    <s v="SINGHAL LAW FIRM"/>
    <n v="29.758900000000001"/>
    <n v="-95.363799999999998"/>
    <n v="811103"/>
    <s v="ATTORNEYS"/>
    <n v="54111002"/>
    <s v="OFFICES OF LAWYERS"/>
    <x v="0"/>
    <s v="$1-2.5 MILLION"/>
    <x v="10"/>
    <s v="FIRM"/>
    <n v="2005"/>
    <s v="A"/>
    <n v="3"/>
    <s v="2,500 - 4,999"/>
  </r>
  <r>
    <n v="675"/>
    <s v="KEVIN A SUNN"/>
    <x v="3100"/>
    <s v="LAW OFFICES OF KEVIN A SUNN"/>
    <n v="29.758900000000001"/>
    <n v="-95.363799999999998"/>
    <n v="811103"/>
    <s v="ATTORNEYS"/>
    <n v="54111002"/>
    <s v="OFFICES OF LAWYERS"/>
    <x v="0"/>
    <s v="$500,000-$1 MILLION"/>
    <x v="15"/>
    <s v="FIRM"/>
    <n v="2007"/>
    <s v="B+"/>
    <n v="3"/>
    <s v="2,500 - 4,999"/>
  </r>
  <r>
    <n v="675"/>
    <s v="JOESPH OWMBY"/>
    <x v="3101"/>
    <s v="LAW OFFICES"/>
    <n v="29.7591"/>
    <n v="-95.363600000000005"/>
    <n v="811103"/>
    <s v="ATTORNEYS"/>
    <n v="54111002"/>
    <s v="OFFICES OF LAWYERS"/>
    <x v="0"/>
    <s v="$1-2.5 MILLION"/>
    <x v="15"/>
    <s v="FIRM"/>
    <n v="2011"/>
    <s v="A"/>
    <n v="5"/>
    <s v="10,000 - 19,999"/>
  </r>
  <r>
    <n v="675"/>
    <s v="BILLY SKINNER"/>
    <x v="3102"/>
    <s v="BILLY SKINNER LAW OFFICE"/>
    <n v="29.758900000000001"/>
    <n v="-95.363799999999998"/>
    <n v="811103"/>
    <s v="ATTORNEYS"/>
    <n v="54111002"/>
    <s v="OFFICES OF LAWYERS"/>
    <x v="0"/>
    <s v="$500,000-$1 MILLION"/>
    <x v="1"/>
    <s v="FIRM"/>
    <n v="2010"/>
    <s v="B+"/>
    <n v="3"/>
    <s v="2,500 - 4,999"/>
  </r>
  <r>
    <n v="675"/>
    <s v="PAUL YETTER"/>
    <x v="3103"/>
    <s v="CANALES &amp; PARKER"/>
    <n v="29.758900000000001"/>
    <n v="-95.363799999999998"/>
    <n v="811103"/>
    <s v="ATTORNEYS"/>
    <n v="54111002"/>
    <s v="OFFICES OF LAWYERS"/>
    <x v="0"/>
    <s v="$10-20 MILLION"/>
    <x v="6"/>
    <s v="FIRM"/>
    <n v="2010"/>
    <s v="A"/>
    <n v="8"/>
    <s v="100,000+"/>
  </r>
  <r>
    <n v="675"/>
    <s v="AMY SEABREG"/>
    <x v="3104"/>
    <s v="MEDICAL MALPRACTICE LAWYERS"/>
    <n v="29.758900000000001"/>
    <n v="-95.363799999999998"/>
    <n v="811103"/>
    <s v="ATTORNEYS"/>
    <n v="54111002"/>
    <s v="OFFICES OF LAWYERS"/>
    <x v="0"/>
    <s v="$5-10 MILLION"/>
    <x v="15"/>
    <s v="FIRM"/>
    <n v="2012"/>
    <s v="A"/>
    <n v="8"/>
    <s v="100,000+"/>
  </r>
  <r>
    <n v="675"/>
    <s v="LARRY STUART"/>
    <x v="3105"/>
    <s v="STUART PC"/>
    <n v="29.758900000000001"/>
    <n v="-95.363799999999998"/>
    <n v="811103"/>
    <s v="ATTORNEYS"/>
    <n v="54111002"/>
    <s v="OFFICES OF LAWYERS"/>
    <x v="0"/>
    <s v="$2.5-5 MILLION"/>
    <x v="13"/>
    <s v="FIRM"/>
    <n v="2009"/>
    <s v="A"/>
    <n v="6"/>
    <s v="20,000 - 39,999"/>
  </r>
  <r>
    <n v="675"/>
    <s v="GEORGE SHIPLEY"/>
    <x v="3106"/>
    <s v="SHIPLEY MONTGOMERY LLP"/>
    <n v="29.758900000000001"/>
    <n v="-95.363799999999998"/>
    <n v="811103"/>
    <s v="ATTORNEYS"/>
    <n v="54111002"/>
    <s v="OFFICES OF LAWYERS"/>
    <x v="0"/>
    <s v="$2.5-5 MILLION"/>
    <x v="1"/>
    <s v="FIRM"/>
    <n v="2006"/>
    <s v="A"/>
    <n v="7"/>
    <s v="40,000 - 99,999"/>
  </r>
  <r>
    <n v="675"/>
    <s v="ROBERT MEON"/>
    <x v="3107"/>
    <s v="MOEN CAIN &amp; O'BRIEN"/>
    <n v="29.7593"/>
    <n v="-95.363900000000001"/>
    <n v="811103"/>
    <s v="ATTORNEYS"/>
    <n v="54111002"/>
    <s v="OFFICES OF LAWYERS"/>
    <x v="0"/>
    <s v="$1-2.5 MILLION"/>
    <x v="15"/>
    <s v="FIRM"/>
    <n v="2008"/>
    <s v="A"/>
    <n v="4"/>
    <s v="5,000 - 9,999"/>
  </r>
  <r>
    <n v="675"/>
    <s v="CHARLES BROWN"/>
    <x v="3108"/>
    <s v="BROWN CHRISTIE-GREEN LAW FIRM"/>
    <n v="29.758900000000001"/>
    <n v="-95.363799999999998"/>
    <n v="811103"/>
    <s v="ATTORNEYS"/>
    <n v="54111002"/>
    <s v="OFFICES OF LAWYERS"/>
    <x v="0"/>
    <s v="$500,000-$1 MILLION"/>
    <x v="1"/>
    <s v="FIRM"/>
    <n v="2018"/>
    <s v="B+"/>
    <n v="4"/>
    <s v="5,000 - 9,999"/>
  </r>
  <r>
    <n v="675"/>
    <s v="IVAN RODRIGUEZ"/>
    <x v="3109"/>
    <s v="CHAFFE MCCALL LLP"/>
    <n v="29.758600000000001"/>
    <n v="-95.364599999999996"/>
    <n v="811103"/>
    <s v="ATTORNEYS"/>
    <n v="54111002"/>
    <s v="OFFICES OF LAWYERS"/>
    <x v="0"/>
    <s v="$1-2.5 MILLION"/>
    <x v="4"/>
    <s v="FIRM"/>
    <n v="1998"/>
    <s v="A"/>
    <n v="4"/>
    <s v="5,000 - 9,999"/>
  </r>
  <r>
    <n v="675"/>
    <m/>
    <x v="3110"/>
    <s v="MT LAW FIRM PC"/>
    <n v="29.758900000000001"/>
    <n v="-95.363799999999998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675"/>
    <s v="WILLIAM O GRIMSINGER JR"/>
    <x v="3111"/>
    <s v="GRIMSINGER LAW PLLC"/>
    <n v="29.758900000000001"/>
    <n v="-95.363799999999998"/>
    <n v="811103"/>
    <s v="ATTORNEYS"/>
    <n v="54111002"/>
    <s v="OFFICES OF LAWYERS"/>
    <x v="0"/>
    <s v="$500,000-$1 MILLION"/>
    <x v="6"/>
    <s v="FIRM"/>
    <n v="2016"/>
    <s v="B+"/>
    <n v="4"/>
    <s v="5,000 - 9,999"/>
  </r>
  <r>
    <n v="675"/>
    <s v="JAVIER O MARTINEZ"/>
    <x v="3112"/>
    <s v="JAVIER O MARTINEZ LAW OFFICE"/>
    <n v="29.758900000000001"/>
    <n v="-95.363799999999998"/>
    <n v="811103"/>
    <s v="ATTORNEYS"/>
    <n v="54111002"/>
    <s v="OFFICES OF LAWYERS"/>
    <x v="0"/>
    <s v="$500,000-$1 MILLION"/>
    <x v="4"/>
    <s v="FIRM"/>
    <n v="2017"/>
    <s v="B+"/>
    <n v="3"/>
    <s v="2,500 - 4,999"/>
  </r>
  <r>
    <n v="675"/>
    <s v="MATT DELUCA"/>
    <x v="3113"/>
    <s v="LAW OFFICE OF MATT DELUCA"/>
    <n v="29.758900000000001"/>
    <n v="-95.363799999999998"/>
    <n v="811103"/>
    <s v="ATTORNEYS"/>
    <n v="54111002"/>
    <s v="OFFICES OF LAWYERS"/>
    <x v="0"/>
    <s v="$1-2.5 MILLION"/>
    <x v="5"/>
    <s v="FIRM"/>
    <n v="2015"/>
    <s v="B+"/>
    <n v="4"/>
    <s v="5,000 - 9,999"/>
  </r>
  <r>
    <n v="675"/>
    <m/>
    <x v="3114"/>
    <s v="FRANK A RUBINO"/>
    <n v="29.758900000000001"/>
    <n v="-95.363799999999998"/>
    <n v="811103"/>
    <s v="ATTORNEYS"/>
    <n v="54111002"/>
    <s v="OFFICES OF LAWYERS"/>
    <x v="0"/>
    <s v="$500,000-$1 MILLION"/>
    <x v="2"/>
    <s v="FIRM"/>
    <n v="2019"/>
    <s v="B"/>
    <n v="4"/>
    <s v="5,000 - 9,999"/>
  </r>
  <r>
    <n v="675"/>
    <s v="DOUGLAS M OBRIEN"/>
    <x v="3115"/>
    <s v="DOUG O'BRIEN ATTORNEY AT LAW"/>
    <n v="29.758900000000001"/>
    <n v="-95.363799999999998"/>
    <n v="811103"/>
    <s v="ATTORNEYS"/>
    <n v="54111002"/>
    <s v="OFFICES OF LAWYERS"/>
    <x v="0"/>
    <s v="$500,000-$1 MILLION"/>
    <x v="11"/>
    <s v="FIRM"/>
    <n v="2017"/>
    <s v="B+"/>
    <n v="4"/>
    <s v="5,000 - 9,999"/>
  </r>
  <r>
    <n v="675"/>
    <s v="DENNIS CLIFFORD"/>
    <x v="3116"/>
    <s v="CLIFFORD LAW FIRM PLLC"/>
    <n v="29.758900000000001"/>
    <n v="-95.363799999999998"/>
    <n v="811103"/>
    <s v="ATTORNEYS"/>
    <n v="54111002"/>
    <s v="OFFICES OF LAWYERS"/>
    <x v="0"/>
    <s v="$500,000-$1 MILLION"/>
    <x v="1"/>
    <s v="FIRM"/>
    <n v="2017"/>
    <s v="B+"/>
    <n v="4"/>
    <s v="5,000 - 9,999"/>
  </r>
  <r>
    <n v="675"/>
    <m/>
    <x v="3117"/>
    <s v="SHIPLEY SNELL MONTGOMERY LLP"/>
    <n v="29.758900000000001"/>
    <n v="-95.363799999999998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675"/>
    <s v="RICHARD H EMBER"/>
    <x v="3118"/>
    <s v="RICHARD H EMBER ATY"/>
    <n v="29.758900000000001"/>
    <n v="-95.363799999999998"/>
    <n v="811103"/>
    <s v="ATTORNEYS"/>
    <n v="54111002"/>
    <s v="OFFICES OF LAWYERS"/>
    <x v="0"/>
    <s v="$500,000-$1 MILLION"/>
    <x v="22"/>
    <s v="INDIVIDUAL"/>
    <n v="2014"/>
    <s v="B+"/>
    <n v="4"/>
    <s v="5,000 - 9,999"/>
  </r>
  <r>
    <n v="675"/>
    <s v="WILLIAM ARNOT"/>
    <x v="3119"/>
    <s v="LAW OFFICES OF WILLIAM G ARNOT"/>
    <n v="29.758900000000001"/>
    <n v="-95.363799999999998"/>
    <n v="811103"/>
    <s v="ATTORNEYS"/>
    <n v="54111002"/>
    <s v="OFFICES OF LAWYERS"/>
    <x v="0"/>
    <s v="LESS THAN $500,000"/>
    <x v="17"/>
    <s v="INDIVIDUAL"/>
    <n v="2010"/>
    <s v="B+"/>
    <n v="4"/>
    <s v="5,000 - 9,999"/>
  </r>
  <r>
    <n v="761"/>
    <s v="JEREMY KENNEDY"/>
    <x v="3120"/>
    <s v="SHEARMAN &amp; STERLING LLP"/>
    <n v="29.759699999999999"/>
    <n v="-95.364699999999999"/>
    <n v="811103"/>
    <s v="ATTORNEYS"/>
    <n v="54111002"/>
    <s v="OFFICES OF LAWYERS"/>
    <x v="0"/>
    <s v="$10-20 MILLION"/>
    <x v="11"/>
    <s v="FIRM"/>
    <n v="2019"/>
    <s v="B+"/>
    <n v="8"/>
    <s v="100,000+"/>
  </r>
  <r>
    <n v="761"/>
    <s v="DOUGLAS YEAGER"/>
    <x v="3121"/>
    <s v="WINSTON &amp; STRAWN"/>
    <n v="29.759699999999999"/>
    <n v="-95.364699999999999"/>
    <n v="811103"/>
    <s v="ATTORNEYS"/>
    <n v="54111002"/>
    <s v="OFFICES OF LAWYERS"/>
    <x v="0"/>
    <s v="$20-50 MILLION"/>
    <x v="6"/>
    <s v="FIRM"/>
    <n v="1993"/>
    <s v="A+"/>
    <n v="8"/>
    <s v="100,000+"/>
  </r>
  <r>
    <n v="846"/>
    <m/>
    <x v="3122"/>
    <s v="BEDROCK PRODUCTION LLC"/>
    <n v="29.7592"/>
    <n v="-95.366299999999995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846"/>
    <s v="MARK MERRELL"/>
    <x v="3123"/>
    <s v="MCFARLAND PLLC"/>
    <n v="29.7592"/>
    <n v="-95.366299999999995"/>
    <n v="811103"/>
    <s v="ATTORNEYS"/>
    <n v="54111002"/>
    <s v="OFFICES OF LAWYERS"/>
    <x v="0"/>
    <s v="$500,000-$1 MILLION"/>
    <x v="1"/>
    <s v="FIRM"/>
    <n v="2015"/>
    <s v="B+"/>
    <n v="4"/>
    <s v="5,000 - 9,999"/>
  </r>
  <r>
    <n v="846"/>
    <s v="GWEN DOBROWSKI"/>
    <x v="3124"/>
    <s v="LAWGWEN PLLC"/>
    <n v="29.759599999999999"/>
    <n v="-95.366100000000003"/>
    <n v="811103"/>
    <s v="ATTORNEYS"/>
    <n v="54111002"/>
    <s v="OFFICES OF LAWYERS"/>
    <x v="0"/>
    <s v="$1-2.5 MILLION"/>
    <x v="27"/>
    <s v="FIRM"/>
    <n v="2014"/>
    <s v="B+"/>
    <n v="5"/>
    <s v="10,000 - 19,999"/>
  </r>
  <r>
    <n v="846"/>
    <s v="JAD STEPP"/>
    <x v="3125"/>
    <s v="STEPP &amp; SULLIVAN PC"/>
    <n v="29.759599999999999"/>
    <n v="-95.366100000000003"/>
    <n v="811103"/>
    <s v="ATTORNEYS"/>
    <n v="54111002"/>
    <s v="OFFICES OF LAWYERS"/>
    <x v="0"/>
    <s v="$1-2.5 MILLION"/>
    <x v="6"/>
    <s v="FIRM"/>
    <n v="1998"/>
    <s v="A"/>
    <n v="6"/>
    <s v="20,000 - 39,999"/>
  </r>
  <r>
    <n v="846"/>
    <m/>
    <x v="3126"/>
    <s v="GALLAGHER LAW FIRM LLP"/>
    <n v="29.7592"/>
    <n v="-95.366299999999995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251"/>
    <s v="CARL HAGGARD"/>
    <x v="3127"/>
    <s v="HAGGARD LAW FIRM"/>
    <n v="29.759499999999999"/>
    <n v="-95.359499999999997"/>
    <n v="811103"/>
    <s v="ATTORNEYS"/>
    <n v="54111002"/>
    <s v="OFFICES OF LAWYERS"/>
    <x v="0"/>
    <s v="$500,000-$1 MILLION"/>
    <x v="1"/>
    <s v="FIRM"/>
    <n v="1992"/>
    <s v="B+"/>
    <n v="3"/>
    <s v="2,500 - 4,999"/>
  </r>
  <r>
    <n v="251"/>
    <m/>
    <x v="3128"/>
    <s v="KANGUN CAHILL &amp; VELA ATTORNEY"/>
    <n v="29.759499999999999"/>
    <n v="-95.359499999999997"/>
    <n v="811103"/>
    <s v="ATTORNEYS"/>
    <n v="54111002"/>
    <s v="OFFICES OF LAWYERS"/>
    <x v="0"/>
    <s v="$500,000-$1 MILLION"/>
    <x v="2"/>
    <s v="FIRM"/>
    <n v="2016"/>
    <s v="B+"/>
    <n v="3"/>
    <s v="2,500 - 4,999"/>
  </r>
  <r>
    <n v="251"/>
    <m/>
    <x v="3129"/>
    <s v="J JULLO VELA"/>
    <n v="29.759499999999999"/>
    <n v="-95.359499999999997"/>
    <n v="811103"/>
    <s v="ATTORNEYS"/>
    <n v="54111002"/>
    <s v="OFFICES OF LAWYERS"/>
    <x v="0"/>
    <s v="$500,000-$1 MILLION"/>
    <x v="2"/>
    <s v="FIRM"/>
    <n v="2010"/>
    <s v="B+"/>
    <n v="3"/>
    <s v="2,500 - 4,999"/>
  </r>
  <r>
    <n v="254"/>
    <s v="JULIE KETTERMAN"/>
    <x v="3130"/>
    <s v="KETTERMAN HEDLESTEN &amp; AMANN"/>
    <n v="29.760300000000001"/>
    <n v="-95.361699999999999"/>
    <n v="811103"/>
    <s v="ATTORNEYS"/>
    <n v="54111002"/>
    <s v="OFFICES OF LAWYERS"/>
    <x v="0"/>
    <s v="$500,000-$1 MILLION"/>
    <x v="13"/>
    <s v="FIRM"/>
    <n v="2006"/>
    <s v="B+"/>
    <n v="3"/>
    <s v="2,500 - 4,999"/>
  </r>
  <r>
    <n v="254"/>
    <s v="STEPHEN ASLETT"/>
    <x v="3131"/>
    <s v="ASLETT LAW FIRM PLLC"/>
    <n v="29.760300000000001"/>
    <n v="-95.361699999999999"/>
    <n v="811103"/>
    <s v="ATTORNEYS"/>
    <n v="54111002"/>
    <s v="OFFICES OF LAWYERS"/>
    <x v="0"/>
    <s v="$500,000-$1 MILLION"/>
    <x v="1"/>
    <s v="FIRM"/>
    <n v="2016"/>
    <s v="B+"/>
    <n v="4"/>
    <s v="5,000 - 9,999"/>
  </r>
  <r>
    <n v="254"/>
    <s v="SAMUEL M GARDNER"/>
    <x v="3132"/>
    <s v="SAMUEL M GARDNER ATTY AT LAW"/>
    <n v="29.760300000000001"/>
    <n v="-95.361699999999999"/>
    <n v="811103"/>
    <s v="ATTORNEYS"/>
    <n v="54111002"/>
    <s v="OFFICES OF LAWYERS"/>
    <x v="0"/>
    <s v="LESS THAN $500,000"/>
    <x v="6"/>
    <s v="INDIVIDUAL"/>
    <n v="2018"/>
    <s v="B+"/>
    <n v="4"/>
    <s v="5,000 - 9,999"/>
  </r>
  <r>
    <n v="258"/>
    <s v="TERESA J WALDROP"/>
    <x v="3133"/>
    <s v="TERESA J WALDROP PC"/>
    <n v="29.761500000000002"/>
    <n v="-95.361699999999999"/>
    <n v="811103"/>
    <s v="ATTORNEYS"/>
    <n v="54111002"/>
    <s v="OFFICES OF LAWYERS"/>
    <x v="0"/>
    <s v="$500,000-$1 MILLION"/>
    <x v="1"/>
    <s v="FIRM"/>
    <n v="2005"/>
    <s v="B+"/>
    <n v="3"/>
    <s v="2,500 - 4,999"/>
  </r>
  <r>
    <n v="258"/>
    <s v="TED WALKER"/>
    <x v="3134"/>
    <s v="WALKER FIRM"/>
    <n v="29.761500000000002"/>
    <n v="-95.361699999999999"/>
    <n v="811103"/>
    <s v="ATTORNEYS"/>
    <n v="54111002"/>
    <s v="OFFICES OF LAWYERS"/>
    <x v="0"/>
    <s v="$1-2.5 MILLION"/>
    <x v="1"/>
    <s v="FIRM"/>
    <n v="1987"/>
    <s v="A"/>
    <n v="4"/>
    <s v="5,000 - 9,999"/>
  </r>
  <r>
    <n v="258"/>
    <s v="JOHN EGBERT"/>
    <x v="3135"/>
    <s v="EGBERT LAW OFFICE"/>
    <n v="29.761199999999999"/>
    <n v="-95.361900000000006"/>
    <n v="811103"/>
    <s v="ATTORNEYS"/>
    <n v="54111002"/>
    <s v="OFFICES OF LAWYERS"/>
    <x v="0"/>
    <s v="$2.5-5 MILLION"/>
    <x v="1"/>
    <s v="FIRM"/>
    <n v="2006"/>
    <s v="A+"/>
    <n v="5"/>
    <s v="10,000 - 19,999"/>
  </r>
  <r>
    <n v="258"/>
    <s v="FLOOD CHRIS"/>
    <x v="3136"/>
    <s v="FLOOD &amp; FLOOD"/>
    <n v="29.761800000000001"/>
    <n v="-95.362099999999998"/>
    <n v="811103"/>
    <s v="ATTORNEYS"/>
    <n v="54111002"/>
    <s v="OFFICES OF LAWYERS"/>
    <x v="0"/>
    <s v="$1-2.5 MILLION"/>
    <x v="20"/>
    <s v="FIRM"/>
    <n v="1988"/>
    <s v="A"/>
    <n v="3"/>
    <s v="2,500 - 4,999"/>
  </r>
  <r>
    <n v="258"/>
    <s v="MARSHALL D MURPHY"/>
    <x v="3137"/>
    <s v="MURPHY LAW FIRM"/>
    <n v="29.760999999999999"/>
    <n v="-95.362099999999998"/>
    <n v="811103"/>
    <s v="ATTORNEYS"/>
    <n v="54111002"/>
    <s v="OFFICES OF LAWYERS"/>
    <x v="0"/>
    <s v="$500,000-$1 MILLION"/>
    <x v="11"/>
    <s v="FIRM"/>
    <n v="2017"/>
    <s v="B+"/>
    <n v="2"/>
    <s v="1,500 - 2,499"/>
  </r>
  <r>
    <n v="258"/>
    <s v="CHARLES FLOOD"/>
    <x v="3138"/>
    <s v="FLOOD &amp; FLOOD"/>
    <n v="29.761800000000001"/>
    <n v="-95.362099999999998"/>
    <n v="811103"/>
    <s v="ATTORNEYS"/>
    <n v="54111002"/>
    <s v="OFFICES OF LAWYERS"/>
    <x v="0"/>
    <s v="$500,000-$1 MILLION"/>
    <x v="1"/>
    <s v="INDIVIDUAL"/>
    <n v="2014"/>
    <s v="B+"/>
    <m/>
    <m/>
  </r>
  <r>
    <n v="258"/>
    <s v="THOMAS LEE BARTLETT"/>
    <x v="3139"/>
    <s v="THOMAS LEE BARTLETT ATY"/>
    <n v="29.761500000000002"/>
    <n v="-95.361699999999999"/>
    <n v="811103"/>
    <s v="ATTORNEYS"/>
    <n v="54111002"/>
    <s v="OFFICES OF LAWYERS"/>
    <x v="0"/>
    <s v="$500,000-$1 MILLION"/>
    <x v="1"/>
    <s v="INDIVIDUAL"/>
    <n v="2002"/>
    <s v="B+"/>
    <n v="3"/>
    <s v="2,500 - 4,999"/>
  </r>
  <r>
    <n v="258"/>
    <s v="KAREN A BARNEY"/>
    <x v="3140"/>
    <s v="KAREN A BARNEY ATY"/>
    <n v="29.761500000000002"/>
    <n v="-95.361699999999999"/>
    <n v="811103"/>
    <s v="ATTORNEYS"/>
    <n v="54111002"/>
    <s v="OFFICES OF LAWYERS"/>
    <x v="0"/>
    <s v="$500,000-$1 MILLION"/>
    <x v="1"/>
    <s v="INDIVIDUAL"/>
    <n v="2001"/>
    <s v="B+"/>
    <n v="3"/>
    <s v="2,500 - 4,999"/>
  </r>
  <r>
    <n v="280"/>
    <s v="LORETTA J MULDROW"/>
    <x v="3141"/>
    <s v="MULDROW &amp; NUNNERY"/>
    <n v="29.7606"/>
    <n v="-95.362799999999993"/>
    <n v="811103"/>
    <s v="ATTORNEYS"/>
    <n v="54111002"/>
    <s v="OFFICES OF LAWYERS"/>
    <x v="0"/>
    <s v="$500,000-$1 MILLION"/>
    <x v="11"/>
    <s v="FIRM"/>
    <n v="1991"/>
    <s v="B+"/>
    <n v="4"/>
    <s v="5,000 - 9,999"/>
  </r>
  <r>
    <n v="280"/>
    <s v="ROBERT BRINDELL"/>
    <x v="3142"/>
    <s v="KRAFT KENNEDY"/>
    <n v="29.7606"/>
    <n v="-95.362799999999993"/>
    <n v="811103"/>
    <s v="ATTORNEYS"/>
    <n v="54111002"/>
    <s v="OFFICES OF LAWYERS"/>
    <x v="0"/>
    <s v="$1-2.5 MILLION"/>
    <x v="1"/>
    <s v="FIRM"/>
    <n v="1995"/>
    <s v="A"/>
    <n v="5"/>
    <s v="10,000 - 19,999"/>
  </r>
  <r>
    <n v="280"/>
    <s v="JASON J JOY"/>
    <x v="3143"/>
    <s v="LAW OFFICES OF JASON J JOY"/>
    <n v="29.7606"/>
    <n v="-95.362799999999993"/>
    <n v="811103"/>
    <s v="ATTORNEYS"/>
    <n v="54111002"/>
    <s v="OFFICES OF LAWYERS"/>
    <x v="0"/>
    <s v="$1-2.5 MILLION"/>
    <x v="1"/>
    <s v="FIRM"/>
    <n v="2009"/>
    <s v="B+"/>
    <n v="3"/>
    <s v="2,500 - 4,999"/>
  </r>
  <r>
    <n v="280"/>
    <s v="ALVIN E NUNNERY"/>
    <x v="3144"/>
    <s v="MULDROW &amp; NUNNERY"/>
    <n v="29.7606"/>
    <n v="-95.362799999999993"/>
    <n v="811103"/>
    <s v="ATTORNEYS"/>
    <n v="54111002"/>
    <s v="OFFICES OF LAWYERS"/>
    <x v="0"/>
    <s v="$500,000-$1 MILLION"/>
    <x v="1"/>
    <s v="INDIVIDUAL"/>
    <n v="1994"/>
    <s v="B+"/>
    <m/>
    <m/>
  </r>
  <r>
    <n v="338"/>
    <s v="KATHERINE MIZE"/>
    <x v="3145"/>
    <s v="MIZE MINCES &amp; CLARK PC"/>
    <n v="29.761399999999998"/>
    <n v="-95.364400000000003"/>
    <n v="811103"/>
    <s v="ATTORNEYS"/>
    <n v="54111002"/>
    <s v="OFFICES OF LAWYERS"/>
    <x v="0"/>
    <s v="$500,000-$1 MILLION"/>
    <x v="1"/>
    <s v="FIRM"/>
    <n v="2010"/>
    <s v="B+"/>
    <n v="4"/>
    <s v="5,000 - 9,999"/>
  </r>
  <r>
    <n v="338"/>
    <s v="RAZVAN UNGUREANU"/>
    <x v="3146"/>
    <s v="SMYSER KAPLAN &amp; VESELKA LLP"/>
    <n v="29.761399999999998"/>
    <n v="-95.364400000000003"/>
    <n v="811103"/>
    <s v="ATTORNEYS"/>
    <n v="54111002"/>
    <s v="OFFICES OF LAWYERS"/>
    <x v="0"/>
    <s v="$500,000-$1 MILLION"/>
    <x v="35"/>
    <s v="FIRM"/>
    <n v="1988"/>
    <s v="A"/>
    <n v="4"/>
    <s v="5,000 - 9,999"/>
  </r>
  <r>
    <n v="338"/>
    <s v="JOSEPH GALAGAZA"/>
    <x v="3147"/>
    <s v="JACKSON LEWIS LLP"/>
    <n v="29.761399999999998"/>
    <n v="-95.364400000000003"/>
    <n v="811103"/>
    <s v="ATTORNEYS"/>
    <n v="54111002"/>
    <s v="OFFICES OF LAWYERS"/>
    <x v="0"/>
    <s v="$500,000-$1 MILLION"/>
    <x v="5"/>
    <s v="FIRM"/>
    <n v="2008"/>
    <s v="B+"/>
    <n v="4"/>
    <s v="5,000 - 9,999"/>
  </r>
  <r>
    <n v="338"/>
    <s v="JASON VARNADO"/>
    <x v="3148"/>
    <s v="JONES DAY"/>
    <n v="29.761399999999998"/>
    <n v="-95.364400000000003"/>
    <n v="811103"/>
    <s v="ATTORNEYS"/>
    <n v="54111002"/>
    <s v="OFFICES OF LAWYERS"/>
    <x v="0"/>
    <s v="$20-50 MILLION"/>
    <x v="17"/>
    <s v="FIRM"/>
    <n v="2004"/>
    <s v="A+"/>
    <n v="8"/>
    <s v="100,000+"/>
  </r>
  <r>
    <n v="338"/>
    <s v="RUSSELL WONG"/>
    <x v="3149"/>
    <s v="BLANK ROME LLP"/>
    <n v="29.761399999999998"/>
    <n v="-95.364400000000003"/>
    <n v="811103"/>
    <s v="ATTORNEYS"/>
    <n v="54111002"/>
    <s v="OFFICES OF LAWYERS"/>
    <x v="0"/>
    <s v="$10-20 MILLION"/>
    <x v="3"/>
    <s v="FIRM"/>
    <n v="1997"/>
    <s v="A+"/>
    <n v="8"/>
    <s v="100,000+"/>
  </r>
  <r>
    <n v="338"/>
    <s v="CHRISSY WALTON"/>
    <x v="3150"/>
    <s v="LATHAM &amp; WATKINS LLP"/>
    <n v="29.761399999999998"/>
    <n v="-95.364400000000003"/>
    <n v="811103"/>
    <s v="ATTORNEYS"/>
    <n v="54111002"/>
    <s v="OFFICES OF LAWYERS"/>
    <x v="0"/>
    <s v="$500,000-$1 MILLION"/>
    <x v="11"/>
    <s v="FIRM"/>
    <n v="2015"/>
    <s v="A"/>
    <n v="4"/>
    <s v="5,000 - 9,999"/>
  </r>
  <r>
    <n v="338"/>
    <s v="HOW-YING LIOU"/>
    <x v="3151"/>
    <s v="HOW-YING LIOU ATY"/>
    <n v="29.761399999999998"/>
    <n v="-95.364400000000003"/>
    <n v="811103"/>
    <s v="ATTORNEYS"/>
    <n v="54111002"/>
    <s v="OFFICES OF LAWYERS"/>
    <x v="0"/>
    <s v="$500,000-$1 MILLION"/>
    <x v="3"/>
    <s v="INDIVIDUAL"/>
    <n v="2015"/>
    <s v="B+"/>
    <m/>
    <m/>
  </r>
  <r>
    <n v="338"/>
    <s v="JOSEPH BEAUCHAMP"/>
    <x v="3152"/>
    <s v="JONES DAY"/>
    <n v="29.761399999999998"/>
    <n v="-95.364400000000003"/>
    <n v="811103"/>
    <s v="ATTORNEYS"/>
    <n v="54111002"/>
    <s v="OFFICES OF LAWYERS"/>
    <x v="0"/>
    <s v="$500,000-$1 MILLION"/>
    <x v="17"/>
    <s v="INDIVIDUAL"/>
    <n v="2011"/>
    <s v="B+"/>
    <m/>
    <m/>
  </r>
  <r>
    <n v="388"/>
    <s v="SPAG LAW"/>
    <x v="3153"/>
    <s v="SPAGNOLETTI LAW FIRM"/>
    <n v="29.762499999999999"/>
    <n v="-95.364000000000004"/>
    <n v="811103"/>
    <s v="ATTORNEYS"/>
    <n v="54111002"/>
    <s v="OFFICES OF LAWYERS"/>
    <x v="0"/>
    <s v="$500,000-$1 MILLION"/>
    <x v="1"/>
    <s v="FIRM"/>
    <n v="2015"/>
    <s v="B+"/>
    <n v="3"/>
    <s v="2,500 - 4,999"/>
  </r>
  <r>
    <n v="388"/>
    <s v="FRANCIS SPAGNOLETTI"/>
    <x v="3154"/>
    <s v="SPAGNOLETTI &amp; CO"/>
    <n v="29.762499999999999"/>
    <n v="-95.364000000000004"/>
    <n v="811103"/>
    <s v="ATTORNEYS"/>
    <n v="54111002"/>
    <s v="OFFICES OF LAWYERS"/>
    <x v="0"/>
    <s v="$500,000-$1 MILLION"/>
    <x v="5"/>
    <s v="FIRM"/>
    <n v="2009"/>
    <s v="B+"/>
    <n v="3"/>
    <s v="2,500 - 4,999"/>
  </r>
  <r>
    <n v="502"/>
    <m/>
    <x v="3155"/>
    <s v="FISHER ASSOCIATES"/>
    <n v="29.7592"/>
    <n v="-95.359099999999998"/>
    <n v="811198"/>
    <s v="LEGAL SERVICES"/>
    <n v="54111016"/>
    <s v="OFFICES OF LAWYERS"/>
    <x v="0"/>
    <s v="$1-2.5 MILLION"/>
    <x v="2"/>
    <s v="FIRM"/>
    <n v="2015"/>
    <s v="B"/>
    <n v="3"/>
    <s v="2,500 - 4,999"/>
  </r>
  <r>
    <n v="502"/>
    <s v="LEE CHUNG"/>
    <x v="3156"/>
    <s v="CY LEE LEGAL GROUP PLLC"/>
    <n v="29.7592"/>
    <n v="-95.359099999999998"/>
    <n v="811103"/>
    <s v="ATTORNEYS"/>
    <n v="54111002"/>
    <s v="OFFICES OF LAWYERS"/>
    <x v="0"/>
    <s v="$500,000-$1 MILLION"/>
    <x v="3"/>
    <s v="FIRM"/>
    <n v="2010"/>
    <s v="B+"/>
    <n v="2"/>
    <s v="1,500 - 2,499"/>
  </r>
  <r>
    <n v="502"/>
    <s v="ABRAHAM M FISCH"/>
    <x v="3157"/>
    <s v="ABRAHAM M FISCH ATY"/>
    <n v="29.7592"/>
    <n v="-95.359099999999998"/>
    <n v="811103"/>
    <s v="ATTORNEYS"/>
    <n v="54111002"/>
    <s v="OFFICES OF LAWYERS"/>
    <x v="0"/>
    <s v="$500,000-$1 MILLION"/>
    <x v="25"/>
    <s v="INDIVIDUAL"/>
    <n v="2005"/>
    <s v="B+"/>
    <n v="2"/>
    <s v="1,500 - 2,499"/>
  </r>
  <r>
    <n v="585"/>
    <s v="DAVID MEYERS"/>
    <x v="3158"/>
    <s v="ENUIT LLC"/>
    <n v="29.76"/>
    <n v="-95.362099999999998"/>
    <n v="811103"/>
    <s v="ATTORNEYS"/>
    <n v="54111002"/>
    <s v="OFFICES OF LAWYERS"/>
    <x v="0"/>
    <s v="$500,000-$1 MILLION"/>
    <x v="6"/>
    <s v="FIRM"/>
    <n v="2015"/>
    <s v="B+"/>
    <n v="3"/>
    <s v="2,500 - 4,999"/>
  </r>
  <r>
    <n v="585"/>
    <s v="SHERMAN WATKINS"/>
    <x v="3159"/>
    <s v="SHERMAN WATKINS PLLC"/>
    <n v="29.76"/>
    <n v="-95.362099999999998"/>
    <n v="811103"/>
    <s v="ATTORNEYS"/>
    <n v="54111002"/>
    <s v="OFFICES OF LAWYERS"/>
    <x v="0"/>
    <s v="$500,000-$1 MILLION"/>
    <x v="21"/>
    <s v="FIRM"/>
    <n v="2011"/>
    <s v="B+"/>
    <n v="3"/>
    <s v="2,500 - 4,999"/>
  </r>
  <r>
    <n v="585"/>
    <s v="MARCO SANCHEZ"/>
    <x v="3160"/>
    <s v="SANCHEZ LAW GROUP PLLC"/>
    <n v="29.76"/>
    <n v="-95.362099999999998"/>
    <n v="811103"/>
    <s v="ATTORNEYS"/>
    <n v="54111002"/>
    <s v="OFFICES OF LAWYERS"/>
    <x v="0"/>
    <s v="$500,000-$1 MILLION"/>
    <x v="4"/>
    <s v="FIRM"/>
    <n v="2016"/>
    <s v="B+"/>
    <n v="1"/>
    <s v="1 - 1,499"/>
  </r>
  <r>
    <n v="585"/>
    <s v="WILLIAM EDWARDS III"/>
    <x v="3161"/>
    <s v="COCHRAN FIRM"/>
    <n v="29.76"/>
    <n v="-95.362099999999998"/>
    <n v="811103"/>
    <s v="ATTORNEYS"/>
    <n v="54111002"/>
    <s v="OFFICES OF LAWYERS"/>
    <x v="0"/>
    <s v="$500,000-$1 MILLION"/>
    <x v="14"/>
    <s v="FIRM"/>
    <n v="2008"/>
    <s v="A"/>
    <n v="4"/>
    <s v="5,000 - 9,999"/>
  </r>
  <r>
    <n v="585"/>
    <m/>
    <x v="3162"/>
    <s v="MARTINEZ LAW FIRM"/>
    <n v="29.76"/>
    <n v="-95.362099999999998"/>
    <n v="811103"/>
    <s v="ATTORNEYS"/>
    <n v="54111002"/>
    <s v="OFFICES OF LAWYERS"/>
    <x v="0"/>
    <s v="$2.5-5 MILLION"/>
    <x v="2"/>
    <s v="FIRM"/>
    <n v="2012"/>
    <s v="A+"/>
    <n v="7"/>
    <s v="40,000 - 99,999"/>
  </r>
  <r>
    <n v="585"/>
    <s v="ANDRE LIGON"/>
    <x v="3163"/>
    <s v="ANDRE LIGON LAW OFFICE"/>
    <n v="29.76"/>
    <n v="-95.362099999999998"/>
    <n v="811103"/>
    <s v="ATTORNEYS"/>
    <n v="54111002"/>
    <s v="OFFICES OF LAWYERS"/>
    <x v="0"/>
    <s v="$1-2.5 MILLION"/>
    <x v="46"/>
    <s v="FIRM"/>
    <n v="1998"/>
    <s v="A"/>
    <n v="3"/>
    <s v="2,500 - 4,999"/>
  </r>
  <r>
    <n v="585"/>
    <s v="BRANDON STRAUSS"/>
    <x v="3164"/>
    <s v="STRAUSS LAW FIRM"/>
    <n v="29.76"/>
    <n v="-95.362099999999998"/>
    <n v="811103"/>
    <s v="ATTORNEYS"/>
    <n v="54111002"/>
    <s v="OFFICES OF LAWYERS"/>
    <x v="0"/>
    <s v="LESS THAN $500,000"/>
    <x v="6"/>
    <s v="FIRM"/>
    <n v="2014"/>
    <s v="B"/>
    <n v="4"/>
    <s v="5,000 - 9,999"/>
  </r>
  <r>
    <n v="585"/>
    <m/>
    <x v="3165"/>
    <s v="NICK SPRADLIN LAW OFFICE"/>
    <n v="29.76"/>
    <n v="-95.362099999999998"/>
    <n v="811103"/>
    <s v="ATTORNEYS"/>
    <n v="54111002"/>
    <s v="OFFICES OF LAWYERS"/>
    <x v="0"/>
    <s v="$500,000-$1 MILLION"/>
    <x v="2"/>
    <s v="FIRM"/>
    <n v="2009"/>
    <s v="B+"/>
    <n v="4"/>
    <s v="5,000 - 9,999"/>
  </r>
  <r>
    <n v="585"/>
    <s v="NICOLE STAGG"/>
    <x v="3166"/>
    <s v="JAMES &amp; STAGG LAW OFFICES"/>
    <n v="29.76"/>
    <n v="-95.362099999999998"/>
    <n v="811103"/>
    <s v="ATTORNEYS"/>
    <n v="54111002"/>
    <s v="OFFICES OF LAWYERS"/>
    <x v="0"/>
    <s v="$500,000-$1 MILLION"/>
    <x v="1"/>
    <s v="FIRM"/>
    <n v="2003"/>
    <s v="B+"/>
    <n v="4"/>
    <s v="5,000 - 9,999"/>
  </r>
  <r>
    <n v="585"/>
    <s v="CAESAR ESCALANTE"/>
    <x v="3167"/>
    <s v="CAESAR ESCALANTE LAW OFFICES"/>
    <n v="29.76"/>
    <n v="-95.362099999999998"/>
    <n v="811103"/>
    <s v="ATTORNEYS"/>
    <n v="54111002"/>
    <s v="OFFICES OF LAWYERS"/>
    <x v="0"/>
    <s v="$1-2.5 MILLION"/>
    <x v="4"/>
    <s v="FIRM"/>
    <n v="1990"/>
    <s v="A"/>
    <n v="3"/>
    <s v="2,500 - 4,999"/>
  </r>
  <r>
    <n v="585"/>
    <s v="MARY SAMAAN"/>
    <x v="3168"/>
    <s v="MARY E SAMAAN ATTORNEY"/>
    <n v="29.76"/>
    <n v="-95.362099999999998"/>
    <n v="811103"/>
    <s v="ATTORNEYS"/>
    <n v="54111002"/>
    <s v="OFFICES OF LAWYERS"/>
    <x v="0"/>
    <s v="$500,000-$1 MILLION"/>
    <x v="29"/>
    <s v="FIRM"/>
    <n v="1992"/>
    <s v="B+"/>
    <n v="3"/>
    <s v="2,500 - 4,999"/>
  </r>
  <r>
    <n v="585"/>
    <s v="DAX FAUBUS"/>
    <x v="3169"/>
    <s v="FAUBUS &amp; ASSOC"/>
    <n v="29.76"/>
    <n v="-95.362099999999998"/>
    <n v="811103"/>
    <s v="ATTORNEYS"/>
    <n v="54111002"/>
    <s v="OFFICES OF LAWYERS"/>
    <x v="0"/>
    <s v="$2.5-5 MILLION"/>
    <x v="15"/>
    <s v="FIRM"/>
    <n v="2012"/>
    <s v="A"/>
    <n v="6"/>
    <s v="20,000 - 39,999"/>
  </r>
  <r>
    <n v="585"/>
    <s v="VUK VUJASINOVIC"/>
    <x v="3170"/>
    <s v="VUJASINOVIC &amp; BECKCOM"/>
    <n v="29.76"/>
    <n v="-95.362099999999998"/>
    <n v="811103"/>
    <s v="ATTORNEYS"/>
    <n v="54111002"/>
    <s v="OFFICES OF LAWYERS"/>
    <x v="0"/>
    <s v="$500,000-$1 MILLION"/>
    <x v="44"/>
    <s v="FIRM"/>
    <n v="2016"/>
    <s v="A"/>
    <n v="4"/>
    <s v="5,000 - 9,999"/>
  </r>
  <r>
    <n v="585"/>
    <s v="SHARON Y CHU"/>
    <x v="3171"/>
    <s v="SHARON Y CHU LAW OFFICE"/>
    <n v="29.76"/>
    <n v="-95.362099999999998"/>
    <n v="811103"/>
    <s v="ATTORNEYS"/>
    <n v="54111002"/>
    <s v="OFFICES OF LAWYERS"/>
    <x v="0"/>
    <s v="$500,000-$1 MILLION"/>
    <x v="3"/>
    <s v="FIRM"/>
    <n v="2016"/>
    <s v="B+"/>
    <n v="4"/>
    <s v="5,000 - 9,999"/>
  </r>
  <r>
    <n v="585"/>
    <s v="JUANITA A JACKSON"/>
    <x v="3172"/>
    <s v="JACKSON LAW GROUP"/>
    <n v="29.76"/>
    <n v="-95.362099999999998"/>
    <n v="811103"/>
    <s v="ATTORNEYS"/>
    <n v="54111002"/>
    <s v="OFFICES OF LAWYERS"/>
    <x v="0"/>
    <s v="$500,000-$1 MILLION"/>
    <x v="13"/>
    <s v="FIRM"/>
    <n v="2016"/>
    <s v="B+"/>
    <n v="3"/>
    <s v="2,500 - 4,999"/>
  </r>
  <r>
    <n v="585"/>
    <m/>
    <x v="3173"/>
    <s v="EGBERT LAW OFFICES PLLC"/>
    <n v="29.76"/>
    <n v="-95.362099999999998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585"/>
    <s v="MYRNA GUIDRY"/>
    <x v="3174"/>
    <s v="MYRNA GUIDRY ATY"/>
    <n v="29.76"/>
    <n v="-95.362099999999998"/>
    <n v="811103"/>
    <s v="ATTORNEYS"/>
    <n v="54111002"/>
    <s v="OFFICES OF LAWYERS"/>
    <x v="0"/>
    <s v="$500,000-$1 MILLION"/>
    <x v="17"/>
    <s v="INDIVIDUAL"/>
    <n v="2016"/>
    <s v="B"/>
    <n v="4"/>
    <s v="5,000 - 9,999"/>
  </r>
  <r>
    <n v="585"/>
    <s v="WILLIAM T DUBOSE"/>
    <x v="3175"/>
    <s v="WILLIAM T DUBOSE ATY"/>
    <n v="29.76"/>
    <n v="-95.362099999999998"/>
    <n v="811103"/>
    <s v="ATTORNEYS"/>
    <n v="54111002"/>
    <s v="OFFICES OF LAWYERS"/>
    <x v="0"/>
    <s v="$500,000-$1 MILLION"/>
    <x v="17"/>
    <s v="INDIVIDUAL"/>
    <n v="2009"/>
    <s v="B+"/>
    <n v="4"/>
    <s v="5,000 - 9,999"/>
  </r>
  <r>
    <n v="605"/>
    <m/>
    <x v="3176"/>
    <s v="DUNN PLLC"/>
    <n v="29.761199999999999"/>
    <n v="-95.361199999999997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605"/>
    <s v="M C LEWIS"/>
    <x v="3177"/>
    <s v="M COLBY LEWIS PLLC"/>
    <n v="29.761199999999999"/>
    <n v="-95.361199999999997"/>
    <n v="811103"/>
    <s v="ATTORNEYS"/>
    <n v="54111002"/>
    <s v="OFFICES OF LAWYERS"/>
    <x v="0"/>
    <s v="$500,000-$1 MILLION"/>
    <x v="13"/>
    <s v="FIRM"/>
    <n v="2016"/>
    <s v="B+"/>
    <n v="3"/>
    <s v="2,500 - 4,999"/>
  </r>
  <r>
    <n v="605"/>
    <s v="STEPHEN LIGON"/>
    <x v="3178"/>
    <s v="S LIGON &amp; ASSOC LAW FIRM"/>
    <n v="29.761199999999999"/>
    <n v="-95.361199999999997"/>
    <n v="811103"/>
    <s v="ATTORNEYS"/>
    <n v="54111002"/>
    <s v="OFFICES OF LAWYERS"/>
    <x v="0"/>
    <s v="$500,000-$1 MILLION"/>
    <x v="46"/>
    <s v="FIRM"/>
    <n v="2017"/>
    <s v="B+"/>
    <n v="2"/>
    <s v="1,500 - 2,499"/>
  </r>
  <r>
    <n v="605"/>
    <s v="FRED DAHR"/>
    <x v="3179"/>
    <s v="FRED DAHR CRIMINAL DEFENSE"/>
    <n v="29.761199999999999"/>
    <n v="-95.361199999999997"/>
    <n v="811103"/>
    <s v="ATTORNEYS"/>
    <n v="54111002"/>
    <s v="OFFICES OF LAWYERS"/>
    <x v="0"/>
    <s v="$500,000-$1 MILLION"/>
    <x v="6"/>
    <s v="FIRM"/>
    <n v="2010"/>
    <s v="B"/>
    <n v="4"/>
    <s v="5,000 - 9,999"/>
  </r>
  <r>
    <n v="605"/>
    <s v="DWANE L TODD"/>
    <x v="3180"/>
    <s v="DWANE TODD LAW FIRM"/>
    <n v="29.761199999999999"/>
    <n v="-95.361199999999997"/>
    <n v="811103"/>
    <s v="ATTORNEYS"/>
    <n v="54111002"/>
    <s v="OFFICES OF LAWYERS"/>
    <x v="0"/>
    <s v="$500,000-$1 MILLION"/>
    <x v="1"/>
    <s v="FIRM"/>
    <n v="1996"/>
    <s v="B+"/>
    <n v="3"/>
    <s v="2,500 - 4,999"/>
  </r>
  <r>
    <n v="605"/>
    <s v="BOB BENNETT"/>
    <x v="3181"/>
    <s v="BOB BENNETT &amp; ASSOC"/>
    <n v="29.761199999999999"/>
    <n v="-95.361199999999997"/>
    <n v="811103"/>
    <s v="ATTORNEYS"/>
    <n v="54111002"/>
    <s v="OFFICES OF LAWYERS"/>
    <x v="0"/>
    <s v="$2.5-5 MILLION"/>
    <x v="13"/>
    <s v="FIRM"/>
    <n v="2000"/>
    <s v="A+"/>
    <n v="7"/>
    <s v="40,000 - 99,999"/>
  </r>
  <r>
    <n v="605"/>
    <s v="RACHELLE CARTER"/>
    <x v="3182"/>
    <s v="LAW OFFICE-RACHELLE D CARTER"/>
    <n v="29.761199999999999"/>
    <n v="-95.361199999999997"/>
    <n v="811103"/>
    <s v="ATTORNEYS"/>
    <n v="54111002"/>
    <s v="OFFICES OF LAWYERS"/>
    <x v="0"/>
    <s v="$500,000-$1 MILLION"/>
    <x v="1"/>
    <s v="FIRM"/>
    <n v="2014"/>
    <s v="B+"/>
    <n v="4"/>
    <s v="5,000 - 9,999"/>
  </r>
  <r>
    <n v="605"/>
    <s v="ANDY TAYLOR"/>
    <x v="3183"/>
    <s v="ANDY TAYLOR &amp; ASSOC"/>
    <n v="29.761199999999999"/>
    <n v="-95.361199999999997"/>
    <n v="811103"/>
    <s v="ATTORNEYS"/>
    <n v="54111002"/>
    <s v="OFFICES OF LAWYERS"/>
    <x v="0"/>
    <s v="$1-2.5 MILLION"/>
    <x v="13"/>
    <s v="FIRM"/>
    <n v="2003"/>
    <s v="A"/>
    <n v="3"/>
    <s v="2,500 - 4,999"/>
  </r>
  <r>
    <n v="605"/>
    <s v="DENNIS SPURLING"/>
    <x v="3184"/>
    <s v="DENNIS D SPURLING &amp; ASSOC"/>
    <n v="29.761199999999999"/>
    <n v="-95.361199999999997"/>
    <n v="811103"/>
    <s v="ATTORNEYS"/>
    <n v="54111002"/>
    <s v="OFFICES OF LAWYERS"/>
    <x v="0"/>
    <s v="$1-2.5 MILLION"/>
    <x v="1"/>
    <s v="FIRM"/>
    <n v="1988"/>
    <s v="A"/>
    <n v="5"/>
    <s v="10,000 - 19,999"/>
  </r>
  <r>
    <n v="605"/>
    <s v="HAMILTON RUCKER"/>
    <x v="3185"/>
    <s v="RUCKER LAW FIRM"/>
    <n v="29.761199999999999"/>
    <n v="-95.361199999999997"/>
    <n v="811103"/>
    <s v="ATTORNEYS"/>
    <n v="54111002"/>
    <s v="OFFICES OF LAWYERS"/>
    <x v="0"/>
    <s v="$500,000-$1 MILLION"/>
    <x v="6"/>
    <s v="FIRM"/>
    <n v="2015"/>
    <s v="B+"/>
    <n v="3"/>
    <s v="2,500 - 4,999"/>
  </r>
  <r>
    <n v="605"/>
    <s v="NORMAN JOLLY"/>
    <x v="3186"/>
    <s v="NORMAN JOLLY LAW OFFICE"/>
    <n v="29.761199999999999"/>
    <n v="-95.361199999999997"/>
    <n v="811103"/>
    <s v="ATTORNEYS"/>
    <n v="54111002"/>
    <s v="OFFICES OF LAWYERS"/>
    <x v="0"/>
    <s v="$1-2.5 MILLION"/>
    <x v="1"/>
    <s v="FIRM"/>
    <n v="1990"/>
    <s v="A"/>
    <n v="3"/>
    <s v="2,500 - 4,999"/>
  </r>
  <r>
    <n v="605"/>
    <s v="DENNIS POWELL"/>
    <x v="3187"/>
    <s v="LAW OFFICES OF DENNIS POWELL"/>
    <n v="29.761199999999999"/>
    <n v="-95.361199999999997"/>
    <n v="811103"/>
    <s v="ATTORNEYS"/>
    <n v="54111002"/>
    <s v="OFFICES OF LAWYERS"/>
    <x v="0"/>
    <s v="$1-2.5 MILLION"/>
    <x v="14"/>
    <s v="FIRM"/>
    <n v="2018"/>
    <s v="B+"/>
    <n v="6"/>
    <s v="20,000 - 39,999"/>
  </r>
  <r>
    <n v="605"/>
    <m/>
    <x v="3188"/>
    <s v="KAREN BARNEY LAW"/>
    <n v="29.761199999999999"/>
    <n v="-95.361199999999997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605"/>
    <s v="KRISHNA OUGRAH"/>
    <x v="3189"/>
    <s v="OUGRAH KRISHNA LAW OFFICE"/>
    <n v="29.761199999999999"/>
    <n v="-95.361199999999997"/>
    <n v="811103"/>
    <s v="ATTORNEYS"/>
    <n v="54111002"/>
    <s v="OFFICES OF LAWYERS"/>
    <x v="0"/>
    <s v="$500,000-$1 MILLION"/>
    <x v="10"/>
    <s v="FIRM"/>
    <n v="2012"/>
    <s v="B+"/>
    <n v="4"/>
    <s v="5,000 - 9,999"/>
  </r>
  <r>
    <n v="605"/>
    <s v="SYDNEY L KAMINSKI"/>
    <x v="3190"/>
    <s v="SYDNEY KAMINSKI LAW OFFICE"/>
    <n v="29.761199999999999"/>
    <n v="-95.361199999999997"/>
    <n v="811103"/>
    <s v="ATTORNEYS"/>
    <n v="54111002"/>
    <s v="OFFICES OF LAWYERS"/>
    <x v="0"/>
    <s v="$500,000-$1 MILLION"/>
    <x v="27"/>
    <s v="FIRM"/>
    <n v="2017"/>
    <s v="B+"/>
    <n v="4"/>
    <s v="5,000 - 9,999"/>
  </r>
  <r>
    <n v="605"/>
    <s v="RICHARD HILL"/>
    <x v="3191"/>
    <s v="LINEBARGER GOGGAN BLAIR-SMPSN"/>
    <n v="29.761199999999999"/>
    <n v="-95.361199999999997"/>
    <n v="811103"/>
    <s v="ATTORNEYS"/>
    <n v="54111002"/>
    <s v="OFFICES OF LAWYERS"/>
    <x v="0"/>
    <s v="$50-100 MILLION"/>
    <x v="1"/>
    <s v="FIRM"/>
    <n v="1998"/>
    <s v="A+"/>
    <n v="8"/>
    <s v="100,000+"/>
  </r>
  <r>
    <n v="605"/>
    <s v="LEO R ESPARZA"/>
    <x v="3192"/>
    <s v="LEO R ESPARZA ATY"/>
    <n v="29.761199999999999"/>
    <n v="-95.361199999999997"/>
    <n v="811103"/>
    <s v="ATTORNEYS"/>
    <n v="54111002"/>
    <s v="OFFICES OF LAWYERS"/>
    <x v="0"/>
    <s v="$500,000-$1 MILLION"/>
    <x v="4"/>
    <s v="INDIVIDUAL"/>
    <n v="1994"/>
    <s v="B+"/>
    <n v="4"/>
    <s v="5,000 - 9,999"/>
  </r>
  <r>
    <n v="605"/>
    <s v="B DENYSE THIERRY"/>
    <x v="3193"/>
    <s v="B DENYSE THIERRY ATY"/>
    <n v="29.761199999999999"/>
    <n v="-95.361199999999997"/>
    <n v="811103"/>
    <s v="ATTORNEYS"/>
    <n v="54111002"/>
    <s v="OFFICES OF LAWYERS"/>
    <x v="0"/>
    <s v="$500,000-$1 MILLION"/>
    <x v="17"/>
    <s v="INDIVIDUAL"/>
    <n v="2001"/>
    <s v="B+"/>
    <n v="4"/>
    <s v="5,000 - 9,999"/>
  </r>
  <r>
    <n v="610"/>
    <s v="AVALYN LANGEMEIER"/>
    <x v="3194"/>
    <s v="AVALYN C LANGEMEIER LAW OFFICE"/>
    <n v="29.760400000000001"/>
    <n v="-95.364199999999997"/>
    <n v="811103"/>
    <s v="ATTORNEYS"/>
    <n v="54111002"/>
    <s v="OFFICES OF LAWYERS"/>
    <x v="0"/>
    <s v="$1-2.5 MILLION"/>
    <x v="15"/>
    <s v="FIRM"/>
    <n v="2018"/>
    <s v="B"/>
    <n v="6"/>
    <s v="20,000 - 39,999"/>
  </r>
  <r>
    <n v="610"/>
    <s v="JOHANNA R NORVELL"/>
    <x v="3195"/>
    <s v="LOCKE LORD"/>
    <n v="29.760400000000001"/>
    <n v="-95.364199999999997"/>
    <n v="811103"/>
    <s v="ATTORNEYS"/>
    <n v="54111002"/>
    <s v="OFFICES OF LAWYERS"/>
    <x v="0"/>
    <s v="$500,000-$1 MILLION"/>
    <x v="1"/>
    <s v="INDIVIDUAL"/>
    <n v="1999"/>
    <s v="B+"/>
    <m/>
    <m/>
  </r>
  <r>
    <n v="610"/>
    <s v="ROBERT RAMOS"/>
    <x v="3196"/>
    <s v="BRADLEY ARANT BOULT CUMMINGS"/>
    <n v="29.760400000000001"/>
    <n v="-95.364199999999997"/>
    <n v="811103"/>
    <s v="ATTORNEYS"/>
    <n v="54111002"/>
    <s v="OFFICES OF LAWYERS"/>
    <x v="0"/>
    <s v="$2.5-5 MILLION"/>
    <x v="4"/>
    <s v="FIRM"/>
    <n v="2018"/>
    <s v="A"/>
    <n v="7"/>
    <s v="40,000 - 99,999"/>
  </r>
  <r>
    <n v="610"/>
    <s v="JOHN D PITTS"/>
    <x v="3197"/>
    <s v="JOHN D PITTS PC"/>
    <n v="29.760400000000001"/>
    <n v="-95.364199999999997"/>
    <n v="811103"/>
    <s v="ATTORNEYS"/>
    <n v="54111002"/>
    <s v="OFFICES OF LAWYERS"/>
    <x v="0"/>
    <s v="$500,000-$1 MILLION"/>
    <x v="1"/>
    <s v="FIRM"/>
    <n v="2017"/>
    <s v="B+"/>
    <n v="4"/>
    <s v="5,000 - 9,999"/>
  </r>
  <r>
    <n v="610"/>
    <s v="Q CANNON BRIGHAM"/>
    <x v="3198"/>
    <s v="BRIGHAM Q CANNON PC"/>
    <n v="29.760400000000001"/>
    <n v="-95.364199999999997"/>
    <n v="811103"/>
    <s v="ATTORNEYS"/>
    <n v="54111002"/>
    <s v="OFFICES OF LAWYERS"/>
    <x v="0"/>
    <s v="$500,000-$1 MILLION"/>
    <x v="1"/>
    <s v="FIRM"/>
    <n v="2017"/>
    <s v="B+"/>
    <n v="4"/>
    <s v="5,000 - 9,999"/>
  </r>
  <r>
    <n v="610"/>
    <s v="SHUBI ARORA"/>
    <x v="3199"/>
    <s v="SHUBI ARORA PC"/>
    <n v="29.760400000000001"/>
    <n v="-95.364199999999997"/>
    <n v="811103"/>
    <s v="ATTORNEYS"/>
    <n v="54111002"/>
    <s v="OFFICES OF LAWYERS"/>
    <x v="0"/>
    <s v="$500,000-$1 MILLION"/>
    <x v="10"/>
    <s v="FIRM"/>
    <n v="2017"/>
    <s v="B+"/>
    <n v="4"/>
    <s v="5,000 - 9,999"/>
  </r>
  <r>
    <n v="610"/>
    <s v="CHAD S MCCORMICK"/>
    <x v="3200"/>
    <s v="CHAD S MCORMICK PC"/>
    <n v="29.760400000000001"/>
    <n v="-95.364199999999997"/>
    <n v="811103"/>
    <s v="ATTORNEYS"/>
    <n v="54111002"/>
    <s v="OFFICES OF LAWYERS"/>
    <x v="0"/>
    <s v="$500,000-$1 MILLION"/>
    <x v="11"/>
    <s v="FIRM"/>
    <n v="2017"/>
    <s v="B+"/>
    <n v="4"/>
    <s v="5,000 - 9,999"/>
  </r>
  <r>
    <n v="610"/>
    <s v="E SPIVEY LUCAS"/>
    <x v="3201"/>
    <s v="LUCAS E SPIVEY PC"/>
    <n v="29.760400000000001"/>
    <n v="-95.364199999999997"/>
    <n v="811103"/>
    <s v="ATTORNEYS"/>
    <n v="54111002"/>
    <s v="OFFICES OF LAWYERS"/>
    <x v="0"/>
    <s v="$500,000-$1 MILLION"/>
    <x v="1"/>
    <s v="FIRM"/>
    <n v="2017"/>
    <s v="B+"/>
    <n v="4"/>
    <s v="5,000 - 9,999"/>
  </r>
  <r>
    <n v="610"/>
    <s v="RONALD G FRANKLIN"/>
    <x v="3202"/>
    <s v="RONALD G FRANKLIN PC"/>
    <n v="29.760400000000001"/>
    <n v="-95.364199999999997"/>
    <n v="811103"/>
    <s v="ATTORNEYS"/>
    <n v="54111002"/>
    <s v="OFFICES OF LAWYERS"/>
    <x v="0"/>
    <s v="$500,000-$1 MILLION"/>
    <x v="1"/>
    <s v="FIRM"/>
    <n v="2011"/>
    <s v="A"/>
    <n v="3"/>
    <s v="2,500 - 4,999"/>
  </r>
  <r>
    <n v="610"/>
    <s v="LAURIE MUSCHIA"/>
    <x v="3203"/>
    <s v="WINSTEAD PC"/>
    <n v="29.760400000000001"/>
    <n v="-95.364199999999997"/>
    <n v="811103"/>
    <s v="ATTORNEYS"/>
    <n v="54111002"/>
    <s v="OFFICES OF LAWYERS"/>
    <x v="0"/>
    <s v="$100-500 MILLION"/>
    <x v="5"/>
    <s v="FIRM"/>
    <n v="2006"/>
    <s v="A"/>
    <n v="8"/>
    <s v="100,000+"/>
  </r>
  <r>
    <n v="610"/>
    <s v="BILL SWANSTROM"/>
    <x v="3204"/>
    <s v="LOCKE LORD LLP"/>
    <n v="29.760400000000001"/>
    <n v="-95.364199999999997"/>
    <n v="811103"/>
    <s v="ATTORNEYS"/>
    <n v="54111002"/>
    <s v="OFFICES OF LAWYERS"/>
    <x v="0"/>
    <s v="$50-100 MILLION"/>
    <x v="30"/>
    <s v="FIRM"/>
    <n v="1984"/>
    <s v="A+"/>
    <n v="8"/>
    <s v="100,000+"/>
  </r>
  <r>
    <n v="610"/>
    <s v="DIMITRI ZGOURIDES"/>
    <x v="3205"/>
    <s v="HUNTON ANDREWS KURTH"/>
    <n v="29.760400000000001"/>
    <n v="-95.364199999999997"/>
    <n v="811103"/>
    <s v="ATTORNEYS"/>
    <n v="54111002"/>
    <s v="OFFICES OF LAWYERS"/>
    <x v="0"/>
    <s v="$10-20 MILLION"/>
    <x v="20"/>
    <s v="FIRM"/>
    <n v="1984"/>
    <s v="A+"/>
    <n v="8"/>
    <s v="100,000+"/>
  </r>
  <r>
    <n v="610"/>
    <s v="AKASH SETHI"/>
    <x v="3206"/>
    <s v="MC GUIRE WOODS LLP"/>
    <n v="29.760400000000001"/>
    <n v="-95.364199999999997"/>
    <n v="811103"/>
    <s v="ATTORNEYS"/>
    <n v="54111002"/>
    <s v="OFFICES OF LAWYERS"/>
    <x v="0"/>
    <s v="$5-10 MILLION"/>
    <x v="10"/>
    <s v="FIRM"/>
    <n v="2002"/>
    <s v="A+"/>
    <n v="8"/>
    <s v="100,000+"/>
  </r>
  <r>
    <n v="610"/>
    <s v="SAMUEL GUIBERSON"/>
    <x v="3207"/>
    <s v="GUIBERSON LAW OFFICES"/>
    <n v="29.760400000000001"/>
    <n v="-95.364199999999997"/>
    <n v="811103"/>
    <s v="ATTORNEYS"/>
    <n v="54111002"/>
    <s v="OFFICES OF LAWYERS"/>
    <x v="0"/>
    <s v="$500,000-$1 MILLION"/>
    <x v="1"/>
    <s v="FIRM"/>
    <n v="2006"/>
    <s v="B+"/>
    <n v="4"/>
    <s v="5,000 - 9,999"/>
  </r>
  <r>
    <n v="610"/>
    <s v="HUGH M RAY"/>
    <x v="3208"/>
    <s v="MCKOOL SMITH"/>
    <n v="29.760400000000001"/>
    <n v="-95.364199999999997"/>
    <n v="811103"/>
    <s v="ATTORNEYS"/>
    <n v="54111002"/>
    <s v="OFFICES OF LAWYERS"/>
    <x v="0"/>
    <s v="$2.5-5 MILLION"/>
    <x v="1"/>
    <s v="FIRM"/>
    <n v="1999"/>
    <s v="A+"/>
    <n v="7"/>
    <s v="40,000 - 99,999"/>
  </r>
  <r>
    <n v="610"/>
    <s v="HOWARD STEELE"/>
    <x v="3209"/>
    <s v="STEELE STURM PLLC"/>
    <n v="29.760400000000001"/>
    <n v="-95.364199999999997"/>
    <n v="811103"/>
    <s v="ATTORNEYS"/>
    <n v="54111002"/>
    <s v="OFFICES OF LAWYERS"/>
    <x v="0"/>
    <s v="$2.5-5 MILLION"/>
    <x v="1"/>
    <s v="FIRM"/>
    <n v="2006"/>
    <s v="A"/>
    <n v="7"/>
    <s v="40,000 - 99,999"/>
  </r>
  <r>
    <n v="610"/>
    <s v="ROBERT RABALAIS"/>
    <x v="3210"/>
    <s v="SIMPSON THACHER &amp; BARTLETT LLP"/>
    <n v="29.760400000000001"/>
    <n v="-95.364199999999997"/>
    <n v="811103"/>
    <s v="ATTORNEYS"/>
    <n v="54111002"/>
    <s v="OFFICES OF LAWYERS"/>
    <x v="0"/>
    <s v="$1-2.5 MILLION"/>
    <x v="17"/>
    <s v="FIRM"/>
    <n v="2012"/>
    <s v="A"/>
    <n v="4"/>
    <s v="5,000 - 9,999"/>
  </r>
  <r>
    <n v="610"/>
    <s v="MARY VAN KERREBROOK"/>
    <x v="3211"/>
    <s v="VAN KERREBROOK &amp; ASSOC PC"/>
    <n v="29.760400000000001"/>
    <n v="-95.364199999999997"/>
    <n v="811103"/>
    <s v="ATTORNEYS"/>
    <n v="54111002"/>
    <s v="OFFICES OF LAWYERS"/>
    <x v="0"/>
    <s v="$1-2.5 MILLION"/>
    <x v="1"/>
    <s v="FIRM"/>
    <n v="2003"/>
    <s v="A"/>
    <n v="3"/>
    <s v="2,500 - 4,999"/>
  </r>
  <r>
    <n v="610"/>
    <s v="EARNEST WOTRING"/>
    <x v="3212"/>
    <s v="CONNELLY BAKER WOTRING-JACKSON"/>
    <n v="29.760400000000001"/>
    <n v="-95.364199999999997"/>
    <n v="811103"/>
    <s v="ATTORNEYS"/>
    <n v="54111002"/>
    <s v="OFFICES OF LAWYERS"/>
    <x v="0"/>
    <s v="$20-50 MILLION"/>
    <x v="6"/>
    <s v="FIRM"/>
    <n v="1984"/>
    <s v="A+"/>
    <n v="8"/>
    <s v="100,000+"/>
  </r>
  <r>
    <n v="610"/>
    <s v="STEVEN HARRIS"/>
    <x v="3213"/>
    <s v="SQUIRE PATTON BOGGS"/>
    <n v="29.760400000000001"/>
    <n v="-95.364199999999997"/>
    <n v="811103"/>
    <s v="ATTORNEYS"/>
    <n v="54111002"/>
    <s v="OFFICES OF LAWYERS"/>
    <x v="0"/>
    <s v="$2.5-5 MILLION"/>
    <x v="1"/>
    <s v="FIRM"/>
    <n v="1997"/>
    <s v="A+"/>
    <n v="7"/>
    <s v="40,000 - 99,999"/>
  </r>
  <r>
    <n v="610"/>
    <s v="TONY BUZBEE"/>
    <x v="3214"/>
    <s v="BUZBEE LAW FIRM"/>
    <n v="29.760400000000001"/>
    <n v="-95.364199999999997"/>
    <n v="811103"/>
    <s v="ATTORNEYS"/>
    <n v="54111002"/>
    <s v="OFFICES OF LAWYERS"/>
    <x v="0"/>
    <s v="$5-10 MILLION"/>
    <x v="1"/>
    <s v="FIRM"/>
    <n v="2008"/>
    <s v="A"/>
    <n v="7"/>
    <s v="40,000 - 99,999"/>
  </r>
  <r>
    <n v="610"/>
    <s v="LINDSAY SPARKS"/>
    <x v="3215"/>
    <s v="PAUL HASTINGS LLP"/>
    <n v="29.760400000000001"/>
    <n v="-95.364199999999997"/>
    <n v="811103"/>
    <s v="ATTORNEYS"/>
    <n v="54111002"/>
    <s v="OFFICES OF LAWYERS"/>
    <x v="0"/>
    <s v="$20-50 MILLION"/>
    <x v="1"/>
    <s v="FIRM"/>
    <n v="2012"/>
    <s v="A+"/>
    <n v="8"/>
    <s v="100,000+"/>
  </r>
  <r>
    <n v="610"/>
    <m/>
    <x v="3216"/>
    <s v="MCGUIREWOODS"/>
    <n v="29.760400000000001"/>
    <n v="-95.364199999999997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610"/>
    <s v="ROBERT F LOUGHRAN"/>
    <x v="3217"/>
    <s v="LOUGHRAN GLOBAL IMMIGRATION"/>
    <n v="29.760400000000001"/>
    <n v="-95.364199999999997"/>
    <n v="811104"/>
    <s v="IMMIGRATION &amp; NATURALIZATION SERVICES"/>
    <n v="54111009"/>
    <s v="OFFICES OF LAWYERS"/>
    <x v="0"/>
    <s v="$500,000-$1 MILLION"/>
    <x v="11"/>
    <s v="FIRM"/>
    <n v="2015"/>
    <s v="C"/>
    <n v="4"/>
    <s v="5,000 - 9,999"/>
  </r>
  <r>
    <n v="610"/>
    <s v="JOHN W MEYER"/>
    <x v="3218"/>
    <s v="JOHN MEYER LAW GROUP PLLC"/>
    <n v="29.760400000000001"/>
    <n v="-95.364199999999997"/>
    <n v="811103"/>
    <s v="ATTORNEYS"/>
    <n v="54111002"/>
    <s v="OFFICES OF LAWYERS"/>
    <x v="0"/>
    <s v="$500,000-$1 MILLION"/>
    <x v="6"/>
    <s v="FIRM"/>
    <n v="2015"/>
    <s v="B+"/>
    <n v="4"/>
    <s v="5,000 - 9,999"/>
  </r>
  <r>
    <n v="610"/>
    <m/>
    <x v="3219"/>
    <s v="HUSCH BLACKWELL LLP"/>
    <n v="29.760400000000001"/>
    <n v="-95.364199999999997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610"/>
    <s v="MICHAEL T PETERS"/>
    <x v="3220"/>
    <s v="LOCKE LORD"/>
    <n v="29.760400000000001"/>
    <n v="-95.364199999999997"/>
    <n v="811103"/>
    <s v="ATTORNEYS"/>
    <n v="54111002"/>
    <s v="OFFICES OF LAWYERS"/>
    <x v="0"/>
    <s v="$500,000-$1 MILLION"/>
    <x v="1"/>
    <s v="INDIVIDUAL"/>
    <n v="1993"/>
    <s v="B+"/>
    <m/>
    <m/>
  </r>
  <r>
    <n v="610"/>
    <s v="MIRANDA Y JONES"/>
    <x v="3221"/>
    <s v="MIRANDA Y JONES ATY"/>
    <n v="29.760400000000001"/>
    <n v="-95.364199999999997"/>
    <n v="811103"/>
    <s v="ATTORNEYS"/>
    <n v="54111002"/>
    <s v="OFFICES OF LAWYERS"/>
    <x v="0"/>
    <s v="$500,000-$1 MILLION"/>
    <x v="1"/>
    <s v="INDIVIDUAL"/>
    <n v="2015"/>
    <s v="B+"/>
    <n v="4"/>
    <s v="5,000 - 9,999"/>
  </r>
  <r>
    <n v="610"/>
    <s v="MARK C GUTHRIE"/>
    <x v="3222"/>
    <s v="WINSTEAD PC"/>
    <n v="29.760400000000001"/>
    <n v="-95.364199999999997"/>
    <n v="811103"/>
    <s v="ATTORNEYS"/>
    <n v="54111002"/>
    <s v="OFFICES OF LAWYERS"/>
    <x v="0"/>
    <s v="$500,000-$1 MILLION"/>
    <x v="13"/>
    <s v="INDIVIDUAL"/>
    <n v="1993"/>
    <s v="B+"/>
    <n v="4"/>
    <s v="5,000 - 9,999"/>
  </r>
  <r>
    <n v="610"/>
    <s v="DAVID F STAAS"/>
    <x v="3223"/>
    <s v="WINSTEAD PC"/>
    <n v="29.760400000000001"/>
    <n v="-95.364199999999997"/>
    <n v="811103"/>
    <s v="ATTORNEYS"/>
    <n v="54111002"/>
    <s v="OFFICES OF LAWYERS"/>
    <x v="0"/>
    <s v="$500,000-$1 MILLION"/>
    <x v="6"/>
    <s v="INDIVIDUAL"/>
    <n v="2006"/>
    <s v="B+"/>
    <m/>
    <m/>
  </r>
  <r>
    <n v="610"/>
    <s v="TRLICA L COSBY KENNEDY"/>
    <x v="3224"/>
    <s v="HUNTON ANDREWS KURTH LLP"/>
    <n v="29.760400000000001"/>
    <n v="-95.364199999999997"/>
    <n v="811103"/>
    <s v="ATTORNEYS"/>
    <n v="54111002"/>
    <s v="OFFICES OF LAWYERS"/>
    <x v="0"/>
    <s v="$500,000-$1 MILLION"/>
    <x v="1"/>
    <s v="INDIVIDUAL"/>
    <n v="1997"/>
    <s v="B+"/>
    <m/>
    <m/>
  </r>
  <r>
    <n v="610"/>
    <s v="M SCOTT MICHELMAN"/>
    <x v="3225"/>
    <s v="SHOOK HARDY &amp; BACON LLP"/>
    <n v="29.760400000000001"/>
    <n v="-95.364199999999997"/>
    <n v="811103"/>
    <s v="ATTORNEYS"/>
    <n v="54111002"/>
    <s v="OFFICES OF LAWYERS"/>
    <x v="0"/>
    <s v="$500,000-$1 MILLION"/>
    <x v="25"/>
    <s v="INDIVIDUAL"/>
    <n v="2006"/>
    <s v="B+"/>
    <m/>
    <m/>
  </r>
  <r>
    <n v="610"/>
    <s v="RAYMOND G RANDLE JR"/>
    <x v="3226"/>
    <s v="HUNTON ANDREWS KURTH LLP"/>
    <n v="29.760400000000001"/>
    <n v="-95.364199999999997"/>
    <n v="811103"/>
    <s v="ATTORNEYS"/>
    <n v="54111002"/>
    <s v="OFFICES OF LAWYERS"/>
    <x v="0"/>
    <s v="$500,000-$1 MILLION"/>
    <x v="1"/>
    <s v="INDIVIDUAL"/>
    <n v="1999"/>
    <s v="B+"/>
    <m/>
    <m/>
  </r>
  <r>
    <n v="610"/>
    <s v="DAVID A ZDUNKEWICZ"/>
    <x v="3227"/>
    <s v="HUNTON ANDREWS KURTH LLP"/>
    <n v="29.760400000000001"/>
    <n v="-95.364199999999997"/>
    <n v="811103"/>
    <s v="ATTORNEYS"/>
    <n v="54111002"/>
    <s v="OFFICES OF LAWYERS"/>
    <x v="0"/>
    <s v="$500,000-$1 MILLION"/>
    <x v="27"/>
    <s v="INDIVIDUAL"/>
    <n v="1999"/>
    <s v="B+"/>
    <m/>
    <m/>
  </r>
  <r>
    <n v="610"/>
    <s v="DENIS C BRAHAM"/>
    <x v="3228"/>
    <s v="WINSTEAD PC"/>
    <n v="29.760400000000001"/>
    <n v="-95.364199999999997"/>
    <n v="811103"/>
    <s v="ATTORNEYS"/>
    <n v="54111002"/>
    <s v="OFFICES OF LAWYERS"/>
    <x v="0"/>
    <s v="$500,000-$1 MILLION"/>
    <x v="1"/>
    <s v="INDIVIDUAL"/>
    <n v="2006"/>
    <s v="B+"/>
    <m/>
    <m/>
  </r>
  <r>
    <n v="610"/>
    <s v="MARK A JACOB"/>
    <x v="3229"/>
    <s v="LOCKE LORD LLP"/>
    <n v="29.760400000000001"/>
    <n v="-95.364199999999997"/>
    <n v="811103"/>
    <s v="ATTORNEYS"/>
    <n v="54111002"/>
    <s v="OFFICES OF LAWYERS"/>
    <x v="0"/>
    <s v="$500,000-$1 MILLION"/>
    <x v="1"/>
    <s v="INDIVIDUAL"/>
    <n v="1999"/>
    <s v="B+"/>
    <m/>
    <m/>
  </r>
  <r>
    <n v="610"/>
    <s v="G MICHAEL O'LEARY"/>
    <x v="3230"/>
    <s v="HUNTON ANDREWS KURTH LLP"/>
    <n v="29.760400000000001"/>
    <n v="-95.364199999999997"/>
    <n v="811103"/>
    <s v="ATTORNEYS"/>
    <n v="54111002"/>
    <s v="OFFICES OF LAWYERS"/>
    <x v="0"/>
    <s v="$500,000-$1 MILLION"/>
    <x v="43"/>
    <s v="INDIVIDUAL"/>
    <n v="2005"/>
    <s v="B+"/>
    <m/>
    <m/>
  </r>
  <r>
    <n v="610"/>
    <s v="BARRY E PUTTERMAN"/>
    <x v="3231"/>
    <s v="WINSTEAD PC"/>
    <n v="29.760400000000001"/>
    <n v="-95.364199999999997"/>
    <n v="811103"/>
    <s v="ATTORNEYS"/>
    <n v="54111002"/>
    <s v="OFFICES OF LAWYERS"/>
    <x v="0"/>
    <s v="$500,000-$1 MILLION"/>
    <x v="25"/>
    <s v="INDIVIDUAL"/>
    <n v="2006"/>
    <s v="B+"/>
    <m/>
    <m/>
  </r>
  <r>
    <n v="610"/>
    <s v="ROBERT J COLLINS"/>
    <x v="3232"/>
    <s v="HUNTON ANDREWS KURTH LLP"/>
    <n v="29.760400000000001"/>
    <n v="-95.364199999999997"/>
    <n v="811103"/>
    <s v="ATTORNEYS"/>
    <n v="54111002"/>
    <s v="OFFICES OF LAWYERS"/>
    <x v="0"/>
    <s v="$500,000-$1 MILLION"/>
    <x v="13"/>
    <s v="INDIVIDUAL"/>
    <n v="1999"/>
    <s v="B+"/>
    <m/>
    <m/>
  </r>
  <r>
    <n v="610"/>
    <s v="PHILLIP EISENBERG"/>
    <x v="3233"/>
    <s v="PHILLIP EISENBERG ATY"/>
    <n v="29.760400000000001"/>
    <n v="-95.364199999999997"/>
    <n v="811103"/>
    <s v="ATTORNEYS"/>
    <n v="54111002"/>
    <s v="OFFICES OF LAWYERS"/>
    <x v="0"/>
    <s v="$500,000-$1 MILLION"/>
    <x v="25"/>
    <s v="INDIVIDUAL"/>
    <n v="2008"/>
    <s v="B+"/>
    <n v="4"/>
    <s v="5,000 - 9,999"/>
  </r>
  <r>
    <n v="610"/>
    <s v="JONATHAN DAY"/>
    <x v="3234"/>
    <s v="HUNTON ANDREWS KURTH LLP"/>
    <n v="29.760400000000001"/>
    <n v="-95.364199999999997"/>
    <n v="811103"/>
    <s v="ATTORNEYS"/>
    <n v="54111002"/>
    <s v="OFFICES OF LAWYERS"/>
    <x v="0"/>
    <s v="$500,000-$1 MILLION"/>
    <x v="1"/>
    <s v="INDIVIDUAL"/>
    <n v="2000"/>
    <s v="B+"/>
    <m/>
    <m/>
  </r>
  <r>
    <n v="610"/>
    <s v="JEFF LOVE"/>
    <x v="3235"/>
    <s v="LOCKELIDDELL &amp; SAPP LLP"/>
    <n v="29.760400000000001"/>
    <n v="-95.364199999999997"/>
    <n v="811103"/>
    <s v="ATTORNEYS"/>
    <n v="54111002"/>
    <s v="OFFICES OF LAWYERS"/>
    <x v="0"/>
    <s v="$500,000-$1 MILLION"/>
    <x v="1"/>
    <s v="INDIVIDUAL"/>
    <n v="2006"/>
    <s v="B+"/>
    <n v="4"/>
    <s v="5,000 - 9,999"/>
  </r>
  <r>
    <n v="610"/>
    <s v="JAMES E MYERS"/>
    <x v="3236"/>
    <s v="HUNTON ANDREWS KURTH LLP"/>
    <n v="29.760400000000001"/>
    <n v="-95.364199999999997"/>
    <n v="811103"/>
    <s v="ATTORNEYS"/>
    <n v="54111002"/>
    <s v="OFFICES OF LAWYERS"/>
    <x v="0"/>
    <s v="$500,000-$1 MILLION"/>
    <x v="16"/>
    <s v="INDIVIDUAL"/>
    <n v="1993"/>
    <s v="B+"/>
    <m/>
    <m/>
  </r>
  <r>
    <n v="610"/>
    <s v="VICKY J ALVAREZ"/>
    <x v="3237"/>
    <s v="SHOOK HARDY &amp; BACON LLP"/>
    <n v="29.760400000000001"/>
    <n v="-95.364199999999997"/>
    <n v="811103"/>
    <s v="ATTORNEYS"/>
    <n v="54111002"/>
    <s v="OFFICES OF LAWYERS"/>
    <x v="0"/>
    <s v="$500,000-$1 MILLION"/>
    <x v="4"/>
    <s v="INDIVIDUAL"/>
    <n v="2006"/>
    <s v="B+"/>
    <n v="4"/>
    <s v="5,000 - 9,999"/>
  </r>
  <r>
    <n v="610"/>
    <s v="MARK C HODGES"/>
    <x v="3238"/>
    <s v="HUNTON ANDREWS KURTH LLP"/>
    <n v="29.760400000000001"/>
    <n v="-95.364199999999997"/>
    <n v="811103"/>
    <s v="ATTORNEYS"/>
    <n v="54111002"/>
    <s v="OFFICES OF LAWYERS"/>
    <x v="0"/>
    <s v="$500,000-$1 MILLION"/>
    <x v="1"/>
    <s v="INDIVIDUAL"/>
    <n v="1999"/>
    <s v="B+"/>
    <m/>
    <m/>
  </r>
  <r>
    <n v="610"/>
    <s v="PATRICK BEATON"/>
    <x v="3239"/>
    <s v="LOCKE LORD"/>
    <n v="29.760400000000001"/>
    <n v="-95.364199999999997"/>
    <n v="811103"/>
    <s v="ATTORNEYS"/>
    <n v="54111002"/>
    <s v="OFFICES OF LAWYERS"/>
    <x v="0"/>
    <s v="$500,000-$1 MILLION"/>
    <x v="13"/>
    <s v="INDIVIDUAL"/>
    <n v="2008"/>
    <s v="B+"/>
    <m/>
    <m/>
  </r>
  <r>
    <n v="610"/>
    <s v="ROSS D MARGRAVES"/>
    <x v="3240"/>
    <s v="WINSTEAD PC"/>
    <n v="29.760400000000001"/>
    <n v="-95.364199999999997"/>
    <n v="811103"/>
    <s v="ATTORNEYS"/>
    <n v="54111002"/>
    <s v="OFFICES OF LAWYERS"/>
    <x v="0"/>
    <s v="$500,000-$1 MILLION"/>
    <x v="15"/>
    <s v="INDIVIDUAL"/>
    <n v="2008"/>
    <s v="B+"/>
    <m/>
    <m/>
  </r>
  <r>
    <n v="610"/>
    <s v="KERRY J MANNING"/>
    <x v="3241"/>
    <s v="SHOOK HARDY &amp; BACON LLP"/>
    <n v="29.760400000000001"/>
    <n v="-95.364199999999997"/>
    <n v="811103"/>
    <s v="ATTORNEYS"/>
    <n v="54111002"/>
    <s v="OFFICES OF LAWYERS"/>
    <x v="0"/>
    <s v="$500,000-$1 MILLION"/>
    <x v="1"/>
    <s v="INDIVIDUAL"/>
    <n v="2006"/>
    <s v="B+"/>
    <m/>
    <m/>
  </r>
  <r>
    <n v="610"/>
    <s v="WILLIAM T MILLER"/>
    <x v="3242"/>
    <s v="HUNTON ANDREWS KURTH LLP"/>
    <n v="29.760400000000001"/>
    <n v="-95.364199999999997"/>
    <n v="811103"/>
    <s v="ATTORNEYS"/>
    <n v="54111002"/>
    <s v="OFFICES OF LAWYERS"/>
    <x v="0"/>
    <s v="$500,000-$1 MILLION"/>
    <x v="6"/>
    <s v="INDIVIDUAL"/>
    <n v="1993"/>
    <s v="B+"/>
    <m/>
    <m/>
  </r>
  <r>
    <n v="610"/>
    <s v="MARK MILLER"/>
    <x v="3243"/>
    <s v="LOCKE LORD LLP"/>
    <n v="29.760400000000001"/>
    <n v="-95.364199999999997"/>
    <n v="811103"/>
    <s v="ATTORNEYS"/>
    <n v="54111002"/>
    <s v="OFFICES OF LAWYERS"/>
    <x v="0"/>
    <s v="$500,000-$1 MILLION"/>
    <x v="6"/>
    <s v="INDIVIDUAL"/>
    <n v="1993"/>
    <s v="B+"/>
    <n v="4"/>
    <s v="5,000 - 9,999"/>
  </r>
  <r>
    <n v="610"/>
    <s v="BUD EHRLICH"/>
    <x v="3244"/>
    <s v="WINSTEAD"/>
    <n v="29.760400000000001"/>
    <n v="-95.364199999999997"/>
    <n v="811103"/>
    <s v="ATTORNEYS"/>
    <n v="54111002"/>
    <s v="OFFICES OF LAWYERS"/>
    <x v="0"/>
    <s v="$500,000-$1 MILLION"/>
    <x v="6"/>
    <s v="INDIVIDUAL"/>
    <n v="2006"/>
    <s v="B+"/>
    <m/>
    <m/>
  </r>
  <r>
    <n v="610"/>
    <s v="JOE HOLZER"/>
    <x v="3245"/>
    <s v="ANDREWS KURTH LLP"/>
    <n v="29.760400000000001"/>
    <n v="-95.364199999999997"/>
    <n v="811103"/>
    <s v="ATTORNEYS"/>
    <n v="54111002"/>
    <s v="OFFICES OF LAWYERS"/>
    <x v="0"/>
    <s v="$500,000-$1 MILLION"/>
    <x v="6"/>
    <s v="INDIVIDUAL"/>
    <n v="2006"/>
    <s v="B+"/>
    <m/>
    <m/>
  </r>
  <r>
    <n v="610"/>
    <s v="JEFFREY MIGIT"/>
    <x v="3246"/>
    <s v="HUNTON ANDREWS KURTH LLP"/>
    <n v="29.760400000000001"/>
    <n v="-95.364199999999997"/>
    <n v="811103"/>
    <s v="ATTORNEYS"/>
    <n v="54111002"/>
    <s v="OFFICES OF LAWYERS"/>
    <x v="0"/>
    <s v="$500,000-$1 MILLION"/>
    <x v="15"/>
    <s v="INDIVIDUAL"/>
    <n v="2005"/>
    <s v="B+"/>
    <m/>
    <m/>
  </r>
  <r>
    <n v="610"/>
    <s v="VINCENT L MARINO"/>
    <x v="3247"/>
    <s v="WINSTEAD"/>
    <n v="29.760400000000001"/>
    <n v="-95.364199999999997"/>
    <n v="811103"/>
    <s v="ATTORNEYS"/>
    <n v="54111002"/>
    <s v="OFFICES OF LAWYERS"/>
    <x v="0"/>
    <s v="$500,000-$1 MILLION"/>
    <x v="5"/>
    <s v="INDIVIDUAL"/>
    <n v="2006"/>
    <s v="B+"/>
    <m/>
    <m/>
  </r>
  <r>
    <n v="610"/>
    <s v="T L ECKELS"/>
    <x v="3248"/>
    <s v="SHOOK HARDY &amp; BACON LLP"/>
    <n v="29.760400000000001"/>
    <n v="-95.364199999999997"/>
    <n v="811103"/>
    <s v="ATTORNEYS"/>
    <n v="54111002"/>
    <s v="OFFICES OF LAWYERS"/>
    <x v="0"/>
    <s v="$500,000-$1 MILLION"/>
    <x v="6"/>
    <s v="INDIVIDUAL"/>
    <n v="2006"/>
    <s v="B+"/>
    <m/>
    <m/>
  </r>
  <r>
    <n v="669"/>
    <s v="YANDELL ROGERS"/>
    <x v="3249"/>
    <s v="RLS LEGAL SOLUTIONS LLC"/>
    <n v="29.757999999999999"/>
    <n v="-95.359899999999996"/>
    <n v="811103"/>
    <s v="ATTORNEYS"/>
    <n v="54111002"/>
    <s v="OFFICES OF LAWYERS"/>
    <x v="0"/>
    <s v="$20-50 MILLION"/>
    <x v="14"/>
    <s v="FIRM"/>
    <n v="2002"/>
    <s v="A+"/>
    <n v="8"/>
    <s v="100,000+"/>
  </r>
  <r>
    <n v="669"/>
    <s v="RYAN RHODES"/>
    <x v="3250"/>
    <s v="GULFSTREAM LEGAL GROUP"/>
    <n v="29.757999999999999"/>
    <n v="-95.359899999999996"/>
    <n v="811103"/>
    <s v="ATTORNEYS"/>
    <n v="54111002"/>
    <s v="OFFICES OF LAWYERS"/>
    <x v="0"/>
    <s v="$500,000-$1 MILLION"/>
    <x v="1"/>
    <s v="FIRM"/>
    <n v="2011"/>
    <s v="A"/>
    <n v="3"/>
    <s v="2,500 - 4,999"/>
  </r>
  <r>
    <n v="777"/>
    <m/>
    <x v="3251"/>
    <s v="ORRICK HERRINGTON-SUTCLIFFE"/>
    <n v="29.7593"/>
    <n v="-95.362399999999994"/>
    <n v="811103"/>
    <s v="ATTORNEYS"/>
    <n v="54111002"/>
    <s v="OFFICES OF LAWYERS"/>
    <x v="0"/>
    <s v="$500,000-$1 MILLION"/>
    <x v="2"/>
    <s v="FIRM"/>
    <n v="2018"/>
    <s v="B+"/>
    <n v="4"/>
    <s v="5,000 - 9,999"/>
  </r>
  <r>
    <n v="777"/>
    <s v="JAY YATES"/>
    <x v="3252"/>
    <s v="HOGAN LOVELLS US LLP"/>
    <n v="29.7593"/>
    <n v="-95.362399999999994"/>
    <n v="811103"/>
    <s v="ATTORNEYS"/>
    <n v="54111002"/>
    <s v="OFFICES OF LAWYERS"/>
    <x v="0"/>
    <s v="$10-20 MILLION"/>
    <x v="1"/>
    <s v="FIRM"/>
    <n v="2009"/>
    <s v="A+"/>
    <n v="7"/>
    <s v="40,000 - 99,999"/>
  </r>
  <r>
    <n v="777"/>
    <s v="DAVID WHEAT"/>
    <x v="3253"/>
    <s v="KIRKLAND &amp; ELLIS LLP"/>
    <n v="29.7593"/>
    <n v="-95.362399999999994"/>
    <n v="811103"/>
    <s v="ATTORNEYS"/>
    <n v="54111002"/>
    <s v="OFFICES OF LAWYERS"/>
    <x v="0"/>
    <s v="$50-100 MILLION"/>
    <x v="1"/>
    <s v="FIRM"/>
    <n v="2014"/>
    <s v="A+"/>
    <n v="8"/>
    <s v="100,000+"/>
  </r>
  <r>
    <n v="777"/>
    <s v="CAROL NEILSEN"/>
    <x v="3254"/>
    <s v="NIELSEN IP LAW LLC"/>
    <n v="29.7593"/>
    <n v="-95.362399999999994"/>
    <n v="811103"/>
    <s v="ATTORNEYS"/>
    <n v="54111002"/>
    <s v="OFFICES OF LAWYERS"/>
    <x v="0"/>
    <s v="$500,000-$1 MILLION"/>
    <x v="13"/>
    <s v="FIRM"/>
    <n v="2018"/>
    <s v="B"/>
    <n v="4"/>
    <s v="5,000 - 9,999"/>
  </r>
  <r>
    <n v="777"/>
    <s v="GINA GEOHEGAN"/>
    <x v="3255"/>
    <s v="WHITE &amp; CASE LLP"/>
    <n v="29.7593"/>
    <n v="-95.362399999999994"/>
    <n v="811103"/>
    <s v="ATTORNEYS"/>
    <n v="54111002"/>
    <s v="OFFICES OF LAWYERS"/>
    <x v="0"/>
    <s v="$500,000-$1 MILLION"/>
    <x v="11"/>
    <s v="FIRM"/>
    <n v="2018"/>
    <s v="B"/>
    <n v="4"/>
    <s v="5,000 - 9,999"/>
  </r>
  <r>
    <n v="777"/>
    <s v="CHRIS HALGREN"/>
    <x v="3256"/>
    <s v="MCGINNIS LOCHRIDGE LAW GROUP"/>
    <n v="29.7593"/>
    <n v="-95.362399999999994"/>
    <n v="811103"/>
    <s v="ATTORNEYS"/>
    <n v="54111002"/>
    <s v="OFFICES OF LAWYERS"/>
    <x v="0"/>
    <s v="$500,000-$1 MILLION"/>
    <x v="30"/>
    <s v="INDIVIDUAL"/>
    <n v="2013"/>
    <s v="B+"/>
    <n v="4"/>
    <s v="5,000 - 9,999"/>
  </r>
  <r>
    <n v="820"/>
    <s v="MARK WHITE"/>
    <x v="3257"/>
    <s v="MARK W WHITE III ATTY AT LAW"/>
    <n v="29.760899999999999"/>
    <n v="-95.360699999999994"/>
    <n v="811103"/>
    <s v="ATTORNEYS"/>
    <n v="54111002"/>
    <s v="OFFICES OF LAWYERS"/>
    <x v="0"/>
    <s v="$500,000-$1 MILLION"/>
    <x v="1"/>
    <s v="FIRM"/>
    <n v="2020"/>
    <s v="A"/>
    <n v="3"/>
    <s v="2,500 - 4,999"/>
  </r>
  <r>
    <n v="820"/>
    <s v="DICK DEGUERIN"/>
    <x v="3258"/>
    <s v="DEGUERIN &amp; DICKSON"/>
    <n v="29.760899999999999"/>
    <n v="-95.360699999999994"/>
    <n v="811103"/>
    <s v="ATTORNEYS"/>
    <n v="54111002"/>
    <s v="OFFICES OF LAWYERS"/>
    <x v="0"/>
    <s v="$500,000-$1 MILLION"/>
    <x v="15"/>
    <s v="FIRM"/>
    <n v="1984"/>
    <s v="A"/>
    <n v="3"/>
    <s v="2,500 - 4,999"/>
  </r>
  <r>
    <n v="820"/>
    <s v="CATHERINE BAEN"/>
    <x v="3259"/>
    <s v="DEGUERIN DICKSON HENNESSY-WARD"/>
    <n v="29.760899999999999"/>
    <n v="-95.360699999999994"/>
    <n v="811103"/>
    <s v="ATTORNEYS"/>
    <n v="54111002"/>
    <s v="OFFICES OF LAWYERS"/>
    <x v="0"/>
    <s v="$500,000-$1 MILLION"/>
    <x v="15"/>
    <s v="INDIVIDUAL"/>
    <n v="2010"/>
    <s v="B+"/>
    <m/>
    <m/>
  </r>
  <r>
    <n v="820"/>
    <s v="LEWIS DICKSON"/>
    <x v="3260"/>
    <s v="DEGUERIN DICKSON HENNESSY-WARD"/>
    <n v="29.760899999999999"/>
    <n v="-95.360699999999994"/>
    <n v="811103"/>
    <s v="ATTORNEYS"/>
    <n v="54111002"/>
    <s v="OFFICES OF LAWYERS"/>
    <x v="0"/>
    <s v="$500,000-$1 MILLION"/>
    <x v="1"/>
    <s v="INDIVIDUAL"/>
    <n v="1984"/>
    <s v="B+"/>
    <m/>
    <m/>
  </r>
  <r>
    <n v="820"/>
    <s v="TODD WARD"/>
    <x v="3261"/>
    <s v="DEGUERIN DICKSON HENNESSY-WARD"/>
    <n v="29.760899999999999"/>
    <n v="-95.360699999999994"/>
    <n v="811103"/>
    <s v="ATTORNEYS"/>
    <n v="54111002"/>
    <s v="OFFICES OF LAWYERS"/>
    <x v="0"/>
    <s v="$500,000-$1 MILLION"/>
    <x v="1"/>
    <s v="INDIVIDUAL"/>
    <n v="2004"/>
    <s v="B+"/>
    <m/>
    <m/>
  </r>
  <r>
    <n v="838"/>
    <s v="ALICIA FORTSON"/>
    <x v="3262"/>
    <s v="A G FORTSON LAW OFFICES PC"/>
    <n v="29.758500000000002"/>
    <n v="-95.359499999999997"/>
    <n v="811103"/>
    <s v="ATTORNEYS"/>
    <n v="54111002"/>
    <s v="OFFICES OF LAWYERS"/>
    <x v="0"/>
    <s v="$500,000-$1 MILLION"/>
    <x v="1"/>
    <s v="FIRM"/>
    <n v="2013"/>
    <s v="A"/>
    <n v="3"/>
    <s v="2,500 - 4,999"/>
  </r>
  <r>
    <n v="1019"/>
    <s v="AMY CARLIN"/>
    <x v="3263"/>
    <s v="CARLIN LAWFIRM"/>
    <n v="29.760400000000001"/>
    <n v="-95.360500000000002"/>
    <n v="811103"/>
    <s v="ATTORNEYS"/>
    <n v="54111002"/>
    <s v="OFFICES OF LAWYERS"/>
    <x v="0"/>
    <s v="$500,000-$1 MILLION"/>
    <x v="25"/>
    <s v="FIRM"/>
    <n v="2012"/>
    <s v="B+"/>
    <n v="3"/>
    <s v="2,500 - 4,999"/>
  </r>
  <r>
    <n v="1019"/>
    <s v="CHUCK PORTZ"/>
    <x v="3264"/>
    <s v="PORTZ &amp; PORTZ"/>
    <n v="29.760400000000001"/>
    <n v="-95.360500000000002"/>
    <n v="811103"/>
    <s v="ATTORNEYS"/>
    <n v="54111002"/>
    <s v="OFFICES OF LAWYERS"/>
    <x v="0"/>
    <s v="$1-2.5 MILLION"/>
    <x v="6"/>
    <s v="FIRM"/>
    <n v="2011"/>
    <s v="A"/>
    <n v="5"/>
    <s v="10,000 - 19,999"/>
  </r>
  <r>
    <n v="1019"/>
    <s v="RONNIE HARRISON"/>
    <x v="3265"/>
    <s v="HARRISON LAW OFFICE"/>
    <n v="29.760400000000001"/>
    <n v="-95.360500000000002"/>
    <n v="811103"/>
    <s v="ATTORNEYS"/>
    <n v="54111002"/>
    <s v="OFFICES OF LAWYERS"/>
    <x v="0"/>
    <s v="$1-2.5 MILLION"/>
    <x v="13"/>
    <s v="FIRM"/>
    <n v="2000"/>
    <s v="A"/>
    <n v="3"/>
    <s v="2,500 - 4,999"/>
  </r>
  <r>
    <n v="1019"/>
    <s v="DIANA SIMS"/>
    <x v="3266"/>
    <s v="LAW OFFICE OF DIANA E SIMS"/>
    <n v="29.760400000000001"/>
    <n v="-95.360500000000002"/>
    <n v="811103"/>
    <s v="ATTORNEYS"/>
    <n v="54111002"/>
    <s v="OFFICES OF LAWYERS"/>
    <x v="0"/>
    <s v="$500,000-$1 MILLION"/>
    <x v="25"/>
    <s v="FIRM"/>
    <n v="2002"/>
    <s v="A"/>
    <n v="3"/>
    <s v="2,500 - 4,999"/>
  </r>
  <r>
    <n v="1019"/>
    <s v="CRAIG PENA"/>
    <x v="3267"/>
    <s v="CRAIG L PENA LAW OFFICES"/>
    <n v="29.760400000000001"/>
    <n v="-95.360500000000002"/>
    <n v="811103"/>
    <s v="ATTORNEYS"/>
    <n v="54111002"/>
    <s v="OFFICES OF LAWYERS"/>
    <x v="0"/>
    <s v="$500,000-$1 MILLION"/>
    <x v="4"/>
    <s v="FIRM"/>
    <n v="2013"/>
    <s v="B+"/>
    <n v="3"/>
    <s v="2,500 - 4,999"/>
  </r>
  <r>
    <n v="1019"/>
    <m/>
    <x v="3268"/>
    <s v="NASSAR LAW PLLC"/>
    <n v="29.760400000000001"/>
    <n v="-95.360500000000002"/>
    <n v="811103"/>
    <s v="ATTORNEYS"/>
    <n v="54111002"/>
    <s v="OFFICES OF LAWYERS"/>
    <x v="0"/>
    <s v="$500,000-$1 MILLION"/>
    <x v="2"/>
    <s v="FIRM"/>
    <n v="2017"/>
    <s v="B+"/>
    <n v="3"/>
    <s v="2,500 - 4,999"/>
  </r>
  <r>
    <n v="1034"/>
    <m/>
    <x v="3269"/>
    <s v="GARNER &amp; ARNIC LLP"/>
    <n v="29.7577"/>
    <n v="-95.359700000000004"/>
    <n v="811103"/>
    <s v="ATTORNEYS"/>
    <n v="54111002"/>
    <s v="OFFICES OF LAWYERS"/>
    <x v="0"/>
    <s v="$500,000-$1 MILLION"/>
    <x v="2"/>
    <s v="FIRM"/>
    <n v="2019"/>
    <s v="B"/>
    <n v="4"/>
    <s v="5,000 - 9,999"/>
  </r>
  <r>
    <n v="1034"/>
    <s v="DAVID DOPKIN"/>
    <x v="3270"/>
    <s v="DAVID DOPKIN ATTORNEY AT LAW"/>
    <n v="29.7577"/>
    <n v="-95.359700000000004"/>
    <n v="811103"/>
    <s v="ATTORNEYS"/>
    <n v="54111002"/>
    <s v="OFFICES OF LAWYERS"/>
    <x v="0"/>
    <s v="LESS THAN $500,000"/>
    <x v="25"/>
    <s v="INDIVIDUAL"/>
    <n v="2008"/>
    <s v="B+"/>
    <n v="2"/>
    <s v="1,500 - 2,499"/>
  </r>
  <r>
    <n v="1034"/>
    <s v="JOHN S EGBERT"/>
    <x v="3271"/>
    <s v="EGBERT LAW OFFICES"/>
    <n v="29.7577"/>
    <n v="-95.359700000000004"/>
    <n v="811103"/>
    <s v="ATTORNEYS"/>
    <n v="54111002"/>
    <s v="OFFICES OF LAWYERS"/>
    <x v="0"/>
    <s v="$1-2.5 MILLION"/>
    <x v="1"/>
    <s v="FIRM"/>
    <n v="2001"/>
    <s v="A"/>
    <n v="4"/>
    <s v="5,000 - 9,999"/>
  </r>
  <r>
    <n v="1034"/>
    <s v="HOWARD GLASS"/>
    <x v="3272"/>
    <s v="GLASS LAW FIRM"/>
    <n v="29.7577"/>
    <n v="-95.359700000000004"/>
    <n v="811103"/>
    <s v="ATTORNEYS"/>
    <n v="54111002"/>
    <s v="OFFICES OF LAWYERS"/>
    <x v="0"/>
    <s v="LESS THAN $500,000"/>
    <x v="25"/>
    <s v="FIRM"/>
    <n v="2012"/>
    <s v="B"/>
    <n v="4"/>
    <s v="5,000 - 9,999"/>
  </r>
  <r>
    <n v="1034"/>
    <s v="JOHN M PETRUZZI"/>
    <x v="3273"/>
    <s v="JOHN M PETRUZZI LAW OFFICE"/>
    <n v="29.7577"/>
    <n v="-95.359700000000004"/>
    <n v="811103"/>
    <s v="ATTORNEYS"/>
    <n v="54111002"/>
    <s v="OFFICES OF LAWYERS"/>
    <x v="0"/>
    <s v="LESS THAN $500,000"/>
    <x v="5"/>
    <s v="FIRM"/>
    <n v="1996"/>
    <s v="B+"/>
    <n v="3"/>
    <s v="2,500 - 4,999"/>
  </r>
  <r>
    <n v="1034"/>
    <s v="STEPHEN LIGON"/>
    <x v="3274"/>
    <s v="S LIGON &amp; ASSOC LAW FIRM"/>
    <n v="29.7577"/>
    <n v="-95.359700000000004"/>
    <n v="811103"/>
    <s v="ATTORNEYS"/>
    <n v="54111002"/>
    <s v="OFFICES OF LAWYERS"/>
    <x v="0"/>
    <s v="$1-2.5 MILLION"/>
    <x v="46"/>
    <s v="FIRM"/>
    <n v="2006"/>
    <s v="A"/>
    <n v="4"/>
    <s v="5,000 - 9,999"/>
  </r>
  <r>
    <n v="1034"/>
    <s v="MATT LEEPER"/>
    <x v="3275"/>
    <s v="LEEPER &amp; ASSOC"/>
    <n v="29.7577"/>
    <n v="-95.359700000000004"/>
    <n v="811103"/>
    <s v="ATTORNEYS"/>
    <n v="54111002"/>
    <s v="OFFICES OF LAWYERS"/>
    <x v="0"/>
    <s v="$500,000-$1 MILLION"/>
    <x v="1"/>
    <s v="FIRM"/>
    <n v="1986"/>
    <s v="A"/>
    <n v="3"/>
    <s v="2,500 - 4,999"/>
  </r>
  <r>
    <n v="1034"/>
    <m/>
    <x v="3276"/>
    <s v="D G PARKER LAW FIRM PLLC"/>
    <n v="29.7577"/>
    <n v="-95.359700000000004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1034"/>
    <m/>
    <x v="3277"/>
    <s v="MENA LAW FIRM"/>
    <n v="29.7577"/>
    <n v="-95.359700000000004"/>
    <n v="811103"/>
    <s v="ATTORNEYS"/>
    <n v="54111002"/>
    <s v="OFFICES OF LAWYERS"/>
    <x v="0"/>
    <s v="$500,000-$1 MILLION"/>
    <x v="2"/>
    <s v="FIRM"/>
    <n v="2007"/>
    <s v="B+"/>
    <n v="4"/>
    <s v="5,000 - 9,999"/>
  </r>
  <r>
    <n v="1034"/>
    <m/>
    <x v="3278"/>
    <s v="MONCRIFFE KNOWLES MUHARIB"/>
    <n v="29.7577"/>
    <n v="-95.359700000000004"/>
    <n v="811103"/>
    <s v="ATTORNEYS"/>
    <n v="54111002"/>
    <s v="OFFICES OF LAWYERS"/>
    <x v="0"/>
    <s v="$500,000-$1 MILLION"/>
    <x v="2"/>
    <s v="FIRM"/>
    <n v="2012"/>
    <s v="B+"/>
    <n v="4"/>
    <s v="5,000 - 9,999"/>
  </r>
  <r>
    <n v="1034"/>
    <s v="STEPHEN C ST MARTIN"/>
    <x v="3279"/>
    <s v="STEPHEN C ST MARTIN ATY"/>
    <n v="29.7577"/>
    <n v="-95.359700000000004"/>
    <n v="811103"/>
    <s v="ATTORNEYS"/>
    <n v="54111002"/>
    <s v="OFFICES OF LAWYERS"/>
    <x v="0"/>
    <s v="$500,000-$1 MILLION"/>
    <x v="17"/>
    <s v="INDIVIDUAL"/>
    <n v="2009"/>
    <s v="B+"/>
    <n v="4"/>
    <s v="5,000 - 9,999"/>
  </r>
  <r>
    <n v="1034"/>
    <s v="LONNIE R KNOWLES"/>
    <x v="3280"/>
    <s v="LONNIE R KNOWLES ATY"/>
    <n v="29.7577"/>
    <n v="-95.359700000000004"/>
    <n v="811103"/>
    <s v="ATTORNEYS"/>
    <n v="54111002"/>
    <s v="OFFICES OF LAWYERS"/>
    <x v="0"/>
    <s v="$500,000-$1 MILLION"/>
    <x v="1"/>
    <s v="INDIVIDUAL"/>
    <n v="2004"/>
    <s v="B+"/>
    <n v="4"/>
    <s v="5,000 - 9,999"/>
  </r>
  <r>
    <n v="1034"/>
    <s v="LARRY MCCOTTER"/>
    <x v="3281"/>
    <s v="MCCOTTER LARRY"/>
    <n v="29.7577"/>
    <n v="-95.359700000000004"/>
    <n v="811103"/>
    <s v="ATTORNEYS"/>
    <n v="54111002"/>
    <s v="OFFICES OF LAWYERS"/>
    <x v="0"/>
    <s v="$500,000-$1 MILLION"/>
    <x v="11"/>
    <s v="INDIVIDUAL"/>
    <n v="2010"/>
    <s v="B+"/>
    <n v="4"/>
    <s v="5,000 - 9,999"/>
  </r>
  <r>
    <n v="1081"/>
    <s v="LARANDOL D COWART"/>
    <x v="3282"/>
    <s v="L D COWART &amp; ASSOC PLLC"/>
    <n v="29.7577"/>
    <n v="-95.360200000000006"/>
    <n v="811103"/>
    <s v="ATTORNEYS"/>
    <n v="54111002"/>
    <s v="OFFICES OF LAWYERS"/>
    <x v="0"/>
    <s v="$500,000-$1 MILLION"/>
    <x v="13"/>
    <s v="FIRM"/>
    <n v="2016"/>
    <s v="B+"/>
    <n v="3"/>
    <s v="2,500 - 4,999"/>
  </r>
  <r>
    <n v="1081"/>
    <s v="A CHARLES GASTON"/>
    <x v="3283"/>
    <s v="CHARLES GASTON LAW OFFICE"/>
    <n v="29.7577"/>
    <n v="-95.360200000000006"/>
    <n v="811103"/>
    <s v="ATTORNEYS"/>
    <n v="54111002"/>
    <s v="OFFICES OF LAWYERS"/>
    <x v="0"/>
    <s v="$500,000-$1 MILLION"/>
    <x v="17"/>
    <s v="INDIVIDUAL"/>
    <n v="2012"/>
    <s v="B+"/>
    <n v="3"/>
    <s v="2,500 - 4,999"/>
  </r>
  <r>
    <n v="1140"/>
    <s v="ROBERT C FLEXON"/>
    <x v="3284"/>
    <s v="A P OPERATIONS INC"/>
    <n v="29.759799999999998"/>
    <n v="-95.363299999999995"/>
    <n v="811103"/>
    <s v="ATTORNEYS"/>
    <n v="54111002"/>
    <s v="OFFICES OF LAWYERS"/>
    <x v="0"/>
    <s v="$500,000-$1 MILLION"/>
    <x v="15"/>
    <s v="FIRM"/>
    <n v="2016"/>
    <s v="B+"/>
    <n v="3"/>
    <s v="2,500 - 4,999"/>
  </r>
  <r>
    <n v="1230"/>
    <s v="BRIAN BENKEN"/>
    <x v="3285"/>
    <s v="BRIAN BENKEN ATY"/>
    <n v="29.758500000000002"/>
    <n v="-95.361500000000007"/>
    <n v="811103"/>
    <s v="ATTORNEYS"/>
    <n v="54111002"/>
    <s v="OFFICES OF LAWYERS"/>
    <x v="0"/>
    <s v="$500,000-$1 MILLION"/>
    <x v="1"/>
    <s v="INDIVIDUAL"/>
    <n v="2017"/>
    <s v="B"/>
    <n v="3"/>
    <s v="2,500 - 4,999"/>
  </r>
  <r>
    <n v="1289"/>
    <m/>
    <x v="3286"/>
    <s v="THOLSTRUP LAW FIRM LP"/>
    <n v="29.762699999999999"/>
    <n v="-95.364699999999999"/>
    <n v="811103"/>
    <s v="ATTORNEYS"/>
    <n v="54111002"/>
    <s v="OFFICES OF LAWYERS"/>
    <x v="0"/>
    <m/>
    <x v="2"/>
    <s v="FIRM"/>
    <n v="2021"/>
    <s v="P"/>
    <m/>
    <m/>
  </r>
  <r>
    <n v="1289"/>
    <m/>
    <x v="3287"/>
    <s v="DAVID J WILLIS &amp; ASSOC PC"/>
    <n v="29.762699999999999"/>
    <n v="-95.364699999999999"/>
    <n v="811103"/>
    <s v="ATTORNEYS"/>
    <n v="54111002"/>
    <s v="OFFICES OF LAWYERS"/>
    <x v="0"/>
    <s v="$500,000-$1 MILLION"/>
    <x v="2"/>
    <s v="FIRM"/>
    <n v="2012"/>
    <s v="B+"/>
    <n v="4"/>
    <s v="5,000 - 9,999"/>
  </r>
  <r>
    <n v="1289"/>
    <s v="TOM D MORAN"/>
    <x v="3288"/>
    <s v="SCHNEIDER &amp; MC KINNEY PC"/>
    <n v="29.762699999999999"/>
    <n v="-95.364699999999999"/>
    <n v="811103"/>
    <s v="ATTORNEYS"/>
    <n v="54111002"/>
    <s v="OFFICES OF LAWYERS"/>
    <x v="0"/>
    <s v="$500,000-$1 MILLION"/>
    <x v="11"/>
    <s v="INDIVIDUAL"/>
    <n v="2004"/>
    <s v="B+"/>
    <m/>
    <m/>
  </r>
  <r>
    <n v="1289"/>
    <m/>
    <x v="3289"/>
    <s v="GRIMES &amp; FERTITTA PC"/>
    <n v="29.762699999999999"/>
    <n v="-95.364699999999999"/>
    <n v="811103"/>
    <s v="ATTORNEYS"/>
    <n v="54111002"/>
    <s v="OFFICES OF LAWYERS"/>
    <x v="0"/>
    <s v="$500,000-$1 MILLION"/>
    <x v="2"/>
    <s v="FIRM"/>
    <n v="2017"/>
    <s v="B+"/>
    <n v="2"/>
    <s v="1,500 - 2,499"/>
  </r>
  <r>
    <n v="1289"/>
    <m/>
    <x v="3290"/>
    <s v="DASPIT LAW FIRM PLLC"/>
    <n v="29.762699999999999"/>
    <n v="-95.364699999999999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1289"/>
    <s v="PAUL DANZIGER"/>
    <x v="3291"/>
    <s v="MESOTHELIOMA HOT LINE"/>
    <n v="29.762699999999999"/>
    <n v="-95.364699999999999"/>
    <n v="811103"/>
    <s v="ATTORNEYS"/>
    <n v="54111002"/>
    <s v="OFFICES OF LAWYERS"/>
    <x v="0"/>
    <s v="$2.5-5 MILLION"/>
    <x v="25"/>
    <s v="FIRM"/>
    <n v="2007"/>
    <s v="A"/>
    <n v="3"/>
    <s v="2,500 - 4,999"/>
  </r>
  <r>
    <n v="1289"/>
    <s v="WINDI AKINS"/>
    <x v="3292"/>
    <s v="WINDI AKINS ATY"/>
    <n v="29.762699999999999"/>
    <n v="-95.364699999999999"/>
    <n v="811103"/>
    <s v="ATTORNEYS"/>
    <n v="54111002"/>
    <s v="OFFICES OF LAWYERS"/>
    <x v="0"/>
    <s v="$500,000-$1 MILLION"/>
    <x v="1"/>
    <s v="INDIVIDUAL"/>
    <n v="2006"/>
    <s v="B+"/>
    <n v="2"/>
    <s v="1,500 - 2,499"/>
  </r>
  <r>
    <n v="1289"/>
    <s v="CLINTON MORGAN"/>
    <x v="3293"/>
    <s v="MORGAN LEGAL GROUP PLLC"/>
    <n v="29.762699999999999"/>
    <n v="-95.364699999999999"/>
    <n v="811103"/>
    <s v="ATTORNEYS"/>
    <n v="54111002"/>
    <s v="OFFICES OF LAWYERS"/>
    <x v="0"/>
    <m/>
    <x v="14"/>
    <s v="FIRM"/>
    <n v="2022"/>
    <s v="U"/>
    <m/>
    <m/>
  </r>
  <r>
    <n v="1289"/>
    <s v="DAVID WALTERS"/>
    <x v="3294"/>
    <s v="WALTERS GILBREATH"/>
    <n v="29.762699999999999"/>
    <n v="-95.364699999999999"/>
    <n v="811103"/>
    <s v="ATTORNEYS"/>
    <n v="54111002"/>
    <s v="OFFICES OF LAWYERS"/>
    <x v="0"/>
    <s v="$2.5-5 MILLION"/>
    <x v="14"/>
    <s v="FIRM"/>
    <n v="2015"/>
    <s v="A"/>
    <n v="7"/>
    <s v="40,000 - 99,999"/>
  </r>
  <r>
    <n v="1289"/>
    <s v="DAVID FOSTER"/>
    <x v="3295"/>
    <s v="DANZIGER &amp; DE LLANO LLP"/>
    <n v="29.762699999999999"/>
    <n v="-95.364699999999999"/>
    <n v="811103"/>
    <s v="ATTORNEYS"/>
    <n v="54111002"/>
    <s v="OFFICES OF LAWYERS"/>
    <x v="0"/>
    <s v="$5-10 MILLION"/>
    <x v="13"/>
    <s v="FIRM"/>
    <n v="1994"/>
    <s v="A+"/>
    <n v="7"/>
    <s v="40,000 - 99,999"/>
  </r>
  <r>
    <n v="1289"/>
    <s v="JONAS HUNTER"/>
    <x v="3296"/>
    <s v="JONAS L HUNTER JR ATTY AT LAW"/>
    <n v="29.762699999999999"/>
    <n v="-95.364699999999999"/>
    <n v="811103"/>
    <s v="ATTORNEYS"/>
    <n v="54111002"/>
    <s v="OFFICES OF LAWYERS"/>
    <x v="0"/>
    <s v="LESS THAN $500,000"/>
    <x v="1"/>
    <s v="FIRM"/>
    <n v="2006"/>
    <s v="B+"/>
    <n v="3"/>
    <s v="2,500 - 4,999"/>
  </r>
  <r>
    <n v="1289"/>
    <s v="GOLDA JACOB"/>
    <x v="3297"/>
    <s v="GOLDA R JACOB &amp; ASSOC PC"/>
    <n v="29.762699999999999"/>
    <n v="-95.364699999999999"/>
    <n v="811103"/>
    <s v="ATTORNEYS"/>
    <n v="54111002"/>
    <s v="OFFICES OF LAWYERS"/>
    <x v="0"/>
    <s v="$500,000-$1 MILLION"/>
    <x v="1"/>
    <s v="FIRM"/>
    <n v="1993"/>
    <s v="A"/>
    <n v="3"/>
    <s v="2,500 - 4,999"/>
  </r>
  <r>
    <n v="1289"/>
    <s v="EQUATOR TURNER"/>
    <x v="3298"/>
    <s v="EQUATOR L TURNER PRO CORP"/>
    <n v="29.762699999999999"/>
    <n v="-95.364699999999999"/>
    <n v="811103"/>
    <s v="ATTORNEYS"/>
    <n v="54111002"/>
    <s v="OFFICES OF LAWYERS"/>
    <x v="0"/>
    <s v="LESS THAN $500,000"/>
    <x v="1"/>
    <s v="FIRM"/>
    <n v="2006"/>
    <s v="B+"/>
    <n v="3"/>
    <s v="2,500 - 4,999"/>
  </r>
  <r>
    <n v="1289"/>
    <m/>
    <x v="3299"/>
    <s v="GEORGE BUCHMAN &amp; LEIGH ATTY"/>
    <n v="29.762699999999999"/>
    <n v="-95.364699999999999"/>
    <n v="811103"/>
    <s v="ATTORNEYS"/>
    <n v="54111002"/>
    <s v="OFFICES OF LAWYERS"/>
    <x v="0"/>
    <s v="$1-2.5 MILLION"/>
    <x v="2"/>
    <s v="FIRM"/>
    <n v="1988"/>
    <s v="A"/>
    <n v="6"/>
    <s v="20,000 - 39,999"/>
  </r>
  <r>
    <n v="1289"/>
    <s v="ROBERT J FICKMAN"/>
    <x v="3300"/>
    <s v="FICKMAN LAW"/>
    <n v="29.762699999999999"/>
    <n v="-95.364699999999999"/>
    <n v="811103"/>
    <s v="ATTORNEYS"/>
    <n v="54111002"/>
    <s v="OFFICES OF LAWYERS"/>
    <x v="0"/>
    <s v="$2.5-5 MILLION"/>
    <x v="15"/>
    <s v="FIRM"/>
    <n v="2005"/>
    <s v="A"/>
    <n v="7"/>
    <s v="40,000 - 99,999"/>
  </r>
  <r>
    <n v="1289"/>
    <s v="D BRENT WELLS"/>
    <x v="3301"/>
    <s v="WELLS &amp; CUELLAR PC"/>
    <n v="29.762699999999999"/>
    <n v="-95.364699999999999"/>
    <n v="811103"/>
    <s v="ATTORNEYS"/>
    <n v="54111002"/>
    <s v="OFFICES OF LAWYERS"/>
    <x v="0"/>
    <s v="$1-2.5 MILLION"/>
    <x v="1"/>
    <s v="FIRM"/>
    <n v="2001"/>
    <s v="A"/>
    <n v="6"/>
    <s v="20,000 - 39,999"/>
  </r>
  <r>
    <n v="1289"/>
    <s v="DENNIS HERLONG"/>
    <x v="3302"/>
    <s v="HERLONG EMPLOYMENT LAW"/>
    <n v="29.762699999999999"/>
    <n v="-95.364699999999999"/>
    <n v="811103"/>
    <s v="ATTORNEYS"/>
    <n v="54111002"/>
    <s v="OFFICES OF LAWYERS"/>
    <x v="0"/>
    <s v="LESS THAN $500,000"/>
    <x v="1"/>
    <s v="FIRM"/>
    <n v="2005"/>
    <s v="B+"/>
    <n v="3"/>
    <s v="2,500 - 4,999"/>
  </r>
  <r>
    <n v="1289"/>
    <s v="GERALD FRY"/>
    <x v="3303"/>
    <s v="LAW OFFICE-MICHELLE Y LEBLANC"/>
    <n v="29.762699999999999"/>
    <n v="-95.364699999999999"/>
    <n v="811103"/>
    <s v="ATTORNEYS"/>
    <n v="54111002"/>
    <s v="OFFICES OF LAWYERS"/>
    <x v="0"/>
    <s v="$500,000-$1 MILLION"/>
    <x v="1"/>
    <s v="FIRM"/>
    <n v="1984"/>
    <s v="B+"/>
    <n v="4"/>
    <s v="5,000 - 9,999"/>
  </r>
  <r>
    <n v="1289"/>
    <s v="PERCY L ISGITT"/>
    <x v="3304"/>
    <s v="ISGITT DEES &amp; TURCOTTE"/>
    <n v="29.762699999999999"/>
    <n v="-95.364699999999999"/>
    <n v="811103"/>
    <s v="ATTORNEYS"/>
    <n v="54111002"/>
    <s v="OFFICES OF LAWYERS"/>
    <x v="0"/>
    <s v="$1-2.5 MILLION"/>
    <x v="15"/>
    <s v="FIRM"/>
    <n v="1999"/>
    <s v="A"/>
    <n v="6"/>
    <s v="20,000 - 39,999"/>
  </r>
  <r>
    <n v="1289"/>
    <s v="KEVIN M O'MALLEY"/>
    <x v="3305"/>
    <s v="OMALLEY LAW FIRM"/>
    <n v="29.762699999999999"/>
    <n v="-95.364699999999999"/>
    <n v="811103"/>
    <s v="ATTORNEYS"/>
    <n v="54111002"/>
    <s v="OFFICES OF LAWYERS"/>
    <x v="0"/>
    <s v="$500,000-$1 MILLION"/>
    <x v="11"/>
    <s v="FIRM"/>
    <n v="2013"/>
    <s v="A"/>
    <n v="3"/>
    <s v="2,500 - 4,999"/>
  </r>
  <r>
    <n v="1289"/>
    <s v="YALILA GUERRERO"/>
    <x v="3306"/>
    <s v="LAW GROUP LLC THE GUERRERO"/>
    <n v="29.762699999999999"/>
    <n v="-95.364699999999999"/>
    <n v="811103"/>
    <s v="ATTORNEYS"/>
    <n v="54111002"/>
    <s v="OFFICES OF LAWYERS"/>
    <x v="0"/>
    <s v="$500,000-$1 MILLION"/>
    <x v="4"/>
    <s v="FIRM"/>
    <n v="1999"/>
    <s v="B+"/>
    <n v="3"/>
    <s v="2,500 - 4,999"/>
  </r>
  <r>
    <n v="1289"/>
    <s v="FRANKLIN HOLCOMB"/>
    <x v="3307"/>
    <s v="FRANKLIN HOLCOMB LAW OFFICE"/>
    <n v="29.762699999999999"/>
    <n v="-95.364699999999999"/>
    <n v="811103"/>
    <s v="ATTORNEYS"/>
    <n v="54111002"/>
    <s v="OFFICES OF LAWYERS"/>
    <x v="0"/>
    <s v="LESS THAN $500,000"/>
    <x v="1"/>
    <s v="FIRM"/>
    <n v="2007"/>
    <s v="B+"/>
    <n v="3"/>
    <s v="2,500 - 4,999"/>
  </r>
  <r>
    <n v="1289"/>
    <s v="JOHN A DAVIS JR"/>
    <x v="3308"/>
    <s v="DAVIS &amp; DAVIS ATTORNEYS AT LAW"/>
    <n v="29.762699999999999"/>
    <n v="-95.364699999999999"/>
    <n v="811103"/>
    <s v="ATTORNEYS"/>
    <n v="54111002"/>
    <s v="OFFICES OF LAWYERS"/>
    <x v="0"/>
    <s v="$2.5-5 MILLION"/>
    <x v="14"/>
    <s v="FIRM"/>
    <n v="1993"/>
    <s v="A+"/>
    <n v="7"/>
    <s v="40,000 - 99,999"/>
  </r>
  <r>
    <n v="1289"/>
    <s v="MICHAEL CALLAHAN"/>
    <x v="3309"/>
    <s v="CALLAHAN LAW FIRM"/>
    <n v="29.762699999999999"/>
    <n v="-95.364699999999999"/>
    <n v="811103"/>
    <s v="ATTORNEYS"/>
    <n v="54111002"/>
    <s v="OFFICES OF LAWYERS"/>
    <x v="0"/>
    <s v="$1-2.5 MILLION"/>
    <x v="11"/>
    <s v="FIRM"/>
    <n v="1993"/>
    <s v="A"/>
    <n v="4"/>
    <s v="5,000 - 9,999"/>
  </r>
  <r>
    <n v="1289"/>
    <s v="TODD HERMES"/>
    <x v="3310"/>
    <s v="ALLSTATE STAFF COUNSEL"/>
    <n v="29.762699999999999"/>
    <n v="-95.364699999999999"/>
    <n v="811103"/>
    <s v="ATTORNEYS"/>
    <n v="54111002"/>
    <s v="OFFICES OF LAWYERS"/>
    <x v="0"/>
    <s v="$5-10 MILLION"/>
    <x v="11"/>
    <s v="FIRM"/>
    <n v="2000"/>
    <s v="A+"/>
    <n v="8"/>
    <s v="100,000+"/>
  </r>
  <r>
    <n v="1289"/>
    <s v="STANLEY G SCHNEIDER"/>
    <x v="3311"/>
    <s v="SCHNEIDER &amp; MCKINNEY PC"/>
    <n v="29.762699999999999"/>
    <n v="-95.364699999999999"/>
    <n v="811103"/>
    <s v="ATTORNEYS"/>
    <n v="54111002"/>
    <s v="OFFICES OF LAWYERS"/>
    <x v="0"/>
    <s v="$1-2.5 MILLION"/>
    <x v="6"/>
    <s v="FIRM"/>
    <n v="2004"/>
    <s v="A"/>
    <n v="6"/>
    <s v="20,000 - 39,999"/>
  </r>
  <r>
    <n v="1289"/>
    <s v="GEORGE J PARNHAM"/>
    <x v="3312"/>
    <s v="PARNHAM GEORGE J"/>
    <n v="29.762699999999999"/>
    <n v="-95.364699999999999"/>
    <n v="811103"/>
    <s v="ATTORNEYS"/>
    <n v="54111002"/>
    <s v="OFFICES OF LAWYERS"/>
    <x v="0"/>
    <s v="$2.5-5 MILLION"/>
    <x v="1"/>
    <s v="FIRM"/>
    <n v="1984"/>
    <s v="A+"/>
    <n v="6"/>
    <s v="20,000 - 39,999"/>
  </r>
  <r>
    <n v="1289"/>
    <s v="JOE J CONE"/>
    <x v="3313"/>
    <s v="JOE J CONE &amp; ASSOC"/>
    <n v="29.762699999999999"/>
    <n v="-95.364699999999999"/>
    <n v="811198"/>
    <s v="LEGAL SERVICES"/>
    <n v="54111016"/>
    <s v="OFFICES OF LAWYERS"/>
    <x v="0"/>
    <s v="$500,000-$1 MILLION"/>
    <x v="25"/>
    <s v="FIRM"/>
    <n v="1989"/>
    <s v="C+"/>
    <n v="3"/>
    <s v="2,500 - 4,999"/>
  </r>
  <r>
    <n v="1289"/>
    <s v="YVETTE MASTIN"/>
    <x v="3314"/>
    <s v="MASTIN LAW OFFICE"/>
    <n v="29.762699999999999"/>
    <n v="-95.364699999999999"/>
    <n v="811103"/>
    <s v="ATTORNEYS"/>
    <n v="54111002"/>
    <s v="OFFICES OF LAWYERS"/>
    <x v="0"/>
    <s v="$500,000-$1 MILLION"/>
    <x v="1"/>
    <s v="FIRM"/>
    <n v="2003"/>
    <s v="B+"/>
    <n v="3"/>
    <s v="2,500 - 4,999"/>
  </r>
  <r>
    <n v="1289"/>
    <s v="JOHN COSSUM"/>
    <x v="3315"/>
    <s v="JOHN S COSSUM LAW OFFICE"/>
    <n v="29.762699999999999"/>
    <n v="-95.364699999999999"/>
    <n v="811103"/>
    <s v="ATTORNEYS"/>
    <n v="54111002"/>
    <s v="OFFICES OF LAWYERS"/>
    <x v="0"/>
    <s v="$500,000-$1 MILLION"/>
    <x v="15"/>
    <s v="FIRM"/>
    <n v="1984"/>
    <s v="B+"/>
    <n v="3"/>
    <s v="2,500 - 4,999"/>
  </r>
  <r>
    <n v="1289"/>
    <s v="SALVADOR COLON"/>
    <x v="3316"/>
    <s v="COLON SALVADOR"/>
    <n v="29.762699999999999"/>
    <n v="-95.364699999999999"/>
    <n v="811103"/>
    <s v="ATTORNEYS"/>
    <n v="54111002"/>
    <s v="OFFICES OF LAWYERS"/>
    <x v="0"/>
    <s v="$500,000-$1 MILLION"/>
    <x v="4"/>
    <s v="FIRM"/>
    <n v="1995"/>
    <s v="A"/>
    <n v="3"/>
    <s v="2,500 - 4,999"/>
  </r>
  <r>
    <n v="1289"/>
    <s v="RICHARD KUNIANSKY"/>
    <x v="3317"/>
    <s v="RICHARD KUNIANSKY LAW OFFICE"/>
    <n v="29.762699999999999"/>
    <n v="-95.364699999999999"/>
    <n v="811103"/>
    <s v="ATTORNEYS"/>
    <n v="54111002"/>
    <s v="OFFICES OF LAWYERS"/>
    <x v="0"/>
    <s v="$1-2.5 MILLION"/>
    <x v="31"/>
    <s v="FIRM"/>
    <n v="2000"/>
    <s v="B+"/>
    <n v="3"/>
    <s v="2,500 - 4,999"/>
  </r>
  <r>
    <n v="1289"/>
    <s v="JOHN DASPIT"/>
    <x v="3318"/>
    <s v="DASPIT LAW FIRM"/>
    <n v="29.762699999999999"/>
    <n v="-95.364699999999999"/>
    <n v="811103"/>
    <s v="ATTORNEYS"/>
    <n v="54111002"/>
    <s v="OFFICES OF LAWYERS"/>
    <x v="0"/>
    <s v="LESS THAN $500,000"/>
    <x v="17"/>
    <s v="FIRM"/>
    <n v="2013"/>
    <s v="B"/>
    <n v="3"/>
    <s v="2,500 - 4,999"/>
  </r>
  <r>
    <n v="1289"/>
    <s v="PAUL H DOYLE"/>
    <x v="3319"/>
    <s v="PAUL DOYLE &amp; ASSOC"/>
    <n v="29.762699999999999"/>
    <n v="-95.364699999999999"/>
    <n v="811103"/>
    <s v="ATTORNEYS"/>
    <n v="54111002"/>
    <s v="OFFICES OF LAWYERS"/>
    <x v="0"/>
    <s v="$1-2.5 MILLION"/>
    <x v="11"/>
    <s v="FIRM"/>
    <n v="2012"/>
    <s v="B+"/>
    <n v="6"/>
    <s v="20,000 - 39,999"/>
  </r>
  <r>
    <n v="1289"/>
    <s v="MELISSA MOORE"/>
    <x v="3320"/>
    <s v="MOORE &amp; ASSOC"/>
    <n v="29.762699999999999"/>
    <n v="-95.364699999999999"/>
    <n v="811103"/>
    <s v="ATTORNEYS"/>
    <n v="54111002"/>
    <s v="OFFICES OF LAWYERS"/>
    <x v="0"/>
    <s v="$1-2.5 MILLION"/>
    <x v="1"/>
    <s v="FIRM"/>
    <n v="2001"/>
    <s v="A"/>
    <n v="6"/>
    <s v="20,000 - 39,999"/>
  </r>
  <r>
    <n v="1289"/>
    <s v="FRITZ BARNETT"/>
    <x v="3321"/>
    <s v="BARNETT &amp; CRADDOCK"/>
    <n v="29.762699999999999"/>
    <n v="-95.364699999999999"/>
    <n v="811103"/>
    <s v="ATTORNEYS"/>
    <n v="54111002"/>
    <s v="OFFICES OF LAWYERS"/>
    <x v="0"/>
    <s v="$500,000-$1 MILLION"/>
    <x v="1"/>
    <s v="FIRM"/>
    <n v="2002"/>
    <s v="A"/>
    <n v="3"/>
    <s v="2,500 - 4,999"/>
  </r>
  <r>
    <n v="1289"/>
    <s v="CHARLES MANSOUR"/>
    <x v="3322"/>
    <s v="MANSOUR &amp; ASSOC"/>
    <n v="29.762699999999999"/>
    <n v="-95.364699999999999"/>
    <n v="811198"/>
    <s v="LEGAL SERVICES"/>
    <n v="54111016"/>
    <s v="OFFICES OF LAWYERS"/>
    <x v="0"/>
    <s v="$1-2.5 MILLION"/>
    <x v="18"/>
    <s v="FIRM"/>
    <n v="2009"/>
    <s v="B"/>
    <n v="5"/>
    <s v="10,000 - 19,999"/>
  </r>
  <r>
    <n v="1289"/>
    <s v="DANA G KIRK"/>
    <x v="3323"/>
    <s v="KIRK LAW FIRM"/>
    <n v="29.762699999999999"/>
    <n v="-95.364699999999999"/>
    <n v="811103"/>
    <s v="ATTORNEYS"/>
    <n v="54111002"/>
    <s v="OFFICES OF LAWYERS"/>
    <x v="0"/>
    <s v="$1-2.5 MILLION"/>
    <x v="13"/>
    <s v="FIRM"/>
    <n v="2002"/>
    <s v="A"/>
    <n v="5"/>
    <s v="10,000 - 19,999"/>
  </r>
  <r>
    <n v="1289"/>
    <s v="NELSON M JONES III"/>
    <x v="3324"/>
    <s v="LAW OFFICE OF NELSON M JONES"/>
    <n v="29.762699999999999"/>
    <n v="-95.364699999999999"/>
    <n v="811103"/>
    <s v="ATTORNEYS"/>
    <n v="54111002"/>
    <s v="OFFICES OF LAWYERS"/>
    <x v="0"/>
    <s v="$500,000-$1 MILLION"/>
    <x v="1"/>
    <s v="FIRM"/>
    <n v="2010"/>
    <s v="B+"/>
    <n v="3"/>
    <s v="2,500 - 4,999"/>
  </r>
  <r>
    <n v="1289"/>
    <s v="JIMMIE BALKO"/>
    <x v="3325"/>
    <s v="AFFORDABLE DIVORCE"/>
    <n v="29.762699999999999"/>
    <n v="-95.364699999999999"/>
    <n v="811111"/>
    <s v="DIVORCE ASSISTANCE"/>
    <n v="54111005"/>
    <s v="OFFICES OF LAWYERS"/>
    <x v="0"/>
    <s v="LESS THAN $500,000"/>
    <x v="22"/>
    <s v="FIRM"/>
    <n v="2002"/>
    <s v="C"/>
    <n v="3"/>
    <s v="2,500 - 4,999"/>
  </r>
  <r>
    <n v="1289"/>
    <s v="MAX C WEBER"/>
    <x v="3326"/>
    <s v="DOYLE RESTREPO HARVIN &amp; RBBNS"/>
    <n v="29.762699999999999"/>
    <n v="-95.364699999999999"/>
    <n v="811103"/>
    <s v="ATTORNEYS"/>
    <n v="54111002"/>
    <s v="OFFICES OF LAWYERS"/>
    <x v="0"/>
    <s v="$5-10 MILLION"/>
    <x v="37"/>
    <s v="FIRM"/>
    <n v="1988"/>
    <s v="A+"/>
    <n v="8"/>
    <s v="100,000+"/>
  </r>
  <r>
    <n v="1289"/>
    <s v="SEAN TRACEY"/>
    <x v="3327"/>
    <s v="TRACEY FOX KING &amp; WALTERS"/>
    <n v="29.762699999999999"/>
    <n v="-95.364699999999999"/>
    <n v="811103"/>
    <s v="ATTORNEYS"/>
    <n v="54111002"/>
    <s v="OFFICES OF LAWYERS"/>
    <x v="0"/>
    <s v="$2.5-5 MILLION"/>
    <x v="11"/>
    <s v="FIRM"/>
    <n v="2014"/>
    <s v="A+"/>
    <n v="6"/>
    <s v="20,000 - 39,999"/>
  </r>
  <r>
    <n v="1289"/>
    <s v="JAN WOODWARD FOX"/>
    <x v="3328"/>
    <s v="JAN WOODWARD FOX PLC"/>
    <n v="29.762699999999999"/>
    <n v="-95.364699999999999"/>
    <n v="811103"/>
    <s v="ATTORNEYS"/>
    <n v="54111002"/>
    <s v="OFFICES OF LAWYERS"/>
    <x v="0"/>
    <s v="$500,000-$1 MILLION"/>
    <x v="1"/>
    <s v="FIRM"/>
    <n v="2004"/>
    <s v="B+"/>
    <n v="1"/>
    <s v="1 - 1,499"/>
  </r>
  <r>
    <n v="1289"/>
    <s v="DONNA ROTH"/>
    <x v="3329"/>
    <s v="DONNA ROTH LAW OFFICE"/>
    <n v="29.762699999999999"/>
    <n v="-95.364699999999999"/>
    <n v="811103"/>
    <s v="ATTORNEYS"/>
    <n v="54111002"/>
    <s v="OFFICES OF LAWYERS"/>
    <x v="0"/>
    <s v="$500,000-$1 MILLION"/>
    <x v="6"/>
    <s v="FIRM"/>
    <n v="2001"/>
    <s v="A"/>
    <n v="3"/>
    <s v="2,500 - 4,999"/>
  </r>
  <r>
    <n v="1289"/>
    <m/>
    <x v="3330"/>
    <s v="GUERRA &amp; MOORE LLP"/>
    <n v="29.762699999999999"/>
    <n v="-95.364699999999999"/>
    <n v="811103"/>
    <s v="ATTORNEYS"/>
    <n v="54111002"/>
    <s v="OFFICES OF LAWYERS"/>
    <x v="0"/>
    <s v="$1-2.5 MILLION"/>
    <x v="2"/>
    <s v="FIRM"/>
    <n v="2002"/>
    <s v="A"/>
    <n v="4"/>
    <s v="5,000 - 9,999"/>
  </r>
  <r>
    <n v="1289"/>
    <m/>
    <x v="3331"/>
    <s v="IRA CHENKIN"/>
    <n v="29.762699999999999"/>
    <n v="-95.364699999999999"/>
    <n v="811103"/>
    <s v="ATTORNEYS"/>
    <n v="54111002"/>
    <s v="OFFICES OF LAWYERS"/>
    <x v="0"/>
    <s v="LESS THAN $500,000"/>
    <x v="2"/>
    <s v="FIRM"/>
    <n v="2013"/>
    <s v="B+"/>
    <n v="4"/>
    <s v="5,000 - 9,999"/>
  </r>
  <r>
    <n v="1289"/>
    <m/>
    <x v="3332"/>
    <s v="HALL &amp; STEPHEN"/>
    <n v="29.762699999999999"/>
    <n v="-95.364699999999999"/>
    <n v="811103"/>
    <s v="ATTORNEYS"/>
    <n v="54111002"/>
    <s v="OFFICES OF LAWYERS"/>
    <x v="0"/>
    <s v="$500,000-$1 MILLION"/>
    <x v="2"/>
    <s v="FIRM"/>
    <n v="1990"/>
    <s v="A"/>
    <n v="4"/>
    <s v="5,000 - 9,999"/>
  </r>
  <r>
    <n v="1289"/>
    <s v="BARRY BARNES"/>
    <x v="3333"/>
    <s v="BARNES &amp; TURNER"/>
    <n v="29.762699999999999"/>
    <n v="-95.364699999999999"/>
    <n v="811103"/>
    <s v="ATTORNEYS"/>
    <n v="54111002"/>
    <s v="OFFICES OF LAWYERS"/>
    <x v="0"/>
    <s v="$1-2.5 MILLION"/>
    <x v="13"/>
    <s v="FIRM"/>
    <n v="1988"/>
    <s v="A"/>
    <n v="6"/>
    <s v="20,000 - 39,999"/>
  </r>
  <r>
    <n v="1289"/>
    <s v="CLAYTON CLARK"/>
    <x v="3334"/>
    <s v="CLARK LOVE &amp; HUTSON PLLC"/>
    <n v="29.762699999999999"/>
    <n v="-95.364699999999999"/>
    <n v="811103"/>
    <s v="ATTORNEYS"/>
    <n v="54111002"/>
    <s v="OFFICES OF LAWYERS"/>
    <x v="0"/>
    <s v="$5-10 MILLION"/>
    <x v="7"/>
    <s v="FIRM"/>
    <n v="1984"/>
    <s v="A+"/>
    <n v="8"/>
    <s v="100,000+"/>
  </r>
  <r>
    <n v="1289"/>
    <m/>
    <x v="3335"/>
    <s v="RAVDEL CONNIE-ANN-CONNIE-ANN"/>
    <n v="29.762699999999999"/>
    <n v="-95.364699999999999"/>
    <n v="811103"/>
    <s v="ATTORNEYS"/>
    <n v="54111002"/>
    <s v="OFFICES OF LAWYERS"/>
    <x v="0"/>
    <s v="$500,000-$1 MILLION"/>
    <x v="2"/>
    <s v="FIRM"/>
    <n v="2013"/>
    <s v="B+"/>
    <n v="4"/>
    <s v="5,000 - 9,999"/>
  </r>
  <r>
    <n v="1289"/>
    <s v="ERIK LARSON"/>
    <x v="3336"/>
    <s v="LARSON LAW OFFICE PLLC"/>
    <n v="29.762699999999999"/>
    <n v="-95.364699999999999"/>
    <n v="811103"/>
    <s v="ATTORNEYS"/>
    <n v="54111002"/>
    <s v="OFFICES OF LAWYERS"/>
    <x v="0"/>
    <s v="$500,000-$1 MILLION"/>
    <x v="30"/>
    <s v="FIRM"/>
    <n v="2009"/>
    <s v="B+"/>
    <n v="3"/>
    <s v="2,500 - 4,999"/>
  </r>
  <r>
    <n v="1289"/>
    <m/>
    <x v="3337"/>
    <s v="KIRKENDALL DWYER LLP"/>
    <n v="29.762699999999999"/>
    <n v="-95.364699999999999"/>
    <n v="811103"/>
    <s v="ATTORNEYS"/>
    <n v="54111002"/>
    <s v="OFFICES OF LAWYERS"/>
    <x v="0"/>
    <s v="$500,000-$1 MILLION"/>
    <x v="2"/>
    <s v="FIRM"/>
    <n v="2014"/>
    <s v="B+"/>
    <n v="4"/>
    <s v="5,000 - 9,999"/>
  </r>
  <r>
    <n v="1289"/>
    <m/>
    <x v="3338"/>
    <s v="A ADAIR LAW FRIM"/>
    <n v="29.762699999999999"/>
    <n v="-95.364699999999999"/>
    <n v="811103"/>
    <s v="ATTORNEYS"/>
    <n v="54111002"/>
    <s v="OFFICES OF LAWYERS"/>
    <x v="0"/>
    <s v="$1-2.5 MILLION"/>
    <x v="2"/>
    <s v="FIRM"/>
    <n v="2003"/>
    <s v="A"/>
    <n v="6"/>
    <s v="20,000 - 39,999"/>
  </r>
  <r>
    <n v="1289"/>
    <m/>
    <x v="3339"/>
    <s v="B L JENSEN LP"/>
    <n v="29.762699999999999"/>
    <n v="-95.364699999999999"/>
    <n v="811103"/>
    <s v="ATTORNEYS"/>
    <n v="54111002"/>
    <s v="OFFICES OF LAWYERS"/>
    <x v="0"/>
    <s v="$500,000-$1 MILLION"/>
    <x v="2"/>
    <s v="FIRM"/>
    <n v="2017"/>
    <s v="B+"/>
    <n v="4"/>
    <s v="5,000 - 9,999"/>
  </r>
  <r>
    <n v="1289"/>
    <s v="JOHN D PAYNE"/>
    <x v="3340"/>
    <s v="AIR &amp; LIQUID ADVISORS LLC"/>
    <n v="29.762699999999999"/>
    <n v="-95.364699999999999"/>
    <n v="811103"/>
    <s v="ATTORNEYS"/>
    <n v="54111002"/>
    <s v="OFFICES OF LAWYERS"/>
    <x v="0"/>
    <s v="$1-2.5 MILLION"/>
    <x v="1"/>
    <s v="FIRM"/>
    <n v="2012"/>
    <s v="B+"/>
    <n v="4"/>
    <s v="5,000 - 9,999"/>
  </r>
  <r>
    <n v="1289"/>
    <m/>
    <x v="3341"/>
    <s v="WOMACK &amp; WOMACK LP"/>
    <n v="29.762699999999999"/>
    <n v="-95.364699999999999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1289"/>
    <m/>
    <x v="3342"/>
    <s v="LAW OFFICE OF FELISHIA YOUNG"/>
    <n v="29.762699999999999"/>
    <n v="-95.364699999999999"/>
    <n v="811103"/>
    <s v="ATTORNEYS"/>
    <n v="54111002"/>
    <s v="OFFICES OF LAWYERS"/>
    <x v="0"/>
    <s v="$500,000-$1 MILLION"/>
    <x v="2"/>
    <s v="FIRM"/>
    <n v="2005"/>
    <s v="B+"/>
    <n v="4"/>
    <s v="5,000 - 9,999"/>
  </r>
  <r>
    <n v="1289"/>
    <m/>
    <x v="3343"/>
    <s v="SAMUELSON LAW OFFICE OF CHRIS"/>
    <n v="29.762699999999999"/>
    <n v="-95.364699999999999"/>
    <n v="811103"/>
    <s v="ATTORNEYS"/>
    <n v="54111002"/>
    <s v="OFFICES OF LAWYERS"/>
    <x v="0"/>
    <s v="$500,000-$1 MILLION"/>
    <x v="2"/>
    <s v="FIRM"/>
    <n v="2013"/>
    <s v="B+"/>
    <n v="4"/>
    <s v="5,000 - 9,999"/>
  </r>
  <r>
    <n v="1289"/>
    <s v="HUY N PHAM"/>
    <x v="3344"/>
    <s v="LAW OFFICE OF MICHAEL H PHAM"/>
    <n v="29.762699999999999"/>
    <n v="-95.364699999999999"/>
    <n v="811103"/>
    <s v="ATTORNEYS"/>
    <n v="54111002"/>
    <s v="OFFICES OF LAWYERS"/>
    <x v="0"/>
    <s v="$10-20 MILLION"/>
    <x v="23"/>
    <s v="FIRM"/>
    <n v="2017"/>
    <s v="B+"/>
    <n v="8"/>
    <s v="100,000+"/>
  </r>
  <r>
    <n v="1289"/>
    <m/>
    <x v="3345"/>
    <s v="HANTEN &amp; ASSOC"/>
    <n v="29.762699999999999"/>
    <n v="-95.364699999999999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1289"/>
    <s v="ANITA ARNOLD"/>
    <x v="3346"/>
    <s v="PERSONA LEGAL RESOURCES LLC"/>
    <n v="29.762699999999999"/>
    <n v="-95.364699999999999"/>
    <n v="811113"/>
    <s v="LEGAL SERVICE PLANS"/>
    <n v="54111015"/>
    <s v="OFFICES OF LAWYERS"/>
    <x v="0"/>
    <s v="$1-2.5 MILLION"/>
    <x v="1"/>
    <s v="FIRM"/>
    <n v="2012"/>
    <s v="C+"/>
    <n v="3"/>
    <s v="2,500 - 4,999"/>
  </r>
  <r>
    <n v="1289"/>
    <s v="SCOTT NEWAR"/>
    <x v="3347"/>
    <s v="SCOTT NEWAR LAW OFFICE"/>
    <n v="29.762699999999999"/>
    <n v="-95.364699999999999"/>
    <n v="811103"/>
    <s v="ATTORNEYS"/>
    <n v="54111002"/>
    <s v="OFFICES OF LAWYERS"/>
    <x v="0"/>
    <s v="$500,000-$1 MILLION"/>
    <x v="15"/>
    <s v="FIRM"/>
    <n v="1999"/>
    <s v="B+"/>
    <n v="3"/>
    <s v="2,500 - 4,999"/>
  </r>
  <r>
    <n v="1289"/>
    <s v="QUYEN PHAM"/>
    <x v="3348"/>
    <s v="LAW OFFICE OF QUYEN M PHAM"/>
    <n v="29.762699999999999"/>
    <n v="-95.364699999999999"/>
    <n v="811103"/>
    <s v="ATTORNEYS"/>
    <n v="54111002"/>
    <s v="OFFICES OF LAWYERS"/>
    <x v="0"/>
    <s v="$1-2.5 MILLION"/>
    <x v="23"/>
    <s v="FIRM"/>
    <n v="2018"/>
    <s v="A"/>
    <n v="6"/>
    <s v="20,000 - 39,999"/>
  </r>
  <r>
    <n v="1289"/>
    <m/>
    <x v="3349"/>
    <s v="FEROZ MERCHANT LAW"/>
    <n v="29.762699999999999"/>
    <n v="-95.364699999999999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1289"/>
    <s v="J C CASTILLO"/>
    <x v="3350"/>
    <s v="J C CASTILLO LAW OFFICE"/>
    <n v="29.762699999999999"/>
    <n v="-95.364699999999999"/>
    <n v="811103"/>
    <s v="ATTORNEYS"/>
    <n v="54111002"/>
    <s v="OFFICES OF LAWYERS"/>
    <x v="0"/>
    <s v="$500,000-$1 MILLION"/>
    <x v="4"/>
    <s v="FIRM"/>
    <n v="1985"/>
    <s v="B+"/>
    <n v="3"/>
    <s v="2,500 - 4,999"/>
  </r>
  <r>
    <n v="1289"/>
    <s v="LLOYD CORPENING"/>
    <x v="3351"/>
    <s v="LLOYD CORPENING ATY"/>
    <n v="29.762699999999999"/>
    <n v="-95.364699999999999"/>
    <n v="811103"/>
    <s v="ATTORNEYS"/>
    <n v="54111002"/>
    <s v="OFFICES OF LAWYERS"/>
    <x v="0"/>
    <s v="$500,000-$1 MILLION"/>
    <x v="1"/>
    <s v="INDIVIDUAL"/>
    <n v="2010"/>
    <s v="B+"/>
    <n v="4"/>
    <s v="5,000 - 9,999"/>
  </r>
  <r>
    <n v="1289"/>
    <s v="PAMELA A CALHOUN"/>
    <x v="3352"/>
    <s v="PAMELA A CALHOUN ATY"/>
    <n v="29.762699999999999"/>
    <n v="-95.364699999999999"/>
    <n v="811103"/>
    <s v="ATTORNEYS"/>
    <n v="54111002"/>
    <s v="OFFICES OF LAWYERS"/>
    <x v="0"/>
    <s v="$500,000-$1 MILLION"/>
    <x v="13"/>
    <s v="INDIVIDUAL"/>
    <n v="2000"/>
    <s v="B+"/>
    <n v="4"/>
    <s v="5,000 - 9,999"/>
  </r>
  <r>
    <n v="1289"/>
    <s v="MARY VAN KERREBROOK"/>
    <x v="3353"/>
    <s v="VAN KERREBROOK &amp; ASSOC"/>
    <n v="29.762699999999999"/>
    <n v="-95.364699999999999"/>
    <n v="811103"/>
    <s v="ATTORNEYS"/>
    <n v="54111002"/>
    <s v="OFFICES OF LAWYERS"/>
    <x v="0"/>
    <s v="$500,000-$1 MILLION"/>
    <x v="1"/>
    <s v="INDIVIDUAL"/>
    <n v="2003"/>
    <s v="B+"/>
    <n v="4"/>
    <s v="5,000 - 9,999"/>
  </r>
  <r>
    <n v="1289"/>
    <s v="JAMES A HAZLITT"/>
    <x v="3354"/>
    <s v="JAMES A HAZLITT ATY"/>
    <n v="29.762699999999999"/>
    <n v="-95.364699999999999"/>
    <n v="811103"/>
    <s v="ATTORNEYS"/>
    <n v="54111002"/>
    <s v="OFFICES OF LAWYERS"/>
    <x v="0"/>
    <s v="$500,000-$1 MILLION"/>
    <x v="1"/>
    <s v="INDIVIDUAL"/>
    <n v="1997"/>
    <s v="B+"/>
    <n v="4"/>
    <s v="5,000 - 9,999"/>
  </r>
  <r>
    <n v="1289"/>
    <s v="ANTHONY OSSO"/>
    <x v="3355"/>
    <s v="OSSO ANTHONY"/>
    <n v="29.762699999999999"/>
    <n v="-95.364699999999999"/>
    <n v="811103"/>
    <s v="ATTORNEYS"/>
    <n v="54111002"/>
    <s v="OFFICES OF LAWYERS"/>
    <x v="0"/>
    <s v="$500,000-$1 MILLION"/>
    <x v="5"/>
    <s v="INDIVIDUAL"/>
    <n v="2015"/>
    <s v="B+"/>
    <n v="4"/>
    <s v="5,000 - 9,999"/>
  </r>
  <r>
    <n v="1289"/>
    <s v="BRIAN JENSEN"/>
    <x v="3356"/>
    <s v="BRIAN JENSEN ATY"/>
    <n v="29.762699999999999"/>
    <n v="-95.364699999999999"/>
    <n v="811103"/>
    <s v="ATTORNEYS"/>
    <n v="54111002"/>
    <s v="OFFICES OF LAWYERS"/>
    <x v="0"/>
    <s v="$500,000-$1 MILLION"/>
    <x v="8"/>
    <s v="INDIVIDUAL"/>
    <n v="2016"/>
    <s v="B"/>
    <n v="4"/>
    <s v="5,000 - 9,999"/>
  </r>
  <r>
    <n v="1289"/>
    <s v="MICHAEL J STONE"/>
    <x v="3357"/>
    <s v="MICHAEL J STONE ATY"/>
    <n v="29.762699999999999"/>
    <n v="-95.364699999999999"/>
    <n v="811103"/>
    <s v="ATTORNEYS"/>
    <n v="54111002"/>
    <s v="OFFICES OF LAWYERS"/>
    <x v="0"/>
    <s v="$500,000-$1 MILLION"/>
    <x v="1"/>
    <s v="INDIVIDUAL"/>
    <n v="2013"/>
    <s v="B+"/>
    <n v="4"/>
    <s v="5,000 - 9,999"/>
  </r>
  <r>
    <n v="1289"/>
    <s v="ANDREW HARVIN"/>
    <x v="3358"/>
    <s v="DOYLE RESTREPO HARVIN-ROBBINS"/>
    <n v="29.762699999999999"/>
    <n v="-95.364699999999999"/>
    <n v="811103"/>
    <s v="ATTORNEYS"/>
    <n v="54111002"/>
    <s v="OFFICES OF LAWYERS"/>
    <x v="0"/>
    <s v="$500,000-$1 MILLION"/>
    <x v="25"/>
    <s v="INDIVIDUAL"/>
    <n v="1993"/>
    <s v="B+"/>
    <m/>
    <m/>
  </r>
  <r>
    <n v="1289"/>
    <s v="J GORDON DEES"/>
    <x v="3359"/>
    <s v="J GORDON DEES ATTORNEY AT LAW"/>
    <n v="29.762699999999999"/>
    <n v="-95.364699999999999"/>
    <n v="811103"/>
    <s v="ATTORNEYS"/>
    <n v="54111002"/>
    <s v="OFFICES OF LAWYERS"/>
    <x v="0"/>
    <s v="LESS THAN $500,000"/>
    <x v="11"/>
    <s v="INDIVIDUAL"/>
    <n v="2001"/>
    <s v="B+"/>
    <n v="4"/>
    <s v="5,000 - 9,999"/>
  </r>
  <r>
    <n v="1289"/>
    <s v="LARRY EVANS"/>
    <x v="3360"/>
    <s v="LARRY EVANS ATY"/>
    <n v="29.762699999999999"/>
    <n v="-95.364699999999999"/>
    <n v="811103"/>
    <s v="ATTORNEYS"/>
    <n v="54111002"/>
    <s v="OFFICES OF LAWYERS"/>
    <x v="0"/>
    <s v="$500,000-$1 MILLION"/>
    <x v="14"/>
    <s v="INDIVIDUAL"/>
    <n v="2007"/>
    <s v="B+"/>
    <n v="4"/>
    <s v="5,000 - 9,999"/>
  </r>
  <r>
    <n v="1289"/>
    <s v="WENDELL A ODOM"/>
    <x v="3361"/>
    <s v="ODOM DAVIS &amp; HOBSON"/>
    <n v="29.762699999999999"/>
    <n v="-95.364699999999999"/>
    <n v="811103"/>
    <s v="ATTORNEYS"/>
    <n v="54111002"/>
    <s v="OFFICES OF LAWYERS"/>
    <x v="0"/>
    <s v="$500,000-$1 MILLION"/>
    <x v="13"/>
    <s v="INDIVIDUAL"/>
    <n v="1999"/>
    <s v="B+"/>
    <n v="4"/>
    <s v="5,000 - 9,999"/>
  </r>
  <r>
    <n v="1289"/>
    <s v="ANDREW L DRAPKIN"/>
    <x v="3362"/>
    <s v="ANDREW L DRAPKIN ATY"/>
    <n v="29.762699999999999"/>
    <n v="-95.364699999999999"/>
    <n v="811103"/>
    <s v="ATTORNEYS"/>
    <n v="54111002"/>
    <s v="OFFICES OF LAWYERS"/>
    <x v="0"/>
    <s v="$500,000-$1 MILLION"/>
    <x v="25"/>
    <s v="INDIVIDUAL"/>
    <n v="1988"/>
    <s v="B+"/>
    <n v="4"/>
    <s v="5,000 - 9,999"/>
  </r>
  <r>
    <n v="1289"/>
    <s v="JAMES CUELLAR"/>
    <x v="3363"/>
    <s v="WELLS &amp; CUELLAR PC"/>
    <n v="29.762699999999999"/>
    <n v="-95.364699999999999"/>
    <n v="811103"/>
    <s v="ATTORNEYS"/>
    <n v="54111002"/>
    <s v="OFFICES OF LAWYERS"/>
    <x v="0"/>
    <s v="$500,000-$1 MILLION"/>
    <x v="4"/>
    <s v="INDIVIDUAL"/>
    <n v="1988"/>
    <s v="B+"/>
    <m/>
    <m/>
  </r>
  <r>
    <n v="1289"/>
    <s v="BRUCE S KESSLER"/>
    <x v="3364"/>
    <s v="BRUCE KESSLER LAW OFFICE"/>
    <n v="29.762699999999999"/>
    <n v="-95.364699999999999"/>
    <n v="811103"/>
    <s v="ATTORNEYS"/>
    <n v="54111002"/>
    <s v="OFFICES OF LAWYERS"/>
    <x v="0"/>
    <s v="$500,000-$1 MILLION"/>
    <x v="25"/>
    <s v="INDIVIDUAL"/>
    <n v="1997"/>
    <s v="B+"/>
    <n v="4"/>
    <s v="5,000 - 9,999"/>
  </r>
  <r>
    <n v="1289"/>
    <s v="BRIAN W WICE"/>
    <x v="3365"/>
    <s v="BRIAN WICE LAW OFFICE"/>
    <n v="29.762699999999999"/>
    <n v="-95.364699999999999"/>
    <n v="811103"/>
    <s v="ATTORNEYS"/>
    <n v="54111002"/>
    <s v="OFFICES OF LAWYERS"/>
    <x v="0"/>
    <s v="$500,000-$1 MILLION"/>
    <x v="1"/>
    <s v="INDIVIDUAL"/>
    <n v="1984"/>
    <s v="B+"/>
    <n v="4"/>
    <s v="5,000 - 9,999"/>
  </r>
  <r>
    <n v="1289"/>
    <s v="IAN CAIN"/>
    <x v="3366"/>
    <s v="IAN CAIN ATTORNEY AT LAW"/>
    <n v="29.762699999999999"/>
    <n v="-95.364699999999999"/>
    <n v="811103"/>
    <s v="ATTORNEYS"/>
    <n v="54111002"/>
    <s v="OFFICES OF LAWYERS"/>
    <x v="0"/>
    <s v="LESS THAN $500,000"/>
    <x v="11"/>
    <s v="INDIVIDUAL"/>
    <n v="1994"/>
    <s v="B+"/>
    <n v="4"/>
    <s v="5,000 - 9,999"/>
  </r>
  <r>
    <n v="1289"/>
    <s v="MICHAEL D ROBBINS"/>
    <x v="3367"/>
    <s v="DOYLE RESTREPO HARVIN-ROBBINS"/>
    <n v="29.762699999999999"/>
    <n v="-95.364699999999999"/>
    <n v="811103"/>
    <s v="ATTORNEYS"/>
    <n v="54111002"/>
    <s v="OFFICES OF LAWYERS"/>
    <x v="0"/>
    <s v="$500,000-$1 MILLION"/>
    <x v="1"/>
    <s v="INDIVIDUAL"/>
    <n v="1993"/>
    <s v="B+"/>
    <m/>
    <m/>
  </r>
  <r>
    <n v="1289"/>
    <s v="JEFFEY D STEWART"/>
    <x v="3368"/>
    <s v="WELLS &amp; CUELLAR PC"/>
    <n v="29.762699999999999"/>
    <n v="-95.364699999999999"/>
    <n v="811103"/>
    <s v="ATTORNEYS"/>
    <n v="54111002"/>
    <s v="OFFICES OF LAWYERS"/>
    <x v="0"/>
    <s v="$500,000-$1 MILLION"/>
    <x v="13"/>
    <s v="INDIVIDUAL"/>
    <n v="2006"/>
    <s v="B+"/>
    <m/>
    <m/>
  </r>
  <r>
    <n v="277"/>
    <s v="TRACY TALLON"/>
    <x v="3369"/>
    <s v="TRACY TALLON LAW FIRM"/>
    <n v="29.763500000000001"/>
    <n v="-95.361400000000003"/>
    <n v="811103"/>
    <s v="ATTORNEYS"/>
    <n v="54111002"/>
    <s v="OFFICES OF LAWYERS"/>
    <x v="0"/>
    <s v="$1-2.5 MILLION"/>
    <x v="11"/>
    <s v="FIRM"/>
    <n v="2009"/>
    <s v="B+"/>
    <n v="3"/>
    <s v="2,500 - 4,999"/>
  </r>
  <r>
    <n v="277"/>
    <s v="IBRAHIM KHAWAJA"/>
    <x v="3370"/>
    <s v="KHAWAJA LAW FIRM PLLC"/>
    <n v="29.763500000000001"/>
    <n v="-95.361400000000003"/>
    <n v="811103"/>
    <s v="ATTORNEYS"/>
    <n v="54111002"/>
    <s v="OFFICES OF LAWYERS"/>
    <x v="0"/>
    <s v="$500,000-$1 MILLION"/>
    <x v="29"/>
    <s v="FIRM"/>
    <n v="2013"/>
    <s v="B+"/>
    <n v="3"/>
    <s v="2,500 - 4,999"/>
  </r>
  <r>
    <n v="277"/>
    <s v="CHEVO PASTRANO"/>
    <x v="3371"/>
    <s v="PASTRANO LAW FIRM"/>
    <n v="29.763500000000001"/>
    <n v="-95.361400000000003"/>
    <n v="811103"/>
    <s v="ATTORNEYS"/>
    <n v="54111002"/>
    <s v="OFFICES OF LAWYERS"/>
    <x v="0"/>
    <s v="$500,000-$1 MILLION"/>
    <x v="4"/>
    <s v="FIRM"/>
    <n v="2013"/>
    <s v="B+"/>
    <n v="4"/>
    <s v="5,000 - 9,999"/>
  </r>
  <r>
    <n v="277"/>
    <s v="CHERYL S BROWN"/>
    <x v="3372"/>
    <s v="BROWN &amp; BROWN ATTORNEYS"/>
    <n v="29.763500000000001"/>
    <n v="-95.361400000000003"/>
    <n v="811103"/>
    <s v="ATTORNEYS"/>
    <n v="54111002"/>
    <s v="OFFICES OF LAWYERS"/>
    <x v="0"/>
    <s v="$500,000-$1 MILLION"/>
    <x v="1"/>
    <s v="FIRM"/>
    <n v="2012"/>
    <s v="B+"/>
    <n v="4"/>
    <s v="5,000 - 9,999"/>
  </r>
  <r>
    <n v="277"/>
    <m/>
    <x v="3373"/>
    <s v="OMAR SAMAN PC"/>
    <n v="29.763500000000001"/>
    <n v="-95.361400000000003"/>
    <n v="811103"/>
    <s v="ATTORNEYS"/>
    <n v="54111002"/>
    <s v="OFFICES OF LAWYERS"/>
    <x v="0"/>
    <s v="$500,000-$1 MILLION"/>
    <x v="2"/>
    <s v="FIRM"/>
    <n v="2019"/>
    <s v="B+"/>
    <n v="4"/>
    <s v="5,000 - 9,999"/>
  </r>
  <r>
    <n v="277"/>
    <s v="JOHN S LILES"/>
    <x v="3374"/>
    <s v="JOHN S LILES ATY"/>
    <n v="29.763500000000001"/>
    <n v="-95.361400000000003"/>
    <n v="811103"/>
    <s v="ATTORNEYS"/>
    <n v="54111002"/>
    <s v="OFFICES OF LAWYERS"/>
    <x v="0"/>
    <s v="$500,000-$1 MILLION"/>
    <x v="1"/>
    <s v="INDIVIDUAL"/>
    <n v="1989"/>
    <s v="B+"/>
    <n v="4"/>
    <s v="5,000 - 9,999"/>
  </r>
  <r>
    <n v="504"/>
    <s v="RICHARD DETOTO"/>
    <x v="3375"/>
    <s v="RICHARD DETOTO LAW OFFICE P C"/>
    <n v="29.7622"/>
    <n v="-95.361099999999993"/>
    <n v="811103"/>
    <s v="ATTORNEYS"/>
    <n v="54111002"/>
    <s v="OFFICES OF LAWYERS"/>
    <x v="0"/>
    <s v="$500,000-$1 MILLION"/>
    <x v="5"/>
    <s v="FIRM"/>
    <n v="2015"/>
    <s v="B+"/>
    <n v="2"/>
    <s v="1,500 - 2,499"/>
  </r>
  <r>
    <n v="504"/>
    <s v="MIKE DEGEURIN"/>
    <x v="3376"/>
    <s v="FOREMAN DEGEURIN &amp; DEGEURIN"/>
    <n v="29.7622"/>
    <n v="-95.361099999999993"/>
    <n v="811103"/>
    <s v="ATTORNEYS"/>
    <n v="54111002"/>
    <s v="OFFICES OF LAWYERS"/>
    <x v="0"/>
    <s v="$1-2.5 MILLION"/>
    <x v="15"/>
    <s v="FIRM"/>
    <n v="2004"/>
    <s v="A"/>
    <n v="2"/>
    <s v="1,500 - 2,499"/>
  </r>
  <r>
    <n v="504"/>
    <s v="SUSIE CHIMIELOWIEC"/>
    <x v="3377"/>
    <s v="CHIMIELOWIEC &amp; ASSOC"/>
    <n v="29.7621"/>
    <n v="-95.361199999999997"/>
    <n v="811103"/>
    <s v="ATTORNEYS"/>
    <n v="54111002"/>
    <s v="OFFICES OF LAWYERS"/>
    <x v="0"/>
    <s v="$1-2.5 MILLION"/>
    <x v="15"/>
    <s v="FIRM"/>
    <n v="1999"/>
    <s v="A"/>
    <n v="4"/>
    <s v="5,000 - 9,999"/>
  </r>
  <r>
    <n v="504"/>
    <s v="ADAM BROWN"/>
    <x v="3378"/>
    <s v="ADAM BANKS BROWN LAW FIRM"/>
    <n v="29.7622"/>
    <n v="-95.361099999999993"/>
    <n v="811103"/>
    <s v="ATTORNEYS"/>
    <n v="54111002"/>
    <s v="OFFICES OF LAWYERS"/>
    <x v="0"/>
    <s v="$500,000-$1 MILLION"/>
    <x v="1"/>
    <s v="FIRM"/>
    <n v="2015"/>
    <s v="B+"/>
    <n v="2"/>
    <s v="1,500 - 2,499"/>
  </r>
  <r>
    <n v="504"/>
    <s v="SCOTT ARNOLD"/>
    <x v="3379"/>
    <s v="SCOTT ARNOLD LAW OFFICES"/>
    <n v="29.7621"/>
    <n v="-95.361400000000003"/>
    <n v="811103"/>
    <s v="ATTORNEYS"/>
    <n v="54111002"/>
    <s v="OFFICES OF LAWYERS"/>
    <x v="0"/>
    <s v="$500,000-$1 MILLION"/>
    <x v="1"/>
    <s v="FIRM"/>
    <n v="1995"/>
    <s v="B+"/>
    <n v="2"/>
    <s v="1,500 - 2,499"/>
  </r>
  <r>
    <n v="504"/>
    <m/>
    <x v="3380"/>
    <s v="CRIMINAL DEFENSE ATTY-DUI ATTY"/>
    <n v="29.7621"/>
    <n v="-95.361400000000003"/>
    <n v="811103"/>
    <s v="ATTORNEYS"/>
    <n v="54111002"/>
    <s v="OFFICES OF LAWYERS"/>
    <x v="0"/>
    <s v="$500,000-$1 MILLION"/>
    <x v="2"/>
    <s v="FIRM"/>
    <n v="2019"/>
    <s v="B"/>
    <n v="3"/>
    <s v="2,500 - 4,999"/>
  </r>
  <r>
    <n v="504"/>
    <s v="MARK BENNETT"/>
    <x v="3381"/>
    <s v="BENNETT &amp; BENNETT"/>
    <n v="29.7621"/>
    <n v="-95.361199999999997"/>
    <n v="811103"/>
    <s v="ATTORNEYS"/>
    <n v="54111002"/>
    <s v="OFFICES OF LAWYERS"/>
    <x v="0"/>
    <s v="$500,000-$1 MILLION"/>
    <x v="13"/>
    <s v="FIRM"/>
    <n v="2012"/>
    <s v="B+"/>
    <n v="2"/>
    <s v="1,500 - 2,499"/>
  </r>
  <r>
    <n v="504"/>
    <s v="BRIAN LAVINE"/>
    <x v="3382"/>
    <s v="LAVINE LAW FIRM PLLC"/>
    <n v="29.7621"/>
    <n v="-95.361400000000003"/>
    <n v="811103"/>
    <s v="ATTORNEYS"/>
    <n v="54111002"/>
    <s v="OFFICES OF LAWYERS"/>
    <x v="0"/>
    <s v="$500,000-$1 MILLION"/>
    <x v="25"/>
    <s v="FIRM"/>
    <n v="2017"/>
    <s v="B+"/>
    <n v="2"/>
    <s v="1,500 - 2,499"/>
  </r>
  <r>
    <n v="504"/>
    <m/>
    <x v="3383"/>
    <s v="COLLINGS &amp; ASSOC"/>
    <n v="29.7622"/>
    <n v="-95.361099999999993"/>
    <n v="811103"/>
    <s v="ATTORNEYS"/>
    <n v="54111002"/>
    <s v="OFFICES OF LAWYERS"/>
    <x v="0"/>
    <s v="$500,000-$1 MILLION"/>
    <x v="2"/>
    <s v="FIRM"/>
    <n v="2016"/>
    <s v="B+"/>
    <n v="3"/>
    <s v="2,500 - 4,999"/>
  </r>
  <r>
    <n v="504"/>
    <s v="JED SILVERMAN"/>
    <x v="3384"/>
    <s v="TUCKER GRAVES LAW OFFICE"/>
    <n v="29.7621"/>
    <n v="-95.361199999999997"/>
    <n v="811103"/>
    <s v="ATTORNEYS"/>
    <n v="54111002"/>
    <s v="OFFICES OF LAWYERS"/>
    <x v="0"/>
    <s v="$500,000-$1 MILLION"/>
    <x v="25"/>
    <s v="FIRM"/>
    <n v="2015"/>
    <s v="B+"/>
    <n v="3"/>
    <s v="2,500 - 4,999"/>
  </r>
  <r>
    <n v="504"/>
    <s v="CHARLES A BRODSKY"/>
    <x v="3385"/>
    <s v="CHARLES BRODSKY LAW OFFICES"/>
    <n v="29.7622"/>
    <n v="-95.361099999999993"/>
    <n v="811103"/>
    <s v="ATTORNEYS"/>
    <n v="54111002"/>
    <s v="OFFICES OF LAWYERS"/>
    <x v="0"/>
    <s v="$500,000-$1 MILLION"/>
    <x v="31"/>
    <s v="FIRM"/>
    <n v="2016"/>
    <s v="B+"/>
    <n v="2"/>
    <s v="1,500 - 2,499"/>
  </r>
  <r>
    <n v="504"/>
    <s v="WILLIAM H VANBUREN"/>
    <x v="3386"/>
    <s v="DETOTO &amp; VAN BUREN"/>
    <n v="29.7622"/>
    <n v="-95.361099999999993"/>
    <n v="811103"/>
    <s v="ATTORNEYS"/>
    <n v="54111002"/>
    <s v="OFFICES OF LAWYERS"/>
    <x v="0"/>
    <s v="$500,000-$1 MILLION"/>
    <x v="16"/>
    <s v="INDIVIDUAL"/>
    <n v="2005"/>
    <s v="B+"/>
    <m/>
    <m/>
  </r>
  <r>
    <n v="584"/>
    <s v="ZACHARY FERRTITTA"/>
    <x v="3387"/>
    <s v="FERRTITTA LAW FIRM"/>
    <n v="29.762"/>
    <n v="-95.360600000000005"/>
    <n v="811103"/>
    <s v="ATTORNEYS"/>
    <n v="54111002"/>
    <s v="OFFICES OF LAWYERS"/>
    <x v="0"/>
    <s v="$500,000-$1 MILLION"/>
    <x v="5"/>
    <s v="FIRM"/>
    <n v="2009"/>
    <s v="B+"/>
    <n v="2"/>
    <s v="1,500 - 2,499"/>
  </r>
  <r>
    <n v="634"/>
    <s v="BRENT COON"/>
    <x v="3388"/>
    <s v="BRENT COON &amp; ASSOC"/>
    <n v="29.761700000000001"/>
    <n v="-95.360299999999995"/>
    <n v="811103"/>
    <s v="ATTORNEYS"/>
    <n v="54111002"/>
    <s v="OFFICES OF LAWYERS"/>
    <x v="0"/>
    <s v="$1-2.5 MILLION"/>
    <x v="16"/>
    <s v="FIRM"/>
    <n v="2006"/>
    <s v="A"/>
    <n v="3"/>
    <s v="2,500 - 4,999"/>
  </r>
  <r>
    <n v="634"/>
    <s v="LOURDES RODRIGUEZ"/>
    <x v="3389"/>
    <s v="LOURDES RODRIGUEZ ATY"/>
    <n v="29.761700000000001"/>
    <n v="-95.360299999999995"/>
    <n v="811103"/>
    <s v="ATTORNEYS"/>
    <n v="54111002"/>
    <s v="OFFICES OF LAWYERS"/>
    <x v="0"/>
    <s v="$500,000-$1 MILLION"/>
    <x v="4"/>
    <s v="INDIVIDUAL"/>
    <n v="1996"/>
    <s v="B+"/>
    <n v="3"/>
    <s v="2,500 - 4,999"/>
  </r>
  <r>
    <n v="668"/>
    <s v="SHANNON DREHNER"/>
    <x v="3390"/>
    <s v="DREHNER LAW"/>
    <n v="29.763300000000001"/>
    <n v="-95.360200000000006"/>
    <n v="811103"/>
    <s v="ATTORNEYS"/>
    <n v="54111002"/>
    <s v="OFFICES OF LAWYERS"/>
    <x v="0"/>
    <s v="$500,000-$1 MILLION"/>
    <x v="15"/>
    <s v="FIRM"/>
    <n v="2019"/>
    <s v="B"/>
    <n v="3"/>
    <s v="2,500 - 4,999"/>
  </r>
  <r>
    <n v="668"/>
    <m/>
    <x v="3391"/>
    <s v="CRIMINAL DEFENSE ATTORNEY"/>
    <n v="29.763300000000001"/>
    <n v="-95.360200000000006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668"/>
    <s v="D DELEON"/>
    <x v="3392"/>
    <s v="LEONARD B GABBAY PC"/>
    <n v="29.763300000000001"/>
    <n v="-95.360200000000006"/>
    <n v="811103"/>
    <s v="ATTORNEYS"/>
    <n v="54111002"/>
    <s v="OFFICES OF LAWYERS"/>
    <x v="0"/>
    <s v="$500,000-$1 MILLION"/>
    <x v="4"/>
    <s v="FIRM"/>
    <n v="2018"/>
    <s v="B"/>
    <n v="4"/>
    <s v="5,000 - 9,999"/>
  </r>
  <r>
    <n v="668"/>
    <m/>
    <x v="3393"/>
    <s v="JONATHAN J PAULL J D"/>
    <n v="29.763300000000001"/>
    <n v="-95.360200000000006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668"/>
    <s v="ALI FAZEL"/>
    <x v="3394"/>
    <s v="FAZEL LAW"/>
    <n v="29.763300000000001"/>
    <n v="-95.360200000000006"/>
    <n v="811103"/>
    <s v="ATTORNEYS"/>
    <n v="54111002"/>
    <s v="OFFICES OF LAWYERS"/>
    <x v="0"/>
    <s v="$1-2.5 MILLION"/>
    <x v="29"/>
    <s v="FIRM"/>
    <n v="2002"/>
    <s v="A"/>
    <n v="5"/>
    <s v="10,000 - 19,999"/>
  </r>
  <r>
    <n v="668"/>
    <s v="COLLIN EVANS"/>
    <x v="3395"/>
    <s v="LAW OFFICE OF COLLIN EVANS"/>
    <n v="29.763300000000001"/>
    <n v="-95.360200000000006"/>
    <n v="811103"/>
    <s v="ATTORNEYS"/>
    <n v="54111002"/>
    <s v="OFFICES OF LAWYERS"/>
    <x v="0"/>
    <s v="$1-2.5 MILLION"/>
    <x v="14"/>
    <s v="FIRM"/>
    <n v="2012"/>
    <s v="A"/>
    <n v="5"/>
    <s v="10,000 - 19,999"/>
  </r>
  <r>
    <n v="668"/>
    <s v="HUNTER SIMMONS"/>
    <x v="3396"/>
    <s v="SIMMONS LAW FIRM"/>
    <n v="29.763300000000001"/>
    <n v="-95.360200000000006"/>
    <n v="811104"/>
    <s v="IMMIGRATION &amp; NATURALIZATION SERVICES"/>
    <n v="54111009"/>
    <s v="OFFICES OF LAWYERS"/>
    <x v="0"/>
    <s v="$500,000-$1 MILLION"/>
    <x v="1"/>
    <s v="FIRM"/>
    <n v="2013"/>
    <s v="C"/>
    <n v="3"/>
    <s v="2,500 - 4,999"/>
  </r>
  <r>
    <n v="668"/>
    <s v="YEXENIA GILMET"/>
    <x v="3397"/>
    <s v="GILMET LAW FIRM"/>
    <n v="29.763300000000001"/>
    <n v="-95.360200000000006"/>
    <n v="811103"/>
    <s v="ATTORNEYS"/>
    <n v="54111002"/>
    <s v="OFFICES OF LAWYERS"/>
    <x v="0"/>
    <s v="LESS THAN $500,000"/>
    <x v="15"/>
    <s v="FIRM"/>
    <n v="2012"/>
    <s v="B"/>
    <n v="3"/>
    <s v="2,500 - 4,999"/>
  </r>
  <r>
    <n v="668"/>
    <s v="CLINT DAVIDSON"/>
    <x v="3398"/>
    <s v="CLINT DAVIDSON ATTY &amp; MEDIATOR"/>
    <n v="29.763300000000001"/>
    <n v="-95.360200000000006"/>
    <n v="811103"/>
    <s v="ATTORNEYS"/>
    <n v="54111002"/>
    <s v="OFFICES OF LAWYERS"/>
    <x v="0"/>
    <s v="LESS THAN $500,000"/>
    <x v="13"/>
    <s v="FIRM"/>
    <n v="2006"/>
    <s v="B+"/>
    <n v="3"/>
    <s v="2,500 - 4,999"/>
  </r>
  <r>
    <n v="668"/>
    <s v="JAY COHEN"/>
    <x v="3399"/>
    <s v="BLASS LAW PLLC"/>
    <n v="29.763300000000001"/>
    <n v="-95.360200000000006"/>
    <n v="811103"/>
    <s v="ATTORNEYS"/>
    <n v="54111002"/>
    <s v="OFFICES OF LAWYERS"/>
    <x v="0"/>
    <s v="LESS THAN $500,000"/>
    <x v="25"/>
    <s v="FIRM"/>
    <n v="2012"/>
    <s v="B"/>
    <n v="4"/>
    <s v="5,000 - 9,999"/>
  </r>
  <r>
    <n v="668"/>
    <s v="NORMAN SILVERMAN"/>
    <x v="3400"/>
    <s v="SILVERMAN LAW GROUP"/>
    <n v="29.763300000000001"/>
    <n v="-95.360200000000006"/>
    <n v="811103"/>
    <s v="ATTORNEYS"/>
    <n v="54111002"/>
    <s v="OFFICES OF LAWYERS"/>
    <x v="0"/>
    <s v="$1-2.5 MILLION"/>
    <x v="25"/>
    <s v="FIRM"/>
    <n v="2011"/>
    <s v="B+"/>
    <n v="3"/>
    <s v="2,500 - 4,999"/>
  </r>
  <r>
    <n v="668"/>
    <s v="STEPHANIE PROFFITT"/>
    <x v="3401"/>
    <s v="PROFFITT"/>
    <n v="29.763300000000001"/>
    <n v="-95.360200000000006"/>
    <n v="811103"/>
    <s v="ATTORNEYS"/>
    <n v="54111002"/>
    <s v="OFFICES OF LAWYERS"/>
    <x v="0"/>
    <s v="$2.5-5 MILLION"/>
    <x v="14"/>
    <s v="FIRM"/>
    <n v="2004"/>
    <s v="A"/>
    <n v="6"/>
    <s v="20,000 - 39,999"/>
  </r>
  <r>
    <n v="668"/>
    <s v="QUETA VERA"/>
    <x v="3402"/>
    <s v="QUETA VERA"/>
    <n v="29.763300000000001"/>
    <n v="-95.360200000000006"/>
    <n v="811103"/>
    <s v="ATTORNEYS"/>
    <n v="54111002"/>
    <s v="OFFICES OF LAWYERS"/>
    <x v="0"/>
    <s v="LESS THAN $500,000"/>
    <x v="4"/>
    <s v="FIRM"/>
    <n v="1998"/>
    <s v="B+"/>
    <n v="3"/>
    <s v="2,500 - 4,999"/>
  </r>
  <r>
    <n v="668"/>
    <s v="JUSTIN HARRIS"/>
    <x v="3403"/>
    <s v="JCH LAW FIRM"/>
    <n v="29.763300000000001"/>
    <n v="-95.360200000000006"/>
    <n v="811103"/>
    <s v="ATTORNEYS"/>
    <n v="54111002"/>
    <s v="OFFICES OF LAWYERS"/>
    <x v="0"/>
    <s v="LESS THAN $500,000"/>
    <x v="1"/>
    <s v="FIRM"/>
    <n v="2012"/>
    <s v="B"/>
    <n v="3"/>
    <s v="2,500 - 4,999"/>
  </r>
  <r>
    <n v="668"/>
    <s v="EDWARD M CHERNOFF"/>
    <x v="3404"/>
    <s v="CHERNOFF LAW"/>
    <n v="29.763300000000001"/>
    <n v="-95.360200000000006"/>
    <n v="811103"/>
    <s v="ATTORNEYS"/>
    <n v="54111002"/>
    <s v="OFFICES OF LAWYERS"/>
    <x v="0"/>
    <s v="$500,000-$1 MILLION"/>
    <x v="25"/>
    <s v="FIRM"/>
    <n v="1992"/>
    <s v="B+"/>
    <n v="3"/>
    <s v="2,500 - 4,999"/>
  </r>
  <r>
    <n v="668"/>
    <s v="CHERYL IRVIN"/>
    <x v="3405"/>
    <s v="IRVIN CHERYL"/>
    <n v="29.763300000000001"/>
    <n v="-95.360200000000006"/>
    <n v="811103"/>
    <s v="ATTORNEYS"/>
    <n v="54111002"/>
    <s v="OFFICES OF LAWYERS"/>
    <x v="0"/>
    <s v="LESS THAN $500,000"/>
    <x v="1"/>
    <s v="FIRM"/>
    <n v="2008"/>
    <s v="B+"/>
    <n v="3"/>
    <s v="2,500 - 4,999"/>
  </r>
  <r>
    <n v="668"/>
    <s v="TERISA BRADY"/>
    <x v="3406"/>
    <s v="BRADY PROFFITT RAMIREZ REUL"/>
    <n v="29.763300000000001"/>
    <n v="-95.360200000000006"/>
    <n v="811103"/>
    <s v="ATTORNEYS"/>
    <n v="54111002"/>
    <s v="OFFICES OF LAWYERS"/>
    <x v="0"/>
    <s v="$500,000-$1 MILLION"/>
    <x v="11"/>
    <s v="FIRM"/>
    <n v="2015"/>
    <s v="B+"/>
    <n v="3"/>
    <s v="2,500 - 4,999"/>
  </r>
  <r>
    <n v="668"/>
    <m/>
    <x v="3407"/>
    <s v="MURRAY CRIMINAL DEFENSE"/>
    <n v="29.763300000000001"/>
    <n v="-95.360200000000006"/>
    <n v="811103"/>
    <s v="ATTORNEYS"/>
    <n v="54111002"/>
    <s v="OFFICES OF LAWYERS"/>
    <x v="0"/>
    <s v="$500,000-$1 MILLION"/>
    <x v="2"/>
    <s v="FIRM"/>
    <n v="2012"/>
    <s v="B+"/>
    <n v="4"/>
    <s v="5,000 - 9,999"/>
  </r>
  <r>
    <n v="668"/>
    <s v="ADRAN MATTE"/>
    <x v="3408"/>
    <s v="ANIDEN"/>
    <n v="29.763300000000001"/>
    <n v="-95.360200000000006"/>
    <n v="811103"/>
    <s v="ATTORNEYS"/>
    <n v="54111002"/>
    <s v="OFFICES OF LAWYERS"/>
    <x v="0"/>
    <s v="$2.5-5 MILLION"/>
    <x v="6"/>
    <s v="FIRM"/>
    <n v="2001"/>
    <s v="A"/>
    <n v="4"/>
    <s v="5,000 - 9,999"/>
  </r>
  <r>
    <n v="668"/>
    <s v="JOE BENNETT"/>
    <x v="3409"/>
    <s v="BENNETT &amp; BENNETT"/>
    <n v="29.763300000000001"/>
    <n v="-95.360200000000006"/>
    <n v="811103"/>
    <s v="ATTORNEYS"/>
    <n v="54111002"/>
    <s v="OFFICES OF LAWYERS"/>
    <x v="0"/>
    <s v="$500,000-$1 MILLION"/>
    <x v="13"/>
    <s v="FIRM"/>
    <n v="2012"/>
    <s v="B+"/>
    <n v="4"/>
    <s v="5,000 - 9,999"/>
  </r>
  <r>
    <n v="668"/>
    <s v="MEKISHA J WALKER"/>
    <x v="3410"/>
    <s v="WALKER LAW OFFICE"/>
    <n v="29.763300000000001"/>
    <n v="-95.360200000000006"/>
    <n v="811103"/>
    <s v="ATTORNEYS"/>
    <n v="54111002"/>
    <s v="OFFICES OF LAWYERS"/>
    <x v="0"/>
    <s v="$1-2.5 MILLION"/>
    <x v="1"/>
    <s v="FIRM"/>
    <n v="2017"/>
    <s v="B+"/>
    <n v="4"/>
    <s v="5,000 - 9,999"/>
  </r>
  <r>
    <n v="668"/>
    <m/>
    <x v="3411"/>
    <s v="BAILIFF LAW FIRM"/>
    <n v="29.763300000000001"/>
    <n v="-95.360200000000006"/>
    <n v="811103"/>
    <s v="ATTORNEYS"/>
    <n v="54111002"/>
    <s v="OFFICES OF LAWYERS"/>
    <x v="0"/>
    <s v="$500,000-$1 MILLION"/>
    <x v="2"/>
    <s v="FIRM"/>
    <n v="2014"/>
    <s v="B+"/>
    <n v="4"/>
    <s v="5,000 - 9,999"/>
  </r>
  <r>
    <n v="668"/>
    <m/>
    <x v="3412"/>
    <s v="KYLE SAMPSON ATTORNEY AT LAW"/>
    <n v="29.763300000000001"/>
    <n v="-95.360200000000006"/>
    <n v="811103"/>
    <s v="ATTORNEYS"/>
    <n v="54111002"/>
    <s v="OFFICES OF LAWYERS"/>
    <x v="0"/>
    <s v="$1-2.5 MILLION"/>
    <x v="2"/>
    <s v="FIRM"/>
    <n v="2014"/>
    <s v="B+"/>
    <n v="4"/>
    <s v="5,000 - 9,999"/>
  </r>
  <r>
    <n v="668"/>
    <s v="BRETT A PODOLSKY"/>
    <x v="3413"/>
    <s v="PODOLSKY BRETT A ATTORNEY"/>
    <n v="29.763300000000001"/>
    <n v="-95.360200000000006"/>
    <n v="811103"/>
    <s v="ATTORNEYS"/>
    <n v="54111002"/>
    <s v="OFFICES OF LAWYERS"/>
    <x v="0"/>
    <s v="$500,000-$1 MILLION"/>
    <x v="31"/>
    <s v="FIRM"/>
    <n v="2012"/>
    <s v="B+"/>
    <n v="3"/>
    <s v="2,500 - 4,999"/>
  </r>
  <r>
    <n v="668"/>
    <s v="TODD FRANKFORT"/>
    <x v="3414"/>
    <s v="TODD FRANKFORT ATY"/>
    <n v="29.763300000000001"/>
    <n v="-95.360200000000006"/>
    <n v="811103"/>
    <s v="ATTORNEYS"/>
    <n v="54111002"/>
    <s v="OFFICES OF LAWYERS"/>
    <x v="0"/>
    <s v="$500,000-$1 MILLION"/>
    <x v="6"/>
    <s v="INDIVIDUAL"/>
    <n v="2016"/>
    <s v="B"/>
    <n v="4"/>
    <s v="5,000 - 9,999"/>
  </r>
  <r>
    <n v="668"/>
    <s v="JOHN S MAISEL"/>
    <x v="3415"/>
    <s v="JOHN S MAISEL ATY"/>
    <n v="29.763300000000001"/>
    <n v="-95.360200000000006"/>
    <n v="811103"/>
    <s v="ATTORNEYS"/>
    <n v="54111002"/>
    <s v="OFFICES OF LAWYERS"/>
    <x v="0"/>
    <s v="$500,000-$1 MILLION"/>
    <x v="25"/>
    <s v="INDIVIDUAL"/>
    <n v="2014"/>
    <s v="B+"/>
    <m/>
    <m/>
  </r>
  <r>
    <n v="668"/>
    <s v="ALLEN TANNER"/>
    <x v="3416"/>
    <s v="LAW OFFICES OF ALLEN TANNER"/>
    <n v="29.763300000000001"/>
    <n v="-95.360200000000006"/>
    <n v="811103"/>
    <s v="ATTORNEYS"/>
    <n v="54111002"/>
    <s v="OFFICES OF LAWYERS"/>
    <x v="0"/>
    <s v="$500,000-$1 MILLION"/>
    <x v="1"/>
    <s v="INDIVIDUAL"/>
    <n v="2001"/>
    <s v="A"/>
    <m/>
    <m/>
  </r>
  <r>
    <n v="668"/>
    <s v="JERALD GRABER"/>
    <x v="3417"/>
    <s v="JERALD GRABER"/>
    <n v="29.763300000000001"/>
    <n v="-95.360200000000006"/>
    <n v="811103"/>
    <s v="ATTORNEYS"/>
    <n v="54111002"/>
    <s v="OFFICES OF LAWYERS"/>
    <x v="0"/>
    <s v="$500,000-$1 MILLION"/>
    <x v="6"/>
    <s v="INDIVIDUAL"/>
    <n v="2015"/>
    <s v="B+"/>
    <n v="4"/>
    <s v="5,000 - 9,999"/>
  </r>
  <r>
    <n v="668"/>
    <s v="ALEXANDER J HOUTHUIJZEN"/>
    <x v="3418"/>
    <s v="ALEXANDER J HOUTHUIJZEN ATY"/>
    <n v="29.763300000000001"/>
    <n v="-95.360200000000006"/>
    <n v="811103"/>
    <s v="ATTORNEYS"/>
    <n v="54111002"/>
    <s v="OFFICES OF LAWYERS"/>
    <x v="0"/>
    <s v="$500,000-$1 MILLION"/>
    <x v="15"/>
    <s v="INDIVIDUAL"/>
    <n v="2017"/>
    <s v="B"/>
    <n v="4"/>
    <s v="5,000 - 9,999"/>
  </r>
  <r>
    <n v="668"/>
    <s v="EMILY MUNOZ"/>
    <x v="3419"/>
    <s v="EMILY MUNOZ ATY"/>
    <n v="29.763300000000001"/>
    <n v="-95.360200000000006"/>
    <n v="811103"/>
    <s v="ATTORNEYS"/>
    <n v="54111002"/>
    <s v="OFFICES OF LAWYERS"/>
    <x v="0"/>
    <s v="$500,000-$1 MILLION"/>
    <x v="4"/>
    <s v="INDIVIDUAL"/>
    <n v="2014"/>
    <s v="B+"/>
    <n v="4"/>
    <s v="5,000 - 9,999"/>
  </r>
  <r>
    <n v="668"/>
    <s v="MICHAEL P DELANEY"/>
    <x v="3420"/>
    <s v="DELANEY LAW FIRM"/>
    <n v="29.763300000000001"/>
    <n v="-95.360200000000006"/>
    <n v="811103"/>
    <s v="ATTORNEYS"/>
    <n v="54111002"/>
    <s v="OFFICES OF LAWYERS"/>
    <x v="0"/>
    <s v="$500,000-$1 MILLION"/>
    <x v="11"/>
    <s v="INDIVIDUAL"/>
    <n v="1996"/>
    <s v="B+"/>
    <n v="4"/>
    <s v="5,000 - 9,999"/>
  </r>
  <r>
    <n v="668"/>
    <s v="MATTHEW GALLAGHER"/>
    <x v="3421"/>
    <s v="MATTHEW GALLAGHER ATTY AT LAW"/>
    <n v="29.763300000000001"/>
    <n v="-95.360200000000006"/>
    <n v="811103"/>
    <s v="ATTORNEYS"/>
    <n v="54111002"/>
    <s v="OFFICES OF LAWYERS"/>
    <x v="0"/>
    <s v="$1-2.5 MILLION"/>
    <x v="11"/>
    <s v="INDIVIDUAL"/>
    <n v="2012"/>
    <s v="B+"/>
    <n v="4"/>
    <s v="5,000 - 9,999"/>
  </r>
  <r>
    <n v="668"/>
    <s v="TERISA TAYLOR"/>
    <x v="3422"/>
    <s v="LAW OFFICE OF TERISA TAYLOR"/>
    <n v="29.763300000000001"/>
    <n v="-95.360200000000006"/>
    <n v="811103"/>
    <s v="ATTORNEYS"/>
    <n v="54111002"/>
    <s v="OFFICES OF LAWYERS"/>
    <x v="0"/>
    <s v="$500,000-$1 MILLION"/>
    <x v="13"/>
    <s v="INDIVIDUAL"/>
    <n v="2001"/>
    <s v="B+"/>
    <m/>
    <m/>
  </r>
  <r>
    <n v="668"/>
    <s v="RITA LUCIDO"/>
    <x v="3423"/>
    <s v="COTHRUN &amp; LUCIDO"/>
    <n v="29.763300000000001"/>
    <n v="-95.360200000000006"/>
    <n v="811103"/>
    <s v="ATTORNEYS"/>
    <n v="54111002"/>
    <s v="OFFICES OF LAWYERS"/>
    <x v="0"/>
    <s v="$500,000-$1 MILLION"/>
    <x v="5"/>
    <s v="INDIVIDUAL"/>
    <n v="1998"/>
    <s v="B+"/>
    <n v="4"/>
    <s v="5,000 - 9,999"/>
  </r>
  <r>
    <n v="674"/>
    <s v="ROBERT MARTINEZ"/>
    <x v="3424"/>
    <s v="ROCKSTAR MAPLE TRAIL LLC"/>
    <n v="29.763000000000002"/>
    <n v="-95.363299999999995"/>
    <n v="811103"/>
    <s v="ATTORNEYS"/>
    <n v="54111002"/>
    <s v="OFFICES OF LAWYERS"/>
    <x v="0"/>
    <s v="$500,000-$1 MILLION"/>
    <x v="4"/>
    <s v="FIRM"/>
    <n v="2018"/>
    <s v="B"/>
    <n v="3"/>
    <s v="2,500 - 4,999"/>
  </r>
  <r>
    <n v="674"/>
    <s v="SAMAN DHUKKA"/>
    <x v="3425"/>
    <s v="DHUKKA LAW FIRM"/>
    <n v="29.763000000000002"/>
    <n v="-95.363299999999995"/>
    <n v="811103"/>
    <s v="ATTORNEYS"/>
    <n v="54111002"/>
    <s v="OFFICES OF LAWYERS"/>
    <x v="0"/>
    <m/>
    <x v="18"/>
    <s v="FIRM"/>
    <n v="2022"/>
    <s v="P"/>
    <m/>
    <m/>
  </r>
  <r>
    <n v="1142"/>
    <s v="DREW WILLEY"/>
    <x v="3426"/>
    <s v="DREW WILLEY LAW"/>
    <n v="29.7621"/>
    <n v="-95.357699999999994"/>
    <n v="811103"/>
    <s v="ATTORNEYS"/>
    <n v="54111002"/>
    <s v="OFFICES OF LAWYERS"/>
    <x v="0"/>
    <s v="$500,000-$1 MILLION"/>
    <x v="1"/>
    <s v="FIRM"/>
    <n v="2014"/>
    <s v="B+"/>
    <n v="4"/>
    <s v="5,000 - 9,999"/>
  </r>
  <r>
    <n v="1180"/>
    <s v="JOSE CAPELLAN"/>
    <x v="3427"/>
    <s v="DUNK LAW FIRM"/>
    <n v="29.764299999999999"/>
    <n v="-95.361999999999995"/>
    <n v="811103"/>
    <s v="ATTORNEYS"/>
    <n v="54111002"/>
    <s v="OFFICES OF LAWYERS"/>
    <x v="0"/>
    <s v="$1-2.5 MILLION"/>
    <x v="4"/>
    <s v="FIRM"/>
    <n v="2007"/>
    <s v="A"/>
    <n v="3"/>
    <s v="2,500 - 4,999"/>
  </r>
  <r>
    <n v="209"/>
    <s v="SAMUEL HAREN"/>
    <x v="3428"/>
    <s v="HAREN PLLC"/>
    <n v="29.750399999999999"/>
    <n v="-95.375600000000006"/>
    <n v="811103"/>
    <s v="ATTORNEYS"/>
    <n v="54111002"/>
    <s v="OFFICES OF LAWYERS"/>
    <x v="0"/>
    <s v="$500,000-$1 MILLION"/>
    <x v="11"/>
    <s v="FIRM"/>
    <n v="2018"/>
    <s v="B"/>
    <n v="2"/>
    <s v="1,500 - 2,499"/>
  </r>
  <r>
    <n v="209"/>
    <s v="TERESA MARTINEZ"/>
    <x v="3429"/>
    <s v="HAWASH MEADE &amp; ASSOC"/>
    <n v="29.750399999999999"/>
    <n v="-95.375600000000006"/>
    <n v="811103"/>
    <s v="ATTORNEYS"/>
    <n v="54111002"/>
    <s v="OFFICES OF LAWYERS"/>
    <x v="0"/>
    <s v="$2.5-5 MILLION"/>
    <x v="4"/>
    <s v="FIRM"/>
    <n v="2010"/>
    <s v="A"/>
    <n v="4"/>
    <s v="5,000 - 9,999"/>
  </r>
  <r>
    <n v="209"/>
    <s v="JOHN NEESE"/>
    <x v="3430"/>
    <s v="HMGNC LLP"/>
    <n v="29.750399999999999"/>
    <n v="-95.375600000000006"/>
    <n v="811103"/>
    <s v="ATTORNEYS"/>
    <n v="54111002"/>
    <s v="OFFICES OF LAWYERS"/>
    <x v="0"/>
    <s v="$2.5-5 MILLION"/>
    <x v="14"/>
    <s v="FIRM"/>
    <n v="2015"/>
    <s v="A"/>
    <n v="6"/>
    <s v="20,000 - 39,999"/>
  </r>
  <r>
    <n v="209"/>
    <m/>
    <x v="3431"/>
    <s v="NEESE LAW FIRM PC"/>
    <n v="29.750399999999999"/>
    <n v="-95.375600000000006"/>
    <n v="811103"/>
    <s v="ATTORNEYS"/>
    <n v="54111002"/>
    <s v="OFFICES OF LAWYERS"/>
    <x v="0"/>
    <s v="$500,000-$1 MILLION"/>
    <x v="2"/>
    <s v="FIRM"/>
    <n v="2012"/>
    <s v="B+"/>
    <n v="3"/>
    <s v="2,500 - 4,999"/>
  </r>
  <r>
    <n v="327"/>
    <m/>
    <x v="3432"/>
    <s v="COLLECTIVE HTX LLC"/>
    <n v="29.758600000000001"/>
    <n v="-95.350499999999997"/>
    <n v="811103"/>
    <s v="ATTORNEYS"/>
    <n v="54111002"/>
    <s v="OFFICES OF LAWYERS"/>
    <x v="0"/>
    <s v="$500,000-$1 MILLION"/>
    <x v="2"/>
    <s v="FIRM"/>
    <n v="2016"/>
    <s v="B+"/>
    <n v="3"/>
    <s v="2,500 - 4,999"/>
  </r>
  <r>
    <n v="327"/>
    <s v="TERRY BRUNER"/>
    <x v="3433"/>
    <s v="TERRY BRUNER LAW OFFICE PLLC"/>
    <n v="29.758600000000001"/>
    <n v="-95.350800000000007"/>
    <n v="811103"/>
    <s v="ATTORNEYS"/>
    <n v="54111002"/>
    <s v="OFFICES OF LAWYERS"/>
    <x v="0"/>
    <s v="$500,000-$1 MILLION"/>
    <x v="6"/>
    <s v="FIRM"/>
    <n v="2015"/>
    <s v="B+"/>
    <n v="2"/>
    <s v="1,500 - 2,499"/>
  </r>
  <r>
    <n v="529"/>
    <s v="TIMOTHY A HOOTMAN"/>
    <x v="3434"/>
    <s v="HOOTMAN TIMOTHY A"/>
    <n v="29.7441"/>
    <n v="-95.356700000000004"/>
    <n v="811103"/>
    <s v="ATTORNEYS"/>
    <n v="54111002"/>
    <s v="OFFICES OF LAWYERS"/>
    <x v="0"/>
    <s v="LESS THAN $500,000"/>
    <x v="1"/>
    <s v="FIRM"/>
    <n v="1999"/>
    <s v="B+"/>
    <n v="2"/>
    <s v="1,500 - 2,499"/>
  </r>
  <r>
    <n v="529"/>
    <s v="DAN M FERGUS JR"/>
    <x v="3435"/>
    <s v="FERGUS &amp; FERGUS"/>
    <n v="29.7441"/>
    <n v="-95.356700000000004"/>
    <n v="811103"/>
    <s v="ATTORNEYS"/>
    <n v="54111002"/>
    <s v="OFFICES OF LAWYERS"/>
    <x v="0"/>
    <s v="$1-2.5 MILLION"/>
    <x v="13"/>
    <s v="FIRM"/>
    <n v="1984"/>
    <s v="A"/>
    <n v="6"/>
    <s v="20,000 - 39,999"/>
  </r>
  <r>
    <n v="562"/>
    <s v="MATTHEW R MENDEZ"/>
    <x v="3436"/>
    <s v="MENDEZ LAW OFFICE"/>
    <n v="29.7441"/>
    <n v="-95.368099999999998"/>
    <n v="811103"/>
    <s v="ATTORNEYS"/>
    <n v="54111002"/>
    <s v="OFFICES OF LAWYERS"/>
    <x v="0"/>
    <s v="$500,000-$1 MILLION"/>
    <x v="4"/>
    <s v="FIRM"/>
    <n v="2017"/>
    <s v="B+"/>
    <n v="4"/>
    <s v="5,000 - 9,999"/>
  </r>
  <r>
    <n v="829"/>
    <s v="JOE LUCE"/>
    <x v="3437"/>
    <s v="CHRISTIAN SMITH &amp; JEWELL"/>
    <n v="29.746700000000001"/>
    <n v="-95.372200000000007"/>
    <n v="811103"/>
    <s v="ATTORNEYS"/>
    <n v="54111002"/>
    <s v="OFFICES OF LAWYERS"/>
    <x v="0"/>
    <s v="$2.5-5 MILLION"/>
    <x v="1"/>
    <s v="FIRM"/>
    <n v="1988"/>
    <s v="A+"/>
    <n v="7"/>
    <s v="40,000 - 99,999"/>
  </r>
  <r>
    <n v="829"/>
    <s v="SHELLEY ROSS III"/>
    <x v="3438"/>
    <s v="SHELLEY B ROSS III &amp; ASSOC PC"/>
    <n v="29.746700000000001"/>
    <n v="-95.372200000000007"/>
    <n v="811103"/>
    <s v="ATTORNEYS"/>
    <n v="54111002"/>
    <s v="OFFICES OF LAWYERS"/>
    <x v="0"/>
    <s v="$500,000-$1 MILLION"/>
    <x v="13"/>
    <s v="FIRM"/>
    <n v="1988"/>
    <s v="A"/>
    <n v="3"/>
    <s v="2,500 - 4,999"/>
  </r>
  <r>
    <n v="830"/>
    <m/>
    <x v="3439"/>
    <s v="AUGMENTE TECHSTUDIO LLC"/>
    <n v="29.752099999999999"/>
    <n v="-95.375699999999995"/>
    <n v="811103"/>
    <s v="ATTORNEYS"/>
    <n v="54111002"/>
    <s v="OFFICES OF LAWYERS"/>
    <x v="0"/>
    <s v="$500,000-$1 MILLION"/>
    <x v="2"/>
    <s v="FIRM"/>
    <n v="2018"/>
    <s v="B"/>
    <n v="4"/>
    <s v="5,000 - 9,999"/>
  </r>
  <r>
    <n v="925"/>
    <m/>
    <x v="3440"/>
    <s v="ALLEN C ISBELL ATTY"/>
    <n v="29.749199999999998"/>
    <n v="-95.371700000000004"/>
    <n v="811103"/>
    <s v="ATTORNEYS"/>
    <n v="54111002"/>
    <s v="OFFICES OF LAWYERS"/>
    <x v="0"/>
    <m/>
    <x v="2"/>
    <s v="FIRM"/>
    <n v="2022"/>
    <s v="P"/>
    <m/>
    <m/>
  </r>
  <r>
    <n v="925"/>
    <s v="SPENCER GILLIGAN"/>
    <x v="3441"/>
    <s v="GILLIGAN LAW FIRM LLP"/>
    <n v="29.749199999999998"/>
    <n v="-95.371700000000004"/>
    <n v="811103"/>
    <s v="ATTORNEYS"/>
    <n v="54111002"/>
    <s v="OFFICES OF LAWYERS"/>
    <x v="0"/>
    <s v="$1-2.5 MILLION"/>
    <x v="11"/>
    <s v="FIRM"/>
    <n v="2009"/>
    <s v="A"/>
    <n v="4"/>
    <s v="5,000 - 9,999"/>
  </r>
  <r>
    <n v="925"/>
    <s v="GREG TSIOROS"/>
    <x v="3442"/>
    <s v="LAW OFFICE OF GREG TSIOROS"/>
    <n v="29.749199999999998"/>
    <n v="-95.371700000000004"/>
    <n v="811103"/>
    <s v="ATTORNEYS"/>
    <n v="54111002"/>
    <s v="OFFICES OF LAWYERS"/>
    <x v="0"/>
    <s v="$2.5-5 MILLION"/>
    <x v="20"/>
    <s v="FIRM"/>
    <n v="2009"/>
    <s v="A"/>
    <n v="7"/>
    <s v="40,000 - 99,999"/>
  </r>
  <r>
    <n v="925"/>
    <m/>
    <x v="3443"/>
    <s v="WOODS LAW FIRM PC"/>
    <n v="29.749199999999998"/>
    <n v="-95.371700000000004"/>
    <n v="811103"/>
    <s v="ATTORNEYS"/>
    <n v="54111002"/>
    <s v="OFFICES OF LAWYERS"/>
    <x v="0"/>
    <s v="$500,000-$1 MILLION"/>
    <x v="2"/>
    <s v="FIRM"/>
    <n v="2015"/>
    <s v="B+"/>
    <n v="4"/>
    <s v="5,000 - 9,999"/>
  </r>
  <r>
    <n v="925"/>
    <s v="JEFF ROSS"/>
    <x v="3444"/>
    <s v="JEFF ROSS LAW OFFICES"/>
    <n v="29.749199999999998"/>
    <n v="-95.371700000000004"/>
    <n v="811103"/>
    <s v="ATTORNEYS"/>
    <n v="54111002"/>
    <s v="OFFICES OF LAWYERS"/>
    <x v="0"/>
    <s v="LESS THAN $500,000"/>
    <x v="13"/>
    <s v="FIRM"/>
    <n v="1989"/>
    <s v="B+"/>
    <n v="3"/>
    <s v="2,500 - 4,999"/>
  </r>
  <r>
    <n v="925"/>
    <s v="CHRISTOPHER VILLASANA"/>
    <x v="3445"/>
    <s v="VILLASANA LAW FIRM"/>
    <n v="29.749199999999998"/>
    <n v="-95.371700000000004"/>
    <n v="811103"/>
    <s v="ATTORNEYS"/>
    <n v="54111002"/>
    <s v="OFFICES OF LAWYERS"/>
    <x v="0"/>
    <s v="$500,000-$1 MILLION"/>
    <x v="4"/>
    <s v="FIRM"/>
    <n v="2014"/>
    <s v="B+"/>
    <n v="4"/>
    <s v="5,000 - 9,999"/>
  </r>
  <r>
    <n v="925"/>
    <m/>
    <x v="3446"/>
    <s v="MARK ASH LAW OFFICE"/>
    <n v="29.749199999999998"/>
    <n v="-95.371700000000004"/>
    <n v="811103"/>
    <s v="ATTORNEYS"/>
    <n v="54111002"/>
    <s v="OFFICES OF LAWYERS"/>
    <x v="0"/>
    <s v="$500,000-$1 MILLION"/>
    <x v="2"/>
    <s v="FIRM"/>
    <n v="2016"/>
    <s v="B+"/>
    <n v="4"/>
    <s v="5,000 - 9,999"/>
  </r>
  <r>
    <n v="925"/>
    <s v="ALLEN C ISBELL"/>
    <x v="3447"/>
    <s v="ALLEN C ISBELL"/>
    <n v="29.749199999999998"/>
    <n v="-95.371700000000004"/>
    <n v="811103"/>
    <s v="ATTORNEYS"/>
    <n v="54111002"/>
    <s v="OFFICES OF LAWYERS"/>
    <x v="0"/>
    <s v="$500,000-$1 MILLION"/>
    <x v="1"/>
    <s v="INDIVIDUAL"/>
    <n v="1990"/>
    <s v="B+"/>
    <n v="4"/>
    <s v="5,000 - 9,999"/>
  </r>
  <r>
    <n v="944"/>
    <s v="RICHARD WESTERMAN"/>
    <x v="3448"/>
    <s v="WESTERMAN &amp; ASSOC INC"/>
    <n v="29.7454"/>
    <n v="-95.369900000000001"/>
    <n v="811103"/>
    <s v="ATTORNEYS"/>
    <n v="54111002"/>
    <s v="OFFICES OF LAWYERS"/>
    <x v="0"/>
    <s v="$500,000-$1 MILLION"/>
    <x v="1"/>
    <s v="FIRM"/>
    <n v="2012"/>
    <s v="B+"/>
    <n v="3"/>
    <s v="2,500 - 4,999"/>
  </r>
  <r>
    <n v="1042"/>
    <m/>
    <x v="3449"/>
    <s v="CURRY LAW FIRM"/>
    <n v="29.745999999999999"/>
    <n v="-95.366299999999995"/>
    <n v="811103"/>
    <s v="ATTORNEYS"/>
    <n v="54111002"/>
    <s v="OFFICES OF LAWYERS"/>
    <x v="0"/>
    <m/>
    <x v="2"/>
    <s v="FIRM"/>
    <n v="2021"/>
    <s v="P"/>
    <m/>
    <m/>
  </r>
  <r>
    <n v="1096"/>
    <m/>
    <x v="3450"/>
    <s v="WILSON LEGAL GROUP"/>
    <n v="29.749500000000001"/>
    <n v="-95.375100000000003"/>
    <n v="811103"/>
    <s v="ATTORNEYS"/>
    <n v="54111002"/>
    <s v="OFFICES OF LAWYERS"/>
    <x v="0"/>
    <s v="$500,000-$1 MILLION"/>
    <x v="2"/>
    <s v="FIRM"/>
    <n v="2015"/>
    <s v="B+"/>
    <n v="3"/>
    <s v="2,500 - 4,999"/>
  </r>
  <r>
    <n v="1116"/>
    <s v="CHAD H MUIR"/>
    <x v="3451"/>
    <s v="V P STORY IRVING LLC"/>
    <n v="29.746400000000001"/>
    <n v="-95.369799999999998"/>
    <n v="811103"/>
    <s v="ATTORNEYS"/>
    <n v="54111002"/>
    <s v="OFFICES OF LAWYERS"/>
    <x v="0"/>
    <s v="$500,000-$1 MILLION"/>
    <x v="13"/>
    <s v="FIRM"/>
    <n v="2016"/>
    <s v="B+"/>
    <n v="3"/>
    <s v="2,500 - 4,999"/>
  </r>
  <r>
    <n v="1143"/>
    <s v="PAYSON TUCKER"/>
    <x v="3452"/>
    <s v="ENCHANTED ROCK LTD"/>
    <n v="29.7685"/>
    <n v="-95.357200000000006"/>
    <n v="811103"/>
    <s v="ATTORNEYS"/>
    <n v="54111002"/>
    <s v="OFFICES OF LAWYERS"/>
    <x v="0"/>
    <s v="$500,000-$1 MILLION"/>
    <x v="1"/>
    <s v="FIRM"/>
    <n v="2016"/>
    <s v="B+"/>
    <n v="4"/>
    <s v="5,000 - 9,999"/>
  </r>
  <r>
    <n v="1143"/>
    <s v="ALICIA KINCAID"/>
    <x v="3453"/>
    <s v="L3 RESOURCES LLC"/>
    <n v="29.7685"/>
    <n v="-95.357200000000006"/>
    <n v="811103"/>
    <s v="ATTORNEYS"/>
    <n v="54111002"/>
    <s v="OFFICES OF LAWYERS"/>
    <x v="0"/>
    <s v="$500,000-$1 MILLION"/>
    <x v="13"/>
    <s v="FIRM"/>
    <n v="2016"/>
    <s v="B+"/>
    <n v="4"/>
    <s v="5,000 - 9,999"/>
  </r>
  <r>
    <n v="1143"/>
    <m/>
    <x v="3454"/>
    <s v="OKIN ADAMS LLP"/>
    <n v="29.7685"/>
    <n v="-95.357200000000006"/>
    <n v="811103"/>
    <s v="ATTORNEYS"/>
    <n v="54111002"/>
    <s v="OFFICES OF LAWYERS"/>
    <x v="0"/>
    <s v="$1-2.5 MILLION"/>
    <x v="15"/>
    <s v="FIRM"/>
    <n v="2011"/>
    <s v="B+"/>
    <n v="4"/>
    <s v="5,000 - 9,999"/>
  </r>
  <r>
    <n v="1143"/>
    <s v="MATT OKIN"/>
    <x v="3455"/>
    <s v="OKIN ADAMS &amp; KILMER LLP"/>
    <n v="29.7685"/>
    <n v="-95.357200000000006"/>
    <n v="811103"/>
    <s v="ATTORNEYS"/>
    <n v="54111002"/>
    <s v="OFFICES OF LAWYERS"/>
    <x v="0"/>
    <s v="$2.5-5 MILLION"/>
    <x v="25"/>
    <s v="FIRM"/>
    <n v="2001"/>
    <s v="A+"/>
    <n v="7"/>
    <s v="40,000 - 99,999"/>
  </r>
  <r>
    <n v="1152"/>
    <s v="PATRISHA A KINCHEN"/>
    <x v="3456"/>
    <s v="PATRISHA A KINCHEN LAW OFFICES"/>
    <n v="29.740600000000001"/>
    <n v="-95.360500000000002"/>
    <n v="811103"/>
    <s v="ATTORNEYS"/>
    <n v="54111002"/>
    <s v="OFFICES OF LAWYERS"/>
    <x v="0"/>
    <s v="LESS THAN $500,000"/>
    <x v="11"/>
    <s v="FIRM"/>
    <n v="1994"/>
    <s v="B+"/>
    <n v="2"/>
    <s v="1,500 - 2,499"/>
  </r>
  <r>
    <n v="1169"/>
    <m/>
    <x v="3457"/>
    <s v="MORRIS LAW FIRM"/>
    <n v="29.753399999999999"/>
    <n v="-95.376900000000006"/>
    <n v="811103"/>
    <s v="ATTORNEYS"/>
    <n v="54111002"/>
    <s v="OFFICES OF LAWYERS"/>
    <x v="0"/>
    <s v="$500,000-$1 MILLION"/>
    <x v="2"/>
    <s v="FIRM"/>
    <n v="2011"/>
    <s v="B+"/>
    <n v="3"/>
    <s v="2,500 - 4,999"/>
  </r>
  <r>
    <n v="1290"/>
    <m/>
    <x v="3458"/>
    <s v="GEMINI B P LP"/>
    <n v="29.744"/>
    <n v="-95.364599999999996"/>
    <n v="811103"/>
    <s v="ATTORNEYS"/>
    <n v="54111002"/>
    <s v="OFFICES OF LAWYERS"/>
    <x v="0"/>
    <s v="$500,000-$1 MILLION"/>
    <x v="2"/>
    <s v="FIRM"/>
    <n v="2016"/>
    <s v="B+"/>
    <n v="3"/>
    <s v="2,500 - 4,999"/>
  </r>
  <r>
    <n v="1290"/>
    <s v="SHANNON M WARD"/>
    <x v="3459"/>
    <s v="S H A E S LEGAL SVC"/>
    <n v="29.744"/>
    <n v="-95.364599999999996"/>
    <n v="811198"/>
    <s v="LEGAL SERVICES"/>
    <n v="54111016"/>
    <s v="OFFICES OF LAWYERS"/>
    <x v="0"/>
    <s v="$1-2.5 MILLION"/>
    <x v="1"/>
    <s v="FIRM"/>
    <n v="2017"/>
    <s v="C+"/>
    <n v="5"/>
    <s v="10,000 - 19,999"/>
  </r>
  <r>
    <m/>
    <s v="DAVID COWAN"/>
    <x v="3460"/>
    <s v="T GERALD TREECE PC"/>
    <n v="29.7531"/>
    <n v="-95.364999999999995"/>
    <n v="811103"/>
    <s v="ATTORNEYS"/>
    <n v="54111002"/>
    <s v="OFFICES OF LAWYERS"/>
    <x v="0"/>
    <s v="$500,000-$1 MILLION"/>
    <x v="11"/>
    <s v="FIRM"/>
    <n v="2018"/>
    <s v="B"/>
    <n v="3"/>
    <s v="2,500 - 4,999"/>
  </r>
  <r>
    <m/>
    <s v="BRANT J STOGNER"/>
    <x v="3461"/>
    <s v="BRANT J STOGNER PC"/>
    <n v="29.764399999999998"/>
    <n v="-95.361199999999997"/>
    <n v="811103"/>
    <s v="ATTORNEYS"/>
    <n v="54111002"/>
    <s v="OFFICES OF LAWYERS"/>
    <x v="0"/>
    <s v="$500,000-$1 MILLION"/>
    <x v="16"/>
    <s v="FIRM"/>
    <n v="2015"/>
    <s v="B+"/>
    <n v="3"/>
    <s v="2,500 - 4,999"/>
  </r>
  <r>
    <m/>
    <m/>
    <x v="3462"/>
    <s v="MICHAEL J WYNNE"/>
    <n v="29.756900000000002"/>
    <n v="-95.363500000000002"/>
    <n v="811103"/>
    <s v="ATTORNEYS"/>
    <n v="54111002"/>
    <s v="OFFICES OF LAWYERS"/>
    <x v="0"/>
    <m/>
    <x v="2"/>
    <s v="FIRM"/>
    <n v="2020"/>
    <s v="A"/>
    <n v="4"/>
    <s v="5,000 - 9,999"/>
  </r>
  <r>
    <m/>
    <s v="JENNIFER H GREER"/>
    <x v="3463"/>
    <s v="GIBBS &amp; BRUNS"/>
    <n v="29.7576"/>
    <n v="-95.368899999999996"/>
    <n v="811103"/>
    <s v="ATTORNEYS"/>
    <n v="54111002"/>
    <s v="OFFICES OF LAWYERS"/>
    <x v="0"/>
    <s v="$500,000-$1 MILLION"/>
    <x v="1"/>
    <s v="INDIVIDUAL"/>
    <n v="1999"/>
    <s v="B+"/>
    <m/>
    <m/>
  </r>
  <r>
    <m/>
    <s v="SCOTT HUMPHRIES"/>
    <x v="3464"/>
    <s v="GIBBS &amp; BRUNS"/>
    <n v="29.7576"/>
    <n v="-95.368899999999996"/>
    <n v="811103"/>
    <s v="ATTORNEYS"/>
    <n v="54111002"/>
    <s v="OFFICES OF LAWYERS"/>
    <x v="0"/>
    <s v="$500,000-$1 MILLION"/>
    <x v="14"/>
    <s v="INDIVIDUAL"/>
    <n v="1999"/>
    <s v="B+"/>
    <m/>
    <m/>
  </r>
  <r>
    <m/>
    <m/>
    <x v="3465"/>
    <s v="MILLS SHIRLEY LLP"/>
    <n v="29.7563"/>
    <n v="-95.364800000000002"/>
    <n v="811103"/>
    <s v="ATTORNEYS"/>
    <n v="54111002"/>
    <s v="OFFICES OF LAWYERS"/>
    <x v="0"/>
    <m/>
    <x v="2"/>
    <s v="FIRM"/>
    <n v="2021"/>
    <s v="P"/>
    <m/>
    <m/>
  </r>
  <r>
    <m/>
    <s v="JEFF DIAMANT"/>
    <x v="3466"/>
    <s v="JEFF DIAMANT PC"/>
    <n v="29.756900000000002"/>
    <n v="-95.363500000000002"/>
    <n v="811103"/>
    <s v="ATTORNEYS"/>
    <n v="54111002"/>
    <s v="OFFICES OF LAWYERS"/>
    <x v="0"/>
    <s v="$500,000-$1 MILLION"/>
    <x v="25"/>
    <s v="FIRM"/>
    <n v="2017"/>
    <s v="B+"/>
    <n v="3"/>
    <s v="2,500 - 4,999"/>
  </r>
  <r>
    <m/>
    <s v="KYUNG S LEE"/>
    <x v="3467"/>
    <s v="DIAMOND MC CARTHY"/>
    <n v="29.756900000000002"/>
    <n v="-95.363500000000002"/>
    <n v="811103"/>
    <s v="ATTORNEYS"/>
    <n v="54111002"/>
    <s v="OFFICES OF LAWYERS"/>
    <x v="0"/>
    <s v="$500,000-$1 MILLION"/>
    <x v="1"/>
    <s v="INDIVIDUAL"/>
    <n v="2007"/>
    <s v="B+"/>
    <m/>
    <m/>
  </r>
  <r>
    <m/>
    <m/>
    <x v="3468"/>
    <s v="HENNEMAN RAU LLP"/>
    <n v="29.758800000000001"/>
    <n v="-95.365300000000005"/>
    <n v="811103"/>
    <s v="ATTORNEYS"/>
    <n v="54111002"/>
    <s v="OFFICES OF LAWYERS"/>
    <x v="0"/>
    <s v="$500,000-$1 MILLION"/>
    <x v="2"/>
    <s v="FIRM"/>
    <n v="2018"/>
    <s v="B"/>
    <n v="2"/>
    <s v="1,500 - 2,499"/>
  </r>
  <r>
    <m/>
    <s v="MARIAN LADNER"/>
    <x v="3469"/>
    <s v="LADNER &amp; ASSOC"/>
    <n v="29.7514"/>
    <n v="-95.375"/>
    <n v="811103"/>
    <s v="ATTORNEYS"/>
    <n v="54111002"/>
    <s v="OFFICES OF LAWYERS"/>
    <x v="0"/>
    <s v="$500,000-$1 MILLION"/>
    <x v="1"/>
    <s v="FIRM"/>
    <n v="2019"/>
    <s v="B"/>
    <n v="3"/>
    <s v="2,500 - 4,999"/>
  </r>
  <r>
    <m/>
    <m/>
    <x v="3470"/>
    <s v="EBANKS HORNE ROTA MOOS LLP"/>
    <n v="29.754999999999999"/>
    <n v="-95.361800000000002"/>
    <n v="811103"/>
    <s v="ATTORNEYS"/>
    <n v="54111002"/>
    <s v="OFFICES OF LAWYERS"/>
    <x v="0"/>
    <s v="$500,000-$1 MILLION"/>
    <x v="2"/>
    <s v="FIRM"/>
    <n v="2018"/>
    <s v="B"/>
    <n v="2"/>
    <s v="1,500 - 2,499"/>
  </r>
  <r>
    <m/>
    <s v="TRI LA"/>
    <x v="3471"/>
    <s v="NAM LLC"/>
    <n v="29.744800000000001"/>
    <n v="-95.360200000000006"/>
    <n v="811103"/>
    <s v="ATTORNEYS"/>
    <n v="54111002"/>
    <s v="OFFICES OF LAWYERS"/>
    <x v="0"/>
    <s v="$500,000-$1 MILLION"/>
    <x v="23"/>
    <s v="FIRM"/>
    <n v="2014"/>
    <s v="B+"/>
    <n v="2"/>
    <s v="1,500 - 2,499"/>
  </r>
  <r>
    <m/>
    <m/>
    <x v="3472"/>
    <s v="BRANSCOMB LAW PC"/>
    <n v="29.758800000000001"/>
    <n v="-95.365300000000005"/>
    <n v="811103"/>
    <s v="ATTORNEYS"/>
    <n v="54111002"/>
    <s v="OFFICES OF LAWYERS"/>
    <x v="0"/>
    <s v="$500,000-$1 MILLION"/>
    <x v="2"/>
    <s v="FIRM"/>
    <n v="2017"/>
    <s v="B+"/>
    <n v="4"/>
    <s v="5,000 - 9,999"/>
  </r>
  <r>
    <m/>
    <m/>
    <x v="3473"/>
    <s v="KAM LAW GROUPS"/>
    <n v="29.754999999999999"/>
    <n v="-95.361800000000002"/>
    <n v="811103"/>
    <s v="ATTORNEYS"/>
    <n v="54111002"/>
    <s v="OFFICES OF LAWYERS"/>
    <x v="0"/>
    <s v="$1-2.5 MILLION"/>
    <x v="2"/>
    <s v="FIRM"/>
    <n v="2021"/>
    <s v="A"/>
    <n v="1"/>
    <s v="1 - 1,499"/>
  </r>
  <r>
    <m/>
    <s v="JEREMY WAGERS"/>
    <x v="3474"/>
    <s v="WAGERS &amp; ASSOC PLLC"/>
    <n v="29.758099999999999"/>
    <n v="-95.361500000000007"/>
    <n v="811103"/>
    <s v="ATTORNEYS"/>
    <n v="54111002"/>
    <s v="OFFICES OF LAWYERS"/>
    <x v="0"/>
    <s v="$500,000-$1 MILLION"/>
    <x v="1"/>
    <s v="FIRM"/>
    <n v="2017"/>
    <s v="B+"/>
    <n v="1"/>
    <s v="1 - 1,499"/>
  </r>
  <r>
    <m/>
    <m/>
    <x v="3475"/>
    <s v="GARCIA HAMILTON ASSOC LP"/>
    <n v="29.754999999999999"/>
    <n v="-95.361800000000002"/>
    <n v="811103"/>
    <s v="ATTORNEYS"/>
    <n v="54111002"/>
    <s v="OFFICES OF LAWYERS"/>
    <x v="0"/>
    <s v="$500,000-$1 MILLION"/>
    <x v="2"/>
    <s v="FIRM"/>
    <n v="2017"/>
    <s v="B+"/>
    <n v="2"/>
    <s v="1,500 - 2,499"/>
  </r>
  <r>
    <m/>
    <s v="RAUL MARTINEZ"/>
    <x v="3476"/>
    <s v="RAUL MARTINEZ &amp; ASSOC"/>
    <n v="29.7593"/>
    <n v="-95.3553"/>
    <n v="811103"/>
    <s v="ATTORNEYS"/>
    <n v="54111002"/>
    <s v="OFFICES OF LAWYERS"/>
    <x v="0"/>
    <s v="$500,000-$1 MILLION"/>
    <x v="4"/>
    <s v="FIRM"/>
    <n v="2015"/>
    <s v="B+"/>
    <n v="2"/>
    <s v="1,500 - 2,499"/>
  </r>
  <r>
    <m/>
    <s v="DAVID B MONTGOMERY"/>
    <x v="3477"/>
    <s v="DAVID MONTGOMERY LAW FIRM PC"/>
    <n v="29.7546"/>
    <n v="-95.362499999999997"/>
    <n v="811103"/>
    <s v="ATTORNEYS"/>
    <n v="54111002"/>
    <s v="OFFICES OF LAWYERS"/>
    <x v="0"/>
    <s v="$1-2.5 MILLION"/>
    <x v="14"/>
    <s v="FIRM"/>
    <n v="2018"/>
    <s v="B"/>
    <n v="3"/>
    <s v="2,500 - 4,999"/>
  </r>
  <r>
    <m/>
    <s v="MATTHEW BONILLA"/>
    <x v="3478"/>
    <s v="STEWART J GUSS INJURY ACCIDENT"/>
    <n v="29.758800000000001"/>
    <n v="-95.365300000000005"/>
    <n v="811103"/>
    <s v="ATTORNEYS"/>
    <n v="54111002"/>
    <s v="OFFICES OF LAWYERS"/>
    <x v="0"/>
    <s v="$500,000-$1 MILLION"/>
    <x v="4"/>
    <s v="FIRM"/>
    <n v="2020"/>
    <s v="A"/>
    <n v="4"/>
    <s v="5,000 - 9,999"/>
  </r>
  <r>
    <m/>
    <m/>
    <x v="3479"/>
    <s v="J A COMPTON &amp; CO"/>
    <n v="29.756599999999999"/>
    <n v="-95.368499999999997"/>
    <n v="811103"/>
    <s v="ATTORNEYS"/>
    <n v="54111002"/>
    <s v="OFFICES OF LAWYERS"/>
    <x v="0"/>
    <s v="$500,000-$1 MILLION"/>
    <x v="2"/>
    <s v="FIRM"/>
    <n v="2014"/>
    <s v="B+"/>
    <n v="4"/>
    <s v="5,000 - 9,999"/>
  </r>
  <r>
    <m/>
    <s v="JIM THOMPSON"/>
    <x v="3480"/>
    <s v="ROYSTON RAYZOR &amp; VICKERY"/>
    <n v="29.754899999999999"/>
    <n v="-95.372600000000006"/>
    <n v="811103"/>
    <s v="ATTORNEYS"/>
    <n v="54111002"/>
    <s v="OFFICES OF LAWYERS"/>
    <x v="0"/>
    <s v="$500,000-$1 MILLION"/>
    <x v="13"/>
    <s v="FIRM"/>
    <n v="2015"/>
    <s v="B+"/>
    <n v="4"/>
    <s v="5,000 - 9,999"/>
  </r>
  <r>
    <m/>
    <s v="BRENT ALLISON"/>
    <x v="3481"/>
    <s v="VARGO &amp; GILMAN LLP"/>
    <n v="29.756900000000002"/>
    <n v="-95.363500000000002"/>
    <n v="811103"/>
    <s v="ATTORNEYS"/>
    <n v="54111002"/>
    <s v="OFFICES OF LAWYERS"/>
    <x v="0"/>
    <s v="$500,000-$1 MILLION"/>
    <x v="1"/>
    <s v="FIRM"/>
    <n v="2006"/>
    <s v="B+"/>
    <n v="4"/>
    <s v="5,000 - 9,999"/>
  </r>
  <r>
    <m/>
    <s v="CHARLES C CONRAD"/>
    <x v="3482"/>
    <s v="CHARLES C CONRAD PC"/>
    <n v="29.756900000000002"/>
    <n v="-95.363500000000002"/>
    <n v="811103"/>
    <s v="ATTORNEYS"/>
    <n v="54111002"/>
    <s v="OFFICES OF LAWYERS"/>
    <x v="0"/>
    <s v="$500,000-$1 MILLION"/>
    <x v="1"/>
    <s v="FIRM"/>
    <n v="2017"/>
    <s v="B+"/>
    <n v="3"/>
    <s v="2,500 - 4,999"/>
  </r>
  <r>
    <m/>
    <s v="JEFFREY I HOROWITZ"/>
    <x v="3483"/>
    <s v="CRAIN CATON &amp; JAMES"/>
    <n v="29.7544"/>
    <n v="-95.360699999999994"/>
    <n v="811103"/>
    <s v="ATTORNEYS"/>
    <n v="54111002"/>
    <s v="OFFICES OF LAWYERS"/>
    <x v="0"/>
    <s v="$500,000-$1 MILLION"/>
    <x v="25"/>
    <s v="INDIVIDUAL"/>
    <n v="2006"/>
    <s v="B+"/>
    <m/>
    <m/>
  </r>
  <r>
    <m/>
    <s v="JASON L DAVIS"/>
    <x v="3484"/>
    <s v="CRAIN CATON &amp; JAMES"/>
    <n v="29.7544"/>
    <n v="-95.360699999999994"/>
    <n v="811103"/>
    <s v="ATTORNEYS"/>
    <n v="54111002"/>
    <s v="OFFICES OF LAWYERS"/>
    <x v="0"/>
    <s v="$500,000-$1 MILLION"/>
    <x v="14"/>
    <s v="INDIVIDUAL"/>
    <n v="2007"/>
    <s v="B+"/>
    <m/>
    <m/>
  </r>
  <r>
    <m/>
    <s v="GAIL STEWART"/>
    <x v="3485"/>
    <s v="BAKER BOTTS LLP"/>
    <n v="29.7591"/>
    <n v="-95.367099999999994"/>
    <n v="811103"/>
    <s v="ATTORNEYS"/>
    <n v="54111002"/>
    <s v="OFFICES OF LAWYERS"/>
    <x v="0"/>
    <s v="$500,000-$1 MILLION"/>
    <x v="13"/>
    <s v="INDIVIDUAL"/>
    <n v="1999"/>
    <s v="B+"/>
    <m/>
    <m/>
  </r>
  <r>
    <m/>
    <s v="FREDERICK R MCCORD JR"/>
    <x v="3486"/>
    <s v="LOCKWOOD B P1 LLC"/>
    <n v="29.7563"/>
    <n v="-95.364800000000002"/>
    <n v="811103"/>
    <s v="ATTORNEYS"/>
    <n v="54111002"/>
    <s v="OFFICES OF LAWYERS"/>
    <x v="0"/>
    <s v="$500,000-$1 MILLION"/>
    <x v="11"/>
    <s v="FIRM"/>
    <n v="2017"/>
    <s v="B+"/>
    <n v="4"/>
    <s v="5,000 - 9,999"/>
  </r>
  <r>
    <m/>
    <m/>
    <x v="3487"/>
    <s v="WILSHIRE SCOTT &amp; DYER"/>
    <n v="29.754999999999999"/>
    <n v="-95.361800000000002"/>
    <n v="811103"/>
    <s v="ATTORNEYS"/>
    <n v="54111002"/>
    <s v="OFFICES OF LAWYERS"/>
    <x v="0"/>
    <s v="$500,000-$1 MILLION"/>
    <x v="2"/>
    <s v="FIRM"/>
    <n v="2017"/>
    <s v="B+"/>
    <n v="2"/>
    <s v="1,500 - 2,499"/>
  </r>
  <r>
    <m/>
    <s v="JOHN DUONG"/>
    <x v="3488"/>
    <s v="LAW OFFICE OF JOHN DUONG"/>
    <n v="29.764399999999998"/>
    <n v="-95.361199999999997"/>
    <n v="811103"/>
    <s v="ATTORNEYS"/>
    <n v="54111002"/>
    <s v="OFFICES OF LAWYERS"/>
    <x v="0"/>
    <s v="$500,000-$1 MILLION"/>
    <x v="23"/>
    <s v="FIRM"/>
    <n v="2002"/>
    <s v="B+"/>
    <n v="1"/>
    <s v="1 - 1,499"/>
  </r>
  <r>
    <m/>
    <s v="KATHERINE SMITH"/>
    <x v="3489"/>
    <s v="PILLSBURY WINTHROP SHAW PTTMN"/>
    <n v="29.756900000000002"/>
    <n v="-95.363500000000002"/>
    <n v="811103"/>
    <s v="ATTORNEYS"/>
    <n v="54111002"/>
    <s v="OFFICES OF LAWYERS"/>
    <x v="0"/>
    <s v="$10-20 MILLION"/>
    <x v="1"/>
    <s v="FIRM"/>
    <n v="2003"/>
    <s v="A+"/>
    <n v="8"/>
    <s v="100,000+"/>
  </r>
  <r>
    <m/>
    <s v="STERLING A MINOR"/>
    <x v="3490"/>
    <s v="MINOR &amp; BAIR PC"/>
    <n v="29.758800000000001"/>
    <n v="-95.365300000000005"/>
    <n v="811103"/>
    <s v="ATTORNEYS"/>
    <n v="54111002"/>
    <s v="OFFICES OF LAWYERS"/>
    <x v="0"/>
    <s v="LESS THAN $500,000"/>
    <x v="25"/>
    <s v="FIRM"/>
    <n v="2000"/>
    <s v="B+"/>
    <n v="2"/>
    <s v="1,500 - 2,499"/>
  </r>
  <r>
    <m/>
    <s v="JEFF HOFFMAN"/>
    <x v="3491"/>
    <s v="WILSON ELSER MOSKOWITZ EDELMAN"/>
    <n v="29.756900000000002"/>
    <n v="-95.363500000000002"/>
    <n v="811103"/>
    <s v="ATTORNEYS"/>
    <n v="54111002"/>
    <s v="OFFICES OF LAWYERS"/>
    <x v="0"/>
    <s v="$5-10 MILLION"/>
    <x v="25"/>
    <s v="FIRM"/>
    <n v="1996"/>
    <s v="A+"/>
    <n v="6"/>
    <s v="20,000 - 39,999"/>
  </r>
  <r>
    <m/>
    <m/>
    <x v="3492"/>
    <s v="FAHL &amp; ASSOC PC"/>
    <n v="29.7576"/>
    <n v="-95.368899999999996"/>
    <n v="811103"/>
    <s v="ATTORNEYS"/>
    <n v="54111002"/>
    <s v="OFFICES OF LAWYERS"/>
    <x v="0"/>
    <s v="$2.5-5 MILLION"/>
    <x v="2"/>
    <s v="FIRM"/>
    <n v="2008"/>
    <s v="A"/>
    <n v="4"/>
    <s v="5,000 - 9,999"/>
  </r>
  <r>
    <m/>
    <s v="JENNIFER A BRYANT"/>
    <x v="3493"/>
    <s v="JACKSON WALKER"/>
    <n v="29.7544"/>
    <n v="-95.360699999999994"/>
    <n v="811103"/>
    <s v="ATTORNEYS"/>
    <n v="54111002"/>
    <s v="OFFICES OF LAWYERS"/>
    <x v="0"/>
    <s v="$500,000-$1 MILLION"/>
    <x v="11"/>
    <s v="INDIVIDUAL"/>
    <n v="1993"/>
    <s v="B+"/>
    <m/>
    <m/>
  </r>
  <r>
    <m/>
    <s v="CONRAD GUTHRIE"/>
    <x v="3494"/>
    <s v="COLLMER LAW GROUP"/>
    <n v="29.755099999999999"/>
    <n v="-95.363399999999999"/>
    <n v="811103"/>
    <s v="ATTORNEYS"/>
    <n v="54111002"/>
    <s v="OFFICES OF LAWYERS"/>
    <x v="0"/>
    <s v="$500,000-$1 MILLION"/>
    <x v="13"/>
    <s v="INDIVIDUAL"/>
    <n v="2007"/>
    <s v="B+"/>
    <n v="4"/>
    <s v="5,000 - 9,999"/>
  </r>
  <r>
    <m/>
    <s v="CAROLYN A TAYLOR"/>
    <x v="3495"/>
    <s v="HUGES WATERS"/>
    <n v="29.756599999999999"/>
    <n v="-95.368499999999997"/>
    <n v="811103"/>
    <s v="ATTORNEYS"/>
    <n v="54111002"/>
    <s v="OFFICES OF LAWYERS"/>
    <x v="0"/>
    <s v="$500,000-$1 MILLION"/>
    <x v="13"/>
    <s v="INDIVIDUAL"/>
    <n v="1999"/>
    <s v="B+"/>
    <m/>
    <m/>
  </r>
  <r>
    <m/>
    <s v="MARY LOU FLYNN-DUPART"/>
    <x v="3496"/>
    <s v="JACKSON WALKER"/>
    <n v="29.7544"/>
    <n v="-95.360699999999994"/>
    <n v="811103"/>
    <s v="ATTORNEYS"/>
    <n v="54111002"/>
    <s v="OFFICES OF LAWYERS"/>
    <x v="0"/>
    <s v="$500,000-$1 MILLION"/>
    <x v="11"/>
    <s v="INDIVIDUAL"/>
    <n v="1993"/>
    <s v="B+"/>
    <m/>
    <m/>
  </r>
  <r>
    <m/>
    <s v="PETER THOMPSON"/>
    <x v="3497"/>
    <s v="THOMPSON &amp; REILLEY"/>
    <n v="29.7563"/>
    <n v="-95.364800000000002"/>
    <n v="811103"/>
    <s v="ATTORNEYS"/>
    <n v="54111002"/>
    <s v="OFFICES OF LAWYERS"/>
    <x v="0"/>
    <s v="$2.5-5 MILLION"/>
    <x v="13"/>
    <s v="FIRM"/>
    <n v="1998"/>
    <s v="A+"/>
    <n v="7"/>
    <s v="40,000 - 99,999"/>
  </r>
  <r>
    <m/>
    <s v="TRACIE RENFROE"/>
    <x v="3498"/>
    <s v="STATE CAPITAL GLOBAL LAW FIRM"/>
    <n v="29.7576"/>
    <n v="-95.368899999999996"/>
    <n v="811198"/>
    <s v="LEGAL SERVICES"/>
    <n v="54111016"/>
    <s v="OFFICES OF LAWYERS"/>
    <x v="0"/>
    <s v="$50-100 MILLION"/>
    <x v="1"/>
    <s v="FIRM"/>
    <n v="2015"/>
    <s v="B+"/>
    <n v="8"/>
    <s v="100,000+"/>
  </r>
  <r>
    <m/>
    <m/>
    <x v="3499"/>
    <s v="BURFORD PERRY"/>
    <n v="29.756900000000002"/>
    <n v="-95.363500000000002"/>
    <n v="811103"/>
    <s v="ATTORNEYS"/>
    <n v="54111002"/>
    <s v="OFFICES OF LAWYERS"/>
    <x v="0"/>
    <s v="$1-2.5 MILLION"/>
    <x v="2"/>
    <s v="FIRM"/>
    <n v="2013"/>
    <s v="A"/>
    <n v="6"/>
    <s v="20,000 - 39,999"/>
  </r>
  <r>
    <m/>
    <s v="FRED SHUCHART"/>
    <x v="3500"/>
    <s v="COOPER &amp; SCULLY PC"/>
    <n v="29.758800000000001"/>
    <n v="-95.365300000000005"/>
    <n v="811103"/>
    <s v="ATTORNEYS"/>
    <n v="54111002"/>
    <s v="OFFICES OF LAWYERS"/>
    <x v="0"/>
    <s v="$1-2.5 MILLION"/>
    <x v="15"/>
    <s v="FIRM"/>
    <n v="2001"/>
    <s v="A"/>
    <n v="6"/>
    <s v="20,000 - 39,999"/>
  </r>
  <r>
    <m/>
    <s v="JONATHAN WALSH"/>
    <x v="3501"/>
    <s v="CURTIS MALLET-PREVOST COLT-MSL"/>
    <n v="29.756900000000002"/>
    <n v="-95.363500000000002"/>
    <n v="811103"/>
    <s v="ATTORNEYS"/>
    <n v="54111002"/>
    <s v="OFFICES OF LAWYERS"/>
    <x v="0"/>
    <s v="LESS THAN $500,000"/>
    <x v="11"/>
    <s v="FIRM"/>
    <n v="2012"/>
    <s v="B"/>
    <n v="4"/>
    <s v="5,000 - 9,999"/>
  </r>
  <r>
    <m/>
    <s v="JERRY D PATCHEN"/>
    <x v="3502"/>
    <s v="PATCHEN LAW FIRM"/>
    <n v="29.76"/>
    <n v="-95.357200000000006"/>
    <n v="811103"/>
    <s v="ATTORNEYS"/>
    <n v="54111002"/>
    <s v="OFFICES OF LAWYERS"/>
    <x v="0"/>
    <s v="$1-2.5 MILLION"/>
    <x v="1"/>
    <s v="FIRM"/>
    <n v="1986"/>
    <s v="A"/>
    <n v="2"/>
    <s v="1,500 - 2,499"/>
  </r>
  <r>
    <m/>
    <s v="SCOTT BREITENWISCHER"/>
    <x v="3503"/>
    <s v="ROYSTON RAYZOR VICKERY-WLLMS"/>
    <n v="29.754899999999999"/>
    <n v="-95.372600000000006"/>
    <n v="811103"/>
    <s v="ATTORNEYS"/>
    <n v="54111002"/>
    <s v="OFFICES OF LAWYERS"/>
    <x v="0"/>
    <s v="$5-10 MILLION"/>
    <x v="6"/>
    <s v="FIRM"/>
    <n v="1984"/>
    <s v="A+"/>
    <n v="8"/>
    <s v="100,000+"/>
  </r>
  <r>
    <m/>
    <s v="LEE GODFREY"/>
    <x v="3504"/>
    <s v="SUSMAN GODFREY LLP"/>
    <n v="29.758199999999999"/>
    <n v="-95.367800000000003"/>
    <n v="811103"/>
    <s v="ATTORNEYS"/>
    <n v="54111002"/>
    <s v="OFFICES OF LAWYERS"/>
    <x v="0"/>
    <m/>
    <x v="1"/>
    <s v="FIRM"/>
    <n v="1984"/>
    <s v="A+"/>
    <n v="8"/>
    <s v="100,000+"/>
  </r>
  <r>
    <m/>
    <s v="ROBERT KLAWETTER"/>
    <x v="3505"/>
    <s v="EASTHAM WATSON DALE FORNEY"/>
    <n v="29.758800000000001"/>
    <n v="-95.365300000000005"/>
    <n v="811103"/>
    <s v="ATTORNEYS"/>
    <n v="54111002"/>
    <s v="OFFICES OF LAWYERS"/>
    <x v="0"/>
    <s v="$5-10 MILLION"/>
    <x v="15"/>
    <s v="FIRM"/>
    <n v="1984"/>
    <s v="A+"/>
    <n v="8"/>
    <s v="100,000+"/>
  </r>
  <r>
    <m/>
    <s v="SCOTT NEAL WULFE"/>
    <x v="3506"/>
    <s v="VINSON &amp; ELKINS LLP"/>
    <n v="29.7563"/>
    <n v="-95.364099999999993"/>
    <n v="811103"/>
    <s v="ATTORNEYS"/>
    <n v="54111002"/>
    <s v="OFFICES OF LAWYERS"/>
    <x v="0"/>
    <m/>
    <x v="6"/>
    <s v="FIRM"/>
    <n v="2013"/>
    <s v="A"/>
    <n v="8"/>
    <s v="100,000+"/>
  </r>
  <r>
    <m/>
    <s v="KARA STAUFFER"/>
    <x v="3507"/>
    <s v="ALVAREZ STAUFFER BREMER PLLC"/>
    <n v="29.758800000000001"/>
    <n v="-95.365300000000005"/>
    <n v="811103"/>
    <s v="ATTORNEYS"/>
    <n v="54111002"/>
    <s v="OFFICES OF LAWYERS"/>
    <x v="0"/>
    <s v="$500,000-$1 MILLION"/>
    <x v="6"/>
    <s v="FIRM"/>
    <n v="2019"/>
    <s v="B+"/>
    <n v="4"/>
    <s v="5,000 - 9,999"/>
  </r>
  <r>
    <m/>
    <s v="MARCOS ADROGUE"/>
    <x v="3508"/>
    <s v="ADROGUE LAW FIRM PLLC"/>
    <n v="29.7652"/>
    <n v="-95.375"/>
    <n v="811103"/>
    <s v="ATTORNEYS"/>
    <n v="54111002"/>
    <s v="OFFICES OF LAWYERS"/>
    <x v="0"/>
    <s v="$1-2.5 MILLION"/>
    <x v="26"/>
    <s v="FIRM"/>
    <n v="2009"/>
    <s v="A"/>
    <n v="3"/>
    <s v="2,500 - 4,999"/>
  </r>
  <r>
    <m/>
    <s v="COREY DEVINE"/>
    <x v="3509"/>
    <s v="MUSKAT MARTINEZ &amp; MAHONEY"/>
    <n v="29.756599999999999"/>
    <n v="-95.368499999999997"/>
    <n v="811103"/>
    <s v="ATTORNEYS"/>
    <n v="54111002"/>
    <s v="OFFICES OF LAWYERS"/>
    <x v="0"/>
    <s v="$2.5-5 MILLION"/>
    <x v="11"/>
    <s v="FIRM"/>
    <n v="2006"/>
    <s v="A"/>
    <n v="7"/>
    <s v="40,000 - 99,999"/>
  </r>
  <r>
    <m/>
    <m/>
    <x v="3510"/>
    <s v="ANDERSON &amp; CUNNINGHAM"/>
    <n v="29.755099999999999"/>
    <n v="-95.363399999999999"/>
    <n v="811103"/>
    <s v="ATTORNEYS"/>
    <n v="54111002"/>
    <s v="OFFICES OF LAWYERS"/>
    <x v="0"/>
    <s v="$500,000-$1 MILLION"/>
    <x v="2"/>
    <s v="FIRM"/>
    <n v="1991"/>
    <s v="A"/>
    <n v="4"/>
    <s v="5,000 - 9,999"/>
  </r>
  <r>
    <m/>
    <s v="JAMES STAFFORD"/>
    <x v="3511"/>
    <s v="STAFFORD KEYSER BROMBERG"/>
    <n v="29.758600000000001"/>
    <n v="-95.359399999999994"/>
    <n v="811103"/>
    <s v="ATTORNEYS"/>
    <n v="54111002"/>
    <s v="OFFICES OF LAWYERS"/>
    <x v="0"/>
    <s v="$500,000-$1 MILLION"/>
    <x v="1"/>
    <s v="FIRM"/>
    <n v="2015"/>
    <s v="B+"/>
    <n v="2"/>
    <s v="1,500 - 2,499"/>
  </r>
  <r>
    <m/>
    <s v="MATTHEW MULLER"/>
    <x v="3512"/>
    <s v="MULLER ATTORNEYS"/>
    <n v="29.7563"/>
    <n v="-95.364800000000002"/>
    <n v="811103"/>
    <s v="ATTORNEYS"/>
    <n v="54111002"/>
    <s v="OFFICES OF LAWYERS"/>
    <x v="0"/>
    <s v="$500,000-$1 MILLION"/>
    <x v="6"/>
    <s v="FIRM"/>
    <n v="2015"/>
    <s v="B+"/>
    <n v="3"/>
    <s v="2,500 - 4,999"/>
  </r>
  <r>
    <m/>
    <s v="JONATHAN BLEYER"/>
    <x v="3513"/>
    <s v="MUKERJI LAW FIRM"/>
    <n v="29.7483"/>
    <n v="-95.376499999999993"/>
    <n v="811103"/>
    <s v="ATTORNEYS"/>
    <n v="54111002"/>
    <s v="OFFICES OF LAWYERS"/>
    <x v="0"/>
    <s v="$500,000-$1 MILLION"/>
    <x v="6"/>
    <s v="FIRM"/>
    <n v="1994"/>
    <s v="A"/>
    <n v="3"/>
    <s v="2,500 - 4,999"/>
  </r>
  <r>
    <m/>
    <s v="MARK LAPIDUS"/>
    <x v="3514"/>
    <s v="LAPIDUS KNUDSEN"/>
    <n v="29.758800000000001"/>
    <n v="-95.365300000000005"/>
    <n v="811103"/>
    <s v="ATTORNEYS"/>
    <n v="54111002"/>
    <s v="OFFICES OF LAWYERS"/>
    <x v="0"/>
    <s v="$1-2.5 MILLION"/>
    <x v="25"/>
    <s v="FIRM"/>
    <n v="1999"/>
    <s v="A"/>
    <n v="6"/>
    <s v="20,000 - 39,999"/>
  </r>
  <r>
    <m/>
    <s v="STEVEN S TOEPPICH"/>
    <x v="3515"/>
    <s v="STEVEN S TOEPPICH &amp; ASSOC PLLC"/>
    <n v="29.756599999999999"/>
    <n v="-95.368499999999997"/>
    <n v="811103"/>
    <s v="ATTORNEYS"/>
    <n v="54111002"/>
    <s v="OFFICES OF LAWYERS"/>
    <x v="0"/>
    <s v="$5-10 MILLION"/>
    <x v="15"/>
    <s v="FIRM"/>
    <n v="2008"/>
    <s v="A"/>
    <n v="7"/>
    <s v="40,000 - 99,999"/>
  </r>
  <r>
    <m/>
    <m/>
    <x v="3516"/>
    <s v="JAMES EDWARD MALONEY PLLC"/>
    <n v="29.758800000000001"/>
    <n v="-95.365300000000005"/>
    <n v="811103"/>
    <s v="ATTORNEYS"/>
    <n v="54111002"/>
    <s v="OFFICES OF LAWYERS"/>
    <x v="0"/>
    <s v="LESS THAN $500,000"/>
    <x v="2"/>
    <s v="FIRM"/>
    <n v="2016"/>
    <s v="B"/>
    <n v="4"/>
    <s v="5,000 - 9,999"/>
  </r>
  <r>
    <m/>
    <s v="THOMAS S HORNBUCKLE"/>
    <x v="3517"/>
    <s v="HORNBUCKLE FIRM"/>
    <n v="29.756900000000002"/>
    <n v="-95.363500000000002"/>
    <n v="811103"/>
    <s v="ATTORNEYS"/>
    <n v="54111002"/>
    <s v="OFFICES OF LAWYERS"/>
    <x v="0"/>
    <s v="$500,000-$1 MILLION"/>
    <x v="1"/>
    <s v="FIRM"/>
    <n v="1984"/>
    <s v="A"/>
    <n v="3"/>
    <s v="2,500 - 4,999"/>
  </r>
  <r>
    <m/>
    <s v="JAMES R HEDLESTEN"/>
    <x v="3518"/>
    <s v="LAW OFFICE-HEDLESTEN-OGLESBY"/>
    <n v="29.7514"/>
    <n v="-95.375"/>
    <n v="811103"/>
    <s v="ATTORNEYS"/>
    <n v="54111002"/>
    <s v="OFFICES OF LAWYERS"/>
    <x v="0"/>
    <s v="$2.5-5 MILLION"/>
    <x v="15"/>
    <s v="FIRM"/>
    <n v="2003"/>
    <s v="A"/>
    <n v="5"/>
    <s v="10,000 - 19,999"/>
  </r>
  <r>
    <m/>
    <s v="OMAR SAMAN"/>
    <x v="3519"/>
    <s v="SAMAN LAW FIRM"/>
    <n v="29.758800000000001"/>
    <n v="-95.365300000000005"/>
    <n v="811103"/>
    <s v="ATTORNEYS"/>
    <n v="54111002"/>
    <s v="OFFICES OF LAWYERS"/>
    <x v="0"/>
    <s v="$500,000-$1 MILLION"/>
    <x v="29"/>
    <s v="FIRM"/>
    <n v="2004"/>
    <s v="B+"/>
    <n v="3"/>
    <s v="2,500 - 4,999"/>
  </r>
  <r>
    <m/>
    <s v="DAVID QUAN"/>
    <x v="3520"/>
    <s v="LAW OFFICES OF DAVID J QUAN"/>
    <n v="29.758800000000001"/>
    <n v="-95.365300000000005"/>
    <n v="811103"/>
    <s v="ATTORNEYS"/>
    <n v="54111002"/>
    <s v="OFFICES OF LAWYERS"/>
    <x v="0"/>
    <s v="LESS THAN $500,000"/>
    <x v="3"/>
    <s v="FIRM"/>
    <n v="2005"/>
    <s v="B+"/>
    <n v="4"/>
    <s v="5,000 - 9,999"/>
  </r>
  <r>
    <m/>
    <s v="DAVID MCEWING"/>
    <x v="3521"/>
    <s v="DAVID MCEWING LAW OFFICE"/>
    <n v="29.754200000000001"/>
    <n v="-95.361400000000003"/>
    <n v="811103"/>
    <s v="ATTORNEYS"/>
    <n v="54111002"/>
    <s v="OFFICES OF LAWYERS"/>
    <x v="0"/>
    <s v="$500,000-$1 MILLION"/>
    <x v="13"/>
    <s v="FIRM"/>
    <n v="2016"/>
    <s v="B"/>
    <n v="2"/>
    <s v="1,500 - 2,499"/>
  </r>
  <r>
    <m/>
    <s v="JOHN GASTON"/>
    <x v="3522"/>
    <s v="GASTON &amp; THANHEISER"/>
    <n v="29.758800000000001"/>
    <n v="-95.365300000000005"/>
    <n v="811103"/>
    <s v="ATTORNEYS"/>
    <n v="54111002"/>
    <s v="OFFICES OF LAWYERS"/>
    <x v="0"/>
    <s v="$1-2.5 MILLION"/>
    <x v="17"/>
    <s v="FIRM"/>
    <n v="1994"/>
    <s v="A"/>
    <n v="6"/>
    <s v="20,000 - 39,999"/>
  </r>
  <r>
    <m/>
    <s v="DOUG YORK"/>
    <x v="3523"/>
    <s v="DOUGLAS RAY YORK LAW OFFICE PC"/>
    <n v="29.7563"/>
    <n v="-95.364800000000002"/>
    <n v="811103"/>
    <s v="ATTORNEYS"/>
    <n v="54111002"/>
    <s v="OFFICES OF LAWYERS"/>
    <x v="0"/>
    <s v="$500,000-$1 MILLION"/>
    <x v="1"/>
    <s v="FIRM"/>
    <n v="2012"/>
    <s v="B+"/>
    <n v="3"/>
    <s v="2,500 - 4,999"/>
  </r>
  <r>
    <m/>
    <s v="KELLY COBB"/>
    <x v="3524"/>
    <s v="FRAGOMEN DEL REY BERNSEN LOEWY"/>
    <n v="29.7546"/>
    <n v="-95.362499999999997"/>
    <n v="811103"/>
    <s v="ATTORNEYS"/>
    <n v="54111002"/>
    <s v="OFFICES OF LAWYERS"/>
    <x v="0"/>
    <s v="$20-50 MILLION"/>
    <x v="13"/>
    <s v="FIRM"/>
    <n v="2014"/>
    <s v="A+"/>
    <n v="8"/>
    <s v="100,000+"/>
  </r>
  <r>
    <m/>
    <s v="ALAN WOOTEN"/>
    <x v="3525"/>
    <s v="CONNER &amp; WINTERS LLP"/>
    <n v="29.758800000000001"/>
    <n v="-95.365300000000005"/>
    <n v="811103"/>
    <s v="ATTORNEYS"/>
    <n v="54111002"/>
    <s v="OFFICES OF LAWYERS"/>
    <x v="0"/>
    <s v="$1-2.5 MILLION"/>
    <x v="16"/>
    <s v="FIRM"/>
    <n v="1999"/>
    <s v="A"/>
    <n v="6"/>
    <s v="20,000 - 39,999"/>
  </r>
  <r>
    <m/>
    <s v="ROBERT SIRIANNI"/>
    <x v="3526"/>
    <s v="BROWNSTONE LAW"/>
    <n v="29.757300000000001"/>
    <n v="-95.365300000000005"/>
    <n v="811103"/>
    <s v="ATTORNEYS"/>
    <n v="54111002"/>
    <s v="OFFICES OF LAWYERS"/>
    <x v="0"/>
    <s v="$2.5-5 MILLION"/>
    <x v="5"/>
    <s v="FIRM"/>
    <n v="2015"/>
    <s v="A+"/>
    <n v="7"/>
    <s v="40,000 - 99,999"/>
  </r>
  <r>
    <m/>
    <s v="M K QUEENAN"/>
    <x v="3527"/>
    <s v="QUEENAN LAW FIRM PC"/>
    <n v="29.756900000000002"/>
    <n v="-95.363500000000002"/>
    <n v="811103"/>
    <s v="ATTORNEYS"/>
    <n v="54111002"/>
    <s v="OFFICES OF LAWYERS"/>
    <x v="0"/>
    <s v="$1-2.5 MILLION"/>
    <x v="11"/>
    <s v="FIRM"/>
    <n v="2012"/>
    <s v="A"/>
    <n v="6"/>
    <s v="20,000 - 39,999"/>
  </r>
  <r>
    <m/>
    <s v="JOHN SPARACINO"/>
    <x v="3528"/>
    <s v="VORYS SATER SEYMOUR &amp; PEASE"/>
    <n v="29.756900000000002"/>
    <n v="-95.363500000000002"/>
    <n v="811103"/>
    <s v="ATTORNEYS"/>
    <n v="54111002"/>
    <s v="OFFICES OF LAWYERS"/>
    <x v="0"/>
    <s v="$5-10 MILLION"/>
    <x v="5"/>
    <s v="FIRM"/>
    <n v="1988"/>
    <s v="A+"/>
    <n v="8"/>
    <s v="100,000+"/>
  </r>
  <r>
    <m/>
    <s v="MILLARD JOHNSON"/>
    <x v="3529"/>
    <s v="JOHNSON DELUCA KURISKY-GOULD"/>
    <n v="29.755099999999999"/>
    <n v="-95.363399999999999"/>
    <n v="811103"/>
    <s v="ATTORNEYS"/>
    <n v="54111002"/>
    <s v="OFFICES OF LAWYERS"/>
    <x v="0"/>
    <s v="$5-10 MILLION"/>
    <x v="13"/>
    <s v="FIRM"/>
    <n v="1995"/>
    <s v="A+"/>
    <n v="8"/>
    <s v="100,000+"/>
  </r>
  <r>
    <m/>
    <s v="ZACHARY OLIVA"/>
    <x v="3530"/>
    <s v="KIEFABER &amp; OLIVA LLP"/>
    <n v="29.758800000000001"/>
    <n v="-95.365300000000005"/>
    <n v="811103"/>
    <s v="ATTORNEYS"/>
    <n v="54111002"/>
    <s v="OFFICES OF LAWYERS"/>
    <x v="0"/>
    <s v="$1-2.5 MILLION"/>
    <x v="4"/>
    <s v="FIRM"/>
    <n v="2014"/>
    <s v="B+"/>
    <n v="6"/>
    <s v="20,000 - 39,999"/>
  </r>
  <r>
    <m/>
    <s v="MARSHALL M TAHERI"/>
    <x v="3531"/>
    <s v="MARSHALL TAHERI LAW OFFICES"/>
    <n v="29.754200000000001"/>
    <n v="-95.361400000000003"/>
    <n v="811103"/>
    <s v="ATTORNEYS"/>
    <n v="54111002"/>
    <s v="OFFICES OF LAWYERS"/>
    <x v="0"/>
    <s v="$500,000-$1 MILLION"/>
    <x v="18"/>
    <s v="FIRM"/>
    <n v="1984"/>
    <s v="A"/>
    <n v="3"/>
    <s v="2,500 - 4,999"/>
  </r>
  <r>
    <m/>
    <s v="TAMMY TERRY"/>
    <x v="3532"/>
    <s v="OSHA LIANG LLP"/>
    <n v="29.756900000000002"/>
    <n v="-95.363500000000002"/>
    <n v="811103"/>
    <s v="ATTORNEYS"/>
    <n v="54111002"/>
    <s v="OFFICES OF LAWYERS"/>
    <x v="0"/>
    <s v="$20-50 MILLION"/>
    <x v="1"/>
    <s v="FIRM"/>
    <n v="1998"/>
    <s v="A+"/>
    <n v="8"/>
    <s v="100,000+"/>
  </r>
  <r>
    <m/>
    <s v="LARRY HYSINGER"/>
    <x v="3533"/>
    <s v="HYSINGER &amp; PEARSON"/>
    <n v="29.7514"/>
    <n v="-95.367199999999997"/>
    <n v="811103"/>
    <s v="ATTORNEYS"/>
    <n v="54111002"/>
    <s v="OFFICES OF LAWYERS"/>
    <x v="0"/>
    <s v="$500,000-$1 MILLION"/>
    <x v="6"/>
    <s v="FIRM"/>
    <n v="1988"/>
    <s v="B+"/>
    <n v="3"/>
    <s v="2,500 - 4,999"/>
  </r>
  <r>
    <m/>
    <s v="CHRISTOPHER ASHBY"/>
    <x v="3534"/>
    <s v="ASHBY LLP"/>
    <n v="29.758800000000001"/>
    <n v="-95.365300000000005"/>
    <n v="811103"/>
    <s v="ATTORNEYS"/>
    <n v="54111002"/>
    <s v="OFFICES OF LAWYERS"/>
    <x v="0"/>
    <s v="$1-2.5 MILLION"/>
    <x v="1"/>
    <s v="FIRM"/>
    <n v="2005"/>
    <s v="A"/>
    <n v="6"/>
    <s v="20,000 - 39,999"/>
  </r>
  <r>
    <m/>
    <s v="ANTHONY HALL"/>
    <x v="3535"/>
    <s v="ANTHONY W HALL JR LAW OFFICE"/>
    <n v="29.7546"/>
    <n v="-95.362499999999997"/>
    <n v="811103"/>
    <s v="ATTORNEYS"/>
    <n v="54111002"/>
    <s v="OFFICES OF LAWYERS"/>
    <x v="0"/>
    <s v="$500,000-$1 MILLION"/>
    <x v="1"/>
    <s v="FIRM"/>
    <n v="2010"/>
    <s v="B+"/>
    <n v="3"/>
    <s v="2,500 - 4,999"/>
  </r>
  <r>
    <m/>
    <s v="DALE JEFFERSON"/>
    <x v="3536"/>
    <s v="MARTIN DISIERE JEFFERSON WSDM"/>
    <n v="29.758800000000001"/>
    <n v="-95.365300000000005"/>
    <n v="811103"/>
    <s v="ATTORNEYS"/>
    <n v="54111002"/>
    <s v="OFFICES OF LAWYERS"/>
    <x v="0"/>
    <s v="$20-50 MILLION"/>
    <x v="14"/>
    <s v="FIRM"/>
    <n v="2000"/>
    <s v="A+"/>
    <n v="8"/>
    <s v="100,000+"/>
  </r>
  <r>
    <m/>
    <s v="BROCK WHITE"/>
    <x v="3537"/>
    <s v="MELLOTT LAW"/>
    <n v="29.763400000000001"/>
    <n v="-95.362099999999998"/>
    <n v="811103"/>
    <s v="ATTORNEYS"/>
    <n v="54111002"/>
    <s v="OFFICES OF LAWYERS"/>
    <x v="0"/>
    <s v="$1-2.5 MILLION"/>
    <x v="1"/>
    <s v="FIRM"/>
    <n v="2005"/>
    <s v="A"/>
    <n v="4"/>
    <s v="5,000 - 9,999"/>
  </r>
  <r>
    <m/>
    <s v="DEAN SCHANER"/>
    <x v="3538"/>
    <s v="HOLLAND &amp; KNIGHT LLP"/>
    <n v="29.7576"/>
    <n v="-95.368899999999996"/>
    <n v="811103"/>
    <s v="ATTORNEYS"/>
    <n v="54111002"/>
    <s v="OFFICES OF LAWYERS"/>
    <x v="0"/>
    <s v="$500,000-$1 MILLION"/>
    <x v="6"/>
    <s v="FIRM"/>
    <n v="2015"/>
    <s v="A"/>
    <n v="4"/>
    <s v="5,000 - 9,999"/>
  </r>
  <r>
    <m/>
    <s v="WALTER MARTIN"/>
    <x v="3539"/>
    <s v="MARTIN LAW FIRM"/>
    <n v="29.764399999999998"/>
    <n v="-95.376000000000005"/>
    <n v="811103"/>
    <s v="ATTORNEYS"/>
    <n v="54111002"/>
    <s v="OFFICES OF LAWYERS"/>
    <x v="0"/>
    <s v="$1-2.5 MILLION"/>
    <x v="1"/>
    <s v="FIRM"/>
    <n v="2013"/>
    <s v="B+"/>
    <n v="4"/>
    <s v="5,000 - 9,999"/>
  </r>
  <r>
    <m/>
    <s v="GEORGE M SECREST"/>
    <x v="3540"/>
    <s v="BENNETT &amp; SECREST PLLC"/>
    <n v="29.758800000000001"/>
    <n v="-95.365300000000005"/>
    <n v="811103"/>
    <s v="ATTORNEYS"/>
    <n v="54111002"/>
    <s v="OFFICES OF LAWYERS"/>
    <x v="0"/>
    <s v="$1-2.5 MILLION"/>
    <x v="1"/>
    <s v="FIRM"/>
    <n v="1988"/>
    <s v="A"/>
    <n v="6"/>
    <s v="20,000 - 39,999"/>
  </r>
  <r>
    <m/>
    <s v="J PIERRE"/>
    <x v="3541"/>
    <s v="GOODWILLE PIERRE LLC"/>
    <n v="29.749099999999999"/>
    <n v="-95.373000000000005"/>
    <n v="811103"/>
    <s v="ATTORNEYS"/>
    <n v="54111002"/>
    <s v="OFFICES OF LAWYERS"/>
    <x v="0"/>
    <s v="$500,000-$1 MILLION"/>
    <x v="17"/>
    <s v="FIRM"/>
    <n v="2017"/>
    <s v="A"/>
    <n v="3"/>
    <s v="2,500 - 4,999"/>
  </r>
  <r>
    <m/>
    <s v="ERIC NIELSEN"/>
    <x v="3542"/>
    <s v="ERIC D NEILSEN LAW OFFICE"/>
    <n v="29.7483"/>
    <n v="-95.376499999999993"/>
    <n v="811103"/>
    <s v="ATTORNEYS"/>
    <n v="54111002"/>
    <s v="OFFICES OF LAWYERS"/>
    <x v="0"/>
    <s v="$1-2.5 MILLION"/>
    <x v="8"/>
    <s v="FIRM"/>
    <n v="2012"/>
    <s v="B+"/>
    <n v="4"/>
    <s v="5,000 - 9,999"/>
  </r>
  <r>
    <m/>
    <s v="ANTHONY F MONTGOMERY"/>
    <x v="3543"/>
    <s v="ANTHONY MONTGOMERY LAW OFC PC"/>
    <n v="29.745000000000001"/>
    <n v="-95.366100000000003"/>
    <n v="811103"/>
    <s v="ATTORNEYS"/>
    <n v="54111002"/>
    <s v="OFFICES OF LAWYERS"/>
    <x v="0"/>
    <s v="$500,000-$1 MILLION"/>
    <x v="14"/>
    <s v="FIRM"/>
    <n v="1989"/>
    <s v="B+"/>
    <n v="4"/>
    <s v="5,000 - 9,999"/>
  </r>
  <r>
    <m/>
    <m/>
    <x v="3544"/>
    <s v="CRAIG CLENDENIN"/>
    <n v="29.755099999999999"/>
    <n v="-95.363399999999999"/>
    <n v="811103"/>
    <s v="ATTORNEYS"/>
    <n v="54111002"/>
    <s v="OFFICES OF LAWYERS"/>
    <x v="0"/>
    <s v="$20-50 MILLION"/>
    <x v="2"/>
    <s v="FIRM"/>
    <n v="2015"/>
    <s v="A+"/>
    <n v="8"/>
    <s v="100,000+"/>
  </r>
  <r>
    <m/>
    <s v="IVAN WOOD"/>
    <x v="3545"/>
    <s v="CLARK HILL PLC"/>
    <n v="29.756900000000002"/>
    <n v="-95.363500000000002"/>
    <n v="811103"/>
    <s v="ATTORNEYS"/>
    <n v="54111002"/>
    <s v="OFFICES OF LAWYERS"/>
    <x v="0"/>
    <s v="$20-50 MILLION"/>
    <x v="1"/>
    <s v="FIRM"/>
    <n v="1988"/>
    <s v="A+"/>
    <n v="8"/>
    <s v="100,000+"/>
  </r>
  <r>
    <m/>
    <s v="DANIEL HOROWITZ"/>
    <x v="3546"/>
    <s v="LAW OFFICE-DANIEL D HOROWITZ"/>
    <n v="29.749099999999999"/>
    <n v="-95.373000000000005"/>
    <n v="811103"/>
    <s v="ATTORNEYS"/>
    <n v="54111002"/>
    <s v="OFFICES OF LAWYERS"/>
    <x v="0"/>
    <s v="$500,000-$1 MILLION"/>
    <x v="25"/>
    <s v="FIRM"/>
    <n v="2014"/>
    <s v="B+"/>
    <n v="3"/>
    <s v="2,500 - 4,999"/>
  </r>
  <r>
    <m/>
    <s v="GORDON SHACKLEFORD"/>
    <x v="3547"/>
    <s v="KRELL &amp; TORIGIAN"/>
    <n v="29.754899999999999"/>
    <n v="-95.372600000000006"/>
    <n v="811103"/>
    <s v="ATTORNEYS"/>
    <n v="54111002"/>
    <s v="OFFICES OF LAWYERS"/>
    <x v="0"/>
    <s v="$1-2.5 MILLION"/>
    <x v="1"/>
    <s v="FIRM"/>
    <n v="1984"/>
    <s v="A"/>
    <n v="6"/>
    <s v="20,000 - 39,999"/>
  </r>
  <r>
    <m/>
    <s v="PATRICK ZUMMO"/>
    <x v="3548"/>
    <s v="PATRICK ZUMMO LAW OFFICE"/>
    <n v="29.756900000000002"/>
    <n v="-95.363500000000002"/>
    <n v="811103"/>
    <s v="ATTORNEYS"/>
    <n v="54111002"/>
    <s v="OFFICES OF LAWYERS"/>
    <x v="0"/>
    <s v="$500,000-$1 MILLION"/>
    <x v="5"/>
    <s v="FIRM"/>
    <n v="2014"/>
    <s v="B+"/>
    <n v="3"/>
    <s v="2,500 - 4,999"/>
  </r>
  <r>
    <m/>
    <s v="ARTURO FUENTES"/>
    <x v="3549"/>
    <s v="RENE S GONZALEZ &amp; ASSOC"/>
    <n v="29.7652"/>
    <n v="-95.375"/>
    <n v="811103"/>
    <s v="ATTORNEYS"/>
    <n v="54111002"/>
    <s v="OFFICES OF LAWYERS"/>
    <x v="0"/>
    <s v="$2.5-5 MILLION"/>
    <x v="4"/>
    <s v="FIRM"/>
    <n v="1994"/>
    <s v="A+"/>
    <n v="4"/>
    <s v="5,000 - 9,999"/>
  </r>
  <r>
    <m/>
    <s v="LARRY A YOUNG"/>
    <x v="3550"/>
    <s v="HUGES WATERS"/>
    <n v="29.756599999999999"/>
    <n v="-95.368499999999997"/>
    <n v="811103"/>
    <s v="ATTORNEYS"/>
    <n v="54111002"/>
    <s v="OFFICES OF LAWYERS"/>
    <x v="0"/>
    <s v="$20-50 MILLION"/>
    <x v="1"/>
    <s v="FIRM"/>
    <n v="1999"/>
    <s v="A+"/>
    <n v="8"/>
    <s v="100,000+"/>
  </r>
  <r>
    <m/>
    <s v="ANTHONY SADBERRY"/>
    <x v="3551"/>
    <s v="EPSTEIN BECKER &amp; GREEN PC"/>
    <n v="29.756900000000002"/>
    <n v="-95.363399999999999"/>
    <n v="811103"/>
    <s v="ATTORNEYS"/>
    <n v="54111002"/>
    <s v="OFFICES OF LAWYERS"/>
    <x v="0"/>
    <s v="$500,000-$1 MILLION"/>
    <x v="1"/>
    <s v="FIRM"/>
    <n v="2014"/>
    <s v="A"/>
    <n v="4"/>
    <s v="5,000 - 9,999"/>
  </r>
  <r>
    <m/>
    <s v="WILLIAM C BOYD"/>
    <x v="3552"/>
    <s v="PATTERSON BOYD &amp; LOWERY"/>
    <n v="29.7499"/>
    <n v="-95.374300000000005"/>
    <n v="811103"/>
    <s v="ATTORNEYS"/>
    <n v="54111002"/>
    <s v="OFFICES OF LAWYERS"/>
    <x v="0"/>
    <s v="$1-2.5 MILLION"/>
    <x v="1"/>
    <s v="FIRM"/>
    <n v="1988"/>
    <s v="A"/>
    <n v="3"/>
    <s v="2,500 - 4,999"/>
  </r>
  <r>
    <m/>
    <s v="JANET CASCIATO"/>
    <x v="3553"/>
    <s v="JANET CASCIATO LAW OFFICE"/>
    <n v="29.756599999999999"/>
    <n v="-95.368499999999997"/>
    <n v="811103"/>
    <s v="ATTORNEYS"/>
    <n v="54111002"/>
    <s v="OFFICES OF LAWYERS"/>
    <x v="0"/>
    <s v="$1-2.5 MILLION"/>
    <x v="5"/>
    <s v="FIRM"/>
    <n v="1984"/>
    <s v="A"/>
    <n v="3"/>
    <s v="2,500 - 4,999"/>
  </r>
  <r>
    <m/>
    <s v="E STANLEY TOPEK"/>
    <x v="3554"/>
    <s v="TOPEK &amp; TOPEK"/>
    <n v="29.753799999999998"/>
    <n v="-95.363399999999999"/>
    <n v="811103"/>
    <s v="ATTORNEYS"/>
    <n v="54111002"/>
    <s v="OFFICES OF LAWYERS"/>
    <x v="0"/>
    <s v="$500,000-$1 MILLION"/>
    <x v="15"/>
    <s v="FIRM"/>
    <n v="1984"/>
    <s v="A"/>
    <n v="2"/>
    <s v="1,500 - 2,499"/>
  </r>
  <r>
    <m/>
    <s v="GARLAND STEPHENS"/>
    <x v="3555"/>
    <s v="WEIL GOTSHAL &amp; MANGES LLP"/>
    <n v="29.7605"/>
    <n v="-95.366"/>
    <n v="811103"/>
    <s v="ATTORNEYS"/>
    <n v="54111002"/>
    <s v="OFFICES OF LAWYERS"/>
    <x v="0"/>
    <s v="$20-50 MILLION"/>
    <x v="1"/>
    <s v="FIRM"/>
    <n v="1984"/>
    <s v="A+"/>
    <n v="8"/>
    <s v="100,000+"/>
  </r>
  <r>
    <m/>
    <s v="JOHN MARTIN"/>
    <x v="3556"/>
    <s v="BAKER BOTTS"/>
    <n v="29.7591"/>
    <n v="-95.367099999999994"/>
    <n v="811103"/>
    <s v="ATTORNEYS"/>
    <n v="54111002"/>
    <s v="OFFICES OF LAWYERS"/>
    <x v="0"/>
    <s v="$500,000-$1 MILLION"/>
    <x v="1"/>
    <s v="FIRM"/>
    <n v="2008"/>
    <s v="A"/>
    <n v="4"/>
    <s v="5,000 - 9,999"/>
  </r>
  <r>
    <m/>
    <s v="BRANT KOTCH"/>
    <x v="3557"/>
    <s v="CRAIN CATON &amp; JAMES"/>
    <n v="29.7544"/>
    <n v="-95.360699999999994"/>
    <n v="811103"/>
    <s v="ATTORNEYS"/>
    <n v="54111002"/>
    <s v="OFFICES OF LAWYERS"/>
    <x v="0"/>
    <s v="$10-20 MILLION"/>
    <x v="25"/>
    <s v="FIRM"/>
    <n v="1985"/>
    <s v="A+"/>
    <n v="8"/>
    <s v="100,000+"/>
  </r>
  <r>
    <m/>
    <m/>
    <x v="3558"/>
    <s v="FAMILY LAW OFC-MICHAEL P DLNY"/>
    <n v="29.762"/>
    <n v="-95.361800000000002"/>
    <n v="811103"/>
    <s v="ATTORNEYS"/>
    <n v="54111002"/>
    <s v="OFFICES OF LAWYERS"/>
    <x v="0"/>
    <s v="$500,000-$1 MILLION"/>
    <x v="2"/>
    <s v="FIRM"/>
    <n v="2015"/>
    <s v="B+"/>
    <n v="2"/>
    <s v="1,500 - 2,499"/>
  </r>
  <r>
    <m/>
    <s v="MICHAEL ORLANDO"/>
    <x v="3559"/>
    <s v="ORLANDO &amp; BRAUN LLP"/>
    <n v="29.7563"/>
    <n v="-95.364800000000002"/>
    <n v="811103"/>
    <s v="ATTORNEYS"/>
    <n v="54111002"/>
    <s v="OFFICES OF LAWYERS"/>
    <x v="0"/>
    <s v="$500,000-$1 MILLION"/>
    <x v="4"/>
    <s v="FIRM"/>
    <n v="2009"/>
    <s v="B+"/>
    <n v="2"/>
    <s v="1,500 - 2,499"/>
  </r>
  <r>
    <m/>
    <s v="SERGIO BELLO"/>
    <x v="3560"/>
    <s v="BELLO &amp; ASSOC PLLC"/>
    <n v="29.743099999999998"/>
    <n v="-95.356099999999998"/>
    <n v="811103"/>
    <s v="ATTORNEYS"/>
    <n v="54111002"/>
    <s v="OFFICES OF LAWYERS"/>
    <x v="0"/>
    <s v="$500,000-$1 MILLION"/>
    <x v="4"/>
    <s v="FIRM"/>
    <n v="2015"/>
    <s v="B+"/>
    <n v="2"/>
    <s v="1,500 - 2,499"/>
  </r>
  <r>
    <m/>
    <s v="JOHN TRIPODI"/>
    <x v="3561"/>
    <s v="RING LAW FIRM"/>
    <n v="29.7593"/>
    <n v="-95.3553"/>
    <n v="811103"/>
    <s v="ATTORNEYS"/>
    <n v="54111002"/>
    <s v="OFFICES OF LAWYERS"/>
    <x v="0"/>
    <s v="$500,000-$1 MILLION"/>
    <x v="5"/>
    <s v="FIRM"/>
    <n v="2017"/>
    <s v="B+"/>
    <n v="3"/>
    <s v="2,500 - 4,999"/>
  </r>
  <r>
    <m/>
    <s v="DAVID M SMITH"/>
    <x v="3562"/>
    <s v="DAVID M SMITH LAW OFFICE"/>
    <n v="29.756900000000002"/>
    <n v="-95.363500000000002"/>
    <n v="811103"/>
    <s v="ATTORNEYS"/>
    <n v="54111002"/>
    <s v="OFFICES OF LAWYERS"/>
    <x v="0"/>
    <s v="$500,000-$1 MILLION"/>
    <x v="1"/>
    <s v="FIRM"/>
    <n v="2009"/>
    <s v="B+"/>
    <n v="3"/>
    <s v="2,500 - 4,999"/>
  </r>
  <r>
    <m/>
    <m/>
    <x v="3563"/>
    <s v="CRAIN CATON &amp; JAMES A PRO CORP"/>
    <n v="29.756900000000002"/>
    <n v="-95.363500000000002"/>
    <n v="811198"/>
    <s v="LEGAL SERVICES"/>
    <n v="54111016"/>
    <s v="OFFICES OF LAWYERS"/>
    <x v="0"/>
    <s v="$1-2.5 MILLION"/>
    <x v="2"/>
    <s v="FIRM"/>
    <n v="2016"/>
    <s v="B"/>
    <n v="6"/>
    <s v="20,000 - 39,999"/>
  </r>
  <r>
    <m/>
    <m/>
    <x v="3564"/>
    <s v="LAW OFFICES OF ALAN GARCIA"/>
    <n v="29.765000000000001"/>
    <n v="-95.372600000000006"/>
    <n v="811103"/>
    <s v="ATTORNEYS"/>
    <n v="54111002"/>
    <s v="OFFICES OF LAWYERS"/>
    <x v="0"/>
    <s v="$500,000-$1 MILLION"/>
    <x v="2"/>
    <s v="FIRM"/>
    <n v="2018"/>
    <s v="B"/>
    <n v="2"/>
    <s v="1,500 - 2,499"/>
  </r>
  <r>
    <m/>
    <m/>
    <x v="3565"/>
    <s v="RICE FOWLER"/>
    <n v="29.7546"/>
    <n v="-95.362499999999997"/>
    <n v="811198"/>
    <s v="LEGAL SERVICES"/>
    <n v="54111016"/>
    <s v="OFFICES OF LAWYERS"/>
    <x v="0"/>
    <s v="$1-2.5 MILLION"/>
    <x v="2"/>
    <s v="FIRM"/>
    <n v="2017"/>
    <s v="C+"/>
    <n v="6"/>
    <s v="20,000 - 39,999"/>
  </r>
  <r>
    <m/>
    <s v="ANN P WATSON"/>
    <x v="3566"/>
    <s v="ANN P WATSON ATTLY"/>
    <n v="29.756900000000002"/>
    <n v="-95.363500000000002"/>
    <n v="811103"/>
    <s v="ATTORNEYS"/>
    <n v="54111002"/>
    <s v="OFFICES OF LAWYERS"/>
    <x v="0"/>
    <s v="$500,000-$1 MILLION"/>
    <x v="13"/>
    <s v="FIRM"/>
    <n v="1997"/>
    <s v="A"/>
    <n v="4"/>
    <s v="5,000 - 9,999"/>
  </r>
  <r>
    <m/>
    <s v="J MARK DAVIS"/>
    <x v="3567"/>
    <s v="DAVID DOPKIN ATTORNEY AT LAW"/>
    <n v="29.758800000000001"/>
    <n v="-95.365300000000005"/>
    <n v="811103"/>
    <s v="ATTORNEYS"/>
    <n v="54111002"/>
    <s v="OFFICES OF LAWYERS"/>
    <x v="0"/>
    <s v="$500,000-$1 MILLION"/>
    <x v="14"/>
    <s v="FIRM"/>
    <n v="1998"/>
    <s v="A"/>
    <n v="3"/>
    <s v="2,500 - 4,999"/>
  </r>
  <r>
    <m/>
    <s v="STEVEN MCKINZIE"/>
    <x v="3568"/>
    <s v="MCKINZIE LAW OFFICE"/>
    <n v="29.757300000000001"/>
    <n v="-95.365300000000005"/>
    <n v="811103"/>
    <s v="ATTORNEYS"/>
    <n v="54111002"/>
    <s v="OFFICES OF LAWYERS"/>
    <x v="0"/>
    <s v="$500,000-$1 MILLION"/>
    <x v="13"/>
    <s v="FIRM"/>
    <n v="2016"/>
    <s v="B+"/>
    <n v="3"/>
    <s v="2,500 - 4,999"/>
  </r>
  <r>
    <m/>
    <m/>
    <x v="3569"/>
    <s v="IMMIGRATION SPECIALIST"/>
    <n v="29.7514"/>
    <n v="-95.375"/>
    <n v="811103"/>
    <s v="ATTORNEYS"/>
    <n v="54111002"/>
    <s v="OFFICES OF LAWYERS"/>
    <x v="0"/>
    <s v="$500,000-$1 MILLION"/>
    <x v="2"/>
    <s v="FIRM"/>
    <n v="2008"/>
    <s v="B+"/>
    <n v="3"/>
    <s v="2,500 - 4,999"/>
  </r>
  <r>
    <m/>
    <s v="LUIS CUERVO"/>
    <x v="3570"/>
    <s v="FOWLER RODRIGUEZ"/>
    <n v="29.755099999999999"/>
    <n v="-95.363399999999999"/>
    <n v="811103"/>
    <s v="ATTORNEYS"/>
    <n v="54111002"/>
    <s v="OFFICES OF LAWYERS"/>
    <x v="0"/>
    <s v="$500,000-$1 MILLION"/>
    <x v="4"/>
    <s v="FIRM"/>
    <n v="2011"/>
    <s v="A"/>
    <n v="4"/>
    <s v="5,000 - 9,999"/>
  </r>
  <r>
    <m/>
    <s v="DAVID B HARBERG"/>
    <x v="3571"/>
    <s v="DAVID B HARBERG LAW OFFICES"/>
    <n v="29.7563"/>
    <n v="-95.364800000000002"/>
    <n v="811103"/>
    <s v="ATTORNEYS"/>
    <n v="54111002"/>
    <s v="OFFICES OF LAWYERS"/>
    <x v="0"/>
    <s v="$500,000-$1 MILLION"/>
    <x v="15"/>
    <s v="FIRM"/>
    <n v="2014"/>
    <s v="B+"/>
    <n v="3"/>
    <s v="2,500 - 4,999"/>
  </r>
  <r>
    <m/>
    <s v="JASON BYRD"/>
    <x v="3572"/>
    <s v="BYRD LAW FIRM"/>
    <n v="29.764399999999998"/>
    <n v="-95.361199999999997"/>
    <n v="811198"/>
    <s v="LEGAL SERVICES"/>
    <n v="54111016"/>
    <s v="OFFICES OF LAWYERS"/>
    <x v="0"/>
    <s v="$1-2.5 MILLION"/>
    <x v="1"/>
    <s v="FIRM"/>
    <n v="2015"/>
    <s v="B"/>
    <n v="4"/>
    <s v="5,000 - 9,999"/>
  </r>
  <r>
    <m/>
    <m/>
    <x v="3573"/>
    <s v="KURT AGOMUO &amp; ASSOC"/>
    <n v="29.7514"/>
    <n v="-95.375"/>
    <n v="811103"/>
    <s v="ATTORNEYS"/>
    <n v="54111002"/>
    <s v="OFFICES OF LAWYERS"/>
    <x v="0"/>
    <s v="$500,000-$1 MILLION"/>
    <x v="2"/>
    <s v="FIRM"/>
    <n v="2014"/>
    <s v="B+"/>
    <n v="4"/>
    <s v="5,000 - 9,999"/>
  </r>
  <r>
    <m/>
    <s v="PETER RAISH"/>
    <x v="3574"/>
    <s v="SIMPSON THACHER &amp; BARTLETT LLP"/>
    <n v="29.756900000000002"/>
    <n v="-95.363500000000002"/>
    <n v="811103"/>
    <s v="ATTORNEYS"/>
    <n v="54111002"/>
    <s v="OFFICES OF LAWYERS"/>
    <x v="0"/>
    <s v="$500,000-$1 MILLION"/>
    <x v="15"/>
    <s v="FIRM"/>
    <n v="2019"/>
    <s v="B+"/>
    <n v="4"/>
    <s v="5,000 - 9,999"/>
  </r>
  <r>
    <m/>
    <m/>
    <x v="3575"/>
    <s v="LOCKE LORD LLP"/>
    <n v="29.752600000000001"/>
    <n v="-95.376599999999996"/>
    <n v="811103"/>
    <s v="ATTORNEYS"/>
    <n v="54111002"/>
    <s v="OFFICES OF LAWYERS"/>
    <x v="0"/>
    <s v="$500,000-$1 MILLION"/>
    <x v="2"/>
    <s v="FIRM"/>
    <n v="2016"/>
    <s v="B+"/>
    <n v="3"/>
    <s v="2,500 - 4,999"/>
  </r>
  <r>
    <m/>
    <s v="JOHN S TORIGIAN"/>
    <x v="3576"/>
    <s v="JOHN S TORIGIAN PC"/>
    <n v="29.754899999999999"/>
    <n v="-95.372600000000006"/>
    <n v="811103"/>
    <s v="ATTORNEYS"/>
    <n v="54111002"/>
    <s v="OFFICES OF LAWYERS"/>
    <x v="0"/>
    <s v="$500,000-$1 MILLION"/>
    <x v="41"/>
    <s v="FIRM"/>
    <n v="2005"/>
    <s v="B+"/>
    <n v="3"/>
    <s v="2,500 - 4,999"/>
  </r>
  <r>
    <m/>
    <s v="CHARLES JOHNSON"/>
    <x v="3577"/>
    <s v="CHARLES JOHNSON LAW FIRM"/>
    <n v="29.758800000000001"/>
    <n v="-95.365300000000005"/>
    <n v="811103"/>
    <s v="ATTORNEYS"/>
    <n v="54111002"/>
    <s v="OFFICES OF LAWYERS"/>
    <x v="0"/>
    <s v="$500,000-$1 MILLION"/>
    <x v="13"/>
    <s v="FIRM"/>
    <n v="2007"/>
    <s v="A"/>
    <n v="4"/>
    <s v="5,000 - 9,999"/>
  </r>
  <r>
    <m/>
    <m/>
    <x v="3578"/>
    <s v="HUGHES WATTERS-ASKANASE LLP"/>
    <n v="29.756599999999999"/>
    <n v="-95.368499999999997"/>
    <n v="811198"/>
    <s v="LEGAL SERVICES"/>
    <n v="54111016"/>
    <s v="OFFICES OF LAWYERS"/>
    <x v="0"/>
    <s v="$1-2.5 MILLION"/>
    <x v="2"/>
    <s v="FIRM"/>
    <n v="2016"/>
    <s v="B"/>
    <n v="6"/>
    <s v="20,000 - 39,999"/>
  </r>
  <r>
    <m/>
    <s v="STEVEN LISS"/>
    <x v="3579"/>
    <s v="STEPHEN LISS LAW OFFICES LLC"/>
    <n v="29.758800000000001"/>
    <n v="-95.365300000000005"/>
    <n v="811103"/>
    <s v="ATTORNEYS"/>
    <n v="54111002"/>
    <s v="OFFICES OF LAWYERS"/>
    <x v="0"/>
    <s v="$500,000-$1 MILLION"/>
    <x v="25"/>
    <s v="FIRM"/>
    <n v="2005"/>
    <s v="B+"/>
    <n v="3"/>
    <s v="2,500 - 4,999"/>
  </r>
  <r>
    <m/>
    <s v="TY CHAPMAN"/>
    <x v="3580"/>
    <s v="CHAPMAN LAW FIRM PLLC"/>
    <n v="29.7514"/>
    <n v="-95.375"/>
    <n v="811103"/>
    <s v="ATTORNEYS"/>
    <n v="54111002"/>
    <s v="OFFICES OF LAWYERS"/>
    <x v="0"/>
    <s v="$500,000-$1 MILLION"/>
    <x v="1"/>
    <s v="FIRM"/>
    <n v="2011"/>
    <s v="B+"/>
    <n v="3"/>
    <s v="2,500 - 4,999"/>
  </r>
  <r>
    <m/>
    <m/>
    <x v="3581"/>
    <s v="GARZA DAX F LAW OFFICES"/>
    <n v="29.7563"/>
    <n v="-95.364800000000002"/>
    <n v="811103"/>
    <s v="ATTORNEYS"/>
    <n v="54111002"/>
    <s v="OFFICES OF LAWYERS"/>
    <x v="0"/>
    <s v="$500,000-$1 MILLION"/>
    <x v="2"/>
    <s v="FIRM"/>
    <n v="2015"/>
    <s v="B+"/>
    <n v="4"/>
    <s v="5,000 - 9,999"/>
  </r>
  <r>
    <m/>
    <s v="DAVID WOOTEN"/>
    <x v="3582"/>
    <s v="JACKSON WALKER LLP"/>
    <n v="29.7544"/>
    <n v="-95.360699999999994"/>
    <n v="811103"/>
    <s v="ATTORNEYS"/>
    <n v="54111002"/>
    <s v="OFFICES OF LAWYERS"/>
    <x v="0"/>
    <s v="$20-50 MILLION"/>
    <x v="16"/>
    <s v="FIRM"/>
    <n v="1984"/>
    <s v="A+"/>
    <n v="8"/>
    <s v="100,000+"/>
  </r>
  <r>
    <m/>
    <s v="AYESHA NAJAM"/>
    <x v="3583"/>
    <s v="GIBBS &amp; BRUNS LLP"/>
    <n v="29.7576"/>
    <n v="-95.368899999999996"/>
    <n v="811103"/>
    <s v="ATTORNEYS"/>
    <n v="54111002"/>
    <s v="OFFICES OF LAWYERS"/>
    <x v="0"/>
    <s v="$10-20 MILLION"/>
    <x v="15"/>
    <s v="FIRM"/>
    <n v="1984"/>
    <s v="A+"/>
    <n v="8"/>
    <s v="100,000+"/>
  </r>
  <r>
    <m/>
    <s v="RICHARD SHEEHY"/>
    <x v="3584"/>
    <s v="SHEEHY WARE &amp; PAPPAS PC"/>
    <n v="29.756900000000002"/>
    <n v="-95.363500000000002"/>
    <n v="811103"/>
    <s v="ATTORNEYS"/>
    <n v="54111002"/>
    <s v="OFFICES OF LAWYERS"/>
    <x v="0"/>
    <m/>
    <x v="11"/>
    <s v="FIRM"/>
    <n v="1984"/>
    <s v="A+"/>
    <n v="8"/>
    <s v="100,000+"/>
  </r>
  <r>
    <m/>
    <s v="RANDY SCHAFFER"/>
    <x v="3585"/>
    <s v="SCHAFFER FIRM"/>
    <n v="29.7563"/>
    <n v="-95.364800000000002"/>
    <n v="811103"/>
    <s v="ATTORNEYS"/>
    <n v="54111002"/>
    <s v="OFFICES OF LAWYERS"/>
    <x v="0"/>
    <s v="$1-2.5 MILLION"/>
    <x v="6"/>
    <s v="FIRM"/>
    <n v="1988"/>
    <s v="A"/>
    <n v="6"/>
    <s v="20,000 - 39,999"/>
  </r>
  <r>
    <m/>
    <s v="RANDALL O SORRELS"/>
    <x v="3586"/>
    <s v="ABRAHAM WATKINS NICHOLS"/>
    <n v="29.764800000000001"/>
    <n v="-95.3613"/>
    <n v="811103"/>
    <s v="ATTORNEYS"/>
    <n v="54111002"/>
    <s v="OFFICES OF LAWYERS"/>
    <x v="0"/>
    <s v="$5-10 MILLION"/>
    <x v="1"/>
    <s v="FIRM"/>
    <n v="1984"/>
    <s v="A+"/>
    <n v="7"/>
    <s v="40,000 - 99,999"/>
  </r>
  <r>
    <m/>
    <s v="STEPHANIE O'ROURKE"/>
    <x v="3587"/>
    <s v="COKINOS/YOUNG"/>
    <n v="29.755099999999999"/>
    <n v="-95.363399999999999"/>
    <n v="811103"/>
    <s v="ATTORNEYS"/>
    <n v="54111002"/>
    <s v="OFFICES OF LAWYERS"/>
    <x v="0"/>
    <m/>
    <x v="11"/>
    <s v="FIRM"/>
    <n v="1984"/>
    <s v="A+"/>
    <n v="8"/>
    <s v="100,000+"/>
  </r>
  <r>
    <m/>
    <s v="MARK DENDINGER"/>
    <x v="3588"/>
    <s v="BRACEWELL LLP"/>
    <n v="29.7607"/>
    <n v="-95.365799999999993"/>
    <n v="811103"/>
    <s v="ATTORNEYS"/>
    <n v="54111002"/>
    <s v="OFFICES OF LAWYERS"/>
    <x v="0"/>
    <m/>
    <x v="6"/>
    <s v="FIRM"/>
    <n v="1984"/>
    <s v="A+"/>
    <n v="8"/>
    <s v="100,000+"/>
  </r>
  <r>
    <m/>
    <s v="ALLAN B DIAMOND"/>
    <x v="3589"/>
    <s v="DIAMOND MCCARTHY LLP"/>
    <n v="29.756900000000002"/>
    <n v="-95.363500000000002"/>
    <n v="811103"/>
    <s v="ATTORNEYS"/>
    <n v="54111002"/>
    <s v="OFFICES OF LAWYERS"/>
    <x v="0"/>
    <m/>
    <x v="25"/>
    <s v="FIRM"/>
    <n v="2000"/>
    <s v="A+"/>
    <n v="7"/>
    <s v="40,000 - 99,999"/>
  </r>
  <r>
    <m/>
    <s v="STUART ZISMAN"/>
    <x v="3590"/>
    <s v="KING &amp; SPALDING"/>
    <n v="29.7575"/>
    <n v="-95.368300000000005"/>
    <n v="811103"/>
    <s v="ATTORNEYS"/>
    <n v="54111002"/>
    <s v="OFFICES OF LAWYERS"/>
    <x v="0"/>
    <s v="$20-50 MILLION"/>
    <x v="25"/>
    <s v="FIRM"/>
    <n v="1988"/>
    <s v="A+"/>
    <n v="8"/>
    <s v="100,000+"/>
  </r>
  <r>
    <m/>
    <s v="EVAN YOUNG"/>
    <x v="3591"/>
    <s v="BAKER BOTTS LLP"/>
    <n v="29.7591"/>
    <n v="-95.367099999999994"/>
    <n v="811103"/>
    <s v="ATTORNEYS"/>
    <n v="54111002"/>
    <s v="OFFICES OF LAWYERS"/>
    <x v="0"/>
    <m/>
    <x v="1"/>
    <s v="FIRM"/>
    <n v="1984"/>
    <s v="A+"/>
    <n v="8"/>
    <s v="100,000+"/>
  </r>
  <r>
    <m/>
    <s v="MICHELLE GRAY"/>
    <x v="3592"/>
    <s v="FOGLER BRAR O'NEIL &amp; GRAY LLP"/>
    <n v="29.756900000000002"/>
    <n v="-95.363500000000002"/>
    <n v="811103"/>
    <s v="ATTORNEYS"/>
    <n v="54111002"/>
    <s v="OFFICES OF LAWYERS"/>
    <x v="0"/>
    <s v="$500,000-$1 MILLION"/>
    <x v="1"/>
    <s v="FIRM"/>
    <n v="2016"/>
    <s v="B+"/>
    <n v="4"/>
    <s v="5,000 - 9,999"/>
  </r>
  <r>
    <m/>
    <s v="SOLACE SOUTHWICK"/>
    <x v="3593"/>
    <s v="REYNOLDS FRIZZELL"/>
    <n v="29.7576"/>
    <n v="-95.368899999999996"/>
    <n v="811103"/>
    <s v="ATTORNEYS"/>
    <n v="54111002"/>
    <s v="OFFICES OF LAWYERS"/>
    <x v="0"/>
    <s v="$5-10 MILLION"/>
    <x v="1"/>
    <s v="FIRM"/>
    <n v="2010"/>
    <s v="A+"/>
    <n v="8"/>
    <s v="100,000+"/>
  </r>
  <r>
    <m/>
    <s v="JAMES M KIMBELL"/>
    <x v="3594"/>
    <s v="CLARK HILL PLC"/>
    <n v="29.756900000000002"/>
    <n v="-95.363500000000002"/>
    <n v="811103"/>
    <s v="ATTORNEYS"/>
    <n v="54111002"/>
    <s v="OFFICES OF LAWYERS"/>
    <x v="0"/>
    <s v="$500,000-$1 MILLION"/>
    <x v="1"/>
    <s v="INDIVIDUAL"/>
    <n v="1993"/>
    <s v="B+"/>
    <m/>
    <m/>
  </r>
  <r>
    <m/>
    <s v="STEPHEN C TARRY"/>
    <x v="3595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CATHERINE H DAY"/>
    <x v="3596"/>
    <s v="BRACEWELL"/>
    <n v="29.7607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m/>
    <s v="JOHN S ORTON"/>
    <x v="3597"/>
    <s v="THOMPSON &amp; KNIGHT LLP"/>
    <n v="29.757200000000001"/>
    <n v="-95.372399999999999"/>
    <n v="811103"/>
    <s v="ATTORNEYS"/>
    <n v="54111002"/>
    <s v="OFFICES OF LAWYERS"/>
    <x v="0"/>
    <s v="$500,000-$1 MILLION"/>
    <x v="1"/>
    <s v="INDIVIDUAL"/>
    <n v="1993"/>
    <s v="B+"/>
    <m/>
    <m/>
  </r>
  <r>
    <m/>
    <s v="PETER E MIMS"/>
    <x v="3598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PALMIE ROSS"/>
    <x v="3599"/>
    <s v="PALMIE ROSS ATY"/>
    <n v="29.758600000000001"/>
    <n v="-95.359399999999994"/>
    <n v="811103"/>
    <s v="ATTORNEYS"/>
    <n v="54111002"/>
    <s v="OFFICES OF LAWYERS"/>
    <x v="0"/>
    <s v="$500,000-$1 MILLION"/>
    <x v="13"/>
    <s v="INDIVIDUAL"/>
    <n v="1991"/>
    <s v="B+"/>
    <n v="3"/>
    <s v="2,500 - 4,999"/>
  </r>
  <r>
    <m/>
    <s v="GEORGE R MURPHY"/>
    <x v="3600"/>
    <s v="VINSON &amp; ELKINS LLP"/>
    <n v="29.7563"/>
    <n v="-95.364099999999993"/>
    <n v="811103"/>
    <s v="ATTORNEYS"/>
    <n v="54111002"/>
    <s v="OFFICES OF LAWYERS"/>
    <x v="0"/>
    <s v="$500,000-$1 MILLION"/>
    <x v="11"/>
    <s v="INDIVIDUAL"/>
    <n v="1999"/>
    <s v="B+"/>
    <m/>
    <m/>
  </r>
  <r>
    <m/>
    <s v="GILBERT VILLAREAL"/>
    <x v="3601"/>
    <s v="GILBERT VILLAREAL ATTY AT LAW"/>
    <n v="29.760899999999999"/>
    <n v="-95.356399999999994"/>
    <n v="811103"/>
    <s v="ATTORNEYS"/>
    <n v="54111002"/>
    <s v="OFFICES OF LAWYERS"/>
    <x v="0"/>
    <s v="LESS THAN $500,000"/>
    <x v="4"/>
    <s v="INDIVIDUAL"/>
    <n v="2015"/>
    <s v="B+"/>
    <n v="2"/>
    <s v="1,500 - 2,499"/>
  </r>
  <r>
    <m/>
    <s v="CHARLES H STILL JR"/>
    <x v="3602"/>
    <s v="BRACEWELL LLP"/>
    <n v="29.7607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m/>
    <s v="PATRICK W MIZELL"/>
    <x v="3603"/>
    <s v="VINSON &amp; ELKINS LLP"/>
    <n v="29.7563"/>
    <n v="-95.364099999999993"/>
    <n v="811103"/>
    <s v="ATTORNEYS"/>
    <n v="54111002"/>
    <s v="OFFICES OF LAWYERS"/>
    <x v="0"/>
    <s v="$500,000-$1 MILLION"/>
    <x v="6"/>
    <s v="INDIVIDUAL"/>
    <n v="2006"/>
    <s v="B+"/>
    <m/>
    <m/>
  </r>
  <r>
    <m/>
    <s v="BILLY COE DYER"/>
    <x v="3604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JOHN B CONNALLY"/>
    <x v="3605"/>
    <s v="VINSON &amp; ELKINS LLP"/>
    <n v="29.7563"/>
    <n v="-95.364099999999993"/>
    <n v="811103"/>
    <s v="ATTORNEYS"/>
    <n v="54111002"/>
    <s v="OFFICES OF LAWYERS"/>
    <x v="0"/>
    <s v="$500,000-$1 MILLION"/>
    <x v="11"/>
    <s v="INDIVIDUAL"/>
    <n v="1999"/>
    <s v="B+"/>
    <m/>
    <m/>
  </r>
  <r>
    <m/>
    <s v="ELIZABETH KROGER"/>
    <x v="3606"/>
    <s v="KROGER ELIZABETH"/>
    <n v="29.758800000000001"/>
    <n v="-95.365300000000005"/>
    <n v="811103"/>
    <s v="ATTORNEYS"/>
    <n v="54111002"/>
    <s v="OFFICES OF LAWYERS"/>
    <x v="0"/>
    <s v="$500,000-$1 MILLION"/>
    <x v="16"/>
    <s v="INDIVIDUAL"/>
    <n v="2008"/>
    <s v="B+"/>
    <n v="4"/>
    <s v="5,000 - 9,999"/>
  </r>
  <r>
    <m/>
    <s v="DOUGLAS A PAISLEY II"/>
    <x v="3607"/>
    <s v="JACKSON WALKER"/>
    <n v="29.7544"/>
    <n v="-95.360699999999994"/>
    <n v="811103"/>
    <s v="ATTORNEYS"/>
    <n v="54111002"/>
    <s v="OFFICES OF LAWYERS"/>
    <x v="0"/>
    <s v="$500,000-$1 MILLION"/>
    <x v="13"/>
    <s v="INDIVIDUAL"/>
    <n v="1997"/>
    <s v="B+"/>
    <m/>
    <m/>
  </r>
  <r>
    <m/>
    <s v="C HENRY KOLLENBERG"/>
    <x v="3608"/>
    <s v="CRAIN CATON &amp; JAMES"/>
    <n v="29.7544"/>
    <n v="-95.360699999999994"/>
    <n v="811103"/>
    <s v="ATTORNEYS"/>
    <n v="54111002"/>
    <s v="OFFICES OF LAWYERS"/>
    <x v="0"/>
    <s v="$500,000-$1 MILLION"/>
    <x v="15"/>
    <s v="INDIVIDUAL"/>
    <n v="2006"/>
    <s v="B+"/>
    <m/>
    <m/>
  </r>
  <r>
    <m/>
    <s v="DARLENE PAYNE-SMITH"/>
    <x v="3609"/>
    <s v="CRAIN CATON &amp; JAMES"/>
    <n v="29.7544"/>
    <n v="-95.360699999999994"/>
    <n v="811103"/>
    <s v="ATTORNEYS"/>
    <n v="54111002"/>
    <s v="OFFICES OF LAWYERS"/>
    <x v="0"/>
    <s v="$500,000-$1 MILLION"/>
    <x v="1"/>
    <s v="INDIVIDUAL"/>
    <n v="2006"/>
    <s v="B+"/>
    <m/>
    <m/>
  </r>
  <r>
    <m/>
    <s v="PHILLIP B DYE JR"/>
    <x v="3610"/>
    <s v="VINSON &amp; ELKINS LLP"/>
    <n v="29.7563"/>
    <n v="-95.364099999999993"/>
    <n v="811103"/>
    <s v="ATTORNEYS"/>
    <n v="54111002"/>
    <s v="OFFICES OF LAWYERS"/>
    <x v="0"/>
    <s v="$500,000-$1 MILLION"/>
    <x v="15"/>
    <s v="INDIVIDUAL"/>
    <n v="1993"/>
    <s v="B+"/>
    <m/>
    <m/>
  </r>
  <r>
    <m/>
    <s v="STEPHANIE K SONG"/>
    <x v="3611"/>
    <s v="BRACEWELL LLP"/>
    <n v="29.7607"/>
    <n v="-95.365799999999993"/>
    <n v="811103"/>
    <s v="ATTORNEYS"/>
    <n v="54111002"/>
    <s v="OFFICES OF LAWYERS"/>
    <x v="0"/>
    <s v="$500,000-$1 MILLION"/>
    <x v="3"/>
    <s v="INDIVIDUAL"/>
    <n v="2006"/>
    <s v="B+"/>
    <m/>
    <m/>
  </r>
  <r>
    <m/>
    <s v="A BRANTON KOTCH"/>
    <x v="3612"/>
    <s v="CRAIN CATON &amp; JAMES"/>
    <n v="29.7544"/>
    <n v="-95.360699999999994"/>
    <n v="811103"/>
    <s v="ATTORNEYS"/>
    <n v="54111002"/>
    <s v="OFFICES OF LAWYERS"/>
    <x v="0"/>
    <s v="$500,000-$1 MILLION"/>
    <x v="25"/>
    <s v="INDIVIDUAL"/>
    <n v="2006"/>
    <s v="B+"/>
    <m/>
    <m/>
  </r>
  <r>
    <m/>
    <s v="D FERGUSON MC NIEL III"/>
    <x v="3613"/>
    <s v="VINSON &amp; ELKINS LLP"/>
    <n v="29.7563"/>
    <n v="-95.364099999999993"/>
    <n v="811103"/>
    <s v="ATTORNEYS"/>
    <n v="54111002"/>
    <s v="OFFICES OF LAWYERS"/>
    <x v="0"/>
    <s v="$500,000-$1 MILLION"/>
    <x v="11"/>
    <s v="INDIVIDUAL"/>
    <n v="1993"/>
    <s v="B+"/>
    <m/>
    <m/>
  </r>
  <r>
    <m/>
    <s v="WAYNE KITCHENS"/>
    <x v="3614"/>
    <s v="HUGHES WATTERS &amp; ASKANASE"/>
    <n v="29.756599999999999"/>
    <n v="-95.368499999999997"/>
    <n v="811103"/>
    <s v="ATTORNEYS"/>
    <n v="54111002"/>
    <s v="OFFICES OF LAWYERS"/>
    <x v="0"/>
    <s v="$500,000-$1 MILLION"/>
    <x v="1"/>
    <s v="INDIVIDUAL"/>
    <n v="2006"/>
    <s v="B+"/>
    <n v="4"/>
    <s v="5,000 - 9,999"/>
  </r>
  <r>
    <m/>
    <s v="PHILLIP WAHL"/>
    <x v="3615"/>
    <s v="PHILLIP WAHL ATY"/>
    <n v="29.756599999999999"/>
    <n v="-95.368499999999997"/>
    <n v="811103"/>
    <s v="ATTORNEYS"/>
    <n v="54111002"/>
    <s v="OFFICES OF LAWYERS"/>
    <x v="0"/>
    <s v="$500,000-$1 MILLION"/>
    <x v="6"/>
    <s v="INDIVIDUAL"/>
    <n v="1988"/>
    <s v="B+"/>
    <n v="4"/>
    <s v="5,000 - 9,999"/>
  </r>
  <r>
    <m/>
    <s v="NICK NICHOLS"/>
    <x v="3616"/>
    <s v="ABRAHAM WATKINS NICHOLS SOR"/>
    <n v="29.764399999999998"/>
    <n v="-95.361199999999997"/>
    <n v="811103"/>
    <s v="ATTORNEYS"/>
    <n v="54111002"/>
    <s v="OFFICES OF LAWYERS"/>
    <x v="0"/>
    <s v="$500,000-$1 MILLION"/>
    <x v="1"/>
    <s v="INDIVIDUAL"/>
    <n v="1984"/>
    <s v="B+"/>
    <m/>
    <m/>
  </r>
  <r>
    <m/>
    <s v="SARAH PATEL-PACHECO"/>
    <x v="3617"/>
    <s v="CRAIN CATON &amp; JAMES"/>
    <n v="29.7544"/>
    <n v="-95.360699999999994"/>
    <n v="811103"/>
    <s v="ATTORNEYS"/>
    <n v="54111002"/>
    <s v="OFFICES OF LAWYERS"/>
    <x v="0"/>
    <s v="$500,000-$1 MILLION"/>
    <x v="10"/>
    <s v="INDIVIDUAL"/>
    <n v="2006"/>
    <s v="B+"/>
    <m/>
    <m/>
  </r>
  <r>
    <m/>
    <s v="BORIS A HIDALGO"/>
    <x v="3618"/>
    <s v="THOMPSON &amp; KNIGHT LLP"/>
    <n v="29.757200000000001"/>
    <n v="-95.372399999999999"/>
    <n v="811103"/>
    <s v="ATTORNEYS"/>
    <n v="54111002"/>
    <s v="OFFICES OF LAWYERS"/>
    <x v="0"/>
    <s v="$500,000-$1 MILLION"/>
    <x v="4"/>
    <s v="INDIVIDUAL"/>
    <n v="1993"/>
    <s v="B+"/>
    <m/>
    <m/>
  </r>
  <r>
    <m/>
    <s v="DOUGLAS S BLAND"/>
    <x v="3619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C W MARTIN"/>
    <x v="3620"/>
    <s v="C W MARTIN ATY"/>
    <n v="29.763400000000001"/>
    <n v="-95.362099999999998"/>
    <n v="811103"/>
    <s v="ATTORNEYS"/>
    <n v="54111002"/>
    <s v="OFFICES OF LAWYERS"/>
    <x v="0"/>
    <s v="$500,000-$1 MILLION"/>
    <x v="1"/>
    <s v="INDIVIDUAL"/>
    <n v="2012"/>
    <s v="B+"/>
    <n v="4"/>
    <s v="5,000 - 9,999"/>
  </r>
  <r>
    <m/>
    <s v="JACK CARROLL"/>
    <x v="3621"/>
    <s v="JACK CARROLL ATY"/>
    <n v="29.760899999999999"/>
    <n v="-95.356399999999994"/>
    <n v="811103"/>
    <s v="ATTORNEYS"/>
    <n v="54111002"/>
    <s v="OFFICES OF LAWYERS"/>
    <x v="0"/>
    <s v="$500,000-$1 MILLION"/>
    <x v="1"/>
    <s v="INDIVIDUAL"/>
    <n v="2012"/>
    <s v="B+"/>
    <n v="2"/>
    <s v="1,500 - 2,499"/>
  </r>
  <r>
    <m/>
    <s v="TRACEY ROBERTSON"/>
    <x v="3622"/>
    <s v="KING &amp; SPALDING"/>
    <n v="29.7575"/>
    <n v="-95.368300000000005"/>
    <n v="811103"/>
    <s v="ATTORNEYS"/>
    <n v="54111002"/>
    <s v="OFFICES OF LAWYERS"/>
    <x v="0"/>
    <s v="$500,000-$1 MILLION"/>
    <x v="1"/>
    <s v="INDIVIDUAL"/>
    <n v="1999"/>
    <s v="B+"/>
    <m/>
    <m/>
  </r>
  <r>
    <m/>
    <s v="SCOTT A GREER"/>
    <x v="3623"/>
    <s v="KING &amp; SPALDING LLP"/>
    <n v="29.7575"/>
    <n v="-95.368300000000005"/>
    <n v="811103"/>
    <s v="ATTORNEYS"/>
    <n v="54111002"/>
    <s v="OFFICES OF LAWYERS"/>
    <x v="0"/>
    <s v="$500,000-$1 MILLION"/>
    <x v="1"/>
    <s v="INDIVIDUAL"/>
    <n v="2006"/>
    <s v="B+"/>
    <m/>
    <m/>
  </r>
  <r>
    <m/>
    <s v="KEVIN CAIN"/>
    <x v="3624"/>
    <s v="KEVIN CAIN ATY"/>
    <n v="29.758800000000001"/>
    <n v="-95.365300000000005"/>
    <n v="811103"/>
    <s v="ATTORNEYS"/>
    <n v="54111002"/>
    <s v="OFFICES OF LAWYERS"/>
    <x v="0"/>
    <s v="$500,000-$1 MILLION"/>
    <x v="11"/>
    <s v="INDIVIDUAL"/>
    <n v="2009"/>
    <s v="B+"/>
    <n v="4"/>
    <s v="5,000 - 9,999"/>
  </r>
  <r>
    <m/>
    <s v="W ALLYN HOAGLUND"/>
    <x v="3625"/>
    <s v="W ALLYN HOAGLUND ATY"/>
    <n v="29.756900000000002"/>
    <n v="-95.363500000000002"/>
    <n v="811103"/>
    <s v="ATTORNEYS"/>
    <n v="54111002"/>
    <s v="OFFICES OF LAWYERS"/>
    <x v="0"/>
    <s v="$500,000-$1 MILLION"/>
    <x v="33"/>
    <s v="INDIVIDUAL"/>
    <n v="1988"/>
    <s v="B+"/>
    <n v="4"/>
    <s v="5,000 - 9,999"/>
  </r>
  <r>
    <m/>
    <s v="MICHAEL A HAWES"/>
    <x v="3626"/>
    <s v="BAKER BOTTS LLP"/>
    <n v="29.7591"/>
    <n v="-95.367099999999994"/>
    <n v="811103"/>
    <s v="ATTORNEYS"/>
    <n v="54111002"/>
    <s v="OFFICES OF LAWYERS"/>
    <x v="0"/>
    <s v="$500,000-$1 MILLION"/>
    <x v="1"/>
    <s v="INDIVIDUAL"/>
    <n v="2006"/>
    <s v="B+"/>
    <m/>
    <m/>
  </r>
  <r>
    <m/>
    <s v="KUNAL PATEL"/>
    <x v="3627"/>
    <s v="KUNAL PATEL ATY"/>
    <n v="29.7517"/>
    <n v="-95.373500000000007"/>
    <n v="811103"/>
    <s v="ATTORNEYS"/>
    <n v="54111002"/>
    <s v="OFFICES OF LAWYERS"/>
    <x v="0"/>
    <s v="$500,000-$1 MILLION"/>
    <x v="10"/>
    <s v="INDIVIDUAL"/>
    <n v="2016"/>
    <s v="B"/>
    <m/>
    <m/>
  </r>
  <r>
    <m/>
    <s v="ALLISON SECREST"/>
    <x v="3628"/>
    <s v="SECREST ALLISON"/>
    <n v="29.758800000000001"/>
    <n v="-95.365300000000005"/>
    <n v="811103"/>
    <s v="ATTORNEYS"/>
    <n v="54111002"/>
    <s v="OFFICES OF LAWYERS"/>
    <x v="0"/>
    <s v="$500,000-$1 MILLION"/>
    <x v="1"/>
    <s v="INDIVIDUAL"/>
    <n v="2013"/>
    <s v="B+"/>
    <n v="4"/>
    <s v="5,000 - 9,999"/>
  </r>
  <r>
    <m/>
    <s v="JASON M POWERS"/>
    <x v="3629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9"/>
    <s v="B+"/>
    <m/>
    <m/>
  </r>
  <r>
    <m/>
    <s v="TODD BENNETT"/>
    <x v="3630"/>
    <s v="BENNETT TODD"/>
    <n v="29.758800000000001"/>
    <n v="-95.365300000000005"/>
    <n v="811103"/>
    <s v="ATTORNEYS"/>
    <n v="54111002"/>
    <s v="OFFICES OF LAWYERS"/>
    <x v="0"/>
    <s v="$500,000-$1 MILLION"/>
    <x v="13"/>
    <s v="INDIVIDUAL"/>
    <n v="1995"/>
    <s v="B+"/>
    <n v="4"/>
    <s v="5,000 - 9,999"/>
  </r>
  <r>
    <m/>
    <s v="F WALTER CONRAD JR"/>
    <x v="3631"/>
    <s v="BAKER BOTTS LLP"/>
    <n v="29.7591"/>
    <n v="-95.367099999999994"/>
    <n v="811103"/>
    <s v="ATTORNEYS"/>
    <n v="54111002"/>
    <s v="OFFICES OF LAWYERS"/>
    <x v="0"/>
    <s v="$500,000-$1 MILLION"/>
    <x v="1"/>
    <s v="INDIVIDUAL"/>
    <n v="1993"/>
    <s v="B+"/>
    <m/>
    <m/>
  </r>
  <r>
    <m/>
    <s v="JAMES A REEDER JR"/>
    <x v="3632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JANA H WOELFEL"/>
    <x v="3633"/>
    <s v="CLARK HILL PLC"/>
    <n v="29.756900000000002"/>
    <n v="-95.363500000000002"/>
    <n v="811103"/>
    <s v="ATTORNEYS"/>
    <n v="54111002"/>
    <s v="OFFICES OF LAWYERS"/>
    <x v="0"/>
    <s v="$500,000-$1 MILLION"/>
    <x v="16"/>
    <s v="INDIVIDUAL"/>
    <n v="1997"/>
    <s v="B+"/>
    <m/>
    <m/>
  </r>
  <r>
    <m/>
    <s v="DIANA PEREZ"/>
    <x v="3634"/>
    <s v="MARTIN DISIERE JEFFERSON WSDM"/>
    <n v="29.758800000000001"/>
    <n v="-95.365300000000005"/>
    <n v="811103"/>
    <s v="ATTORNEYS"/>
    <n v="54111002"/>
    <s v="OFFICES OF LAWYERS"/>
    <x v="0"/>
    <s v="$500,000-$1 MILLION"/>
    <x v="4"/>
    <s v="INDIVIDUAL"/>
    <n v="2007"/>
    <s v="B+"/>
    <m/>
    <m/>
  </r>
  <r>
    <m/>
    <s v="JEFFERY B FLOYD"/>
    <x v="3635"/>
    <s v="VINSON &amp; ELKINS LLP"/>
    <n v="29.7563"/>
    <n v="-95.364099999999993"/>
    <n v="811103"/>
    <s v="ATTORNEYS"/>
    <n v="54111002"/>
    <s v="OFFICES OF LAWYERS"/>
    <x v="0"/>
    <s v="$500,000-$1 MILLION"/>
    <x v="14"/>
    <s v="INDIVIDUAL"/>
    <n v="1993"/>
    <s v="B+"/>
    <m/>
    <m/>
  </r>
  <r>
    <m/>
    <s v="W SCOTT BROWN"/>
    <x v="3636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BRIAN ROSS"/>
    <x v="3637"/>
    <s v="BRIAN ROSS ATY"/>
    <n v="29.7576"/>
    <n v="-95.368899999999996"/>
    <n v="811103"/>
    <s v="ATTORNEYS"/>
    <n v="54111002"/>
    <s v="OFFICES OF LAWYERS"/>
    <x v="0"/>
    <s v="$500,000-$1 MILLION"/>
    <x v="13"/>
    <s v="INDIVIDUAL"/>
    <n v="2006"/>
    <s v="B+"/>
    <m/>
    <m/>
  </r>
  <r>
    <m/>
    <s v="LINDA KELLY"/>
    <x v="3638"/>
    <s v="KELLY LINDA ATTORNEY"/>
    <n v="29.758800000000001"/>
    <n v="-95.365300000000005"/>
    <n v="811103"/>
    <s v="ATTORNEYS"/>
    <n v="54111002"/>
    <s v="OFFICES OF LAWYERS"/>
    <x v="0"/>
    <s v="$500,000-$1 MILLION"/>
    <x v="11"/>
    <s v="INDIVIDUAL"/>
    <n v="2015"/>
    <s v="B+"/>
    <n v="4"/>
    <s v="5,000 - 9,999"/>
  </r>
  <r>
    <m/>
    <s v="DAVID DOPKIN"/>
    <x v="3639"/>
    <s v="DAVID DOPKIN ATTORNEY AT LAW"/>
    <n v="29.758800000000001"/>
    <n v="-95.365300000000005"/>
    <n v="811103"/>
    <s v="ATTORNEYS"/>
    <n v="54111002"/>
    <s v="OFFICES OF LAWYERS"/>
    <x v="0"/>
    <s v="LESS THAN $500,000"/>
    <x v="25"/>
    <s v="INDIVIDUAL"/>
    <n v="2018"/>
    <s v="B"/>
    <m/>
    <m/>
  </r>
  <r>
    <m/>
    <s v="BIJAN R SIAHATGAR"/>
    <x v="3640"/>
    <s v="CLARK HILL PLC"/>
    <n v="29.756900000000002"/>
    <n v="-95.363500000000002"/>
    <n v="811103"/>
    <s v="ATTORNEYS"/>
    <n v="54111002"/>
    <s v="OFFICES OF LAWYERS"/>
    <x v="0"/>
    <s v="$500,000-$1 MILLION"/>
    <x v="15"/>
    <s v="INDIVIDUAL"/>
    <n v="1993"/>
    <s v="B+"/>
    <m/>
    <m/>
  </r>
  <r>
    <m/>
    <s v="F WILLIAM MAHLEY"/>
    <x v="3641"/>
    <s v="CLARK HILL PLC"/>
    <n v="29.756900000000002"/>
    <n v="-95.363500000000002"/>
    <n v="811103"/>
    <s v="ATTORNEYS"/>
    <n v="54111002"/>
    <s v="OFFICES OF LAWYERS"/>
    <x v="0"/>
    <s v="$500,000-$1 MILLION"/>
    <x v="1"/>
    <s v="INDIVIDUAL"/>
    <n v="1993"/>
    <s v="B+"/>
    <m/>
    <m/>
  </r>
  <r>
    <m/>
    <s v="WILLIAM S SMITH"/>
    <x v="3642"/>
    <s v="SMITH MURDAUGH LITTLE &amp; BONHAM"/>
    <n v="29.7576"/>
    <n v="-95.368899999999996"/>
    <n v="811103"/>
    <s v="ATTORNEYS"/>
    <n v="54111002"/>
    <s v="OFFICES OF LAWYERS"/>
    <x v="0"/>
    <s v="$500,000-$1 MILLION"/>
    <x v="1"/>
    <s v="INDIVIDUAL"/>
    <n v="1997"/>
    <s v="B+"/>
    <n v="4"/>
    <s v="5,000 - 9,999"/>
  </r>
  <r>
    <m/>
    <s v="BRAD ALLEN"/>
    <x v="3643"/>
    <s v="BRAD ALLEN ATY"/>
    <n v="29.758800000000001"/>
    <n v="-95.365300000000005"/>
    <n v="811103"/>
    <s v="ATTORNEYS"/>
    <n v="54111002"/>
    <s v="OFFICES OF LAWYERS"/>
    <x v="0"/>
    <s v="$500,000-$1 MILLION"/>
    <x v="1"/>
    <s v="INDIVIDUAL"/>
    <n v="2012"/>
    <s v="B+"/>
    <n v="4"/>
    <s v="5,000 - 9,999"/>
  </r>
  <r>
    <m/>
    <s v="ROBERT RIVERA JR"/>
    <x v="3644"/>
    <s v="SUSMAN GODFREY"/>
    <n v="29.758199999999999"/>
    <n v="-95.367800000000003"/>
    <n v="811103"/>
    <s v="ATTORNEYS"/>
    <n v="54111002"/>
    <s v="OFFICES OF LAWYERS"/>
    <x v="0"/>
    <s v="$500,000-$1 MILLION"/>
    <x v="4"/>
    <s v="INDIVIDUAL"/>
    <n v="1997"/>
    <s v="B+"/>
    <m/>
    <m/>
  </r>
  <r>
    <m/>
    <s v="JAY N GROSS"/>
    <x v="3645"/>
    <s v="HICKS THOMAS LLP"/>
    <n v="29.7605"/>
    <n v="-95.366"/>
    <n v="811103"/>
    <s v="ATTORNEYS"/>
    <n v="54111002"/>
    <s v="OFFICES OF LAWYERS"/>
    <x v="0"/>
    <s v="$500,000-$1 MILLION"/>
    <x v="37"/>
    <s v="INDIVIDUAL"/>
    <n v="2006"/>
    <s v="B+"/>
    <m/>
    <m/>
  </r>
  <r>
    <m/>
    <s v="SABRINA A MC TOPY"/>
    <x v="3646"/>
    <s v="JACKSON WALKER"/>
    <n v="29.7544"/>
    <n v="-95.360699999999994"/>
    <n v="811103"/>
    <s v="ATTORNEYS"/>
    <n v="54111002"/>
    <s v="OFFICES OF LAWYERS"/>
    <x v="0"/>
    <s v="$500,000-$1 MILLION"/>
    <x v="11"/>
    <s v="INDIVIDUAL"/>
    <n v="2006"/>
    <s v="B+"/>
    <m/>
    <m/>
  </r>
  <r>
    <m/>
    <s v="EDGAR J MARSTON"/>
    <x v="3647"/>
    <s v="BRACEWELL"/>
    <n v="29.7607"/>
    <n v="-95.365799999999993"/>
    <n v="811103"/>
    <s v="ATTORNEYS"/>
    <n v="54111002"/>
    <s v="OFFICES OF LAWYERS"/>
    <x v="0"/>
    <s v="$500,000-$1 MILLION"/>
    <x v="1"/>
    <s v="INDIVIDUAL"/>
    <n v="1999"/>
    <s v="B+"/>
    <m/>
    <m/>
  </r>
  <r>
    <m/>
    <s v="G WAVERLY VEST JR"/>
    <x v="3648"/>
    <s v="BRACEWELL LLP"/>
    <n v="29.7607"/>
    <n v="-95.365799999999993"/>
    <n v="811103"/>
    <s v="ATTORNEYS"/>
    <n v="54111002"/>
    <s v="OFFICES OF LAWYERS"/>
    <x v="0"/>
    <s v="$500,000-$1 MILLION"/>
    <x v="8"/>
    <s v="INDIVIDUAL"/>
    <n v="1993"/>
    <s v="B+"/>
    <m/>
    <m/>
  </r>
  <r>
    <m/>
    <s v="W JAMES MC ANELLY III"/>
    <x v="3649"/>
    <s v="BRACEWELL LLP"/>
    <n v="29.7607"/>
    <n v="-95.365799999999993"/>
    <n v="811103"/>
    <s v="ATTORNEYS"/>
    <n v="54111002"/>
    <s v="OFFICES OF LAWYERS"/>
    <x v="0"/>
    <s v="$500,000-$1 MILLION"/>
    <x v="11"/>
    <s v="INDIVIDUAL"/>
    <n v="1999"/>
    <s v="B+"/>
    <m/>
    <m/>
  </r>
  <r>
    <m/>
    <s v="GEORGE O WILKINSON JR"/>
    <x v="3650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CONSTANCE G RHEBERGEN"/>
    <x v="3651"/>
    <s v="BRACEWELL &amp; GIULIANI LLP"/>
    <n v="29.7607"/>
    <n v="-95.365799999999993"/>
    <n v="811103"/>
    <s v="ATTORNEYS"/>
    <n v="54111002"/>
    <s v="OFFICES OF LAWYERS"/>
    <x v="0"/>
    <s v="$500,000-$1 MILLION"/>
    <x v="15"/>
    <s v="INDIVIDUAL"/>
    <n v="2006"/>
    <s v="B+"/>
    <m/>
    <m/>
  </r>
  <r>
    <m/>
    <s v="YUICHI WATANABE"/>
    <x v="3652"/>
    <s v="OSHA LIANG LLP"/>
    <n v="29.756900000000002"/>
    <n v="-95.363399999999999"/>
    <n v="811103"/>
    <s v="ATTORNEYS"/>
    <n v="54111002"/>
    <s v="OFFICES OF LAWYERS"/>
    <x v="0"/>
    <s v="$500,000-$1 MILLION"/>
    <x v="12"/>
    <s v="INDIVIDUAL"/>
    <n v="2011"/>
    <s v="B+"/>
    <n v="4"/>
    <s v="5,000 - 9,999"/>
  </r>
  <r>
    <m/>
    <s v="WILLIAM A HARRISON"/>
    <x v="3653"/>
    <s v="CLARK HILL PLC"/>
    <n v="29.756900000000002"/>
    <n v="-95.363500000000002"/>
    <n v="811103"/>
    <s v="ATTORNEYS"/>
    <n v="54111002"/>
    <s v="OFFICES OF LAWYERS"/>
    <x v="0"/>
    <s v="$500,000-$1 MILLION"/>
    <x v="13"/>
    <s v="INDIVIDUAL"/>
    <n v="1993"/>
    <s v="B+"/>
    <m/>
    <m/>
  </r>
  <r>
    <m/>
    <s v="CHRISTOPHER VANCE"/>
    <x v="3654"/>
    <s v="CRAIN CATON &amp; JAMES"/>
    <n v="29.7544"/>
    <n v="-95.360699999999994"/>
    <n v="811103"/>
    <s v="ATTORNEYS"/>
    <n v="54111002"/>
    <s v="OFFICES OF LAWYERS"/>
    <x v="0"/>
    <s v="$500,000-$1 MILLION"/>
    <x v="1"/>
    <s v="INDIVIDUAL"/>
    <n v="1999"/>
    <s v="B+"/>
    <m/>
    <m/>
  </r>
  <r>
    <m/>
    <s v="ROB FOWLER"/>
    <x v="3655"/>
    <s v="BAKER BOTTS LLP"/>
    <n v="29.7591"/>
    <n v="-95.367099999999994"/>
    <n v="811103"/>
    <s v="ATTORNEYS"/>
    <n v="54111002"/>
    <s v="OFFICES OF LAWYERS"/>
    <x v="0"/>
    <s v="$500,000-$1 MILLION"/>
    <x v="1"/>
    <s v="INDIVIDUAL"/>
    <n v="2006"/>
    <s v="B+"/>
    <m/>
    <m/>
  </r>
  <r>
    <m/>
    <s v="CHRISTOPHER MARTIN"/>
    <x v="3656"/>
    <s v="MARTIN DISIERE JEFFERSON"/>
    <n v="29.758800000000001"/>
    <n v="-95.365300000000005"/>
    <n v="811103"/>
    <s v="ATTORNEYS"/>
    <n v="54111002"/>
    <s v="OFFICES OF LAWYERS"/>
    <x v="0"/>
    <s v="$500,000-$1 MILLION"/>
    <x v="1"/>
    <s v="INDIVIDUAL"/>
    <n v="2006"/>
    <s v="B+"/>
    <n v="4"/>
    <s v="5,000 - 9,999"/>
  </r>
  <r>
    <m/>
    <s v="ANDREA KIM"/>
    <x v="3657"/>
    <s v="DIAMOND MCCARTHY"/>
    <n v="29.756900000000002"/>
    <n v="-95.363500000000002"/>
    <n v="811103"/>
    <s v="ATTORNEYS"/>
    <n v="54111002"/>
    <s v="OFFICES OF LAWYERS"/>
    <x v="0"/>
    <s v="$500,000-$1 MILLION"/>
    <x v="40"/>
    <s v="INDIVIDUAL"/>
    <n v="2007"/>
    <s v="B+"/>
    <m/>
    <m/>
  </r>
  <r>
    <m/>
    <s v="JEFFREY S JOHNSTON"/>
    <x v="3658"/>
    <s v="VINSON &amp; ELKINS LLP"/>
    <n v="29.7563"/>
    <n v="-95.364099999999993"/>
    <n v="811103"/>
    <s v="ATTORNEYS"/>
    <n v="54111002"/>
    <s v="OFFICES OF LAWYERS"/>
    <x v="0"/>
    <s v="$500,000-$1 MILLION"/>
    <x v="13"/>
    <s v="INDIVIDUAL"/>
    <n v="1999"/>
    <s v="B+"/>
    <m/>
    <m/>
  </r>
  <r>
    <m/>
    <s v="MARTIN DISIERE"/>
    <x v="3659"/>
    <s v="MARTIN DISIERE ATY"/>
    <n v="29.758800000000001"/>
    <n v="-95.365300000000005"/>
    <n v="811103"/>
    <s v="ATTORNEYS"/>
    <n v="54111002"/>
    <s v="OFFICES OF LAWYERS"/>
    <x v="0"/>
    <s v="$500,000-$1 MILLION"/>
    <x v="15"/>
    <s v="INDIVIDUAL"/>
    <n v="2009"/>
    <s v="B+"/>
    <n v="4"/>
    <s v="5,000 - 9,999"/>
  </r>
  <r>
    <m/>
    <s v="DEBORAH L THOMPSON"/>
    <x v="3660"/>
    <s v="DEBORAH L THOMPSON ATY"/>
    <n v="29.749099999999999"/>
    <n v="-95.373000000000005"/>
    <n v="811103"/>
    <s v="ATTORNEYS"/>
    <n v="54111002"/>
    <s v="OFFICES OF LAWYERS"/>
    <x v="0"/>
    <s v="$500,000-$1 MILLION"/>
    <x v="13"/>
    <s v="INDIVIDUAL"/>
    <n v="2002"/>
    <s v="B+"/>
    <n v="3"/>
    <s v="2,500 - 4,999"/>
  </r>
  <r>
    <m/>
    <s v="BARRETT H REASONER"/>
    <x v="3661"/>
    <s v="GIBBS &amp; BRUNS"/>
    <n v="29.7576"/>
    <n v="-95.368899999999996"/>
    <n v="811103"/>
    <s v="ATTORNEYS"/>
    <n v="54111002"/>
    <s v="OFFICES OF LAWYERS"/>
    <x v="0"/>
    <s v="$500,000-$1 MILLION"/>
    <x v="1"/>
    <s v="INDIVIDUAL"/>
    <n v="1993"/>
    <s v="B+"/>
    <m/>
    <m/>
  </r>
  <r>
    <m/>
    <s v="JONATHAN SHOEBOTHAM"/>
    <x v="3662"/>
    <s v="THOMPSON &amp; KNIGHT LLP"/>
    <n v="29.757200000000001"/>
    <n v="-95.372399999999999"/>
    <n v="811103"/>
    <s v="ATTORNEYS"/>
    <n v="54111002"/>
    <s v="OFFICES OF LAWYERS"/>
    <x v="0"/>
    <s v="$500,000-$1 MILLION"/>
    <x v="15"/>
    <s v="INDIVIDUAL"/>
    <n v="2006"/>
    <s v="B+"/>
    <m/>
    <m/>
  </r>
  <r>
    <m/>
    <s v="JOHN W MONTGOMERY"/>
    <x v="3663"/>
    <s v="OSHA LIANG LLP"/>
    <n v="29.756900000000002"/>
    <n v="-95.363500000000002"/>
    <n v="811103"/>
    <s v="ATTORNEYS"/>
    <n v="54111002"/>
    <s v="OFFICES OF LAWYERS"/>
    <x v="0"/>
    <s v="$500,000-$1 MILLION"/>
    <x v="14"/>
    <s v="INDIVIDUAL"/>
    <n v="2011"/>
    <s v="B+"/>
    <m/>
    <m/>
  </r>
  <r>
    <m/>
    <s v="JOHN K SPILLER"/>
    <x v="3664"/>
    <s v="CLARK HILL"/>
    <n v="29.756900000000002"/>
    <n v="-95.363500000000002"/>
    <n v="811103"/>
    <s v="ATTORNEYS"/>
    <n v="54111002"/>
    <s v="OFFICES OF LAWYERS"/>
    <x v="0"/>
    <s v="$500,000-$1 MILLION"/>
    <x v="1"/>
    <s v="INDIVIDUAL"/>
    <n v="1997"/>
    <s v="B+"/>
    <m/>
    <m/>
  </r>
  <r>
    <m/>
    <s v="JAMES E BRADLEY"/>
    <x v="3665"/>
    <s v="BRACEWELL &amp; GIULIANI LLP"/>
    <n v="29.7607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m/>
    <s v="CARL V CROW"/>
    <x v="3666"/>
    <s v="CARL V CROW ATY"/>
    <n v="29.7546"/>
    <n v="-95.362499999999997"/>
    <n v="811103"/>
    <s v="ATTORNEYS"/>
    <n v="54111002"/>
    <s v="OFFICES OF LAWYERS"/>
    <x v="0"/>
    <s v="$500,000-$1 MILLION"/>
    <x v="1"/>
    <s v="INDIVIDUAL"/>
    <n v="1992"/>
    <s v="B+"/>
    <n v="4"/>
    <s v="5,000 - 9,999"/>
  </r>
  <r>
    <m/>
    <s v="DEVIKA KORNBACHER"/>
    <x v="3667"/>
    <s v="VINSON &amp; ELKINS LLP"/>
    <n v="29.7563"/>
    <n v="-95.364099999999993"/>
    <n v="811103"/>
    <s v="ATTORNEYS"/>
    <n v="54111002"/>
    <s v="OFFICES OF LAWYERS"/>
    <x v="0"/>
    <s v="$500,000-$1 MILLION"/>
    <x v="6"/>
    <s v="INDIVIDUAL"/>
    <n v="2011"/>
    <s v="B+"/>
    <m/>
    <m/>
  </r>
  <r>
    <m/>
    <s v="WILLIAM KROGER"/>
    <x v="3668"/>
    <s v="BAKER BOTTS LLP"/>
    <n v="29.7591"/>
    <n v="-95.367099999999994"/>
    <n v="811103"/>
    <s v="ATTORNEYS"/>
    <n v="54111002"/>
    <s v="OFFICES OF LAWYERS"/>
    <x v="0"/>
    <s v="$500,000-$1 MILLION"/>
    <x v="16"/>
    <s v="INDIVIDUAL"/>
    <n v="1993"/>
    <s v="B+"/>
    <m/>
    <m/>
  </r>
  <r>
    <m/>
    <s v="JUDITH M BLISSARD"/>
    <x v="3669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JEFF SKARDA"/>
    <x v="3670"/>
    <s v="SKARDA JEFF"/>
    <n v="29.745000000000001"/>
    <n v="-95.366100000000003"/>
    <n v="811103"/>
    <s v="ATTORNEYS"/>
    <n v="54111002"/>
    <s v="OFFICES OF LAWYERS"/>
    <x v="0"/>
    <s v="$500,000-$1 MILLION"/>
    <x v="16"/>
    <s v="INDIVIDUAL"/>
    <n v="1991"/>
    <s v="B+"/>
    <n v="4"/>
    <s v="5,000 - 9,999"/>
  </r>
  <r>
    <m/>
    <s v="GARY J SILLER"/>
    <x v="3671"/>
    <s v="CLARK HILL PLC"/>
    <n v="29.756900000000002"/>
    <n v="-95.363500000000002"/>
    <n v="811103"/>
    <s v="ATTORNEYS"/>
    <n v="54111002"/>
    <s v="OFFICES OF LAWYERS"/>
    <x v="0"/>
    <s v="$500,000-$1 MILLION"/>
    <x v="6"/>
    <s v="INDIVIDUAL"/>
    <n v="1993"/>
    <s v="B+"/>
    <m/>
    <m/>
  </r>
  <r>
    <m/>
    <s v="KYLE SEARS"/>
    <x v="3672"/>
    <s v="SEARS KYLE"/>
    <n v="29.758800000000001"/>
    <n v="-95.365300000000005"/>
    <n v="811103"/>
    <s v="ATTORNEYS"/>
    <n v="54111002"/>
    <s v="OFFICES OF LAWYERS"/>
    <x v="0"/>
    <s v="$500,000-$1 MILLION"/>
    <x v="1"/>
    <s v="INDIVIDUAL"/>
    <n v="2008"/>
    <s v="B+"/>
    <n v="4"/>
    <s v="5,000 - 9,999"/>
  </r>
  <r>
    <m/>
    <s v="BRUCE R JOCZ"/>
    <x v="3673"/>
    <s v="BRACEWELL LLP"/>
    <n v="29.7607"/>
    <n v="-95.365799999999993"/>
    <n v="811103"/>
    <s v="ATTORNEYS"/>
    <n v="54111002"/>
    <s v="OFFICES OF LAWYERS"/>
    <x v="0"/>
    <s v="$500,000-$1 MILLION"/>
    <x v="27"/>
    <s v="INDIVIDUAL"/>
    <n v="2006"/>
    <s v="B+"/>
    <m/>
    <m/>
  </r>
  <r>
    <m/>
    <s v="DALE B MCMATH"/>
    <x v="3674"/>
    <s v="DALE B MCMATH ATY"/>
    <n v="29.756900000000002"/>
    <n v="-95.363500000000002"/>
    <n v="811103"/>
    <s v="ATTORNEYS"/>
    <n v="54111002"/>
    <s v="OFFICES OF LAWYERS"/>
    <x v="0"/>
    <s v="$500,000-$1 MILLION"/>
    <x v="11"/>
    <s v="INDIVIDUAL"/>
    <n v="2006"/>
    <s v="B+"/>
    <n v="4"/>
    <s v="5,000 - 9,999"/>
  </r>
  <r>
    <m/>
    <s v="BOB GALATAS"/>
    <x v="3675"/>
    <s v="HARDIN RUSTY &amp; ASSOC PC"/>
    <n v="29.756599999999999"/>
    <n v="-95.368499999999997"/>
    <n v="811103"/>
    <s v="ATTORNEYS"/>
    <n v="54111002"/>
    <s v="OFFICES OF LAWYERS"/>
    <x v="0"/>
    <s v="$500,000-$1 MILLION"/>
    <x v="20"/>
    <s v="INDIVIDUAL"/>
    <n v="2006"/>
    <s v="B+"/>
    <n v="4"/>
    <s v="5,000 - 9,999"/>
  </r>
  <r>
    <m/>
    <s v="ARON THOMAS GRIFFITH"/>
    <x v="3676"/>
    <s v="OSHA LIANG LLP"/>
    <n v="29.756900000000002"/>
    <n v="-95.363500000000002"/>
    <n v="811103"/>
    <s v="ATTORNEYS"/>
    <n v="54111002"/>
    <s v="OFFICES OF LAWYERS"/>
    <x v="0"/>
    <s v="$500,000-$1 MILLION"/>
    <x v="14"/>
    <s v="INDIVIDUAL"/>
    <n v="2011"/>
    <s v="B+"/>
    <m/>
    <m/>
  </r>
  <r>
    <m/>
    <s v="THOMAS K SCHERER"/>
    <x v="3677"/>
    <s v="OSHA LIANG LLP"/>
    <n v="29.756900000000002"/>
    <n v="-95.363500000000002"/>
    <n v="811103"/>
    <s v="ATTORNEYS"/>
    <n v="54111002"/>
    <s v="OFFICES OF LAWYERS"/>
    <x v="0"/>
    <s v="$500,000-$1 MILLION"/>
    <x v="6"/>
    <s v="INDIVIDUAL"/>
    <n v="2011"/>
    <s v="B+"/>
    <m/>
    <m/>
  </r>
  <r>
    <m/>
    <s v="STEWART J GUSS"/>
    <x v="3678"/>
    <s v="STEWART J GUSS ATY"/>
    <n v="29.758800000000001"/>
    <n v="-95.365300000000005"/>
    <n v="811103"/>
    <s v="ATTORNEYS"/>
    <n v="54111002"/>
    <s v="OFFICES OF LAWYERS"/>
    <x v="0"/>
    <s v="$500,000-$1 MILLION"/>
    <x v="25"/>
    <s v="INDIVIDUAL"/>
    <n v="2018"/>
    <s v="B"/>
    <m/>
    <m/>
  </r>
  <r>
    <m/>
    <s v="W C JORDAN"/>
    <x v="3679"/>
    <s v="VINSON &amp; ELKINS LLP"/>
    <n v="29.7563"/>
    <n v="-95.364099999999993"/>
    <n v="811103"/>
    <s v="ATTORNEYS"/>
    <n v="54111002"/>
    <s v="OFFICES OF LAWYERS"/>
    <x v="0"/>
    <s v="$500,000-$1 MILLION"/>
    <x v="1"/>
    <s v="INDIVIDUAL"/>
    <n v="1993"/>
    <s v="B+"/>
    <m/>
    <m/>
  </r>
  <r>
    <m/>
    <s v="STEPHEN M BLOCK"/>
    <x v="3680"/>
    <s v="THOMPSON &amp; KNIGHT LLP"/>
    <n v="29.757200000000001"/>
    <n v="-95.372399999999999"/>
    <n v="811103"/>
    <s v="ATTORNEYS"/>
    <n v="54111002"/>
    <s v="OFFICES OF LAWYERS"/>
    <x v="0"/>
    <s v="$500,000-$1 MILLION"/>
    <x v="16"/>
    <s v="INDIVIDUAL"/>
    <n v="1993"/>
    <s v="B+"/>
    <m/>
    <m/>
  </r>
  <r>
    <m/>
    <s v="BILL O MCDONALD"/>
    <x v="3681"/>
    <s v="THOMPSON &amp; KNIGHT LLP"/>
    <n v="29.757200000000001"/>
    <n v="-95.372399999999999"/>
    <n v="811103"/>
    <s v="ATTORNEYS"/>
    <n v="54111002"/>
    <s v="OFFICES OF LAWYERS"/>
    <x v="0"/>
    <s v="$500,000-$1 MILLION"/>
    <x v="11"/>
    <s v="INDIVIDUAL"/>
    <n v="2006"/>
    <s v="B+"/>
    <m/>
    <m/>
  </r>
  <r>
    <m/>
    <s v="CARLTON D WILDE III"/>
    <x v="3682"/>
    <s v="BRACEWELL LLP"/>
    <n v="29.7607"/>
    <n v="-95.365799999999993"/>
    <n v="811103"/>
    <s v="ATTORNEYS"/>
    <n v="54111002"/>
    <s v="OFFICES OF LAWYERS"/>
    <x v="0"/>
    <s v="$500,000-$1 MILLION"/>
    <x v="11"/>
    <s v="INDIVIDUAL"/>
    <n v="2006"/>
    <s v="B+"/>
    <m/>
    <m/>
  </r>
  <r>
    <m/>
    <s v="JOHN DEIS"/>
    <x v="3683"/>
    <s v="HICKS THOMAS LLP"/>
    <n v="29.7605"/>
    <n v="-95.366"/>
    <n v="811103"/>
    <s v="ATTORNEYS"/>
    <n v="54111002"/>
    <s v="OFFICES OF LAWYERS"/>
    <x v="0"/>
    <s v="$500,000-$1 MILLION"/>
    <x v="6"/>
    <s v="INDIVIDUAL"/>
    <n v="2006"/>
    <s v="B+"/>
    <m/>
    <m/>
  </r>
  <r>
    <m/>
    <s v="DEBORAH RANK"/>
    <x v="3684"/>
    <s v="MARTIN DISIERE JEFFERSON WSDM"/>
    <n v="29.758800000000001"/>
    <n v="-95.365300000000005"/>
    <n v="811103"/>
    <s v="ATTORNEYS"/>
    <n v="54111002"/>
    <s v="OFFICES OF LAWYERS"/>
    <x v="0"/>
    <s v="$500,000-$1 MILLION"/>
    <x v="1"/>
    <s v="INDIVIDUAL"/>
    <n v="2006"/>
    <s v="B+"/>
    <m/>
    <m/>
  </r>
  <r>
    <m/>
    <s v="BRYAN DUMESNIL"/>
    <x v="3685"/>
    <s v="BRACEWELL LLP"/>
    <n v="29.7607"/>
    <n v="-95.365799999999993"/>
    <n v="811103"/>
    <s v="ATTORNEYS"/>
    <n v="54111002"/>
    <s v="OFFICES OF LAWYERS"/>
    <x v="0"/>
    <s v="$500,000-$1 MILLION"/>
    <x v="17"/>
    <s v="INDIVIDUAL"/>
    <n v="1999"/>
    <s v="B+"/>
    <m/>
    <m/>
  </r>
  <r>
    <m/>
    <s v="J M BRAZZIL"/>
    <x v="3686"/>
    <s v="VINSON &amp; ELKINS LLP"/>
    <n v="29.7563"/>
    <n v="-95.364099999999993"/>
    <n v="811103"/>
    <s v="ATTORNEYS"/>
    <n v="54111002"/>
    <s v="OFFICES OF LAWYERS"/>
    <x v="0"/>
    <s v="$500,000-$1 MILLION"/>
    <x v="11"/>
    <s v="INDIVIDUAL"/>
    <n v="2006"/>
    <s v="B+"/>
    <m/>
    <m/>
  </r>
  <r>
    <m/>
    <s v="ALLEN RUSTAY"/>
    <x v="3687"/>
    <s v="HICKS THOMAS LLP"/>
    <n v="29.7605"/>
    <n v="-95.366"/>
    <n v="811103"/>
    <s v="ATTORNEYS"/>
    <n v="54111002"/>
    <s v="OFFICES OF LAWYERS"/>
    <x v="0"/>
    <s v="$500,000-$1 MILLION"/>
    <x v="17"/>
    <s v="INDIVIDUAL"/>
    <n v="2007"/>
    <s v="B+"/>
    <m/>
    <m/>
  </r>
  <r>
    <m/>
    <s v="JIM BARKLEY"/>
    <x v="3688"/>
    <s v="BAKER BOTTS LLP"/>
    <n v="29.7591"/>
    <n v="-95.367099999999994"/>
    <n v="811103"/>
    <s v="ATTORNEYS"/>
    <n v="54111002"/>
    <s v="OFFICES OF LAWYERS"/>
    <x v="0"/>
    <s v="$500,000-$1 MILLION"/>
    <x v="1"/>
    <s v="INDIVIDUAL"/>
    <n v="2006"/>
    <s v="B+"/>
    <m/>
    <m/>
  </r>
  <r>
    <m/>
    <s v="BARRY DAVIS"/>
    <x v="3689"/>
    <s v="THOMPSON &amp; KNIGHT LLP"/>
    <n v="29.757200000000001"/>
    <n v="-95.372399999999999"/>
    <n v="811103"/>
    <s v="ATTORNEYS"/>
    <n v="54111002"/>
    <s v="OFFICES OF LAWYERS"/>
    <x v="0"/>
    <s v="$500,000-$1 MILLION"/>
    <x v="14"/>
    <s v="INDIVIDUAL"/>
    <n v="1997"/>
    <s v="B+"/>
    <m/>
    <m/>
  </r>
  <r>
    <m/>
    <s v="GARY ORLOFF"/>
    <x v="3690"/>
    <s v="BRACEWELL &amp; GIULIANI LLP"/>
    <n v="29.7607"/>
    <n v="-95.365799999999993"/>
    <n v="811103"/>
    <s v="ATTORNEYS"/>
    <n v="54111002"/>
    <s v="OFFICES OF LAWYERS"/>
    <x v="0"/>
    <s v="$500,000-$1 MILLION"/>
    <x v="25"/>
    <s v="INDIVIDUAL"/>
    <n v="2000"/>
    <s v="B+"/>
    <m/>
    <m/>
  </r>
  <r>
    <m/>
    <s v="PAUL KUBOSH"/>
    <x v="3691"/>
    <s v="KUBOSH &amp; ASSOC"/>
    <n v="29.7652"/>
    <n v="-95.374499999999998"/>
    <n v="811103"/>
    <s v="ATTORNEYS"/>
    <n v="54111002"/>
    <s v="OFFICES OF LAWYERS"/>
    <x v="0"/>
    <s v="$500,000-$1 MILLION"/>
    <x v="15"/>
    <s v="INDIVIDUAL"/>
    <n v="1994"/>
    <s v="B+"/>
    <n v="2"/>
    <s v="1,500 - 2,499"/>
  </r>
  <r>
    <m/>
    <s v="REGINALD R SMITH"/>
    <x v="3692"/>
    <s v="KING &amp; SPALDING LLP"/>
    <n v="29.7575"/>
    <n v="-95.368300000000005"/>
    <n v="811103"/>
    <s v="ATTORNEYS"/>
    <n v="54111002"/>
    <s v="OFFICES OF LAWYERS"/>
    <x v="0"/>
    <s v="$500,000-$1 MILLION"/>
    <x v="1"/>
    <s v="INDIVIDUAL"/>
    <n v="1993"/>
    <s v="B+"/>
    <m/>
    <m/>
  </r>
  <r>
    <m/>
    <s v="MARY K SAMMONS"/>
    <x v="3693"/>
    <s v="SUSMAN GODFREY LLP"/>
    <n v="29.758199999999999"/>
    <n v="-95.367800000000003"/>
    <n v="811103"/>
    <s v="ATTORNEYS"/>
    <n v="54111002"/>
    <s v="OFFICES OF LAWYERS"/>
    <x v="0"/>
    <s v="$500,000-$1 MILLION"/>
    <x v="1"/>
    <s v="INDIVIDUAL"/>
    <n v="1997"/>
    <s v="B+"/>
    <m/>
    <m/>
  </r>
  <r>
    <m/>
    <s v="CHARLES L BABCOCK"/>
    <x v="3694"/>
    <s v="JACKSON WALKER LLP"/>
    <n v="29.7544"/>
    <n v="-95.360699999999994"/>
    <n v="811103"/>
    <s v="ATTORNEYS"/>
    <n v="54111002"/>
    <s v="OFFICES OF LAWYERS"/>
    <x v="0"/>
    <s v="$500,000-$1 MILLION"/>
    <x v="1"/>
    <s v="INDIVIDUAL"/>
    <n v="1993"/>
    <s v="B+"/>
    <m/>
    <m/>
  </r>
  <r>
    <m/>
    <s v="SANFORD A WEINER"/>
    <x v="3695"/>
    <s v="VINSON &amp; ELKINS LLP"/>
    <n v="29.7563"/>
    <n v="-95.364099999999993"/>
    <n v="811103"/>
    <s v="ATTORNEYS"/>
    <n v="54111002"/>
    <s v="OFFICES OF LAWYERS"/>
    <x v="0"/>
    <s v="$500,000-$1 MILLION"/>
    <x v="25"/>
    <s v="INDIVIDUAL"/>
    <n v="1993"/>
    <s v="B+"/>
    <m/>
    <m/>
  </r>
  <r>
    <m/>
    <s v="CHRISTOPHER SHIELD"/>
    <x v="3696"/>
    <s v="BRACEWELL LLP"/>
    <n v="29.7607"/>
    <n v="-95.365799999999993"/>
    <n v="811103"/>
    <s v="ATTORNEYS"/>
    <n v="54111002"/>
    <s v="OFFICES OF LAWYERS"/>
    <x v="0"/>
    <s v="$500,000-$1 MILLION"/>
    <x v="1"/>
    <s v="INDIVIDUAL"/>
    <n v="2006"/>
    <s v="B+"/>
    <m/>
    <m/>
  </r>
  <r>
    <m/>
    <s v="BENNY AGOSTO JR"/>
    <x v="3697"/>
    <s v="ABRAHAM WATKINS NICHOLS"/>
    <n v="29.764800000000001"/>
    <n v="-95.3613"/>
    <n v="811103"/>
    <s v="ATTORNEYS"/>
    <n v="54111002"/>
    <s v="OFFICES OF LAWYERS"/>
    <x v="0"/>
    <s v="$500,000-$1 MILLION"/>
    <x v="4"/>
    <s v="INDIVIDUAL"/>
    <n v="1998"/>
    <s v="B+"/>
    <m/>
    <m/>
  </r>
  <r>
    <m/>
    <s v="STUART V KUSIN"/>
    <x v="3698"/>
    <s v="SUSMAN GODFREY LLP"/>
    <n v="29.758199999999999"/>
    <n v="-95.367800000000003"/>
    <n v="811103"/>
    <s v="ATTORNEYS"/>
    <n v="54111002"/>
    <s v="OFFICES OF LAWYERS"/>
    <x v="0"/>
    <s v="$500,000-$1 MILLION"/>
    <x v="15"/>
    <s v="INDIVIDUAL"/>
    <n v="1999"/>
    <s v="B+"/>
    <m/>
    <m/>
  </r>
  <r>
    <m/>
    <s v="LANCE W BEHNKE"/>
    <x v="3699"/>
    <s v="BRACEWELL &amp; GIULIANI LLP"/>
    <n v="29.7607"/>
    <n v="-95.365799999999993"/>
    <n v="811103"/>
    <s v="ATTORNEYS"/>
    <n v="54111002"/>
    <s v="OFFICES OF LAWYERS"/>
    <x v="0"/>
    <s v="$500,000-$1 MILLION"/>
    <x v="6"/>
    <s v="INDIVIDUAL"/>
    <n v="2008"/>
    <s v="B+"/>
    <m/>
    <m/>
  </r>
  <r>
    <m/>
    <s v="AMY K HALEVY"/>
    <x v="3700"/>
    <s v="BRACEWELL LLP"/>
    <n v="29.7607"/>
    <n v="-95.365799999999993"/>
    <n v="811103"/>
    <s v="ATTORNEYS"/>
    <n v="54111002"/>
    <s v="OFFICES OF LAWYERS"/>
    <x v="0"/>
    <s v="$500,000-$1 MILLION"/>
    <x v="25"/>
    <s v="INDIVIDUAL"/>
    <n v="2006"/>
    <s v="B+"/>
    <m/>
    <m/>
  </r>
  <r>
    <m/>
    <s v="TIMOTHY A WILKINS"/>
    <x v="3701"/>
    <s v="BRACEWELL &amp; GIULIANI LLP"/>
    <n v="29.7607"/>
    <n v="-95.365799999999993"/>
    <n v="811103"/>
    <s v="ATTORNEYS"/>
    <n v="54111002"/>
    <s v="OFFICES OF LAWYERS"/>
    <x v="0"/>
    <s v="$500,000-$1 MILLION"/>
    <x v="1"/>
    <s v="INDIVIDUAL"/>
    <n v="1999"/>
    <s v="B+"/>
    <m/>
    <m/>
  </r>
  <r>
    <m/>
    <s v="DAVID R WALKER"/>
    <x v="3702"/>
    <s v="ROYSTON RAYZOR VICKERY WILLIAM"/>
    <n v="29.754899999999999"/>
    <n v="-95.372600000000006"/>
    <n v="811103"/>
    <s v="ATTORNEYS"/>
    <n v="54111002"/>
    <s v="OFFICES OF LAWYERS"/>
    <x v="0"/>
    <s v="$500,000-$1 MILLION"/>
    <x v="1"/>
    <s v="INDIVIDUAL"/>
    <n v="1993"/>
    <s v="B+"/>
    <m/>
    <m/>
  </r>
  <r>
    <m/>
    <s v="T LIANG"/>
    <x v="3703"/>
    <s v="OSHA LIANG LLP"/>
    <n v="29.756900000000002"/>
    <n v="-95.363500000000002"/>
    <n v="811103"/>
    <s v="ATTORNEYS"/>
    <n v="54111002"/>
    <s v="OFFICES OF LAWYERS"/>
    <x v="0"/>
    <s v="$500,000-$1 MILLION"/>
    <x v="3"/>
    <s v="INDIVIDUAL"/>
    <n v="2011"/>
    <s v="B+"/>
    <m/>
    <m/>
  </r>
  <r>
    <m/>
    <s v="LISA E MARGONIS"/>
    <x v="3704"/>
    <s v="OSHA LIANG LLP"/>
    <n v="29.756900000000002"/>
    <n v="-95.363500000000002"/>
    <n v="811103"/>
    <s v="ATTORNEYS"/>
    <n v="54111002"/>
    <s v="OFFICES OF LAWYERS"/>
    <x v="0"/>
    <s v="$500,000-$1 MILLION"/>
    <x v="45"/>
    <s v="INDIVIDUAL"/>
    <n v="2011"/>
    <s v="B+"/>
    <m/>
    <m/>
  </r>
  <r>
    <m/>
    <s v="JOSH SCHAFFER"/>
    <x v="3705"/>
    <s v="SCHAFFER LAW OFFICES"/>
    <n v="29.7563"/>
    <n v="-95.364800000000002"/>
    <n v="811103"/>
    <s v="ATTORNEYS"/>
    <n v="54111002"/>
    <s v="OFFICES OF LAWYERS"/>
    <x v="0"/>
    <s v="$500,000-$1 MILLION"/>
    <x v="6"/>
    <s v="INDIVIDUAL"/>
    <n v="2003"/>
    <s v="B+"/>
    <m/>
    <m/>
  </r>
  <r>
    <m/>
    <s v="THOMAS M MORROW"/>
    <x v="3706"/>
    <s v="YETTER &amp; WARDEN LLP"/>
    <n v="29.756900000000002"/>
    <n v="-95.363500000000002"/>
    <n v="811103"/>
    <s v="ATTORNEYS"/>
    <n v="54111002"/>
    <s v="OFFICES OF LAWYERS"/>
    <x v="0"/>
    <s v="$500,000-$1 MILLION"/>
    <x v="1"/>
    <s v="INDIVIDUAL"/>
    <n v="2011"/>
    <s v="B+"/>
    <n v="4"/>
    <s v="5,000 - 9,999"/>
  </r>
  <r>
    <m/>
    <s v="LEVON HOVNATANIAN"/>
    <x v="3707"/>
    <s v="MARTIN DISIERE JEFFERSON &amp; WIS"/>
    <n v="29.758800000000001"/>
    <n v="-95.365300000000005"/>
    <n v="811103"/>
    <s v="ATTORNEYS"/>
    <n v="54111002"/>
    <s v="OFFICES OF LAWYERS"/>
    <x v="0"/>
    <s v="$500,000-$1 MILLION"/>
    <x v="41"/>
    <s v="INDIVIDUAL"/>
    <n v="2005"/>
    <s v="B+"/>
    <n v="4"/>
    <s v="5,000 - 9,999"/>
  </r>
  <r>
    <m/>
    <s v="R E PERKINS"/>
    <x v="3708"/>
    <s v="SHEEHY WARE &amp; PAPPAS"/>
    <n v="29.756900000000002"/>
    <n v="-95.363500000000002"/>
    <n v="811103"/>
    <s v="ATTORNEYS"/>
    <n v="54111002"/>
    <s v="OFFICES OF LAWYERS"/>
    <x v="0"/>
    <s v="$500,000-$1 MILLION"/>
    <x v="14"/>
    <s v="INDIVIDUAL"/>
    <n v="2006"/>
    <s v="B+"/>
    <m/>
    <m/>
  </r>
  <r>
    <m/>
    <s v="W WISDOM"/>
    <x v="3709"/>
    <s v="MARTIN DISIERE JEFFERSON-WSDM"/>
    <n v="29.758800000000001"/>
    <n v="-95.365300000000005"/>
    <n v="811103"/>
    <s v="ATTORNEYS"/>
    <n v="54111002"/>
    <s v="OFFICES OF LAWYERS"/>
    <x v="0"/>
    <s v="$500,000-$1 MILLION"/>
    <x v="1"/>
    <s v="INDIVIDUAL"/>
    <n v="2007"/>
    <s v="B+"/>
    <m/>
    <m/>
  </r>
  <r>
    <m/>
    <s v="MARK S FINKELSTEIN"/>
    <x v="3710"/>
    <s v="SHANNON MARTIN FINKELSTEIN"/>
    <n v="29.756900000000002"/>
    <n v="-95.363500000000002"/>
    <n v="811103"/>
    <s v="ATTORNEYS"/>
    <n v="54111002"/>
    <s v="OFFICES OF LAWYERS"/>
    <x v="0"/>
    <s v="$500,000-$1 MILLION"/>
    <x v="25"/>
    <s v="INDIVIDUAL"/>
    <n v="1997"/>
    <s v="B+"/>
    <n v="4"/>
    <s v="5,000 - 9,999"/>
  </r>
  <r>
    <m/>
    <s v="JOHN TRUEHEART"/>
    <x v="3711"/>
    <s v="PORTO TRUEHEART &amp; MC STAY"/>
    <n v="29.7563"/>
    <n v="-95.364800000000002"/>
    <n v="811103"/>
    <s v="ATTORNEYS"/>
    <n v="54111002"/>
    <s v="OFFICES OF LAWYERS"/>
    <x v="0"/>
    <s v="$1-2.5 MILLION"/>
    <x v="1"/>
    <s v="FIRM"/>
    <n v="1991"/>
    <s v="A"/>
    <n v="6"/>
    <s v="20,000 - 39,999"/>
  </r>
  <r>
    <n v="830"/>
    <s v="FLAVIO CASOY"/>
    <x v="3712"/>
    <s v="SOC TELEMED"/>
    <n v="29.752099999999999"/>
    <n v="-95.375699999999995"/>
    <n v="801113"/>
    <s v="PSYCHIATRY-ADULT CHILD &amp; ADOLESCENT"/>
    <n v="62111207"/>
    <s v="OFFICES OF MENTAL HEALTH PHYSICIANS"/>
    <x v="0"/>
    <s v="$1-2.5 MILLION"/>
    <x v="46"/>
    <s v="INDIVIDUAL"/>
    <n v="2019"/>
    <s v="C+"/>
    <m/>
    <m/>
  </r>
  <r>
    <n v="830"/>
    <s v="QINGMIN RUAN"/>
    <x v="3713"/>
    <s v="JSA HEALTH LLC"/>
    <n v="29.752099999999999"/>
    <n v="-95.375699999999995"/>
    <n v="801113"/>
    <s v="PSYCHIATRY-ADULT CHILD &amp; ADOLESCENT"/>
    <n v="62111207"/>
    <s v="OFFICES OF MENTAL HEALTH PHYSICIANS"/>
    <x v="0"/>
    <s v="$1-2.5 MILLION"/>
    <x v="3"/>
    <s v="INDIVIDUAL"/>
    <n v="2019"/>
    <s v="C+"/>
    <m/>
    <m/>
  </r>
  <r>
    <n v="830"/>
    <s v="BIREN PATEL"/>
    <x v="3714"/>
    <s v="JSA HEALTH LLC"/>
    <n v="29.752099999999999"/>
    <n v="-95.375699999999995"/>
    <n v="801113"/>
    <s v="PSYCHIATRY-ADULT CHILD &amp; ADOLESCENT"/>
    <n v="62111207"/>
    <s v="OFFICES OF MENTAL HEALTH PHYSICIANS"/>
    <x v="0"/>
    <s v="$1-2.5 MILLION"/>
    <x v="10"/>
    <s v="INDIVIDUAL"/>
    <n v="2019"/>
    <s v="C+"/>
    <m/>
    <m/>
  </r>
  <r>
    <n v="1203"/>
    <m/>
    <x v="3715"/>
    <s v="ABC BAIL BONDS"/>
    <n v="29.760400000000001"/>
    <n v="-95.359899999999996"/>
    <n v="738979"/>
    <s v="NOTARIES-PUBLIC"/>
    <n v="54112001"/>
    <s v="OFFICES OF NOTARIES"/>
    <x v="0"/>
    <s v="LESS THAN $500,000"/>
    <x v="2"/>
    <s v="FIRM"/>
    <n v="2009"/>
    <s v="C"/>
    <n v="3"/>
    <s v="2,500 - 4,999"/>
  </r>
  <r>
    <n v="1211"/>
    <s v="THOMAS G ISZARD"/>
    <x v="3716"/>
    <s v="CHARLES GARCIA &amp; ASSOC"/>
    <n v="29.7486"/>
    <n v="-95.367000000000004"/>
    <n v="804201"/>
    <s v="OPTOMETRISTS OD"/>
    <n v="62132003"/>
    <s v="OFFICES OF OPTOMETRISTS"/>
    <x v="0"/>
    <s v="LESS THAN $500,000"/>
    <x v="17"/>
    <s v="INDIVIDUAL"/>
    <n v="2015"/>
    <s v="B+"/>
    <m/>
    <m/>
  </r>
  <r>
    <n v="1211"/>
    <s v="SAINA ESFANDIARI"/>
    <x v="3717"/>
    <s v="ESFANDIARI SAINA OD"/>
    <n v="29.7486"/>
    <n v="-95.367000000000004"/>
    <n v="804201"/>
    <s v="OPTOMETRISTS OD"/>
    <n v="62132003"/>
    <s v="OFFICES OF OPTOMETRISTS"/>
    <x v="0"/>
    <s v="LESS THAN $500,000"/>
    <x v="18"/>
    <s v="INDIVIDUAL"/>
    <n v="2016"/>
    <s v="B+"/>
    <n v="4"/>
    <s v="5,000 - 9,999"/>
  </r>
  <r>
    <n v="1211"/>
    <s v="EARLINE P MORSE"/>
    <x v="3718"/>
    <s v="CHARLES GARCIA &amp; ASSOC"/>
    <n v="29.7486"/>
    <n v="-95.367000000000004"/>
    <n v="804201"/>
    <s v="OPTOMETRISTS OD"/>
    <n v="62132003"/>
    <s v="OFFICES OF OPTOMETRISTS"/>
    <x v="0"/>
    <s v="LESS THAN $500,000"/>
    <x v="13"/>
    <s v="INDIVIDUAL"/>
    <n v="2015"/>
    <s v="B+"/>
    <m/>
    <m/>
  </r>
  <r>
    <n v="1211"/>
    <s v="MARY J CUEVAS"/>
    <x v="3719"/>
    <s v="CHARLES A GARCIA &amp; ASSOC"/>
    <n v="29.7486"/>
    <n v="-95.367000000000004"/>
    <n v="804201"/>
    <s v="OPTOMETRISTS OD"/>
    <n v="62132003"/>
    <s v="OFFICES OF OPTOMETRISTS"/>
    <x v="0"/>
    <s v="LESS THAN $500,000"/>
    <x v="4"/>
    <s v="INDIVIDUAL"/>
    <n v="2015"/>
    <s v="B+"/>
    <m/>
    <m/>
  </r>
  <r>
    <n v="469"/>
    <s v="LARRY COHEN"/>
    <x v="3720"/>
    <s v="COHEN EYE ASSOC"/>
    <n v="29.756799999999998"/>
    <n v="-95.365799999999993"/>
    <n v="804201"/>
    <s v="OPTOMETRISTS OD"/>
    <n v="62132003"/>
    <s v="OFFICES OF OPTOMETRISTS"/>
    <x v="0"/>
    <s v="LESS THAN $500,000"/>
    <x v="25"/>
    <s v="FIRM"/>
    <n v="1996"/>
    <s v="A"/>
    <n v="3"/>
    <s v="2,500 - 4,999"/>
  </r>
  <r>
    <n v="469"/>
    <s v="SHEEKHA SETHI"/>
    <x v="3721"/>
    <s v="SETHI SHEEKHA OD"/>
    <n v="29.756799999999998"/>
    <n v="-95.365799999999993"/>
    <n v="804201"/>
    <s v="OPTOMETRISTS OD"/>
    <n v="62132003"/>
    <s v="OFFICES OF OPTOMETRISTS"/>
    <x v="0"/>
    <s v="LESS THAN $500,000"/>
    <x v="10"/>
    <s v="INDIVIDUAL"/>
    <n v="2017"/>
    <s v="B+"/>
    <n v="4"/>
    <s v="5,000 - 9,999"/>
  </r>
  <r>
    <n v="1401"/>
    <s v="JESSICA R MURRELL"/>
    <x v="3722"/>
    <s v="EXECUTIVE EYE CARE"/>
    <n v="29.7592"/>
    <n v="-95.367599999999996"/>
    <n v="804201"/>
    <s v="OPTOMETRISTS OD"/>
    <n v="62132003"/>
    <s v="OFFICES OF OPTOMETRISTS"/>
    <x v="0"/>
    <s v="LESS THAN $500,000"/>
    <x v="1"/>
    <s v="FIRM"/>
    <n v="2011"/>
    <s v="A"/>
    <n v="3"/>
    <s v="2,500 - 4,999"/>
  </r>
  <r>
    <n v="557"/>
    <s v="HIEN TRAN"/>
    <x v="3723"/>
    <s v="EYEWORKS AT MIDTOWN"/>
    <n v="29.751899999999999"/>
    <n v="-95.376900000000006"/>
    <n v="804201"/>
    <s v="OPTOMETRISTS OD"/>
    <n v="62132003"/>
    <s v="OFFICES OF OPTOMETRISTS"/>
    <x v="0"/>
    <s v="LESS THAN $500,000"/>
    <x v="23"/>
    <s v="FIRM"/>
    <n v="2002"/>
    <s v="A"/>
    <n v="2"/>
    <s v="1,500 - 2,499"/>
  </r>
  <r>
    <m/>
    <s v="LINDA KAY MATOCHA"/>
    <x v="3724"/>
    <s v="LINDA KAY MATOCHA OD"/>
    <n v="29.758800000000001"/>
    <n v="-95.366"/>
    <n v="804201"/>
    <s v="OPTOMETRISTS OD"/>
    <n v="62132003"/>
    <s v="OFFICES OF OPTOMETRISTS"/>
    <x v="0"/>
    <m/>
    <x v="28"/>
    <s v="INDIVIDUAL"/>
    <n v="2021"/>
    <s v="P"/>
    <m/>
    <m/>
  </r>
  <r>
    <m/>
    <s v="VAN KIM NGUYEN"/>
    <x v="3725"/>
    <s v="VAN KIM NGUYEN OD"/>
    <n v="29.758800000000001"/>
    <n v="-95.366"/>
    <n v="804201"/>
    <s v="OPTOMETRISTS OD"/>
    <n v="62132003"/>
    <s v="OFFICES OF OPTOMETRISTS"/>
    <x v="0"/>
    <m/>
    <x v="23"/>
    <s v="INDIVIDUAL"/>
    <n v="2021"/>
    <s v="P"/>
    <m/>
    <m/>
  </r>
  <r>
    <m/>
    <s v="MARK F MICHELETTI"/>
    <x v="3726"/>
    <s v="BERKELEY EYE CTR AT THE SHOPS"/>
    <n v="29.754999999999999"/>
    <n v="-95.3626"/>
    <n v="804201"/>
    <s v="OPTOMETRISTS OD"/>
    <n v="62132003"/>
    <s v="OFFICES OF OPTOMETRISTS"/>
    <x v="0"/>
    <s v="$500,000-$1 MILLION"/>
    <x v="5"/>
    <s v="FIRM"/>
    <n v="2001"/>
    <s v="A"/>
    <n v="6"/>
    <s v="20,000 - 39,999"/>
  </r>
  <r>
    <m/>
    <s v="LESLIE A VARKEY"/>
    <x v="3727"/>
    <s v="DOWNTOWN VISION SOURCE"/>
    <n v="29.758800000000001"/>
    <n v="-95.365300000000005"/>
    <n v="804201"/>
    <s v="OPTOMETRISTS OD"/>
    <n v="62132003"/>
    <s v="OFFICES OF OPTOMETRISTS"/>
    <x v="0"/>
    <s v="LESS THAN $500,000"/>
    <x v="1"/>
    <s v="FIRM"/>
    <n v="2009"/>
    <s v="B+"/>
    <n v="5"/>
    <s v="10,000 - 19,999"/>
  </r>
  <r>
    <m/>
    <s v="HOLLI ANN GROFF"/>
    <x v="3728"/>
    <s v="HOLLI ANN GROFF OD"/>
    <n v="29.754999999999999"/>
    <n v="-95.3626"/>
    <n v="804201"/>
    <s v="OPTOMETRISTS OD"/>
    <n v="62132003"/>
    <s v="OFFICES OF OPTOMETRISTS"/>
    <x v="0"/>
    <m/>
    <x v="6"/>
    <s v="INDIVIDUAL"/>
    <n v="2020"/>
    <s v="A"/>
    <m/>
    <m/>
  </r>
  <r>
    <n v="188"/>
    <s v="NEBYOU BEDRU"/>
    <x v="3729"/>
    <s v="RAH HOLDINGS LLC"/>
    <n v="29.7681"/>
    <n v="-95.353999999999999"/>
    <n v="671901"/>
    <s v="HOLDING COMPANIES (NON-BANK)"/>
    <n v="55111201"/>
    <s v="OFFICES OF OTHER HOLDING COMPANIES"/>
    <x v="0"/>
    <s v="$2.5-5 MILLION"/>
    <x v="15"/>
    <s v="FIRM"/>
    <n v="2018"/>
    <s v="B"/>
    <n v="5"/>
    <s v="10,000 - 19,999"/>
  </r>
  <r>
    <n v="295"/>
    <s v="EDWARD NAUMES"/>
    <x v="3730"/>
    <s v="LEGACY HOLDING CO"/>
    <n v="29.752400000000002"/>
    <n v="-95.373000000000005"/>
    <n v="671901"/>
    <s v="HOLDING COMPANIES (NON-BANK)"/>
    <n v="55111201"/>
    <s v="OFFICES OF OTHER HOLDING COMPANIES"/>
    <x v="0"/>
    <s v="$20-50 MILLION"/>
    <x v="15"/>
    <s v="FIRM"/>
    <n v="2012"/>
    <s v="A+"/>
    <n v="8"/>
    <s v="100,000+"/>
  </r>
  <r>
    <n v="420"/>
    <s v="CORBIN ROBERTSON"/>
    <x v="3731"/>
    <s v="LAGACY TRUST CO"/>
    <n v="29.7532"/>
    <n v="-95.372399999999999"/>
    <n v="671901"/>
    <s v="HOLDING COMPANIES (NON-BANK)"/>
    <n v="55111201"/>
    <s v="OFFICES OF OTHER HOLDING COMPANIES"/>
    <x v="0"/>
    <s v="$2.5-5 MILLION"/>
    <x v="1"/>
    <s v="FIRM"/>
    <n v="2012"/>
    <s v="B"/>
    <n v="6"/>
    <s v="20,000 - 39,999"/>
  </r>
  <r>
    <n v="474"/>
    <s v="HEATHER STURLESE"/>
    <x v="3732"/>
    <s v="WEDGE GROUP INC"/>
    <n v="29.754799999999999"/>
    <n v="-95.369900000000001"/>
    <n v="671901"/>
    <s v="HOLDING COMPANIES (NON-BANK)"/>
    <n v="55111201"/>
    <s v="OFFICES OF OTHER HOLDING COMPANIES"/>
    <x v="0"/>
    <s v="$5-10 MILLION"/>
    <x v="5"/>
    <s v="FIRM"/>
    <n v="2005"/>
    <s v="A"/>
    <n v="8"/>
    <s v="100,000+"/>
  </r>
  <r>
    <n v="513"/>
    <s v="DONOVAN ADESORO"/>
    <x v="3733"/>
    <s v="651 HOLDINGS LLC"/>
    <n v="29.751300000000001"/>
    <n v="-95.367699999999999"/>
    <n v="671901"/>
    <s v="HOLDING COMPANIES (NON-BANK)"/>
    <n v="55111201"/>
    <s v="OFFICES OF OTHER HOLDING COMPANIES"/>
    <x v="0"/>
    <s v="$2.5-5 MILLION"/>
    <x v="15"/>
    <s v="FIRM"/>
    <n v="2020"/>
    <s v="B+"/>
    <n v="3"/>
    <s v="2,500 - 4,999"/>
  </r>
  <r>
    <n v="1158"/>
    <m/>
    <x v="3734"/>
    <s v="ROYAL O &amp; G HOLDINGS LP"/>
    <n v="29.7575"/>
    <n v="-95.370400000000004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n v="1216"/>
    <m/>
    <x v="3735"/>
    <s v="CASTEX ENERGY HOLDINGS LP"/>
    <n v="29.757300000000001"/>
    <n v="-95.371700000000004"/>
    <n v="671901"/>
    <s v="HOLDING COMPANIES (NON-BANK)"/>
    <n v="55111201"/>
    <s v="OFFICES OF OTHER HOLDING COMPANIES"/>
    <x v="0"/>
    <s v="$2.5-5 MILLION"/>
    <x v="2"/>
    <s v="FIRM"/>
    <n v="2018"/>
    <s v="C"/>
    <n v="5"/>
    <s v="10,000 - 19,999"/>
  </r>
  <r>
    <n v="1321"/>
    <m/>
    <x v="3736"/>
    <s v="RANBINC HOLDINGS LC"/>
    <n v="29.757000000000001"/>
    <n v="-95.370900000000006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n v="180"/>
    <s v="ERIC MCCORD"/>
    <x v="3737"/>
    <s v="K M PHOENIX HOLDINGS LLC"/>
    <n v="29.757899999999999"/>
    <n v="-95.367400000000004"/>
    <n v="671901"/>
    <s v="HOLDING COMPANIES (NON-BANK)"/>
    <n v="55111201"/>
    <s v="OFFICES OF OTHER HOLDING COMPANIES"/>
    <x v="0"/>
    <s v="$2.5-5 MILLION"/>
    <x v="11"/>
    <s v="FIRM"/>
    <n v="2016"/>
    <s v="B"/>
    <n v="5"/>
    <s v="10,000 - 19,999"/>
  </r>
  <r>
    <n v="197"/>
    <s v="STEPHEN D PRITCHETT JR"/>
    <x v="3738"/>
    <s v="MARY'S CREEK HOLDING CO LLC"/>
    <n v="29.758099999999999"/>
    <n v="-95.365899999999996"/>
    <n v="671901"/>
    <s v="HOLDING COMPANIES (NON-BANK)"/>
    <n v="55111201"/>
    <s v="OFFICES OF OTHER HOLDING COMPANIES"/>
    <x v="0"/>
    <s v="$2.5-5 MILLION"/>
    <x v="1"/>
    <s v="FIRM"/>
    <n v="2016"/>
    <s v="B"/>
    <n v="5"/>
    <s v="10,000 - 19,999"/>
  </r>
  <r>
    <n v="197"/>
    <m/>
    <x v="3739"/>
    <s v="ORS HOLDINGS INC"/>
    <n v="29.758099999999999"/>
    <n v="-95.365899999999996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n v="228"/>
    <m/>
    <x v="3740"/>
    <s v="HMSHOST CORP"/>
    <n v="29.755500000000001"/>
    <n v="-95.361599999999996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n v="290"/>
    <m/>
    <x v="3741"/>
    <s v="MARITIME WORLDWIDE HOLDINGS LP"/>
    <n v="29.758400000000002"/>
    <n v="-95.368200000000002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n v="442"/>
    <m/>
    <x v="3742"/>
    <s v="NGPC ASSET HOLDINGS LP AGENT"/>
    <n v="29.756"/>
    <n v="-95.362499999999997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n v="469"/>
    <m/>
    <x v="3743"/>
    <s v="ALLOY MF HOLDINGS LP"/>
    <n v="29.756799999999998"/>
    <n v="-95.365799999999993"/>
    <n v="671901"/>
    <s v="HOLDING COMPANIES (NON-BANK)"/>
    <n v="55111201"/>
    <s v="OFFICES OF OTHER HOLDING COMPANIES"/>
    <x v="0"/>
    <s v="$2.5-5 MILLION"/>
    <x v="2"/>
    <s v="FIRM"/>
    <n v="2016"/>
    <s v="B"/>
    <n v="5"/>
    <s v="10,000 - 19,999"/>
  </r>
  <r>
    <n v="469"/>
    <m/>
    <x v="3744"/>
    <s v="PETRA NOVA PARISH HOLDINGS LLC"/>
    <n v="29.756799999999998"/>
    <n v="-95.365799999999993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n v="487"/>
    <s v="VELISIA SITANGGANG-SEX"/>
    <x v="3745"/>
    <s v="V50 HOLDINGS LLC"/>
    <n v="29.756799999999998"/>
    <n v="-95.3643"/>
    <n v="671901"/>
    <s v="HOLDING COMPANIES (NON-BANK)"/>
    <n v="55111201"/>
    <s v="OFFICES OF OTHER HOLDING COMPANIES"/>
    <x v="0"/>
    <s v="$2.5-5 MILLION"/>
    <x v="15"/>
    <s v="FIRM"/>
    <n v="2018"/>
    <s v="B"/>
    <n v="5"/>
    <s v="10,000 - 19,999"/>
  </r>
  <r>
    <n v="117"/>
    <s v="JONATHAN ISHEE"/>
    <x v="3746"/>
    <s v="ISHEE FAMILY HOLDINGS LC"/>
    <n v="29.7606"/>
    <n v="-95.366500000000002"/>
    <n v="671901"/>
    <s v="HOLDING COMPANIES (NON-BANK)"/>
    <n v="55111201"/>
    <s v="OFFICES OF OTHER HOLDING COMPANIES"/>
    <x v="0"/>
    <s v="$2.5-5 MILLION"/>
    <x v="49"/>
    <s v="FIRM"/>
    <n v="2017"/>
    <s v="B"/>
    <n v="5"/>
    <s v="10,000 - 19,999"/>
  </r>
  <r>
    <n v="675"/>
    <s v="CHARLES SHEARS"/>
    <x v="3747"/>
    <s v="2494 S D I BOSSIER CITY HLDNGS"/>
    <n v="29.758900000000001"/>
    <n v="-95.363799999999998"/>
    <n v="671901"/>
    <s v="HOLDING COMPANIES (NON-BANK)"/>
    <n v="55111201"/>
    <s v="OFFICES OF OTHER HOLDING COMPANIES"/>
    <x v="0"/>
    <s v="$2.5-5 MILLION"/>
    <x v="1"/>
    <s v="FIRM"/>
    <n v="2016"/>
    <s v="B"/>
    <n v="5"/>
    <s v="10,000 - 19,999"/>
  </r>
  <r>
    <n v="846"/>
    <s v="YESENIA SERRATOS"/>
    <x v="3748"/>
    <s v="GOUDEA &amp; BEASLEY HOLDINGS INC"/>
    <n v="29.759599999999999"/>
    <n v="-95.366100000000003"/>
    <n v="671901"/>
    <s v="HOLDING COMPANIES (NON-BANK)"/>
    <n v="55111201"/>
    <s v="OFFICES OF OTHER HOLDING COMPANIES"/>
    <x v="0"/>
    <s v="$2.5-5 MILLION"/>
    <x v="4"/>
    <s v="FIRM"/>
    <n v="2016"/>
    <s v="B"/>
    <n v="5"/>
    <s v="10,000 - 19,999"/>
  </r>
  <r>
    <n v="258"/>
    <m/>
    <x v="3749"/>
    <s v="MAHALO HOLDINGS LLC"/>
    <n v="29.761500000000002"/>
    <n v="-95.361699999999999"/>
    <n v="671901"/>
    <s v="HOLDING COMPANIES (NON-BANK)"/>
    <n v="55111201"/>
    <s v="OFFICES OF OTHER HOLDING COMPANIES"/>
    <x v="0"/>
    <s v="$2.5-5 MILLION"/>
    <x v="2"/>
    <s v="FIRM"/>
    <n v="2016"/>
    <s v="B"/>
    <n v="5"/>
    <s v="10,000 - 19,999"/>
  </r>
  <r>
    <n v="280"/>
    <s v="KEDAR RAMNATH"/>
    <x v="3750"/>
    <s v="IKARMA HOLDINGS LLC"/>
    <n v="29.7606"/>
    <n v="-95.362799999999993"/>
    <n v="671901"/>
    <s v="HOLDING COMPANIES (NON-BANK)"/>
    <n v="55111201"/>
    <s v="OFFICES OF OTHER HOLDING COMPANIES"/>
    <x v="0"/>
    <s v="$2.5-5 MILLION"/>
    <x v="10"/>
    <s v="FIRM"/>
    <n v="2018"/>
    <s v="B"/>
    <n v="5"/>
    <s v="10,000 - 19,999"/>
  </r>
  <r>
    <n v="610"/>
    <s v="RACHAEL M BEAVERS"/>
    <x v="3751"/>
    <s v="RIVER DAM HOLDINGS LLC"/>
    <n v="29.760400000000001"/>
    <n v="-95.364199999999997"/>
    <n v="671901"/>
    <s v="HOLDING COMPANIES (NON-BANK)"/>
    <n v="55111201"/>
    <s v="OFFICES OF OTHER HOLDING COMPANIES"/>
    <x v="0"/>
    <m/>
    <x v="1"/>
    <s v="FIRM"/>
    <n v="2021"/>
    <s v="B+"/>
    <m/>
    <m/>
  </r>
  <r>
    <n v="610"/>
    <s v="TOMMY PRITCHARD"/>
    <x v="3752"/>
    <s v="T P 2 HOLDINGS LLC"/>
    <n v="29.760400000000001"/>
    <n v="-95.364199999999997"/>
    <n v="671901"/>
    <s v="HOLDING COMPANIES (NON-BANK)"/>
    <n v="55111201"/>
    <s v="OFFICES OF OTHER HOLDING COMPANIES"/>
    <x v="0"/>
    <s v="$2.5-5 MILLION"/>
    <x v="14"/>
    <s v="FIRM"/>
    <n v="2016"/>
    <s v="B"/>
    <n v="5"/>
    <s v="10,000 - 19,999"/>
  </r>
  <r>
    <n v="610"/>
    <s v="JAMES T HACKETT"/>
    <x v="3753"/>
    <s v="H B A R H HOLDINGS LLC"/>
    <n v="29.760400000000001"/>
    <n v="-95.364199999999997"/>
    <n v="671901"/>
    <s v="HOLDING COMPANIES (NON-BANK)"/>
    <n v="55111201"/>
    <s v="OFFICES OF OTHER HOLDING COMPANIES"/>
    <x v="0"/>
    <s v="$2.5-5 MILLION"/>
    <x v="1"/>
    <s v="FIRM"/>
    <n v="2016"/>
    <s v="B"/>
    <n v="5"/>
    <s v="10,000 - 19,999"/>
  </r>
  <r>
    <n v="838"/>
    <m/>
    <x v="3754"/>
    <s v="DAB WEB PROPERTY HOLDINGS LLC"/>
    <n v="29.758500000000002"/>
    <n v="-95.359499999999997"/>
    <n v="671901"/>
    <s v="HOLDING COMPANIES (NON-BANK)"/>
    <n v="55111201"/>
    <s v="OFFICES OF OTHER HOLDING COMPANIES"/>
    <x v="0"/>
    <s v="$1-2.5 MILLION"/>
    <x v="2"/>
    <s v="FIRM"/>
    <n v="2021"/>
    <s v="B+"/>
    <n v="3"/>
    <s v="2,500 - 4,999"/>
  </r>
  <r>
    <n v="1289"/>
    <s v="JAMES KENDRICK"/>
    <x v="3755"/>
    <s v="AEC ALLEN PKWY HOLDINGS LLC"/>
    <n v="29.762699999999999"/>
    <n v="-95.364699999999999"/>
    <n v="671901"/>
    <s v="HOLDING COMPANIES (NON-BANK)"/>
    <n v="55111201"/>
    <s v="OFFICES OF OTHER HOLDING COMPANIES"/>
    <x v="0"/>
    <s v="$2.5-5 MILLION"/>
    <x v="11"/>
    <s v="FIRM"/>
    <n v="2019"/>
    <s v="C+"/>
    <n v="5"/>
    <s v="10,000 - 19,999"/>
  </r>
  <r>
    <n v="1289"/>
    <s v="ALEXANDER DWYER"/>
    <x v="3756"/>
    <s v="TIGER CALI HOLDINGS LLC"/>
    <n v="29.762699999999999"/>
    <n v="-95.364699999999999"/>
    <n v="671901"/>
    <s v="HOLDING COMPANIES (NON-BANK)"/>
    <n v="55111201"/>
    <s v="OFFICES OF OTHER HOLDING COMPANIES"/>
    <x v="0"/>
    <s v="$2.5-5 MILLION"/>
    <x v="11"/>
    <s v="FIRM"/>
    <n v="2016"/>
    <s v="B"/>
    <n v="5"/>
    <s v="10,000 - 19,999"/>
  </r>
  <r>
    <n v="277"/>
    <m/>
    <x v="3757"/>
    <s v="ADT HOLDINGS"/>
    <n v="29.763200000000001"/>
    <n v="-95.361599999999996"/>
    <n v="671901"/>
    <s v="HOLDING COMPANIES (NON-BANK)"/>
    <n v="55111201"/>
    <s v="OFFICES OF OTHER HOLDING COMPANIES"/>
    <x v="0"/>
    <m/>
    <x v="2"/>
    <s v="FIRM"/>
    <n v="2021"/>
    <s v="B"/>
    <m/>
    <m/>
  </r>
  <r>
    <n v="668"/>
    <s v="MARIA-VITTO CARMINATI"/>
    <x v="3758"/>
    <s v="CARMINATI HOLDINGS LLC"/>
    <n v="29.763300000000001"/>
    <n v="-95.360200000000006"/>
    <n v="671901"/>
    <s v="HOLDING COMPANIES (NON-BANK)"/>
    <n v="55111201"/>
    <s v="OFFICES OF OTHER HOLDING COMPANIES"/>
    <x v="0"/>
    <s v="$2.5-5 MILLION"/>
    <x v="5"/>
    <s v="FIRM"/>
    <n v="2015"/>
    <s v="B"/>
    <n v="5"/>
    <s v="10,000 - 19,999"/>
  </r>
  <r>
    <n v="223"/>
    <s v="SUSAN LEE"/>
    <x v="3759"/>
    <s v="C M S USA HOLDING GROUP LLC"/>
    <n v="29.7471"/>
    <n v="-95.356800000000007"/>
    <n v="671901"/>
    <s v="HOLDING COMPANIES (NON-BANK)"/>
    <n v="55111201"/>
    <s v="OFFICES OF OTHER HOLDING COMPANIES"/>
    <x v="0"/>
    <s v="$2.5-5 MILLION"/>
    <x v="1"/>
    <s v="FIRM"/>
    <n v="2017"/>
    <s v="B"/>
    <n v="3"/>
    <s v="2,500 - 4,999"/>
  </r>
  <r>
    <n v="1143"/>
    <m/>
    <x v="3760"/>
    <s v="KOBOL HOLDINGS LLC"/>
    <n v="29.7685"/>
    <n v="-95.357200000000006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n v="1143"/>
    <s v="ROBERT WISEMAN"/>
    <x v="3761"/>
    <s v="3RD WARD HOLDINGS LLC"/>
    <n v="29.7685"/>
    <n v="-95.357200000000006"/>
    <n v="671901"/>
    <s v="HOLDING COMPANIES (NON-BANK)"/>
    <n v="55111201"/>
    <s v="OFFICES OF OTHER HOLDING COMPANIES"/>
    <x v="0"/>
    <s v="$2.5-5 MILLION"/>
    <x v="25"/>
    <s v="FIRM"/>
    <n v="2016"/>
    <s v="B"/>
    <n v="5"/>
    <s v="10,000 - 19,999"/>
  </r>
  <r>
    <n v="1350"/>
    <m/>
    <x v="3762"/>
    <s v="SPARK REALTY HOLDINGS LLC"/>
    <n v="29.747299999999999"/>
    <n v="-95.359300000000005"/>
    <n v="671901"/>
    <s v="HOLDING COMPANIES (NON-BANK)"/>
    <n v="55111201"/>
    <s v="OFFICES OF OTHER HOLDING COMPANIES"/>
    <x v="0"/>
    <m/>
    <x v="2"/>
    <s v="FIRM"/>
    <n v="2020"/>
    <s v="B+"/>
    <n v="3"/>
    <s v="2,500 - 4,999"/>
  </r>
  <r>
    <m/>
    <m/>
    <x v="3763"/>
    <s v="MCLANE HOLDINGS LATIN AMER LLC"/>
    <n v="29.757000000000001"/>
    <n v="-95.3566"/>
    <n v="671901"/>
    <s v="HOLDING COMPANIES (NON-BANK)"/>
    <n v="55111201"/>
    <s v="OFFICES OF OTHER HOLDING COMPANIES"/>
    <x v="0"/>
    <s v="$2.5-5 MILLION"/>
    <x v="2"/>
    <s v="FIRM"/>
    <n v="2015"/>
    <s v="B"/>
    <n v="5"/>
    <s v="10,000 - 19,999"/>
  </r>
  <r>
    <m/>
    <s v="JONATHON M HARPER"/>
    <x v="3764"/>
    <s v="HARPER BROTHERS HOLDINGS LLC"/>
    <n v="29.755099999999999"/>
    <n v="-95.363399999999999"/>
    <n v="671901"/>
    <s v="HOLDING COMPANIES (NON-BANK)"/>
    <n v="55111201"/>
    <s v="OFFICES OF OTHER HOLDING COMPANIES"/>
    <x v="0"/>
    <m/>
    <x v="13"/>
    <s v="FIRM"/>
    <n v="2018"/>
    <s v="U"/>
    <n v="1"/>
    <s v="1 - 1,499"/>
  </r>
  <r>
    <m/>
    <s v="FERNANDO LUNA"/>
    <x v="3765"/>
    <s v="PMI HOLDINGS NORTH AMERICA"/>
    <n v="29.756900000000002"/>
    <n v="-95.363500000000002"/>
    <n v="671901"/>
    <s v="HOLDING COMPANIES (NON-BANK)"/>
    <n v="55111201"/>
    <s v="OFFICES OF OTHER HOLDING COMPANIES"/>
    <x v="0"/>
    <s v="$100-500 MILLION"/>
    <x v="4"/>
    <s v="FIRM"/>
    <n v="2009"/>
    <s v="B"/>
    <n v="8"/>
    <s v="100,000+"/>
  </r>
  <r>
    <m/>
    <m/>
    <x v="3766"/>
    <s v="MERIDIAN LNG HOLDINGS CORP"/>
    <n v="29.756599999999999"/>
    <n v="-95.368499999999997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m/>
    <m/>
    <x v="3767"/>
    <s v="RED RIVER VEHICLE HOLDINGS LLC"/>
    <n v="29.7576"/>
    <n v="-95.368899999999996"/>
    <n v="671901"/>
    <s v="HOLDING COMPANIES (NON-BANK)"/>
    <n v="55111201"/>
    <s v="OFFICES OF OTHER HOLDING COMPANIES"/>
    <x v="0"/>
    <s v="$2.5-5 MILLION"/>
    <x v="2"/>
    <s v="FIRM"/>
    <n v="2018"/>
    <s v="B"/>
    <n v="5"/>
    <s v="10,000 - 19,999"/>
  </r>
  <r>
    <m/>
    <m/>
    <x v="3768"/>
    <s v="P2ES HOLDINGS INC"/>
    <n v="29.755099999999999"/>
    <n v="-95.363399999999999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m/>
    <m/>
    <x v="3769"/>
    <s v="MT JEFFERSON HOLDINGS LLC"/>
    <n v="29.754000000000001"/>
    <n v="-95.362799999999993"/>
    <n v="671901"/>
    <s v="HOLDING COMPANIES (NON-BANK)"/>
    <n v="55111201"/>
    <s v="OFFICES OF OTHER HOLDING COMPANIES"/>
    <x v="0"/>
    <s v="$2.5-5 MILLION"/>
    <x v="2"/>
    <s v="FIRM"/>
    <n v="2017"/>
    <s v="B"/>
    <n v="5"/>
    <s v="10,000 - 19,999"/>
  </r>
  <r>
    <m/>
    <s v="WILLIAM H HICKS"/>
    <x v="3770"/>
    <s v="HIGAR HOLDINGS LLC"/>
    <n v="29.756599999999999"/>
    <n v="-95.368499999999997"/>
    <n v="671901"/>
    <s v="HOLDING COMPANIES (NON-BANK)"/>
    <n v="55111201"/>
    <s v="OFFICES OF OTHER HOLDING COMPANIES"/>
    <x v="0"/>
    <s v="$2.5-5 MILLION"/>
    <x v="1"/>
    <s v="FIRM"/>
    <n v="2017"/>
    <s v="B"/>
    <n v="5"/>
    <s v="10,000 - 19,999"/>
  </r>
  <r>
    <m/>
    <s v="CHRISTOPHER DANIELS"/>
    <x v="3771"/>
    <s v="CELESTINE HOLDINGS LLC"/>
    <n v="29.756599999999999"/>
    <n v="-95.368499999999997"/>
    <n v="671901"/>
    <s v="HOLDING COMPANIES (NON-BANK)"/>
    <n v="55111201"/>
    <s v="OFFICES OF OTHER HOLDING COMPANIES"/>
    <x v="0"/>
    <s v="$2.5-5 MILLION"/>
    <x v="11"/>
    <s v="FIRM"/>
    <n v="2017"/>
    <s v="B"/>
    <n v="5"/>
    <s v="10,000 - 19,999"/>
  </r>
  <r>
    <m/>
    <s v="FRANCES CHRISTOPHER"/>
    <x v="3772"/>
    <s v="CESSBLAKE HOLDINGS LLC"/>
    <n v="29.738800000000001"/>
    <n v="-95.365300000000005"/>
    <n v="671901"/>
    <s v="HOLDING COMPANIES (NON-BANK)"/>
    <n v="55111201"/>
    <s v="OFFICES OF OTHER HOLDING COMPANIES"/>
    <x v="0"/>
    <s v="$2.5-5 MILLION"/>
    <x v="1"/>
    <s v="FIRM"/>
    <n v="2017"/>
    <s v="B"/>
    <n v="2"/>
    <s v="1,500 - 2,499"/>
  </r>
  <r>
    <m/>
    <s v="MARIAN P HARRISON"/>
    <x v="3773"/>
    <s v="POWELL HOLDINGS LLC"/>
    <n v="29.7546"/>
    <n v="-95.362499999999997"/>
    <n v="671901"/>
    <s v="HOLDING COMPANIES (NON-BANK)"/>
    <n v="55111201"/>
    <s v="OFFICES OF OTHER HOLDING COMPANIES"/>
    <x v="0"/>
    <s v="$2.5-5 MILLION"/>
    <x v="13"/>
    <s v="FIRM"/>
    <n v="2015"/>
    <s v="B"/>
    <n v="5"/>
    <s v="10,000 - 19,999"/>
  </r>
  <r>
    <m/>
    <m/>
    <x v="3774"/>
    <s v="BLUE STREAM HOLDINGS LLC"/>
    <n v="29.755099999999999"/>
    <n v="-95.363399999999999"/>
    <n v="671901"/>
    <s v="HOLDING COMPANIES (NON-BANK)"/>
    <n v="55111201"/>
    <s v="OFFICES OF OTHER HOLDING COMPANIES"/>
    <x v="0"/>
    <s v="$2.5-5 MILLION"/>
    <x v="2"/>
    <s v="FIRM"/>
    <n v="2019"/>
    <s v="C+"/>
    <n v="5"/>
    <s v="10,000 - 19,999"/>
  </r>
  <r>
    <n v="770"/>
    <s v="CIRA JANE DE LEON"/>
    <x v="3775"/>
    <s v="CIRA JANE DE LEON MD"/>
    <n v="29.763500000000001"/>
    <n v="-95.355999999999995"/>
    <n v="801101"/>
    <s v="PHYSICIANS &amp; SURGEONS"/>
    <n v="62111107"/>
    <s v="OFFICES OF PHYSICIANS (EXC MENTAL HEALTH SPECS)"/>
    <x v="0"/>
    <s v="$500,000-$1 MILLION"/>
    <x v="4"/>
    <s v="INDIVIDUAL"/>
    <n v="2011"/>
    <s v="A"/>
    <n v="4"/>
    <s v="5,000 - 9,999"/>
  </r>
  <r>
    <n v="770"/>
    <s v="MUHANED GA AL SAEDI"/>
    <x v="3776"/>
    <s v="MUHANED GA AL SAEDI MD"/>
    <n v="29.763500000000001"/>
    <n v="-95.355999999999995"/>
    <n v="801101"/>
    <s v="PHYSICIANS &amp; SURGEONS"/>
    <n v="62111107"/>
    <s v="OFFICES OF PHYSICIANS (EXC MENTAL HEALTH SPECS)"/>
    <x v="0"/>
    <s v="$500,000-$1 MILLION"/>
    <x v="29"/>
    <s v="INDIVIDUAL"/>
    <n v="2019"/>
    <s v="B"/>
    <m/>
    <m/>
  </r>
  <r>
    <n v="770"/>
    <s v="JUAN A SANTAMARIA"/>
    <x v="3777"/>
    <s v="JUAN A SANTAMARIA MD"/>
    <n v="29.763500000000001"/>
    <n v="-95.355999999999995"/>
    <n v="801101"/>
    <s v="PHYSICIANS &amp; SURGEONS"/>
    <n v="62111107"/>
    <s v="OFFICES OF PHYSICIANS (EXC MENTAL HEALTH SPECS)"/>
    <x v="0"/>
    <s v="$500,000-$1 MILLION"/>
    <x v="4"/>
    <s v="INDIVIDUAL"/>
    <n v="2019"/>
    <s v="B"/>
    <m/>
    <m/>
  </r>
  <r>
    <n v="770"/>
    <s v="THOMAS R BRANDON"/>
    <x v="3778"/>
    <s v="THOMAS R BRANDON MD"/>
    <n v="29.763500000000001"/>
    <n v="-95.355999999999995"/>
    <n v="801101"/>
    <s v="PHYSICIANS &amp; SURGEONS"/>
    <n v="62111107"/>
    <s v="OFFICES OF PHYSICIANS (EXC MENTAL HEALTH SPECS)"/>
    <x v="0"/>
    <s v="$500,000-$1 MILLION"/>
    <x v="11"/>
    <s v="INDIVIDUAL"/>
    <n v="2017"/>
    <s v="B+"/>
    <m/>
    <m/>
  </r>
  <r>
    <n v="770"/>
    <s v="PILAR LABORDE LAHOZ"/>
    <x v="3779"/>
    <s v="PILAR LABORDE LAHOZ MD"/>
    <n v="29.763500000000001"/>
    <n v="-95.355999999999995"/>
    <n v="801101"/>
    <s v="PHYSICIANS &amp; SURGEONS"/>
    <n v="62111107"/>
    <s v="OFFICES OF PHYSICIANS (EXC MENTAL HEALTH SPECS)"/>
    <x v="0"/>
    <s v="$500,000-$1 MILLION"/>
    <x v="17"/>
    <s v="INDIVIDUAL"/>
    <n v="2017"/>
    <s v="B+"/>
    <m/>
    <m/>
  </r>
  <r>
    <n v="770"/>
    <s v="ERFON EKHLASI"/>
    <x v="3780"/>
    <s v="ERFON EKHLASI MD"/>
    <n v="29.763500000000001"/>
    <n v="-95.355999999999995"/>
    <n v="801101"/>
    <s v="PHYSICIANS &amp; SURGEONS"/>
    <n v="62111107"/>
    <s v="OFFICES OF PHYSICIANS (EXC MENTAL HEALTH SPECS)"/>
    <x v="0"/>
    <s v="$500,000-$1 MILLION"/>
    <x v="15"/>
    <s v="INDIVIDUAL"/>
    <n v="2019"/>
    <s v="B"/>
    <m/>
    <m/>
  </r>
  <r>
    <n v="770"/>
    <s v="JACQUELINE BICKHAM"/>
    <x v="3781"/>
    <s v="JACQUELINE BICKHAM MD"/>
    <n v="29.763500000000001"/>
    <n v="-95.355999999999995"/>
    <n v="801101"/>
    <s v="PHYSICIANS &amp; SURGEONS"/>
    <n v="62111107"/>
    <s v="OFFICES OF PHYSICIANS (EXC MENTAL HEALTH SPECS)"/>
    <x v="0"/>
    <s v="$500,000-$1 MILLION"/>
    <x v="1"/>
    <s v="INDIVIDUAL"/>
    <n v="2007"/>
    <s v="A"/>
    <m/>
    <m/>
  </r>
  <r>
    <n v="770"/>
    <s v="WALEED K AGEEDI"/>
    <x v="3782"/>
    <s v="WALEED K AGEEDI MD"/>
    <n v="29.763500000000001"/>
    <n v="-95.355999999999995"/>
    <n v="801101"/>
    <s v="PHYSICIANS &amp; SURGEONS"/>
    <n v="62111107"/>
    <s v="OFFICES OF PHYSICIANS (EXC MENTAL HEALTH SPECS)"/>
    <x v="0"/>
    <s v="$500,000-$1 MILLION"/>
    <x v="15"/>
    <s v="INDIVIDUAL"/>
    <n v="2020"/>
    <s v="A"/>
    <m/>
    <m/>
  </r>
  <r>
    <n v="1226"/>
    <s v="NAOMI J MACK LOCKETT"/>
    <x v="3783"/>
    <s v="NAOMI J MACK LOCKETT MD"/>
    <n v="29.764600000000002"/>
    <n v="-95.357799999999997"/>
    <n v="801101"/>
    <s v="PHYSICIANS &amp; SURGEONS"/>
    <n v="62111107"/>
    <s v="OFFICES OF PHYSICIANS (EXC MENTAL HEALTH SPECS)"/>
    <x v="0"/>
    <s v="$500,000-$1 MILLION"/>
    <x v="13"/>
    <s v="INDIVIDUAL"/>
    <n v="2015"/>
    <s v="B+"/>
    <n v="3"/>
    <s v="2,500 - 4,999"/>
  </r>
  <r>
    <n v="612"/>
    <s v="JESSICA F ROSE"/>
    <x v="3784"/>
    <s v="JESSICA F ROSE DO"/>
    <n v="29.748000000000001"/>
    <n v="-95.366100000000003"/>
    <n v="801101"/>
    <s v="PHYSICIANS &amp; SURGEONS"/>
    <n v="62111107"/>
    <s v="OFFICES OF PHYSICIANS (EXC MENTAL HEALTH SPECS)"/>
    <x v="0"/>
    <s v="$500,000-$1 MILLION"/>
    <x v="8"/>
    <s v="INDIVIDUAL"/>
    <n v="2017"/>
    <s v="B+"/>
    <n v="4"/>
    <s v="5,000 - 9,999"/>
  </r>
  <r>
    <n v="612"/>
    <s v="AMIRHOSSEIN NIKAHD"/>
    <x v="3785"/>
    <s v="AMIRHOSSEIN NIKAHD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7"/>
    <s v="B+"/>
    <n v="2"/>
    <s v="1,500 - 2,499"/>
  </r>
  <r>
    <n v="612"/>
    <s v="ALEXIS M POFFENBARGER"/>
    <x v="3786"/>
    <s v="ALEXIS M POFFENBARGER MD"/>
    <n v="29.748000000000001"/>
    <n v="-95.366100000000003"/>
    <n v="801101"/>
    <s v="PHYSICIANS &amp; SURGEONS"/>
    <n v="62111107"/>
    <s v="OFFICES OF PHYSICIANS (EXC MENTAL HEALTH SPECS)"/>
    <x v="0"/>
    <m/>
    <x v="16"/>
    <s v="INDIVIDUAL"/>
    <n v="2021"/>
    <s v="A"/>
    <m/>
    <m/>
  </r>
  <r>
    <n v="612"/>
    <s v="JON-CECIL M WALKES"/>
    <x v="3787"/>
    <s v="JON-CECIL M WALKES MD"/>
    <n v="29.748000000000001"/>
    <n v="-95.366100000000003"/>
    <n v="801101"/>
    <s v="PHYSICIANS &amp; SURGEONS"/>
    <n v="62111107"/>
    <s v="OFFICES OF PHYSICIANS (EXC MENTAL HEALTH SPECS)"/>
    <x v="0"/>
    <s v="$500,000-$1 MILLION"/>
    <x v="13"/>
    <s v="INDIVIDUAL"/>
    <n v="2017"/>
    <s v="B+"/>
    <m/>
    <m/>
  </r>
  <r>
    <n v="612"/>
    <s v="ISABELLA G TAGLIALATELA"/>
    <x v="3788"/>
    <s v="ISABELLA G TAGLIALATELA MD"/>
    <n v="29.748000000000001"/>
    <n v="-95.366100000000003"/>
    <n v="801101"/>
    <s v="PHYSICIANS &amp; SURGEONS"/>
    <n v="62111107"/>
    <s v="OFFICES OF PHYSICIANS (EXC MENTAL HEALTH SPECS)"/>
    <x v="0"/>
    <s v="LESS THAN $500,000"/>
    <x v="5"/>
    <s v="INDIVIDUAL"/>
    <n v="2021"/>
    <s v="A"/>
    <m/>
    <m/>
  </r>
  <r>
    <n v="612"/>
    <s v="GLORIA GRAY"/>
    <x v="3789"/>
    <s v="ST JOSEPH'S PATHOLOGY ASSOC"/>
    <n v="29.748000000000001"/>
    <n v="-95.366100000000003"/>
    <n v="801101"/>
    <s v="PHYSICIANS &amp; SURGEONS"/>
    <n v="62111107"/>
    <s v="OFFICES OF PHYSICIANS (EXC MENTAL HEALTH SPECS)"/>
    <x v="0"/>
    <s v="$500,000-$1 MILLION"/>
    <x v="1"/>
    <s v="FIRM"/>
    <n v="2000"/>
    <s v="A"/>
    <n v="1"/>
    <s v="1 - 1,499"/>
  </r>
  <r>
    <n v="612"/>
    <s v="DEBORAH D MCCOY"/>
    <x v="3790"/>
    <s v="ST JOSEPH MED CTR PODIATRY"/>
    <n v="29.748000000000001"/>
    <n v="-95.366100000000003"/>
    <n v="801101"/>
    <s v="PHYSICIANS &amp; SURGEONS"/>
    <n v="62111107"/>
    <s v="OFFICES OF PHYSICIANS (EXC MENTAL HEALTH SPECS)"/>
    <x v="0"/>
    <s v="$500,000-$1 MILLION"/>
    <x v="11"/>
    <s v="INDIVIDUAL"/>
    <n v="2010"/>
    <s v="A"/>
    <n v="4"/>
    <s v="5,000 - 9,999"/>
  </r>
  <r>
    <n v="612"/>
    <s v="JILLIAN E STAFFLINGER"/>
    <x v="3791"/>
    <s v="JILLIAN E STAFFLINGER MD"/>
    <n v="29.748000000000001"/>
    <n v="-95.366100000000003"/>
    <n v="801101"/>
    <s v="PHYSICIANS &amp; SURGEONS"/>
    <n v="62111107"/>
    <s v="OFFICES OF PHYSICIANS (EXC MENTAL HEALTH SPECS)"/>
    <x v="0"/>
    <s v="$500,000-$1 MILLION"/>
    <x v="6"/>
    <s v="INDIVIDUAL"/>
    <n v="2018"/>
    <s v="B+"/>
    <m/>
    <m/>
  </r>
  <r>
    <n v="612"/>
    <s v="MUHAMMAD S AJMAL"/>
    <x v="3792"/>
    <s v="HNI HEALTH CARE GROUP"/>
    <n v="29.748000000000001"/>
    <n v="-95.366100000000003"/>
    <n v="801101"/>
    <s v="PHYSICIANS &amp; SURGEONS"/>
    <n v="62111107"/>
    <s v="OFFICES OF PHYSICIANS (EXC MENTAL HEALTH SPECS)"/>
    <x v="0"/>
    <s v="$500,000-$1 MILLION"/>
    <x v="29"/>
    <s v="INDIVIDUAL"/>
    <n v="2013"/>
    <s v="B+"/>
    <m/>
    <m/>
  </r>
  <r>
    <n v="612"/>
    <s v="ERIN KECK"/>
    <x v="3793"/>
    <s v="ERIN KECK MD"/>
    <n v="29.748000000000001"/>
    <n v="-95.366100000000003"/>
    <n v="801101"/>
    <s v="PHYSICIANS &amp; SURGEONS"/>
    <n v="62111107"/>
    <s v="OFFICES OF PHYSICIANS (EXC MENTAL HEALTH SPECS)"/>
    <x v="0"/>
    <s v="$500,000-$1 MILLION"/>
    <x v="6"/>
    <s v="INDIVIDUAL"/>
    <n v="2019"/>
    <s v="B"/>
    <m/>
    <m/>
  </r>
  <r>
    <n v="612"/>
    <s v="SYED HASSAN MEHDI"/>
    <x v="3794"/>
    <s v="SYED HASSAN MEHDI MD"/>
    <n v="29.748000000000001"/>
    <n v="-95.366100000000003"/>
    <n v="801101"/>
    <s v="PHYSICIANS &amp; SURGEONS"/>
    <n v="62111107"/>
    <s v="OFFICES OF PHYSICIANS (EXC MENTAL HEALTH SPECS)"/>
    <x v="0"/>
    <s v="$500,000-$1 MILLION"/>
    <x v="0"/>
    <s v="INDIVIDUAL"/>
    <n v="2019"/>
    <s v="B"/>
    <m/>
    <m/>
  </r>
  <r>
    <n v="612"/>
    <s v="SYED M QUADRI"/>
    <x v="3795"/>
    <s v="ST JOSEPH MEDICAL CTR"/>
    <n v="29.748000000000001"/>
    <n v="-95.366100000000003"/>
    <n v="801101"/>
    <s v="PHYSICIANS &amp; SURGEONS"/>
    <n v="62111107"/>
    <s v="OFFICES OF PHYSICIANS (EXC MENTAL HEALTH SPECS)"/>
    <x v="0"/>
    <s v="$500,000-$1 MILLION"/>
    <x v="29"/>
    <s v="INDIVIDUAL"/>
    <n v="2010"/>
    <s v="A"/>
    <m/>
    <m/>
  </r>
  <r>
    <n v="612"/>
    <s v="CARLOS A MURILLO"/>
    <x v="3796"/>
    <s v="CARLOS A MURILLO MD"/>
    <n v="29.748000000000001"/>
    <n v="-95.366100000000003"/>
    <n v="801101"/>
    <s v="PHYSICIANS &amp; SURGEONS"/>
    <n v="62111107"/>
    <s v="OFFICES OF PHYSICIANS (EXC MENTAL HEALTH SPECS)"/>
    <x v="0"/>
    <s v="$500,000-$1 MILLION"/>
    <x v="4"/>
    <s v="INDIVIDUAL"/>
    <n v="2015"/>
    <s v="B+"/>
    <m/>
    <m/>
  </r>
  <r>
    <n v="612"/>
    <s v="GEORGE E MANOUKIAN"/>
    <x v="3797"/>
    <s v="PARTNERS IN EMERGENCY MEDICINE"/>
    <n v="29.748000000000001"/>
    <n v="-95.366100000000003"/>
    <n v="801101"/>
    <s v="PHYSICIANS &amp; SURGEONS"/>
    <n v="62111107"/>
    <s v="OFFICES OF PHYSICIANS (EXC MENTAL HEALTH SPECS)"/>
    <x v="0"/>
    <s v="LESS THAN $500,000"/>
    <x v="41"/>
    <s v="INDIVIDUAL"/>
    <n v="2012"/>
    <s v="B+"/>
    <m/>
    <m/>
  </r>
  <r>
    <n v="612"/>
    <s v="LARY R KUPOR"/>
    <x v="3798"/>
    <s v="LARY R KUPOR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00"/>
    <s v="A"/>
    <n v="4"/>
    <s v="5,000 - 9,999"/>
  </r>
  <r>
    <n v="612"/>
    <s v="REBECCA E RAWALT"/>
    <x v="3799"/>
    <s v="REBECCA E RAWALT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8"/>
    <s v="B+"/>
    <m/>
    <m/>
  </r>
  <r>
    <n v="612"/>
    <s v="ANITA VINJIRAYER"/>
    <x v="3800"/>
    <s v="ANITA VINJIRAYER MD"/>
    <n v="29.748000000000001"/>
    <n v="-95.366100000000003"/>
    <n v="801101"/>
    <s v="PHYSICIANS &amp; SURGEONS"/>
    <n v="62111107"/>
    <s v="OFFICES OF PHYSICIANS (EXC MENTAL HEALTH SPECS)"/>
    <x v="0"/>
    <m/>
    <x v="15"/>
    <s v="INDIVIDUAL"/>
    <n v="2020"/>
    <s v="A"/>
    <m/>
    <m/>
  </r>
  <r>
    <n v="612"/>
    <s v="GEORGE R EDWARDS"/>
    <x v="3801"/>
    <s v="GEORGE R EDWARDS MD"/>
    <n v="29.748000000000001"/>
    <n v="-95.366100000000003"/>
    <n v="801101"/>
    <s v="PHYSICIANS &amp; SURGEONS"/>
    <n v="62111107"/>
    <s v="OFFICES OF PHYSICIANS (EXC MENTAL HEALTH SPECS)"/>
    <x v="0"/>
    <s v="$500,000-$1 MILLION"/>
    <x v="14"/>
    <s v="INDIVIDUAL"/>
    <n v="2017"/>
    <s v="B+"/>
    <m/>
    <m/>
  </r>
  <r>
    <n v="612"/>
    <s v="VICTORIA A PETRUZZI"/>
    <x v="3802"/>
    <s v="VICTORIA A PETRUZZI MD"/>
    <n v="29.748000000000001"/>
    <n v="-95.366100000000003"/>
    <n v="801101"/>
    <s v="PHYSICIANS &amp; SURGEONS"/>
    <n v="62111107"/>
    <s v="OFFICES OF PHYSICIANS (EXC MENTAL HEALTH SPECS)"/>
    <x v="0"/>
    <s v="$500,000-$1 MILLION"/>
    <x v="5"/>
    <s v="INDIVIDUAL"/>
    <n v="2020"/>
    <s v="A"/>
    <m/>
    <m/>
  </r>
  <r>
    <n v="612"/>
    <s v="SYED-SALEEM SHAMSEE"/>
    <x v="3803"/>
    <s v="SYED-SALEEM SHAMSEE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5"/>
    <s v="B+"/>
    <m/>
    <m/>
  </r>
  <r>
    <n v="612"/>
    <s v="GREGORY VO"/>
    <x v="3804"/>
    <s v="GREGORY VO MD"/>
    <n v="29.748000000000001"/>
    <n v="-95.366100000000003"/>
    <n v="801101"/>
    <s v="PHYSICIANS &amp; SURGEONS"/>
    <n v="62111107"/>
    <s v="OFFICES OF PHYSICIANS (EXC MENTAL HEALTH SPECS)"/>
    <x v="0"/>
    <s v="$500,000-$1 MILLION"/>
    <x v="23"/>
    <s v="INDIVIDUAL"/>
    <n v="2020"/>
    <s v="A"/>
    <m/>
    <m/>
  </r>
  <r>
    <n v="612"/>
    <s v="MOUSTAFA M AOUTHMANY"/>
    <x v="3805"/>
    <s v="MOUSTAFA M AOUTHMANY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8"/>
    <s v="B+"/>
    <m/>
    <m/>
  </r>
  <r>
    <n v="612"/>
    <s v="PATRICIA RAMSAY"/>
    <x v="3806"/>
    <s v="PATRICIA RAMSAY MD"/>
    <n v="29.748000000000001"/>
    <n v="-95.366100000000003"/>
    <n v="801101"/>
    <s v="PHYSICIANS &amp; SURGEONS"/>
    <n v="62111107"/>
    <s v="OFFICES OF PHYSICIANS (EXC MENTAL HEALTH SPECS)"/>
    <x v="0"/>
    <s v="$500,000-$1 MILLION"/>
    <x v="13"/>
    <s v="INDIVIDUAL"/>
    <n v="2018"/>
    <s v="B+"/>
    <m/>
    <m/>
  </r>
  <r>
    <n v="612"/>
    <s v="RUSTY O LOYFERMAN"/>
    <x v="3807"/>
    <s v="RUSTY O LOYFERMAN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7"/>
    <s v="B+"/>
    <m/>
    <m/>
  </r>
  <r>
    <n v="612"/>
    <s v="DISNI MURINGAMPURATH"/>
    <x v="3808"/>
    <s v="DISNI MURINGAMPURATH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8"/>
    <s v="B+"/>
    <n v="4"/>
    <s v="5,000 - 9,999"/>
  </r>
  <r>
    <n v="612"/>
    <s v="CRISTO PAPASAKELARIOU"/>
    <x v="3809"/>
    <s v="OBSTETRICS &amp; GYNECOLOGY HEALTH"/>
    <n v="29.748000000000001"/>
    <n v="-95.366100000000003"/>
    <n v="801101"/>
    <s v="PHYSICIANS &amp; SURGEONS"/>
    <n v="62111107"/>
    <s v="OFFICES OF PHYSICIANS (EXC MENTAL HEALTH SPECS)"/>
    <x v="0"/>
    <s v="$500,000-$1 MILLION"/>
    <x v="20"/>
    <s v="INDIVIDUAL"/>
    <n v="2000"/>
    <s v="A"/>
    <n v="4"/>
    <s v="5,000 - 9,999"/>
  </r>
  <r>
    <n v="612"/>
    <s v="ALAA RAMADAN"/>
    <x v="3810"/>
    <s v="ALAA RAMADAN MD"/>
    <n v="29.748000000000001"/>
    <n v="-95.366100000000003"/>
    <n v="801101"/>
    <s v="PHYSICIANS &amp; SURGEONS"/>
    <n v="62111107"/>
    <s v="OFFICES OF PHYSICIANS (EXC MENTAL HEALTH SPECS)"/>
    <x v="0"/>
    <m/>
    <x v="29"/>
    <s v="INDIVIDUAL"/>
    <n v="2020"/>
    <s v="A"/>
    <n v="4"/>
    <s v="5,000 - 9,999"/>
  </r>
  <r>
    <n v="612"/>
    <s v="WENG Y THONG"/>
    <x v="3811"/>
    <s v="WENG Y THONG MD"/>
    <n v="29.748000000000001"/>
    <n v="-95.366100000000003"/>
    <n v="801101"/>
    <s v="PHYSICIANS &amp; SURGEONS"/>
    <n v="62111107"/>
    <s v="OFFICES OF PHYSICIANS (EXC MENTAL HEALTH SPECS)"/>
    <x v="0"/>
    <s v="$500,000-$1 MILLION"/>
    <x v="23"/>
    <s v="INDIVIDUAL"/>
    <n v="2018"/>
    <s v="B+"/>
    <m/>
    <m/>
  </r>
  <r>
    <n v="612"/>
    <s v="JIMMIE E LEWIS JR"/>
    <x v="3812"/>
    <s v="JIMMIE E LEWIS JR MD"/>
    <n v="29.748000000000001"/>
    <n v="-95.366100000000003"/>
    <n v="801101"/>
    <s v="PHYSICIANS &amp; SURGEONS"/>
    <n v="62111107"/>
    <s v="OFFICES OF PHYSICIANS (EXC MENTAL HEALTH SPECS)"/>
    <x v="0"/>
    <s v="$500,000-$1 MILLION"/>
    <x v="13"/>
    <s v="INDIVIDUAL"/>
    <n v="2019"/>
    <s v="B"/>
    <n v="4"/>
    <s v="5,000 - 9,999"/>
  </r>
  <r>
    <n v="612"/>
    <s v="TONI WILLIAMS KEATO"/>
    <x v="3813"/>
    <s v="TONI WILLIAMS KEATO MD"/>
    <n v="29.748000000000001"/>
    <n v="-95.366100000000003"/>
    <n v="801101"/>
    <s v="PHYSICIANS &amp; SURGEONS"/>
    <n v="62111107"/>
    <s v="OFFICES OF PHYSICIANS (EXC MENTAL HEALTH SPECS)"/>
    <x v="0"/>
    <s v="$500,000-$1 MILLION"/>
    <x v="14"/>
    <s v="INDIVIDUAL"/>
    <n v="2019"/>
    <s v="B"/>
    <m/>
    <m/>
  </r>
  <r>
    <n v="612"/>
    <s v="ROHIT J VARGHESE"/>
    <x v="3814"/>
    <s v="INTERCEDE HEALTH HOSPITALIST"/>
    <n v="29.748000000000001"/>
    <n v="-95.366100000000003"/>
    <n v="801101"/>
    <s v="PHYSICIANS &amp; SURGEONS"/>
    <n v="62111107"/>
    <s v="OFFICES OF PHYSICIANS (EXC MENTAL HEALTH SPECS)"/>
    <x v="0"/>
    <s v="$500,000-$1 MILLION"/>
    <x v="5"/>
    <s v="INDIVIDUAL"/>
    <n v="2015"/>
    <s v="B+"/>
    <m/>
    <m/>
  </r>
  <r>
    <n v="612"/>
    <s v="MOBIN A SADIQ"/>
    <x v="3815"/>
    <s v="INTERCEDE HEALTH HOSPITALIST"/>
    <n v="29.748000000000001"/>
    <n v="-95.366100000000003"/>
    <n v="801101"/>
    <s v="PHYSICIANS &amp; SURGEONS"/>
    <n v="62111107"/>
    <s v="OFFICES OF PHYSICIANS (EXC MENTAL HEALTH SPECS)"/>
    <x v="0"/>
    <s v="$500,000-$1 MILLION"/>
    <x v="29"/>
    <s v="INDIVIDUAL"/>
    <n v="2012"/>
    <s v="B+"/>
    <m/>
    <m/>
  </r>
  <r>
    <n v="612"/>
    <s v="MILTON J GUIBERTEAU"/>
    <x v="3816"/>
    <s v="ST JOSEPH MED CTR RADIOLOGY"/>
    <n v="29.748000000000001"/>
    <n v="-95.366100000000003"/>
    <n v="801101"/>
    <s v="PHYSICIANS &amp; SURGEONS"/>
    <n v="62111107"/>
    <s v="OFFICES OF PHYSICIANS (EXC MENTAL HEALTH SPECS)"/>
    <x v="0"/>
    <s v="$500,000-$1 MILLION"/>
    <x v="17"/>
    <s v="INDIVIDUAL"/>
    <n v="2005"/>
    <s v="A"/>
    <n v="4"/>
    <s v="5,000 - 9,999"/>
  </r>
  <r>
    <n v="612"/>
    <s v="SAMUEL Y LEE"/>
    <x v="3817"/>
    <s v="SAMUEL Y LEE MD"/>
    <n v="29.748000000000001"/>
    <n v="-95.366100000000003"/>
    <n v="801101"/>
    <s v="PHYSICIANS &amp; SURGEONS"/>
    <n v="62111107"/>
    <s v="OFFICES OF PHYSICIANS (EXC MENTAL HEALTH SPECS)"/>
    <x v="0"/>
    <s v="$500,000-$1 MILLION"/>
    <x v="1"/>
    <s v="INDIVIDUAL"/>
    <n v="2018"/>
    <s v="B+"/>
    <m/>
    <m/>
  </r>
  <r>
    <n v="612"/>
    <s v="NGOC T PHAM"/>
    <x v="3818"/>
    <s v="NGOC T PHAM MD"/>
    <n v="29.748000000000001"/>
    <n v="-95.366100000000003"/>
    <n v="801101"/>
    <s v="PHYSICIANS &amp; SURGEONS"/>
    <n v="62111107"/>
    <s v="OFFICES OF PHYSICIANS (EXC MENTAL HEALTH SPECS)"/>
    <x v="0"/>
    <s v="$500,000-$1 MILLION"/>
    <x v="23"/>
    <s v="INDIVIDUAL"/>
    <n v="2019"/>
    <s v="B"/>
    <m/>
    <m/>
  </r>
  <r>
    <n v="612"/>
    <s v="THIEN AN NGUYEN"/>
    <x v="3819"/>
    <s v="THIEN AN NGUYEN MD"/>
    <n v="29.748000000000001"/>
    <n v="-95.366100000000003"/>
    <n v="801101"/>
    <s v="PHYSICIANS &amp; SURGEONS"/>
    <n v="62111107"/>
    <s v="OFFICES OF PHYSICIANS (EXC MENTAL HEALTH SPECS)"/>
    <x v="0"/>
    <s v="$500,000-$1 MILLION"/>
    <x v="23"/>
    <s v="INDIVIDUAL"/>
    <n v="2016"/>
    <s v="B+"/>
    <n v="4"/>
    <s v="5,000 - 9,999"/>
  </r>
  <r>
    <n v="612"/>
    <s v="LEENA S MATHEW"/>
    <x v="3820"/>
    <s v="LEENA S MATHEW MD"/>
    <n v="29.748000000000001"/>
    <n v="-95.366100000000003"/>
    <n v="801101"/>
    <s v="PHYSICIANS &amp; SURGEONS"/>
    <n v="62111107"/>
    <s v="OFFICES OF PHYSICIANS (EXC MENTAL HEALTH SPECS)"/>
    <x v="0"/>
    <s v="$500,000-$1 MILLION"/>
    <x v="1"/>
    <s v="INDIVIDUAL"/>
    <n v="2019"/>
    <s v="B"/>
    <m/>
    <m/>
  </r>
  <r>
    <n v="612"/>
    <s v="AGNES C EZIKE"/>
    <x v="3821"/>
    <s v="AGNES C EZIKE MD"/>
    <n v="29.748000000000001"/>
    <n v="-95.366100000000003"/>
    <n v="801101"/>
    <s v="PHYSICIANS &amp; SURGEONS"/>
    <n v="62111107"/>
    <s v="OFFICES OF PHYSICIANS (EXC MENTAL HEALTH SPECS)"/>
    <x v="0"/>
    <s v="$500,000-$1 MILLION"/>
    <x v="9"/>
    <s v="INDIVIDUAL"/>
    <n v="2015"/>
    <s v="B+"/>
    <n v="4"/>
    <s v="5,000 - 9,999"/>
  </r>
  <r>
    <n v="612"/>
    <s v="DEEPTHI NARASIMHAN"/>
    <x v="3822"/>
    <s v="ST JOSEPH MEDICAL CTR"/>
    <n v="29.748000000000001"/>
    <n v="-95.366100000000003"/>
    <n v="801101"/>
    <s v="PHYSICIANS &amp; SURGEONS"/>
    <n v="62111107"/>
    <s v="OFFICES OF PHYSICIANS (EXC MENTAL HEALTH SPECS)"/>
    <x v="0"/>
    <s v="$500,000-$1 MILLION"/>
    <x v="10"/>
    <s v="INDIVIDUAL"/>
    <n v="2017"/>
    <s v="B+"/>
    <m/>
    <m/>
  </r>
  <r>
    <n v="612"/>
    <s v="STANLEY E WRIGHT"/>
    <x v="3823"/>
    <s v="PARTNERS IN EMERGENCY MEDICINE"/>
    <n v="29.748000000000001"/>
    <n v="-95.366100000000003"/>
    <n v="801101"/>
    <s v="PHYSICIANS &amp; SURGEONS"/>
    <n v="62111107"/>
    <s v="OFFICES OF PHYSICIANS (EXC MENTAL HEALTH SPECS)"/>
    <x v="0"/>
    <s v="LESS THAN $500,000"/>
    <x v="1"/>
    <s v="INDIVIDUAL"/>
    <n v="2011"/>
    <s v="A"/>
    <m/>
    <m/>
  </r>
  <r>
    <n v="612"/>
    <s v="PEACE NWEGBO"/>
    <x v="3824"/>
    <s v="PEACE NWEGBO MD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7"/>
    <s v="B+"/>
    <n v="4"/>
    <s v="5,000 - 9,999"/>
  </r>
  <r>
    <n v="612"/>
    <s v="HILLIARY SISMONDO"/>
    <x v="3825"/>
    <s v="HILLIARY SISMONDO MD"/>
    <n v="29.748000000000001"/>
    <n v="-95.366100000000003"/>
    <n v="801101"/>
    <s v="PHYSICIANS &amp; SURGEONS"/>
    <n v="62111107"/>
    <s v="OFFICES OF PHYSICIANS (EXC MENTAL HEALTH SPECS)"/>
    <x v="0"/>
    <s v="$500,000-$1 MILLION"/>
    <x v="4"/>
    <s v="INDIVIDUAL"/>
    <n v="2018"/>
    <s v="B+"/>
    <m/>
    <m/>
  </r>
  <r>
    <n v="612"/>
    <s v="SHAJEER NOORUDEEN"/>
    <x v="3826"/>
    <s v="SHAJEER NOORUDEEN DO"/>
    <n v="29.748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19"/>
    <s v="B"/>
    <m/>
    <m/>
  </r>
  <r>
    <n v="736"/>
    <s v="LILIANE A BORQUAYE"/>
    <x v="3827"/>
    <s v="LILIANE A BORQUAYE MD"/>
    <n v="29.747"/>
    <n v="-95.365799999999993"/>
    <n v="801101"/>
    <s v="PHYSICIANS &amp; SURGEONS"/>
    <n v="62111107"/>
    <s v="OFFICES OF PHYSICIANS (EXC MENTAL HEALTH SPECS)"/>
    <x v="0"/>
    <s v="$500,000-$1 MILLION"/>
    <x v="15"/>
    <s v="INDIVIDUAL"/>
    <n v="2019"/>
    <s v="B"/>
    <n v="3"/>
    <s v="2,500 - 4,999"/>
  </r>
  <r>
    <n v="1185"/>
    <s v="KONRAD P HARMS"/>
    <x v="3828"/>
    <s v="WOMENS OUTPATIENT CTR"/>
    <n v="29.7471"/>
    <n v="-95.364699999999999"/>
    <n v="801101"/>
    <s v="PHYSICIANS &amp; SURGEONS"/>
    <n v="62111107"/>
    <s v="OFFICES OF PHYSICIANS (EXC MENTAL HEALTH SPECS)"/>
    <x v="0"/>
    <s v="$500,000-$1 MILLION"/>
    <x v="30"/>
    <s v="INDIVIDUAL"/>
    <n v="2014"/>
    <s v="B+"/>
    <m/>
    <m/>
  </r>
  <r>
    <n v="684"/>
    <s v="LASHONDRIA SIMPSON-CAMP"/>
    <x v="3829"/>
    <s v="MOVE FUNCTIONAL WELLNESS LLC"/>
    <n v="29.751300000000001"/>
    <n v="-95.369"/>
    <n v="801101"/>
    <s v="PHYSICIANS &amp; SURGEONS"/>
    <n v="62111107"/>
    <s v="OFFICES OF PHYSICIANS (EXC MENTAL HEALTH SPECS)"/>
    <x v="0"/>
    <s v="LESS THAN $500,000"/>
    <x v="13"/>
    <s v="INDIVIDUAL"/>
    <n v="2018"/>
    <s v="B+"/>
    <n v="3"/>
    <s v="2,500 - 4,999"/>
  </r>
  <r>
    <n v="1211"/>
    <s v="JON CECIL M WALKES"/>
    <x v="3830"/>
    <s v="HOUSTON CARDIOTHORACIC-VEIN"/>
    <n v="29.7486"/>
    <n v="-95.367000000000004"/>
    <n v="801101"/>
    <s v="PHYSICIANS &amp; SURGEONS"/>
    <n v="62111107"/>
    <s v="OFFICES OF PHYSICIANS (EXC MENTAL HEALTH SPECS)"/>
    <x v="0"/>
    <s v="$500,000-$1 MILLION"/>
    <x v="13"/>
    <s v="FIRM"/>
    <n v="2020"/>
    <s v="A"/>
    <n v="3"/>
    <s v="2,500 - 4,999"/>
  </r>
  <r>
    <n v="1211"/>
    <m/>
    <x v="3831"/>
    <s v="AUGMENTA LLC"/>
    <n v="29.7486"/>
    <n v="-95.367000000000004"/>
    <n v="801101"/>
    <s v="PHYSICIANS &amp; SURGEONS"/>
    <n v="62111107"/>
    <s v="OFFICES OF PHYSICIANS (EXC MENTAL HEALTH SPECS)"/>
    <x v="0"/>
    <s v="$1-2.5 MILLION"/>
    <x v="2"/>
    <s v="FIRM"/>
    <n v="2020"/>
    <s v="A+"/>
    <n v="6"/>
    <s v="20,000 - 39,999"/>
  </r>
  <r>
    <n v="1211"/>
    <m/>
    <x v="3832"/>
    <s v="GEORGE T KUHN MD PA"/>
    <n v="29.7486"/>
    <n v="-95.367000000000004"/>
    <n v="801101"/>
    <s v="PHYSICIANS &amp; SURGEONS"/>
    <n v="62111107"/>
    <s v="OFFICES OF PHYSICIANS (EXC MENTAL HEALTH SPECS)"/>
    <x v="0"/>
    <s v="$1-2.5 MILLION"/>
    <x v="2"/>
    <s v="FIRM"/>
    <n v="2015"/>
    <s v="A"/>
    <n v="6"/>
    <s v="20,000 - 39,999"/>
  </r>
  <r>
    <n v="1211"/>
    <s v="TED ECKENROD"/>
    <x v="3833"/>
    <s v="AURORA GONZALEZ MD-FERNANDO R"/>
    <n v="29.7486"/>
    <n v="-95.367000000000004"/>
    <n v="801101"/>
    <s v="PHYSICIANS &amp; SURGEONS"/>
    <n v="62111107"/>
    <s v="OFFICES OF PHYSICIANS (EXC MENTAL HEALTH SPECS)"/>
    <x v="0"/>
    <m/>
    <x v="6"/>
    <s v="FIRM"/>
    <n v="2020"/>
    <s v="A+"/>
    <n v="4"/>
    <s v="5,000 - 9,999"/>
  </r>
  <r>
    <n v="1211"/>
    <s v="WILLIAM T SIEBERT"/>
    <x v="3834"/>
    <s v="W TERRY SIEBERT MD PA"/>
    <n v="29.7486"/>
    <n v="-95.367000000000004"/>
    <n v="801101"/>
    <s v="PHYSICIANS &amp; SURGEONS"/>
    <n v="62111107"/>
    <s v="OFFICES OF PHYSICIANS (EXC MENTAL HEALTH SPECS)"/>
    <x v="0"/>
    <m/>
    <x v="6"/>
    <s v="FIRM"/>
    <n v="2020"/>
    <s v="A"/>
    <n v="3"/>
    <s v="2,500 - 4,999"/>
  </r>
  <r>
    <n v="1211"/>
    <s v="DIANA HERRERA"/>
    <x v="3835"/>
    <s v="DIANA HERRERA MD"/>
    <n v="29.7486"/>
    <n v="-95.367000000000004"/>
    <n v="801101"/>
    <s v="PHYSICIANS &amp; SURGEONS"/>
    <n v="62111107"/>
    <s v="OFFICES OF PHYSICIANS (EXC MENTAL HEALTH SPECS)"/>
    <x v="0"/>
    <m/>
    <x v="4"/>
    <s v="INDIVIDUAL"/>
    <n v="2022"/>
    <s v="P"/>
    <m/>
    <m/>
  </r>
  <r>
    <n v="1211"/>
    <s v="JOHN A MC CRARY III"/>
    <x v="3836"/>
    <s v="CHARLES A GARCIA &amp; ASSOC"/>
    <n v="29.7486"/>
    <n v="-95.367000000000004"/>
    <n v="801101"/>
    <s v="PHYSICIANS &amp; SURGEONS"/>
    <n v="62111107"/>
    <s v="OFFICES OF PHYSICIANS (EXC MENTAL HEALTH SPECS)"/>
    <x v="0"/>
    <s v="$500,000-$1 MILLION"/>
    <x v="11"/>
    <s v="INDIVIDUAL"/>
    <n v="2004"/>
    <s v="A"/>
    <m/>
    <m/>
  </r>
  <r>
    <n v="1211"/>
    <s v="GEOFFREY COLLETT"/>
    <x v="3837"/>
    <s v="GEOFFREY COLLETT MD"/>
    <n v="29.7486"/>
    <n v="-95.367000000000004"/>
    <n v="801101"/>
    <s v="PHYSICIANS &amp; SURGEONS"/>
    <n v="62111107"/>
    <s v="OFFICES OF PHYSICIANS (EXC MENTAL HEALTH SPECS)"/>
    <x v="0"/>
    <m/>
    <x v="1"/>
    <s v="INDIVIDUAL"/>
    <n v="2022"/>
    <s v="P"/>
    <m/>
    <m/>
  </r>
  <r>
    <n v="1211"/>
    <s v="LAMIN BANGURA"/>
    <x v="3838"/>
    <s v="HOUSTON CARDIOTHORACIC-VEIN"/>
    <n v="29.7486"/>
    <n v="-95.367000000000004"/>
    <n v="801101"/>
    <s v="PHYSICIANS &amp; SURGEONS"/>
    <n v="62111107"/>
    <s v="OFFICES OF PHYSICIANS (EXC MENTAL HEALTH SPECS)"/>
    <x v="0"/>
    <s v="LESS THAN $500,000"/>
    <x v="50"/>
    <s v="INDIVIDUAL"/>
    <n v="2021"/>
    <s v="A"/>
    <m/>
    <m/>
  </r>
  <r>
    <n v="1211"/>
    <s v="WINSTON E WATKINS"/>
    <x v="3839"/>
    <s v="MEDICAL ASSOCIATES OF HOUSTON"/>
    <n v="29.7486"/>
    <n v="-95.367000000000004"/>
    <n v="801101"/>
    <s v="PHYSICIANS &amp; SURGEONS"/>
    <n v="62111107"/>
    <s v="OFFICES OF PHYSICIANS (EXC MENTAL HEALTH SPECS)"/>
    <x v="0"/>
    <s v="$2.5-5 MILLION"/>
    <x v="1"/>
    <s v="FIRM"/>
    <n v="2006"/>
    <s v="A+"/>
    <n v="7"/>
    <s v="40,000 - 99,999"/>
  </r>
  <r>
    <n v="1211"/>
    <s v="BLANCA MONTOYA"/>
    <x v="3840"/>
    <s v="ST JOSEPH INTERNAL MEDICINE"/>
    <n v="29.7486"/>
    <n v="-95.367000000000004"/>
    <n v="801101"/>
    <s v="PHYSICIANS &amp; SURGEONS"/>
    <n v="62111107"/>
    <s v="OFFICES OF PHYSICIANS (EXC MENTAL HEALTH SPECS)"/>
    <x v="0"/>
    <s v="$500,000-$1 MILLION"/>
    <x v="4"/>
    <s v="FIRM"/>
    <n v="2004"/>
    <s v="A"/>
    <n v="4"/>
    <s v="5,000 - 9,999"/>
  </r>
  <r>
    <n v="1211"/>
    <s v="BRUCE SMITH"/>
    <x v="3841"/>
    <s v="BRUCE K SMITH PA"/>
    <n v="29.7486"/>
    <n v="-95.367000000000004"/>
    <n v="801123"/>
    <s v="COSMETIC PLASTIC/RECONSTRUCTIVE SURGERY"/>
    <n v="62111110"/>
    <s v="OFFICES OF PHYSICIANS (EXC MENTAL HEALTH SPECS)"/>
    <x v="0"/>
    <s v="LESS THAN $500,000"/>
    <x v="1"/>
    <s v="FIRM"/>
    <n v="2005"/>
    <s v="A"/>
    <n v="4"/>
    <s v="5,000 - 9,999"/>
  </r>
  <r>
    <n v="1211"/>
    <s v="JANINE DUBCAK"/>
    <x v="3842"/>
    <s v="COHEN CRONIN CLINIC ASSN"/>
    <n v="29.7486"/>
    <n v="-95.367000000000004"/>
    <n v="801101"/>
    <s v="PHYSICIANS &amp; SURGEONS"/>
    <n v="62111107"/>
    <s v="OFFICES OF PHYSICIANS (EXC MENTAL HEALTH SPECS)"/>
    <x v="0"/>
    <s v="$1-2.5 MILLION"/>
    <x v="43"/>
    <s v="FIRM"/>
    <n v="1988"/>
    <s v="A"/>
    <n v="6"/>
    <s v="20,000 - 39,999"/>
  </r>
  <r>
    <n v="1211"/>
    <m/>
    <x v="3843"/>
    <s v="RIGHT OBGYN"/>
    <n v="29.7486"/>
    <n v="-95.367000000000004"/>
    <n v="801101"/>
    <s v="PHYSICIANS &amp; SURGEONS"/>
    <n v="62111107"/>
    <s v="OFFICES OF PHYSICIANS (EXC MENTAL HEALTH SPECS)"/>
    <x v="0"/>
    <s v="$1-2.5 MILLION"/>
    <x v="2"/>
    <s v="FIRM"/>
    <n v="2015"/>
    <s v="A+"/>
    <n v="6"/>
    <s v="20,000 - 39,999"/>
  </r>
  <r>
    <n v="1211"/>
    <s v="SANILA RANA"/>
    <x v="3844"/>
    <s v="MIDTOWN MEDICAL GROUP LP"/>
    <n v="29.7486"/>
    <n v="-95.367000000000004"/>
    <n v="801101"/>
    <s v="PHYSICIANS &amp; SURGEONS"/>
    <n v="62111107"/>
    <s v="OFFICES OF PHYSICIANS (EXC MENTAL HEALTH SPECS)"/>
    <x v="0"/>
    <s v="$1-2.5 MILLION"/>
    <x v="10"/>
    <s v="FIRM"/>
    <n v="2012"/>
    <s v="A"/>
    <n v="6"/>
    <s v="20,000 - 39,999"/>
  </r>
  <r>
    <n v="1211"/>
    <s v="NANCY MONTEGMARY"/>
    <x v="3845"/>
    <s v="LEPOW PODIATRIC MEDICAL ASSOC"/>
    <n v="29.7486"/>
    <n v="-95.367000000000004"/>
    <n v="801101"/>
    <s v="PHYSICIANS &amp; SURGEONS"/>
    <n v="62111107"/>
    <s v="OFFICES OF PHYSICIANS (EXC MENTAL HEALTH SPECS)"/>
    <x v="0"/>
    <s v="$1-2.5 MILLION"/>
    <x v="22"/>
    <s v="FIRM"/>
    <n v="2017"/>
    <s v="B+"/>
    <n v="6"/>
    <s v="20,000 - 39,999"/>
  </r>
  <r>
    <n v="1211"/>
    <m/>
    <x v="3846"/>
    <s v="UT CARDIOTHORACIC VASCULAR"/>
    <n v="29.7486"/>
    <n v="-95.367000000000004"/>
    <n v="801101"/>
    <s v="PHYSICIANS &amp; SURGEONS"/>
    <n v="62111107"/>
    <s v="OFFICES OF PHYSICIANS (EXC MENTAL HEALTH SPECS)"/>
    <x v="0"/>
    <s v="$1-2.5 MILLION"/>
    <x v="2"/>
    <s v="FIRM"/>
    <n v="2018"/>
    <s v="B+"/>
    <n v="6"/>
    <s v="20,000 - 39,999"/>
  </r>
  <r>
    <n v="1211"/>
    <s v="SONYA OMALDE"/>
    <x v="3847"/>
    <s v="GULF COAST UROLOGY"/>
    <n v="29.7486"/>
    <n v="-95.367000000000004"/>
    <n v="801101"/>
    <s v="PHYSICIANS &amp; SURGEONS"/>
    <n v="62111107"/>
    <s v="OFFICES OF PHYSICIANS (EXC MENTAL HEALTH SPECS)"/>
    <x v="0"/>
    <s v="$1-2.5 MILLION"/>
    <x v="15"/>
    <s v="FIRM"/>
    <n v="2014"/>
    <s v="A"/>
    <n v="6"/>
    <s v="20,000 - 39,999"/>
  </r>
  <r>
    <n v="1211"/>
    <s v="ANNA OLIVO"/>
    <x v="3848"/>
    <s v="GARCIA &amp; ASSOC"/>
    <n v="29.7486"/>
    <n v="-95.367000000000004"/>
    <n v="801101"/>
    <s v="PHYSICIANS &amp; SURGEONS"/>
    <n v="62111107"/>
    <s v="OFFICES OF PHYSICIANS (EXC MENTAL HEALTH SPECS)"/>
    <x v="0"/>
    <s v="$2.5-5 MILLION"/>
    <x v="4"/>
    <s v="FIRM"/>
    <n v="1988"/>
    <s v="A+"/>
    <n v="8"/>
    <s v="100,000+"/>
  </r>
  <r>
    <n v="1211"/>
    <s v="SUZANNE BORDA"/>
    <x v="3849"/>
    <s v="DOWNTOWN EYE ASSOC"/>
    <n v="29.7486"/>
    <n v="-95.367000000000004"/>
    <n v="801101"/>
    <s v="PHYSICIANS &amp; SURGEONS"/>
    <n v="62111107"/>
    <s v="OFFICES OF PHYSICIANS (EXC MENTAL HEALTH SPECS)"/>
    <x v="0"/>
    <s v="$1-2.5 MILLION"/>
    <x v="4"/>
    <s v="FIRM"/>
    <n v="1998"/>
    <s v="A"/>
    <n v="6"/>
    <s v="20,000 - 39,999"/>
  </r>
  <r>
    <n v="1211"/>
    <s v="MARY SMITH"/>
    <x v="3850"/>
    <s v="BIGGS &amp; COLLINS"/>
    <n v="29.7486"/>
    <n v="-95.367000000000004"/>
    <n v="801101"/>
    <s v="PHYSICIANS &amp; SURGEONS"/>
    <n v="62111107"/>
    <s v="OFFICES OF PHYSICIANS (EXC MENTAL HEALTH SPECS)"/>
    <x v="0"/>
    <s v="$1-2.5 MILLION"/>
    <x v="1"/>
    <s v="FIRM"/>
    <n v="2004"/>
    <s v="A"/>
    <n v="6"/>
    <s v="20,000 - 39,999"/>
  </r>
  <r>
    <n v="1211"/>
    <s v="VIACHESLAV BOBOVNIKOV"/>
    <x v="3851"/>
    <s v="UT CARDIOTHORACIC VASCULAR"/>
    <n v="29.7486"/>
    <n v="-95.367000000000004"/>
    <n v="801101"/>
    <s v="PHYSICIANS &amp; SURGEONS"/>
    <n v="62111107"/>
    <s v="OFFICES OF PHYSICIANS (EXC MENTAL HEALTH SPECS)"/>
    <x v="0"/>
    <s v="$500,000-$1 MILLION"/>
    <x v="31"/>
    <s v="INDIVIDUAL"/>
    <n v="2013"/>
    <s v="B+"/>
    <m/>
    <m/>
  </r>
  <r>
    <n v="1211"/>
    <s v="CHARLES A GARCIA"/>
    <x v="3852"/>
    <s v="CHARLES A GARCIA &amp; ASSOC"/>
    <n v="29.7486"/>
    <n v="-95.367000000000004"/>
    <n v="801101"/>
    <s v="PHYSICIANS &amp; SURGEONS"/>
    <n v="62111107"/>
    <s v="OFFICES OF PHYSICIANS (EXC MENTAL HEALTH SPECS)"/>
    <x v="0"/>
    <s v="$500,000-$1 MILLION"/>
    <x v="4"/>
    <s v="INDIVIDUAL"/>
    <n v="1988"/>
    <s v="A"/>
    <m/>
    <m/>
  </r>
  <r>
    <n v="1211"/>
    <s v="JOHN W MILLER"/>
    <x v="3853"/>
    <s v="COLUMBUS EYE ASSOC"/>
    <n v="29.7486"/>
    <n v="-95.367000000000004"/>
    <n v="801101"/>
    <s v="PHYSICIANS &amp; SURGEONS"/>
    <n v="62111107"/>
    <s v="OFFICES OF PHYSICIANS (EXC MENTAL HEALTH SPECS)"/>
    <x v="0"/>
    <s v="$500,000-$1 MILLION"/>
    <x v="6"/>
    <s v="INDIVIDUAL"/>
    <n v="1994"/>
    <s v="A"/>
    <m/>
    <m/>
  </r>
  <r>
    <n v="1211"/>
    <s v="HERNAN J CLAVELL"/>
    <x v="3854"/>
    <s v="HERNAN J CLAVELL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8"/>
    <s v="B+"/>
    <m/>
    <m/>
  </r>
  <r>
    <n v="1211"/>
    <s v="JOHN ETTORE BERTINI JR"/>
    <x v="3855"/>
    <s v="GULF COAST UROLOGY"/>
    <n v="29.7486"/>
    <n v="-95.367000000000004"/>
    <n v="801101"/>
    <s v="PHYSICIANS &amp; SURGEONS"/>
    <n v="62111107"/>
    <s v="OFFICES OF PHYSICIANS (EXC MENTAL HEALTH SPECS)"/>
    <x v="0"/>
    <s v="$500,000-$1 MILLION"/>
    <x v="5"/>
    <s v="INDIVIDUAL"/>
    <n v="1989"/>
    <s v="A"/>
    <m/>
    <m/>
  </r>
  <r>
    <n v="1211"/>
    <s v="GARLAND GOSSETT"/>
    <x v="3856"/>
    <s v="HENDERSON &amp; GOSSETT MDS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1993"/>
    <s v="A"/>
    <n v="4"/>
    <s v="5,000 - 9,999"/>
  </r>
  <r>
    <n v="1211"/>
    <s v="JAMES M HARRIS"/>
    <x v="3857"/>
    <s v="GULF COAST UROLOGY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1993"/>
    <s v="A"/>
    <m/>
    <m/>
  </r>
  <r>
    <n v="1211"/>
    <s v="LOUIS H RODDY"/>
    <x v="3858"/>
    <s v="LOUIS H RODDY MD"/>
    <n v="29.7486"/>
    <n v="-95.367000000000004"/>
    <n v="801101"/>
    <s v="PHYSICIANS &amp; SURGEONS"/>
    <n v="62111107"/>
    <s v="OFFICES OF PHYSICIANS (EXC MENTAL HEALTH SPECS)"/>
    <x v="0"/>
    <s v="$500,000-$1 MILLION"/>
    <x v="11"/>
    <s v="INDIVIDUAL"/>
    <n v="1991"/>
    <s v="A"/>
    <n v="4"/>
    <s v="5,000 - 9,999"/>
  </r>
  <r>
    <n v="1211"/>
    <s v="LAWRENCE G ROOT"/>
    <x v="3859"/>
    <s v="LAWRENCE G ROOT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1984"/>
    <s v="A"/>
    <n v="4"/>
    <s v="5,000 - 9,999"/>
  </r>
  <r>
    <n v="1211"/>
    <s v="WILLIAM O CRAMER"/>
    <x v="3860"/>
    <s v="WILLIAM O CRAMER MD"/>
    <n v="29.7486"/>
    <n v="-95.367000000000004"/>
    <n v="801101"/>
    <s v="PHYSICIANS &amp; SURGEONS"/>
    <n v="62111107"/>
    <s v="OFFICES OF PHYSICIANS (EXC MENTAL HEALTH SPECS)"/>
    <x v="0"/>
    <s v="$500,000-$1 MILLION"/>
    <x v="25"/>
    <s v="INDIVIDUAL"/>
    <n v="2010"/>
    <s v="A"/>
    <n v="4"/>
    <s v="5,000 - 9,999"/>
  </r>
  <r>
    <n v="1211"/>
    <s v="CANAAN L HARRIS"/>
    <x v="3861"/>
    <s v="CANAAN L HARRIS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02"/>
    <s v="A"/>
    <n v="4"/>
    <s v="5,000 - 9,999"/>
  </r>
  <r>
    <n v="1211"/>
    <s v="JONH M LAMPKIN"/>
    <x v="3862"/>
    <s v="CHARLES A GARCIA &amp; ASSOC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3"/>
    <s v="B+"/>
    <m/>
    <m/>
  </r>
  <r>
    <n v="1211"/>
    <s v="BENJAMIN E COHEN"/>
    <x v="3863"/>
    <s v="CRONIN &amp; COHEN CLINIC ASSOC"/>
    <n v="29.7486"/>
    <n v="-95.367000000000004"/>
    <n v="801101"/>
    <s v="PHYSICIANS &amp; SURGEONS"/>
    <n v="62111107"/>
    <s v="OFFICES OF PHYSICIANS (EXC MENTAL HEALTH SPECS)"/>
    <x v="0"/>
    <s v="$500,000-$1 MILLION"/>
    <x v="25"/>
    <s v="INDIVIDUAL"/>
    <n v="1988"/>
    <s v="A"/>
    <m/>
    <m/>
  </r>
  <r>
    <n v="1211"/>
    <s v="STACEY M WELLS"/>
    <x v="3864"/>
    <s v="STACEY M WELLS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8"/>
    <s v="B+"/>
    <n v="4"/>
    <s v="5,000 - 9,999"/>
  </r>
  <r>
    <n v="1211"/>
    <s v="SARASWATI P REDDY"/>
    <x v="3865"/>
    <s v="REDDY ONCOLOGY ASSOC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03"/>
    <s v="A"/>
    <m/>
    <m/>
  </r>
  <r>
    <n v="1211"/>
    <s v="CARLOS MUIRLLO"/>
    <x v="3866"/>
    <s v="ST JOSEPH PHYSICIAN SVC"/>
    <n v="29.7486"/>
    <n v="-95.367000000000004"/>
    <n v="801101"/>
    <s v="PHYSICIANS &amp; SURGEONS"/>
    <n v="62111107"/>
    <s v="OFFICES OF PHYSICIANS (EXC MENTAL HEALTH SPECS)"/>
    <x v="0"/>
    <s v="$500,000-$1 MILLION"/>
    <x v="4"/>
    <s v="INDIVIDUAL"/>
    <n v="2012"/>
    <s v="B+"/>
    <n v="4"/>
    <s v="5,000 - 9,999"/>
  </r>
  <r>
    <n v="1211"/>
    <s v="ROBERT J CORNELL"/>
    <x v="3867"/>
    <s v="ROBERT J CORNELL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03"/>
    <s v="A"/>
    <m/>
    <m/>
  </r>
  <r>
    <n v="1211"/>
    <s v="MICHELE G CURTIS"/>
    <x v="3868"/>
    <s v="MICHELE G CURTIS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7"/>
    <s v="B+"/>
    <m/>
    <m/>
  </r>
  <r>
    <n v="1211"/>
    <s v="DONALD R COLLINS JR"/>
    <x v="3869"/>
    <s v="BIGGS-COLLINS AESTHETIC"/>
    <n v="29.7486"/>
    <n v="-95.367000000000004"/>
    <n v="801101"/>
    <s v="PHYSICIANS &amp; SURGEONS"/>
    <n v="62111107"/>
    <s v="OFFICES OF PHYSICIANS (EXC MENTAL HEALTH SPECS)"/>
    <x v="0"/>
    <s v="$500,000-$1 MILLION"/>
    <x v="13"/>
    <s v="INDIVIDUAL"/>
    <n v="2005"/>
    <s v="A"/>
    <m/>
    <m/>
  </r>
  <r>
    <n v="1211"/>
    <s v="KEITH A BOURGEOIS"/>
    <x v="3870"/>
    <s v="COLUMBUS EYE ASSOC"/>
    <n v="29.7486"/>
    <n v="-95.367000000000004"/>
    <n v="801101"/>
    <s v="PHYSICIANS &amp; SURGEONS"/>
    <n v="62111107"/>
    <s v="OFFICES OF PHYSICIANS (EXC MENTAL HEALTH SPECS)"/>
    <x v="0"/>
    <s v="$500,000-$1 MILLION"/>
    <x v="17"/>
    <s v="INDIVIDUAL"/>
    <n v="1998"/>
    <s v="A"/>
    <m/>
    <m/>
  </r>
  <r>
    <n v="1211"/>
    <s v="GARY M LEPOW"/>
    <x v="3871"/>
    <s v="LEPOW PODIATRIC MEDICAL ASSOC"/>
    <n v="29.7486"/>
    <n v="-95.367000000000004"/>
    <n v="801101"/>
    <s v="PHYSICIANS &amp; SURGEONS"/>
    <n v="62111107"/>
    <s v="OFFICES OF PHYSICIANS (EXC MENTAL HEALTH SPECS)"/>
    <x v="0"/>
    <s v="$500,000-$1 MILLION"/>
    <x v="15"/>
    <s v="INDIVIDUAL"/>
    <n v="2013"/>
    <s v="B+"/>
    <m/>
    <m/>
  </r>
  <r>
    <n v="1211"/>
    <s v="LUDA KAMENETSKY"/>
    <x v="3872"/>
    <s v="LUDA KAMENETSKY MD"/>
    <n v="29.7486"/>
    <n v="-95.367000000000004"/>
    <n v="801101"/>
    <s v="PHYSICIANS &amp; SURGEONS"/>
    <n v="62111107"/>
    <s v="OFFICES OF PHYSICIANS (EXC MENTAL HEALTH SPECS)"/>
    <x v="0"/>
    <s v="$500,000-$1 MILLION"/>
    <x v="31"/>
    <s v="INDIVIDUAL"/>
    <n v="1984"/>
    <s v="A"/>
    <n v="4"/>
    <s v="5,000 - 9,999"/>
  </r>
  <r>
    <n v="1211"/>
    <s v="HANS P ALTINGER"/>
    <x v="3873"/>
    <s v="BELLFORT WOMENS CARE"/>
    <n v="29.7486"/>
    <n v="-95.367000000000004"/>
    <n v="801101"/>
    <s v="PHYSICIANS &amp; SURGEONS"/>
    <n v="62111107"/>
    <s v="OFFICES OF PHYSICIANS (EXC MENTAL HEALTH SPECS)"/>
    <x v="0"/>
    <s v="$500,000-$1 MILLION"/>
    <x v="6"/>
    <s v="INDIVIDUAL"/>
    <n v="1984"/>
    <s v="A"/>
    <n v="4"/>
    <s v="5,000 - 9,999"/>
  </r>
  <r>
    <n v="1211"/>
    <s v="CHOK K LEE"/>
    <x v="3874"/>
    <s v="LIVINGWELL CENTER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7"/>
    <s v="B+"/>
    <m/>
    <m/>
  </r>
  <r>
    <n v="1211"/>
    <s v="ELEGY LEON ETTER II"/>
    <x v="3875"/>
    <s v="ELEGY L ETTER MD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1990"/>
    <s v="A"/>
    <n v="4"/>
    <s v="5,000 - 9,999"/>
  </r>
  <r>
    <n v="1211"/>
    <s v="ERNEST D CRONIN"/>
    <x v="3876"/>
    <s v="CRONIN &amp; COHEN CLINIC ASSOC"/>
    <n v="29.7486"/>
    <n v="-95.367000000000004"/>
    <n v="801101"/>
    <s v="PHYSICIANS &amp; SURGEONS"/>
    <n v="62111107"/>
    <s v="OFFICES OF PHYSICIANS (EXC MENTAL HEALTH SPECS)"/>
    <x v="0"/>
    <s v="$500,000-$1 MILLION"/>
    <x v="11"/>
    <s v="INDIVIDUAL"/>
    <n v="1989"/>
    <s v="A"/>
    <m/>
    <m/>
  </r>
  <r>
    <n v="1211"/>
    <s v="JUAN C ROA MENDEZ"/>
    <x v="3877"/>
    <s v="JUAN C ROA MENDEZ MD"/>
    <n v="29.7486"/>
    <n v="-95.367000000000004"/>
    <n v="801101"/>
    <s v="PHYSICIANS &amp; SURGEONS"/>
    <n v="62111107"/>
    <s v="OFFICES OF PHYSICIANS (EXC MENTAL HEALTH SPECS)"/>
    <x v="0"/>
    <s v="$500,000-$1 MILLION"/>
    <x v="4"/>
    <s v="INDIVIDUAL"/>
    <n v="2017"/>
    <s v="B+"/>
    <m/>
    <m/>
  </r>
  <r>
    <n v="1211"/>
    <s v="CLYDE MCMORRIS JR"/>
    <x v="3878"/>
    <s v="CLYDE MCMORRIS MD PA"/>
    <n v="29.7486"/>
    <n v="-95.367000000000004"/>
    <n v="801101"/>
    <s v="PHYSICIANS &amp; SURGEONS"/>
    <n v="62111107"/>
    <s v="OFFICES OF PHYSICIANS (EXC MENTAL HEALTH SPECS)"/>
    <x v="0"/>
    <s v="$500,000-$1 MILLION"/>
    <x v="11"/>
    <s v="INDIVIDUAL"/>
    <n v="2004"/>
    <s v="A"/>
    <n v="4"/>
    <s v="5,000 - 9,999"/>
  </r>
  <r>
    <n v="1211"/>
    <s v="GILBERTO AGUIRRE"/>
    <x v="3879"/>
    <s v="GILBERTO AGUIRRE MD"/>
    <n v="29.7486"/>
    <n v="-95.367000000000004"/>
    <n v="801101"/>
    <s v="PHYSICIANS &amp; SURGEONS"/>
    <n v="62111107"/>
    <s v="OFFICES OF PHYSICIANS (EXC MENTAL HEALTH SPECS)"/>
    <x v="0"/>
    <s v="$500,000-$1 MILLION"/>
    <x v="4"/>
    <s v="INDIVIDUAL"/>
    <n v="2017"/>
    <s v="B+"/>
    <m/>
    <m/>
  </r>
  <r>
    <n v="1211"/>
    <s v="SAMUEL B MAGNUS-LAWSON"/>
    <x v="3880"/>
    <s v="SAMUEL B MAGNUS-LAWSON MD"/>
    <n v="29.7486"/>
    <n v="-95.367000000000004"/>
    <n v="801101"/>
    <s v="PHYSICIANS &amp; SURGEONS"/>
    <n v="62111107"/>
    <s v="OFFICES OF PHYSICIANS (EXC MENTAL HEALTH SPECS)"/>
    <x v="0"/>
    <s v="$500,000-$1 MILLION"/>
    <x v="13"/>
    <s v="INDIVIDUAL"/>
    <n v="1985"/>
    <s v="A"/>
    <n v="4"/>
    <s v="5,000 - 9,999"/>
  </r>
  <r>
    <n v="1211"/>
    <s v="CHRISTOPHER JAYNE"/>
    <x v="3881"/>
    <s v="PRIVIA MEDICAL GROUP"/>
    <n v="29.7486"/>
    <n v="-95.367000000000004"/>
    <n v="801101"/>
    <s v="PHYSICIANS &amp; SURGEONS"/>
    <n v="62111107"/>
    <s v="OFFICES OF PHYSICIANS (EXC MENTAL HEALTH SPECS)"/>
    <x v="0"/>
    <s v="LESS THAN $500,000"/>
    <x v="1"/>
    <s v="INDIVIDUAL"/>
    <n v="2017"/>
    <s v="B+"/>
    <n v="4"/>
    <s v="5,000 - 9,999"/>
  </r>
  <r>
    <n v="1211"/>
    <s v="HAROLD M SELZMAN"/>
    <x v="3882"/>
    <s v="HAROLD M SELZMAN MD"/>
    <n v="29.7486"/>
    <n v="-95.367000000000004"/>
    <n v="801101"/>
    <s v="PHYSICIANS &amp; SURGEONS"/>
    <n v="62111107"/>
    <s v="OFFICES OF PHYSICIANS (EXC MENTAL HEALTH SPECS)"/>
    <x v="0"/>
    <s v="$500,000-$1 MILLION"/>
    <x v="25"/>
    <s v="INDIVIDUAL"/>
    <n v="2008"/>
    <s v="A"/>
    <n v="4"/>
    <s v="5,000 - 9,999"/>
  </r>
  <r>
    <n v="1211"/>
    <s v="KEITH A ALDINGER"/>
    <x v="3883"/>
    <s v="KEITH A ALDINGER MD"/>
    <n v="29.7486"/>
    <n v="-95.367000000000004"/>
    <n v="801101"/>
    <s v="PHYSICIANS &amp; SURGEONS"/>
    <n v="62111107"/>
    <s v="OFFICES OF PHYSICIANS (EXC MENTAL HEALTH SPECS)"/>
    <x v="0"/>
    <s v="$500,000-$1 MILLION"/>
    <x v="6"/>
    <s v="INDIVIDUAL"/>
    <n v="2019"/>
    <s v="B"/>
    <n v="4"/>
    <s v="5,000 - 9,999"/>
  </r>
  <r>
    <n v="1211"/>
    <s v="JENNA B SASSIE"/>
    <x v="3884"/>
    <s v="JENNA B SASSIE MD"/>
    <n v="29.7486"/>
    <n v="-95.367000000000004"/>
    <n v="801101"/>
    <s v="PHYSICIANS &amp; SURGEONS"/>
    <n v="62111107"/>
    <s v="OFFICES OF PHYSICIANS (EXC MENTAL HEALTH SPECS)"/>
    <x v="0"/>
    <s v="$500,000-$1 MILLION"/>
    <x v="15"/>
    <s v="INDIVIDUAL"/>
    <n v="2017"/>
    <s v="B+"/>
    <m/>
    <m/>
  </r>
  <r>
    <n v="1211"/>
    <s v="JENNIFER K JUNG"/>
    <x v="3885"/>
    <s v="JENNIFER K JUNG MD"/>
    <n v="29.7486"/>
    <n v="-95.367000000000004"/>
    <n v="801101"/>
    <s v="PHYSICIANS &amp; SURGEONS"/>
    <n v="62111107"/>
    <s v="OFFICES OF PHYSICIANS (EXC MENTAL HEALTH SPECS)"/>
    <x v="0"/>
    <s v="$500,000-$1 MILLION"/>
    <x v="6"/>
    <s v="INDIVIDUAL"/>
    <n v="2018"/>
    <s v="B+"/>
    <n v="4"/>
    <s v="5,000 - 9,999"/>
  </r>
  <r>
    <n v="1211"/>
    <s v="RANA O AFIFI"/>
    <x v="3886"/>
    <s v="UT CARDIOTHORACIC VASCULAR"/>
    <n v="29.7486"/>
    <n v="-95.367000000000004"/>
    <n v="801101"/>
    <s v="PHYSICIANS &amp; SURGEONS"/>
    <n v="62111107"/>
    <s v="OFFICES OF PHYSICIANS (EXC MENTAL HEALTH SPECS)"/>
    <x v="0"/>
    <s v="$500,000-$1 MILLION"/>
    <x v="29"/>
    <s v="INDIVIDUAL"/>
    <n v="2016"/>
    <s v="B+"/>
    <m/>
    <m/>
  </r>
  <r>
    <n v="1211"/>
    <s v="F ELAENA RAMIREZ"/>
    <x v="3887"/>
    <s v="MEDICORP PA"/>
    <n v="29.7486"/>
    <n v="-95.367000000000004"/>
    <n v="801101"/>
    <s v="PHYSICIANS &amp; SURGEONS"/>
    <n v="62111107"/>
    <s v="OFFICES OF PHYSICIANS (EXC MENTAL HEALTH SPECS)"/>
    <x v="0"/>
    <s v="$500,000-$1 MILLION"/>
    <x v="4"/>
    <s v="INDIVIDUAL"/>
    <n v="1998"/>
    <s v="A"/>
    <m/>
    <m/>
  </r>
  <r>
    <n v="1211"/>
    <s v="MICHAEL J HEARD"/>
    <x v="3888"/>
    <s v="HEARD CLINIC"/>
    <n v="29.7486"/>
    <n v="-95.367000000000004"/>
    <n v="801101"/>
    <s v="PHYSICIANS &amp; SURGEONS"/>
    <n v="62111107"/>
    <s v="OFFICES OF PHYSICIANS (EXC MENTAL HEALTH SPECS)"/>
    <x v="0"/>
    <s v="$500,000-$1 MILLION"/>
    <x v="1"/>
    <s v="INDIVIDUAL"/>
    <n v="2010"/>
    <s v="A"/>
    <n v="4"/>
    <s v="5,000 - 9,999"/>
  </r>
  <r>
    <n v="1211"/>
    <s v="GEORGE T KUHN"/>
    <x v="3889"/>
    <s v="WOMENS HEALTH CARE ASSOC"/>
    <n v="29.7486"/>
    <n v="-95.367000000000004"/>
    <n v="801101"/>
    <s v="PHYSICIANS &amp; SURGEONS"/>
    <n v="62111107"/>
    <s v="OFFICES OF PHYSICIANS (EXC MENTAL HEALTH SPECS)"/>
    <x v="0"/>
    <s v="$500,000-$1 MILLION"/>
    <x v="6"/>
    <s v="INDIVIDUAL"/>
    <n v="1987"/>
    <s v="A"/>
    <n v="4"/>
    <s v="5,000 - 9,999"/>
  </r>
  <r>
    <n v="1211"/>
    <s v="LALANICA CHANDRASEKERA"/>
    <x v="3890"/>
    <s v="WOMEN'S HEALTHCARE ASSOC-HSTN"/>
    <n v="29.7486"/>
    <n v="-95.367000000000004"/>
    <n v="801101"/>
    <s v="PHYSICIANS &amp; SURGEONS"/>
    <n v="62111107"/>
    <s v="OFFICES OF PHYSICIANS (EXC MENTAL HEALTH SPECS)"/>
    <x v="0"/>
    <s v="$500,000-$1 MILLION"/>
    <x v="15"/>
    <s v="INDIVIDUAL"/>
    <n v="2019"/>
    <s v="B"/>
    <m/>
    <m/>
  </r>
  <r>
    <n v="1211"/>
    <s v="JENNIFER L JOHNSON-CALDWE"/>
    <x v="3891"/>
    <s v="JENNIFER L JOHNSON-CALDWELL MD"/>
    <n v="29.7486"/>
    <n v="-95.367000000000004"/>
    <n v="801101"/>
    <s v="PHYSICIANS &amp; SURGEONS"/>
    <n v="62111107"/>
    <s v="OFFICES OF PHYSICIANS (EXC MENTAL HEALTH SPECS)"/>
    <x v="0"/>
    <s v="$500,000-$1 MILLION"/>
    <x v="13"/>
    <s v="INDIVIDUAL"/>
    <n v="2008"/>
    <s v="A"/>
    <n v="4"/>
    <s v="5,000 - 9,999"/>
  </r>
  <r>
    <n v="1211"/>
    <s v="MAJAZ A KHAN"/>
    <x v="3892"/>
    <s v="MIDTOWN MEDICAL GROUP LP"/>
    <n v="29.7486"/>
    <n v="-95.367000000000004"/>
    <n v="801101"/>
    <s v="PHYSICIANS &amp; SURGEONS"/>
    <n v="62111107"/>
    <s v="OFFICES OF PHYSICIANS (EXC MENTAL HEALTH SPECS)"/>
    <x v="0"/>
    <s v="$500,000-$1 MILLION"/>
    <x v="29"/>
    <s v="INDIVIDUAL"/>
    <n v="2019"/>
    <s v="B"/>
    <m/>
    <m/>
  </r>
  <r>
    <n v="1211"/>
    <s v="RYAN KEITH COUVILLION"/>
    <x v="3893"/>
    <s v="BIGGS &amp; COLLINS"/>
    <n v="29.7486"/>
    <n v="-95.367000000000004"/>
    <n v="801101"/>
    <s v="PHYSICIANS &amp; SURGEONS"/>
    <n v="62111107"/>
    <s v="OFFICES OF PHYSICIANS (EXC MENTAL HEALTH SPECS)"/>
    <x v="0"/>
    <s v="$500,000-$1 MILLION"/>
    <x v="17"/>
    <s v="INDIVIDUAL"/>
    <n v="2018"/>
    <s v="B+"/>
    <m/>
    <m/>
  </r>
  <r>
    <n v="1211"/>
    <s v="TONY A PHAM"/>
    <x v="3894"/>
    <s v="TONY A PHAM MD PA"/>
    <n v="29.7486"/>
    <n v="-95.367000000000004"/>
    <n v="801101"/>
    <s v="PHYSICIANS &amp; SURGEONS"/>
    <n v="62111107"/>
    <s v="OFFICES OF PHYSICIANS (EXC MENTAL HEALTH SPECS)"/>
    <x v="0"/>
    <s v="$500,000-$1 MILLION"/>
    <x v="23"/>
    <s v="INDIVIDUAL"/>
    <n v="2010"/>
    <s v="A"/>
    <n v="4"/>
    <s v="5,000 - 9,999"/>
  </r>
  <r>
    <n v="1338"/>
    <s v="VICTORIA MCCURRY"/>
    <x v="3895"/>
    <s v="VICTORIA MCCURRY MD"/>
    <n v="29.748200000000001"/>
    <n v="-95.368399999999994"/>
    <n v="801101"/>
    <s v="PHYSICIANS &amp; SURGEONS"/>
    <n v="62111107"/>
    <s v="OFFICES OF PHYSICIANS (EXC MENTAL HEALTH SPECS)"/>
    <x v="0"/>
    <m/>
    <x v="11"/>
    <s v="INDIVIDUAL"/>
    <n v="2021"/>
    <s v="P"/>
    <m/>
    <m/>
  </r>
  <r>
    <n v="1338"/>
    <s v="NAOMI LEE MCCANTS"/>
    <x v="3896"/>
    <s v="NAOMI LEE MCCANTS MD"/>
    <n v="29.748200000000001"/>
    <n v="-95.368399999999994"/>
    <n v="801101"/>
    <s v="PHYSICIANS &amp; SURGEONS"/>
    <n v="62111107"/>
    <s v="OFFICES OF PHYSICIANS (EXC MENTAL HEALTH SPECS)"/>
    <x v="0"/>
    <s v="$500,000-$1 MILLION"/>
    <x v="11"/>
    <s v="INDIVIDUAL"/>
    <n v="2015"/>
    <s v="B+"/>
    <n v="3"/>
    <s v="2,500 - 4,999"/>
  </r>
  <r>
    <n v="1338"/>
    <s v="HENRY I SIEM"/>
    <x v="3897"/>
    <s v="HEALTHCARE FOR THE HOMELESS"/>
    <n v="29.748200000000001"/>
    <n v="-95.368399999999994"/>
    <n v="801101"/>
    <s v="PHYSICIANS &amp; SURGEONS"/>
    <n v="62111107"/>
    <s v="OFFICES OF PHYSICIANS (EXC MENTAL HEALTH SPECS)"/>
    <x v="0"/>
    <s v="LESS THAN $500,000"/>
    <x v="51"/>
    <s v="INDIVIDUAL"/>
    <n v="2016"/>
    <s v="B+"/>
    <m/>
    <m/>
  </r>
  <r>
    <n v="658"/>
    <s v="INES TAMZALI"/>
    <x v="3898"/>
    <s v="INES TAMZALI MD"/>
    <n v="29.755500000000001"/>
    <n v="-95.366799999999998"/>
    <n v="801101"/>
    <s v="PHYSICIANS &amp; SURGEONS"/>
    <n v="62111107"/>
    <s v="OFFICES OF PHYSICIANS (EXC MENTAL HEALTH SPECS)"/>
    <x v="0"/>
    <s v="$500,000-$1 MILLION"/>
    <x v="52"/>
    <s v="INDIVIDUAL"/>
    <n v="2019"/>
    <s v="B"/>
    <n v="2"/>
    <s v="1,500 - 2,499"/>
  </r>
  <r>
    <n v="658"/>
    <s v="WENDY L KIRBY"/>
    <x v="3899"/>
    <s v="WENDY L KIRBY MD"/>
    <n v="29.755500000000001"/>
    <n v="-95.366799999999998"/>
    <n v="801101"/>
    <s v="PHYSICIANS &amp; SURGEONS"/>
    <n v="62111107"/>
    <s v="OFFICES OF PHYSICIANS (EXC MENTAL HEALTH SPECS)"/>
    <x v="0"/>
    <s v="$500,000-$1 MILLION"/>
    <x v="1"/>
    <s v="INDIVIDUAL"/>
    <n v="2017"/>
    <s v="B+"/>
    <n v="2"/>
    <s v="1,500 - 2,499"/>
  </r>
  <r>
    <n v="658"/>
    <s v="UCHENNA OGBOZOR"/>
    <x v="3900"/>
    <s v="UCHENNA OGBOZOR MD"/>
    <n v="29.755500000000001"/>
    <n v="-95.366799999999998"/>
    <n v="801101"/>
    <s v="PHYSICIANS &amp; SURGEONS"/>
    <n v="62111107"/>
    <s v="OFFICES OF PHYSICIANS (EXC MENTAL HEALTH SPECS)"/>
    <x v="0"/>
    <s v="$500,000-$1 MILLION"/>
    <x v="9"/>
    <s v="INDIVIDUAL"/>
    <n v="2018"/>
    <s v="B+"/>
    <n v="2"/>
    <s v="1,500 - 2,499"/>
  </r>
  <r>
    <n v="658"/>
    <s v="MICHELLE L KANNEY"/>
    <x v="3901"/>
    <s v="MICHELLE L KANNEY MD"/>
    <n v="29.755500000000001"/>
    <n v="-95.366799999999998"/>
    <n v="801101"/>
    <s v="PHYSICIANS &amp; SURGEONS"/>
    <n v="62111107"/>
    <s v="OFFICES OF PHYSICIANS (EXC MENTAL HEALTH SPECS)"/>
    <x v="0"/>
    <m/>
    <x v="1"/>
    <s v="INDIVIDUAL"/>
    <n v="2020"/>
    <s v="A"/>
    <n v="2"/>
    <s v="1,500 - 2,499"/>
  </r>
  <r>
    <n v="1216"/>
    <s v="MARK D REIMER"/>
    <x v="3902"/>
    <s v="MARK D REIMER MD"/>
    <n v="29.757300000000001"/>
    <n v="-95.371700000000004"/>
    <n v="801101"/>
    <s v="PHYSICIANS &amp; SURGEONS"/>
    <n v="62111107"/>
    <s v="OFFICES OF PHYSICIANS (EXC MENTAL HEALTH SPECS)"/>
    <x v="0"/>
    <s v="$500,000-$1 MILLION"/>
    <x v="6"/>
    <s v="INDIVIDUAL"/>
    <n v="2018"/>
    <s v="B+"/>
    <n v="4"/>
    <s v="5,000 - 9,999"/>
  </r>
  <r>
    <n v="1321"/>
    <s v="WAIL MALATY"/>
    <x v="3903"/>
    <s v="WAIL MALATY MD"/>
    <n v="29.757000000000001"/>
    <n v="-95.370900000000006"/>
    <n v="801101"/>
    <s v="PHYSICIANS &amp; SURGEONS"/>
    <n v="62111107"/>
    <s v="OFFICES OF PHYSICIANS (EXC MENTAL HEALTH SPECS)"/>
    <x v="0"/>
    <m/>
    <x v="10"/>
    <s v="INDIVIDUAL"/>
    <n v="2020"/>
    <s v="A"/>
    <n v="4"/>
    <s v="5,000 - 9,999"/>
  </r>
  <r>
    <n v="197"/>
    <s v="JUAN P MONTOYA"/>
    <x v="3904"/>
    <s v="MEMORIAL HERMANN MED GROUP"/>
    <n v="29.758099999999999"/>
    <n v="-95.365899999999996"/>
    <n v="801101"/>
    <s v="PHYSICIANS &amp; SURGEONS"/>
    <n v="62111107"/>
    <s v="OFFICES OF PHYSICIANS (EXC MENTAL HEALTH SPECS)"/>
    <x v="0"/>
    <s v="LESS THAN $500,000"/>
    <x v="4"/>
    <s v="INDIVIDUAL"/>
    <n v="2017"/>
    <s v="B+"/>
    <m/>
    <m/>
  </r>
  <r>
    <n v="442"/>
    <s v="GERARD L GUDERIAN"/>
    <x v="3905"/>
    <s v="GERARD L GUDERIAN MD"/>
    <n v="29.756"/>
    <n v="-95.362499999999997"/>
    <n v="801101"/>
    <s v="PHYSICIANS &amp; SURGEONS"/>
    <n v="62111107"/>
    <s v="OFFICES OF PHYSICIANS (EXC MENTAL HEALTH SPECS)"/>
    <x v="0"/>
    <s v="$500,000-$1 MILLION"/>
    <x v="41"/>
    <s v="INDIVIDUAL"/>
    <n v="2020"/>
    <s v="A"/>
    <n v="4"/>
    <s v="5,000 - 9,999"/>
  </r>
  <r>
    <n v="469"/>
    <m/>
    <x v="3906"/>
    <s v="DEL POZO EPHRAIM"/>
    <n v="29.756799999999998"/>
    <n v="-95.365799999999993"/>
    <n v="801101"/>
    <s v="PHYSICIANS &amp; SURGEONS"/>
    <n v="62111107"/>
    <s v="OFFICES OF PHYSICIANS (EXC MENTAL HEALTH SPECS)"/>
    <x v="0"/>
    <s v="$1-2.5 MILLION"/>
    <x v="2"/>
    <s v="FIRM"/>
    <n v="2012"/>
    <s v="A"/>
    <n v="6"/>
    <s v="20,000 - 39,999"/>
  </r>
  <r>
    <n v="156"/>
    <s v="BONNIE E COLVILLE"/>
    <x v="3907"/>
    <s v="BONNIE E COLVILLE DO"/>
    <n v="29.7575"/>
    <n v="-95.3613"/>
    <n v="801101"/>
    <s v="PHYSICIANS &amp; SURGEONS"/>
    <n v="62111107"/>
    <s v="OFFICES OF PHYSICIANS (EXC MENTAL HEALTH SPECS)"/>
    <x v="0"/>
    <m/>
    <x v="13"/>
    <s v="INDIVIDUAL"/>
    <n v="2020"/>
    <s v="A"/>
    <n v="3"/>
    <s v="2,500 - 4,999"/>
  </r>
  <r>
    <n v="847"/>
    <s v="EDWARD F ENNEDY"/>
    <x v="3908"/>
    <s v="EDWARD F ENNEDY DO"/>
    <n v="29.760999999999999"/>
    <n v="-95.3673"/>
    <n v="801101"/>
    <s v="PHYSICIANS &amp; SURGEONS"/>
    <n v="62111107"/>
    <s v="OFFICES OF PHYSICIANS (EXC MENTAL HEALTH SPECS)"/>
    <x v="0"/>
    <m/>
    <x v="15"/>
    <s v="INDIVIDUAL"/>
    <n v="2021"/>
    <s v="P"/>
    <m/>
    <m/>
  </r>
  <r>
    <n v="585"/>
    <m/>
    <x v="3909"/>
    <s v="STATLINK SYSTEMS"/>
    <n v="29.76"/>
    <n v="-95.362099999999998"/>
    <n v="801101"/>
    <s v="PHYSICIANS &amp; SURGEONS"/>
    <n v="62111107"/>
    <s v="OFFICES OF PHYSICIANS (EXC MENTAL HEALTH SPECS)"/>
    <x v="0"/>
    <s v="$1-2.5 MILLION"/>
    <x v="2"/>
    <s v="FIRM"/>
    <n v="2016"/>
    <s v="A"/>
    <n v="6"/>
    <s v="20,000 - 39,999"/>
  </r>
  <r>
    <n v="585"/>
    <s v="MEYER L PROLER"/>
    <x v="3910"/>
    <s v="MEYER L PROLER MD"/>
    <n v="29.76"/>
    <n v="-95.362099999999998"/>
    <n v="801101"/>
    <s v="PHYSICIANS &amp; SURGEONS"/>
    <n v="62111107"/>
    <s v="OFFICES OF PHYSICIANS (EXC MENTAL HEALTH SPECS)"/>
    <x v="0"/>
    <s v="$500,000-$1 MILLION"/>
    <x v="15"/>
    <s v="INDIVIDUAL"/>
    <n v="2010"/>
    <s v="A"/>
    <m/>
    <m/>
  </r>
  <r>
    <n v="610"/>
    <s v="MYLES C DRUCKMAN"/>
    <x v="3911"/>
    <s v="TEJAS INTERIOR RENOVATIONS INC"/>
    <n v="29.760400000000001"/>
    <n v="-95.364199999999997"/>
    <n v="801101"/>
    <s v="PHYSICIANS &amp; SURGEONS"/>
    <n v="62111107"/>
    <s v="OFFICES OF PHYSICIANS (EXC MENTAL HEALTH SPECS)"/>
    <x v="0"/>
    <s v="$500,000-$1 MILLION"/>
    <x v="25"/>
    <s v="INDIVIDUAL"/>
    <n v="2014"/>
    <s v="B+"/>
    <m/>
    <m/>
  </r>
  <r>
    <n v="1034"/>
    <s v="CARLOS GARCIA"/>
    <x v="3912"/>
    <s v="GARCIA CARLOS MD"/>
    <n v="29.7577"/>
    <n v="-95.359700000000004"/>
    <n v="801101"/>
    <s v="PHYSICIANS &amp; SURGEONS"/>
    <n v="62111107"/>
    <s v="OFFICES OF PHYSICIANS (EXC MENTAL HEALTH SPECS)"/>
    <x v="0"/>
    <s v="$500,000-$1 MILLION"/>
    <x v="4"/>
    <s v="INDIVIDUAL"/>
    <n v="2012"/>
    <s v="B+"/>
    <n v="2"/>
    <s v="1,500 - 2,499"/>
  </r>
  <r>
    <n v="389"/>
    <s v="TRINA SUE CORMACK"/>
    <x v="3913"/>
    <s v="TRINA SUE CORMACK MD"/>
    <n v="29.762799999999999"/>
    <n v="-95.357500000000002"/>
    <n v="801101"/>
    <s v="PHYSICIANS &amp; SURGEONS"/>
    <n v="62111107"/>
    <s v="OFFICES OF PHYSICIANS (EXC MENTAL HEALTH SPECS)"/>
    <x v="0"/>
    <s v="$500,000-$1 MILLION"/>
    <x v="11"/>
    <s v="INDIVIDUAL"/>
    <n v="2020"/>
    <s v="A"/>
    <n v="3"/>
    <s v="2,500 - 4,999"/>
  </r>
  <r>
    <n v="755"/>
    <s v="ASNA A MATIN"/>
    <x v="3914"/>
    <s v="ASNA A MATIN MD"/>
    <n v="29.7605"/>
    <n v="-95.358900000000006"/>
    <n v="801101"/>
    <s v="PHYSICIANS &amp; SURGEONS"/>
    <n v="62111107"/>
    <s v="OFFICES OF PHYSICIANS (EXC MENTAL HEALTH SPECS)"/>
    <x v="0"/>
    <s v="$500,000-$1 MILLION"/>
    <x v="18"/>
    <s v="INDIVIDUAL"/>
    <n v="2016"/>
    <s v="B+"/>
    <n v="3"/>
    <s v="2,500 - 4,999"/>
  </r>
  <r>
    <n v="108"/>
    <s v="VIET H NGUYEN"/>
    <x v="3915"/>
    <s v="CONCENTRA URGENT CARE"/>
    <n v="29.747"/>
    <n v="-95.359899999999996"/>
    <n v="801101"/>
    <s v="PHYSICIANS &amp; SURGEONS"/>
    <n v="62111107"/>
    <s v="OFFICES OF PHYSICIANS (EXC MENTAL HEALTH SPECS)"/>
    <x v="0"/>
    <s v="$500,000-$1 MILLION"/>
    <x v="23"/>
    <s v="INDIVIDUAL"/>
    <n v="2015"/>
    <s v="B+"/>
    <m/>
    <m/>
  </r>
  <r>
    <n v="446"/>
    <s v="EMELIKE AGOMO"/>
    <x v="3916"/>
    <s v="MIDTOWN EYE PHYSICIANS &amp; ASSOC"/>
    <n v="29.742100000000001"/>
    <n v="-95.365700000000004"/>
    <n v="801101"/>
    <s v="PHYSICIANS &amp; SURGEONS"/>
    <n v="62111107"/>
    <s v="OFFICES OF PHYSICIANS (EXC MENTAL HEALTH SPECS)"/>
    <x v="0"/>
    <s v="$1-2.5 MILLION"/>
    <x v="15"/>
    <s v="FIRM"/>
    <n v="2020"/>
    <s v="A"/>
    <n v="4"/>
    <s v="5,000 - 9,999"/>
  </r>
  <r>
    <n v="446"/>
    <s v="PATRICIA E DIKE-ODIMGBE"/>
    <x v="3917"/>
    <s v="PATRICIA E DIKE-ODIMGBE MD"/>
    <n v="29.742100000000001"/>
    <n v="-95.365700000000004"/>
    <n v="801101"/>
    <s v="PHYSICIANS &amp; SURGEONS"/>
    <n v="62111107"/>
    <s v="OFFICES OF PHYSICIANS (EXC MENTAL HEALTH SPECS)"/>
    <x v="0"/>
    <s v="$500,000-$1 MILLION"/>
    <x v="1"/>
    <s v="INDIVIDUAL"/>
    <n v="1984"/>
    <s v="A"/>
    <n v="3"/>
    <s v="2,500 - 4,999"/>
  </r>
  <r>
    <n v="830"/>
    <s v="AMARA S CHUDHARY"/>
    <x v="3918"/>
    <s v="AMARA S CHUDHARY MD"/>
    <n v="29.752099999999999"/>
    <n v="-95.375699999999995"/>
    <n v="801101"/>
    <s v="PHYSICIANS &amp; SURGEONS"/>
    <n v="62111107"/>
    <s v="OFFICES OF PHYSICIANS (EXC MENTAL HEALTH SPECS)"/>
    <x v="0"/>
    <s v="$500,000-$1 MILLION"/>
    <x v="15"/>
    <s v="INDIVIDUAL"/>
    <n v="2017"/>
    <s v="B+"/>
    <m/>
    <m/>
  </r>
  <r>
    <n v="830"/>
    <s v="TRACIE M DE-JARNETTE"/>
    <x v="3919"/>
    <s v="TRACIE M DE-JARNETTE MD"/>
    <n v="29.752099999999999"/>
    <n v="-95.375699999999995"/>
    <n v="801101"/>
    <s v="PHYSICIANS &amp; SURGEONS"/>
    <n v="62111107"/>
    <s v="OFFICES OF PHYSICIANS (EXC MENTAL HEALTH SPECS)"/>
    <x v="0"/>
    <s v="$500,000-$1 MILLION"/>
    <x v="5"/>
    <s v="INDIVIDUAL"/>
    <n v="2010"/>
    <s v="A"/>
    <m/>
    <m/>
  </r>
  <r>
    <n v="830"/>
    <s v="SUNIL D PARASHAR"/>
    <x v="3920"/>
    <s v="SUNIL D PARASHAR MD"/>
    <n v="29.752099999999999"/>
    <n v="-95.375699999999995"/>
    <n v="801101"/>
    <s v="PHYSICIANS &amp; SURGEONS"/>
    <n v="62111107"/>
    <s v="OFFICES OF PHYSICIANS (EXC MENTAL HEALTH SPECS)"/>
    <x v="0"/>
    <s v="$500,000-$1 MILLION"/>
    <x v="10"/>
    <s v="INDIVIDUAL"/>
    <n v="2015"/>
    <s v="B+"/>
    <m/>
    <m/>
  </r>
  <r>
    <n v="830"/>
    <s v="NICOLAS BROWN"/>
    <x v="3921"/>
    <s v="JSA HEALTH LLC"/>
    <n v="29.752099999999999"/>
    <n v="-95.375699999999995"/>
    <n v="801101"/>
    <s v="PHYSICIANS &amp; SURGEONS"/>
    <n v="62111107"/>
    <s v="OFFICES OF PHYSICIANS (EXC MENTAL HEALTH SPECS)"/>
    <x v="0"/>
    <s v="$500,000-$1 MILLION"/>
    <x v="1"/>
    <s v="INDIVIDUAL"/>
    <n v="2019"/>
    <s v="B"/>
    <m/>
    <m/>
  </r>
  <r>
    <n v="830"/>
    <s v="DEANA G ABDEL-REHEIM"/>
    <x v="3922"/>
    <s v="DEANA G ABDEL-REHEIM MD"/>
    <n v="29.752099999999999"/>
    <n v="-95.375699999999995"/>
    <n v="801101"/>
    <s v="PHYSICIANS &amp; SURGEONS"/>
    <n v="62111107"/>
    <s v="OFFICES OF PHYSICIANS (EXC MENTAL HEALTH SPECS)"/>
    <x v="0"/>
    <s v="$500,000-$1 MILLION"/>
    <x v="29"/>
    <s v="INDIVIDUAL"/>
    <n v="2016"/>
    <s v="B+"/>
    <m/>
    <m/>
  </r>
  <r>
    <n v="830"/>
    <s v="NILIMA N MEHTA"/>
    <x v="3923"/>
    <s v="NILIMA N MEHTA MD"/>
    <n v="29.752099999999999"/>
    <n v="-95.375699999999995"/>
    <n v="801101"/>
    <s v="PHYSICIANS &amp; SURGEONS"/>
    <n v="62111107"/>
    <s v="OFFICES OF PHYSICIANS (EXC MENTAL HEALTH SPECS)"/>
    <x v="0"/>
    <s v="$500,000-$1 MILLION"/>
    <x v="10"/>
    <s v="INDIVIDUAL"/>
    <n v="2017"/>
    <s v="B+"/>
    <m/>
    <m/>
  </r>
  <r>
    <n v="830"/>
    <s v="KELLYE N SINGLETARY"/>
    <x v="3924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1"/>
    <s v="INDIVIDUAL"/>
    <n v="2013"/>
    <s v="B+"/>
    <m/>
    <m/>
  </r>
  <r>
    <n v="830"/>
    <s v="ELTON NAIDOO"/>
    <x v="3925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53"/>
    <s v="INDIVIDUAL"/>
    <n v="2015"/>
    <s v="B+"/>
    <m/>
    <m/>
  </r>
  <r>
    <n v="830"/>
    <s v="GONZALO PEREZ-GARCIA"/>
    <x v="3926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4"/>
    <s v="INDIVIDUAL"/>
    <n v="2016"/>
    <s v="B+"/>
    <m/>
    <m/>
  </r>
  <r>
    <n v="830"/>
    <s v="WANDA TERRY"/>
    <x v="3927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1"/>
    <s v="INDIVIDUAL"/>
    <n v="2014"/>
    <s v="B+"/>
    <m/>
    <m/>
  </r>
  <r>
    <n v="830"/>
    <s v="LYLE B MONTGOMERY"/>
    <x v="3928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14"/>
    <s v="INDIVIDUAL"/>
    <n v="2013"/>
    <s v="B+"/>
    <m/>
    <m/>
  </r>
  <r>
    <n v="830"/>
    <s v="ANDRE J SULLIVAN"/>
    <x v="3929"/>
    <s v="ANDRE J SULLIVAN MD"/>
    <n v="29.752099999999999"/>
    <n v="-95.375699999999995"/>
    <n v="801101"/>
    <s v="PHYSICIANS &amp; SURGEONS"/>
    <n v="62111107"/>
    <s v="OFFICES OF PHYSICIANS (EXC MENTAL HEALTH SPECS)"/>
    <x v="0"/>
    <s v="$500,000-$1 MILLION"/>
    <x v="11"/>
    <s v="INDIVIDUAL"/>
    <n v="2019"/>
    <s v="B"/>
    <m/>
    <m/>
  </r>
  <r>
    <n v="830"/>
    <s v="AVRIM FISHKIND"/>
    <x v="3930"/>
    <s v="SOC TELEMED"/>
    <n v="29.752099999999999"/>
    <n v="-95.375699999999995"/>
    <n v="801101"/>
    <s v="PHYSICIANS &amp; SURGEONS"/>
    <n v="62111107"/>
    <s v="OFFICES OF PHYSICIANS (EXC MENTAL HEALTH SPECS)"/>
    <x v="0"/>
    <s v="$500,000-$1 MILLION"/>
    <x v="25"/>
    <s v="INDIVIDUAL"/>
    <n v="2015"/>
    <s v="B+"/>
    <m/>
    <m/>
  </r>
  <r>
    <n v="830"/>
    <s v="PAMELA PETERSEN-CRAIR"/>
    <x v="3931"/>
    <s v="JSA HEALTH LLC"/>
    <n v="29.752099999999999"/>
    <n v="-95.375699999999995"/>
    <n v="801101"/>
    <s v="PHYSICIANS &amp; SURGEONS"/>
    <n v="62111107"/>
    <s v="OFFICES OF PHYSICIANS (EXC MENTAL HEALTH SPECS)"/>
    <x v="0"/>
    <s v="$500,000-$1 MILLION"/>
    <x v="8"/>
    <s v="INDIVIDUAL"/>
    <n v="2016"/>
    <s v="B+"/>
    <m/>
    <m/>
  </r>
  <r>
    <n v="830"/>
    <s v="M CHRISTINE BANNER"/>
    <x v="3932"/>
    <s v="M CHRISTINE BANNER MD"/>
    <n v="29.752099999999999"/>
    <n v="-95.375699999999995"/>
    <n v="801101"/>
    <s v="PHYSICIANS &amp; SURGEONS"/>
    <n v="62111107"/>
    <s v="OFFICES OF PHYSICIANS (EXC MENTAL HEALTH SPECS)"/>
    <x v="0"/>
    <s v="$500,000-$1 MILLION"/>
    <x v="1"/>
    <s v="INDIVIDUAL"/>
    <n v="2017"/>
    <s v="B+"/>
    <m/>
    <m/>
  </r>
  <r>
    <n v="830"/>
    <s v="HECTOR L RIVERA REYES"/>
    <x v="3933"/>
    <s v="HECTOR L RIVERA REYES MD"/>
    <n v="29.752099999999999"/>
    <n v="-95.375699999999995"/>
    <n v="801101"/>
    <s v="PHYSICIANS &amp; SURGEONS"/>
    <n v="62111107"/>
    <s v="OFFICES OF PHYSICIANS (EXC MENTAL HEALTH SPECS)"/>
    <x v="0"/>
    <s v="$500,000-$1 MILLION"/>
    <x v="4"/>
    <s v="INDIVIDUAL"/>
    <n v="2018"/>
    <s v="B+"/>
    <m/>
    <m/>
  </r>
  <r>
    <n v="1042"/>
    <m/>
    <x v="3934"/>
    <s v="MUSTAPHA KIBIRIGE"/>
    <n v="29.745999999999999"/>
    <n v="-95.366299999999995"/>
    <n v="801101"/>
    <s v="PHYSICIANS &amp; SURGEONS"/>
    <n v="62111107"/>
    <s v="OFFICES OF PHYSICIANS (EXC MENTAL HEALTH SPECS)"/>
    <x v="0"/>
    <s v="$1-2.5 MILLION"/>
    <x v="2"/>
    <s v="FIRM"/>
    <n v="2015"/>
    <s v="A"/>
    <n v="6"/>
    <s v="20,000 - 39,999"/>
  </r>
  <r>
    <n v="1042"/>
    <s v="KOURTNEY SIMS"/>
    <x v="3935"/>
    <s v="CROSSROADS OBGYN &amp; WELLNESS PA"/>
    <n v="29.745999999999999"/>
    <n v="-95.366299999999995"/>
    <n v="801101"/>
    <s v="PHYSICIANS &amp; SURGEONS"/>
    <n v="62111107"/>
    <s v="OFFICES OF PHYSICIANS (EXC MENTAL HEALTH SPECS)"/>
    <x v="0"/>
    <s v="$1-2.5 MILLION"/>
    <x v="25"/>
    <s v="FIRM"/>
    <n v="2019"/>
    <s v="B+"/>
    <n v="3"/>
    <s v="2,500 - 4,999"/>
  </r>
  <r>
    <n v="1042"/>
    <s v="ALIA AHMAD"/>
    <x v="3936"/>
    <s v="EAST TEXAS CARDIOLOGY PA"/>
    <n v="29.745999999999999"/>
    <n v="-95.366299999999995"/>
    <n v="801101"/>
    <s v="PHYSICIANS &amp; SURGEONS"/>
    <n v="62111107"/>
    <s v="OFFICES OF PHYSICIANS (EXC MENTAL HEALTH SPECS)"/>
    <x v="0"/>
    <s v="$500,000-$1 MILLION"/>
    <x v="29"/>
    <s v="FIRM"/>
    <n v="2007"/>
    <s v="A"/>
    <n v="4"/>
    <s v="5,000 - 9,999"/>
  </r>
  <r>
    <n v="1042"/>
    <s v="MERCEDES GILES"/>
    <x v="3937"/>
    <s v="MERCEDES GILES MD"/>
    <n v="29.745999999999999"/>
    <n v="-95.366299999999995"/>
    <n v="801101"/>
    <s v="PHYSICIANS &amp; SURGEONS"/>
    <n v="62111107"/>
    <s v="OFFICES OF PHYSICIANS (EXC MENTAL HEALTH SPECS)"/>
    <x v="0"/>
    <s v="$500,000-$1 MILLION"/>
    <x v="1"/>
    <s v="INDIVIDUAL"/>
    <n v="2019"/>
    <s v="B"/>
    <n v="4"/>
    <s v="5,000 - 9,999"/>
  </r>
  <r>
    <n v="1042"/>
    <s v="BONNIE M WORD"/>
    <x v="3938"/>
    <s v="BONNIE M WORD MD"/>
    <n v="29.745999999999999"/>
    <n v="-95.366299999999995"/>
    <n v="801101"/>
    <s v="PHYSICIANS &amp; SURGEONS"/>
    <n v="62111107"/>
    <s v="OFFICES OF PHYSICIANS (EXC MENTAL HEALTH SPECS)"/>
    <x v="0"/>
    <s v="$500,000-$1 MILLION"/>
    <x v="1"/>
    <s v="INDIVIDUAL"/>
    <n v="2014"/>
    <s v="B+"/>
    <n v="4"/>
    <s v="5,000 - 9,999"/>
  </r>
  <r>
    <n v="1042"/>
    <s v="DOMINGO GIL GONZALEZ"/>
    <x v="3939"/>
    <s v="HOUSTON METROPOLITAN CRDLGY"/>
    <n v="29.745999999999999"/>
    <n v="-95.366299999999995"/>
    <n v="801101"/>
    <s v="PHYSICIANS &amp; SURGEONS"/>
    <n v="62111107"/>
    <s v="OFFICES OF PHYSICIANS (EXC MENTAL HEALTH SPECS)"/>
    <x v="0"/>
    <s v="$500,000-$1 MILLION"/>
    <x v="4"/>
    <s v="INDIVIDUAL"/>
    <n v="1999"/>
    <s v="A"/>
    <m/>
    <m/>
  </r>
  <r>
    <n v="1042"/>
    <s v="LATISHA T ROWE"/>
    <x v="3940"/>
    <s v="LATISHA T ROWE MD"/>
    <n v="29.745999999999999"/>
    <n v="-95.366299999999995"/>
    <n v="801101"/>
    <s v="PHYSICIANS &amp; SURGEONS"/>
    <n v="62111107"/>
    <s v="OFFICES OF PHYSICIANS (EXC MENTAL HEALTH SPECS)"/>
    <x v="0"/>
    <s v="$500,000-$1 MILLION"/>
    <x v="1"/>
    <s v="INDIVIDUAL"/>
    <n v="2015"/>
    <s v="B+"/>
    <n v="4"/>
    <s v="5,000 - 9,999"/>
  </r>
  <r>
    <n v="1042"/>
    <s v="DAN LOTAN"/>
    <x v="3941"/>
    <s v="DAN LOTAN MD"/>
    <n v="29.745999999999999"/>
    <n v="-95.366299999999995"/>
    <n v="801101"/>
    <s v="PHYSICIANS &amp; SURGEONS"/>
    <n v="62111107"/>
    <s v="OFFICES OF PHYSICIANS (EXC MENTAL HEALTH SPECS)"/>
    <x v="0"/>
    <s v="$500,000-$1 MILLION"/>
    <x v="25"/>
    <s v="INDIVIDUAL"/>
    <n v="2015"/>
    <s v="B+"/>
    <m/>
    <m/>
  </r>
  <r>
    <n v="1042"/>
    <s v="JOHN W HUME"/>
    <x v="3942"/>
    <s v="JOHN W HUME MD"/>
    <n v="29.745999999999999"/>
    <n v="-95.366299999999995"/>
    <n v="801101"/>
    <s v="PHYSICIANS &amp; SURGEONS"/>
    <n v="62111107"/>
    <s v="OFFICES OF PHYSICIANS (EXC MENTAL HEALTH SPECS)"/>
    <x v="0"/>
    <s v="$500,000-$1 MILLION"/>
    <x v="13"/>
    <s v="INDIVIDUAL"/>
    <n v="2017"/>
    <s v="B+"/>
    <n v="4"/>
    <s v="5,000 - 9,999"/>
  </r>
  <r>
    <n v="1290"/>
    <s v="THERESA PHAM"/>
    <x v="3943"/>
    <s v="MIDTOWN CHIROPRACTIC"/>
    <n v="29.744"/>
    <n v="-95.364599999999996"/>
    <n v="801101"/>
    <s v="PHYSICIANS &amp; SURGEONS"/>
    <n v="62111107"/>
    <s v="OFFICES OF PHYSICIANS (EXC MENTAL HEALTH SPECS)"/>
    <x v="0"/>
    <s v="LESS THAN $500,000"/>
    <x v="23"/>
    <s v="FIRM"/>
    <n v="2008"/>
    <s v="B+"/>
    <n v="4"/>
    <s v="5,000 - 9,999"/>
  </r>
  <r>
    <m/>
    <s v="NICCOLE GRAVES"/>
    <x v="3944"/>
    <s v="TEXAS CHILDREN'S PEDIATRICS"/>
    <n v="29.745000000000001"/>
    <n v="-95.366100000000003"/>
    <n v="801101"/>
    <s v="PHYSICIANS &amp; SURGEONS"/>
    <n v="62111107"/>
    <s v="OFFICES OF PHYSICIANS (EXC MENTAL HEALTH SPECS)"/>
    <x v="0"/>
    <s v="$2.5-5 MILLION"/>
    <x v="11"/>
    <s v="FIRM"/>
    <n v="2017"/>
    <s v="A"/>
    <n v="7"/>
    <s v="40,000 - 99,999"/>
  </r>
  <r>
    <m/>
    <s v="PAUL J JAMES"/>
    <x v="3945"/>
    <s v="METROPOLITAN HOUSTON SURG ASSC"/>
    <n v="29.745000000000001"/>
    <n v="-95.366100000000003"/>
    <n v="801101"/>
    <s v="PHYSICIANS &amp; SURGEONS"/>
    <n v="62111107"/>
    <s v="OFFICES OF PHYSICIANS (EXC MENTAL HEALTH SPECS)"/>
    <x v="0"/>
    <s v="$1-2.5 MILLION"/>
    <x v="13"/>
    <s v="FIRM"/>
    <n v="2013"/>
    <s v="A+"/>
    <n v="7"/>
    <s v="40,000 - 99,999"/>
  </r>
  <r>
    <m/>
    <s v="SATHEESHA S KUMAR"/>
    <x v="3946"/>
    <s v="CARDIOLOGY ASSOCIATES"/>
    <n v="29.7484"/>
    <n v="-95.367199999999997"/>
    <n v="801101"/>
    <s v="PHYSICIANS &amp; SURGEONS"/>
    <n v="62111107"/>
    <s v="OFFICES OF PHYSICIANS (EXC MENTAL HEALTH SPECS)"/>
    <x v="0"/>
    <s v="$2.5-5 MILLION"/>
    <x v="10"/>
    <s v="FIRM"/>
    <n v="1984"/>
    <s v="A+"/>
    <n v="7"/>
    <s v="40,000 - 99,999"/>
  </r>
  <r>
    <m/>
    <s v="FLOYD LUCKETT"/>
    <x v="3947"/>
    <s v="HOUSTON FANNIN MEDICAL CTR INC"/>
    <n v="29.746099999999998"/>
    <n v="-95.371799999999993"/>
    <n v="801101"/>
    <s v="PHYSICIANS &amp; SURGEONS"/>
    <n v="62111107"/>
    <s v="OFFICES OF PHYSICIANS (EXC MENTAL HEALTH SPECS)"/>
    <x v="0"/>
    <s v="$500,000-$1 MILLION"/>
    <x v="1"/>
    <s v="FIRM"/>
    <n v="1991"/>
    <s v="A"/>
    <n v="2"/>
    <s v="1,500 - 2,499"/>
  </r>
  <r>
    <m/>
    <s v="BILL BRINKLEY"/>
    <x v="3948"/>
    <s v="BAYLOR COLLEGE OF MEDICINE"/>
    <n v="29.760400000000001"/>
    <n v="-95.351500000000001"/>
    <n v="801101"/>
    <s v="PHYSICIANS &amp; SURGEONS"/>
    <n v="62111107"/>
    <s v="OFFICES OF PHYSICIANS (EXC MENTAL HEALTH SPECS)"/>
    <x v="0"/>
    <s v="$20-50 MILLION"/>
    <x v="1"/>
    <s v="FIRM"/>
    <n v="2006"/>
    <s v="A"/>
    <n v="8"/>
    <s v="100,000+"/>
  </r>
  <r>
    <m/>
    <s v="RUTH GRAHAM"/>
    <x v="3949"/>
    <s v="TCPA MIDTOWN"/>
    <n v="29.745000000000001"/>
    <n v="-95.366100000000003"/>
    <n v="801101"/>
    <s v="PHYSICIANS &amp; SURGEONS"/>
    <n v="62111107"/>
    <s v="OFFICES OF PHYSICIANS (EXC MENTAL HEALTH SPECS)"/>
    <x v="0"/>
    <s v="$2.5-5 MILLION"/>
    <x v="13"/>
    <s v="FIRM"/>
    <n v="1988"/>
    <s v="A+"/>
    <n v="7"/>
    <s v="40,000 - 99,999"/>
  </r>
  <r>
    <m/>
    <s v="HUGO GUIDO"/>
    <x v="3950"/>
    <s v="WELLNESS PAIN &amp; ASSOC INC"/>
    <n v="29.745000000000001"/>
    <n v="-95.366100000000003"/>
    <n v="801101"/>
    <s v="PHYSICIANS &amp; SURGEONS"/>
    <n v="62111107"/>
    <s v="OFFICES OF PHYSICIANS (EXC MENTAL HEALTH SPECS)"/>
    <x v="0"/>
    <s v="$500,000-$1 MILLION"/>
    <x v="5"/>
    <s v="FIRM"/>
    <n v="2016"/>
    <s v="B+"/>
    <n v="5"/>
    <s v="10,000 - 19,999"/>
  </r>
  <r>
    <m/>
    <s v="ALICE A AJIM"/>
    <x v="3951"/>
    <s v="TEXAS MEDICAL &amp; GERIATRIC"/>
    <n v="29.745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2007"/>
    <s v="A"/>
    <m/>
    <m/>
  </r>
  <r>
    <m/>
    <s v="BRIAN S WANG"/>
    <x v="3952"/>
    <s v="HOUSTON EAR NOSE-THROAT CLINIC"/>
    <n v="29.754999999999999"/>
    <n v="-95.3626"/>
    <n v="801101"/>
    <s v="PHYSICIANS &amp; SURGEONS"/>
    <n v="62111107"/>
    <s v="OFFICES OF PHYSICIANS (EXC MENTAL HEALTH SPECS)"/>
    <x v="0"/>
    <s v="$500,000-$1 MILLION"/>
    <x v="3"/>
    <s v="INDIVIDUAL"/>
    <n v="2001"/>
    <s v="A"/>
    <m/>
    <m/>
  </r>
  <r>
    <m/>
    <s v="FRANCES A SMITH"/>
    <x v="3953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1"/>
    <s v="INDIVIDUAL"/>
    <n v="1999"/>
    <s v="A"/>
    <m/>
    <m/>
  </r>
  <r>
    <m/>
    <s v="ALISA N BLUMENTHALER"/>
    <x v="3954"/>
    <s v="ALISA N BLUMENTHALER MD"/>
    <n v="29.764199999999999"/>
    <n v="-95.375799999999998"/>
    <n v="801101"/>
    <s v="PHYSICIANS &amp; SURGEONS"/>
    <n v="62111107"/>
    <s v="OFFICES OF PHYSICIANS (EXC MENTAL HEALTH SPECS)"/>
    <x v="0"/>
    <s v="$500,000-$1 MILLION"/>
    <x v="15"/>
    <s v="INDIVIDUAL"/>
    <n v="2020"/>
    <s v="A"/>
    <n v="4"/>
    <s v="5,000 - 9,999"/>
  </r>
  <r>
    <m/>
    <s v="ANNA MARIA SILVA"/>
    <x v="3955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26"/>
    <s v="INDIVIDUAL"/>
    <n v="2011"/>
    <s v="A"/>
    <m/>
    <m/>
  </r>
  <r>
    <m/>
    <s v="JAMES E MUNTZ"/>
    <x v="3956"/>
    <s v="JAMES E MUNTZ MD"/>
    <n v="29.7515"/>
    <n v="-95.362300000000005"/>
    <n v="801101"/>
    <s v="PHYSICIANS &amp; SURGEONS"/>
    <n v="62111107"/>
    <s v="OFFICES OF PHYSICIANS (EXC MENTAL HEALTH SPECS)"/>
    <x v="0"/>
    <s v="$500,000-$1 MILLION"/>
    <x v="16"/>
    <s v="INDIVIDUAL"/>
    <n v="2015"/>
    <s v="B+"/>
    <n v="3"/>
    <s v="2,500 - 4,999"/>
  </r>
  <r>
    <m/>
    <s v="TRELA M PARKER"/>
    <x v="3957"/>
    <s v="TRELA M PARKER MD"/>
    <n v="29.764199999999999"/>
    <n v="-95.375799999999998"/>
    <n v="801101"/>
    <s v="PHYSICIANS &amp; SURGEONS"/>
    <n v="62111107"/>
    <s v="OFFICES OF PHYSICIANS (EXC MENTAL HEALTH SPECS)"/>
    <x v="0"/>
    <s v="$500,000-$1 MILLION"/>
    <x v="1"/>
    <s v="INDIVIDUAL"/>
    <n v="2020"/>
    <s v="A"/>
    <n v="4"/>
    <s v="5,000 - 9,999"/>
  </r>
  <r>
    <m/>
    <s v="LISA Y CHAN"/>
    <x v="3958"/>
    <s v="LISA Y CHAN MD"/>
    <n v="29.757300000000001"/>
    <n v="-95.365300000000005"/>
    <n v="801101"/>
    <s v="PHYSICIANS &amp; SURGEONS"/>
    <n v="62111107"/>
    <s v="OFFICES OF PHYSICIANS (EXC MENTAL HEALTH SPECS)"/>
    <x v="0"/>
    <s v="$500,000-$1 MILLION"/>
    <x v="3"/>
    <s v="INDIVIDUAL"/>
    <n v="2018"/>
    <s v="B+"/>
    <m/>
    <m/>
  </r>
  <r>
    <m/>
    <s v="STEPHEN A FRANGOS"/>
    <x v="3959"/>
    <s v="STEPHEN A FRANGOS MD"/>
    <n v="29.755600000000001"/>
    <n v="-95.371700000000004"/>
    <n v="801101"/>
    <s v="PHYSICIANS &amp; SURGEONS"/>
    <n v="62111107"/>
    <s v="OFFICES OF PHYSICIANS (EXC MENTAL HEALTH SPECS)"/>
    <x v="0"/>
    <s v="$500,000-$1 MILLION"/>
    <x v="20"/>
    <s v="INDIVIDUAL"/>
    <n v="2015"/>
    <s v="B+"/>
    <n v="3"/>
    <s v="2,500 - 4,999"/>
  </r>
  <r>
    <m/>
    <s v="DEVANSHI SOMAIYA"/>
    <x v="3960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10"/>
    <s v="INDIVIDUAL"/>
    <n v="2006"/>
    <s v="A"/>
    <m/>
    <m/>
  </r>
  <r>
    <m/>
    <s v="AJIM AYO"/>
    <x v="3961"/>
    <s v="TEXAS MEDICAL &amp; GERIATRIC CTR"/>
    <n v="29.745000000000001"/>
    <n v="-95.366100000000003"/>
    <n v="801101"/>
    <s v="PHYSICIANS &amp; SURGEONS"/>
    <n v="62111107"/>
    <s v="OFFICES OF PHYSICIANS (EXC MENTAL HEALTH SPECS)"/>
    <x v="0"/>
    <s v="$500,000-$1 MILLION"/>
    <x v="46"/>
    <s v="INDIVIDUAL"/>
    <n v="2003"/>
    <s v="A"/>
    <m/>
    <m/>
  </r>
  <r>
    <m/>
    <s v="SCOTT NEUBURGER"/>
    <x v="3962"/>
    <s v="HOUSTON SPINE &amp; REHAB CTR"/>
    <n v="29.7453"/>
    <n v="-95.368099999999998"/>
    <n v="801101"/>
    <s v="PHYSICIANS &amp; SURGEONS"/>
    <n v="62111107"/>
    <s v="OFFICES OF PHYSICIANS (EXC MENTAL HEALTH SPECS)"/>
    <x v="0"/>
    <s v="$500,000-$1 MILLION"/>
    <x v="6"/>
    <s v="INDIVIDUAL"/>
    <n v="2019"/>
    <s v="B"/>
    <m/>
    <m/>
  </r>
  <r>
    <m/>
    <s v="JACKIE L SNELL"/>
    <x v="3963"/>
    <s v="JACKIE L SNELL MD"/>
    <n v="29.764199999999999"/>
    <n v="-95.375799999999998"/>
    <n v="801101"/>
    <s v="PHYSICIANS &amp; SURGEONS"/>
    <n v="62111107"/>
    <s v="OFFICES OF PHYSICIANS (EXC MENTAL HEALTH SPECS)"/>
    <x v="0"/>
    <s v="$500,000-$1 MILLION"/>
    <x v="1"/>
    <s v="INDIVIDUAL"/>
    <n v="2015"/>
    <s v="B+"/>
    <m/>
    <m/>
  </r>
  <r>
    <m/>
    <s v="JUAN S MONTOYA"/>
    <x v="3964"/>
    <s v="JUAN S MONTOYA MD"/>
    <n v="29.764199999999999"/>
    <n v="-95.375799999999998"/>
    <n v="801101"/>
    <s v="PHYSICIANS &amp; SURGEONS"/>
    <n v="62111107"/>
    <s v="OFFICES OF PHYSICIANS (EXC MENTAL HEALTH SPECS)"/>
    <x v="0"/>
    <s v="$500,000-$1 MILLION"/>
    <x v="4"/>
    <s v="INDIVIDUAL"/>
    <n v="2018"/>
    <s v="B+"/>
    <n v="4"/>
    <s v="5,000 - 9,999"/>
  </r>
  <r>
    <m/>
    <s v="PUJA ANIL SEHGAL"/>
    <x v="3965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10"/>
    <s v="INDIVIDUAL"/>
    <n v="2015"/>
    <s v="B+"/>
    <m/>
    <m/>
  </r>
  <r>
    <m/>
    <s v="DAVID M LINTNER"/>
    <x v="3966"/>
    <s v="DAVID M LINTNER MD"/>
    <n v="29.7578"/>
    <n v="-95.353800000000007"/>
    <n v="801101"/>
    <s v="PHYSICIANS &amp; SURGEONS"/>
    <n v="62111107"/>
    <s v="OFFICES OF PHYSICIANS (EXC MENTAL HEALTH SPECS)"/>
    <x v="0"/>
    <s v="$500,000-$1 MILLION"/>
    <x v="1"/>
    <s v="INDIVIDUAL"/>
    <n v="2015"/>
    <s v="B+"/>
    <n v="3"/>
    <s v="2,500 - 4,999"/>
  </r>
  <r>
    <m/>
    <s v="JOHNNIE LEE ROSE"/>
    <x v="3967"/>
    <s v="JOHNNIE L ROSE MD"/>
    <n v="29.745000000000001"/>
    <n v="-95.366100000000003"/>
    <n v="801101"/>
    <s v="PHYSICIANS &amp; SURGEONS"/>
    <n v="62111107"/>
    <s v="OFFICES OF PHYSICIANS (EXC MENTAL HEALTH SPECS)"/>
    <x v="0"/>
    <s v="$500,000-$1 MILLION"/>
    <x v="8"/>
    <s v="INDIVIDUAL"/>
    <n v="2006"/>
    <s v="A"/>
    <n v="4"/>
    <s v="5,000 - 9,999"/>
  </r>
  <r>
    <m/>
    <s v="WANIKA WILLIAMS"/>
    <x v="3968"/>
    <s v="WANIKA WILLIAMS MD"/>
    <n v="29.758800000000001"/>
    <n v="-95.365300000000005"/>
    <n v="801101"/>
    <s v="PHYSICIANS &amp; SURGEONS"/>
    <n v="62111107"/>
    <s v="OFFICES OF PHYSICIANS (EXC MENTAL HEALTH SPECS)"/>
    <x v="0"/>
    <s v="$500,000-$1 MILLION"/>
    <x v="14"/>
    <s v="INDIVIDUAL"/>
    <n v="2020"/>
    <s v="A"/>
    <n v="4"/>
    <s v="5,000 - 9,999"/>
  </r>
  <r>
    <m/>
    <s v="ISABELLA K GYENING"/>
    <x v="3969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15"/>
    <s v="INDIVIDUAL"/>
    <n v="2015"/>
    <s v="B+"/>
    <m/>
    <m/>
  </r>
  <r>
    <m/>
    <s v="AYANNA N JONES"/>
    <x v="3970"/>
    <s v="AYANNA N JONES MD"/>
    <n v="29.755600000000001"/>
    <n v="-95.371700000000004"/>
    <n v="801101"/>
    <s v="PHYSICIANS &amp; SURGEONS"/>
    <n v="62111107"/>
    <s v="OFFICES OF PHYSICIANS (EXC MENTAL HEALTH SPECS)"/>
    <x v="0"/>
    <s v="$500,000-$1 MILLION"/>
    <x v="1"/>
    <s v="INDIVIDUAL"/>
    <n v="2020"/>
    <s v="A"/>
    <n v="3"/>
    <s v="2,500 - 4,999"/>
  </r>
  <r>
    <m/>
    <s v="CANEITA CREIGHTON"/>
    <x v="3971"/>
    <s v="CANEITA CREIGHTON MD"/>
    <n v="29.764199999999999"/>
    <n v="-95.375799999999998"/>
    <n v="801101"/>
    <s v="PHYSICIANS &amp; SURGEONS"/>
    <n v="62111107"/>
    <s v="OFFICES OF PHYSICIANS (EXC MENTAL HEALTH SPECS)"/>
    <x v="0"/>
    <s v="$500,000-$1 MILLION"/>
    <x v="1"/>
    <s v="INDIVIDUAL"/>
    <n v="2017"/>
    <s v="B+"/>
    <m/>
    <m/>
  </r>
  <r>
    <m/>
    <s v="KENNETH C OGUEJIOFOR"/>
    <x v="3972"/>
    <s v="KENNETH C OGUEJIOFOR MD"/>
    <n v="29.747699999999998"/>
    <n v="-95.365899999999996"/>
    <n v="801101"/>
    <s v="PHYSICIANS &amp; SURGEONS"/>
    <n v="62111107"/>
    <s v="OFFICES OF PHYSICIANS (EXC MENTAL HEALTH SPECS)"/>
    <x v="0"/>
    <s v="$500,000-$1 MILLION"/>
    <x v="15"/>
    <s v="INDIVIDUAL"/>
    <n v="2016"/>
    <s v="B+"/>
    <n v="3"/>
    <s v="2,500 - 4,999"/>
  </r>
  <r>
    <m/>
    <s v="GEORGE E MADJITEY"/>
    <x v="3973"/>
    <s v="GEORGE E MADJITEY MD"/>
    <n v="29.745000000000001"/>
    <n v="-95.366100000000003"/>
    <n v="801101"/>
    <s v="PHYSICIANS &amp; SURGEONS"/>
    <n v="62111107"/>
    <s v="OFFICES OF PHYSICIANS (EXC MENTAL HEALTH SPECS)"/>
    <x v="0"/>
    <s v="$500,000-$1 MILLION"/>
    <x v="15"/>
    <s v="INDIVIDUAL"/>
    <n v="1995"/>
    <s v="A"/>
    <n v="4"/>
    <s v="5,000 - 9,999"/>
  </r>
  <r>
    <m/>
    <s v="HONG SHI"/>
    <x v="3974"/>
    <s v="HONG SHI MD"/>
    <n v="29.745000000000001"/>
    <n v="-95.366100000000003"/>
    <n v="801101"/>
    <s v="PHYSICIANS &amp; SURGEONS"/>
    <n v="62111107"/>
    <s v="OFFICES OF PHYSICIANS (EXC MENTAL HEALTH SPECS)"/>
    <x v="0"/>
    <s v="$500,000-$1 MILLION"/>
    <x v="23"/>
    <s v="INDIVIDUAL"/>
    <n v="2019"/>
    <s v="B"/>
    <n v="4"/>
    <s v="5,000 - 9,999"/>
  </r>
  <r>
    <m/>
    <s v="OLAKANMI G IGBEKELE"/>
    <x v="3975"/>
    <s v="OLAKANMI G IGBEKELE MD"/>
    <n v="29.764199999999999"/>
    <n v="-95.375799999999998"/>
    <n v="801101"/>
    <s v="PHYSICIANS &amp; SURGEONS"/>
    <n v="62111107"/>
    <s v="OFFICES OF PHYSICIANS (EXC MENTAL HEALTH SPECS)"/>
    <x v="0"/>
    <s v="$500,000-$1 MILLION"/>
    <x v="15"/>
    <s v="INDIVIDUAL"/>
    <n v="2017"/>
    <s v="B+"/>
    <n v="4"/>
    <s v="5,000 - 9,999"/>
  </r>
  <r>
    <m/>
    <s v="EBONI M SMITH"/>
    <x v="3976"/>
    <s v="EBONI M SMITH MD"/>
    <n v="29.764199999999999"/>
    <n v="-95.375799999999998"/>
    <n v="801101"/>
    <s v="PHYSICIANS &amp; SURGEONS"/>
    <n v="62111107"/>
    <s v="OFFICES OF PHYSICIANS (EXC MENTAL HEALTH SPECS)"/>
    <x v="0"/>
    <s v="$500,000-$1 MILLION"/>
    <x v="1"/>
    <s v="INDIVIDUAL"/>
    <n v="2019"/>
    <s v="B"/>
    <n v="4"/>
    <s v="5,000 - 9,999"/>
  </r>
  <r>
    <m/>
    <s v="DEEPALI P PATNI"/>
    <x v="3977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0"/>
    <s v="INDIVIDUAL"/>
    <n v="2017"/>
    <s v="B+"/>
    <m/>
    <m/>
  </r>
  <r>
    <m/>
    <s v="KENNETH R KENNEDY"/>
    <x v="3978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11"/>
    <s v="INDIVIDUAL"/>
    <n v="2014"/>
    <s v="B+"/>
    <m/>
    <m/>
  </r>
  <r>
    <m/>
    <s v="JASON T WANG"/>
    <x v="3979"/>
    <s v="KELSEY-SEYBOLD CLINIC"/>
    <n v="29.754999999999999"/>
    <n v="-95.3626"/>
    <n v="801101"/>
    <s v="PHYSICIANS &amp; SURGEONS"/>
    <n v="62111107"/>
    <s v="OFFICES OF PHYSICIANS (EXC MENTAL HEALTH SPECS)"/>
    <x v="0"/>
    <s v="$500,000-$1 MILLION"/>
    <x v="3"/>
    <s v="INDIVIDUAL"/>
    <n v="2016"/>
    <s v="B+"/>
    <m/>
    <m/>
  </r>
  <r>
    <m/>
    <s v="VICKI E MILLER"/>
    <x v="3980"/>
    <s v="VICKI E MILLER MD"/>
    <n v="29.764199999999999"/>
    <n v="-95.375799999999998"/>
    <n v="801101"/>
    <s v="PHYSICIANS &amp; SURGEONS"/>
    <n v="62111107"/>
    <s v="OFFICES OF PHYSICIANS (EXC MENTAL HEALTH SPECS)"/>
    <x v="0"/>
    <s v="$500,000-$1 MILLION"/>
    <x v="6"/>
    <s v="INDIVIDUAL"/>
    <n v="2015"/>
    <s v="B+"/>
    <n v="4"/>
    <s v="5,000 - 9,999"/>
  </r>
  <r>
    <m/>
    <s v="LEROY ODOM"/>
    <x v="3981"/>
    <s v="LEROY ODOM MD"/>
    <n v="29.745000000000001"/>
    <n v="-95.366100000000003"/>
    <n v="801101"/>
    <s v="PHYSICIANS &amp; SURGEONS"/>
    <n v="62111107"/>
    <s v="OFFICES OF PHYSICIANS (EXC MENTAL HEALTH SPECS)"/>
    <x v="0"/>
    <s v="$500,000-$1 MILLION"/>
    <x v="7"/>
    <s v="INDIVIDUAL"/>
    <n v="1985"/>
    <s v="A"/>
    <n v="4"/>
    <s v="5,000 - 9,999"/>
  </r>
  <r>
    <m/>
    <s v="BETHZAIDA SERRANO-CLOWER"/>
    <x v="3982"/>
    <s v="BETHZAIDA SERRANO-CLOWER MD"/>
    <n v="29.758700000000001"/>
    <n v="-95.360699999999994"/>
    <n v="801101"/>
    <s v="PHYSICIANS &amp; SURGEONS"/>
    <n v="62111107"/>
    <s v="OFFICES OF PHYSICIANS (EXC MENTAL HEALTH SPECS)"/>
    <x v="0"/>
    <s v="$500,000-$1 MILLION"/>
    <x v="4"/>
    <s v="INDIVIDUAL"/>
    <n v="2018"/>
    <s v="B+"/>
    <n v="3"/>
    <s v="2,500 - 4,999"/>
  </r>
  <r>
    <m/>
    <s v="TARA L RAMIREZ"/>
    <x v="3983"/>
    <s v="TARA L RAMIREZ DO"/>
    <n v="29.748000000000001"/>
    <n v="-95.366799999999998"/>
    <n v="801101"/>
    <s v="PHYSICIANS &amp; SURGEONS"/>
    <n v="62111107"/>
    <s v="OFFICES OF PHYSICIANS (EXC MENTAL HEALTH SPECS)"/>
    <x v="0"/>
    <s v="$500,000-$1 MILLION"/>
    <x v="4"/>
    <s v="INDIVIDUAL"/>
    <n v="2018"/>
    <s v="B+"/>
    <n v="2"/>
    <s v="1,500 - 2,499"/>
  </r>
  <r>
    <m/>
    <s v="GEORGE R PETRY"/>
    <x v="3984"/>
    <s v="GEORGE R PETRY MD"/>
    <n v="29.758700000000001"/>
    <n v="-95.360699999999994"/>
    <n v="801101"/>
    <s v="PHYSICIANS &amp; SURGEONS"/>
    <n v="62111107"/>
    <s v="OFFICES OF PHYSICIANS (EXC MENTAL HEALTH SPECS)"/>
    <x v="0"/>
    <m/>
    <x v="1"/>
    <s v="INDIVIDUAL"/>
    <n v="2020"/>
    <s v="A"/>
    <n v="3"/>
    <s v="2,500 - 4,999"/>
  </r>
  <r>
    <m/>
    <s v="LEE R HAWKINS"/>
    <x v="3985"/>
    <s v="TEXAS CHILDREN'S PEDIATRICS"/>
    <n v="29.745000000000001"/>
    <n v="-95.366100000000003"/>
    <n v="801101"/>
    <s v="PHYSICIANS &amp; SURGEONS"/>
    <n v="62111107"/>
    <s v="OFFICES OF PHYSICIANS (EXC MENTAL HEALTH SPECS)"/>
    <x v="0"/>
    <s v="$500,000-$1 MILLION"/>
    <x v="1"/>
    <s v="INDIVIDUAL"/>
    <n v="2005"/>
    <s v="A"/>
    <m/>
    <m/>
  </r>
  <r>
    <m/>
    <s v="ETHAN J PODET"/>
    <x v="3986"/>
    <s v="CARDIOLOGY ASSOCIATES"/>
    <n v="29.7484"/>
    <n v="-95.367199999999997"/>
    <n v="801101"/>
    <s v="PHYSICIANS &amp; SURGEONS"/>
    <n v="62111107"/>
    <s v="OFFICES OF PHYSICIANS (EXC MENTAL HEALTH SPECS)"/>
    <x v="0"/>
    <s v="$500,000-$1 MILLION"/>
    <x v="15"/>
    <s v="INDIVIDUAL"/>
    <n v="1991"/>
    <s v="A"/>
    <m/>
    <m/>
  </r>
  <r>
    <m/>
    <s v="TONYA M BROWN-PRICE"/>
    <x v="3987"/>
    <s v="TEXAS CHILDREN'S PEDIATRICS"/>
    <n v="29.745000000000001"/>
    <n v="-95.366100000000003"/>
    <n v="801101"/>
    <s v="PHYSICIANS &amp; SURGEONS"/>
    <n v="62111107"/>
    <s v="OFFICES OF PHYSICIANS (EXC MENTAL HEALTH SPECS)"/>
    <x v="0"/>
    <s v="$500,000-$1 MILLION"/>
    <x v="1"/>
    <s v="INDIVIDUAL"/>
    <n v="2005"/>
    <s v="A"/>
    <m/>
    <m/>
  </r>
  <r>
    <n v="612"/>
    <s v="CHANCE RION SMITH"/>
    <x v="3988"/>
    <s v="CHANCE RION SMITH DPM"/>
    <n v="29.748000000000001"/>
    <n v="-95.366100000000003"/>
    <n v="804301"/>
    <s v="PODIATRISTS"/>
    <n v="62139103"/>
    <s v="OFFICES OF PODIATRISTS"/>
    <x v="0"/>
    <s v="LESS THAN $500,000"/>
    <x v="1"/>
    <s v="INDIVIDUAL"/>
    <n v="2021"/>
    <s v="A"/>
    <m/>
    <m/>
  </r>
  <r>
    <n v="612"/>
    <s v="BRADY HOGAN"/>
    <x v="3989"/>
    <s v="BRADY HOGAN DPM"/>
    <n v="29.748000000000001"/>
    <n v="-95.366100000000003"/>
    <n v="804301"/>
    <s v="PODIATRISTS"/>
    <n v="62139103"/>
    <s v="OFFICES OF PODIATRISTS"/>
    <x v="0"/>
    <s v="LESS THAN $500,000"/>
    <x v="11"/>
    <s v="INDIVIDUAL"/>
    <n v="2021"/>
    <s v="A"/>
    <m/>
    <m/>
  </r>
  <r>
    <n v="612"/>
    <s v="ROSE MARY WILSON"/>
    <x v="3990"/>
    <s v="ROSE MARY WILSON DPM"/>
    <n v="29.748000000000001"/>
    <n v="-95.366100000000003"/>
    <n v="804301"/>
    <s v="PODIATRISTS"/>
    <n v="62139103"/>
    <s v="OFFICES OF PODIATRISTS"/>
    <x v="0"/>
    <s v="LESS THAN $500,000"/>
    <x v="1"/>
    <s v="INDIVIDUAL"/>
    <n v="2021"/>
    <s v="A"/>
    <m/>
    <m/>
  </r>
  <r>
    <n v="612"/>
    <s v="SARAH T SYKES"/>
    <x v="3991"/>
    <s v="SARAH T SYKES DPM"/>
    <n v="29.748000000000001"/>
    <n v="-95.366100000000003"/>
    <n v="804301"/>
    <s v="PODIATRISTS"/>
    <n v="62139103"/>
    <s v="OFFICES OF PODIATRISTS"/>
    <x v="0"/>
    <s v="LESS THAN $500,000"/>
    <x v="1"/>
    <s v="INDIVIDUAL"/>
    <n v="2018"/>
    <s v="B+"/>
    <m/>
    <m/>
  </r>
  <r>
    <n v="612"/>
    <s v="RUSSELL CARLSTON"/>
    <x v="3992"/>
    <s v="ST JOSEPH MED CTR PODIATRY"/>
    <n v="29.748000000000001"/>
    <n v="-95.366100000000003"/>
    <n v="804301"/>
    <s v="PODIATRISTS"/>
    <n v="62139103"/>
    <s v="OFFICES OF PODIATRISTS"/>
    <x v="0"/>
    <s v="LESS THAN $500,000"/>
    <x v="1"/>
    <s v="INDIVIDUAL"/>
    <n v="2015"/>
    <s v="B+"/>
    <m/>
    <m/>
  </r>
  <r>
    <n v="612"/>
    <s v="ANGELICA C EMEAKOROHA"/>
    <x v="3993"/>
    <s v="ANGELICA C EMEAKOROHA DPM"/>
    <n v="29.748000000000001"/>
    <n v="-95.366100000000003"/>
    <n v="804301"/>
    <s v="PODIATRISTS"/>
    <n v="62139103"/>
    <s v="OFFICES OF PODIATRISTS"/>
    <x v="0"/>
    <s v="LESS THAN $500,000"/>
    <x v="15"/>
    <s v="INDIVIDUAL"/>
    <n v="2019"/>
    <s v="B"/>
    <m/>
    <m/>
  </r>
  <r>
    <n v="612"/>
    <s v="ALEXANDER D GARZA"/>
    <x v="3994"/>
    <s v="ST JOSEPH MED CTR PODIATRY"/>
    <n v="29.748000000000001"/>
    <n v="-95.366100000000003"/>
    <n v="804301"/>
    <s v="PODIATRISTS"/>
    <n v="62139103"/>
    <s v="OFFICES OF PODIATRISTS"/>
    <x v="0"/>
    <s v="LESS THAN $500,000"/>
    <x v="4"/>
    <s v="INDIVIDUAL"/>
    <n v="2015"/>
    <s v="B+"/>
    <m/>
    <m/>
  </r>
  <r>
    <n v="612"/>
    <s v="MEGAN MARTIN"/>
    <x v="3995"/>
    <s v="MEGAN MARTIN DPM"/>
    <n v="29.748000000000001"/>
    <n v="-95.366100000000003"/>
    <n v="804301"/>
    <s v="PODIATRISTS"/>
    <n v="62139103"/>
    <s v="OFFICES OF PODIATRISTS"/>
    <x v="0"/>
    <s v="LESS THAN $500,000"/>
    <x v="1"/>
    <s v="INDIVIDUAL"/>
    <n v="2018"/>
    <s v="B+"/>
    <m/>
    <m/>
  </r>
  <r>
    <n v="612"/>
    <s v="JORDAN R FEIN"/>
    <x v="3996"/>
    <s v="ST JOSEPH MED CTR PODIATRY"/>
    <n v="29.748000000000001"/>
    <n v="-95.366100000000003"/>
    <n v="804301"/>
    <s v="PODIATRISTS"/>
    <n v="62139103"/>
    <s v="OFFICES OF PODIATRISTS"/>
    <x v="0"/>
    <s v="LESS THAN $500,000"/>
    <x v="25"/>
    <s v="INDIVIDUAL"/>
    <n v="2015"/>
    <s v="B+"/>
    <m/>
    <m/>
  </r>
  <r>
    <n v="612"/>
    <s v="AKASHDEEP SINGH"/>
    <x v="3997"/>
    <s v="AKASHDEEP SINGH DPM"/>
    <n v="29.748000000000001"/>
    <n v="-95.366100000000003"/>
    <n v="804301"/>
    <s v="PODIATRISTS"/>
    <n v="62139103"/>
    <s v="OFFICES OF PODIATRISTS"/>
    <x v="0"/>
    <s v="LESS THAN $500,000"/>
    <x v="10"/>
    <s v="INDIVIDUAL"/>
    <n v="2018"/>
    <s v="B+"/>
    <m/>
    <m/>
  </r>
  <r>
    <n v="612"/>
    <s v="LANCE E WOLF"/>
    <x v="3998"/>
    <s v="ST JOSEPH MED CTR PODIATRY"/>
    <n v="29.748000000000001"/>
    <n v="-95.366100000000003"/>
    <n v="804301"/>
    <s v="PODIATRISTS"/>
    <n v="62139103"/>
    <s v="OFFICES OF PODIATRISTS"/>
    <x v="0"/>
    <s v="LESS THAN $500,000"/>
    <x v="1"/>
    <s v="INDIVIDUAL"/>
    <n v="2015"/>
    <s v="B+"/>
    <m/>
    <m/>
  </r>
  <r>
    <n v="612"/>
    <s v="TOMAS A TREVINO"/>
    <x v="3999"/>
    <s v="TOMAS A TREVINO DPM"/>
    <n v="29.748000000000001"/>
    <n v="-95.366100000000003"/>
    <n v="804301"/>
    <s v="PODIATRISTS"/>
    <n v="62139103"/>
    <s v="OFFICES OF PODIATRISTS"/>
    <x v="0"/>
    <s v="LESS THAN $500,000"/>
    <x v="4"/>
    <s v="INDIVIDUAL"/>
    <n v="2019"/>
    <s v="B"/>
    <m/>
    <m/>
  </r>
  <r>
    <n v="612"/>
    <s v="OMEAD A BARARI"/>
    <x v="4000"/>
    <s v="OMEAD A BARARI DPM"/>
    <n v="29.748000000000001"/>
    <n v="-95.366100000000003"/>
    <n v="804301"/>
    <s v="PODIATRISTS"/>
    <n v="62139103"/>
    <s v="OFFICES OF PODIATRISTS"/>
    <x v="0"/>
    <s v="LESS THAN $500,000"/>
    <x v="15"/>
    <s v="INDIVIDUAL"/>
    <n v="2020"/>
    <s v="A"/>
    <m/>
    <m/>
  </r>
  <r>
    <n v="612"/>
    <s v="SUNITA LAKHANI"/>
    <x v="4001"/>
    <s v="SUNITA LAKHANI DPM"/>
    <n v="29.748000000000001"/>
    <n v="-95.366100000000003"/>
    <n v="804301"/>
    <s v="PODIATRISTS"/>
    <n v="62139103"/>
    <s v="OFFICES OF PODIATRISTS"/>
    <x v="0"/>
    <s v="LESS THAN $500,000"/>
    <x v="29"/>
    <s v="INDIVIDUAL"/>
    <n v="2018"/>
    <s v="B+"/>
    <m/>
    <m/>
  </r>
  <r>
    <n v="612"/>
    <s v="JASON BAHNG"/>
    <x v="4002"/>
    <s v="JASON BAHNG DPM"/>
    <n v="29.748000000000001"/>
    <n v="-95.366100000000003"/>
    <n v="804301"/>
    <s v="PODIATRISTS"/>
    <n v="62139103"/>
    <s v="OFFICES OF PODIATRISTS"/>
    <x v="0"/>
    <s v="LESS THAN $500,000"/>
    <x v="40"/>
    <s v="INDIVIDUAL"/>
    <n v="2019"/>
    <s v="B"/>
    <m/>
    <m/>
  </r>
  <r>
    <n v="1211"/>
    <s v="NATHANIEL ALABI"/>
    <x v="4003"/>
    <s v="NATHANIEL ALABI DPM"/>
    <n v="29.7486"/>
    <n v="-95.367000000000004"/>
    <n v="804301"/>
    <s v="PODIATRISTS"/>
    <n v="62139103"/>
    <s v="OFFICES OF PODIATRISTS"/>
    <x v="0"/>
    <s v="LESS THAN $500,000"/>
    <x v="9"/>
    <s v="INDIVIDUAL"/>
    <n v="2020"/>
    <s v="A"/>
    <n v="4"/>
    <s v="5,000 - 9,999"/>
  </r>
  <r>
    <n v="1211"/>
    <s v="YERMESHA KYLE"/>
    <x v="4004"/>
    <s v="YERMESHA KYLE DPM"/>
    <n v="29.7486"/>
    <n v="-95.367000000000004"/>
    <n v="804301"/>
    <s v="PODIATRISTS"/>
    <n v="62139103"/>
    <s v="OFFICES OF PODIATRISTS"/>
    <x v="0"/>
    <s v="LESS THAN $500,000"/>
    <x v="1"/>
    <s v="INDIVIDUAL"/>
    <n v="2018"/>
    <s v="B+"/>
    <m/>
    <m/>
  </r>
  <r>
    <n v="1211"/>
    <m/>
    <x v="4005"/>
    <s v="JERRY S SILVERMAN DPM PC"/>
    <n v="29.7486"/>
    <n v="-95.367000000000004"/>
    <n v="804301"/>
    <s v="PODIATRISTS"/>
    <n v="62139103"/>
    <s v="OFFICES OF PODIATRISTS"/>
    <x v="0"/>
    <s v="LESS THAN $500,000"/>
    <x v="2"/>
    <s v="INDIVIDUAL"/>
    <n v="2004"/>
    <s v="A"/>
    <n v="4"/>
    <s v="5,000 - 9,999"/>
  </r>
  <r>
    <n v="610"/>
    <s v="JOEL HERNANDEZ"/>
    <x v="4006"/>
    <s v="INTERIOR RENOVATIONS INC"/>
    <n v="29.760400000000001"/>
    <n v="-95.364199999999997"/>
    <n v="804301"/>
    <s v="PODIATRISTS"/>
    <n v="62139103"/>
    <s v="OFFICES OF PODIATRISTS"/>
    <x v="0"/>
    <s v="$1-2.5 MILLION"/>
    <x v="4"/>
    <s v="FIRM"/>
    <n v="2009"/>
    <s v="A+"/>
    <n v="7"/>
    <s v="40,000 - 99,999"/>
  </r>
  <r>
    <n v="1251"/>
    <s v="KAY MARTIN"/>
    <x v="4007"/>
    <s v="GREENLET"/>
    <n v="29.767800000000001"/>
    <n v="-95.353300000000004"/>
    <n v="653118"/>
    <s v="REAL ESTATE"/>
    <n v="53121003"/>
    <s v="OFFICES OF REAL ESTATE AGENTS &amp; BROKERS"/>
    <x v="0"/>
    <s v="LESS THAN $500,000"/>
    <x v="1"/>
    <s v="FIRM"/>
    <n v="2014"/>
    <s v="B+"/>
    <n v="3"/>
    <s v="2,500 - 4,999"/>
  </r>
  <r>
    <n v="173"/>
    <s v="WILL VANLOH"/>
    <x v="4008"/>
    <s v="QEP PROPERTIES LLC"/>
    <n v="29.754999999999999"/>
    <n v="-95.360799999999998"/>
    <n v="653118"/>
    <s v="REAL ESTATE"/>
    <n v="53121003"/>
    <s v="OFFICES OF REAL ESTATE AGENTS &amp; BROKERS"/>
    <x v="0"/>
    <s v="$500,000-$1 MILLION"/>
    <x v="16"/>
    <s v="FIRM"/>
    <n v="2012"/>
    <s v="A"/>
    <n v="4"/>
    <s v="5,000 - 9,999"/>
  </r>
  <r>
    <n v="173"/>
    <s v="JEN SUDDRETH"/>
    <x v="4009"/>
    <s v="5 HOUSTON CTR OWNER LP"/>
    <n v="29.754999999999999"/>
    <n v="-95.360799999999998"/>
    <n v="653118"/>
    <s v="REAL ESTATE"/>
    <n v="53121003"/>
    <s v="OFFICES OF REAL ESTATE AGENTS &amp; BROKERS"/>
    <x v="0"/>
    <s v="LESS THAN $500,000"/>
    <x v="1"/>
    <s v="FIRM"/>
    <n v="2017"/>
    <s v="B+"/>
    <n v="4"/>
    <s v="5,000 - 9,999"/>
  </r>
  <r>
    <n v="173"/>
    <s v="THOMAS BROOKS"/>
    <x v="4010"/>
    <s v="STREAM REALTY PARTNERS"/>
    <n v="29.754999999999999"/>
    <n v="-95.360799999999998"/>
    <n v="653118"/>
    <s v="REAL ESTATE"/>
    <n v="53121003"/>
    <s v="OFFICES OF REAL ESTATE AGENTS &amp; BROKERS"/>
    <x v="0"/>
    <s v="LESS THAN $500,000"/>
    <x v="1"/>
    <s v="FIRM"/>
    <n v="2016"/>
    <s v="A"/>
    <n v="4"/>
    <s v="5,000 - 9,999"/>
  </r>
  <r>
    <n v="295"/>
    <m/>
    <x v="4011"/>
    <s v="HERRERA PARTNERS"/>
    <n v="29.752400000000002"/>
    <n v="-95.373000000000005"/>
    <n v="653118"/>
    <s v="REAL ESTATE"/>
    <n v="53121003"/>
    <s v="OFFICES OF REAL ESTATE AGENTS &amp; BROKERS"/>
    <x v="0"/>
    <s v="LESS THAN $500,000"/>
    <x v="2"/>
    <s v="FIRM"/>
    <n v="2017"/>
    <s v="B+"/>
    <n v="4"/>
    <s v="5,000 - 9,999"/>
  </r>
  <r>
    <n v="361"/>
    <s v="TODD JOHNSON"/>
    <x v="4012"/>
    <s v="P M REALTY"/>
    <n v="29.750599999999999"/>
    <n v="-95.369500000000002"/>
    <n v="653118"/>
    <s v="REAL ESTATE"/>
    <n v="53121003"/>
    <s v="OFFICES OF REAL ESTATE AGENTS &amp; BROKERS"/>
    <x v="0"/>
    <s v="$500,000-$1 MILLION"/>
    <x v="13"/>
    <s v="FIRM"/>
    <n v="2007"/>
    <s v="A"/>
    <n v="5"/>
    <s v="10,000 - 19,999"/>
  </r>
  <r>
    <n v="420"/>
    <s v="JANICE WALKER"/>
    <x v="4013"/>
    <s v="DRESSER CULLEN VENTURE"/>
    <n v="29.7532"/>
    <n v="-95.372399999999999"/>
    <n v="653108"/>
    <s v="REAL ESTATE MANAGEMENT"/>
    <n v="53121005"/>
    <s v="OFFICES OF REAL ESTATE AGENTS &amp; BROKERS"/>
    <x v="0"/>
    <s v="$500,000-$1 MILLION"/>
    <x v="1"/>
    <s v="FIRM"/>
    <n v="2003"/>
    <s v="B"/>
    <n v="4"/>
    <s v="5,000 - 9,999"/>
  </r>
  <r>
    <n v="565"/>
    <m/>
    <x v="4014"/>
    <s v="OUR TEXAS REAL ESTATE"/>
    <n v="29.749300000000002"/>
    <n v="-95.367800000000003"/>
    <n v="653118"/>
    <s v="REAL ESTATE"/>
    <n v="53121003"/>
    <s v="OFFICES OF REAL ESTATE AGENTS &amp; BROKERS"/>
    <x v="0"/>
    <s v="LESS THAN $500,000"/>
    <x v="2"/>
    <s v="FIRM"/>
    <n v="2019"/>
    <s v="B"/>
    <n v="3"/>
    <s v="2,500 - 4,999"/>
  </r>
  <r>
    <n v="684"/>
    <m/>
    <x v="4015"/>
    <s v="LINCOLN PROPERTY CO"/>
    <n v="29.751300000000001"/>
    <n v="-95.369"/>
    <n v="653118"/>
    <s v="REAL ESTATE"/>
    <n v="53121003"/>
    <s v="OFFICES OF REAL ESTATE AGENTS &amp; BROKERS"/>
    <x v="0"/>
    <s v="LESS THAN $500,000"/>
    <x v="2"/>
    <s v="FIRM"/>
    <n v="2016"/>
    <s v="B+"/>
    <n v="3"/>
    <s v="2,500 - 4,999"/>
  </r>
  <r>
    <n v="474"/>
    <m/>
    <x v="4016"/>
    <s v="T H P-TULSA VENTURE LLC"/>
    <n v="29.754799999999999"/>
    <n v="-95.369900000000001"/>
    <n v="653118"/>
    <s v="REAL ESTATE"/>
    <n v="53121003"/>
    <s v="OFFICES OF REAL ESTATE AGENTS &amp; BROKERS"/>
    <x v="0"/>
    <s v="LESS THAN $500,000"/>
    <x v="2"/>
    <s v="FIRM"/>
    <n v="2017"/>
    <s v="B+"/>
    <n v="4"/>
    <s v="5,000 - 9,999"/>
  </r>
  <r>
    <n v="474"/>
    <s v="ANN ENTREKIN"/>
    <x v="4017"/>
    <s v="WEDGE COMMERCIAL PROPERTIES"/>
    <n v="29.754799999999999"/>
    <n v="-95.369900000000001"/>
    <n v="653118"/>
    <s v="REAL ESTATE"/>
    <n v="53121003"/>
    <s v="OFFICES OF REAL ESTATE AGENTS &amp; BROKERS"/>
    <x v="0"/>
    <s v="$5-10 MILLION"/>
    <x v="1"/>
    <s v="FIRM"/>
    <n v="2005"/>
    <s v="A+"/>
    <n v="8"/>
    <s v="100,000+"/>
  </r>
  <r>
    <n v="513"/>
    <m/>
    <x v="4018"/>
    <s v="RANDALL STEWART PROPERTIES"/>
    <n v="29.751300000000001"/>
    <n v="-95.367699999999999"/>
    <n v="653118"/>
    <s v="REAL ESTATE"/>
    <n v="53121003"/>
    <s v="OFFICES OF REAL ESTATE AGENTS &amp; BROKERS"/>
    <x v="0"/>
    <s v="LESS THAN $500,000"/>
    <x v="2"/>
    <s v="FIRM"/>
    <n v="2006"/>
    <s v="A"/>
    <n v="4"/>
    <s v="5,000 - 9,999"/>
  </r>
  <r>
    <n v="676"/>
    <m/>
    <x v="4019"/>
    <s v="CAMDEN PROPERTIES"/>
    <n v="29.752199999999998"/>
    <n v="-95.365300000000005"/>
    <n v="653108"/>
    <s v="REAL ESTATE MANAGEMENT"/>
    <n v="53121005"/>
    <s v="OFFICES OF REAL ESTATE AGENTS &amp; BROKERS"/>
    <x v="0"/>
    <s v="$1-2.5 MILLION"/>
    <x v="2"/>
    <s v="FIRM"/>
    <n v="2010"/>
    <s v="A"/>
    <n v="6"/>
    <s v="20,000 - 39,999"/>
  </r>
  <r>
    <n v="895"/>
    <s v="MELISSA MUNSON"/>
    <x v="4020"/>
    <s v="SHORENSTEIN REALTY SVC LP"/>
    <n v="29.753599999999999"/>
    <n v="-95.369500000000002"/>
    <n v="653108"/>
    <s v="REAL ESTATE MANAGEMENT"/>
    <n v="53121005"/>
    <s v="OFFICES OF REAL ESTATE AGENTS &amp; BROKERS"/>
    <x v="0"/>
    <s v="$1-2.5 MILLION"/>
    <x v="1"/>
    <s v="FIRM"/>
    <n v="2015"/>
    <s v="B+"/>
    <n v="3"/>
    <s v="2,500 - 4,999"/>
  </r>
  <r>
    <n v="1045"/>
    <s v="MARY MAGNESS"/>
    <x v="4021"/>
    <s v="SKYHOUSE HOUSTON"/>
    <n v="29.751799999999999"/>
    <n v="-95.368600000000001"/>
    <n v="653118"/>
    <s v="REAL ESTATE"/>
    <n v="53121003"/>
    <s v="OFFICES OF REAL ESTATE AGENTS &amp; BROKERS"/>
    <x v="0"/>
    <s v="LESS THAN $500,000"/>
    <x v="30"/>
    <s v="FIRM"/>
    <n v="2015"/>
    <s v="A"/>
    <n v="3"/>
    <s v="2,500 - 4,999"/>
  </r>
  <r>
    <n v="1112"/>
    <s v="STEVEN M PLUMB"/>
    <x v="4022"/>
    <s v="SAN JACINTO PROPERTY MGMT CO"/>
    <n v="29.7516"/>
    <n v="-95.366399999999999"/>
    <n v="653108"/>
    <s v="REAL ESTATE MANAGEMENT"/>
    <n v="53121005"/>
    <s v="OFFICES OF REAL ESTATE AGENTS &amp; BROKERS"/>
    <x v="0"/>
    <s v="$500,000-$1 MILLION"/>
    <x v="1"/>
    <s v="FIRM"/>
    <n v="2016"/>
    <s v="C+"/>
    <n v="3"/>
    <s v="2,500 - 4,999"/>
  </r>
  <r>
    <n v="129"/>
    <s v="GLORIA VICTORINO"/>
    <x v="4023"/>
    <s v="GREENSTREET"/>
    <n v="29.754300000000001"/>
    <n v="-95.365099999999998"/>
    <n v="653118"/>
    <s v="REAL ESTATE"/>
    <n v="53121003"/>
    <s v="OFFICES OF REAL ESTATE AGENTS &amp; BROKERS"/>
    <x v="0"/>
    <s v="$50-100 MILLION"/>
    <x v="4"/>
    <s v="FIRM"/>
    <n v="2014"/>
    <s v="A"/>
    <n v="8"/>
    <s v="100,000+"/>
  </r>
  <r>
    <n v="406"/>
    <m/>
    <x v="4024"/>
    <s v="TRAVIS 1111 PARTNERS LP"/>
    <n v="29.7561"/>
    <n v="-95.366299999999995"/>
    <n v="653118"/>
    <s v="REAL ESTATE"/>
    <n v="53121003"/>
    <s v="OFFICES OF REAL ESTATE AGENTS &amp; BROKERS"/>
    <x v="0"/>
    <s v="LESS THAN $500,000"/>
    <x v="2"/>
    <s v="FIRM"/>
    <n v="2015"/>
    <s v="B+"/>
    <n v="3"/>
    <s v="2,500 - 4,999"/>
  </r>
  <r>
    <n v="561"/>
    <m/>
    <x v="4025"/>
    <s v="FIRST HARTFORD REALTY CORP"/>
    <n v="29.755700000000001"/>
    <n v="-95.365099999999998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n v="561"/>
    <m/>
    <x v="4026"/>
    <s v="YPI 1010 LAMAR LLC"/>
    <n v="29.755700000000001"/>
    <n v="-95.365099999999998"/>
    <n v="653118"/>
    <s v="REAL ESTATE"/>
    <n v="53121003"/>
    <s v="OFFICES OF REAL ESTATE AGENTS &amp; BROKERS"/>
    <x v="0"/>
    <s v="LESS THAN $500,000"/>
    <x v="2"/>
    <s v="FIRM"/>
    <n v="2009"/>
    <s v="B+"/>
    <n v="4"/>
    <s v="5,000 - 9,999"/>
  </r>
  <r>
    <n v="561"/>
    <m/>
    <x v="4027"/>
    <s v="V3 WATERS INTL INC"/>
    <n v="29.755700000000001"/>
    <n v="-95.365099999999998"/>
    <n v="653118"/>
    <s v="REAL ESTATE"/>
    <n v="53121003"/>
    <s v="OFFICES OF REAL ESTATE AGENTS &amp; BROKERS"/>
    <x v="0"/>
    <s v="LESS THAN $500,000"/>
    <x v="2"/>
    <s v="FIRM"/>
    <n v="2012"/>
    <s v="B+"/>
    <n v="4"/>
    <s v="5,000 - 9,999"/>
  </r>
  <r>
    <n v="658"/>
    <m/>
    <x v="4028"/>
    <s v="SPACE HTX LLC"/>
    <n v="29.755500000000001"/>
    <n v="-95.366799999999998"/>
    <n v="653118"/>
    <s v="REAL ESTATE"/>
    <n v="53121003"/>
    <s v="OFFICES OF REAL ESTATE AGENTS &amp; BROKERS"/>
    <x v="0"/>
    <s v="LESS THAN $500,000"/>
    <x v="2"/>
    <s v="FIRM"/>
    <n v="2017"/>
    <s v="B+"/>
    <n v="2"/>
    <s v="1,500 - 2,499"/>
  </r>
  <r>
    <n v="658"/>
    <m/>
    <x v="4029"/>
    <s v="CAPITAL PLUS INC"/>
    <n v="29.755500000000001"/>
    <n v="-95.366799999999998"/>
    <n v="653118"/>
    <s v="REAL ESTATE"/>
    <n v="53121003"/>
    <s v="OFFICES OF REAL ESTATE AGENTS &amp; BROKERS"/>
    <x v="0"/>
    <s v="LESS THAN $500,000"/>
    <x v="2"/>
    <s v="FIRM"/>
    <n v="2007"/>
    <s v="A"/>
    <n v="2"/>
    <s v="1,500 - 2,499"/>
  </r>
  <r>
    <n v="679"/>
    <m/>
    <x v="4030"/>
    <s v="NETRALITY PROPERTIES"/>
    <n v="29.753599999999999"/>
    <n v="-95.365700000000004"/>
    <n v="653118"/>
    <s v="REAL ESTATE"/>
    <n v="53121003"/>
    <s v="OFFICES OF REAL ESTATE AGENTS &amp; BROKERS"/>
    <x v="0"/>
    <s v="LESS THAN $500,000"/>
    <x v="2"/>
    <s v="FIRM"/>
    <n v="2019"/>
    <s v="B"/>
    <n v="4"/>
    <s v="5,000 - 9,999"/>
  </r>
  <r>
    <n v="679"/>
    <s v="CHAD BAKER"/>
    <x v="4031"/>
    <s v="JONES LANG LA SALLE"/>
    <n v="29.753599999999999"/>
    <n v="-95.365700000000004"/>
    <n v="653108"/>
    <s v="REAL ESTATE MANAGEMENT"/>
    <n v="53121005"/>
    <s v="OFFICES OF REAL ESTATE AGENTS &amp; BROKERS"/>
    <x v="0"/>
    <s v="$5-10 MILLION"/>
    <x v="1"/>
    <s v="FIRM"/>
    <n v="1996"/>
    <s v="A+"/>
    <n v="8"/>
    <s v="100,000+"/>
  </r>
  <r>
    <n v="1321"/>
    <s v="CHARLES GRUBE"/>
    <x v="4032"/>
    <s v="CHARLES GRUBE PROPERTIES"/>
    <n v="29.757000000000001"/>
    <n v="-95.370900000000006"/>
    <n v="653104"/>
    <s v="REAL ESTATE INVESTMENTS"/>
    <n v="53121004"/>
    <s v="OFFICES OF REAL ESTATE AGENTS &amp; BROKERS"/>
    <x v="0"/>
    <s v="LESS THAN $500,000"/>
    <x v="6"/>
    <s v="FIRM"/>
    <n v="1984"/>
    <s v="B"/>
    <n v="4"/>
    <s v="5,000 - 9,999"/>
  </r>
  <r>
    <n v="1321"/>
    <s v="TRAVIS OVERALL"/>
    <x v="4033"/>
    <s v="ALLEN CENTER"/>
    <n v="29.757000000000001"/>
    <n v="-95.370900000000006"/>
    <n v="653108"/>
    <s v="REAL ESTATE MANAGEMENT"/>
    <n v="53121005"/>
    <s v="OFFICES OF REAL ESTATE AGENTS &amp; BROKERS"/>
    <x v="0"/>
    <s v="$5-10 MILLION"/>
    <x v="1"/>
    <s v="FIRM"/>
    <n v="2003"/>
    <s v="A"/>
    <n v="8"/>
    <s v="100,000+"/>
  </r>
  <r>
    <n v="1321"/>
    <m/>
    <x v="4034"/>
    <s v="TRIZEC PROPERTIES"/>
    <n v="29.757000000000001"/>
    <n v="-95.370900000000006"/>
    <n v="653118"/>
    <s v="REAL ESTATE"/>
    <n v="53121003"/>
    <s v="OFFICES OF REAL ESTATE AGENTS &amp; BROKERS"/>
    <x v="0"/>
    <s v="LESS THAN $500,000"/>
    <x v="2"/>
    <s v="FIRM"/>
    <n v="2014"/>
    <s v="B+"/>
    <n v="4"/>
    <s v="5,000 - 9,999"/>
  </r>
  <r>
    <n v="1321"/>
    <m/>
    <x v="4035"/>
    <s v="KEENER PROPERTIES LLC"/>
    <n v="29.757000000000001"/>
    <n v="-95.370900000000006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n v="197"/>
    <s v="ZIAD MONZER"/>
    <x v="4036"/>
    <s v="MONZER CO INC"/>
    <n v="29.758099999999999"/>
    <n v="-95.365899999999996"/>
    <n v="653118"/>
    <s v="REAL ESTATE"/>
    <n v="53121003"/>
    <s v="OFFICES OF REAL ESTATE AGENTS &amp; BROKERS"/>
    <x v="0"/>
    <s v="LESS THAN $500,000"/>
    <x v="6"/>
    <s v="FIRM"/>
    <n v="2016"/>
    <s v="B+"/>
    <n v="4"/>
    <s v="5,000 - 9,999"/>
  </r>
  <r>
    <n v="197"/>
    <s v="JOHN RICE"/>
    <x v="4037"/>
    <s v="QUAREM"/>
    <n v="29.758099999999999"/>
    <n v="-95.365899999999996"/>
    <n v="653118"/>
    <s v="REAL ESTATE"/>
    <n v="53121003"/>
    <s v="OFFICES OF REAL ESTATE AGENTS &amp; BROKERS"/>
    <x v="0"/>
    <s v="$1-2.5 MILLION"/>
    <x v="14"/>
    <s v="FIRM"/>
    <n v="2013"/>
    <s v="A+"/>
    <n v="7"/>
    <s v="40,000 - 99,999"/>
  </r>
  <r>
    <n v="197"/>
    <s v="CINDY MAGOURIK"/>
    <x v="4038"/>
    <s v="CBRE"/>
    <n v="29.758099999999999"/>
    <n v="-95.365899999999996"/>
    <n v="653108"/>
    <s v="REAL ESTATE MANAGEMENT"/>
    <n v="53121005"/>
    <s v="OFFICES OF REAL ESTATE AGENTS &amp; BROKERS"/>
    <x v="0"/>
    <s v="$1-2.5 MILLION"/>
    <x v="15"/>
    <s v="FIRM"/>
    <n v="2015"/>
    <s v="B+"/>
    <n v="7"/>
    <s v="40,000 - 99,999"/>
  </r>
  <r>
    <n v="197"/>
    <s v="A J KNAPP"/>
    <x v="4039"/>
    <s v="ANDOVER GROUP INC"/>
    <n v="29.758099999999999"/>
    <n v="-95.365899999999996"/>
    <n v="653108"/>
    <s v="REAL ESTATE MANAGEMENT"/>
    <n v="53121005"/>
    <s v="OFFICES OF REAL ESTATE AGENTS &amp; BROKERS"/>
    <x v="0"/>
    <s v="$1-2.5 MILLION"/>
    <x v="1"/>
    <s v="FIRM"/>
    <n v="1989"/>
    <s v="B"/>
    <n v="4"/>
    <s v="5,000 - 9,999"/>
  </r>
  <r>
    <n v="290"/>
    <s v="KEVIN WYATT"/>
    <x v="4040"/>
    <s v="LPC"/>
    <n v="29.758400000000002"/>
    <n v="-95.368200000000002"/>
    <n v="653108"/>
    <s v="REAL ESTATE MANAGEMENT"/>
    <n v="53121005"/>
    <s v="OFFICES OF REAL ESTATE AGENTS &amp; BROKERS"/>
    <x v="0"/>
    <s v="$500,000-$1 MILLION"/>
    <x v="13"/>
    <s v="FIRM"/>
    <n v="2012"/>
    <s v="B"/>
    <n v="4"/>
    <s v="5,000 - 9,999"/>
  </r>
  <r>
    <n v="469"/>
    <s v="RICK V KIRK"/>
    <x v="4041"/>
    <s v="P M REALTY GROUP"/>
    <n v="29.756799999999998"/>
    <n v="-95.365799999999993"/>
    <n v="653118"/>
    <s v="REAL ESTATE"/>
    <n v="53121003"/>
    <s v="OFFICES OF REAL ESTATE AGENTS &amp; BROKERS"/>
    <x v="0"/>
    <m/>
    <x v="13"/>
    <s v="FIRM"/>
    <n v="2004"/>
    <s v="A+"/>
    <n v="8"/>
    <s v="100,000+"/>
  </r>
  <r>
    <n v="487"/>
    <s v="STEPHANIE VICKERY"/>
    <x v="4042"/>
    <s v="HINES MANAGEMENT"/>
    <n v="29.756799999999998"/>
    <n v="-95.3643"/>
    <n v="653108"/>
    <s v="REAL ESTATE MANAGEMENT"/>
    <n v="53121005"/>
    <s v="OFFICES OF REAL ESTATE AGENTS &amp; BROKERS"/>
    <x v="0"/>
    <s v="$500,000-$1 MILLION"/>
    <x v="1"/>
    <s v="FIRM"/>
    <n v="2016"/>
    <s v="C+"/>
    <n v="4"/>
    <s v="5,000 - 9,999"/>
  </r>
  <r>
    <n v="487"/>
    <s v="KRISTINE ROLLINSON"/>
    <x v="4043"/>
    <s v="USSA REALTY CO"/>
    <n v="29.756799999999998"/>
    <n v="-95.3643"/>
    <n v="653118"/>
    <s v="REAL ESTATE"/>
    <n v="53121003"/>
    <s v="OFFICES OF REAL ESTATE AGENTS &amp; BROKERS"/>
    <x v="0"/>
    <s v="LESS THAN $500,000"/>
    <x v="1"/>
    <s v="FIRM"/>
    <n v="2004"/>
    <s v="A"/>
    <n v="4"/>
    <s v="5,000 - 9,999"/>
  </r>
  <r>
    <n v="1108"/>
    <s v="SANDRA S MARIANI"/>
    <x v="4044"/>
    <s v="K S MARIANI REAL ESTATE GP LLC"/>
    <n v="29.755800000000001"/>
    <n v="-95.363900000000001"/>
    <n v="653108"/>
    <s v="REAL ESTATE MANAGEMENT"/>
    <n v="53121005"/>
    <s v="OFFICES OF REAL ESTATE AGENTS &amp; BROKERS"/>
    <x v="0"/>
    <s v="$500,000-$1 MILLION"/>
    <x v="5"/>
    <s v="FIRM"/>
    <n v="2016"/>
    <s v="C+"/>
    <n v="5"/>
    <s v="10,000 - 19,999"/>
  </r>
  <r>
    <n v="1108"/>
    <m/>
    <x v="4045"/>
    <s v="LAPRADA REAL EST INVSTMNT LP"/>
    <n v="29.755800000000001"/>
    <n v="-95.363900000000001"/>
    <n v="653104"/>
    <s v="REAL ESTATE INVESTMENTS"/>
    <n v="53121004"/>
    <s v="OFFICES OF REAL ESTATE AGENTS &amp; BROKERS"/>
    <x v="0"/>
    <s v="LESS THAN $500,000"/>
    <x v="2"/>
    <s v="FIRM"/>
    <n v="2017"/>
    <s v="C+"/>
    <n v="5"/>
    <s v="10,000 - 19,999"/>
  </r>
  <r>
    <n v="1108"/>
    <s v="CHARLES WOLCOTT"/>
    <x v="4046"/>
    <s v="HIGHLAND RESOURCES INC"/>
    <n v="29.755800000000001"/>
    <n v="-95.363900000000001"/>
    <n v="653118"/>
    <s v="REAL ESTATE"/>
    <n v="53121003"/>
    <s v="OFFICES OF REAL ESTATE AGENTS &amp; BROKERS"/>
    <x v="0"/>
    <m/>
    <x v="1"/>
    <s v="FIRM"/>
    <n v="1999"/>
    <s v="A+"/>
    <n v="8"/>
    <s v="100,000+"/>
  </r>
  <r>
    <n v="117"/>
    <m/>
    <x v="4047"/>
    <s v="ARTA EQUITY ADVISORS LLC"/>
    <n v="29.7606"/>
    <n v="-95.366500000000002"/>
    <n v="653104"/>
    <s v="REAL ESTATE INVESTMENTS"/>
    <n v="53121004"/>
    <s v="OFFICES OF REAL ESTATE AGENTS &amp; BROKERS"/>
    <x v="0"/>
    <s v="LESS THAN $500,000"/>
    <x v="2"/>
    <s v="FIRM"/>
    <n v="2002"/>
    <s v="B"/>
    <n v="5"/>
    <s v="10,000 - 19,999"/>
  </r>
  <r>
    <n v="117"/>
    <s v="JARRETT MINTON"/>
    <x v="4048"/>
    <s v="M M PROPERTIES"/>
    <n v="29.7606"/>
    <n v="-95.366500000000002"/>
    <n v="653118"/>
    <s v="REAL ESTATE"/>
    <n v="53121003"/>
    <s v="OFFICES OF REAL ESTATE AGENTS &amp; BROKERS"/>
    <x v="0"/>
    <s v="LESS THAN $500,000"/>
    <x v="1"/>
    <s v="FIRM"/>
    <n v="2015"/>
    <s v="B+"/>
    <n v="5"/>
    <s v="10,000 - 19,999"/>
  </r>
  <r>
    <n v="117"/>
    <m/>
    <x v="4049"/>
    <s v="CXRE-COMMERCIAL REAL EST"/>
    <n v="29.7606"/>
    <n v="-95.366500000000002"/>
    <n v="653108"/>
    <s v="REAL ESTATE MANAGEMENT"/>
    <n v="53121005"/>
    <s v="OFFICES OF REAL ESTATE AGENTS &amp; BROKERS"/>
    <x v="0"/>
    <s v="$500,000-$1 MILLION"/>
    <x v="2"/>
    <s v="FIRM"/>
    <n v="2019"/>
    <s v="C+"/>
    <n v="5"/>
    <s v="10,000 - 19,999"/>
  </r>
  <r>
    <n v="117"/>
    <s v="MAIA N BRUPBACHER"/>
    <x v="4050"/>
    <s v="APOGEE REAL ESTATE PARTNERS"/>
    <n v="29.7606"/>
    <n v="-95.366500000000002"/>
    <n v="653118"/>
    <s v="REAL ESTATE"/>
    <n v="53121003"/>
    <s v="OFFICES OF REAL ESTATE AGENTS &amp; BROKERS"/>
    <x v="0"/>
    <s v="LESS THAN $500,000"/>
    <x v="6"/>
    <s v="FIRM"/>
    <n v="2016"/>
    <s v="B+"/>
    <n v="4"/>
    <s v="5,000 - 9,999"/>
  </r>
  <r>
    <n v="117"/>
    <s v="RICK WALKER"/>
    <x v="4051"/>
    <s v="GREENEFFICIENT"/>
    <n v="29.7606"/>
    <n v="-95.366500000000002"/>
    <n v="653118"/>
    <s v="REAL ESTATE"/>
    <n v="53121003"/>
    <s v="OFFICES OF REAL ESTATE AGENTS &amp; BROKERS"/>
    <x v="0"/>
    <s v="LESS THAN $500,000"/>
    <x v="1"/>
    <s v="FIRM"/>
    <n v="2017"/>
    <s v="B+"/>
    <n v="5"/>
    <s v="10,000 - 19,999"/>
  </r>
  <r>
    <n v="384"/>
    <s v="NIKKIEA WINFIELD"/>
    <x v="4052"/>
    <s v="HOUSTON DOWNTOWN PROPERTIES"/>
    <n v="29.758400000000002"/>
    <n v="-95.363299999999995"/>
    <n v="653118"/>
    <s v="REAL ESTATE"/>
    <n v="53121003"/>
    <s v="OFFICES OF REAL ESTATE AGENTS &amp; BROKERS"/>
    <x v="0"/>
    <s v="LESS THAN $500,000"/>
    <x v="1"/>
    <s v="FIRM"/>
    <n v="2015"/>
    <s v="B+"/>
    <n v="3"/>
    <s v="2,500 - 4,999"/>
  </r>
  <r>
    <n v="400"/>
    <m/>
    <x v="4053"/>
    <s v="B G HOLDCO LLC"/>
    <n v="29.757899999999999"/>
    <n v="-95.363600000000005"/>
    <n v="653118"/>
    <s v="REAL ESTATE"/>
    <n v="53121003"/>
    <s v="OFFICES OF REAL ESTATE AGENTS &amp; BROKERS"/>
    <x v="0"/>
    <s v="LESS THAN $500,000"/>
    <x v="2"/>
    <s v="FIRM"/>
    <n v="2014"/>
    <s v="B+"/>
    <n v="4"/>
    <s v="5,000 - 9,999"/>
  </r>
  <r>
    <n v="400"/>
    <s v="MARK COVER"/>
    <x v="4054"/>
    <s v="HINES"/>
    <n v="29.757899999999999"/>
    <n v="-95.363600000000005"/>
    <n v="653108"/>
    <s v="REAL ESTATE MANAGEMENT"/>
    <n v="53121005"/>
    <s v="OFFICES OF REAL ESTATE AGENTS &amp; BROKERS"/>
    <x v="0"/>
    <s v="$5-10 MILLION"/>
    <x v="1"/>
    <s v="FIRM"/>
    <n v="2006"/>
    <s v="A+"/>
    <n v="8"/>
    <s v="100,000+"/>
  </r>
  <r>
    <n v="468"/>
    <m/>
    <x v="4055"/>
    <s v="GROUP P Z L LLC"/>
    <n v="29.760100000000001"/>
    <n v="-95.365600000000001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n v="675"/>
    <m/>
    <x v="4056"/>
    <s v="PRESIDIUM GROUP"/>
    <n v="29.758600000000001"/>
    <n v="-95.364599999999996"/>
    <n v="653108"/>
    <s v="REAL ESTATE MANAGEMENT"/>
    <n v="53121005"/>
    <s v="OFFICES OF REAL ESTATE AGENTS &amp; BROKERS"/>
    <x v="0"/>
    <s v="$500,000-$1 MILLION"/>
    <x v="2"/>
    <s v="FIRM"/>
    <n v="2020"/>
    <s v="B"/>
    <n v="4"/>
    <s v="5,000 - 9,999"/>
  </r>
  <r>
    <n v="675"/>
    <s v="AARON RUSSELL"/>
    <x v="4057"/>
    <s v="LIONSTONE GROUP"/>
    <n v="29.758900000000001"/>
    <n v="-95.363799999999998"/>
    <n v="653104"/>
    <s v="REAL ESTATE INVESTMENTS"/>
    <n v="53121004"/>
    <s v="OFFICES OF REAL ESTATE AGENTS &amp; BROKERS"/>
    <x v="0"/>
    <s v="$5-10 MILLION"/>
    <x v="13"/>
    <s v="FIRM"/>
    <n v="2005"/>
    <s v="A"/>
    <n v="8"/>
    <s v="100,000+"/>
  </r>
  <r>
    <n v="675"/>
    <m/>
    <x v="4058"/>
    <s v="HINES"/>
    <n v="29.758199999999999"/>
    <n v="-95.364599999999996"/>
    <n v="653108"/>
    <s v="REAL ESTATE MANAGEMENT"/>
    <n v="53121005"/>
    <s v="OFFICES OF REAL ESTATE AGENTS &amp; BROKERS"/>
    <x v="0"/>
    <s v="$1-2.5 MILLION"/>
    <x v="2"/>
    <s v="FIRM"/>
    <n v="2012"/>
    <s v="A"/>
    <n v="6"/>
    <s v="20,000 - 39,999"/>
  </r>
  <r>
    <n v="675"/>
    <m/>
    <x v="4059"/>
    <s v="MAIN &amp; PRAIRIE REALTY LTD"/>
    <n v="29.7591"/>
    <n v="-95.363600000000005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n v="846"/>
    <m/>
    <x v="4060"/>
    <s v="HAYDEN SCOTT PROPERTIES"/>
    <n v="29.759599999999999"/>
    <n v="-95.366100000000003"/>
    <n v="653118"/>
    <s v="REAL ESTATE"/>
    <n v="53121003"/>
    <s v="OFFICES OF REAL ESTATE AGENTS &amp; BROKERS"/>
    <x v="0"/>
    <s v="$500,000-$1 MILLION"/>
    <x v="2"/>
    <s v="FIRM"/>
    <n v="2021"/>
    <s v="A"/>
    <n v="4"/>
    <s v="5,000 - 9,999"/>
  </r>
  <r>
    <n v="846"/>
    <m/>
    <x v="4061"/>
    <s v="URBAN LUXE PROPERTIES"/>
    <n v="29.759599999999999"/>
    <n v="-95.366100000000003"/>
    <n v="653118"/>
    <s v="REAL ESTATE"/>
    <n v="53121003"/>
    <s v="OFFICES OF REAL ESTATE AGENTS &amp; BROKERS"/>
    <x v="0"/>
    <s v="LESS THAN $500,000"/>
    <x v="2"/>
    <s v="FIRM"/>
    <n v="2019"/>
    <s v="B"/>
    <n v="4"/>
    <s v="5,000 - 9,999"/>
  </r>
  <r>
    <n v="846"/>
    <s v="SALVADOR MARTINEZ JR"/>
    <x v="4062"/>
    <s v="TEXAS PROPERTIES &amp; ASSOC"/>
    <n v="29.759599999999999"/>
    <n v="-95.366100000000003"/>
    <n v="653118"/>
    <s v="REAL ESTATE"/>
    <n v="53121003"/>
    <s v="OFFICES OF REAL ESTATE AGENTS &amp; BROKERS"/>
    <x v="0"/>
    <s v="$500,000-$1 MILLION"/>
    <x v="4"/>
    <s v="FIRM"/>
    <n v="2015"/>
    <s v="B+"/>
    <n v="3"/>
    <s v="2,500 - 4,999"/>
  </r>
  <r>
    <n v="846"/>
    <s v="RYAN GUILBEAUX"/>
    <x v="4063"/>
    <s v="NOVEL COWORKING"/>
    <n v="29.759599999999999"/>
    <n v="-95.366100000000003"/>
    <n v="653118"/>
    <s v="REAL ESTATE"/>
    <n v="53121003"/>
    <s v="OFFICES OF REAL ESTATE AGENTS &amp; BROKERS"/>
    <x v="0"/>
    <s v="$2.5-5 MILLION"/>
    <x v="17"/>
    <s v="FIRM"/>
    <n v="2016"/>
    <s v="B+"/>
    <n v="6"/>
    <s v="20,000 - 39,999"/>
  </r>
  <r>
    <n v="846"/>
    <m/>
    <x v="4064"/>
    <s v="TRIPLE RED REAL ESTATE 1 LLC"/>
    <n v="29.759599999999999"/>
    <n v="-95.366100000000003"/>
    <n v="653108"/>
    <s v="REAL ESTATE MANAGEMENT"/>
    <n v="53121005"/>
    <s v="OFFICES OF REAL ESTATE AGENTS &amp; BROKERS"/>
    <x v="0"/>
    <s v="$500,000-$1 MILLION"/>
    <x v="2"/>
    <s v="FIRM"/>
    <n v="2018"/>
    <s v="C+"/>
    <n v="4"/>
    <s v="5,000 - 9,999"/>
  </r>
  <r>
    <n v="847"/>
    <s v="JOSEPH J GARY"/>
    <x v="4065"/>
    <s v="ERWIN MICHAEL PROPERTIES LLC"/>
    <n v="29.760999999999999"/>
    <n v="-95.3673"/>
    <n v="653108"/>
    <s v="REAL ESTATE MANAGEMENT"/>
    <n v="53121005"/>
    <s v="OFFICES OF REAL ESTATE AGENTS &amp; BROKERS"/>
    <x v="0"/>
    <s v="$500,000-$1 MILLION"/>
    <x v="1"/>
    <s v="FIRM"/>
    <n v="2019"/>
    <s v="C+"/>
    <n v="2"/>
    <s v="1,500 - 2,499"/>
  </r>
  <r>
    <n v="254"/>
    <m/>
    <x v="4066"/>
    <s v="MAIN &amp; PRAIRIE REALTY LTD"/>
    <n v="29.760300000000001"/>
    <n v="-95.361699999999999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n v="338"/>
    <m/>
    <x v="4067"/>
    <s v="BLOCK 59 LP"/>
    <n v="29.761399999999998"/>
    <n v="-95.364400000000003"/>
    <n v="653108"/>
    <s v="REAL ESTATE MANAGEMENT"/>
    <n v="53121005"/>
    <s v="OFFICES OF REAL ESTATE AGENTS &amp; BROKERS"/>
    <x v="0"/>
    <s v="$1-2.5 MILLION"/>
    <x v="2"/>
    <s v="FIRM"/>
    <n v="2009"/>
    <s v="B+"/>
    <n v="7"/>
    <s v="40,000 - 99,999"/>
  </r>
  <r>
    <n v="585"/>
    <m/>
    <x v="4068"/>
    <s v="HIGH RISE"/>
    <n v="29.76"/>
    <n v="-95.362099999999998"/>
    <n v="653118"/>
    <s v="REAL ESTATE"/>
    <n v="53121003"/>
    <s v="OFFICES OF REAL ESTATE AGENTS &amp; BROKERS"/>
    <x v="0"/>
    <m/>
    <x v="2"/>
    <s v="FIRM"/>
    <n v="2019"/>
    <s v="B"/>
    <n v="4"/>
    <s v="5,000 - 9,999"/>
  </r>
  <r>
    <n v="585"/>
    <s v="COREY TYNER"/>
    <x v="4069"/>
    <s v="SELL MY HSE FAST HOUSTON OFFER"/>
    <n v="29.76"/>
    <n v="-95.362099999999998"/>
    <n v="653118"/>
    <s v="REAL ESTATE"/>
    <n v="53121003"/>
    <s v="OFFICES OF REAL ESTATE AGENTS &amp; BROKERS"/>
    <x v="0"/>
    <s v="$500,000-$1 MILLION"/>
    <x v="6"/>
    <s v="FIRM"/>
    <n v="2018"/>
    <s v="A"/>
    <n v="6"/>
    <s v="20,000 - 39,999"/>
  </r>
  <r>
    <n v="585"/>
    <s v="JAY QUIAZON"/>
    <x v="4070"/>
    <s v="BINZ TEXAS AVE"/>
    <n v="29.76"/>
    <n v="-95.362099999999998"/>
    <n v="653108"/>
    <s v="REAL ESTATE MANAGEMENT"/>
    <n v="53121005"/>
    <s v="OFFICES OF REAL ESTATE AGENTS &amp; BROKERS"/>
    <x v="0"/>
    <s v="$500,000-$1 MILLION"/>
    <x v="15"/>
    <s v="FIRM"/>
    <n v="2013"/>
    <s v="B"/>
    <n v="4"/>
    <s v="5,000 - 9,999"/>
  </r>
  <r>
    <n v="585"/>
    <s v="CALAWATIE C SHARMA"/>
    <x v="4071"/>
    <s v="FIVE STAR REALTORS"/>
    <n v="29.76"/>
    <n v="-95.362099999999998"/>
    <n v="653118"/>
    <s v="REAL ESTATE"/>
    <n v="53121003"/>
    <s v="OFFICES OF REAL ESTATE AGENTS &amp; BROKERS"/>
    <x v="0"/>
    <s v="LESS THAN $500,000"/>
    <x v="10"/>
    <s v="FIRM"/>
    <n v="2016"/>
    <s v="B+"/>
    <n v="3"/>
    <s v="2,500 - 4,999"/>
  </r>
  <r>
    <n v="610"/>
    <s v="MARK CARMAIN"/>
    <x v="4072"/>
    <s v="PETRIE PARTNERS"/>
    <n v="29.760400000000001"/>
    <n v="-95.364199999999997"/>
    <n v="653118"/>
    <s v="REAL ESTATE"/>
    <n v="53121003"/>
    <s v="OFFICES OF REAL ESTATE AGENTS &amp; BROKERS"/>
    <x v="0"/>
    <s v="LESS THAN $500,000"/>
    <x v="1"/>
    <s v="FIRM"/>
    <n v="2017"/>
    <s v="B+"/>
    <n v="5"/>
    <s v="10,000 - 19,999"/>
  </r>
  <r>
    <n v="610"/>
    <s v="MARK SMITH"/>
    <x v="4073"/>
    <s v="HINES"/>
    <n v="29.760400000000001"/>
    <n v="-95.364199999999997"/>
    <n v="653108"/>
    <s v="REAL ESTATE MANAGEMENT"/>
    <n v="53121005"/>
    <s v="OFFICES OF REAL ESTATE AGENTS &amp; BROKERS"/>
    <x v="0"/>
    <s v="$2.5-5 MILLION"/>
    <x v="1"/>
    <s v="FIRM"/>
    <n v="1984"/>
    <s v="A+"/>
    <n v="8"/>
    <s v="100,000+"/>
  </r>
  <r>
    <n v="777"/>
    <m/>
    <x v="4074"/>
    <s v="HINES"/>
    <n v="29.7593"/>
    <n v="-95.362399999999994"/>
    <n v="653108"/>
    <s v="REAL ESTATE MANAGEMENT"/>
    <n v="53121005"/>
    <s v="OFFICES OF REAL ESTATE AGENTS &amp; BROKERS"/>
    <x v="0"/>
    <s v="$1-2.5 MILLION"/>
    <x v="2"/>
    <s v="FIRM"/>
    <n v="2009"/>
    <s v="B+"/>
    <n v="7"/>
    <s v="40,000 - 99,999"/>
  </r>
  <r>
    <n v="777"/>
    <s v="MARK ODONNELL"/>
    <x v="4075"/>
    <s v="SAVILLS INC"/>
    <n v="29.7593"/>
    <n v="-95.362399999999994"/>
    <n v="653118"/>
    <s v="REAL ESTATE"/>
    <n v="53121003"/>
    <s v="OFFICES OF REAL ESTATE AGENTS &amp; BROKERS"/>
    <x v="0"/>
    <s v="$2.5-5 MILLION"/>
    <x v="11"/>
    <s v="FIRM"/>
    <n v="2004"/>
    <s v="A+"/>
    <n v="8"/>
    <s v="100,000+"/>
  </r>
  <r>
    <n v="1019"/>
    <m/>
    <x v="4076"/>
    <s v="LMK MAFRIGE REAL ESTATE"/>
    <n v="29.760400000000001"/>
    <n v="-95.360500000000002"/>
    <n v="653118"/>
    <s v="REAL ESTATE"/>
    <n v="53121003"/>
    <s v="OFFICES OF REAL ESTATE AGENTS &amp; BROKERS"/>
    <x v="0"/>
    <s v="LESS THAN $500,000"/>
    <x v="2"/>
    <s v="FIRM"/>
    <n v="2010"/>
    <s v="A"/>
    <n v="4"/>
    <s v="5,000 - 9,999"/>
  </r>
  <r>
    <n v="1230"/>
    <m/>
    <x v="4077"/>
    <s v="LISS PROPERTY GROUP"/>
    <n v="29.758800000000001"/>
    <n v="-95.361199999999997"/>
    <n v="653118"/>
    <s v="REAL ESTATE"/>
    <n v="53121003"/>
    <s v="OFFICES OF REAL ESTATE AGENTS &amp; BROKERS"/>
    <x v="0"/>
    <s v="LESS THAN $500,000"/>
    <x v="2"/>
    <s v="FIRM"/>
    <n v="2018"/>
    <s v="B+"/>
    <n v="2"/>
    <s v="1,500 - 2,499"/>
  </r>
  <r>
    <n v="1289"/>
    <m/>
    <x v="4078"/>
    <s v="US PROPERTY MANAGEMENT"/>
    <n v="29.762699999999999"/>
    <n v="-95.364699999999999"/>
    <n v="653108"/>
    <s v="REAL ESTATE MANAGEMENT"/>
    <n v="53121005"/>
    <s v="OFFICES OF REAL ESTATE AGENTS &amp; BROKERS"/>
    <x v="0"/>
    <s v="$500,000-$1 MILLION"/>
    <x v="2"/>
    <s v="FIRM"/>
    <n v="2007"/>
    <s v="B"/>
    <n v="5"/>
    <s v="10,000 - 19,999"/>
  </r>
  <r>
    <n v="1289"/>
    <s v="REGINA LOVEALL"/>
    <x v="4079"/>
    <s v="LYRIC BUSINESS CTR"/>
    <n v="29.762699999999999"/>
    <n v="-95.364699999999999"/>
    <n v="653108"/>
    <s v="REAL ESTATE MANAGEMENT"/>
    <n v="53121005"/>
    <s v="OFFICES OF REAL ESTATE AGENTS &amp; BROKERS"/>
    <x v="0"/>
    <s v="LESS THAN $500,000"/>
    <x v="1"/>
    <s v="FIRM"/>
    <n v="1995"/>
    <s v="B"/>
    <n v="5"/>
    <s v="10,000 - 19,999"/>
  </r>
  <r>
    <n v="1289"/>
    <s v="FRANK H STAMBAUGH"/>
    <x v="4080"/>
    <s v="LDS REALTY LLC"/>
    <n v="29.762699999999999"/>
    <n v="-95.364699999999999"/>
    <n v="653108"/>
    <s v="REAL ESTATE MANAGEMENT"/>
    <n v="53121005"/>
    <s v="OFFICES OF REAL ESTATE AGENTS &amp; BROKERS"/>
    <x v="0"/>
    <s v="$500,000-$1 MILLION"/>
    <x v="1"/>
    <s v="FIRM"/>
    <n v="2018"/>
    <s v="C+"/>
    <n v="5"/>
    <s v="10,000 - 19,999"/>
  </r>
  <r>
    <n v="1289"/>
    <s v="ADA I FERRER"/>
    <x v="4081"/>
    <s v="SHADA PROPERTIES LLC"/>
    <n v="29.762699999999999"/>
    <n v="-95.364699999999999"/>
    <n v="653108"/>
    <s v="REAL ESTATE MANAGEMENT"/>
    <n v="53121005"/>
    <s v="OFFICES OF REAL ESTATE AGENTS &amp; BROKERS"/>
    <x v="0"/>
    <s v="$500,000-$1 MILLION"/>
    <x v="4"/>
    <s v="FIRM"/>
    <n v="2016"/>
    <s v="C+"/>
    <n v="4"/>
    <s v="5,000 - 9,999"/>
  </r>
  <r>
    <n v="1289"/>
    <m/>
    <x v="4082"/>
    <s v="GARAN COMMERCIAL PROPERTIES"/>
    <n v="29.762699999999999"/>
    <n v="-95.364699999999999"/>
    <n v="653118"/>
    <s v="REAL ESTATE"/>
    <n v="53121003"/>
    <s v="OFFICES OF REAL ESTATE AGENTS &amp; BROKERS"/>
    <x v="0"/>
    <s v="$500,000-$1 MILLION"/>
    <x v="2"/>
    <s v="FIRM"/>
    <n v="2016"/>
    <s v="B+"/>
    <n v="5"/>
    <s v="10,000 - 19,999"/>
  </r>
  <r>
    <n v="277"/>
    <s v="MINNETTE BOESEL"/>
    <x v="4083"/>
    <s v="BOESEL MINNETTE PROPERTIES INC"/>
    <n v="29.763200000000001"/>
    <n v="-95.361599999999996"/>
    <n v="653118"/>
    <s v="REAL ESTATE"/>
    <n v="53121003"/>
    <s v="OFFICES OF REAL ESTATE AGENTS &amp; BROKERS"/>
    <x v="0"/>
    <s v="LESS THAN $500,000"/>
    <x v="16"/>
    <s v="FIRM"/>
    <n v="1998"/>
    <s v="A"/>
    <n v="2"/>
    <s v="1,500 - 2,499"/>
  </r>
  <r>
    <n v="277"/>
    <s v="RALPH CHAILLE"/>
    <x v="4084"/>
    <s v="BETTER HOMES &amp; GDN GARY GREENE"/>
    <n v="29.763200000000001"/>
    <n v="-95.361599999999996"/>
    <n v="653118"/>
    <s v="REAL ESTATE"/>
    <n v="53121003"/>
    <s v="OFFICES OF REAL ESTATE AGENTS &amp; BROKERS"/>
    <x v="0"/>
    <s v="LESS THAN $500,000"/>
    <x v="15"/>
    <s v="FIRM"/>
    <n v="2006"/>
    <s v="A"/>
    <n v="3"/>
    <s v="2,500 - 4,999"/>
  </r>
  <r>
    <n v="504"/>
    <m/>
    <x v="4085"/>
    <s v="HOUSTON SITE ACQUISITIONS"/>
    <n v="29.762"/>
    <n v="-95.3613"/>
    <n v="653118"/>
    <s v="REAL ESTATE"/>
    <n v="53121003"/>
    <s v="OFFICES OF REAL ESTATE AGENTS &amp; BROKERS"/>
    <x v="0"/>
    <s v="$500,000-$1 MILLION"/>
    <x v="2"/>
    <s v="FIRM"/>
    <n v="2001"/>
    <s v="A"/>
    <n v="2"/>
    <s v="1,500 - 2,499"/>
  </r>
  <r>
    <n v="584"/>
    <s v="REDA MARTIN"/>
    <x v="4086"/>
    <s v="CLARIDGE PROPERTIES INC"/>
    <n v="29.762"/>
    <n v="-95.360600000000005"/>
    <n v="653118"/>
    <s v="REAL ESTATE"/>
    <n v="53121003"/>
    <s v="OFFICES OF REAL ESTATE AGENTS &amp; BROKERS"/>
    <x v="0"/>
    <s v="LESS THAN $500,000"/>
    <x v="7"/>
    <s v="FIRM"/>
    <n v="2015"/>
    <s v="B+"/>
    <n v="2"/>
    <s v="1,500 - 2,499"/>
  </r>
  <r>
    <n v="1142"/>
    <s v="SAM WHISTLER"/>
    <x v="4087"/>
    <s v="FACILITIES &amp; PROPERTY MGMT"/>
    <n v="29.7621"/>
    <n v="-95.357699999999994"/>
    <n v="653108"/>
    <s v="REAL ESTATE MANAGEMENT"/>
    <n v="53121005"/>
    <s v="OFFICES OF REAL ESTATE AGENTS &amp; BROKERS"/>
    <x v="0"/>
    <s v="$500,000-$1 MILLION"/>
    <x v="1"/>
    <s v="FIRM"/>
    <n v="2012"/>
    <s v="B"/>
    <n v="2"/>
    <s v="1,500 - 2,499"/>
  </r>
  <r>
    <n v="102"/>
    <s v="DMONA RICHARDS"/>
    <x v="4088"/>
    <s v="HARDY YARDS APARTMENT HOMES"/>
    <n v="29.7729"/>
    <n v="-95.352400000000003"/>
    <n v="653104"/>
    <s v="REAL ESTATE INVESTMENTS"/>
    <n v="53121004"/>
    <s v="OFFICES OF REAL ESTATE AGENTS &amp; BROKERS"/>
    <x v="0"/>
    <s v="LESS THAN $500,000"/>
    <x v="14"/>
    <s v="FIRM"/>
    <n v="2018"/>
    <s v="C+"/>
    <n v="2"/>
    <s v="1,500 - 2,499"/>
  </r>
  <r>
    <n v="223"/>
    <m/>
    <x v="4089"/>
    <s v="CMS GROUP INC"/>
    <n v="29.7471"/>
    <n v="-95.356800000000007"/>
    <n v="653118"/>
    <s v="REAL ESTATE"/>
    <n v="53121003"/>
    <s v="OFFICES OF REAL ESTATE AGENTS &amp; BROKERS"/>
    <x v="0"/>
    <s v="LESS THAN $500,000"/>
    <x v="2"/>
    <s v="FIRM"/>
    <n v="2015"/>
    <s v="B+"/>
    <n v="3"/>
    <s v="2,500 - 4,999"/>
  </r>
  <r>
    <n v="327"/>
    <s v="AARON WIESE"/>
    <x v="4090"/>
    <s v="WIESE PROPERTIES"/>
    <n v="29.758600000000001"/>
    <n v="-95.350499999999997"/>
    <n v="653118"/>
    <s v="REAL ESTATE"/>
    <n v="53121003"/>
    <s v="OFFICES OF REAL ESTATE AGENTS &amp; BROKERS"/>
    <x v="0"/>
    <s v="LESS THAN $500,000"/>
    <x v="6"/>
    <s v="FIRM"/>
    <n v="1997"/>
    <s v="A"/>
    <n v="2"/>
    <s v="1,500 - 2,499"/>
  </r>
  <r>
    <n v="363"/>
    <s v="VICENTE DELEON"/>
    <x v="4091"/>
    <s v="PROFESSIONAL WIRELINE RENTALS"/>
    <n v="29.748100000000001"/>
    <n v="-95.374300000000005"/>
    <n v="653127"/>
    <s v="RENTAL AGENCIES"/>
    <n v="53121007"/>
    <s v="OFFICES OF REAL ESTATE AGENTS &amp; BROKERS"/>
    <x v="0"/>
    <s v="$500,000-$1 MILLION"/>
    <x v="4"/>
    <s v="FIRM"/>
    <n v="2008"/>
    <s v="B"/>
    <n v="3"/>
    <s v="2,500 - 4,999"/>
  </r>
  <r>
    <n v="830"/>
    <m/>
    <x v="4092"/>
    <s v="BAYOU CITY PARTNERS REAL EST"/>
    <n v="29.752099999999999"/>
    <n v="-95.375699999999995"/>
    <n v="653118"/>
    <s v="REAL ESTATE"/>
    <n v="53121003"/>
    <s v="OFFICES OF REAL ESTATE AGENTS &amp; BROKERS"/>
    <x v="0"/>
    <s v="LESS THAN $500,000"/>
    <x v="2"/>
    <s v="FIRM"/>
    <n v="2017"/>
    <s v="B+"/>
    <n v="4"/>
    <s v="5,000 - 9,999"/>
  </r>
  <r>
    <n v="902"/>
    <s v="BROOKS BALLARD"/>
    <x v="4093"/>
    <s v="ENGEL &amp; VOLKERS HOUSTON"/>
    <n v="29.752400000000002"/>
    <n v="-95.377200000000002"/>
    <n v="653118"/>
    <s v="REAL ESTATE"/>
    <n v="53121003"/>
    <s v="OFFICES OF REAL ESTATE AGENTS &amp; BROKERS"/>
    <x v="0"/>
    <s v="$2.5-5 MILLION"/>
    <x v="1"/>
    <s v="FIRM"/>
    <n v="2014"/>
    <s v="A"/>
    <n v="7"/>
    <s v="40,000 - 99,999"/>
  </r>
  <r>
    <n v="925"/>
    <s v="RICHARD VINCENT"/>
    <x v="4094"/>
    <s v="HOMES CENTRAL REAL ESTATE INC"/>
    <n v="29.749199999999998"/>
    <n v="-95.371700000000004"/>
    <n v="653118"/>
    <s v="REAL ESTATE"/>
    <n v="53121003"/>
    <s v="OFFICES OF REAL ESTATE AGENTS &amp; BROKERS"/>
    <x v="0"/>
    <s v="LESS THAN $500,000"/>
    <x v="1"/>
    <s v="FIRM"/>
    <n v="1997"/>
    <s v="A"/>
    <n v="3"/>
    <s v="2,500 - 4,999"/>
  </r>
  <r>
    <n v="973"/>
    <m/>
    <x v="4095"/>
    <s v="MIDTOWN SCOUTS SQUARE SQUARE"/>
    <n v="29.753"/>
    <n v="-95.376099999999994"/>
    <n v="653118"/>
    <s v="REAL ESTATE"/>
    <n v="53121003"/>
    <s v="OFFICES OF REAL ESTATE AGENTS &amp; BROKERS"/>
    <x v="0"/>
    <s v="LESS THAN $500,000"/>
    <x v="2"/>
    <s v="FIRM"/>
    <n v="2011"/>
    <s v="A"/>
    <n v="2"/>
    <s v="1,500 - 2,499"/>
  </r>
  <r>
    <n v="1127"/>
    <s v="CORLESIA WINFREY"/>
    <x v="4096"/>
    <s v="EADO ENTERPRISES GROUP LLC"/>
    <n v="29.75"/>
    <n v="-95.355900000000005"/>
    <n v="653118"/>
    <s v="REAL ESTATE"/>
    <n v="53121003"/>
    <s v="OFFICES OF REAL ESTATE AGENTS &amp; BROKERS"/>
    <x v="0"/>
    <s v="LESS THAN $500,000"/>
    <x v="1"/>
    <s v="FIRM"/>
    <n v="2016"/>
    <s v="B+"/>
    <n v="3"/>
    <s v="2,500 - 4,999"/>
  </r>
  <r>
    <n v="1290"/>
    <s v="PIERRE BEJJANI"/>
    <x v="4097"/>
    <s v="BEJJANI &amp; ASSOC REALTORS"/>
    <n v="29.744"/>
    <n v="-95.364599999999996"/>
    <n v="653118"/>
    <s v="REAL ESTATE"/>
    <n v="53121003"/>
    <s v="OFFICES OF REAL ESTATE AGENTS &amp; BROKERS"/>
    <x v="0"/>
    <s v="LESS THAN $500,000"/>
    <x v="15"/>
    <s v="FIRM"/>
    <n v="2006"/>
    <s v="A"/>
    <n v="4"/>
    <s v="5,000 - 9,999"/>
  </r>
  <r>
    <n v="1350"/>
    <s v="MATT ENDSLEY"/>
    <x v="4098"/>
    <s v="RE/MAX INNER LOOP"/>
    <n v="29.747299999999999"/>
    <n v="-95.359300000000005"/>
    <n v="653118"/>
    <s v="REAL ESTATE"/>
    <n v="53121003"/>
    <s v="OFFICES OF REAL ESTATE AGENTS &amp; BROKERS"/>
    <x v="0"/>
    <s v="LESS THAN $500,000"/>
    <x v="1"/>
    <s v="INDIVIDUAL"/>
    <n v="2017"/>
    <s v="B+"/>
    <m/>
    <m/>
  </r>
  <r>
    <n v="1350"/>
    <s v="FREDDY RODRIGUEZ"/>
    <x v="4099"/>
    <s v="RE/MAX RESULTS"/>
    <n v="29.747299999999999"/>
    <n v="-95.359300000000005"/>
    <n v="653118"/>
    <s v="REAL ESTATE"/>
    <n v="53121003"/>
    <s v="OFFICES OF REAL ESTATE AGENTS &amp; BROKERS"/>
    <x v="0"/>
    <s v="$5-10 MILLION"/>
    <x v="4"/>
    <s v="FIRM"/>
    <n v="2010"/>
    <s v="A+"/>
    <n v="8"/>
    <s v="100,000+"/>
  </r>
  <r>
    <n v="1350"/>
    <m/>
    <x v="4100"/>
    <s v="HOME TEAM"/>
    <n v="29.747299999999999"/>
    <n v="-95.359300000000005"/>
    <n v="653118"/>
    <s v="REAL ESTATE"/>
    <n v="53121003"/>
    <s v="OFFICES OF REAL ESTATE AGENTS &amp; BROKERS"/>
    <x v="0"/>
    <s v="$500,000-$1 MILLION"/>
    <x v="2"/>
    <s v="FIRM"/>
    <n v="2017"/>
    <s v="B+"/>
    <n v="5"/>
    <s v="10,000 - 19,999"/>
  </r>
  <r>
    <n v="1350"/>
    <s v="ELISE N DECKER"/>
    <x v="4101"/>
    <s v="CITY EDGE REAL ESTATE GROUP"/>
    <n v="29.747299999999999"/>
    <n v="-95.359300000000005"/>
    <n v="653118"/>
    <s v="REAL ESTATE"/>
    <n v="53121003"/>
    <s v="OFFICES OF REAL ESTATE AGENTS &amp; BROKERS"/>
    <x v="0"/>
    <s v="LESS THAN $500,000"/>
    <x v="6"/>
    <s v="FIRM"/>
    <n v="2017"/>
    <s v="B+"/>
    <n v="4"/>
    <s v="5,000 - 9,999"/>
  </r>
  <r>
    <n v="1350"/>
    <m/>
    <x v="4102"/>
    <s v="ENLIGHT PROPERTY MGMT LLC"/>
    <n v="29.747299999999999"/>
    <n v="-95.359300000000005"/>
    <n v="653108"/>
    <s v="REAL ESTATE MANAGEMENT"/>
    <n v="53121005"/>
    <s v="OFFICES OF REAL ESTATE AGENTS &amp; BROKERS"/>
    <x v="0"/>
    <s v="$500,000-$1 MILLION"/>
    <x v="2"/>
    <s v="FIRM"/>
    <n v="2016"/>
    <s v="C+"/>
    <n v="4"/>
    <s v="5,000 - 9,999"/>
  </r>
  <r>
    <m/>
    <s v="SEBASTIAN WITTHAKE"/>
    <x v="4103"/>
    <s v="SEBTIN PROPERTIES LLC"/>
    <n v="29.757300000000001"/>
    <n v="-95.365300000000005"/>
    <n v="653118"/>
    <s v="REAL ESTATE"/>
    <n v="53121003"/>
    <s v="OFFICES OF REAL ESTATE AGENTS &amp; BROKERS"/>
    <x v="0"/>
    <s v="$500,000-$1 MILLION"/>
    <x v="52"/>
    <s v="FIRM"/>
    <n v="2020"/>
    <s v="A"/>
    <n v="4"/>
    <s v="5,000 - 9,999"/>
  </r>
  <r>
    <m/>
    <m/>
    <x v="4104"/>
    <s v="BROOKFIELD PROPERTIES"/>
    <n v="29.756900000000002"/>
    <n v="-95.363500000000002"/>
    <n v="653118"/>
    <s v="REAL ESTATE"/>
    <n v="53121003"/>
    <s v="OFFICES OF REAL ESTATE AGENTS &amp; BROKERS"/>
    <x v="0"/>
    <s v="LESS THAN $500,000"/>
    <x v="2"/>
    <s v="FIRM"/>
    <n v="2018"/>
    <s v="B+"/>
    <n v="2"/>
    <s v="1,500 - 2,499"/>
  </r>
  <r>
    <m/>
    <m/>
    <x v="4105"/>
    <s v="BROOKFIELD PROPERTIES"/>
    <n v="29.754999999999999"/>
    <n v="-95.3626"/>
    <n v="653118"/>
    <s v="REAL ESTATE"/>
    <n v="53121003"/>
    <s v="OFFICES OF REAL ESTATE AGENTS &amp; BROKERS"/>
    <x v="0"/>
    <s v="LESS THAN $500,000"/>
    <x v="2"/>
    <s v="FIRM"/>
    <n v="2018"/>
    <s v="B+"/>
    <n v="2"/>
    <s v="1,500 - 2,499"/>
  </r>
  <r>
    <m/>
    <m/>
    <x v="4106"/>
    <s v="EAGLE VIEW INC"/>
    <n v="29.754200000000001"/>
    <n v="-95.361400000000003"/>
    <n v="653118"/>
    <s v="REAL ESTATE"/>
    <n v="53121003"/>
    <s v="OFFICES OF REAL ESTATE AGENTS &amp; BROKERS"/>
    <x v="0"/>
    <s v="LESS THAN $500,000"/>
    <x v="2"/>
    <s v="FIRM"/>
    <n v="2015"/>
    <s v="B+"/>
    <n v="4"/>
    <s v="5,000 - 9,999"/>
  </r>
  <r>
    <m/>
    <s v="CREGORY THOMPSON"/>
    <x v="4107"/>
    <s v="CREG THOMPSON PROPERTIES LLC"/>
    <n v="29.741700000000002"/>
    <n v="-95.358400000000003"/>
    <n v="653108"/>
    <s v="REAL ESTATE MANAGEMENT"/>
    <n v="53121005"/>
    <s v="OFFICES OF REAL ESTATE AGENTS &amp; BROKERS"/>
    <x v="0"/>
    <m/>
    <x v="13"/>
    <s v="FIRM"/>
    <n v="2020"/>
    <s v="B"/>
    <n v="2"/>
    <s v="1,500 - 2,499"/>
  </r>
  <r>
    <m/>
    <m/>
    <x v="4108"/>
    <s v="V3 COMMODOTIES GROUP"/>
    <n v="29.756599999999999"/>
    <n v="-95.368499999999997"/>
    <n v="653118"/>
    <s v="REAL ESTATE"/>
    <n v="53121003"/>
    <s v="OFFICES OF REAL ESTATE AGENTS &amp; BROKERS"/>
    <x v="0"/>
    <s v="LESS THAN $500,000"/>
    <x v="2"/>
    <s v="FIRM"/>
    <n v="2018"/>
    <s v="B+"/>
    <n v="4"/>
    <s v="5,000 - 9,999"/>
  </r>
  <r>
    <m/>
    <m/>
    <x v="4109"/>
    <s v="DOWNTOWN MANAGEMENT DISTRICT"/>
    <n v="29.756900000000002"/>
    <n v="-95.363500000000002"/>
    <n v="653108"/>
    <s v="REAL ESTATE MANAGEMENT"/>
    <n v="53121005"/>
    <s v="OFFICES OF REAL ESTATE AGENTS &amp; BROKERS"/>
    <x v="0"/>
    <s v="$500,000-$1 MILLION"/>
    <x v="2"/>
    <s v="FIRM"/>
    <n v="2019"/>
    <s v="C+"/>
    <n v="3"/>
    <s v="2,500 - 4,999"/>
  </r>
  <r>
    <m/>
    <m/>
    <x v="4110"/>
    <s v="B C E-STACK DEVELOPMENT LLC"/>
    <n v="29.756599999999999"/>
    <n v="-95.368499999999997"/>
    <n v="653118"/>
    <s v="REAL ESTATE"/>
    <n v="53121003"/>
    <s v="OFFICES OF REAL ESTATE AGENTS &amp; BROKERS"/>
    <x v="0"/>
    <s v="LESS THAN $500,000"/>
    <x v="2"/>
    <s v="FIRM"/>
    <n v="2016"/>
    <s v="B+"/>
    <n v="4"/>
    <s v="5,000 - 9,999"/>
  </r>
  <r>
    <m/>
    <m/>
    <x v="4111"/>
    <s v="SPARK REALTY DFW LLC"/>
    <n v="29.748899999999999"/>
    <n v="-95.356099999999998"/>
    <n v="653108"/>
    <s v="REAL ESTATE MANAGEMENT"/>
    <n v="53121005"/>
    <s v="OFFICES OF REAL ESTATE AGENTS &amp; BROKERS"/>
    <x v="0"/>
    <s v="LESS THAN $500,000"/>
    <x v="2"/>
    <s v="FIRM"/>
    <n v="2021"/>
    <s v="B"/>
    <n v="2"/>
    <s v="1,500 - 2,499"/>
  </r>
  <r>
    <m/>
    <m/>
    <x v="4112"/>
    <s v="AROFIA CO"/>
    <n v="29.753299999999999"/>
    <n v="-95.376099999999994"/>
    <n v="653118"/>
    <s v="REAL ESTATE"/>
    <n v="53121003"/>
    <s v="OFFICES OF REAL ESTATE AGENTS &amp; BROKERS"/>
    <x v="0"/>
    <s v="LESS THAN $500,000"/>
    <x v="2"/>
    <s v="FIRM"/>
    <n v="2015"/>
    <s v="B+"/>
    <n v="3"/>
    <s v="2,500 - 4,999"/>
  </r>
  <r>
    <m/>
    <s v="JEFF HINES"/>
    <x v="4113"/>
    <s v="HINES REAL ESTATE"/>
    <n v="29.7576"/>
    <n v="-95.368899999999996"/>
    <n v="653108"/>
    <s v="REAL ESTATE MANAGEMENT"/>
    <n v="53121005"/>
    <s v="OFFICES OF REAL ESTATE AGENTS &amp; BROKERS"/>
    <x v="0"/>
    <s v="$2.5-5 MILLION"/>
    <x v="1"/>
    <s v="FIRM"/>
    <n v="1984"/>
    <s v="A+"/>
    <n v="8"/>
    <s v="100,000+"/>
  </r>
  <r>
    <m/>
    <s v="MICHAEL ROSS"/>
    <x v="4114"/>
    <s v="CAMERON MANAGEMENT"/>
    <n v="29.758800000000001"/>
    <n v="-95.365300000000005"/>
    <n v="653118"/>
    <s v="REAL ESTATE"/>
    <n v="53121003"/>
    <s v="OFFICES OF REAL ESTATE AGENTS &amp; BROKERS"/>
    <x v="0"/>
    <s v="$2.5-5 MILLION"/>
    <x v="13"/>
    <s v="FIRM"/>
    <n v="1996"/>
    <s v="A+"/>
    <n v="8"/>
    <s v="100,000+"/>
  </r>
  <r>
    <m/>
    <m/>
    <x v="4115"/>
    <s v="POST PROPERTIES"/>
    <n v="29.750900000000001"/>
    <n v="-95.377499999999998"/>
    <n v="653118"/>
    <s v="REAL ESTATE"/>
    <n v="53121003"/>
    <s v="OFFICES OF REAL ESTATE AGENTS &amp; BROKERS"/>
    <x v="0"/>
    <s v="LESS THAN $500,000"/>
    <x v="2"/>
    <s v="FIRM"/>
    <n v="2016"/>
    <s v="B+"/>
    <n v="2"/>
    <s v="1,500 - 2,499"/>
  </r>
  <r>
    <m/>
    <m/>
    <x v="4116"/>
    <s v="JAPHET REALTY"/>
    <n v="29.7666"/>
    <n v="-95.357200000000006"/>
    <n v="653118"/>
    <s v="REAL ESTATE"/>
    <n v="53121003"/>
    <s v="OFFICES OF REAL ESTATE AGENTS &amp; BROKERS"/>
    <x v="0"/>
    <s v="LESS THAN $500,000"/>
    <x v="2"/>
    <s v="FIRM"/>
    <n v="2003"/>
    <s v="A"/>
    <n v="3"/>
    <s v="2,500 - 4,999"/>
  </r>
  <r>
    <m/>
    <m/>
    <x v="4117"/>
    <s v="TURK BROTHERS BUILDING CO"/>
    <n v="29.758099999999999"/>
    <n v="-95.361500000000007"/>
    <n v="653118"/>
    <s v="REAL ESTATE"/>
    <n v="53121003"/>
    <s v="OFFICES OF REAL ESTATE AGENTS &amp; BROKERS"/>
    <x v="0"/>
    <s v="LESS THAN $500,000"/>
    <x v="2"/>
    <s v="FIRM"/>
    <n v="2013"/>
    <s v="B+"/>
    <n v="2"/>
    <s v="1,500 - 2,499"/>
  </r>
  <r>
    <m/>
    <s v="CHUCK MOORE"/>
    <x v="4118"/>
    <s v="HOUSTON CENTER 1"/>
    <n v="29.756900000000002"/>
    <n v="-95.363500000000002"/>
    <n v="653118"/>
    <s v="REAL ESTATE"/>
    <n v="53121003"/>
    <s v="OFFICES OF REAL ESTATE AGENTS &amp; BROKERS"/>
    <x v="0"/>
    <s v="LESS THAN $500,000"/>
    <x v="1"/>
    <s v="FIRM"/>
    <n v="2012"/>
    <s v="B+"/>
    <n v="4"/>
    <s v="5,000 - 9,999"/>
  </r>
  <r>
    <m/>
    <s v="LONNY PETERSON"/>
    <x v="4119"/>
    <s v="RC PROPERTIES LLC"/>
    <n v="29.771899999999999"/>
    <n v="-95.347300000000004"/>
    <n v="653118"/>
    <s v="REAL ESTATE"/>
    <n v="53121003"/>
    <s v="OFFICES OF REAL ESTATE AGENTS &amp; BROKERS"/>
    <x v="0"/>
    <s v="$2.5-5 MILLION"/>
    <x v="30"/>
    <s v="FIRM"/>
    <n v="1998"/>
    <s v="A+"/>
    <n v="6"/>
    <s v="20,000 - 39,999"/>
  </r>
  <r>
    <m/>
    <s v="GREG SHERMAN"/>
    <x v="4120"/>
    <s v="BROOKFIELD OFFICE PROPERTIES"/>
    <n v="29.756599999999999"/>
    <n v="-95.368499999999997"/>
    <n v="653108"/>
    <s v="REAL ESTATE MANAGEMENT"/>
    <n v="53121005"/>
    <s v="OFFICES OF REAL ESTATE AGENTS &amp; BROKERS"/>
    <x v="0"/>
    <s v="$500,000-$1 MILLION"/>
    <x v="1"/>
    <s v="FIRM"/>
    <n v="2013"/>
    <s v="B"/>
    <n v="4"/>
    <s v="5,000 - 9,999"/>
  </r>
  <r>
    <m/>
    <s v="DANA MORREY"/>
    <x v="4121"/>
    <s v="HINES"/>
    <n v="29.7591"/>
    <n v="-95.367099999999994"/>
    <n v="653108"/>
    <s v="REAL ESTATE MANAGEMENT"/>
    <n v="53121005"/>
    <s v="OFFICES OF REAL ESTATE AGENTS &amp; BROKERS"/>
    <x v="0"/>
    <s v="$1-2.5 MILLION"/>
    <x v="13"/>
    <s v="FIRM"/>
    <n v="2007"/>
    <s v="A"/>
    <n v="7"/>
    <s v="40,000 - 99,999"/>
  </r>
  <r>
    <m/>
    <s v="GLENN DICKSON"/>
    <x v="4122"/>
    <s v="HOUSTON PROPERTY MANAGEMENT"/>
    <n v="29.757300000000001"/>
    <n v="-95.365300000000005"/>
    <n v="653108"/>
    <s v="REAL ESTATE MANAGEMENT"/>
    <n v="53121005"/>
    <s v="OFFICES OF REAL ESTATE AGENTS &amp; BROKERS"/>
    <x v="0"/>
    <s v="$500,000-$1 MILLION"/>
    <x v="1"/>
    <s v="FIRM"/>
    <n v="2011"/>
    <s v="B"/>
    <n v="4"/>
    <s v="5,000 - 9,999"/>
  </r>
  <r>
    <m/>
    <m/>
    <x v="4123"/>
    <s v="COMPLETE REALTY PROPERTY"/>
    <n v="29.7422"/>
    <n v="-95.358999999999995"/>
    <n v="653118"/>
    <s v="REAL ESTATE"/>
    <n v="53121003"/>
    <s v="OFFICES OF REAL ESTATE AGENTS &amp; BROKERS"/>
    <x v="0"/>
    <s v="LESS THAN $500,000"/>
    <x v="2"/>
    <s v="FIRM"/>
    <n v="2018"/>
    <s v="A"/>
    <n v="3"/>
    <s v="2,500 - 4,999"/>
  </r>
  <r>
    <m/>
    <s v="DENNIS B WILLIAMS"/>
    <x v="4124"/>
    <s v="REAL STREET REALTY"/>
    <n v="29.757300000000001"/>
    <n v="-95.365300000000005"/>
    <n v="653118"/>
    <s v="REAL ESTATE"/>
    <n v="53121003"/>
    <s v="OFFICES OF REAL ESTATE AGENTS &amp; BROKERS"/>
    <x v="0"/>
    <s v="LESS THAN $500,000"/>
    <x v="14"/>
    <s v="FIRM"/>
    <n v="2016"/>
    <s v="B+"/>
    <n v="3"/>
    <s v="2,500 - 4,999"/>
  </r>
  <r>
    <m/>
    <m/>
    <x v="4125"/>
    <s v="CEFT PROPERTY INVESTMENTS LLC"/>
    <n v="29.755099999999999"/>
    <n v="-95.363399999999999"/>
    <n v="653104"/>
    <s v="REAL ESTATE INVESTMENTS"/>
    <n v="53121004"/>
    <s v="OFFICES OF REAL ESTATE AGENTS &amp; BROKERS"/>
    <x v="0"/>
    <s v="LESS THAN $500,000"/>
    <x v="2"/>
    <s v="FIRM"/>
    <n v="2016"/>
    <s v="C+"/>
    <n v="4"/>
    <s v="5,000 - 9,999"/>
  </r>
  <r>
    <m/>
    <m/>
    <x v="4126"/>
    <s v="SOUTH TEXAS REALTY SVC"/>
    <n v="29.760100000000001"/>
    <n v="-95.353099999999998"/>
    <n v="653118"/>
    <s v="REAL ESTATE"/>
    <n v="53121003"/>
    <s v="OFFICES OF REAL ESTATE AGENTS &amp; BROKERS"/>
    <x v="0"/>
    <s v="LESS THAN $500,000"/>
    <x v="2"/>
    <s v="FIRM"/>
    <n v="2017"/>
    <s v="B+"/>
    <n v="3"/>
    <s v="2,500 - 4,999"/>
  </r>
  <r>
    <m/>
    <s v="BRIAN K BOSIEN"/>
    <x v="4127"/>
    <s v="TOPIAN PROPERTIES LLC"/>
    <n v="29.755099999999999"/>
    <n v="-95.363399999999999"/>
    <n v="653108"/>
    <s v="REAL ESTATE MANAGEMENT"/>
    <n v="53121005"/>
    <s v="OFFICES OF REAL ESTATE AGENTS &amp; BROKERS"/>
    <x v="0"/>
    <s v="$500,000-$1 MILLION"/>
    <x v="15"/>
    <s v="FIRM"/>
    <n v="2016"/>
    <s v="C+"/>
    <n v="3"/>
    <s v="2,500 - 4,999"/>
  </r>
  <r>
    <m/>
    <s v="DENNIS THONSGARD"/>
    <x v="4128"/>
    <s v="POWELL INTERESTS"/>
    <n v="29.7546"/>
    <n v="-95.362499999999997"/>
    <n v="653118"/>
    <s v="REAL ESTATE"/>
    <n v="53121003"/>
    <s v="OFFICES OF REAL ESTATE AGENTS &amp; BROKERS"/>
    <x v="0"/>
    <s v="LESS THAN $500,000"/>
    <x v="15"/>
    <s v="FIRM"/>
    <n v="2000"/>
    <s v="A"/>
    <n v="4"/>
    <s v="5,000 - 9,999"/>
  </r>
  <r>
    <m/>
    <m/>
    <x v="4129"/>
    <s v="WILLIAMS CAPITAL PROPERTIES"/>
    <n v="29.740200000000002"/>
    <n v="-95.361999999999995"/>
    <n v="653118"/>
    <s v="REAL ESTATE"/>
    <n v="53121003"/>
    <s v="OFFICES OF REAL ESTATE AGENTS &amp; BROKERS"/>
    <x v="0"/>
    <s v="LESS THAN $500,000"/>
    <x v="2"/>
    <s v="FIRM"/>
    <n v="2016"/>
    <s v="B+"/>
    <n v="2"/>
    <s v="1,500 - 2,499"/>
  </r>
  <r>
    <m/>
    <s v="GILES R KIBBE"/>
    <x v="4130"/>
    <s v="ASTROS BALLPARK PROPERTIES LLC"/>
    <n v="29.757000000000001"/>
    <n v="-95.3566"/>
    <n v="653108"/>
    <s v="REAL ESTATE MANAGEMENT"/>
    <n v="53121005"/>
    <s v="OFFICES OF REAL ESTATE AGENTS &amp; BROKERS"/>
    <x v="0"/>
    <s v="$500,000-$1 MILLION"/>
    <x v="1"/>
    <s v="FIRM"/>
    <n v="2015"/>
    <s v="B"/>
    <n v="3"/>
    <s v="2,500 - 4,999"/>
  </r>
  <r>
    <m/>
    <s v="GEORGE MANOUSOGIANNAK"/>
    <x v="4131"/>
    <s v="WALL REAL ESTATE 1950 LLC"/>
    <n v="29.757300000000001"/>
    <n v="-95.365300000000005"/>
    <n v="653108"/>
    <s v="REAL ESTATE MANAGEMENT"/>
    <n v="53121005"/>
    <s v="OFFICES OF REAL ESTATE AGENTS &amp; BROKERS"/>
    <x v="0"/>
    <s v="$500,000-$1 MILLION"/>
    <x v="15"/>
    <s v="FIRM"/>
    <n v="2019"/>
    <s v="C+"/>
    <n v="4"/>
    <s v="5,000 - 9,999"/>
  </r>
  <r>
    <m/>
    <s v="FRANK R VENTURA"/>
    <x v="4132"/>
    <s v="WALKABOUT PROPERTIES LLC"/>
    <n v="29.756599999999999"/>
    <n v="-95.368499999999997"/>
    <n v="653108"/>
    <s v="REAL ESTATE MANAGEMENT"/>
    <n v="53121005"/>
    <s v="OFFICES OF REAL ESTATE AGENTS &amp; BROKERS"/>
    <x v="0"/>
    <s v="$500,000-$1 MILLION"/>
    <x v="4"/>
    <s v="FIRM"/>
    <n v="2018"/>
    <s v="C+"/>
    <n v="4"/>
    <s v="5,000 - 9,999"/>
  </r>
  <r>
    <m/>
    <m/>
    <x v="4133"/>
    <s v="BRAUMAN REALTY INC"/>
    <n v="29.754200000000001"/>
    <n v="-95.361400000000003"/>
    <n v="653118"/>
    <s v="REAL ESTATE"/>
    <n v="53121003"/>
    <s v="OFFICES OF REAL ESTATE AGENTS &amp; BROKERS"/>
    <x v="0"/>
    <s v="LESS THAN $500,000"/>
    <x v="2"/>
    <s v="FIRM"/>
    <n v="2016"/>
    <s v="B+"/>
    <n v="4"/>
    <s v="5,000 - 9,999"/>
  </r>
  <r>
    <m/>
    <m/>
    <x v="4134"/>
    <s v="ACCESSO"/>
    <n v="29.7563"/>
    <n v="-95.364800000000002"/>
    <n v="653118"/>
    <s v="REAL ESTATE"/>
    <n v="53121003"/>
    <s v="OFFICES OF REAL ESTATE AGENTS &amp; BROKERS"/>
    <x v="0"/>
    <s v="LESS THAN $500,000"/>
    <x v="2"/>
    <s v="FIRM"/>
    <n v="2019"/>
    <s v="B"/>
    <n v="4"/>
    <s v="5,000 - 9,999"/>
  </r>
  <r>
    <m/>
    <s v="LAURA KRUPOWICZ"/>
    <x v="4135"/>
    <s v="BROOKFIELD PROPERTIES"/>
    <n v="29.754899999999999"/>
    <n v="-95.372600000000006"/>
    <n v="653108"/>
    <s v="REAL ESTATE MANAGEMENT"/>
    <n v="53121005"/>
    <s v="OFFICES OF REAL ESTATE AGENTS &amp; BROKERS"/>
    <x v="0"/>
    <s v="$500,000-$1 MILLION"/>
    <x v="27"/>
    <s v="FIRM"/>
    <n v="1994"/>
    <s v="A"/>
    <n v="6"/>
    <s v="20,000 - 39,999"/>
  </r>
  <r>
    <m/>
    <s v="JON COGBILL"/>
    <x v="4136"/>
    <s v="HINES"/>
    <n v="29.7591"/>
    <n v="-95.367099999999994"/>
    <n v="653108"/>
    <s v="REAL ESTATE MANAGEMENT"/>
    <n v="53121005"/>
    <s v="OFFICES OF REAL ESTATE AGENTS &amp; BROKERS"/>
    <x v="0"/>
    <s v="$1-2.5 MILLION"/>
    <x v="1"/>
    <s v="FIRM"/>
    <n v="2008"/>
    <s v="B+"/>
    <n v="6"/>
    <s v="20,000 - 39,999"/>
  </r>
  <r>
    <n v="1283"/>
    <s v="KANDRA R ESSIEN"/>
    <x v="4137"/>
    <s v="KANDRA R ESSIEN"/>
    <n v="29.7577"/>
    <n v="-95.358400000000003"/>
    <n v="832221"/>
    <s v="SOCIAL WORKERS"/>
    <n v="62133003"/>
    <s v="OFFICES-MENTAL HEALTH PRACTITIONERS  (EXC PHYSCNS)"/>
    <x v="0"/>
    <m/>
    <x v="17"/>
    <s v="INDIVIDUAL"/>
    <n v="2021"/>
    <s v="P"/>
    <m/>
    <m/>
  </r>
  <r>
    <n v="1211"/>
    <s v="CHINH DUONG"/>
    <x v="4138"/>
    <s v="CHINH DUONG"/>
    <n v="29.7486"/>
    <n v="-95.367000000000004"/>
    <n v="832221"/>
    <s v="SOCIAL WORKERS"/>
    <n v="62133003"/>
    <s v="OFFICES-MENTAL HEALTH PRACTITIONERS  (EXC PHYSCNS)"/>
    <x v="0"/>
    <s v="LESS THAN $500,000"/>
    <x v="23"/>
    <s v="INDIVIDUAL"/>
    <n v="2017"/>
    <s v="P"/>
    <n v="2"/>
    <s v="1,500 - 2,499"/>
  </r>
  <r>
    <n v="1211"/>
    <m/>
    <x v="4139"/>
    <s v="CHINH DUONG LCSW"/>
    <n v="29.7486"/>
    <n v="-95.367000000000004"/>
    <n v="832221"/>
    <s v="SOCIAL WORKERS"/>
    <n v="62133003"/>
    <s v="OFFICES-MENTAL HEALTH PRACTITIONERS  (EXC PHYSCNS)"/>
    <x v="0"/>
    <s v="LESS THAN $500,000"/>
    <x v="2"/>
    <s v="FIRM"/>
    <n v="2018"/>
    <s v="P"/>
    <n v="5"/>
    <s v="10,000 - 19,999"/>
  </r>
  <r>
    <n v="1211"/>
    <s v="SARAH L LAXA"/>
    <x v="4140"/>
    <s v="SARAH L LAXA"/>
    <n v="29.7486"/>
    <n v="-95.367000000000004"/>
    <n v="804939"/>
    <s v="PHARMACISTS"/>
    <n v="62133002"/>
    <s v="OFFICES-MENTAL HEALTH PRACTITIONERS  (EXC PHYSCNS)"/>
    <x v="0"/>
    <s v="LESS THAN $500,000"/>
    <x v="46"/>
    <s v="INDIVIDUAL"/>
    <n v="2020"/>
    <s v="B"/>
    <n v="4"/>
    <s v="5,000 - 9,999"/>
  </r>
  <r>
    <n v="1211"/>
    <s v="MICHAEL S GIN"/>
    <x v="4141"/>
    <s v="MICHAEL S GIN"/>
    <n v="29.7486"/>
    <n v="-95.367000000000004"/>
    <n v="804939"/>
    <s v="PHARMACISTS"/>
    <n v="62133002"/>
    <s v="OFFICES-MENTAL HEALTH PRACTITIONERS  (EXC PHYSCNS)"/>
    <x v="0"/>
    <s v="LESS THAN $500,000"/>
    <x v="3"/>
    <s v="INDIVIDUAL"/>
    <n v="2019"/>
    <s v="P"/>
    <m/>
    <m/>
  </r>
  <r>
    <n v="1211"/>
    <s v="JANELLE GRUBBS"/>
    <x v="4142"/>
    <s v="JANELLE GRUBBS"/>
    <n v="29.7486"/>
    <n v="-95.367000000000004"/>
    <n v="804939"/>
    <s v="PHARMACISTS"/>
    <n v="62133002"/>
    <s v="OFFICES-MENTAL HEALTH PRACTITIONERS  (EXC PHYSCNS)"/>
    <x v="0"/>
    <s v="LESS THAN $500,000"/>
    <x v="1"/>
    <s v="INDIVIDUAL"/>
    <n v="2019"/>
    <s v="P"/>
    <m/>
    <m/>
  </r>
  <r>
    <n v="1338"/>
    <s v="KRISTINA M ARSCOTT"/>
    <x v="4143"/>
    <s v="KRISTINA M ARSCOTT"/>
    <n v="29.748200000000001"/>
    <n v="-95.368399999999994"/>
    <n v="832221"/>
    <s v="SOCIAL WORKERS"/>
    <n v="62133003"/>
    <s v="OFFICES-MENTAL HEALTH PRACTITIONERS  (EXC PHYSCNS)"/>
    <x v="0"/>
    <s v="LESS THAN $500,000"/>
    <x v="1"/>
    <s v="INDIVIDUAL"/>
    <n v="2018"/>
    <s v="P"/>
    <n v="4"/>
    <s v="5,000 - 9,999"/>
  </r>
  <r>
    <n v="487"/>
    <s v="DONNA M LUE"/>
    <x v="4144"/>
    <s v="DONNA M LUE"/>
    <n v="29.757100000000001"/>
    <n v="-95.364400000000003"/>
    <n v="804939"/>
    <s v="PHARMACISTS"/>
    <n v="62133002"/>
    <s v="OFFICES-MENTAL HEALTH PRACTITIONERS  (EXC PHYSCNS)"/>
    <x v="0"/>
    <s v="LESS THAN $500,000"/>
    <x v="3"/>
    <s v="INDIVIDUAL"/>
    <n v="2020"/>
    <s v="B"/>
    <m/>
    <m/>
  </r>
  <r>
    <n v="193"/>
    <s v="HOLLY LARK"/>
    <x v="4145"/>
    <s v="HOLLY LARK"/>
    <n v="29.757100000000001"/>
    <n v="-95.360399999999998"/>
    <n v="832221"/>
    <s v="SOCIAL WORKERS"/>
    <n v="62133003"/>
    <s v="OFFICES-MENTAL HEALTH PRACTITIONERS  (EXC PHYSCNS)"/>
    <x v="0"/>
    <s v="LESS THAN $500,000"/>
    <x v="1"/>
    <s v="INDIVIDUAL"/>
    <n v="2019"/>
    <s v="P"/>
    <n v="2"/>
    <s v="1,500 - 2,499"/>
  </r>
  <r>
    <n v="468"/>
    <s v="JACOB A THOMAS"/>
    <x v="4146"/>
    <s v="JACOB A THOMAS"/>
    <n v="29.760200000000001"/>
    <n v="-95.365099999999998"/>
    <n v="832221"/>
    <s v="SOCIAL WORKERS"/>
    <n v="62133003"/>
    <s v="OFFICES-MENTAL HEALTH PRACTITIONERS  (EXC PHYSCNS)"/>
    <x v="0"/>
    <m/>
    <x v="14"/>
    <s v="INDIVIDUAL"/>
    <n v="2021"/>
    <s v="P"/>
    <m/>
    <m/>
  </r>
  <r>
    <n v="468"/>
    <s v="BARBI DIANE CARNEVALE"/>
    <x v="4147"/>
    <s v="BARBI DIANE CARNEVALE"/>
    <n v="29.760200000000001"/>
    <n v="-95.365099999999998"/>
    <n v="832221"/>
    <s v="SOCIAL WORKERS"/>
    <n v="62133003"/>
    <s v="OFFICES-MENTAL HEALTH PRACTITIONERS  (EXC PHYSCNS)"/>
    <x v="0"/>
    <m/>
    <x v="5"/>
    <s v="INDIVIDUAL"/>
    <n v="2022"/>
    <s v="P"/>
    <m/>
    <m/>
  </r>
  <r>
    <n v="674"/>
    <s v="TINA LUONG"/>
    <x v="4148"/>
    <s v="TINA LUONG"/>
    <n v="29.763300000000001"/>
    <n v="-95.363100000000003"/>
    <n v="804939"/>
    <s v="PHARMACISTS"/>
    <n v="62133002"/>
    <s v="OFFICES-MENTAL HEALTH PRACTITIONERS  (EXC PHYSCNS)"/>
    <x v="0"/>
    <m/>
    <x v="23"/>
    <s v="INDIVIDUAL"/>
    <n v="2020"/>
    <s v="B"/>
    <m/>
    <m/>
  </r>
  <r>
    <n v="674"/>
    <s v="WILLY NGO"/>
    <x v="4149"/>
    <s v="WILLY NGO"/>
    <n v="29.763300000000001"/>
    <n v="-95.363100000000003"/>
    <n v="804939"/>
    <s v="PHARMACISTS"/>
    <n v="62133002"/>
    <s v="OFFICES-MENTAL HEALTH PRACTITIONERS  (EXC PHYSCNS)"/>
    <x v="0"/>
    <m/>
    <x v="23"/>
    <s v="INDIVIDUAL"/>
    <n v="2020"/>
    <s v="B"/>
    <m/>
    <m/>
  </r>
  <r>
    <n v="221"/>
    <s v="THAO COSTIS"/>
    <x v="4150"/>
    <s v="SEARCH"/>
    <n v="29.756900000000002"/>
    <n v="-95.351399999999998"/>
    <n v="832221"/>
    <s v="SOCIAL WORKERS"/>
    <n v="62133003"/>
    <s v="OFFICES-MENTAL HEALTH PRACTITIONERS  (EXC PHYSCNS)"/>
    <x v="0"/>
    <s v="LESS THAN $500,000"/>
    <x v="23"/>
    <s v="FIRM"/>
    <n v="2011"/>
    <s v="B"/>
    <n v="4"/>
    <s v="5,000 - 9,999"/>
  </r>
  <r>
    <n v="221"/>
    <s v="BRYAN C ELLIS"/>
    <x v="4151"/>
    <s v="BRYAN C ELLIS"/>
    <n v="29.756900000000002"/>
    <n v="-95.351399999999998"/>
    <n v="832221"/>
    <s v="SOCIAL WORKERS"/>
    <n v="62133003"/>
    <s v="OFFICES-MENTAL HEALTH PRACTITIONERS  (EXC PHYSCNS)"/>
    <x v="0"/>
    <m/>
    <x v="14"/>
    <s v="INDIVIDUAL"/>
    <n v="2020"/>
    <s v="B"/>
    <m/>
    <m/>
  </r>
  <r>
    <n v="221"/>
    <s v="KELLY WARD"/>
    <x v="4152"/>
    <s v="KELLY WARD"/>
    <n v="29.756900000000002"/>
    <n v="-95.351399999999998"/>
    <n v="832221"/>
    <s v="SOCIAL WORKERS"/>
    <n v="62133003"/>
    <s v="OFFICES-MENTAL HEALTH PRACTITIONERS  (EXC PHYSCNS)"/>
    <x v="0"/>
    <s v="LESS THAN $500,000"/>
    <x v="1"/>
    <s v="INDIVIDUAL"/>
    <n v="2018"/>
    <s v="P"/>
    <m/>
    <m/>
  </r>
  <r>
    <n v="787"/>
    <s v="SAFAA ALJOHAR"/>
    <x v="4153"/>
    <s v="SAFAA ALJOHAR"/>
    <n v="29.751200000000001"/>
    <n v="-95.376400000000004"/>
    <n v="804939"/>
    <s v="PHARMACISTS"/>
    <n v="62133002"/>
    <s v="OFFICES-MENTAL HEALTH PRACTITIONERS  (EXC PHYSCNS)"/>
    <x v="0"/>
    <s v="LESS THAN $500,000"/>
    <x v="15"/>
    <s v="INDIVIDUAL"/>
    <n v="2020"/>
    <s v="B"/>
    <m/>
    <m/>
  </r>
  <r>
    <n v="1042"/>
    <s v="RUTHLOVE W KWARTENG"/>
    <x v="4154"/>
    <s v="RUTHLOVE W KWARTENG"/>
    <n v="29.745999999999999"/>
    <n v="-95.366299999999995"/>
    <n v="804939"/>
    <s v="PHARMACISTS"/>
    <n v="62133002"/>
    <s v="OFFICES-MENTAL HEALTH PRACTITIONERS  (EXC PHYSCNS)"/>
    <x v="0"/>
    <m/>
    <x v="54"/>
    <s v="INDIVIDUAL"/>
    <n v="2021"/>
    <s v="P"/>
    <m/>
    <m/>
  </r>
  <r>
    <m/>
    <s v="DENISE REYES"/>
    <x v="4155"/>
    <s v="VILLAGE LIFE CTR"/>
    <n v="29.745000000000001"/>
    <n v="-95.366100000000003"/>
    <n v="832221"/>
    <s v="SOCIAL WORKERS"/>
    <n v="62133003"/>
    <s v="OFFICES-MENTAL HEALTH PRACTITIONERS  (EXC PHYSCNS)"/>
    <x v="0"/>
    <s v="LESS THAN $500,000"/>
    <x v="4"/>
    <s v="INDIVIDUAL"/>
    <n v="2018"/>
    <s v="P"/>
    <m/>
    <m/>
  </r>
  <r>
    <m/>
    <s v="ANJI M FESLER"/>
    <x v="4156"/>
    <s v="ANJI M FESLER"/>
    <n v="29.745000000000001"/>
    <n v="-95.366100000000003"/>
    <n v="832221"/>
    <s v="SOCIAL WORKERS"/>
    <n v="62133003"/>
    <s v="OFFICES-MENTAL HEALTH PRACTITIONERS  (EXC PHYSCNS)"/>
    <x v="0"/>
    <s v="LESS THAN $500,000"/>
    <x v="1"/>
    <s v="INDIVIDUAL"/>
    <n v="2018"/>
    <s v="P"/>
    <m/>
    <m/>
  </r>
  <r>
    <n v="658"/>
    <m/>
    <x v="4157"/>
    <s v="MANAGEMENT MCCORMACK BARON"/>
    <n v="29.755500000000001"/>
    <n v="-95.366799999999998"/>
    <n v="804974"/>
    <s v="MEDICAL SPAS"/>
    <n v="62134013"/>
    <s v="OFFICES-PHYSICAL, OCCPTNL/SPEECH THRPSTS/AUDLGSTS"/>
    <x v="0"/>
    <s v="LESS THAN $500,000"/>
    <x v="2"/>
    <s v="FIRM"/>
    <n v="2015"/>
    <s v="C+"/>
    <n v="2"/>
    <s v="1,500 - 2,499"/>
  </r>
  <r>
    <n v="393"/>
    <s v="SHASHI M PATIL"/>
    <x v="4158"/>
    <s v="HEALTH CLUB AT TRAVIS PLACE"/>
    <n v="29.757400000000001"/>
    <n v="-95.366500000000002"/>
    <n v="804918"/>
    <s v="PHYSICAL THERAPISTS"/>
    <n v="62134007"/>
    <s v="OFFICES-PHYSICAL, OCCPTNL/SPEECH THRPSTS/AUDLGSTS"/>
    <x v="0"/>
    <s v="LESS THAN $500,000"/>
    <x v="10"/>
    <s v="FIRM"/>
    <n v="2018"/>
    <s v="B"/>
    <n v="3"/>
    <s v="2,500 - 4,999"/>
  </r>
  <r>
    <n v="1087"/>
    <s v="BENE BARRERA"/>
    <x v="4159"/>
    <s v="BENE BARRERA"/>
    <n v="29.7638"/>
    <n v="-95.364199999999997"/>
    <n v="804918"/>
    <s v="PHYSICAL THERAPISTS"/>
    <n v="62134007"/>
    <s v="OFFICES-PHYSICAL, OCCPTNL/SPEECH THRPSTS/AUDLGSTS"/>
    <x v="0"/>
    <s v="LESS THAN $500,000"/>
    <x v="4"/>
    <s v="INDIVIDUAL"/>
    <n v="2018"/>
    <s v="P"/>
    <n v="3"/>
    <s v="2,500 - 4,999"/>
  </r>
  <r>
    <n v="602"/>
    <m/>
    <x v="4160"/>
    <s v="BARBELL BULLIES PT"/>
    <n v="29.7456"/>
    <n v="-95.359700000000004"/>
    <n v="804918"/>
    <s v="PHYSICAL THERAPISTS"/>
    <n v="62134007"/>
    <s v="OFFICES-PHYSICAL, OCCPTNL/SPEECH THRPSTS/AUDLGSTS"/>
    <x v="0"/>
    <s v="LESS THAN $500,000"/>
    <x v="2"/>
    <s v="FIRM"/>
    <n v="2019"/>
    <s v="B"/>
    <n v="3"/>
    <s v="2,500 - 4,999"/>
  </r>
  <r>
    <n v="1042"/>
    <s v="DENNIS ROBERTS"/>
    <x v="4161"/>
    <s v="WELLNESS HEALTHCARE GROUP"/>
    <n v="29.745999999999999"/>
    <n v="-95.366299999999995"/>
    <n v="804918"/>
    <s v="PHYSICAL THERAPISTS"/>
    <n v="62134007"/>
    <s v="OFFICES-PHYSICAL, OCCPTNL/SPEECH THRPSTS/AUDLGSTS"/>
    <x v="0"/>
    <s v="$500,000-$1 MILLION"/>
    <x v="14"/>
    <s v="FIRM"/>
    <n v="2005"/>
    <s v="B+"/>
    <n v="6"/>
    <s v="20,000 - 39,999"/>
  </r>
  <r>
    <m/>
    <s v="NICOLAS BACH"/>
    <x v="4162"/>
    <s v="NICOLAS BACH"/>
    <n v="29.7515"/>
    <n v="-95.362300000000005"/>
    <n v="804918"/>
    <s v="PHYSICAL THERAPISTS"/>
    <n v="62134007"/>
    <s v="OFFICES-PHYSICAL, OCCPTNL/SPEECH THRPSTS/AUDLGSTS"/>
    <x v="0"/>
    <s v="LESS THAN $500,000"/>
    <x v="6"/>
    <s v="INDIVIDUAL"/>
    <n v="2017"/>
    <s v="P"/>
    <n v="3"/>
    <s v="2,500 - 4,999"/>
  </r>
  <r>
    <m/>
    <s v="KENDRA E LANDRY"/>
    <x v="4163"/>
    <s v="KENDRA E LANDRY"/>
    <n v="29.754999999999999"/>
    <n v="-95.3626"/>
    <n v="804912"/>
    <s v="AUDIOLOGISTS"/>
    <n v="62134001"/>
    <s v="OFFICES-PHYSICAL, OCCPTNL/SPEECH THRPSTS/AUDLGSTS"/>
    <x v="0"/>
    <s v="LESS THAN $500,000"/>
    <x v="11"/>
    <s v="INDIVIDUAL"/>
    <n v="2019"/>
    <s v="P"/>
    <m/>
    <m/>
  </r>
  <r>
    <m/>
    <s v="FATIMA L KITT"/>
    <x v="4164"/>
    <s v="FATIMA L KITT"/>
    <n v="29.764900000000001"/>
    <n v="-95.373000000000005"/>
    <n v="804918"/>
    <s v="PHYSICAL THERAPISTS"/>
    <n v="62134007"/>
    <s v="OFFICES-PHYSICAL, OCCPTNL/SPEECH THRPSTS/AUDLGSTS"/>
    <x v="0"/>
    <s v="LESS THAN $500,000"/>
    <x v="1"/>
    <s v="INDIVIDUAL"/>
    <n v="2019"/>
    <s v="P"/>
    <n v="2"/>
    <s v="1,500 - 2,499"/>
  </r>
  <r>
    <n v="1216"/>
    <s v="CINDY TAYLOR"/>
    <x v="4165"/>
    <s v="OIL STATES INDUSTRIES INC"/>
    <n v="29.757300000000001"/>
    <n v="-95.371700000000004"/>
    <n v="353301"/>
    <s v="OIL FIELD EQUIPMENT-MANUFACTURERS"/>
    <n v="33313202"/>
    <s v="OIL &amp; GAS FIELD MACHINERY &amp; EQUIPMENT MFG"/>
    <x v="0"/>
    <s v="$10-20 MILLION"/>
    <x v="13"/>
    <s v="FIRM"/>
    <n v="2007"/>
    <s v="A"/>
    <n v="8"/>
    <s v="100,000+"/>
  </r>
  <r>
    <m/>
    <s v="LI YANG"/>
    <x v="4166"/>
    <s v="AMERICAN JEREH INTL CORP"/>
    <n v="29.758099999999999"/>
    <n v="-95.361500000000007"/>
    <n v="353301"/>
    <s v="OIL FIELD EQUIPMENT-MANUFACTURERS"/>
    <n v="33313202"/>
    <s v="OIL &amp; GAS FIELD MACHINERY &amp; EQUIPMENT MFG"/>
    <x v="0"/>
    <s v="$5-10 MILLION"/>
    <x v="3"/>
    <s v="FIRM"/>
    <n v="2018"/>
    <s v="B"/>
    <n v="6"/>
    <s v="20,000 - 39,999"/>
  </r>
  <r>
    <n v="1165"/>
    <s v="RAY INGLE"/>
    <x v="4167"/>
    <s v="PECAN PIPELINE CO"/>
    <n v="29.758700000000001"/>
    <n v="-95.370500000000007"/>
    <n v="162301"/>
    <s v="PIPE LINE CONTRACTORS"/>
    <n v="23712007"/>
    <s v="OIL &amp; GAS PIPELINE AND RELATED STRUCTURES CONSTR"/>
    <x v="0"/>
    <m/>
    <x v="6"/>
    <s v="FIRM"/>
    <n v="2012"/>
    <s v="A"/>
    <n v="5"/>
    <s v="10,000 - 19,999"/>
  </r>
  <r>
    <n v="197"/>
    <s v="DAVE MARCHESE"/>
    <x v="4168"/>
    <s v="CALICHE DEVELOPMENT PARTNERS"/>
    <n v="29.758099999999999"/>
    <n v="-95.365899999999996"/>
    <n v="162301"/>
    <s v="PIPE LINE CONTRACTORS"/>
    <n v="23712007"/>
    <s v="OIL &amp; GAS PIPELINE AND RELATED STRUCTURES CONSTR"/>
    <x v="0"/>
    <s v="$2.5-5 MILLION"/>
    <x v="5"/>
    <s v="FIRM"/>
    <n v="2020"/>
    <s v="B+"/>
    <n v="5"/>
    <s v="10,000 - 19,999"/>
  </r>
  <r>
    <n v="500"/>
    <s v="RYAN S HEARON"/>
    <x v="4169"/>
    <s v="HEARON EYEWEAR"/>
    <n v="29.7529"/>
    <n v="-95.3536"/>
    <n v="599502"/>
    <s v="OPTICAL GOODS-RETAIL"/>
    <n v="44613003"/>
    <s v="OPTICAL GOODS STORES"/>
    <x v="0"/>
    <s v="$500,000-$1 MILLION"/>
    <x v="1"/>
    <s v="FIRM"/>
    <n v="2016"/>
    <s v="C+"/>
    <n v="3"/>
    <s v="2,500 - 4,999"/>
  </r>
  <r>
    <n v="1042"/>
    <s v="FLORENCE WOOTEN"/>
    <x v="4170"/>
    <s v="MAJESTIC OPTICAL"/>
    <n v="29.745999999999999"/>
    <n v="-95.366299999999995"/>
    <n v="599502"/>
    <s v="OPTICAL GOODS-RETAIL"/>
    <n v="44613003"/>
    <s v="OPTICAL GOODS STORES"/>
    <x v="0"/>
    <s v="$1-2.5 MILLION"/>
    <x v="16"/>
    <s v="FIRM"/>
    <n v="2001"/>
    <s v="B+"/>
    <n v="8"/>
    <s v="100,000+"/>
  </r>
  <r>
    <m/>
    <s v="THOMAS FORD"/>
    <x v="4171"/>
    <s v="TEXAS STATE OPTICAL"/>
    <n v="29.758800000000001"/>
    <n v="-95.366"/>
    <n v="599504"/>
    <s v="OPTICIANS"/>
    <n v="44613004"/>
    <s v="OPTICAL GOODS STORES"/>
    <x v="0"/>
    <s v="$500,000-$1 MILLION"/>
    <x v="1"/>
    <s v="FIRM"/>
    <n v="1993"/>
    <s v="A"/>
    <n v="5"/>
    <s v="10,000 - 19,999"/>
  </r>
  <r>
    <m/>
    <s v="NYOMI MARQUEZ"/>
    <x v="4172"/>
    <s v="TSO DOWNTOWN"/>
    <n v="29.758800000000001"/>
    <n v="-95.366"/>
    <n v="599502"/>
    <s v="OPTICAL GOODS-RETAIL"/>
    <n v="44613003"/>
    <s v="OPTICAL GOODS STORES"/>
    <x v="0"/>
    <s v="$500,000-$1 MILLION"/>
    <x v="4"/>
    <s v="FIRM"/>
    <n v="2019"/>
    <s v="C+"/>
    <n v="4"/>
    <s v="5,000 - 9,999"/>
  </r>
  <r>
    <n v="1321"/>
    <s v="MOIN S YAZDANI"/>
    <x v="4173"/>
    <s v="SUPPLY CHAIN GLOBAL"/>
    <n v="29.757000000000001"/>
    <n v="-95.370900000000006"/>
    <n v="344604"/>
    <s v="ORNAMENTAL METAL WORK (MFRS)"/>
    <n v="33232312"/>
    <s v="ORNAMENTAL &amp; ARCHITECTURAL METAL WORK MFG"/>
    <x v="0"/>
    <s v="$500,000-$1 MILLION"/>
    <x v="18"/>
    <s v="FIRM"/>
    <n v="2012"/>
    <s v="B"/>
    <n v="5"/>
    <s v="10,000 - 19,999"/>
  </r>
  <r>
    <n v="173"/>
    <s v="DAVID ZAOZIRNY"/>
    <x v="4174"/>
    <s v="EY"/>
    <n v="29.754999999999999"/>
    <n v="-95.360799999999998"/>
    <n v="872102"/>
    <s v="ACCOUNTING &amp; BOOKKEEPING GENERAL SVC"/>
    <n v="54121903"/>
    <s v="OTHER ACCOUNTING SERVICES"/>
    <x v="0"/>
    <s v="$100-500 MILLION"/>
    <x v="15"/>
    <s v="FIRM"/>
    <n v="1984"/>
    <s v="A+"/>
    <n v="8"/>
    <s v="100,000+"/>
  </r>
  <r>
    <n v="658"/>
    <s v="ANKIT MATHUR"/>
    <x v="4175"/>
    <s v="ACCOUNTING DISTRICT INC"/>
    <n v="29.755500000000001"/>
    <n v="-95.366799999999998"/>
    <n v="872102"/>
    <s v="ACCOUNTING &amp; BOOKKEEPING GENERAL SVC"/>
    <n v="54121903"/>
    <s v="OTHER ACCOUNTING SERVICES"/>
    <x v="0"/>
    <s v="$500,000-$1 MILLION"/>
    <x v="10"/>
    <s v="FIRM"/>
    <n v="2017"/>
    <s v="B+"/>
    <n v="2"/>
    <s v="1,500 - 2,499"/>
  </r>
  <r>
    <n v="658"/>
    <s v="DOUGLAS HUDDLE"/>
    <x v="4176"/>
    <s v="DOUGLAS HUDDLE"/>
    <n v="29.755500000000001"/>
    <n v="-95.366799999999998"/>
    <n v="872105"/>
    <s v="TAX CONSULTANTS"/>
    <n v="54121910"/>
    <s v="OTHER ACCOUNTING SERVICES"/>
    <x v="0"/>
    <s v="$500,000-$1 MILLION"/>
    <x v="1"/>
    <s v="INDIVIDUAL"/>
    <n v="2011"/>
    <s v="B"/>
    <n v="3"/>
    <s v="2,500 - 4,999"/>
  </r>
  <r>
    <n v="1108"/>
    <s v="BOB WEIGLE"/>
    <x v="4177"/>
    <s v="DAVID C BINTLIFF &amp; CO"/>
    <n v="29.755800000000001"/>
    <n v="-95.363900000000001"/>
    <n v="872102"/>
    <s v="ACCOUNTING &amp; BOOKKEEPING GENERAL SVC"/>
    <n v="54121903"/>
    <s v="OTHER ACCOUNTING SERVICES"/>
    <x v="0"/>
    <s v="$500,000-$1 MILLION"/>
    <x v="6"/>
    <s v="FIRM"/>
    <n v="1991"/>
    <s v="A+"/>
    <n v="4"/>
    <s v="5,000 - 9,999"/>
  </r>
  <r>
    <n v="400"/>
    <s v="LARRY LUDEKE"/>
    <x v="4178"/>
    <s v="WELLEZ"/>
    <n v="29.757899999999999"/>
    <n v="-95.363600000000005"/>
    <n v="872120"/>
    <s v="BUSINESS SOLUTIONS"/>
    <n v="54121909"/>
    <s v="OTHER ACCOUNTING SERVICES"/>
    <x v="0"/>
    <s v="$20-50 MILLION"/>
    <x v="6"/>
    <s v="FIRM"/>
    <n v="2018"/>
    <s v="B+"/>
    <n v="1"/>
    <s v="1 - 1,499"/>
  </r>
  <r>
    <n v="585"/>
    <m/>
    <x v="4179"/>
    <s v="NICHE FORENSIC &amp; RISK MGMT"/>
    <n v="29.76"/>
    <n v="-95.362099999999998"/>
    <n v="872102"/>
    <s v="ACCOUNTING &amp; BOOKKEEPING GENERAL SVC"/>
    <n v="54121903"/>
    <s v="OTHER ACCOUNTING SERVICES"/>
    <x v="0"/>
    <s v="$500,000-$1 MILLION"/>
    <x v="2"/>
    <s v="FIRM"/>
    <n v="2013"/>
    <s v="A"/>
    <n v="4"/>
    <s v="5,000 - 9,999"/>
  </r>
  <r>
    <n v="610"/>
    <s v="ELISE CLEMMONS"/>
    <x v="4180"/>
    <s v="PROTIVITI"/>
    <n v="29.760400000000001"/>
    <n v="-95.364199999999997"/>
    <n v="872102"/>
    <s v="ACCOUNTING &amp; BOOKKEEPING GENERAL SVC"/>
    <n v="54121903"/>
    <s v="OTHER ACCOUNTING SERVICES"/>
    <x v="0"/>
    <s v="$10-20 MILLION"/>
    <x v="17"/>
    <s v="FIRM"/>
    <n v="2008"/>
    <s v="A+"/>
    <n v="8"/>
    <s v="100,000+"/>
  </r>
  <r>
    <m/>
    <s v="JOHN SANDERS"/>
    <x v="4181"/>
    <s v="TAX ATTORNEY HELP HOUSTON"/>
    <n v="29.757300000000001"/>
    <n v="-95.365300000000005"/>
    <n v="872105"/>
    <s v="TAX CONSULTANTS"/>
    <n v="54121910"/>
    <s v="OTHER ACCOUNTING SERVICES"/>
    <x v="0"/>
    <s v="$500,000-$1 MILLION"/>
    <x v="1"/>
    <s v="FIRM"/>
    <n v="2012"/>
    <s v="B"/>
    <n v="4"/>
    <s v="5,000 - 9,999"/>
  </r>
  <r>
    <m/>
    <m/>
    <x v="4182"/>
    <s v="JAG CPAS &amp; CO"/>
    <n v="29.749099999999999"/>
    <n v="-95.373000000000005"/>
    <n v="872102"/>
    <s v="ACCOUNTING &amp; BOOKKEEPING GENERAL SVC"/>
    <n v="54121903"/>
    <s v="OTHER ACCOUNTING SERVICES"/>
    <x v="0"/>
    <s v="$500,000-$1 MILLION"/>
    <x v="2"/>
    <s v="FIRM"/>
    <n v="2018"/>
    <s v="B+"/>
    <n v="4"/>
    <s v="5,000 - 9,999"/>
  </r>
  <r>
    <m/>
    <m/>
    <x v="4183"/>
    <s v="VERITABLE BILLING SVC LLC"/>
    <n v="29.763400000000001"/>
    <n v="-95.362099999999998"/>
    <n v="872103"/>
    <s v="BILLING SERVICE"/>
    <n v="54121901"/>
    <s v="OTHER ACCOUNTING SERVICES"/>
    <x v="0"/>
    <s v="$1-2.5 MILLION"/>
    <x v="2"/>
    <s v="FIRM"/>
    <n v="2016"/>
    <s v="B"/>
    <n v="5"/>
    <s v="10,000 - 19,999"/>
  </r>
  <r>
    <n v="658"/>
    <s v="TROY GACE"/>
    <x v="4184"/>
    <s v="QUALITY CONTROL HOME INSP"/>
    <n v="29.755500000000001"/>
    <n v="-95.366799999999998"/>
    <n v="653122"/>
    <s v="REAL ESTATE INSPECTION"/>
    <n v="53139008"/>
    <s v="OTHER ACTIVITIES RELATED TO REAL ESTATE"/>
    <x v="0"/>
    <s v="LESS THAN $500,000"/>
    <x v="15"/>
    <s v="FIRM"/>
    <n v="2011"/>
    <s v="C+"/>
    <n v="1"/>
    <s v="1 - 1,499"/>
  </r>
  <r>
    <n v="1401"/>
    <s v="BRIAN VANDERWILP"/>
    <x v="4185"/>
    <s v="SHELL CATALYSTS"/>
    <n v="29.7592"/>
    <n v="-95.367599999999996"/>
    <n v="281901"/>
    <s v="CATALYSTS (MFRS)"/>
    <n v="32518015"/>
    <s v="OTHER BASIC INORGANIC CHEMICAL MANUFACTURING"/>
    <x v="0"/>
    <m/>
    <x v="16"/>
    <s v="FIRM"/>
    <n v="1993"/>
    <s v="A+"/>
    <n v="8"/>
    <s v="100,000+"/>
  </r>
  <r>
    <n v="1410"/>
    <s v="MIKE LIEBEL"/>
    <x v="4186"/>
    <s v="THYSSEN KRUPP ELEVATOR"/>
    <n v="29.7529"/>
    <n v="-95.373800000000003"/>
    <n v="179605"/>
    <s v="ELEVATORS-SALES &amp; SERVICE"/>
    <n v="23829005"/>
    <s v="OTHER BUILDING EQUIP CONTRACTORS"/>
    <x v="0"/>
    <s v="$500,000-$1 MILLION"/>
    <x v="6"/>
    <s v="FIRM"/>
    <n v="2006"/>
    <s v="B+"/>
    <n v="4"/>
    <s v="5,000 - 9,999"/>
  </r>
  <r>
    <n v="565"/>
    <m/>
    <x v="4187"/>
    <s v="BINSWANGER GLASS"/>
    <n v="29.749300000000002"/>
    <n v="-95.367800000000003"/>
    <n v="523110"/>
    <s v="GLASS-AUTO PLATE &amp; WINDOW &amp; ETC"/>
    <n v="44419031"/>
    <s v="OTHER BUILDING MATERIAL DEALERS"/>
    <x v="0"/>
    <m/>
    <x v="2"/>
    <s v="FIRM"/>
    <n v="2021"/>
    <s v="B+"/>
    <m/>
    <m/>
  </r>
  <r>
    <n v="658"/>
    <m/>
    <x v="4188"/>
    <s v="HOUSTON GARAGE DOOR REPAIR TM"/>
    <n v="29.755500000000001"/>
    <n v="-95.366799999999998"/>
    <n v="521101"/>
    <s v="DOORS-GARAGE"/>
    <n v="44419018"/>
    <s v="OTHER BUILDING MATERIAL DEALERS"/>
    <x v="0"/>
    <s v="$1-2.5 MILLION"/>
    <x v="2"/>
    <s v="FIRM"/>
    <n v="2019"/>
    <s v="C+"/>
    <n v="3"/>
    <s v="2,500 - 4,999"/>
  </r>
  <r>
    <n v="1165"/>
    <m/>
    <x v="4189"/>
    <s v="POLI DOORS"/>
    <n v="29.758700000000001"/>
    <n v="-95.370500000000007"/>
    <n v="521131"/>
    <s v="DOORS"/>
    <n v="44419017"/>
    <s v="OTHER BUILDING MATERIAL DEALERS"/>
    <x v="0"/>
    <s v="$1-2.5 MILLION"/>
    <x v="2"/>
    <s v="FIRM"/>
    <n v="2018"/>
    <s v="B"/>
    <n v="6"/>
    <s v="20,000 - 39,999"/>
  </r>
  <r>
    <n v="1321"/>
    <m/>
    <x v="4190"/>
    <s v="BEST GARAGE DOOR REPAIR"/>
    <n v="29.757000000000001"/>
    <n v="-95.370900000000006"/>
    <n v="521101"/>
    <s v="DOORS-GARAGE"/>
    <n v="44419018"/>
    <s v="OTHER BUILDING MATERIAL DEALERS"/>
    <x v="0"/>
    <s v="$1-2.5 MILLION"/>
    <x v="2"/>
    <s v="FIRM"/>
    <n v="2012"/>
    <s v="B"/>
    <n v="5"/>
    <s v="10,000 - 19,999"/>
  </r>
  <r>
    <n v="468"/>
    <m/>
    <x v="4191"/>
    <s v="WINCHOICE USA OF HOUSTON TX"/>
    <n v="29.760200000000001"/>
    <n v="-95.365099999999998"/>
    <n v="521107"/>
    <s v="WINDOWS"/>
    <n v="44419069"/>
    <s v="OTHER BUILDING MATERIAL DEALERS"/>
    <x v="0"/>
    <s v="$1-2.5 MILLION"/>
    <x v="2"/>
    <s v="FIRM"/>
    <n v="2017"/>
    <s v="B"/>
    <n v="5"/>
    <s v="10,000 - 19,999"/>
  </r>
  <r>
    <n v="980"/>
    <s v="KENNETH H SCHLEIN"/>
    <x v="4192"/>
    <s v="EADO GLASS &amp; SMOKE LLC"/>
    <n v="29.750800000000002"/>
    <n v="-95.356099999999998"/>
    <n v="523110"/>
    <s v="GLASS-AUTO PLATE &amp; WINDOW &amp; ETC"/>
    <n v="44419031"/>
    <s v="OTHER BUILDING MATERIAL DEALERS"/>
    <x v="0"/>
    <s v="$1-2.5 MILLION"/>
    <x v="6"/>
    <s v="FIRM"/>
    <n v="2016"/>
    <s v="B"/>
    <n v="1"/>
    <s v="1 - 1,499"/>
  </r>
  <r>
    <n v="1077"/>
    <s v="METEHAN KOCAK"/>
    <x v="4193"/>
    <s v="3KA STONE CO"/>
    <n v="29.7498"/>
    <n v="-95.355199999999996"/>
    <n v="521166"/>
    <s v="STONE-RETAIL"/>
    <n v="44419062"/>
    <s v="OTHER BUILDING MATERIAL DEALERS"/>
    <x v="0"/>
    <s v="LESS THAN $500,000"/>
    <x v="19"/>
    <s v="FIRM"/>
    <n v="2011"/>
    <s v="C+"/>
    <n v="4"/>
    <s v="5,000 - 9,999"/>
  </r>
  <r>
    <m/>
    <m/>
    <x v="4194"/>
    <s v="AMERICAN WINDSHIELD"/>
    <n v="29.752600000000001"/>
    <n v="-95.376599999999996"/>
    <n v="523110"/>
    <s v="GLASS-AUTO PLATE &amp; WINDOW &amp; ETC"/>
    <n v="44419031"/>
    <s v="OTHER BUILDING MATERIAL DEALERS"/>
    <x v="0"/>
    <m/>
    <x v="2"/>
    <s v="FIRM"/>
    <n v="2021"/>
    <s v="U"/>
    <m/>
    <m/>
  </r>
  <r>
    <n v="326"/>
    <s v="MONICA HERRERA"/>
    <x v="4195"/>
    <s v="EXHIBITCO"/>
    <n v="29.7592"/>
    <n v="-95.357100000000003"/>
    <n v="733403"/>
    <s v="COPYING &amp; DUPLICATING SERVICE"/>
    <n v="56143903"/>
    <s v="OTHER BUSINESS SVC CENTERS (INCLUDING COPY SHOPS)"/>
    <x v="0"/>
    <s v="LESS THAN $500,000"/>
    <x v="4"/>
    <s v="FIRM"/>
    <n v="2006"/>
    <s v="B+"/>
    <n v="3"/>
    <s v="2,500 - 4,999"/>
  </r>
  <r>
    <n v="561"/>
    <s v="ROBERT QUEZADA"/>
    <x v="4196"/>
    <s v="DOCUMENT GROUP INC"/>
    <n v="29.755700000000001"/>
    <n v="-95.365099999999998"/>
    <n v="733403"/>
    <s v="COPYING &amp; DUPLICATING SERVICE"/>
    <n v="56143903"/>
    <s v="OTHER BUSINESS SVC CENTERS (INCLUDING COPY SHOPS)"/>
    <x v="0"/>
    <s v="$1-2.5 MILLION"/>
    <x v="4"/>
    <s v="FIRM"/>
    <n v="2007"/>
    <s v="A+"/>
    <n v="8"/>
    <s v="100,000+"/>
  </r>
  <r>
    <n v="384"/>
    <m/>
    <x v="4197"/>
    <s v="IMAGEWORKS DIGITAL DOCUMENTS"/>
    <n v="29.758400000000002"/>
    <n v="-95.363299999999995"/>
    <n v="733403"/>
    <s v="COPYING &amp; DUPLICATING SERVICE"/>
    <n v="56143903"/>
    <s v="OTHER BUSINESS SVC CENTERS (INCLUDING COPY SHOPS)"/>
    <x v="0"/>
    <s v="$500,000-$1 MILLION"/>
    <x v="2"/>
    <s v="FIRM"/>
    <n v="2003"/>
    <s v="B+"/>
    <n v="6"/>
    <s v="20,000 - 39,999"/>
  </r>
  <r>
    <n v="1230"/>
    <m/>
    <x v="4198"/>
    <s v="COPY KING"/>
    <n v="29.758500000000002"/>
    <n v="-95.361500000000007"/>
    <n v="733403"/>
    <s v="COPYING &amp; DUPLICATING SERVICE"/>
    <n v="56143903"/>
    <s v="OTHER BUSINESS SVC CENTERS (INCLUDING COPY SHOPS)"/>
    <x v="0"/>
    <s v="$500,000-$1 MILLION"/>
    <x v="2"/>
    <s v="FIRM"/>
    <n v="2002"/>
    <s v="A"/>
    <n v="6"/>
    <s v="20,000 - 39,999"/>
  </r>
  <r>
    <m/>
    <s v="TOM BURROW"/>
    <x v="4199"/>
    <s v="FASTRACK SERVICES INC"/>
    <n v="29.756499999999999"/>
    <n v="-95.367199999999997"/>
    <n v="733403"/>
    <s v="COPYING &amp; DUPLICATING SERVICE"/>
    <n v="56143903"/>
    <s v="OTHER BUSINESS SVC CENTERS (INCLUDING COPY SHOPS)"/>
    <x v="0"/>
    <s v="$500,000-$1 MILLION"/>
    <x v="1"/>
    <s v="FIRM"/>
    <n v="2011"/>
    <s v="B+"/>
    <n v="5"/>
    <s v="10,000 - 19,999"/>
  </r>
  <r>
    <n v="474"/>
    <m/>
    <x v="4200"/>
    <s v="DAGON APPAREL CO"/>
    <n v="29.754799999999999"/>
    <n v="-95.369900000000001"/>
    <n v="569947"/>
    <s v="APPAREL &amp; GARMENTS-RETAIL"/>
    <n v="44819002"/>
    <s v="OTHER CLOTHING STORES"/>
    <x v="0"/>
    <s v="LESS THAN $500,000"/>
    <x v="2"/>
    <s v="FIRM"/>
    <n v="2019"/>
    <s v="U"/>
    <n v="4"/>
    <s v="5,000 - 9,999"/>
  </r>
  <r>
    <n v="468"/>
    <s v="JOE URIAS"/>
    <x v="4201"/>
    <s v="QUICK FIX ALTERATIONS"/>
    <n v="29.760100000000001"/>
    <n v="-95.365600000000001"/>
    <n v="569919"/>
    <s v="TAILORS"/>
    <n v="44819030"/>
    <s v="OTHER CLOTHING STORES"/>
    <x v="0"/>
    <s v="LESS THAN $500,000"/>
    <x v="4"/>
    <s v="FIRM"/>
    <n v="2002"/>
    <s v="C+"/>
    <n v="4"/>
    <s v="5,000 - 9,999"/>
  </r>
  <r>
    <n v="1223"/>
    <s v="ANH D LE"/>
    <x v="4202"/>
    <s v="LE'S TAILORS &amp; ALTERATIONS"/>
    <n v="29.7422"/>
    <n v="-95.355599999999995"/>
    <n v="569919"/>
    <s v="TAILORS"/>
    <n v="44819030"/>
    <s v="OTHER CLOTHING STORES"/>
    <x v="0"/>
    <s v="LESS THAN $500,000"/>
    <x v="23"/>
    <s v="FIRM"/>
    <n v="2017"/>
    <s v="U"/>
    <n v="2"/>
    <s v="1,500 - 2,499"/>
  </r>
  <r>
    <n v="180"/>
    <m/>
    <x v="4203"/>
    <s v="CONCENTRIC PIPE &amp; TOOL RENTALS"/>
    <n v="29.757899999999999"/>
    <n v="-95.367400000000004"/>
    <n v="735989"/>
    <s v="PIPE-RENTING"/>
    <n v="53249008"/>
    <s v="OTHER COMMERCIAL &amp; INDUSTRIAL MACH/EQUIP RNTL/LSNG"/>
    <x v="0"/>
    <s v="$1-2.5 MILLION"/>
    <x v="2"/>
    <s v="FIRM"/>
    <n v="2017"/>
    <s v="C+"/>
    <n v="6"/>
    <s v="20,000 - 39,999"/>
  </r>
  <r>
    <n v="605"/>
    <s v="ELISA PEREZ-GINES"/>
    <x v="4204"/>
    <s v="CORPORATE CLEAN LLC"/>
    <n v="29.761199999999999"/>
    <n v="-95.361199999999997"/>
    <n v="358201"/>
    <s v="CARPET &amp; RUG CLEANING EQUIP &amp; SUPLS-MFRS"/>
    <n v="33331804"/>
    <s v="OTHER COMMERCIAL &amp; SERVICE INDUSTRY MACHINERY MFG"/>
    <x v="0"/>
    <s v="$1-2.5 MILLION"/>
    <x v="4"/>
    <s v="FIRM"/>
    <n v="2016"/>
    <s v="B+"/>
    <n v="7"/>
    <s v="40,000 - 99,999"/>
  </r>
  <r>
    <m/>
    <s v="ADRIAN BROWN"/>
    <x v="4205"/>
    <s v="PHOENICIA SPECIALTY FOODS"/>
    <n v="29.7547"/>
    <n v="-95.361400000000003"/>
    <n v="504657"/>
    <s v="SUPERMARKET EQUIPMENT SALES-SVC (WHLS)"/>
    <n v="42344057"/>
    <s v="OTHER COMMERCIAL EQUIPMENT MERCHANT WHOLESALERS"/>
    <x v="0"/>
    <s v="$100-500 MILLION"/>
    <x v="1"/>
    <s v="FIRM"/>
    <n v="2011"/>
    <s v="A"/>
    <n v="8"/>
    <s v="100,000+"/>
  </r>
  <r>
    <n v="1289"/>
    <s v="JUSTIN GELSKE"/>
    <x v="4206"/>
    <s v="SALVAGEDATA RECOVERY SVC"/>
    <n v="29.762699999999999"/>
    <n v="-95.364699999999999"/>
    <n v="737913"/>
    <s v="DATA RETRIEVAL SERVICES"/>
    <n v="54151907"/>
    <s v="OTHER COMPUTER RELATED SERVICES"/>
    <x v="0"/>
    <s v="$2.5-5 MILLION"/>
    <x v="15"/>
    <s v="FIRM"/>
    <n v="2017"/>
    <s v="A"/>
    <n v="8"/>
    <s v="100,000+"/>
  </r>
  <r>
    <n v="468"/>
    <s v="RONNY RICHTER"/>
    <x v="4207"/>
    <s v="GREATFENCE.COM"/>
    <n v="29.760200000000001"/>
    <n v="-95.365099999999998"/>
    <n v="503903"/>
    <s v="FENCE (WHLS)"/>
    <n v="42339013"/>
    <s v="OTHER CONSTRUCTION MATERIAL MERCHANT WHOLESALERS"/>
    <x v="0"/>
    <s v="$2.5-5 MILLION"/>
    <x v="6"/>
    <s v="FIRM"/>
    <n v="2012"/>
    <s v="B+"/>
    <n v="6"/>
    <s v="20,000 - 39,999"/>
  </r>
  <r>
    <n v="1077"/>
    <s v="SHAHEED MOMIN"/>
    <x v="4208"/>
    <s v="GLOBAL COFFEE CO INC"/>
    <n v="29.7498"/>
    <n v="-95.355199999999996"/>
    <n v="596307"/>
    <s v="COFFEE BREAK SERVICE &amp; SUPPLIES"/>
    <n v="45439002"/>
    <s v="OTHER DIRECT SELLING ESTABLISHMENTS"/>
    <x v="0"/>
    <s v="$500,000-$1 MILLION"/>
    <x v="55"/>
    <s v="FIRM"/>
    <n v="2008"/>
    <s v="B"/>
    <n v="6"/>
    <s v="20,000 - 39,999"/>
  </r>
  <r>
    <n v="658"/>
    <m/>
    <x v="4209"/>
    <s v="RLJ LODGING TRUST"/>
    <n v="29.755400000000002"/>
    <n v="-95.366900000000001"/>
    <n v="679801"/>
    <s v="REAL ESTATE INVESTMENT TRUSTS"/>
    <n v="52599001"/>
    <s v="OTHER FINANCIAL VEHICLES"/>
    <x v="0"/>
    <m/>
    <x v="2"/>
    <s v="FIRM"/>
    <n v="2018"/>
    <s v="U"/>
    <n v="1"/>
    <s v="1 - 1,499"/>
  </r>
  <r>
    <n v="840"/>
    <m/>
    <x v="4210"/>
    <s v="ELECTRIC CHARGING STATION"/>
    <n v="29.753"/>
    <n v="-95.361400000000003"/>
    <n v="554112"/>
    <s v="ELECTRIC CHARGING STATION"/>
    <n v="44719010"/>
    <s v="OTHER GASOLINE STATIONS"/>
    <x v="0"/>
    <m/>
    <x v="2"/>
    <s v="FIRM"/>
    <n v="2012"/>
    <s v="U"/>
    <m/>
    <m/>
  </r>
  <r>
    <n v="960"/>
    <m/>
    <x v="4211"/>
    <s v="HAMILTON STREET EXXON"/>
    <n v="29.746200000000002"/>
    <n v="-95.362499999999997"/>
    <n v="554101"/>
    <s v="SERVICE STATIONS-GASOLINE &amp; OIL"/>
    <n v="44719005"/>
    <s v="OTHER GASOLINE STATIONS"/>
    <x v="0"/>
    <s v="$5-10 MILLION"/>
    <x v="2"/>
    <s v="FIRM"/>
    <n v="2002"/>
    <s v="A"/>
    <n v="3"/>
    <s v="2,500 - 4,999"/>
  </r>
  <r>
    <n v="520"/>
    <m/>
    <x v="4212"/>
    <s v="ELECTRIC CHARGING STATION"/>
    <n v="29.756900000000002"/>
    <n v="-95.373800000000003"/>
    <n v="554112"/>
    <s v="ELECTRIC CHARGING STATION"/>
    <n v="44719010"/>
    <s v="OTHER GASOLINE STATIONS"/>
    <x v="0"/>
    <m/>
    <x v="2"/>
    <s v="FIRM"/>
    <n v="2010"/>
    <s v="U"/>
    <m/>
    <m/>
  </r>
  <r>
    <n v="827"/>
    <m/>
    <x v="4213"/>
    <s v="CHEVRON"/>
    <n v="29.755299999999998"/>
    <n v="-95.370400000000004"/>
    <n v="554101"/>
    <s v="SERVICE STATIONS-GASOLINE &amp; OIL"/>
    <n v="44719005"/>
    <s v="OTHER GASOLINE STATIONS"/>
    <x v="0"/>
    <s v="$5-10 MILLION"/>
    <x v="2"/>
    <s v="FIRM"/>
    <n v="2013"/>
    <s v="B+"/>
    <n v="2"/>
    <s v="1,500 - 2,499"/>
  </r>
  <r>
    <n v="658"/>
    <m/>
    <x v="4214"/>
    <s v="800 PRESTON ONE MARKET SQ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658"/>
    <m/>
    <x v="4215"/>
    <s v="ELECTRIC CHARGING STATION"/>
    <n v="29.755500000000001"/>
    <n v="-95.366799999999998"/>
    <n v="554112"/>
    <s v="ELECTRIC CHARGING STATION"/>
    <n v="44719010"/>
    <s v="OTHER GASOLINE STATIONS"/>
    <x v="0"/>
    <m/>
    <x v="2"/>
    <s v="FIRM"/>
    <n v="2015"/>
    <s v="U"/>
    <m/>
    <m/>
  </r>
  <r>
    <n v="658"/>
    <m/>
    <x v="4216"/>
    <s v="ELECTRIC CHARGING STATION"/>
    <n v="29.755500000000001"/>
    <n v="-95.366799999999998"/>
    <n v="554112"/>
    <s v="ELECTRIC CHARGING STATION"/>
    <n v="44719010"/>
    <s v="OTHER GASOLINE STATIONS"/>
    <x v="0"/>
    <m/>
    <x v="2"/>
    <s v="FIRM"/>
    <n v="2015"/>
    <s v="U"/>
    <m/>
    <m/>
  </r>
  <r>
    <n v="658"/>
    <m/>
    <x v="4217"/>
    <s v="BROOKFIELD PROP 1600 SMITH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658"/>
    <m/>
    <x v="4218"/>
    <s v="PETRO KNOWLEDGE"/>
    <n v="29.755500000000001"/>
    <n v="-95.366799999999998"/>
    <n v="554101"/>
    <s v="SERVICE STATIONS-GASOLINE &amp; OIL"/>
    <n v="44719005"/>
    <s v="OTHER GASOLINE STATIONS"/>
    <x v="0"/>
    <s v="$2.5-5 MILLION"/>
    <x v="2"/>
    <s v="FIRM"/>
    <n v="2018"/>
    <s v="C"/>
    <n v="1"/>
    <s v="1 - 1,499"/>
  </r>
  <r>
    <n v="658"/>
    <m/>
    <x v="4219"/>
    <s v="ELECTRIC CHARGING STATION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658"/>
    <m/>
    <x v="4220"/>
    <s v="BROOKFIELD PROP SP PLUS ST1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658"/>
    <m/>
    <x v="4221"/>
    <s v="HOBBY CENTER PARKING GARAGE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658"/>
    <m/>
    <x v="4222"/>
    <s v="ELECTRIC CHARGING STATION"/>
    <n v="29.755500000000001"/>
    <n v="-95.366799999999998"/>
    <n v="554112"/>
    <s v="ELECTRIC CHARGING STATION"/>
    <n v="44719010"/>
    <s v="OTHER GASOLINE STATIONS"/>
    <x v="0"/>
    <m/>
    <x v="2"/>
    <s v="FIRM"/>
    <n v="2021"/>
    <s v="U"/>
    <m/>
    <m/>
  </r>
  <r>
    <n v="1216"/>
    <m/>
    <x v="4223"/>
    <s v="BROOKFIELD PROP 333 CLAY B2"/>
    <n v="29.757300000000001"/>
    <n v="-95.371700000000004"/>
    <n v="554112"/>
    <s v="ELECTRIC CHARGING STATION"/>
    <n v="44719010"/>
    <s v="OTHER GASOLINE STATIONS"/>
    <x v="0"/>
    <m/>
    <x v="2"/>
    <s v="FIRM"/>
    <n v="2021"/>
    <s v="U"/>
    <m/>
    <m/>
  </r>
  <r>
    <n v="1216"/>
    <m/>
    <x v="4224"/>
    <s v="ELECTRIC CHARGING STATION"/>
    <n v="29.757300000000001"/>
    <n v="-95.371700000000004"/>
    <n v="554112"/>
    <s v="ELECTRIC CHARGING STATION"/>
    <n v="44719010"/>
    <s v="OTHER GASOLINE STATIONS"/>
    <x v="0"/>
    <m/>
    <x v="2"/>
    <s v="FIRM"/>
    <n v="2021"/>
    <s v="U"/>
    <m/>
    <m/>
  </r>
  <r>
    <n v="1321"/>
    <s v="KAZUSHI KOGUCHI"/>
    <x v="4225"/>
    <s v="KAWASAKI GAS TURBINES-AMERICAS"/>
    <n v="29.757000000000001"/>
    <n v="-95.370900000000006"/>
    <n v="554101"/>
    <s v="SERVICE STATIONS-GASOLINE &amp; OIL"/>
    <n v="44719005"/>
    <s v="OTHER GASOLINE STATIONS"/>
    <x v="0"/>
    <s v="$5-10 MILLION"/>
    <x v="12"/>
    <s v="FIRM"/>
    <n v="2005"/>
    <s v="A"/>
    <n v="3"/>
    <s v="2,500 - 4,999"/>
  </r>
  <r>
    <n v="160"/>
    <m/>
    <x v="4226"/>
    <s v="ELECTRIC CHARGING STATION"/>
    <n v="29.759399999999999"/>
    <n v="-95.37"/>
    <n v="554112"/>
    <s v="ELECTRIC CHARGING STATION"/>
    <n v="44719010"/>
    <s v="OTHER GASOLINE STATIONS"/>
    <x v="0"/>
    <m/>
    <x v="2"/>
    <s v="FIRM"/>
    <n v="2012"/>
    <s v="U"/>
    <m/>
    <m/>
  </r>
  <r>
    <n v="781"/>
    <m/>
    <x v="4227"/>
    <s v="ELECTRIC CHARGING STATION"/>
    <n v="29.760200000000001"/>
    <n v="-95.369399999999999"/>
    <n v="554112"/>
    <s v="ELECTRIC CHARGING STATION"/>
    <n v="44719010"/>
    <s v="OTHER GASOLINE STATIONS"/>
    <x v="0"/>
    <m/>
    <x v="2"/>
    <s v="FIRM"/>
    <n v="2011"/>
    <s v="U"/>
    <m/>
    <m/>
  </r>
  <r>
    <n v="1401"/>
    <m/>
    <x v="4228"/>
    <s v="530510 910 LOUISIANA GARAGE"/>
    <n v="29.7592"/>
    <n v="-95.367599999999996"/>
    <n v="554112"/>
    <s v="ELECTRIC CHARGING STATION"/>
    <n v="44719010"/>
    <s v="OTHER GASOLINE STATIONS"/>
    <x v="0"/>
    <m/>
    <x v="2"/>
    <s v="FIRM"/>
    <n v="2021"/>
    <s v="U"/>
    <m/>
    <m/>
  </r>
  <r>
    <n v="675"/>
    <m/>
    <x v="4229"/>
    <s v="ELECTRIC CHARGING STATION"/>
    <n v="29.758400000000002"/>
    <n v="-95.364199999999997"/>
    <n v="554112"/>
    <s v="ELECTRIC CHARGING STATION"/>
    <n v="44719010"/>
    <s v="OTHER GASOLINE STATIONS"/>
    <x v="0"/>
    <m/>
    <x v="2"/>
    <s v="FIRM"/>
    <n v="2021"/>
    <s v="U"/>
    <m/>
    <m/>
  </r>
  <r>
    <n v="846"/>
    <m/>
    <x v="4230"/>
    <s v="530513 811 LOUISIANA GARAGE"/>
    <n v="29.7592"/>
    <n v="-95.366299999999995"/>
    <n v="554112"/>
    <s v="ELECTRIC CHARGING STATION"/>
    <n v="44719010"/>
    <s v="OTHER GASOLINE STATIONS"/>
    <x v="0"/>
    <m/>
    <x v="2"/>
    <s v="FIRM"/>
    <n v="2021"/>
    <s v="U"/>
    <m/>
    <m/>
  </r>
  <r>
    <n v="735"/>
    <m/>
    <x v="4231"/>
    <s v="ELECTRIC CHARGING STATION"/>
    <n v="29.760899999999999"/>
    <n v="-95.364999999999995"/>
    <n v="554112"/>
    <s v="ELECTRIC CHARGING STATION"/>
    <n v="44719010"/>
    <s v="OTHER GASOLINE STATIONS"/>
    <x v="0"/>
    <m/>
    <x v="2"/>
    <s v="FIRM"/>
    <n v="2013"/>
    <s v="U"/>
    <m/>
    <m/>
  </r>
  <r>
    <n v="1140"/>
    <m/>
    <x v="4232"/>
    <s v="ELECTRIC CHARGING STATION"/>
    <n v="29.759799999999998"/>
    <n v="-95.363299999999995"/>
    <n v="554112"/>
    <s v="ELECTRIC CHARGING STATION"/>
    <n v="44719010"/>
    <s v="OTHER GASOLINE STATIONS"/>
    <x v="0"/>
    <m/>
    <x v="2"/>
    <s v="FIRM"/>
    <n v="2021"/>
    <s v="U"/>
    <m/>
    <m/>
  </r>
  <r>
    <n v="674"/>
    <m/>
    <x v="4233"/>
    <s v="GARAGE STATIONS SPACE 472-473"/>
    <n v="29.763300000000001"/>
    <n v="-95.363100000000003"/>
    <n v="554112"/>
    <s v="ELECTRIC CHARGING STATION"/>
    <n v="44719010"/>
    <s v="OTHER GASOLINE STATIONS"/>
    <x v="0"/>
    <m/>
    <x v="2"/>
    <s v="FIRM"/>
    <n v="2021"/>
    <s v="U"/>
    <m/>
    <m/>
  </r>
  <r>
    <n v="674"/>
    <m/>
    <x v="4234"/>
    <s v="ELECTRIC CHARGING STATION"/>
    <n v="29.763300000000001"/>
    <n v="-95.363100000000003"/>
    <n v="554112"/>
    <s v="ELECTRIC CHARGING STATION"/>
    <n v="44719010"/>
    <s v="OTHER GASOLINE STATIONS"/>
    <x v="0"/>
    <m/>
    <x v="2"/>
    <s v="FIRM"/>
    <n v="2021"/>
    <s v="U"/>
    <m/>
    <m/>
  </r>
  <r>
    <n v="533"/>
    <s v="THERESSA TRAN"/>
    <x v="4235"/>
    <s v="DOWNTOWN SHELL"/>
    <n v="29.746600000000001"/>
    <n v="-95.36"/>
    <n v="554101"/>
    <s v="SERVICE STATIONS-GASOLINE &amp; OIL"/>
    <n v="44719005"/>
    <s v="OTHER GASOLINE STATIONS"/>
    <x v="0"/>
    <s v="$5-10 MILLION"/>
    <x v="23"/>
    <s v="FIRM"/>
    <n v="1984"/>
    <s v="A"/>
    <n v="3"/>
    <s v="2,500 - 4,999"/>
  </r>
  <r>
    <n v="568"/>
    <s v="ALI AHMAD"/>
    <x v="4236"/>
    <s v="CAR CARE"/>
    <n v="29.747599999999998"/>
    <n v="-95.370400000000004"/>
    <n v="554101"/>
    <s v="SERVICE STATIONS-GASOLINE &amp; OIL"/>
    <n v="44719005"/>
    <s v="OTHER GASOLINE STATIONS"/>
    <x v="0"/>
    <s v="$2.5-5 MILLION"/>
    <x v="29"/>
    <s v="FIRM"/>
    <n v="2000"/>
    <s v="B"/>
    <n v="1"/>
    <s v="1 - 1,499"/>
  </r>
  <r>
    <n v="568"/>
    <s v="SAM HOUSON"/>
    <x v="4237"/>
    <s v="DOWNTOWN EXXON CAR CAR CLINIC"/>
    <n v="29.747599999999998"/>
    <n v="-95.370400000000004"/>
    <n v="554101"/>
    <s v="SERVICE STATIONS-GASOLINE &amp; OIL"/>
    <n v="44719005"/>
    <s v="OTHER GASOLINE STATIONS"/>
    <x v="0"/>
    <s v="$5-10 MILLION"/>
    <x v="15"/>
    <s v="FIRM"/>
    <n v="2012"/>
    <s v="B+"/>
    <n v="3"/>
    <s v="2,500 - 4,999"/>
  </r>
  <r>
    <n v="832"/>
    <m/>
    <x v="4238"/>
    <s v="ELECTRIC CHARGING STATION"/>
    <n v="29.757400000000001"/>
    <n v="-95.377399999999994"/>
    <n v="554112"/>
    <s v="ELECTRIC CHARGING STATION"/>
    <n v="44719010"/>
    <s v="OTHER GASOLINE STATIONS"/>
    <x v="0"/>
    <m/>
    <x v="2"/>
    <s v="FIRM"/>
    <n v="2021"/>
    <s v="U"/>
    <m/>
    <m/>
  </r>
  <r>
    <n v="851"/>
    <m/>
    <x v="4239"/>
    <s v="2101 SMITH ST LOCATION"/>
    <n v="29.750399999999999"/>
    <n v="-95.374700000000004"/>
    <n v="554112"/>
    <s v="ELECTRIC CHARGING STATION"/>
    <n v="44719010"/>
    <s v="OTHER GASOLINE STATIONS"/>
    <x v="0"/>
    <m/>
    <x v="2"/>
    <s v="FIRM"/>
    <n v="2021"/>
    <s v="U"/>
    <m/>
    <m/>
  </r>
  <r>
    <n v="851"/>
    <m/>
    <x v="4240"/>
    <s v="ELECTRIC CHARGING STATION"/>
    <n v="29.750399999999999"/>
    <n v="-95.374700000000004"/>
    <n v="554112"/>
    <s v="ELECTRIC CHARGING STATION"/>
    <n v="44719010"/>
    <s v="OTHER GASOLINE STATIONS"/>
    <x v="0"/>
    <m/>
    <x v="2"/>
    <s v="FIRM"/>
    <n v="2021"/>
    <s v="U"/>
    <m/>
    <m/>
  </r>
  <r>
    <n v="1213"/>
    <m/>
    <x v="4241"/>
    <s v="ELECTRIC CHARGING STATION"/>
    <n v="29.767299999999999"/>
    <n v="-95.368399999999994"/>
    <n v="554112"/>
    <s v="ELECTRIC CHARGING STATION"/>
    <n v="44719010"/>
    <s v="OTHER GASOLINE STATIONS"/>
    <x v="0"/>
    <m/>
    <x v="2"/>
    <s v="FIRM"/>
    <n v="2013"/>
    <s v="U"/>
    <m/>
    <m/>
  </r>
  <r>
    <n v="1217"/>
    <s v="N KHAN"/>
    <x v="4242"/>
    <s v="MAINSTREET SHELL"/>
    <n v="29.747699999999998"/>
    <n v="-95.372900000000001"/>
    <n v="554101"/>
    <s v="SERVICE STATIONS-GASOLINE &amp; OIL"/>
    <n v="44719005"/>
    <s v="OTHER GASOLINE STATIONS"/>
    <x v="0"/>
    <s v="$5-10 MILLION"/>
    <x v="29"/>
    <s v="FIRM"/>
    <n v="2011"/>
    <s v="B+"/>
    <n v="3"/>
    <s v="2,500 - 4,999"/>
  </r>
  <r>
    <n v="1217"/>
    <s v="GEOFF TAYLOR"/>
    <x v="4243"/>
    <n v="76"/>
    <n v="29.747699999999998"/>
    <n v="-95.372900000000001"/>
    <n v="554101"/>
    <s v="SERVICE STATIONS-GASOLINE &amp; OIL"/>
    <n v="44719005"/>
    <s v="OTHER GASOLINE STATIONS"/>
    <x v="0"/>
    <s v="$5-10 MILLION"/>
    <x v="13"/>
    <s v="FIRM"/>
    <n v="2019"/>
    <s v="B"/>
    <n v="1"/>
    <s v="1 - 1,499"/>
  </r>
  <r>
    <n v="1337"/>
    <m/>
    <x v="4244"/>
    <s v="ELECTRIC CHARGING STATION"/>
    <n v="29.7471"/>
    <n v="-95.368200000000002"/>
    <n v="554112"/>
    <s v="ELECTRIC CHARGING STATION"/>
    <n v="44719010"/>
    <s v="OTHER GASOLINE STATIONS"/>
    <x v="0"/>
    <m/>
    <x v="2"/>
    <s v="FIRM"/>
    <n v="2016"/>
    <s v="U"/>
    <m/>
    <m/>
  </r>
  <r>
    <m/>
    <m/>
    <x v="4245"/>
    <s v="BROOKFIELD PROP 701 JEFFERSON"/>
    <n v="29.7531"/>
    <n v="-95.372"/>
    <n v="554112"/>
    <s v="ELECTRIC CHARGING STATION"/>
    <n v="44719010"/>
    <s v="OTHER GASOLINE STATIONS"/>
    <x v="0"/>
    <m/>
    <x v="2"/>
    <s v="FIRM"/>
    <n v="2021"/>
    <s v="U"/>
    <m/>
    <m/>
  </r>
  <r>
    <m/>
    <m/>
    <x v="4246"/>
    <s v="ELECTRIC CHARGING STATION"/>
    <n v="29.754000000000001"/>
    <n v="-95.362799999999993"/>
    <n v="554112"/>
    <s v="ELECTRIC CHARGING STATION"/>
    <n v="44719010"/>
    <s v="OTHER GASOLINE STATIONS"/>
    <x v="0"/>
    <m/>
    <x v="2"/>
    <s v="FIRM"/>
    <n v="2021"/>
    <s v="U"/>
    <m/>
    <m/>
  </r>
  <r>
    <m/>
    <m/>
    <x v="4247"/>
    <s v="ELECTRIC CHARGING STATION"/>
    <n v="29.7577"/>
    <n v="-95.372900000000001"/>
    <n v="554112"/>
    <s v="ELECTRIC CHARGING STATION"/>
    <n v="44719010"/>
    <s v="OTHER GASOLINE STATIONS"/>
    <x v="0"/>
    <m/>
    <x v="2"/>
    <s v="FIRM"/>
    <n v="2010"/>
    <s v="U"/>
    <m/>
    <m/>
  </r>
  <r>
    <m/>
    <m/>
    <x v="4248"/>
    <s v="ELECTRIC CHARGING STATION"/>
    <n v="29.754200000000001"/>
    <n v="-95.361400000000003"/>
    <n v="554112"/>
    <s v="ELECTRIC CHARGING STATION"/>
    <n v="44719010"/>
    <s v="OTHER GASOLINE STATIONS"/>
    <x v="0"/>
    <m/>
    <x v="2"/>
    <s v="FIRM"/>
    <n v="2015"/>
    <s v="U"/>
    <m/>
    <m/>
  </r>
  <r>
    <m/>
    <m/>
    <x v="4249"/>
    <s v="ELECTRIC CHARGING STATION"/>
    <n v="29.756599999999999"/>
    <n v="-95.368499999999997"/>
    <n v="554112"/>
    <s v="ELECTRIC CHARGING STATION"/>
    <n v="44719010"/>
    <s v="OTHER GASOLINE STATIONS"/>
    <x v="0"/>
    <m/>
    <x v="2"/>
    <s v="FIRM"/>
    <n v="2021"/>
    <s v="U"/>
    <m/>
    <m/>
  </r>
  <r>
    <m/>
    <m/>
    <x v="4250"/>
    <s v="ELECTRIC CHARGING STATION"/>
    <n v="29.758700000000001"/>
    <n v="-95.360699999999994"/>
    <n v="554112"/>
    <s v="ELECTRIC CHARGING STATION"/>
    <n v="44719010"/>
    <s v="OTHER GASOLINE STATIONS"/>
    <x v="0"/>
    <m/>
    <x v="2"/>
    <s v="FIRM"/>
    <n v="2021"/>
    <s v="U"/>
    <m/>
    <m/>
  </r>
  <r>
    <m/>
    <m/>
    <x v="4251"/>
    <s v="AVENIDA NORTH"/>
    <n v="29.755099999999999"/>
    <n v="-95.3566"/>
    <n v="554112"/>
    <s v="ELECTRIC CHARGING STATION"/>
    <n v="44719010"/>
    <s v="OTHER GASOLINE STATIONS"/>
    <x v="0"/>
    <m/>
    <x v="2"/>
    <s v="FIRM"/>
    <n v="2021"/>
    <s v="U"/>
    <m/>
    <m/>
  </r>
  <r>
    <m/>
    <m/>
    <x v="4252"/>
    <s v="ELECTRIC CHARGING STATION"/>
    <n v="29.755099999999999"/>
    <n v="-95.3566"/>
    <n v="554112"/>
    <s v="ELECTRIC CHARGING STATION"/>
    <n v="44719010"/>
    <s v="OTHER GASOLINE STATIONS"/>
    <x v="0"/>
    <m/>
    <x v="2"/>
    <s v="FIRM"/>
    <n v="2019"/>
    <s v="U"/>
    <m/>
    <m/>
  </r>
  <r>
    <m/>
    <m/>
    <x v="4253"/>
    <s v="ELECTRIC CHARGING STATION"/>
    <n v="29.754899999999999"/>
    <n v="-95.372600000000006"/>
    <n v="554112"/>
    <s v="ELECTRIC CHARGING STATION"/>
    <n v="44719010"/>
    <s v="OTHER GASOLINE STATIONS"/>
    <x v="0"/>
    <m/>
    <x v="2"/>
    <s v="FIRM"/>
    <n v="2011"/>
    <s v="U"/>
    <m/>
    <m/>
  </r>
  <r>
    <m/>
    <s v="THERESSA TRAN"/>
    <x v="4254"/>
    <s v="SHELL AT BALLPARK"/>
    <n v="29.7607"/>
    <n v="-95.349100000000007"/>
    <n v="554101"/>
    <s v="SERVICE STATIONS-GASOLINE &amp; OIL"/>
    <n v="44719005"/>
    <s v="OTHER GASOLINE STATIONS"/>
    <x v="0"/>
    <s v="$1-2.5 MILLION"/>
    <x v="23"/>
    <s v="FIRM"/>
    <n v="2005"/>
    <s v="B"/>
    <n v="1"/>
    <s v="1 - 1,499"/>
  </r>
  <r>
    <m/>
    <m/>
    <x v="4255"/>
    <s v="HAMILTON SHELL"/>
    <n v="29.7438"/>
    <n v="-95.3643"/>
    <n v="554101"/>
    <s v="SERVICE STATIONS-GASOLINE &amp; OIL"/>
    <n v="44719005"/>
    <s v="OTHER GASOLINE STATIONS"/>
    <x v="0"/>
    <s v="$5-10 MILLION"/>
    <x v="2"/>
    <s v="FIRM"/>
    <n v="2017"/>
    <s v="B+"/>
    <n v="2"/>
    <s v="1,500 - 2,499"/>
  </r>
  <r>
    <m/>
    <s v="GEOFF TAYLOR"/>
    <x v="4256"/>
    <n v="76"/>
    <n v="29.7607"/>
    <n v="-95.349100000000007"/>
    <n v="554101"/>
    <s v="SERVICE STATIONS-GASOLINE &amp; OIL"/>
    <n v="44719005"/>
    <s v="OTHER GASOLINE STATIONS"/>
    <x v="0"/>
    <s v="$5-10 MILLION"/>
    <x v="13"/>
    <s v="FIRM"/>
    <n v="2019"/>
    <s v="B"/>
    <n v="3"/>
    <s v="2,500 - 4,999"/>
  </r>
  <r>
    <n v="618"/>
    <s v="BRENDA STARDIG"/>
    <x v="4257"/>
    <s v="COUNCIL MEMBER BRENDA STARDIG"/>
    <n v="29.7607"/>
    <n v="-95.370099999999994"/>
    <n v="919904"/>
    <s v="CITY GOVERNMENT-GENERAL OFFICES"/>
    <n v="92119001"/>
    <s v="OTHER GENERAL GOVERNMENT SUPPORT"/>
    <x v="0"/>
    <m/>
    <x v="15"/>
    <s v="FIRM"/>
    <n v="1994"/>
    <s v="I"/>
    <n v="8"/>
    <s v="100,000+"/>
  </r>
  <r>
    <n v="618"/>
    <s v="DAVE MARTIN"/>
    <x v="4258"/>
    <s v="COUNCILMEMBER DAVE MARTIN-DIST"/>
    <n v="29.7607"/>
    <n v="-95.370099999999994"/>
    <n v="919904"/>
    <s v="CITY GOVERNMENT-GENERAL OFFICES"/>
    <n v="92119001"/>
    <s v="OTHER GENERAL GOVERNMENT SUPPORT"/>
    <x v="0"/>
    <m/>
    <x v="1"/>
    <s v="FIRM"/>
    <n v="2014"/>
    <s v="I"/>
    <n v="7"/>
    <s v="40,000 - 99,999"/>
  </r>
  <r>
    <n v="276"/>
    <s v="KEVIN RUSSELL"/>
    <x v="4259"/>
    <s v="HARRIS COUNTY-4"/>
    <n v="29.761500000000002"/>
    <n v="-95.360699999999994"/>
    <n v="919903"/>
    <s v="COUNTY GOVERNMENT-GENERAL OFFICES"/>
    <n v="92119002"/>
    <s v="OTHER GENERAL GOVERNMENT SUPPORT"/>
    <x v="0"/>
    <m/>
    <x v="13"/>
    <s v="FIRM"/>
    <n v="2013"/>
    <s v="I"/>
    <n v="8"/>
    <s v="100,000+"/>
  </r>
  <r>
    <m/>
    <s v="LINDA CORMIER"/>
    <x v="4260"/>
    <s v="HOUSTON CITY OFFICES"/>
    <n v="29.759499999999999"/>
    <n v="-95.3673"/>
    <n v="919904"/>
    <s v="CITY GOVERNMENT-GENERAL OFFICES"/>
    <n v="92119001"/>
    <s v="OTHER GENERAL GOVERNMENT SUPPORT"/>
    <x v="0"/>
    <m/>
    <x v="17"/>
    <s v="FIRM"/>
    <n v="2011"/>
    <s v="I"/>
    <n v="4"/>
    <s v="5,000 - 9,999"/>
  </r>
  <r>
    <m/>
    <s v="MICHAEL HECKMAN"/>
    <x v="4261"/>
    <s v="HOUSTONFIRST"/>
    <n v="29.755099999999999"/>
    <n v="-95.3566"/>
    <n v="919904"/>
    <s v="CITY GOVERNMENT-GENERAL OFFICES"/>
    <n v="92119001"/>
    <s v="OTHER GENERAL GOVERNMENT SUPPORT"/>
    <x v="0"/>
    <s v="$1-2.5 MILLION"/>
    <x v="25"/>
    <s v="FIRM"/>
    <n v="2017"/>
    <s v="I"/>
    <n v="6"/>
    <s v="20,000 - 39,999"/>
  </r>
  <r>
    <n v="585"/>
    <s v="MATT JOHNSON"/>
    <x v="4262"/>
    <s v="DIALOGUE DIRECT"/>
    <n v="29.76"/>
    <n v="-95.362099999999998"/>
    <n v="839907"/>
    <s v="FUND RAISING COUNSELORS &amp; ORGANIZATIONS"/>
    <n v="81321901"/>
    <s v="OTHER GRANTMAKING &amp; GIVING SERVICES"/>
    <x v="0"/>
    <m/>
    <x v="13"/>
    <s v="FIRM"/>
    <n v="2013"/>
    <s v="A"/>
    <n v="7"/>
    <s v="40,000 - 99,999"/>
  </r>
  <r>
    <n v="658"/>
    <m/>
    <x v="4263"/>
    <s v="RICE TEC"/>
    <n v="29.755500000000001"/>
    <n v="-95.366799999999998"/>
    <n v="514921"/>
    <s v="RICE-WHOLESALE"/>
    <n v="42449055"/>
    <s v="OTHER GROCERY &amp; RELATED PRODUCTS MERCHANT WHLSRS"/>
    <x v="11"/>
    <s v="$5-10 MILLION"/>
    <x v="2"/>
    <s v="FIRM"/>
    <n v="2013"/>
    <s v="B"/>
    <n v="3"/>
    <s v="2,500 - 4,999"/>
  </r>
  <r>
    <n v="322"/>
    <s v="MARIA L CARRION"/>
    <x v="4264"/>
    <s v="TAMALE QUEEN"/>
    <n v="29.750599999999999"/>
    <n v="-95.355400000000003"/>
    <n v="514934"/>
    <s v="TAMALES (WHLS)"/>
    <n v="42449062"/>
    <s v="OTHER GROCERY &amp; RELATED PRODUCTS MERCHANT WHLSRS"/>
    <x v="11"/>
    <s v="$10-20 MILLION"/>
    <x v="4"/>
    <s v="FIRM"/>
    <n v="2016"/>
    <s v="B+"/>
    <n v="7"/>
    <s v="40,000 - 99,999"/>
  </r>
  <r>
    <n v="626"/>
    <s v="PETER HOBI"/>
    <x v="4265"/>
    <s v="ALPHORN BAKERY"/>
    <n v="29.758099999999999"/>
    <n v="-95.378699999999995"/>
    <n v="514902"/>
    <s v="BAKERS-WHOLESALE"/>
    <n v="42449003"/>
    <s v="OTHER GROCERY &amp; RELATED PRODUCTS MERCHANT WHLSRS"/>
    <x v="11"/>
    <s v="$10-20 MILLION"/>
    <x v="1"/>
    <s v="FIRM"/>
    <n v="1996"/>
    <s v="A"/>
    <n v="6"/>
    <s v="20,000 - 39,999"/>
  </r>
  <r>
    <m/>
    <s v="JOSEPH ECHIVERRI"/>
    <x v="4266"/>
    <s v="MEXIPINO"/>
    <n v="29.763200000000001"/>
    <n v="-95.361900000000006"/>
    <n v="514937"/>
    <s v="BEVERAGES (WHLS)"/>
    <n v="42449005"/>
    <s v="OTHER GROCERY &amp; RELATED PRODUCTS MERCHANT WHLSRS"/>
    <x v="11"/>
    <s v="$2.5-5 MILLION"/>
    <x v="5"/>
    <s v="FIRM"/>
    <n v="2014"/>
    <s v="B"/>
    <n v="3"/>
    <s v="2,500 - 4,999"/>
  </r>
  <r>
    <m/>
    <s v="MUOI LUONG"/>
    <x v="4267"/>
    <s v="YEN HUONG"/>
    <n v="29.75"/>
    <n v="-95.357500000000002"/>
    <n v="514902"/>
    <s v="BAKERS-WHOLESALE"/>
    <n v="42449003"/>
    <s v="OTHER GROCERY &amp; RELATED PRODUCTS MERCHANT WHLSRS"/>
    <x v="11"/>
    <s v="$5-10 MILLION"/>
    <x v="23"/>
    <s v="FIRM"/>
    <n v="1993"/>
    <s v="B+"/>
    <n v="4"/>
    <s v="5,000 - 9,999"/>
  </r>
  <r>
    <n v="420"/>
    <s v="STUART J B BRADIE"/>
    <x v="4268"/>
    <s v="KBR INC"/>
    <n v="29.7532"/>
    <n v="-95.372399999999999"/>
    <n v="162977"/>
    <s v="CONSTRUCTION-HEAVY PROJECTS"/>
    <n v="23799003"/>
    <s v="OTHER HEAVY &amp; CIVIL ENGINEERING CONSTRUCTION"/>
    <x v="0"/>
    <m/>
    <x v="1"/>
    <s v="FIRM"/>
    <n v="1987"/>
    <s v="A+"/>
    <n v="8"/>
    <s v="100,000+"/>
  </r>
  <r>
    <n v="420"/>
    <s v="RICHARD D'SOUZA"/>
    <x v="4269"/>
    <s v="GRANHERNE INC"/>
    <n v="29.7532"/>
    <n v="-95.372399999999999"/>
    <n v="162977"/>
    <s v="CONSTRUCTION-HEAVY PROJECTS"/>
    <n v="23799003"/>
    <s v="OTHER HEAVY &amp; CIVIL ENGINEERING CONSTRUCTION"/>
    <x v="0"/>
    <m/>
    <x v="26"/>
    <s v="FIRM"/>
    <n v="2013"/>
    <s v="A"/>
    <n v="7"/>
    <s v="40,000 - 99,999"/>
  </r>
  <r>
    <n v="117"/>
    <s v="ANTHONY MALUSKI"/>
    <x v="4270"/>
    <s v="MALUSKI ANTHONY"/>
    <n v="29.7606"/>
    <n v="-95.366500000000002"/>
    <n v="874114"/>
    <s v="CONSTRUCTION CONSULTANTS"/>
    <n v="23799015"/>
    <s v="OTHER HEAVY &amp; CIVIL ENGINEERING CONSTRUCTION"/>
    <x v="0"/>
    <s v="$500,000-$1 MILLION"/>
    <x v="27"/>
    <s v="INDIVIDUAL"/>
    <n v="2012"/>
    <s v="B"/>
    <n v="6"/>
    <s v="20,000 - 39,999"/>
  </r>
  <r>
    <n v="838"/>
    <m/>
    <x v="4271"/>
    <s v="TAYLOR CONSTRUCTION MANAGEMENT"/>
    <n v="29.758500000000002"/>
    <n v="-95.359499999999997"/>
    <n v="874104"/>
    <s v="CONSTRUCTION MANAGEMENT"/>
    <n v="23799012"/>
    <s v="OTHER HEAVY &amp; CIVIL ENGINEERING CONSTRUCTION"/>
    <x v="0"/>
    <s v="$2.5-5 MILLION"/>
    <x v="2"/>
    <s v="FIRM"/>
    <n v="2018"/>
    <s v="B+"/>
    <n v="8"/>
    <s v="100,000+"/>
  </r>
  <r>
    <n v="118"/>
    <s v="OMAR REID"/>
    <x v="4272"/>
    <s v="HOUSTON HUMAN RESOURCES DEPT"/>
    <n v="29.76"/>
    <n v="-95.367000000000004"/>
    <n v="944104"/>
    <s v="CITY GOVERNMENT-SOCIAL &amp; HUMAN RESOURCES"/>
    <n v="92313001"/>
    <s v="OTHER HUMAN RESOURCE PROGRAMS ADMINISTRATION"/>
    <x v="0"/>
    <m/>
    <x v="13"/>
    <s v="FIRM"/>
    <n v="2001"/>
    <s v="I"/>
    <n v="7"/>
    <s v="40,000 - 99,999"/>
  </r>
  <r>
    <n v="118"/>
    <s v="VELMA LAWS"/>
    <x v="4273"/>
    <s v="HOUSTON AFFIRMATIVE ACTION"/>
    <n v="29.76"/>
    <n v="-95.367000000000004"/>
    <n v="944104"/>
    <s v="CITY GOVERNMENT-SOCIAL &amp; HUMAN RESOURCES"/>
    <n v="92313001"/>
    <s v="OTHER HUMAN RESOURCE PROGRAMS ADMINISTRATION"/>
    <x v="0"/>
    <m/>
    <x v="1"/>
    <s v="FIRM"/>
    <n v="1989"/>
    <s v="I"/>
    <n v="8"/>
    <s v="100,000+"/>
  </r>
  <r>
    <n v="957"/>
    <s v="LATASHA JACKSON"/>
    <x v="4274"/>
    <s v="FINANCIAL AID DEPT"/>
    <n v="29.766200000000001"/>
    <n v="-95.360100000000003"/>
    <n v="944102"/>
    <s v="STATE GOVERNMENT-SOCIAL/HUMAN RESOURCES"/>
    <n v="92313004"/>
    <s v="OTHER HUMAN RESOURCE PROGRAMS ADMINISTRATION"/>
    <x v="0"/>
    <m/>
    <x v="7"/>
    <s v="FIRM"/>
    <n v="2012"/>
    <s v="I"/>
    <n v="8"/>
    <s v="100,000+"/>
  </r>
  <r>
    <m/>
    <m/>
    <x v="4275"/>
    <s v="US EQUAL EMPLOYMENT OPPORTUNTY"/>
    <n v="29.756599999999999"/>
    <n v="-95.368499999999997"/>
    <n v="944101"/>
    <s v="FEDERAL GOVERNMENT-SOCIAL &amp; HUMAN RSRCS"/>
    <n v="92313003"/>
    <s v="OTHER HUMAN RESOURCE PROGRAMS ADMINISTRATION"/>
    <x v="0"/>
    <m/>
    <x v="2"/>
    <s v="FIRM"/>
    <n v="2015"/>
    <s v="I"/>
    <n v="6"/>
    <s v="20,000 - 39,999"/>
  </r>
  <r>
    <m/>
    <s v="CHERYL DONAHUE"/>
    <x v="4276"/>
    <s v="US RAILROAD RETIREMENT BOARD"/>
    <n v="29.7517"/>
    <n v="-95.373500000000007"/>
    <n v="944101"/>
    <s v="FEDERAL GOVERNMENT-SOCIAL &amp; HUMAN RSRCS"/>
    <n v="92313003"/>
    <s v="OTHER HUMAN RESOURCE PROGRAMS ADMINISTRATION"/>
    <x v="0"/>
    <m/>
    <x v="11"/>
    <s v="FIRM"/>
    <n v="1992"/>
    <s v="I"/>
    <n v="7"/>
    <s v="40,000 - 99,999"/>
  </r>
  <r>
    <n v="770"/>
    <s v="EMILY HE"/>
    <x v="4277"/>
    <s v="EMILY HE"/>
    <n v="29.763500000000001"/>
    <n v="-95.355999999999995"/>
    <n v="832282"/>
    <s v="COUNSELORS"/>
    <n v="62419036"/>
    <s v="OTHER INDIVIDUAL &amp; FAMILY SERVICES"/>
    <x v="0"/>
    <s v="LESS THAN $500,000"/>
    <x v="3"/>
    <s v="INDIVIDUAL"/>
    <n v="2019"/>
    <s v="P"/>
    <m/>
    <m/>
  </r>
  <r>
    <n v="1371"/>
    <s v="FRED SMITH"/>
    <x v="4278"/>
    <s v="SALVATION ARMY"/>
    <n v="29.758600000000001"/>
    <n v="-95.353800000000007"/>
    <n v="832218"/>
    <s v="SOCIAL SERVICE &amp; WELFARE ORGANIZATIONS"/>
    <n v="62419012"/>
    <s v="OTHER INDIVIDUAL &amp; FAMILY SERVICES"/>
    <x v="0"/>
    <s v="$500,000-$1 MILLION"/>
    <x v="1"/>
    <s v="FIRM"/>
    <n v="1999"/>
    <s v="I"/>
    <n v="5"/>
    <s v="10,000 - 19,999"/>
  </r>
  <r>
    <n v="612"/>
    <s v="JAMAAL M FORTNER"/>
    <x v="4279"/>
    <s v="JAMAAL M FORTNER"/>
    <n v="29.748000000000001"/>
    <n v="-95.366100000000003"/>
    <n v="832282"/>
    <s v="COUNSELORS"/>
    <n v="62419036"/>
    <s v="OTHER INDIVIDUAL &amp; FAMILY SERVICES"/>
    <x v="0"/>
    <m/>
    <x v="6"/>
    <s v="INDIVIDUAL"/>
    <n v="2021"/>
    <s v="P"/>
    <m/>
    <m/>
  </r>
  <r>
    <n v="612"/>
    <s v="ANTHONY MOORE"/>
    <x v="4280"/>
    <s v="PHYSICIAN REFERRAL"/>
    <n v="29.748000000000001"/>
    <n v="-95.366100000000003"/>
    <n v="832228"/>
    <s v="REFERRAL SERVICES"/>
    <n v="62419013"/>
    <s v="OTHER INDIVIDUAL &amp; FAMILY SERVICES"/>
    <x v="0"/>
    <s v="LESS THAN $500,000"/>
    <x v="1"/>
    <s v="FIRM"/>
    <n v="2008"/>
    <s v="I"/>
    <n v="6"/>
    <s v="20,000 - 39,999"/>
  </r>
  <r>
    <n v="921"/>
    <s v="DENNIS M ALVAREZ JR"/>
    <x v="4281"/>
    <s v="DENNIS M ALVAREZ JR"/>
    <n v="29.748200000000001"/>
    <n v="-95.367400000000004"/>
    <n v="832282"/>
    <s v="COUNSELORS"/>
    <n v="62419036"/>
    <s v="OTHER INDIVIDUAL &amp; FAMILY SERVICES"/>
    <x v="0"/>
    <m/>
    <x v="4"/>
    <s v="INDIVIDUAL"/>
    <n v="2021"/>
    <s v="P"/>
    <m/>
    <m/>
  </r>
  <r>
    <n v="1338"/>
    <s v="BRENDA FAY MAXEY"/>
    <x v="4282"/>
    <s v="BRENDA FAY MAXEY"/>
    <n v="29.748200000000001"/>
    <n v="-95.368399999999994"/>
    <n v="832282"/>
    <s v="COUNSELORS"/>
    <n v="62419036"/>
    <s v="OTHER INDIVIDUAL &amp; FAMILY SERVICES"/>
    <x v="0"/>
    <m/>
    <x v="1"/>
    <s v="INDIVIDUAL"/>
    <n v="2021"/>
    <s v="P"/>
    <m/>
    <m/>
  </r>
  <r>
    <n v="1338"/>
    <s v="MARY C BRADLEY"/>
    <x v="4283"/>
    <s v="MARY C BRADLEY"/>
    <n v="29.748200000000001"/>
    <n v="-95.368399999999994"/>
    <n v="832215"/>
    <s v="MARRIAGE &amp; FAMILY COUNSELORS"/>
    <n v="62419011"/>
    <s v="OTHER INDIVIDUAL &amp; FAMILY SERVICES"/>
    <x v="0"/>
    <m/>
    <x v="1"/>
    <s v="INDIVIDUAL"/>
    <n v="2021"/>
    <s v="P"/>
    <m/>
    <m/>
  </r>
  <r>
    <n v="1338"/>
    <s v="LOVINAH E IGBANI"/>
    <x v="4284"/>
    <s v="LOVINAH E IGBANI"/>
    <n v="29.748200000000001"/>
    <n v="-95.368399999999994"/>
    <n v="832282"/>
    <s v="COUNSELORS"/>
    <n v="62419036"/>
    <s v="OTHER INDIVIDUAL &amp; FAMILY SERVICES"/>
    <x v="0"/>
    <m/>
    <x v="15"/>
    <s v="INDIVIDUAL"/>
    <n v="2021"/>
    <s v="P"/>
    <m/>
    <m/>
  </r>
  <r>
    <n v="561"/>
    <s v="MICHAEL SAENZ"/>
    <x v="4285"/>
    <s v="M G S HEALTHTECH CONSLTNG LLC"/>
    <n v="29.755700000000001"/>
    <n v="-95.365099999999998"/>
    <n v="832259"/>
    <s v="HEALTH CARE INSTRUCTION"/>
    <n v="62419025"/>
    <s v="OTHER INDIVIDUAL &amp; FAMILY SERVICES"/>
    <x v="0"/>
    <s v="LESS THAN $500,000"/>
    <x v="4"/>
    <s v="FIRM"/>
    <n v="2017"/>
    <s v="C"/>
    <n v="5"/>
    <s v="10,000 - 19,999"/>
  </r>
  <r>
    <n v="966"/>
    <s v="JAMES KONG"/>
    <x v="4286"/>
    <s v="TODAY'S VISION"/>
    <n v="29.757400000000001"/>
    <n v="-95.365200000000002"/>
    <n v="832234"/>
    <s v="DIABETES INFORMATION CENTERS"/>
    <n v="62419023"/>
    <s v="OTHER INDIVIDUAL &amp; FAMILY SERVICES"/>
    <x v="0"/>
    <s v="LESS THAN $500,000"/>
    <x v="3"/>
    <s v="FIRM"/>
    <n v="2012"/>
    <s v="I"/>
    <n v="4"/>
    <s v="5,000 - 9,999"/>
  </r>
  <r>
    <n v="468"/>
    <s v="LESLI R REYNOLDS"/>
    <x v="4287"/>
    <s v="LESLI R REYNOLDS"/>
    <n v="29.760200000000001"/>
    <n v="-95.365099999999998"/>
    <n v="832282"/>
    <s v="COUNSELORS"/>
    <n v="62419036"/>
    <s v="OTHER INDIVIDUAL &amp; FAMILY SERVICES"/>
    <x v="0"/>
    <m/>
    <x v="13"/>
    <s v="INDIVIDUAL"/>
    <n v="2021"/>
    <s v="P"/>
    <m/>
    <m/>
  </r>
  <r>
    <n v="468"/>
    <s v="JORDON-EVAN WILLIAMS"/>
    <x v="4288"/>
    <s v="JORDON-EVAN WILLIAMS"/>
    <n v="29.760200000000001"/>
    <n v="-95.365099999999998"/>
    <n v="832282"/>
    <s v="COUNSELORS"/>
    <n v="62419036"/>
    <s v="OTHER INDIVIDUAL &amp; FAMILY SERVICES"/>
    <x v="0"/>
    <m/>
    <x v="14"/>
    <s v="INDIVIDUAL"/>
    <n v="2021"/>
    <s v="P"/>
    <m/>
    <m/>
  </r>
  <r>
    <n v="1060"/>
    <s v="LENIECE BRISSETT"/>
    <x v="4289"/>
    <s v="HOUSTON COMPASS INC"/>
    <n v="29.7592"/>
    <n v="-95.359899999999996"/>
    <n v="832218"/>
    <s v="SOCIAL SERVICE &amp; WELFARE ORGANIZATIONS"/>
    <n v="62419012"/>
    <s v="OTHER INDIVIDUAL &amp; FAMILY SERVICES"/>
    <x v="0"/>
    <s v="LESS THAN $500,000"/>
    <x v="1"/>
    <s v="FIRM"/>
    <n v="1999"/>
    <s v="I"/>
    <n v="4"/>
    <s v="5,000 - 9,999"/>
  </r>
  <r>
    <n v="1107"/>
    <s v="KYM HARRIS"/>
    <x v="4290"/>
    <s v="CHILD SUPPORT LEGAL"/>
    <n v="29.758800000000001"/>
    <n v="-95.359200000000001"/>
    <n v="832267"/>
    <s v="CHILD SUPPORT COLLECTIONS"/>
    <n v="62419002"/>
    <s v="OTHER INDIVIDUAL &amp; FAMILY SERVICES"/>
    <x v="0"/>
    <s v="LESS THAN $500,000"/>
    <x v="23"/>
    <s v="FIRM"/>
    <n v="2014"/>
    <s v="C+"/>
    <n v="6"/>
    <s v="20,000 - 39,999"/>
  </r>
  <r>
    <n v="284"/>
    <s v="MEG POHODICH"/>
    <x v="4291"/>
    <s v="HARMONY HOUSE RESPITE CTR"/>
    <n v="29.767700000000001"/>
    <n v="-95.364000000000004"/>
    <n v="832218"/>
    <s v="SOCIAL SERVICE &amp; WELFARE ORGANIZATIONS"/>
    <n v="62419012"/>
    <s v="OTHER INDIVIDUAL &amp; FAMILY SERVICES"/>
    <x v="0"/>
    <s v="LESS THAN $500,000"/>
    <x v="15"/>
    <s v="FIRM"/>
    <n v="1995"/>
    <s v="I"/>
    <n v="4"/>
    <s v="5,000 - 9,999"/>
  </r>
  <r>
    <n v="389"/>
    <s v="JASMINE DAVISON"/>
    <x v="4292"/>
    <s v="JASMINE DAVISON"/>
    <n v="29.762799999999999"/>
    <n v="-95.357500000000002"/>
    <n v="832282"/>
    <s v="COUNSELORS"/>
    <n v="62419036"/>
    <s v="OTHER INDIVIDUAL &amp; FAMILY SERVICES"/>
    <x v="0"/>
    <s v="LESS THAN $500,000"/>
    <x v="1"/>
    <s v="INDIVIDUAL"/>
    <n v="2019"/>
    <s v="P"/>
    <n v="4"/>
    <s v="5,000 - 9,999"/>
  </r>
  <r>
    <n v="208"/>
    <m/>
    <x v="4293"/>
    <s v="ASSIST THE OFFICER FOUNDATION"/>
    <n v="29.765000000000001"/>
    <n v="-95.374300000000005"/>
    <n v="832218"/>
    <s v="SOCIAL SERVICE &amp; WELFARE ORGANIZATIONS"/>
    <n v="62419012"/>
    <s v="OTHER INDIVIDUAL &amp; FAMILY SERVICES"/>
    <x v="0"/>
    <s v="LESS THAN $500,000"/>
    <x v="2"/>
    <s v="FIRM"/>
    <n v="1996"/>
    <s v="I"/>
    <n v="2"/>
    <s v="1,500 - 2,499"/>
  </r>
  <r>
    <n v="221"/>
    <s v="YUSHAN J LIN"/>
    <x v="4294"/>
    <s v="YUSHAN J LIN"/>
    <n v="29.756900000000002"/>
    <n v="-95.351399999999998"/>
    <n v="832282"/>
    <s v="COUNSELORS"/>
    <n v="62419036"/>
    <s v="OTHER INDIVIDUAL &amp; FAMILY SERVICES"/>
    <x v="0"/>
    <s v="LESS THAN $500,000"/>
    <x v="3"/>
    <s v="INDIVIDUAL"/>
    <n v="2018"/>
    <s v="P"/>
    <m/>
    <m/>
  </r>
  <r>
    <n v="221"/>
    <s v="JESSICA R BACON"/>
    <x v="4295"/>
    <s v="JESSICA R BACON"/>
    <n v="29.756900000000002"/>
    <n v="-95.351399999999998"/>
    <n v="832282"/>
    <s v="COUNSELORS"/>
    <n v="62419036"/>
    <s v="OTHER INDIVIDUAL &amp; FAMILY SERVICES"/>
    <x v="0"/>
    <s v="LESS THAN $500,000"/>
    <x v="1"/>
    <s v="INDIVIDUAL"/>
    <n v="2018"/>
    <s v="P"/>
    <m/>
    <m/>
  </r>
  <r>
    <n v="562"/>
    <s v="BROOKIELLE BODDIE"/>
    <x v="4296"/>
    <s v="BROOKIELLE BODDIE"/>
    <n v="29.7441"/>
    <n v="-95.368099999999998"/>
    <n v="832282"/>
    <s v="COUNSELORS"/>
    <n v="62419036"/>
    <s v="OTHER INDIVIDUAL &amp; FAMILY SERVICES"/>
    <x v="0"/>
    <s v="LESS THAN $500,000"/>
    <x v="13"/>
    <s v="INDIVIDUAL"/>
    <n v="2019"/>
    <s v="P"/>
    <n v="4"/>
    <s v="5,000 - 9,999"/>
  </r>
  <r>
    <n v="739"/>
    <s v="SHIRAS VILLEGAS"/>
    <x v="4297"/>
    <s v="SALVATION ARMY FAMILY STORE"/>
    <n v="29.7423"/>
    <n v="-95.368300000000005"/>
    <n v="832218"/>
    <s v="SOCIAL SERVICE &amp; WELFARE ORGANIZATIONS"/>
    <n v="62419012"/>
    <s v="OTHER INDIVIDUAL &amp; FAMILY SERVICES"/>
    <x v="0"/>
    <s v="$500,000-$1 MILLION"/>
    <x v="4"/>
    <s v="FIRM"/>
    <n v="1984"/>
    <s v="I"/>
    <n v="7"/>
    <s v="40,000 - 99,999"/>
  </r>
  <r>
    <n v="1054"/>
    <m/>
    <x v="4298"/>
    <s v="FATIMA HOUSE"/>
    <n v="29.757100000000001"/>
    <n v="-95.351500000000001"/>
    <n v="832218"/>
    <s v="SOCIAL SERVICE &amp; WELFARE ORGANIZATIONS"/>
    <n v="62419012"/>
    <s v="OTHER INDIVIDUAL &amp; FAMILY SERVICES"/>
    <x v="0"/>
    <s v="LESS THAN $500,000"/>
    <x v="2"/>
    <s v="FIRM"/>
    <n v="1984"/>
    <s v="I"/>
    <n v="4"/>
    <s v="5,000 - 9,999"/>
  </r>
  <r>
    <m/>
    <s v="TIERRA L LEDET"/>
    <x v="4299"/>
    <s v="TIERRA L LEDET"/>
    <n v="29.757000000000001"/>
    <n v="-95.347300000000004"/>
    <n v="832282"/>
    <s v="COUNSELORS"/>
    <n v="62419036"/>
    <s v="OTHER INDIVIDUAL &amp; FAMILY SERVICES"/>
    <x v="0"/>
    <s v="LESS THAN $500,000"/>
    <x v="17"/>
    <s v="INDIVIDUAL"/>
    <n v="2021"/>
    <s v="B"/>
    <n v="3"/>
    <s v="2,500 - 4,999"/>
  </r>
  <r>
    <m/>
    <s v="CHERRIYON C BURKETT-JOHNSO"/>
    <x v="4300"/>
    <s v="CHERRIYON C BURKETT-JOHNSO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21"/>
    <s v="B"/>
    <m/>
    <m/>
  </r>
  <r>
    <m/>
    <s v="ALYSIA MCCLEAN"/>
    <x v="4301"/>
    <s v="ALYSIA MCCLEAN"/>
    <n v="29.745000000000001"/>
    <n v="-95.366100000000003"/>
    <n v="832282"/>
    <s v="COUNSELORS"/>
    <n v="62419036"/>
    <s v="OTHER INDIVIDUAL &amp; FAMILY SERVICES"/>
    <x v="0"/>
    <m/>
    <x v="13"/>
    <s v="INDIVIDUAL"/>
    <n v="2021"/>
    <s v="B"/>
    <m/>
    <m/>
  </r>
  <r>
    <m/>
    <s v="AMBER J FOSTER"/>
    <x v="4302"/>
    <s v="AMBER J FOSTER"/>
    <n v="29.745000000000001"/>
    <n v="-95.366100000000003"/>
    <n v="832282"/>
    <s v="COUNSELORS"/>
    <n v="62419036"/>
    <s v="OTHER INDIVIDUAL &amp; FAMILY SERVICES"/>
    <x v="0"/>
    <m/>
    <x v="13"/>
    <s v="INDIVIDUAL"/>
    <n v="2021"/>
    <s v="P"/>
    <m/>
    <m/>
  </r>
  <r>
    <m/>
    <s v="CHARPEI SHYNE"/>
    <x v="4303"/>
    <s v="CHARPEI SHYNE"/>
    <n v="29.745000000000001"/>
    <n v="-95.366100000000003"/>
    <n v="832282"/>
    <s v="COUNSELORS"/>
    <n v="62419036"/>
    <s v="OTHER INDIVIDUAL &amp; FAMILY SERVICES"/>
    <x v="0"/>
    <m/>
    <x v="11"/>
    <s v="INDIVIDUAL"/>
    <n v="2021"/>
    <s v="P"/>
    <m/>
    <m/>
  </r>
  <r>
    <m/>
    <s v="KIOMI WADE"/>
    <x v="4304"/>
    <s v="KIOMI WADE"/>
    <n v="29.745000000000001"/>
    <n v="-95.366100000000003"/>
    <n v="832282"/>
    <s v="COUNSELORS"/>
    <n v="62419036"/>
    <s v="OTHER INDIVIDUAL &amp; FAMILY SERVICES"/>
    <x v="0"/>
    <m/>
    <x v="1"/>
    <s v="INDIVIDUAL"/>
    <n v="2022"/>
    <s v="P"/>
    <m/>
    <m/>
  </r>
  <r>
    <m/>
    <s v="CHRISTOPHER LEWIS"/>
    <x v="4305"/>
    <s v="CHRISTOPHER LEWIS"/>
    <n v="29.745000000000001"/>
    <n v="-95.366100000000003"/>
    <n v="832282"/>
    <s v="COUNSELORS"/>
    <n v="62419036"/>
    <s v="OTHER INDIVIDUAL &amp; FAMILY SERVICES"/>
    <x v="0"/>
    <s v="LESS THAN $500,000"/>
    <x v="13"/>
    <s v="INDIVIDUAL"/>
    <n v="2021"/>
    <s v="B"/>
    <m/>
    <m/>
  </r>
  <r>
    <m/>
    <s v="DURRIYYAH M GUERRERO"/>
    <x v="4306"/>
    <s v="DURRIYYAH M GUERRERO"/>
    <n v="29.745000000000001"/>
    <n v="-95.366100000000003"/>
    <n v="832282"/>
    <s v="COUNSELORS"/>
    <n v="62419036"/>
    <s v="OTHER INDIVIDUAL &amp; FAMILY SERVICES"/>
    <x v="0"/>
    <s v="LESS THAN $500,000"/>
    <x v="4"/>
    <s v="INDIVIDUAL"/>
    <n v="2021"/>
    <s v="B"/>
    <m/>
    <m/>
  </r>
  <r>
    <m/>
    <s v="CASSANDRA L JEFFERSON"/>
    <x v="4307"/>
    <s v="CASSANDRA L JEFFERSON"/>
    <n v="29.745000000000001"/>
    <n v="-95.366100000000003"/>
    <n v="832282"/>
    <s v="COUNSELORS"/>
    <n v="62419036"/>
    <s v="OTHER INDIVIDUAL &amp; FAMILY SERVICES"/>
    <x v="0"/>
    <s v="LESS THAN $500,000"/>
    <x v="14"/>
    <s v="INDIVIDUAL"/>
    <n v="2021"/>
    <s v="B"/>
    <m/>
    <m/>
  </r>
  <r>
    <m/>
    <s v="PIERCE BUSH"/>
    <x v="4308"/>
    <s v="BIG BROTHERS BIG SISTERS"/>
    <n v="29.766300000000001"/>
    <n v="-95.368399999999994"/>
    <n v="832218"/>
    <s v="SOCIAL SERVICE &amp; WELFARE ORGANIZATIONS"/>
    <n v="62419012"/>
    <s v="OTHER INDIVIDUAL &amp; FAMILY SERVICES"/>
    <x v="0"/>
    <s v="$500,000-$1 MILLION"/>
    <x v="1"/>
    <s v="FIRM"/>
    <n v="1996"/>
    <s v="I"/>
    <n v="5"/>
    <s v="10,000 - 19,999"/>
  </r>
  <r>
    <m/>
    <m/>
    <x v="4309"/>
    <s v="TEACHERMANS LLC"/>
    <n v="29.740300000000001"/>
    <n v="-95.356999999999999"/>
    <n v="832237"/>
    <s v="CHILD DEVELOPMENT-PARENT/CHILD EDUCATION"/>
    <n v="62419034"/>
    <s v="OTHER INDIVIDUAL &amp; FAMILY SERVICES"/>
    <x v="0"/>
    <s v="LESS THAN $500,000"/>
    <x v="2"/>
    <s v="FIRM"/>
    <n v="2015"/>
    <s v="C+"/>
    <n v="4"/>
    <s v="5,000 - 9,999"/>
  </r>
  <r>
    <m/>
    <s v="KINO LEWIS"/>
    <x v="4310"/>
    <s v="KINO LEWIS"/>
    <n v="29.761500000000002"/>
    <n v="-95.350899999999996"/>
    <n v="832282"/>
    <s v="COUNSELORS"/>
    <n v="62419036"/>
    <s v="OTHER INDIVIDUAL &amp; FAMILY SERVICES"/>
    <x v="0"/>
    <s v="LESS THAN $500,000"/>
    <x v="13"/>
    <s v="INDIVIDUAL"/>
    <n v="2020"/>
    <s v="B"/>
    <m/>
    <m/>
  </r>
  <r>
    <m/>
    <s v="MARIA E BARRETTO"/>
    <x v="4311"/>
    <s v="MARIA E BARRETTO"/>
    <n v="29.745000000000001"/>
    <n v="-95.366100000000003"/>
    <n v="832282"/>
    <s v="COUNSELORS"/>
    <n v="62419036"/>
    <s v="OTHER INDIVIDUAL &amp; FAMILY SERVICES"/>
    <x v="0"/>
    <s v="LESS THAN $500,000"/>
    <x v="46"/>
    <s v="INDIVIDUAL"/>
    <n v="2018"/>
    <s v="P"/>
    <m/>
    <m/>
  </r>
  <r>
    <m/>
    <s v="COURTNEY ESPINOZA"/>
    <x v="4312"/>
    <s v="COURTNEY ESPINOZA"/>
    <n v="29.745000000000001"/>
    <n v="-95.366100000000003"/>
    <n v="832282"/>
    <s v="COUNSELORS"/>
    <n v="62419036"/>
    <s v="OTHER INDIVIDUAL &amp; FAMILY SERVICES"/>
    <x v="0"/>
    <s v="LESS THAN $500,000"/>
    <x v="4"/>
    <s v="INDIVIDUAL"/>
    <n v="2018"/>
    <s v="P"/>
    <m/>
    <m/>
  </r>
  <r>
    <m/>
    <s v="COLEEN D CARR"/>
    <x v="4313"/>
    <s v="COLEEN D CARR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19"/>
    <s v="P"/>
    <n v="5"/>
    <s v="10,000 - 19,999"/>
  </r>
  <r>
    <m/>
    <s v="MARYSSA K SQUARE"/>
    <x v="4314"/>
    <s v="MARYSSA K SQUARE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18"/>
    <s v="P"/>
    <m/>
    <m/>
  </r>
  <r>
    <m/>
    <s v="PORSHIA L OLLIE"/>
    <x v="4315"/>
    <s v="PORSHIA L OLLIE"/>
    <n v="29.745000000000001"/>
    <n v="-95.366100000000003"/>
    <n v="832282"/>
    <s v="COUNSELORS"/>
    <n v="62419036"/>
    <s v="OTHER INDIVIDUAL &amp; FAMILY SERVICES"/>
    <x v="0"/>
    <m/>
    <x v="1"/>
    <s v="INDIVIDUAL"/>
    <n v="2020"/>
    <s v="B"/>
    <m/>
    <m/>
  </r>
  <r>
    <m/>
    <s v="DEVANNE L GILMORE"/>
    <x v="4316"/>
    <s v="DEVANNE L GILMORE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18"/>
    <s v="P"/>
    <m/>
    <m/>
  </r>
  <r>
    <m/>
    <s v="AYESHA MORGAN"/>
    <x v="4317"/>
    <s v="AYESHA MORGAN"/>
    <n v="29.745000000000001"/>
    <n v="-95.366100000000003"/>
    <n v="832282"/>
    <s v="COUNSELORS"/>
    <n v="62419036"/>
    <s v="OTHER INDIVIDUAL &amp; FAMILY SERVICES"/>
    <x v="0"/>
    <s v="LESS THAN $500,000"/>
    <x v="14"/>
    <s v="INDIVIDUAL"/>
    <n v="2019"/>
    <s v="P"/>
    <m/>
    <m/>
  </r>
  <r>
    <m/>
    <s v="BIANCA JOSEPH"/>
    <x v="4318"/>
    <s v="BIANCA JOSEPH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20"/>
    <s v="B"/>
    <n v="5"/>
    <s v="10,000 - 19,999"/>
  </r>
  <r>
    <m/>
    <s v="JOAQUIN A IVANEZ"/>
    <x v="4319"/>
    <s v="JOAQUIN A IVANEZ"/>
    <n v="29.745000000000001"/>
    <n v="-95.366100000000003"/>
    <n v="832282"/>
    <s v="COUNSELORS"/>
    <n v="62419036"/>
    <s v="OTHER INDIVIDUAL &amp; FAMILY SERVICES"/>
    <x v="0"/>
    <s v="LESS THAN $500,000"/>
    <x v="4"/>
    <s v="INDIVIDUAL"/>
    <n v="2019"/>
    <s v="P"/>
    <n v="5"/>
    <s v="10,000 - 19,999"/>
  </r>
  <r>
    <m/>
    <s v="LATASHA D CHANDLER"/>
    <x v="4320"/>
    <s v="LATASHA D CHANDLER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18"/>
    <s v="P"/>
    <m/>
    <m/>
  </r>
  <r>
    <m/>
    <s v="TANDRA R HAYNES"/>
    <x v="4321"/>
    <s v="TANDRA R HAYNES"/>
    <n v="29.745000000000001"/>
    <n v="-95.366100000000003"/>
    <n v="832282"/>
    <s v="COUNSELORS"/>
    <n v="62419036"/>
    <s v="OTHER INDIVIDUAL &amp; FAMILY SERVICES"/>
    <x v="0"/>
    <s v="LESS THAN $500,000"/>
    <x v="1"/>
    <s v="INDIVIDUAL"/>
    <n v="2018"/>
    <s v="P"/>
    <n v="5"/>
    <s v="10,000 - 19,999"/>
  </r>
  <r>
    <m/>
    <s v="TAYLOR WILLIAMS"/>
    <x v="4322"/>
    <s v="TAYLOR WILLIAMS"/>
    <n v="29.745000000000001"/>
    <n v="-95.366100000000003"/>
    <n v="832282"/>
    <s v="COUNSELORS"/>
    <n v="62419036"/>
    <s v="OTHER INDIVIDUAL &amp; FAMILY SERVICES"/>
    <x v="0"/>
    <s v="LESS THAN $500,000"/>
    <x v="14"/>
    <s v="INDIVIDUAL"/>
    <n v="2018"/>
    <s v="P"/>
    <m/>
    <m/>
  </r>
  <r>
    <m/>
    <s v="VIKEASHA GLENN"/>
    <x v="4323"/>
    <s v="VIKEASHA GLENN"/>
    <n v="29.745000000000001"/>
    <n v="-95.366100000000003"/>
    <n v="832282"/>
    <s v="COUNSELORS"/>
    <n v="62419036"/>
    <s v="OTHER INDIVIDUAL &amp; FAMILY SERVICES"/>
    <x v="0"/>
    <s v="LESS THAN $500,000"/>
    <x v="14"/>
    <s v="INDIVIDUAL"/>
    <n v="2018"/>
    <s v="P"/>
    <m/>
    <m/>
  </r>
  <r>
    <n v="173"/>
    <m/>
    <x v="4324"/>
    <s v="BANK-TX NA DEPT ENERGY LENDING"/>
    <n v="29.754999999999999"/>
    <n v="-95.360799999999998"/>
    <n v="493902"/>
    <s v="UTILITIES"/>
    <n v="54161832"/>
    <s v="OTHER MANAGEMENT CONSULTING SERVICES"/>
    <x v="0"/>
    <s v="$2.5-5 MILLION"/>
    <x v="2"/>
    <s v="FIRM"/>
    <n v="2011"/>
    <s v="A"/>
    <n v="5"/>
    <s v="10,000 - 19,999"/>
  </r>
  <r>
    <n v="361"/>
    <m/>
    <x v="4325"/>
    <s v="TRUVIEW BUSINESS ADVISORS"/>
    <n v="29.750599999999999"/>
    <n v="-95.369500000000002"/>
    <n v="874899"/>
    <s v="CONSULTANTS-BUSINESS NEC"/>
    <n v="54161830"/>
    <s v="OTHER MANAGEMENT CONSULTING SERVICES"/>
    <x v="0"/>
    <s v="LESS THAN $500,000"/>
    <x v="2"/>
    <s v="FIRM"/>
    <n v="2020"/>
    <s v="C+"/>
    <n v="3"/>
    <s v="2,500 - 4,999"/>
  </r>
  <r>
    <n v="474"/>
    <m/>
    <x v="4326"/>
    <s v="W G CONSULTING LLC"/>
    <n v="29.754799999999999"/>
    <n v="-95.369900000000001"/>
    <n v="874899"/>
    <s v="CONSULTANTS-BUSINESS NEC"/>
    <n v="54161830"/>
    <s v="OTHER MANAGEMENT CONSULTING SERVICES"/>
    <x v="0"/>
    <s v="LESS THAN $500,000"/>
    <x v="2"/>
    <s v="FIRM"/>
    <n v="2019"/>
    <s v="C"/>
    <n v="4"/>
    <s v="5,000 - 9,999"/>
  </r>
  <r>
    <n v="474"/>
    <m/>
    <x v="4327"/>
    <s v="MERITT CONSULTING GROUP"/>
    <n v="29.754799999999999"/>
    <n v="-95.369900000000001"/>
    <n v="874899"/>
    <s v="CONSULTANTS-BUSINESS NEC"/>
    <n v="54161830"/>
    <s v="OTHER MANAGEMENT CONSULTING SERVICES"/>
    <x v="0"/>
    <s v="LESS THAN $500,000"/>
    <x v="2"/>
    <s v="FIRM"/>
    <n v="2016"/>
    <s v="C"/>
    <n v="4"/>
    <s v="5,000 - 9,999"/>
  </r>
  <r>
    <n v="967"/>
    <s v="ANTHONY J PILEGGE"/>
    <x v="4328"/>
    <s v="LONGHORN ADVISORY GROUP LLC"/>
    <n v="29.7531"/>
    <n v="-95.366399999999999"/>
    <n v="874899"/>
    <s v="CONSULTANTS-BUSINESS NEC"/>
    <n v="54161830"/>
    <s v="OTHER MANAGEMENT CONSULTING SERVICES"/>
    <x v="0"/>
    <s v="LESS THAN $500,000"/>
    <x v="15"/>
    <s v="FIRM"/>
    <n v="2017"/>
    <s v="C"/>
    <n v="2"/>
    <s v="1,500 - 2,499"/>
  </r>
  <r>
    <n v="1045"/>
    <s v="MATTHEW WILLEY"/>
    <x v="4329"/>
    <s v="1625 CONSULTING LLC"/>
    <n v="29.751799999999999"/>
    <n v="-95.368600000000001"/>
    <n v="874899"/>
    <s v="CONSULTANTS-BUSINESS NEC"/>
    <n v="54161830"/>
    <s v="OTHER MANAGEMENT CONSULTING SERVICES"/>
    <x v="0"/>
    <s v="LESS THAN $500,000"/>
    <x v="1"/>
    <s v="FIRM"/>
    <n v="2017"/>
    <s v="C"/>
    <n v="3"/>
    <s v="2,500 - 4,999"/>
  </r>
  <r>
    <n v="1112"/>
    <s v="ALBERT M PASSY"/>
    <x v="4330"/>
    <s v="MISPAR CONSULTING LLC"/>
    <n v="29.7516"/>
    <n v="-95.366399999999999"/>
    <n v="874899"/>
    <s v="CONSULTANTS-BUSINESS NEC"/>
    <n v="54161830"/>
    <s v="OTHER MANAGEMENT CONSULTING SERVICES"/>
    <x v="0"/>
    <s v="LESS THAN $500,000"/>
    <x v="17"/>
    <s v="FIRM"/>
    <n v="2016"/>
    <s v="C"/>
    <n v="3"/>
    <s v="2,500 - 4,999"/>
  </r>
  <r>
    <n v="561"/>
    <s v="JUUHI AHUJA"/>
    <x v="4331"/>
    <s v="WISE MEN CONSULTANTS"/>
    <n v="29.755700000000001"/>
    <n v="-95.365099999999998"/>
    <n v="874899"/>
    <s v="CONSULTANTS-BUSINESS NEC"/>
    <n v="54161830"/>
    <s v="OTHER MANAGEMENT CONSULTING SERVICES"/>
    <x v="0"/>
    <s v="LESS THAN $500,000"/>
    <x v="10"/>
    <s v="FIRM"/>
    <n v="2012"/>
    <s v="C+"/>
    <n v="4"/>
    <s v="5,000 - 9,999"/>
  </r>
  <r>
    <n v="679"/>
    <s v="EDWIN BOSSO"/>
    <x v="4332"/>
    <s v="MYRTLE CONSULTING GROUP"/>
    <n v="29.753599999999999"/>
    <n v="-95.365700000000004"/>
    <n v="874899"/>
    <s v="CONSULTANTS-BUSINESS NEC"/>
    <n v="54161830"/>
    <s v="OTHER MANAGEMENT CONSULTING SERVICES"/>
    <x v="0"/>
    <m/>
    <x v="5"/>
    <s v="FIRM"/>
    <n v="2013"/>
    <s v="B+"/>
    <n v="6"/>
    <s v="20,000 - 39,999"/>
  </r>
  <r>
    <n v="1158"/>
    <s v="NICHOLAS O'KANE"/>
    <x v="4333"/>
    <s v="MACQUARIE ENERGY LLC"/>
    <n v="29.7575"/>
    <n v="-95.370400000000004"/>
    <n v="874899"/>
    <s v="CONSULTANTS-BUSINESS NEC"/>
    <n v="54161830"/>
    <s v="OTHER MANAGEMENT CONSULTING SERVICES"/>
    <x v="0"/>
    <s v="$50-100 MILLION"/>
    <x v="11"/>
    <s v="FIRM"/>
    <n v="2009"/>
    <s v="A+"/>
    <n v="8"/>
    <s v="100,000+"/>
  </r>
  <r>
    <n v="1321"/>
    <s v="STEVE SHANNON"/>
    <x v="4334"/>
    <s v="PALADIN CONSULTING INC"/>
    <n v="29.757000000000001"/>
    <n v="-95.370900000000006"/>
    <n v="874899"/>
    <s v="CONSULTANTS-BUSINESS NEC"/>
    <n v="54161830"/>
    <s v="OTHER MANAGEMENT CONSULTING SERVICES"/>
    <x v="0"/>
    <s v="LESS THAN $500,000"/>
    <x v="11"/>
    <s v="FIRM"/>
    <n v="2018"/>
    <s v="C"/>
    <n v="4"/>
    <s v="5,000 - 9,999"/>
  </r>
  <r>
    <n v="1321"/>
    <s v="DAVE JACOBS"/>
    <x v="4335"/>
    <s v="TECHKNOWLEDGE CONSULTING"/>
    <n v="29.757000000000001"/>
    <n v="-95.370900000000006"/>
    <n v="874899"/>
    <s v="CONSULTANTS-BUSINESS NEC"/>
    <n v="54161830"/>
    <s v="OTHER MANAGEMENT CONSULTING SERVICES"/>
    <x v="0"/>
    <s v="LESS THAN $500,000"/>
    <x v="1"/>
    <s v="FIRM"/>
    <n v="2016"/>
    <s v="C+"/>
    <n v="3"/>
    <s v="2,500 - 4,999"/>
  </r>
  <r>
    <n v="180"/>
    <s v="SHANON DISORBO"/>
    <x v="4336"/>
    <s v="DISORBO CONSULTING"/>
    <n v="29.757899999999999"/>
    <n v="-95.367400000000004"/>
    <n v="874899"/>
    <s v="CONSULTANTS-BUSINESS NEC"/>
    <n v="54161830"/>
    <s v="OTHER MANAGEMENT CONSULTING SERVICES"/>
    <x v="0"/>
    <s v="$1-2.5 MILLION"/>
    <x v="5"/>
    <s v="FIRM"/>
    <n v="2013"/>
    <s v="B+"/>
    <n v="7"/>
    <s v="40,000 - 99,999"/>
  </r>
  <r>
    <n v="228"/>
    <m/>
    <x v="4337"/>
    <s v="MXE CONSULTING LLC"/>
    <n v="29.755500000000001"/>
    <n v="-95.361599999999996"/>
    <n v="874899"/>
    <s v="CONSULTANTS-BUSINESS NEC"/>
    <n v="54161830"/>
    <s v="OTHER MANAGEMENT CONSULTING SERVICES"/>
    <x v="0"/>
    <s v="LESS THAN $500,000"/>
    <x v="2"/>
    <s v="FIRM"/>
    <n v="2018"/>
    <s v="C"/>
    <n v="4"/>
    <s v="5,000 - 9,999"/>
  </r>
  <r>
    <n v="228"/>
    <s v="KEN VOGEL"/>
    <x v="4338"/>
    <s v="FTI CONSULTING"/>
    <n v="29.755500000000001"/>
    <n v="-95.361599999999996"/>
    <n v="874899"/>
    <s v="CONSULTANTS-BUSINESS NEC"/>
    <n v="54161830"/>
    <s v="OTHER MANAGEMENT CONSULTING SERVICES"/>
    <x v="0"/>
    <s v="$10-20 MILLION"/>
    <x v="37"/>
    <s v="FIRM"/>
    <n v="1999"/>
    <s v="A+"/>
    <n v="8"/>
    <s v="100,000+"/>
  </r>
  <r>
    <n v="1108"/>
    <m/>
    <x v="4339"/>
    <s v="ENERVEST ADVISORS"/>
    <n v="29.755800000000001"/>
    <n v="-95.363900000000001"/>
    <n v="874899"/>
    <s v="CONSULTANTS-BUSINESS NEC"/>
    <n v="54161830"/>
    <s v="OTHER MANAGEMENT CONSULTING SERVICES"/>
    <x v="0"/>
    <s v="LESS THAN $500,000"/>
    <x v="2"/>
    <s v="FIRM"/>
    <n v="2015"/>
    <s v="C+"/>
    <n v="5"/>
    <s v="10,000 - 19,999"/>
  </r>
  <r>
    <n v="1108"/>
    <m/>
    <x v="4340"/>
    <s v="SARD VERBINNEN &amp; CO"/>
    <n v="29.755800000000001"/>
    <n v="-95.363900000000001"/>
    <n v="874823"/>
    <s v="COMMUNICATIONS CONSULTANTS"/>
    <n v="54161814"/>
    <s v="OTHER MANAGEMENT CONSULTING SERVICES"/>
    <x v="0"/>
    <s v="$500,000-$1 MILLION"/>
    <x v="2"/>
    <s v="FIRM"/>
    <n v="2018"/>
    <s v="C+"/>
    <n v="5"/>
    <s v="10,000 - 19,999"/>
  </r>
  <r>
    <n v="1401"/>
    <s v="TRACY EICH"/>
    <x v="4341"/>
    <s v="STANTEC"/>
    <n v="29.7592"/>
    <n v="-95.367599999999996"/>
    <n v="874899"/>
    <s v="CONSULTANTS-BUSINESS NEC"/>
    <n v="54161830"/>
    <s v="OTHER MANAGEMENT CONSULTING SERVICES"/>
    <x v="0"/>
    <s v="LESS THAN $500,000"/>
    <x v="6"/>
    <s v="FIRM"/>
    <n v="2016"/>
    <s v="B"/>
    <n v="4"/>
    <s v="5,000 - 9,999"/>
  </r>
  <r>
    <n v="117"/>
    <s v="TOM SCHNITZIUS"/>
    <x v="4342"/>
    <s v="ACQUEST ADVISORS"/>
    <n v="29.7606"/>
    <n v="-95.366500000000002"/>
    <n v="874899"/>
    <s v="CONSULTANTS-BUSINESS NEC"/>
    <n v="54161830"/>
    <s v="OTHER MANAGEMENT CONSULTING SERVICES"/>
    <x v="0"/>
    <s v="LESS THAN $500,000"/>
    <x v="6"/>
    <s v="FIRM"/>
    <n v="2012"/>
    <s v="C+"/>
    <n v="4"/>
    <s v="5,000 - 9,999"/>
  </r>
  <r>
    <n v="117"/>
    <m/>
    <x v="4343"/>
    <s v="KING CHAPMAN-BROUSSARD"/>
    <n v="29.7606"/>
    <n v="-95.366500000000002"/>
    <n v="874899"/>
    <s v="CONSULTANTS-BUSINESS NEC"/>
    <n v="54161830"/>
    <s v="OTHER MANAGEMENT CONSULTING SERVICES"/>
    <x v="0"/>
    <s v="LESS THAN $500,000"/>
    <x v="2"/>
    <s v="FIRM"/>
    <n v="2016"/>
    <s v="C"/>
    <n v="5"/>
    <s v="10,000 - 19,999"/>
  </r>
  <r>
    <n v="384"/>
    <s v="JEFF REICHMAN"/>
    <x v="4344"/>
    <s v="JANUARY ADVISORS"/>
    <n v="29.758400000000002"/>
    <n v="-95.363299999999995"/>
    <n v="874899"/>
    <s v="CONSULTANTS-BUSINESS NEC"/>
    <n v="54161830"/>
    <s v="OTHER MANAGEMENT CONSULTING SERVICES"/>
    <x v="0"/>
    <s v="LESS THAN $500,000"/>
    <x v="6"/>
    <s v="FIRM"/>
    <n v="2013"/>
    <s v="C"/>
    <n v="4"/>
    <s v="5,000 - 9,999"/>
  </r>
  <r>
    <n v="468"/>
    <s v="JONATHAN WYNN"/>
    <x v="4345"/>
    <s v="WYNN FAMILY CONSULTING"/>
    <n v="29.760200000000001"/>
    <n v="-95.365099999999998"/>
    <n v="874899"/>
    <s v="CONSULTANTS-BUSINESS NEC"/>
    <n v="54161830"/>
    <s v="OTHER MANAGEMENT CONSULTING SERVICES"/>
    <x v="0"/>
    <s v="LESS THAN $500,000"/>
    <x v="13"/>
    <s v="FIRM"/>
    <n v="2016"/>
    <s v="C"/>
    <n v="3"/>
    <s v="2,500 - 4,999"/>
  </r>
  <r>
    <n v="468"/>
    <m/>
    <x v="4346"/>
    <s v="ECONOMIC ANALYTICS CONSULTING"/>
    <n v="29.760200000000001"/>
    <n v="-95.365099999999998"/>
    <n v="874899"/>
    <s v="CONSULTANTS-BUSINESS NEC"/>
    <n v="54161830"/>
    <s v="OTHER MANAGEMENT CONSULTING SERVICES"/>
    <x v="0"/>
    <s v="LESS THAN $500,000"/>
    <x v="2"/>
    <s v="FIRM"/>
    <n v="2017"/>
    <s v="C"/>
    <n v="4"/>
    <s v="5,000 - 9,999"/>
  </r>
  <r>
    <n v="846"/>
    <s v="SILAS ADAY"/>
    <x v="4347"/>
    <s v="CATULE CONSULTING"/>
    <n v="29.759599999999999"/>
    <n v="-95.366100000000003"/>
    <n v="874899"/>
    <s v="CONSULTANTS-BUSINESS NEC"/>
    <n v="54161830"/>
    <s v="OTHER MANAGEMENT CONSULTING SERVICES"/>
    <x v="0"/>
    <s v="LESS THAN $500,000"/>
    <x v="46"/>
    <s v="FIRM"/>
    <n v="2016"/>
    <s v="C"/>
    <n v="4"/>
    <s v="5,000 - 9,999"/>
  </r>
  <r>
    <n v="605"/>
    <m/>
    <x v="4348"/>
    <s v="PETRAM CONSULTING LLC"/>
    <n v="29.761199999999999"/>
    <n v="-95.361199999999997"/>
    <n v="874899"/>
    <s v="CONSULTANTS-BUSINESS NEC"/>
    <n v="54161830"/>
    <s v="OTHER MANAGEMENT CONSULTING SERVICES"/>
    <x v="0"/>
    <s v="LESS THAN $500,000"/>
    <x v="2"/>
    <s v="FIRM"/>
    <n v="2017"/>
    <s v="C"/>
    <n v="4"/>
    <s v="5,000 - 9,999"/>
  </r>
  <r>
    <n v="610"/>
    <m/>
    <x v="4349"/>
    <s v="PRITCHARD GRIFFIN ADVISORS"/>
    <n v="29.760400000000001"/>
    <n v="-95.364199999999997"/>
    <n v="874899"/>
    <s v="CONSULTANTS-BUSINESS NEC"/>
    <n v="54161830"/>
    <s v="OTHER MANAGEMENT CONSULTING SERVICES"/>
    <x v="0"/>
    <s v="LESS THAN $500,000"/>
    <x v="2"/>
    <s v="FIRM"/>
    <n v="2016"/>
    <s v="C"/>
    <n v="5"/>
    <s v="10,000 - 19,999"/>
  </r>
  <r>
    <n v="777"/>
    <s v="JEREMY CREW"/>
    <x v="4350"/>
    <s v="ATTUNED ADVISORS LLC"/>
    <n v="29.7593"/>
    <n v="-95.362399999999994"/>
    <n v="874899"/>
    <s v="CONSULTANTS-BUSINESS NEC"/>
    <n v="54161830"/>
    <s v="OTHER MANAGEMENT CONSULTING SERVICES"/>
    <x v="0"/>
    <m/>
    <x v="1"/>
    <s v="FIRM"/>
    <n v="2020"/>
    <s v="C+"/>
    <n v="2"/>
    <s v="1,500 - 2,499"/>
  </r>
  <r>
    <n v="838"/>
    <s v="BETTY B DRIVER"/>
    <x v="4351"/>
    <s v="M B CONSULTING GROUP"/>
    <n v="29.758500000000002"/>
    <n v="-95.359499999999997"/>
    <n v="874899"/>
    <s v="CONSULTANTS-BUSINESS NEC"/>
    <n v="54161830"/>
    <s v="OTHER MANAGEMENT CONSULTING SERVICES"/>
    <x v="0"/>
    <s v="LESS THAN $500,000"/>
    <x v="1"/>
    <s v="FIRM"/>
    <n v="2016"/>
    <s v="C"/>
    <n v="3"/>
    <s v="2,500 - 4,999"/>
  </r>
  <r>
    <n v="1140"/>
    <m/>
    <x v="4352"/>
    <s v="EDF TRADING NORTH AMERICA"/>
    <n v="29.759799999999998"/>
    <n v="-95.363299999999995"/>
    <n v="493902"/>
    <s v="UTILITIES"/>
    <n v="54161832"/>
    <s v="OTHER MANAGEMENT CONSULTING SERVICES"/>
    <x v="0"/>
    <m/>
    <x v="2"/>
    <s v="FIRM"/>
    <n v="2021"/>
    <s v="U"/>
    <m/>
    <m/>
  </r>
  <r>
    <n v="1289"/>
    <s v="ROBBI JONES"/>
    <x v="4353"/>
    <s v="KIPLING JONES ADVISORY SVC LLC"/>
    <n v="29.762699999999999"/>
    <n v="-95.364699999999999"/>
    <n v="874899"/>
    <s v="CONSULTANTS-BUSINESS NEC"/>
    <n v="54161830"/>
    <s v="OTHER MANAGEMENT CONSULTING SERVICES"/>
    <x v="0"/>
    <s v="LESS THAN $500,000"/>
    <x v="1"/>
    <s v="FIRM"/>
    <n v="2015"/>
    <s v="C+"/>
    <n v="4"/>
    <s v="5,000 - 9,999"/>
  </r>
  <r>
    <n v="1289"/>
    <s v="GLORIA LLOYD"/>
    <x v="4354"/>
    <s v="DATA INDUSTRIES"/>
    <n v="29.762699999999999"/>
    <n v="-95.364699999999999"/>
    <n v="874899"/>
    <s v="CONSULTANTS-BUSINESS NEC"/>
    <n v="54161830"/>
    <s v="OTHER MANAGEMENT CONSULTING SERVICES"/>
    <x v="0"/>
    <s v="LESS THAN $500,000"/>
    <x v="14"/>
    <s v="FIRM"/>
    <n v="2007"/>
    <s v="C+"/>
    <n v="5"/>
    <s v="10,000 - 19,999"/>
  </r>
  <r>
    <n v="277"/>
    <s v="CHAD SPENCER"/>
    <x v="4355"/>
    <s v="HAZELTINE ADVISORS LLC"/>
    <n v="29.763500000000001"/>
    <n v="-95.361400000000003"/>
    <n v="874899"/>
    <s v="CONSULTANTS-BUSINESS NEC"/>
    <n v="54161830"/>
    <s v="OTHER MANAGEMENT CONSULTING SERVICES"/>
    <x v="0"/>
    <s v="LESS THAN $500,000"/>
    <x v="1"/>
    <s v="FIRM"/>
    <n v="2017"/>
    <s v="C"/>
    <n v="4"/>
    <s v="5,000 - 9,999"/>
  </r>
  <r>
    <n v="111"/>
    <m/>
    <x v="4356"/>
    <s v="BOOM MEDIA &amp; IMAGING CONSLTNG"/>
    <n v="29.760100000000001"/>
    <n v="-95.346699999999998"/>
    <n v="874899"/>
    <s v="CONSULTANTS-BUSINESS NEC"/>
    <n v="54161830"/>
    <s v="OTHER MANAGEMENT CONSULTING SERVICES"/>
    <x v="0"/>
    <s v="LESS THAN $500,000"/>
    <x v="2"/>
    <s v="FIRM"/>
    <n v="2013"/>
    <s v="C+"/>
    <n v="2"/>
    <s v="1,500 - 2,499"/>
  </r>
  <r>
    <n v="378"/>
    <s v="BROOKE K LEWIS"/>
    <x v="4357"/>
    <s v="CUSTOMER RETENTION SOLUTIONS"/>
    <n v="29.758500000000002"/>
    <n v="-95.348600000000005"/>
    <n v="874899"/>
    <s v="CONSULTANTS-BUSINESS NEC"/>
    <n v="54161830"/>
    <s v="OTHER MANAGEMENT CONSULTING SERVICES"/>
    <x v="0"/>
    <s v="LESS THAN $500,000"/>
    <x v="13"/>
    <s v="FIRM"/>
    <n v="2017"/>
    <s v="C"/>
    <n v="3"/>
    <s v="2,500 - 4,999"/>
  </r>
  <r>
    <n v="446"/>
    <s v="ROSALIE RODRIGUES"/>
    <x v="4358"/>
    <s v="T N J CONSULTING"/>
    <n v="29.742100000000001"/>
    <n v="-95.365700000000004"/>
    <n v="874899"/>
    <s v="CONSULTANTS-BUSINESS NEC"/>
    <n v="54161830"/>
    <s v="OTHER MANAGEMENT CONSULTING SERVICES"/>
    <x v="0"/>
    <s v="LESS THAN $500,000"/>
    <x v="26"/>
    <s v="FIRM"/>
    <n v="2017"/>
    <s v="C"/>
    <n v="2"/>
    <s v="1,500 - 2,499"/>
  </r>
  <r>
    <n v="925"/>
    <s v="SOL M BOBST"/>
    <x v="4359"/>
    <s v="TOXSCI ADVISORS"/>
    <n v="29.749199999999998"/>
    <n v="-95.371700000000004"/>
    <n v="874899"/>
    <s v="CONSULTANTS-BUSINESS NEC"/>
    <n v="54161830"/>
    <s v="OTHER MANAGEMENT CONSULTING SERVICES"/>
    <x v="0"/>
    <s v="LESS THAN $500,000"/>
    <x v="6"/>
    <s v="FIRM"/>
    <n v="2016"/>
    <s v="C"/>
    <n v="3"/>
    <s v="2,500 - 4,999"/>
  </r>
  <r>
    <n v="1042"/>
    <m/>
    <x v="4360"/>
    <s v="OCTAGON CONSULTING LLC"/>
    <n v="29.745999999999999"/>
    <n v="-95.366299999999995"/>
    <n v="874899"/>
    <s v="CONSULTANTS-BUSINESS NEC"/>
    <n v="54161830"/>
    <s v="OTHER MANAGEMENT CONSULTING SERVICES"/>
    <x v="0"/>
    <m/>
    <x v="2"/>
    <s v="FIRM"/>
    <n v="2020"/>
    <s v="C+"/>
    <n v="4"/>
    <s v="5,000 - 9,999"/>
  </r>
  <r>
    <n v="1116"/>
    <m/>
    <x v="4361"/>
    <s v="MID-CONTINENT SEC ADVISORS LTD"/>
    <n v="29.746400000000001"/>
    <n v="-95.369799999999998"/>
    <n v="874899"/>
    <s v="CONSULTANTS-BUSINESS NEC"/>
    <n v="54161830"/>
    <s v="OTHER MANAGEMENT CONSULTING SERVICES"/>
    <x v="0"/>
    <s v="LESS THAN $500,000"/>
    <x v="2"/>
    <s v="FIRM"/>
    <n v="2014"/>
    <s v="C+"/>
    <n v="4"/>
    <s v="5,000 - 9,999"/>
  </r>
  <r>
    <n v="1121"/>
    <s v="PHILIP HOBSON"/>
    <x v="4362"/>
    <s v="PERCIPIO CONSULTING INC"/>
    <n v="29.760899999999999"/>
    <n v="-95.346800000000002"/>
    <n v="874899"/>
    <s v="CONSULTANTS-BUSINESS NEC"/>
    <n v="54161830"/>
    <s v="OTHER MANAGEMENT CONSULTING SERVICES"/>
    <x v="0"/>
    <s v="LESS THAN $500,000"/>
    <x v="1"/>
    <s v="FIRM"/>
    <n v="2017"/>
    <s v="C"/>
    <n v="3"/>
    <s v="2,500 - 4,999"/>
  </r>
  <r>
    <m/>
    <m/>
    <x v="4363"/>
    <s v="HESS CORP"/>
    <n v="29.754999999999999"/>
    <n v="-95.361800000000002"/>
    <n v="493902"/>
    <s v="UTILITIES"/>
    <n v="54161832"/>
    <s v="OTHER MANAGEMENT CONSULTING SERVICES"/>
    <x v="0"/>
    <m/>
    <x v="2"/>
    <s v="FIRM"/>
    <n v="2019"/>
    <s v="B+"/>
    <n v="1"/>
    <s v="1 - 1,499"/>
  </r>
  <r>
    <m/>
    <m/>
    <x v="4364"/>
    <s v="CONTROL RISKS GROUP LLC"/>
    <n v="29.754899999999999"/>
    <n v="-95.372600000000006"/>
    <n v="874813"/>
    <s v="SECURITY SYSTEMS CONSULTANTS"/>
    <n v="54161813"/>
    <s v="OTHER MANAGEMENT CONSULTING SERVICES"/>
    <x v="0"/>
    <s v="$1-2.5 MILLION"/>
    <x v="2"/>
    <s v="FIRM"/>
    <n v="2020"/>
    <s v="B+"/>
    <n v="3"/>
    <s v="2,500 - 4,999"/>
  </r>
  <r>
    <m/>
    <s v="EDDIE EVERETT"/>
    <x v="4365"/>
    <s v="CONTROL RISKS GROUP LLC"/>
    <n v="29.754899999999999"/>
    <n v="-95.372600000000006"/>
    <n v="874813"/>
    <s v="SECURITY SYSTEMS CONSULTANTS"/>
    <n v="54161813"/>
    <s v="OTHER MANAGEMENT CONSULTING SERVICES"/>
    <x v="0"/>
    <s v="$500,000-$1 MILLION"/>
    <x v="1"/>
    <s v="FIRM"/>
    <n v="2007"/>
    <s v="B"/>
    <n v="6"/>
    <s v="20,000 - 39,999"/>
  </r>
  <r>
    <m/>
    <m/>
    <x v="4366"/>
    <s v="ENAXIS CONSULTING LP"/>
    <n v="29.7608"/>
    <n v="-95.363799999999998"/>
    <n v="874899"/>
    <s v="CONSULTANTS-BUSINESS NEC"/>
    <n v="54161830"/>
    <s v="OTHER MANAGEMENT CONSULTING SERVICES"/>
    <x v="0"/>
    <s v="LESS THAN $500,000"/>
    <x v="2"/>
    <s v="FIRM"/>
    <n v="2016"/>
    <s v="C+"/>
    <n v="3"/>
    <s v="2,500 - 4,999"/>
  </r>
  <r>
    <m/>
    <s v="JEREMY RICHARDS"/>
    <x v="4367"/>
    <s v="RICHARDS CONSULTING SOLUTIONS"/>
    <n v="29.757300000000001"/>
    <n v="-95.365300000000005"/>
    <n v="874899"/>
    <s v="CONSULTANTS-BUSINESS NEC"/>
    <n v="54161830"/>
    <s v="OTHER MANAGEMENT CONSULTING SERVICES"/>
    <x v="0"/>
    <s v="LESS THAN $500,000"/>
    <x v="14"/>
    <s v="FIRM"/>
    <n v="2016"/>
    <s v="C"/>
    <n v="4"/>
    <s v="5,000 - 9,999"/>
  </r>
  <r>
    <m/>
    <s v="MOSIN ABBAS"/>
    <x v="4368"/>
    <s v="TALGO CONSULTING LLC"/>
    <n v="29.757300000000001"/>
    <n v="-95.365300000000005"/>
    <n v="874899"/>
    <s v="CONSULTANTS-BUSINESS NEC"/>
    <n v="54161830"/>
    <s v="OTHER MANAGEMENT CONSULTING SERVICES"/>
    <x v="0"/>
    <s v="LESS THAN $500,000"/>
    <x v="0"/>
    <s v="FIRM"/>
    <n v="2017"/>
    <s v="C"/>
    <n v="3"/>
    <s v="2,500 - 4,999"/>
  </r>
  <r>
    <m/>
    <s v="KEITH R HAMMACK"/>
    <x v="4369"/>
    <s v="UNIVERSAL CONSULTING"/>
    <n v="29.757300000000001"/>
    <n v="-95.365300000000005"/>
    <n v="874899"/>
    <s v="CONSULTANTS-BUSINESS NEC"/>
    <n v="54161830"/>
    <s v="OTHER MANAGEMENT CONSULTING SERVICES"/>
    <x v="0"/>
    <s v="LESS THAN $500,000"/>
    <x v="6"/>
    <s v="FIRM"/>
    <n v="2017"/>
    <s v="C"/>
    <n v="4"/>
    <s v="5,000 - 9,999"/>
  </r>
  <r>
    <m/>
    <s v="JUAN A HABIB"/>
    <x v="4370"/>
    <s v="EDGE IMAGE CONSULTANTS"/>
    <n v="29.757300000000001"/>
    <n v="-95.365300000000005"/>
    <n v="874899"/>
    <s v="CONSULTANTS-BUSINESS NEC"/>
    <n v="54161830"/>
    <s v="OTHER MANAGEMENT CONSULTING SERVICES"/>
    <x v="0"/>
    <s v="LESS THAN $500,000"/>
    <x v="18"/>
    <s v="FIRM"/>
    <n v="2016"/>
    <s v="C"/>
    <n v="3"/>
    <s v="2,500 - 4,999"/>
  </r>
  <r>
    <m/>
    <s v="TERESA CLARK"/>
    <x v="4371"/>
    <s v="REDIRECT COACH &amp; CONSULTATION"/>
    <n v="29.757300000000001"/>
    <n v="-95.365300000000005"/>
    <n v="874899"/>
    <s v="CONSULTANTS-BUSINESS NEC"/>
    <n v="54161830"/>
    <s v="OTHER MANAGEMENT CONSULTING SERVICES"/>
    <x v="0"/>
    <s v="LESS THAN $500,000"/>
    <x v="13"/>
    <s v="FIRM"/>
    <n v="2017"/>
    <s v="C"/>
    <n v="3"/>
    <s v="2,500 - 4,999"/>
  </r>
  <r>
    <n v="967"/>
    <s v="MARK B WALTON"/>
    <x v="4372"/>
    <s v="SEPTEM FORTI IMPORTS"/>
    <n v="29.7531"/>
    <n v="-95.366399999999999"/>
    <n v="509905"/>
    <s v="IMPORTERS (WHLS)"/>
    <n v="42399019"/>
    <s v="OTHER MISCELLANEOUS DURABLE GOODS MERCHANT WHLSRS"/>
    <x v="0"/>
    <s v="$5-10 MILLION"/>
    <x v="11"/>
    <s v="FIRM"/>
    <n v="2017"/>
    <s v="B"/>
    <n v="5"/>
    <s v="10,000 - 19,999"/>
  </r>
  <r>
    <n v="675"/>
    <s v="PAUL SNOW"/>
    <x v="4373"/>
    <s v="MOSBACHER POWER GROUP"/>
    <n v="29.758900000000001"/>
    <n v="-95.363799999999998"/>
    <n v="509905"/>
    <s v="IMPORTERS (WHLS)"/>
    <n v="42399019"/>
    <s v="OTHER MISCELLANEOUS DURABLE GOODS MERCHANT WHLSRS"/>
    <x v="0"/>
    <s v="$50-100 MILLION"/>
    <x v="1"/>
    <s v="FIRM"/>
    <n v="1986"/>
    <s v="A"/>
    <n v="8"/>
    <s v="100,000+"/>
  </r>
  <r>
    <n v="223"/>
    <m/>
    <x v="4374"/>
    <s v="M T TRADING CORP"/>
    <n v="29.7471"/>
    <n v="-95.356800000000007"/>
    <n v="509905"/>
    <s v="IMPORTERS (WHLS)"/>
    <n v="42399019"/>
    <s v="OTHER MISCELLANEOUS DURABLE GOODS MERCHANT WHLSRS"/>
    <x v="0"/>
    <s v="$5-10 MILLION"/>
    <x v="2"/>
    <s v="FIRM"/>
    <n v="1988"/>
    <s v="B+"/>
    <n v="5"/>
    <s v="10,000 - 19,999"/>
  </r>
  <r>
    <m/>
    <s v="TAHERI MARSHALL"/>
    <x v="4375"/>
    <s v="MARSHALL TAHERI LAW GROUP"/>
    <n v="29.754200000000001"/>
    <n v="-95.361400000000003"/>
    <n v="509905"/>
    <s v="IMPORTERS (WHLS)"/>
    <n v="42399019"/>
    <s v="OTHER MISCELLANEOUS DURABLE GOODS MERCHANT WHLSRS"/>
    <x v="0"/>
    <s v="$5-10 MILLION"/>
    <x v="1"/>
    <s v="FIRM"/>
    <n v="2008"/>
    <s v="B+"/>
    <n v="6"/>
    <s v="20,000 - 39,999"/>
  </r>
  <r>
    <m/>
    <s v="JOHN N GLOVER"/>
    <x v="4376"/>
    <s v="CRYSTAPHASE PRODUCTS"/>
    <n v="29.756599999999999"/>
    <n v="-95.368499999999997"/>
    <n v="509905"/>
    <s v="IMPORTERS (WHLS)"/>
    <n v="42399019"/>
    <s v="OTHER MISCELLANEOUS DURABLE GOODS MERCHANT WHLSRS"/>
    <x v="0"/>
    <s v="$20-50 MILLION"/>
    <x v="1"/>
    <s v="FIRM"/>
    <n v="1997"/>
    <s v="A"/>
    <n v="8"/>
    <s v="100,000+"/>
  </r>
  <r>
    <m/>
    <s v="CARA LACKEY"/>
    <x v="4377"/>
    <s v="MOTION GIRAFFX"/>
    <n v="29.757300000000001"/>
    <n v="-95.365300000000005"/>
    <n v="781903"/>
    <s v="STUDIO RENTAL"/>
    <n v="51219903"/>
    <s v="OTHER MOTION PICTURE &amp; VIDEO INDUSTRIES"/>
    <x v="0"/>
    <s v="LESS THAN $500,000"/>
    <x v="1"/>
    <s v="FIRM"/>
    <n v="2018"/>
    <s v="C"/>
    <n v="5"/>
    <s v="10,000 - 19,999"/>
  </r>
  <r>
    <n v="519"/>
    <m/>
    <x v="4378"/>
    <s v="EZ HOUSTON JUNK REMOVAL"/>
    <n v="29.747199999999999"/>
    <n v="-95.3733"/>
    <n v="495326"/>
    <s v="JUNK REMOVAL"/>
    <n v="56221910"/>
    <s v="OTHER NONHAZARDOUS WASTE TREATMENT &amp; DISPOSAL"/>
    <x v="0"/>
    <s v="$1-2.5 MILLION"/>
    <x v="2"/>
    <s v="FIRM"/>
    <n v="2020"/>
    <s v="B+"/>
    <n v="6"/>
    <s v="20,000 - 39,999"/>
  </r>
  <r>
    <n v="188"/>
    <m/>
    <x v="4379"/>
    <s v="STUDIO 713"/>
    <n v="29.7681"/>
    <n v="-95.353999999999999"/>
    <n v="792905"/>
    <s v="ENTERTAINMENT BUREAUS"/>
    <n v="71119007"/>
    <s v="OTHER PERFORMING ARTS COMPANIES"/>
    <x v="0"/>
    <s v="LESS THAN $500,000"/>
    <x v="2"/>
    <s v="FIRM"/>
    <n v="2013"/>
    <s v="U"/>
    <n v="3"/>
    <s v="2,500 - 4,999"/>
  </r>
  <r>
    <n v="582"/>
    <s v="JOHN WALKER"/>
    <x v="4380"/>
    <s v="HOUSTON DYNAMO SOCCER TEAM"/>
    <n v="29.752199999999998"/>
    <n v="-95.358000000000004"/>
    <n v="792905"/>
    <s v="ENTERTAINMENT BUREAUS"/>
    <n v="71119007"/>
    <s v="OTHER PERFORMING ARTS COMPANIES"/>
    <x v="0"/>
    <s v="$5-10 MILLION"/>
    <x v="1"/>
    <s v="FIRM"/>
    <n v="2006"/>
    <s v="B"/>
    <n v="7"/>
    <s v="40,000 - 99,999"/>
  </r>
  <r>
    <n v="361"/>
    <s v="DAVID NOEL"/>
    <x v="4381"/>
    <s v="RED PHOENIX ENTERTAINMENT LLC"/>
    <n v="29.750599999999999"/>
    <n v="-95.369500000000002"/>
    <n v="792905"/>
    <s v="ENTERTAINMENT BUREAUS"/>
    <n v="71119007"/>
    <s v="OTHER PERFORMING ARTS COMPANIES"/>
    <x v="0"/>
    <s v="LESS THAN $500,000"/>
    <x v="1"/>
    <s v="FIRM"/>
    <n v="2018"/>
    <s v="U"/>
    <n v="2"/>
    <s v="1,500 - 2,499"/>
  </r>
  <r>
    <n v="384"/>
    <s v="J SLAY"/>
    <x v="4382"/>
    <s v="NO EXCUSE ENTERTAINMENT"/>
    <n v="29.758400000000002"/>
    <n v="-95.363299999999995"/>
    <n v="792905"/>
    <s v="ENTERTAINMENT BUREAUS"/>
    <n v="71119007"/>
    <s v="OTHER PERFORMING ARTS COMPANIES"/>
    <x v="0"/>
    <s v="LESS THAN $500,000"/>
    <x v="1"/>
    <s v="FIRM"/>
    <n v="2009"/>
    <s v="U"/>
    <n v="3"/>
    <s v="2,500 - 4,999"/>
  </r>
  <r>
    <n v="846"/>
    <m/>
    <x v="4383"/>
    <s v="SPOTLIGHT ENTERTAINMENT INC"/>
    <n v="29.759599999999999"/>
    <n v="-95.366100000000003"/>
    <n v="792905"/>
    <s v="ENTERTAINMENT BUREAUS"/>
    <n v="71119007"/>
    <s v="OTHER PERFORMING ARTS COMPANIES"/>
    <x v="0"/>
    <s v="LESS THAN $500,000"/>
    <x v="2"/>
    <s v="FIRM"/>
    <n v="2015"/>
    <s v="U"/>
    <n v="3"/>
    <s v="2,500 - 4,999"/>
  </r>
  <r>
    <n v="1289"/>
    <s v="JESSICA PREJEAN"/>
    <x v="4384"/>
    <s v="HONEY ENTERTAINMENT LLC"/>
    <n v="29.762699999999999"/>
    <n v="-95.364699999999999"/>
    <n v="792905"/>
    <s v="ENTERTAINMENT BUREAUS"/>
    <n v="71119007"/>
    <s v="OTHER PERFORMING ARTS COMPANIES"/>
    <x v="0"/>
    <s v="LESS THAN $500,000"/>
    <x v="17"/>
    <s v="FIRM"/>
    <n v="2017"/>
    <s v="U"/>
    <n v="4"/>
    <s v="5,000 - 9,999"/>
  </r>
  <r>
    <n v="829"/>
    <s v="MARCUS MCKISSICK"/>
    <x v="4385"/>
    <s v="EXTRAORDINARY ENTERTAINMENT"/>
    <n v="29.746700000000001"/>
    <n v="-95.372200000000007"/>
    <n v="792905"/>
    <s v="ENTERTAINMENT BUREAUS"/>
    <n v="71119007"/>
    <s v="OTHER PERFORMING ARTS COMPANIES"/>
    <x v="0"/>
    <s v="LESS THAN $500,000"/>
    <x v="11"/>
    <s v="FIRM"/>
    <n v="2008"/>
    <s v="C"/>
    <n v="5"/>
    <s v="10,000 - 19,999"/>
  </r>
  <r>
    <m/>
    <s v="ELIZABETH ESPARZA"/>
    <x v="4386"/>
    <s v="ELIZEBETH ESPARZA C/O KOREAN"/>
    <n v="29.754200000000001"/>
    <n v="-95.360500000000002"/>
    <n v="799919"/>
    <s v="CARNIVALS"/>
    <n v="71119002"/>
    <s v="OTHER PERFORMING ARTS COMPANIES"/>
    <x v="0"/>
    <s v="LESS THAN $500,000"/>
    <x v="4"/>
    <s v="FIRM"/>
    <n v="2015"/>
    <s v="C"/>
    <n v="2"/>
    <s v="1,500 - 2,499"/>
  </r>
  <r>
    <m/>
    <s v="MELVIN R BROOKS JR"/>
    <x v="4387"/>
    <s v="L M B ENTERTAINMENT"/>
    <n v="29.757300000000001"/>
    <n v="-95.365300000000005"/>
    <n v="792905"/>
    <s v="ENTERTAINMENT BUREAUS"/>
    <n v="71119007"/>
    <s v="OTHER PERFORMING ARTS COMPANIES"/>
    <x v="0"/>
    <s v="LESS THAN $500,000"/>
    <x v="1"/>
    <s v="FIRM"/>
    <n v="2016"/>
    <s v="U"/>
    <n v="3"/>
    <s v="2,500 - 4,999"/>
  </r>
  <r>
    <n v="1330"/>
    <m/>
    <x v="4388"/>
    <s v="FIX THIS CREDIT"/>
    <n v="29.7669"/>
    <n v="-95.356200000000001"/>
    <n v="729924"/>
    <s v="CREDIT &amp; DEBT COUNSELING SERVICES"/>
    <n v="81219901"/>
    <s v="OTHER PERSONAL CARE SERVICES"/>
    <x v="0"/>
    <s v="LESS THAN $500,000"/>
    <x v="2"/>
    <s v="FIRM"/>
    <n v="2013"/>
    <s v="C"/>
    <n v="2"/>
    <s v="1,500 - 2,499"/>
  </r>
  <r>
    <n v="1211"/>
    <s v="YEVETTE BRAVO"/>
    <x v="4389"/>
    <s v="LMT BODY CONTOUR LYMPHATIC"/>
    <n v="29.7486"/>
    <n v="-95.367000000000004"/>
    <n v="729917"/>
    <s v="MASSAGE THERAPISTS"/>
    <n v="81219908"/>
    <s v="OTHER PERSONAL CARE SERVICES"/>
    <x v="0"/>
    <m/>
    <x v="4"/>
    <s v="FIRM"/>
    <n v="2021"/>
    <s v="P"/>
    <m/>
    <m/>
  </r>
  <r>
    <n v="1211"/>
    <s v="BRYAN M HERMANN"/>
    <x v="4390"/>
    <s v="CARIBBEAN MASSAGE"/>
    <n v="29.7486"/>
    <n v="-95.367000000000004"/>
    <n v="729917"/>
    <s v="MASSAGE THERAPISTS"/>
    <n v="81219908"/>
    <s v="OTHER PERSONAL CARE SERVICES"/>
    <x v="0"/>
    <s v="LESS THAN $500,000"/>
    <x v="6"/>
    <s v="FIRM"/>
    <n v="2015"/>
    <s v="P"/>
    <n v="3"/>
    <s v="2,500 - 4,999"/>
  </r>
  <r>
    <n v="658"/>
    <m/>
    <x v="4391"/>
    <s v="HOUSTON CHRISTIAN DEBT"/>
    <n v="29.755500000000001"/>
    <n v="-95.366799999999998"/>
    <n v="729924"/>
    <s v="CREDIT &amp; DEBT COUNSELING SERVICES"/>
    <n v="81219901"/>
    <s v="OTHER PERSONAL CARE SERVICES"/>
    <x v="0"/>
    <s v="LESS THAN $500,000"/>
    <x v="2"/>
    <s v="FIRM"/>
    <n v="2020"/>
    <s v="C+"/>
    <n v="1"/>
    <s v="1 - 1,499"/>
  </r>
  <r>
    <n v="1321"/>
    <s v="ROWDY ROQUE"/>
    <x v="4392"/>
    <s v="CANOPY CREDIT REPAIR"/>
    <n v="29.757000000000001"/>
    <n v="-95.370900000000006"/>
    <n v="729924"/>
    <s v="CREDIT &amp; DEBT COUNSELING SERVICES"/>
    <n v="81219901"/>
    <s v="OTHER PERSONAL CARE SERVICES"/>
    <x v="0"/>
    <s v="LESS THAN $500,000"/>
    <x v="4"/>
    <s v="FIRM"/>
    <n v="2018"/>
    <s v="U"/>
    <n v="2"/>
    <s v="1,500 - 2,499"/>
  </r>
  <r>
    <n v="384"/>
    <s v="BELDEN D SMITH"/>
    <x v="4393"/>
    <s v="CREDIT BUILDERS USA"/>
    <n v="29.758400000000002"/>
    <n v="-95.363299999999995"/>
    <n v="729924"/>
    <s v="CREDIT &amp; DEBT COUNSELING SERVICES"/>
    <n v="81219901"/>
    <s v="OTHER PERSONAL CARE SERVICES"/>
    <x v="0"/>
    <s v="LESS THAN $500,000"/>
    <x v="1"/>
    <s v="FIRM"/>
    <n v="2015"/>
    <s v="C"/>
    <n v="3"/>
    <s v="2,500 - 4,999"/>
  </r>
  <r>
    <n v="846"/>
    <s v="TENIQUAL TOBERT"/>
    <x v="4394"/>
    <s v="GOT CREDIT LLC"/>
    <n v="29.759599999999999"/>
    <n v="-95.366100000000003"/>
    <n v="729924"/>
    <s v="CREDIT &amp; DEBT COUNSELING SERVICES"/>
    <n v="81219901"/>
    <s v="OTHER PERSONAL CARE SERVICES"/>
    <x v="0"/>
    <s v="LESS THAN $500,000"/>
    <x v="17"/>
    <s v="FIRM"/>
    <n v="2017"/>
    <s v="C"/>
    <n v="2"/>
    <s v="1,500 - 2,499"/>
  </r>
  <r>
    <n v="1096"/>
    <m/>
    <x v="4395"/>
    <s v="PALM BEACH TAN"/>
    <n v="29.749500000000001"/>
    <n v="-95.375100000000003"/>
    <n v="729944"/>
    <s v="TANNING SALONS"/>
    <n v="81219910"/>
    <s v="OTHER PERSONAL CARE SERVICES"/>
    <x v="0"/>
    <s v="LESS THAN $500,000"/>
    <x v="2"/>
    <s v="FIRM"/>
    <n v="2002"/>
    <s v="C+"/>
    <n v="3"/>
    <s v="2,500 - 4,999"/>
  </r>
  <r>
    <m/>
    <s v="CLARENCE WALLACE"/>
    <x v="4396"/>
    <s v="CITYWIDE MASSAGE"/>
    <n v="29.757300000000001"/>
    <n v="-95.365300000000005"/>
    <n v="729917"/>
    <s v="MASSAGE THERAPISTS"/>
    <n v="81219908"/>
    <s v="OTHER PERSONAL CARE SERVICES"/>
    <x v="0"/>
    <s v="LESS THAN $500,000"/>
    <x v="13"/>
    <s v="FIRM"/>
    <n v="2019"/>
    <s v="B"/>
    <n v="3"/>
    <s v="2,500 - 4,999"/>
  </r>
  <r>
    <m/>
    <s v="CLARENCE WALLACE"/>
    <x v="4397"/>
    <s v="HOUSTON MASSAGE NETWORK"/>
    <n v="29.745000000000001"/>
    <n v="-95.366100000000003"/>
    <n v="729917"/>
    <s v="MASSAGE THERAPISTS"/>
    <n v="81219908"/>
    <s v="OTHER PERSONAL CARE SERVICES"/>
    <x v="0"/>
    <s v="LESS THAN $500,000"/>
    <x v="13"/>
    <s v="FIRM"/>
    <n v="2006"/>
    <s v="B"/>
    <n v="3"/>
    <s v="2,500 - 4,999"/>
  </r>
  <r>
    <m/>
    <m/>
    <x v="4398"/>
    <s v="EUROPEAN WAX CTR"/>
    <n v="29.758099999999999"/>
    <n v="-95.361500000000007"/>
    <n v="729910"/>
    <s v="HAIR REMOVING"/>
    <n v="81219904"/>
    <s v="OTHER PERSONAL CARE SERVICES"/>
    <x v="0"/>
    <s v="LESS THAN $500,000"/>
    <x v="2"/>
    <s v="FIRM"/>
    <n v="2015"/>
    <s v="B"/>
    <n v="1"/>
    <s v="1 - 1,499"/>
  </r>
  <r>
    <m/>
    <s v="KELLI DUNN"/>
    <x v="4399"/>
    <s v="TOUCHED BY AN ANGEL MASSAGE"/>
    <n v="29.754999999999999"/>
    <n v="-95.3626"/>
    <n v="729917"/>
    <s v="MASSAGE THERAPISTS"/>
    <n v="81219908"/>
    <s v="OTHER PERSONAL CARE SERVICES"/>
    <x v="0"/>
    <s v="LESS THAN $500,000"/>
    <x v="1"/>
    <s v="FIRM"/>
    <n v="2011"/>
    <s v="P"/>
    <n v="3"/>
    <s v="2,500 - 4,999"/>
  </r>
  <r>
    <n v="1410"/>
    <s v="ROBERT WHITWORTH"/>
    <x v="4400"/>
    <s v="MERCURY FUELS INC"/>
    <n v="29.7529"/>
    <n v="-95.373800000000003"/>
    <n v="517206"/>
    <s v="OILS-FUEL (WHLS)"/>
    <n v="42472014"/>
    <s v="OTHER PETROLEUM MERCHANT WHOLESALE"/>
    <x v="0"/>
    <s v="$50-100 MILLION"/>
    <x v="1"/>
    <s v="FIRM"/>
    <n v="2014"/>
    <s v="B+"/>
    <n v="7"/>
    <s v="40,000 - 99,999"/>
  </r>
  <r>
    <n v="293"/>
    <s v="NANCY SMITH"/>
    <x v="4401"/>
    <s v="CHEVRON MARINE PRODUCTS LLC"/>
    <n v="29.7547"/>
    <n v="-95.371200000000002"/>
    <n v="517206"/>
    <s v="OILS-FUEL (WHLS)"/>
    <n v="42472014"/>
    <s v="OTHER PETROLEUM MERCHANT WHOLESALE"/>
    <x v="0"/>
    <m/>
    <x v="1"/>
    <s v="FIRM"/>
    <n v="2003"/>
    <s v="A+"/>
    <n v="6"/>
    <s v="20,000 - 39,999"/>
  </r>
  <r>
    <n v="658"/>
    <s v="MIGUEL DESDIN"/>
    <x v="4402"/>
    <s v="T P C PHOENIX FUELS LLC"/>
    <n v="29.755500000000001"/>
    <n v="-95.366799999999998"/>
    <n v="517206"/>
    <s v="OILS-FUEL (WHLS)"/>
    <n v="42472014"/>
    <s v="OTHER PETROLEUM MERCHANT WHOLESALE"/>
    <x v="0"/>
    <s v="$100-500 MILLION"/>
    <x v="4"/>
    <s v="FIRM"/>
    <n v="2015"/>
    <s v="B"/>
    <n v="5"/>
    <s v="10,000 - 19,999"/>
  </r>
  <r>
    <n v="1165"/>
    <s v="KEVIN WERTMAN"/>
    <x v="4403"/>
    <s v="SEA-3 INC"/>
    <n v="29.758700000000001"/>
    <n v="-95.370500000000007"/>
    <n v="517208"/>
    <s v="GAS-LIQUEFIED PETRO-BTTLD/BULK (WHLS)"/>
    <n v="42472005"/>
    <s v="OTHER PETROLEUM MERCHANT WHOLESALE"/>
    <x v="0"/>
    <m/>
    <x v="25"/>
    <s v="FIRM"/>
    <n v="2000"/>
    <s v="A+"/>
    <n v="8"/>
    <s v="100,000+"/>
  </r>
  <r>
    <n v="1216"/>
    <s v="GENE OWENS"/>
    <x v="4404"/>
    <s v="BOMINFLOT ATLANTIC"/>
    <n v="29.757300000000001"/>
    <n v="-95.371700000000004"/>
    <n v="517206"/>
    <s v="OILS-FUEL (WHLS)"/>
    <n v="42472014"/>
    <s v="OTHER PETROLEUM MERCHANT WHOLESALE"/>
    <x v="0"/>
    <s v="$100-500 MILLION"/>
    <x v="14"/>
    <s v="FIRM"/>
    <n v="2012"/>
    <s v="A"/>
    <n v="8"/>
    <s v="100,000+"/>
  </r>
  <r>
    <n v="487"/>
    <s v="LARRY PRICE"/>
    <x v="4405"/>
    <s v="ZILKHA BIOMASS FUELS LLC"/>
    <n v="29.756799999999998"/>
    <n v="-95.3643"/>
    <n v="517206"/>
    <s v="OILS-FUEL (WHLS)"/>
    <n v="42472014"/>
    <s v="OTHER PETROLEUM MERCHANT WHOLESALE"/>
    <x v="0"/>
    <s v="$100-500 MILLION"/>
    <x v="14"/>
    <s v="FIRM"/>
    <n v="2017"/>
    <s v="B"/>
    <n v="6"/>
    <s v="20,000 - 39,999"/>
  </r>
  <r>
    <n v="1289"/>
    <s v="MIKKEL VESTERGAARD"/>
    <x v="4406"/>
    <s v="DAN BUNKERING AMERICA INC"/>
    <n v="29.762699999999999"/>
    <n v="-95.364699999999999"/>
    <n v="517206"/>
    <s v="OILS-FUEL (WHLS)"/>
    <n v="42472014"/>
    <s v="OTHER PETROLEUM MERCHANT WHOLESALE"/>
    <x v="0"/>
    <s v="$50-100 MILLION"/>
    <x v="8"/>
    <s v="FIRM"/>
    <n v="2012"/>
    <s v="B+"/>
    <n v="6"/>
    <s v="20,000 - 39,999"/>
  </r>
  <r>
    <n v="240"/>
    <m/>
    <x v="4407"/>
    <s v="PURIFY FUELS INC"/>
    <n v="29.756"/>
    <n v="-95.377700000000004"/>
    <n v="517206"/>
    <s v="OILS-FUEL (WHLS)"/>
    <n v="42472014"/>
    <s v="OTHER PETROLEUM MERCHANT WHOLESALE"/>
    <x v="0"/>
    <s v="$100-500 MILLION"/>
    <x v="2"/>
    <s v="FIRM"/>
    <n v="2020"/>
    <s v="B+"/>
    <n v="5"/>
    <s v="10,000 - 19,999"/>
  </r>
  <r>
    <m/>
    <s v="JOHN MC DERMOTT"/>
    <x v="4408"/>
    <s v="LUCKY M C D PETROLEUM LLC"/>
    <n v="29.7563"/>
    <n v="-95.364800000000002"/>
    <n v="517201"/>
    <s v="PETROLEUM PRODUCTS (WHLS)"/>
    <n v="42472020"/>
    <s v="OTHER PETROLEUM MERCHANT WHOLESALE"/>
    <x v="0"/>
    <s v="$100-500 MILLION"/>
    <x v="11"/>
    <s v="FIRM"/>
    <n v="2014"/>
    <s v="B+"/>
    <n v="6"/>
    <s v="20,000 - 39,999"/>
  </r>
  <r>
    <n v="587"/>
    <m/>
    <x v="4409"/>
    <s v="UIC INC"/>
    <n v="29.755800000000001"/>
    <n v="-95.367500000000007"/>
    <n v="504905"/>
    <s v="SCIENTIFIC APPARATUS &amp; INSTRUMENTS-WHLS"/>
    <n v="42349019"/>
    <s v="OTHER PROFESSIONAL EQUIP/SUPPLIES MERCHANT WHSLRS"/>
    <x v="0"/>
    <s v="$2.5-5 MILLION"/>
    <x v="2"/>
    <s v="FIRM"/>
    <n v="2013"/>
    <s v="B+"/>
    <n v="4"/>
    <s v="5,000 - 9,999"/>
  </r>
  <r>
    <m/>
    <s v="SHELBY BURNS"/>
    <x v="4410"/>
    <s v="E Z INTERLOCK"/>
    <n v="29.7651"/>
    <n v="-95.372699999999995"/>
    <n v="504916"/>
    <s v="GLOBAL POSITIONING SYSTEMS (WHLS)"/>
    <n v="42349010"/>
    <s v="OTHER PROFESSIONAL EQUIP/SUPPLIES MERCHANT WHSLRS"/>
    <x v="0"/>
    <s v="$2.5-5 MILLION"/>
    <x v="13"/>
    <s v="FIRM"/>
    <n v="2002"/>
    <s v="B+"/>
    <n v="3"/>
    <s v="2,500 - 4,999"/>
  </r>
  <r>
    <n v="1369"/>
    <s v="JONATHAN HARDY"/>
    <x v="4411"/>
    <s v="LEIDEL PETER A COMMUNITY CTR"/>
    <n v="29.759599999999999"/>
    <n v="-95.351799999999997"/>
    <n v="836126"/>
    <s v="HALFWAY HOUSE"/>
    <n v="62399016"/>
    <s v="OTHER RESIDENTIAL CARE FACILITIES"/>
    <x v="0"/>
    <m/>
    <x v="1"/>
    <s v="FIRM"/>
    <n v="1999"/>
    <s v="A+"/>
    <n v="6"/>
    <s v="20,000 - 39,999"/>
  </r>
  <r>
    <n v="1304"/>
    <m/>
    <x v="4412"/>
    <s v="CHARTER SILLES"/>
    <n v="29.76"/>
    <n v="-95.353999999999999"/>
    <n v="874801"/>
    <s v="LIGHTING CONSULTANTS"/>
    <n v="54169031"/>
    <s v="OTHER SCIENTIFIC &amp; TECHNICAL CONSULTING SERVICES"/>
    <x v="0"/>
    <s v="LESS THAN $500,000"/>
    <x v="2"/>
    <s v="FIRM"/>
    <n v="2006"/>
    <s v="B"/>
    <n v="3"/>
    <s v="2,500 - 4,999"/>
  </r>
  <r>
    <n v="442"/>
    <m/>
    <x v="4413"/>
    <s v="AZA MINERALS LLC"/>
    <n v="29.756"/>
    <n v="-95.362499999999997"/>
    <n v="999923"/>
    <s v="MINERALS"/>
    <n v="54169015"/>
    <s v="OTHER SCIENTIFIC &amp; TECHNICAL CONSULTING SERVICES"/>
    <x v="0"/>
    <m/>
    <x v="2"/>
    <s v="FIRM"/>
    <n v="2019"/>
    <s v="C"/>
    <n v="4"/>
    <s v="5,000 - 9,999"/>
  </r>
  <r>
    <n v="442"/>
    <s v="TADAHISA OKABE"/>
    <x v="4414"/>
    <s v="JETRO HOUSTON"/>
    <n v="29.756"/>
    <n v="-95.362499999999997"/>
    <n v="874878"/>
    <s v="INTERNATIONAL CONSULTANTS"/>
    <n v="54169060"/>
    <s v="OTHER SCIENTIFIC &amp; TECHNICAL CONSULTING SERVICES"/>
    <x v="0"/>
    <s v="$1-2.5 MILLION"/>
    <x v="12"/>
    <s v="FIRM"/>
    <n v="1994"/>
    <s v="B+"/>
    <n v="7"/>
    <s v="40,000 - 99,999"/>
  </r>
  <r>
    <n v="487"/>
    <s v="JOHN M CHEESMAN JR"/>
    <x v="4415"/>
    <s v="MEREDITH LAND &amp; MINERALS CO"/>
    <n v="29.756799999999998"/>
    <n v="-95.3643"/>
    <n v="999923"/>
    <s v="MINERALS"/>
    <n v="54169015"/>
    <s v="OTHER SCIENTIFIC &amp; TECHNICAL CONSULTING SERVICES"/>
    <x v="0"/>
    <m/>
    <x v="25"/>
    <s v="FIRM"/>
    <n v="2015"/>
    <s v="C+"/>
    <n v="3"/>
    <s v="2,500 - 4,999"/>
  </r>
  <r>
    <n v="487"/>
    <s v="PAT MCCARTHY"/>
    <x v="4416"/>
    <s v="GOLF COAST GEOLOGICAL LIBRARY"/>
    <n v="29.756799999999998"/>
    <n v="-95.3643"/>
    <n v="899915"/>
    <s v="GEOLOGICAL CONSULTANTS"/>
    <n v="54169014"/>
    <s v="OTHER SCIENTIFIC &amp; TECHNICAL CONSULTING SERVICES"/>
    <x v="0"/>
    <s v="$1-2.5 MILLION"/>
    <x v="11"/>
    <s v="FIRM"/>
    <n v="1984"/>
    <s v="B+"/>
    <n v="5"/>
    <s v="10,000 - 19,999"/>
  </r>
  <r>
    <n v="1108"/>
    <s v="DOUGLAS ANDERSON III"/>
    <x v="4417"/>
    <s v="GOODRICH OPERATING CO INC"/>
    <n v="29.755800000000001"/>
    <n v="-95.363900000000001"/>
    <n v="899915"/>
    <s v="GEOLOGICAL CONSULTANTS"/>
    <n v="54169014"/>
    <s v="OTHER SCIENTIFIC &amp; TECHNICAL CONSULTING SERVICES"/>
    <x v="0"/>
    <s v="$500,000-$1 MILLION"/>
    <x v="30"/>
    <s v="FIRM"/>
    <n v="1993"/>
    <s v="B+"/>
    <n v="5"/>
    <s v="10,000 - 19,999"/>
  </r>
  <r>
    <n v="675"/>
    <s v="TIM REAGAN"/>
    <x v="4418"/>
    <s v="BEECHER REAGAN ADVISORS LLC"/>
    <n v="29.758600000000001"/>
    <n v="-95.364599999999996"/>
    <n v="874827"/>
    <s v="EXECUTIVE TRAINING CONSULTANTS"/>
    <n v="54169041"/>
    <s v="OTHER SCIENTIFIC &amp; TECHNICAL CONSULTING SERVICES"/>
    <x v="0"/>
    <s v="$1-2.5 MILLION"/>
    <x v="11"/>
    <s v="FIRM"/>
    <n v="2009"/>
    <s v="B+"/>
    <n v="7"/>
    <s v="40,000 - 99,999"/>
  </r>
  <r>
    <n v="761"/>
    <s v="JEFFREY FARRINGTON"/>
    <x v="4419"/>
    <s v="MERRILL LYNCH PVT WEALTH"/>
    <n v="29.759699999999999"/>
    <n v="-95.364699999999999"/>
    <n v="874897"/>
    <s v="PLANNING CONSULTANTS"/>
    <n v="54169067"/>
    <s v="OTHER SCIENTIFIC &amp; TECHNICAL CONSULTING SERVICES"/>
    <x v="0"/>
    <s v="$500,000-$1 MILLION"/>
    <x v="1"/>
    <s v="INDIVIDUAL"/>
    <n v="2019"/>
    <s v="C+"/>
    <n v="5"/>
    <s v="10,000 - 19,999"/>
  </r>
  <r>
    <n v="1289"/>
    <m/>
    <x v="4420"/>
    <s v="INTERNATIONAL BUSINESS WALES"/>
    <n v="29.762699999999999"/>
    <n v="-95.364699999999999"/>
    <n v="874875"/>
    <s v="ECONOMIC DEVELOPMENT AGENCIES"/>
    <n v="54169054"/>
    <s v="OTHER SCIENTIFIC &amp; TECHNICAL CONSULTING SERVICES"/>
    <x v="0"/>
    <s v="LESS THAN $500,000"/>
    <x v="2"/>
    <s v="FIRM"/>
    <n v="2006"/>
    <s v="B"/>
    <n v="5"/>
    <s v="10,000 - 19,999"/>
  </r>
  <r>
    <n v="529"/>
    <s v="TERRA CONE"/>
    <x v="4421"/>
    <s v="ECHOLS MINERALS LLC"/>
    <n v="29.7441"/>
    <n v="-95.356700000000004"/>
    <n v="999923"/>
    <s v="MINERALS"/>
    <n v="54169015"/>
    <s v="OTHER SCIENTIFIC &amp; TECHNICAL CONSULTING SERVICES"/>
    <x v="0"/>
    <m/>
    <x v="7"/>
    <s v="FIRM"/>
    <n v="2020"/>
    <s v="B"/>
    <n v="2"/>
    <s v="1,500 - 2,499"/>
  </r>
  <r>
    <n v="830"/>
    <m/>
    <x v="4422"/>
    <s v="SYCAMORE LIFE SCIENCES LLC"/>
    <n v="29.752099999999999"/>
    <n v="-95.375699999999995"/>
    <n v="899904"/>
    <s v="SCIENTISTS-CONSULTING"/>
    <n v="54169002"/>
    <s v="OTHER SCIENTIFIC &amp; TECHNICAL CONSULTING SERVICES"/>
    <x v="0"/>
    <s v="$500,000-$1 MILLION"/>
    <x v="2"/>
    <s v="FIRM"/>
    <n v="2015"/>
    <s v="B"/>
    <n v="5"/>
    <s v="10,000 - 19,999"/>
  </r>
  <r>
    <n v="882"/>
    <s v="DUY M TA"/>
    <x v="4423"/>
    <s v="DUY DIGITAL MEDIA LLC"/>
    <n v="29.743200000000002"/>
    <n v="-95.355900000000005"/>
    <n v="874856"/>
    <s v="MEDIA CONSULTANTS"/>
    <n v="54169068"/>
    <s v="OTHER SCIENTIFIC &amp; TECHNICAL CONSULTING SERVICES"/>
    <x v="0"/>
    <s v="LESS THAN $500,000"/>
    <x v="3"/>
    <s v="FIRM"/>
    <n v="2021"/>
    <s v="B+"/>
    <n v="2"/>
    <s v="1,500 - 2,499"/>
  </r>
  <r>
    <n v="1264"/>
    <s v="ROMAN HAMMOND"/>
    <x v="4424"/>
    <s v="CITY OF HOUSTON TX PARKS &amp; REC"/>
    <n v="29.763100000000001"/>
    <n v="-95.374899999999997"/>
    <n v="874807"/>
    <s v="RECREATION PROGRAM CONSULTANTS"/>
    <n v="54169021"/>
    <s v="OTHER SCIENTIFIC &amp; TECHNICAL CONSULTING SERVICES"/>
    <x v="0"/>
    <m/>
    <x v="1"/>
    <s v="FIRM"/>
    <n v="2015"/>
    <s v="B"/>
    <n v="5"/>
    <s v="10,000 - 19,999"/>
  </r>
  <r>
    <m/>
    <s v="DON G TOBIN"/>
    <x v="4425"/>
    <s v="TOBIN DON"/>
    <n v="29.758800000000001"/>
    <n v="-95.365300000000005"/>
    <n v="899915"/>
    <s v="GEOLOGICAL CONSULTANTS"/>
    <n v="54169014"/>
    <s v="OTHER SCIENTIFIC &amp; TECHNICAL CONSULTING SERVICES"/>
    <x v="0"/>
    <s v="LESS THAN $500,000"/>
    <x v="11"/>
    <s v="INDIVIDUAL"/>
    <n v="2003"/>
    <s v="C+"/>
    <n v="3"/>
    <s v="2,500 - 4,999"/>
  </r>
  <r>
    <m/>
    <s v="LESTER THOMAS"/>
    <x v="4426"/>
    <s v="THOMAS INTERNATIONAL GROUP"/>
    <n v="29.758800000000001"/>
    <n v="-95.365300000000005"/>
    <n v="874878"/>
    <s v="INTERNATIONAL CONSULTANTS"/>
    <n v="54169060"/>
    <s v="OTHER SCIENTIFIC &amp; TECHNICAL CONSULTING SERVICES"/>
    <x v="0"/>
    <s v="LESS THAN $500,000"/>
    <x v="14"/>
    <s v="FIRM"/>
    <n v="2001"/>
    <s v="B"/>
    <n v="3"/>
    <s v="2,500 - 4,999"/>
  </r>
  <r>
    <m/>
    <s v="BOB HARVEY"/>
    <x v="4427"/>
    <s v="GREATER HOUSTON PARTNERSHIP"/>
    <n v="29.755099999999999"/>
    <n v="-95.3566"/>
    <n v="874875"/>
    <s v="ECONOMIC DEVELOPMENT AGENCIES"/>
    <n v="54169054"/>
    <s v="OTHER SCIENTIFIC &amp; TECHNICAL CONSULTING SERVICES"/>
    <x v="0"/>
    <m/>
    <x v="1"/>
    <s v="FIRM"/>
    <n v="1987"/>
    <s v="A"/>
    <n v="8"/>
    <s v="100,000+"/>
  </r>
  <r>
    <m/>
    <m/>
    <x v="4428"/>
    <s v="TRAFFIC"/>
    <n v="29.746200000000002"/>
    <n v="-95.373000000000005"/>
    <n v="874817"/>
    <s v="TRAFFIC &amp; PARKING CONSULTANTS"/>
    <n v="54169035"/>
    <s v="OTHER SCIENTIFIC &amp; TECHNICAL CONSULTING SERVICES"/>
    <x v="0"/>
    <s v="$500,000-$1 MILLION"/>
    <x v="2"/>
    <s v="FIRM"/>
    <n v="2015"/>
    <s v="B"/>
    <n v="3"/>
    <s v="2,500 - 4,999"/>
  </r>
  <r>
    <m/>
    <s v="BRYAN D HINSON"/>
    <x v="4429"/>
    <s v="B D HINSON AUTOMATION CORP"/>
    <n v="29.742999999999999"/>
    <n v="-95.366600000000005"/>
    <n v="874819"/>
    <s v="AUTOMATION CONSULTANTS"/>
    <n v="54169075"/>
    <s v="OTHER SCIENTIFIC &amp; TECHNICAL CONSULTING SERVICES"/>
    <x v="0"/>
    <s v="$500,000-$1 MILLION"/>
    <x v="1"/>
    <s v="FIRM"/>
    <n v="2017"/>
    <s v="B"/>
    <n v="3"/>
    <s v="2,500 - 4,999"/>
  </r>
  <r>
    <m/>
    <s v="KURT NEUBEK"/>
    <x v="4430"/>
    <s v="PAGE"/>
    <n v="29.7576"/>
    <n v="-95.368899999999996"/>
    <n v="874892"/>
    <s v="ARCHITECTURAL CONSULTANTS"/>
    <n v="54169053"/>
    <s v="OTHER SCIENTIFIC &amp; TECHNICAL CONSULTING SERVICES"/>
    <x v="0"/>
    <s v="$500,000-$1 MILLION"/>
    <x v="6"/>
    <s v="INDIVIDUAL"/>
    <n v="2011"/>
    <s v="B"/>
    <m/>
    <m/>
  </r>
  <r>
    <n v="197"/>
    <s v="MARC ADLER"/>
    <x v="4431"/>
    <s v="MISTERART.COM"/>
    <n v="29.758099999999999"/>
    <n v="-95.365899999999996"/>
    <n v="731917"/>
    <s v="ADVERTISING-COMPUTER"/>
    <n v="54189002"/>
    <s v="OTHER SERVICES RELATED TO ADVERTISING"/>
    <x v="0"/>
    <s v="$500,000-$1 MILLION"/>
    <x v="25"/>
    <s v="FIRM"/>
    <n v="2018"/>
    <s v="C+"/>
    <n v="5"/>
    <s v="10,000 - 19,999"/>
  </r>
  <r>
    <n v="197"/>
    <s v="MATHIS WILL"/>
    <x v="4432"/>
    <s v="WNMATHIS.COM"/>
    <n v="29.758099999999999"/>
    <n v="-95.365899999999996"/>
    <n v="731917"/>
    <s v="ADVERTISING-COMPUTER"/>
    <n v="54189002"/>
    <s v="OTHER SERVICES RELATED TO ADVERTISING"/>
    <x v="0"/>
    <s v="$500,000-$1 MILLION"/>
    <x v="1"/>
    <s v="FIRM"/>
    <n v="2014"/>
    <s v="C+"/>
    <n v="5"/>
    <s v="10,000 - 19,999"/>
  </r>
  <r>
    <n v="839"/>
    <s v="KEVIN D TYUS"/>
    <x v="4433"/>
    <s v="COAPT.ORG"/>
    <n v="29.759499999999999"/>
    <n v="-95.361000000000004"/>
    <n v="731917"/>
    <s v="ADVERTISING-COMPUTER"/>
    <n v="54189002"/>
    <s v="OTHER SERVICES RELATED TO ADVERTISING"/>
    <x v="0"/>
    <s v="$500,000-$1 MILLION"/>
    <x v="1"/>
    <s v="FIRM"/>
    <n v="2016"/>
    <s v="C+"/>
    <n v="4"/>
    <s v="5,000 - 9,999"/>
  </r>
  <r>
    <n v="1289"/>
    <m/>
    <x v="4434"/>
    <s v="ENERGYNET.COM INC"/>
    <n v="29.762699999999999"/>
    <n v="-95.364699999999999"/>
    <n v="731917"/>
    <s v="ADVERTISING-COMPUTER"/>
    <n v="54189002"/>
    <s v="OTHER SERVICES RELATED TO ADVERTISING"/>
    <x v="0"/>
    <s v="$500,000-$1 MILLION"/>
    <x v="2"/>
    <s v="FIRM"/>
    <n v="2003"/>
    <s v="B"/>
    <n v="5"/>
    <s v="10,000 - 19,999"/>
  </r>
  <r>
    <m/>
    <m/>
    <x v="4435"/>
    <s v="VENEHOSTING.COM"/>
    <n v="29.7624"/>
    <n v="-95.368899999999996"/>
    <n v="731917"/>
    <s v="ADVERTISING-COMPUTER"/>
    <n v="54189002"/>
    <s v="OTHER SERVICES RELATED TO ADVERTISING"/>
    <x v="0"/>
    <s v="$500,000-$1 MILLION"/>
    <x v="2"/>
    <s v="FIRM"/>
    <n v="2015"/>
    <s v="C+"/>
    <n v="4"/>
    <s v="5,000 - 9,999"/>
  </r>
  <r>
    <m/>
    <m/>
    <x v="4436"/>
    <s v="VENUENET"/>
    <n v="29.757000000000001"/>
    <n v="-95.3566"/>
    <n v="731917"/>
    <s v="ADVERTISING-COMPUTER"/>
    <n v="54189002"/>
    <s v="OTHER SERVICES RELATED TO ADVERTISING"/>
    <x v="0"/>
    <s v="$500,000-$1 MILLION"/>
    <x v="2"/>
    <s v="FIRM"/>
    <n v="2011"/>
    <s v="C+"/>
    <n v="4"/>
    <s v="5,000 - 9,999"/>
  </r>
  <r>
    <m/>
    <m/>
    <x v="4437"/>
    <s v="VISITBLACKHOUSTON.COM"/>
    <n v="29.757300000000001"/>
    <n v="-95.365300000000005"/>
    <n v="731917"/>
    <s v="ADVERTISING-COMPUTER"/>
    <n v="54189002"/>
    <s v="OTHER SERVICES RELATED TO ADVERTISING"/>
    <x v="0"/>
    <s v="$500,000-$1 MILLION"/>
    <x v="2"/>
    <s v="FIRM"/>
    <n v="2017"/>
    <s v="C+"/>
    <n v="5"/>
    <s v="10,000 - 19,999"/>
  </r>
  <r>
    <m/>
    <m/>
    <x v="4438"/>
    <s v="CRAZYESSAYS.COM"/>
    <n v="29.756599999999999"/>
    <n v="-95.368499999999997"/>
    <n v="731917"/>
    <s v="ADVERTISING-COMPUTER"/>
    <n v="54189002"/>
    <s v="OTHER SERVICES RELATED TO ADVERTISING"/>
    <x v="0"/>
    <s v="$500,000-$1 MILLION"/>
    <x v="2"/>
    <s v="FIRM"/>
    <n v="2017"/>
    <s v="C+"/>
    <n v="5"/>
    <s v="10,000 - 19,999"/>
  </r>
  <r>
    <m/>
    <s v="MELISSA BEHREND"/>
    <x v="4439"/>
    <s v="HIGHEREDUCATION.COM"/>
    <n v="29.763400000000001"/>
    <n v="-95.362099999999998"/>
    <n v="731917"/>
    <s v="ADVERTISING-COMPUTER"/>
    <n v="54189002"/>
    <s v="OTHER SERVICES RELATED TO ADVERTISING"/>
    <x v="0"/>
    <s v="$500,000-$1 MILLION"/>
    <x v="6"/>
    <s v="FIRM"/>
    <n v="2019"/>
    <s v="C"/>
    <n v="5"/>
    <s v="10,000 - 19,999"/>
  </r>
  <r>
    <m/>
    <s v="CARLOS M BEAL"/>
    <x v="4440"/>
    <s v="COSTPROFITRECOVERY.COM"/>
    <n v="29.757300000000001"/>
    <n v="-95.365300000000005"/>
    <n v="731917"/>
    <s v="ADVERTISING-COMPUTER"/>
    <n v="54189002"/>
    <s v="OTHER SERVICES RELATED TO ADVERTISING"/>
    <x v="0"/>
    <s v="$500,000-$1 MILLION"/>
    <x v="1"/>
    <s v="FIRM"/>
    <n v="2017"/>
    <s v="C+"/>
    <n v="5"/>
    <s v="10,000 - 19,999"/>
  </r>
  <r>
    <m/>
    <m/>
    <x v="4441"/>
    <s v="COMPU GLOBAL HYPER MEGANET"/>
    <n v="29.752300000000002"/>
    <n v="-95.355599999999995"/>
    <n v="731917"/>
    <s v="ADVERTISING-COMPUTER"/>
    <n v="54189002"/>
    <s v="OTHER SERVICES RELATED TO ADVERTISING"/>
    <x v="0"/>
    <s v="$500,000-$1 MILLION"/>
    <x v="2"/>
    <s v="FIRM"/>
    <n v="2014"/>
    <s v="C+"/>
    <n v="4"/>
    <s v="5,000 - 9,999"/>
  </r>
  <r>
    <n v="658"/>
    <m/>
    <x v="4442"/>
    <s v="SUGAR CREEK POOL SVC"/>
    <n v="29.755500000000001"/>
    <n v="-95.366799999999998"/>
    <n v="738909"/>
    <s v="SWIMMING POOL-SERVICE"/>
    <n v="56179002"/>
    <s v="OTHER SERVICES TO BUILDINGS &amp; DWELLINGS"/>
    <x v="0"/>
    <s v="LESS THAN $500,000"/>
    <x v="2"/>
    <s v="FIRM"/>
    <n v="2011"/>
    <s v="B"/>
    <n v="2"/>
    <s v="1,500 - 2,499"/>
  </r>
  <r>
    <n v="668"/>
    <m/>
    <x v="4443"/>
    <s v="WEEKLY HOUSTON POOL SVC"/>
    <n v="29.763300000000001"/>
    <n v="-95.360200000000006"/>
    <n v="738909"/>
    <s v="SWIMMING POOL-SERVICE"/>
    <n v="56179002"/>
    <s v="OTHER SERVICES TO BUILDINGS &amp; DWELLINGS"/>
    <x v="0"/>
    <s v="LESS THAN $500,000"/>
    <x v="2"/>
    <s v="FIRM"/>
    <n v="2013"/>
    <s v="B"/>
    <n v="4"/>
    <s v="5,000 - 9,999"/>
  </r>
  <r>
    <n v="610"/>
    <m/>
    <x v="4444"/>
    <s v="SSG BASEBALL LP"/>
    <n v="29.760400000000001"/>
    <n v="-95.364199999999997"/>
    <n v="869905"/>
    <s v="ATHLETIC ORGANIZATIONS"/>
    <n v="81399005"/>
    <s v="OTHER SIMILAR ORGANIZATIONS"/>
    <x v="0"/>
    <m/>
    <x v="2"/>
    <s v="FIRM"/>
    <n v="2018"/>
    <s v="I"/>
    <n v="5"/>
    <s v="10,000 - 19,999"/>
  </r>
  <r>
    <n v="420"/>
    <m/>
    <x v="4445"/>
    <s v="CULLEN TRUST FOR HGHER EDUCATN"/>
    <n v="29.7532"/>
    <n v="-95.372399999999999"/>
    <n v="839998"/>
    <s v="NON-PROFIT ORGANIZATIONS"/>
    <n v="81331908"/>
    <s v="OTHER SOCIAL ADVOCACY ORGANIZATIONS"/>
    <x v="0"/>
    <m/>
    <x v="2"/>
    <s v="FIRM"/>
    <n v="2016"/>
    <s v="B"/>
    <n v="4"/>
    <s v="5,000 - 9,999"/>
  </r>
  <r>
    <n v="420"/>
    <s v="KATHERINE TAYLOR"/>
    <x v="4446"/>
    <s v="GENESYS WORKS"/>
    <n v="29.7532"/>
    <n v="-95.372399999999999"/>
    <n v="839998"/>
    <s v="NON-PROFIT ORGANIZATIONS"/>
    <n v="81331908"/>
    <s v="OTHER SOCIAL ADVOCACY ORGANIZATIONS"/>
    <x v="0"/>
    <m/>
    <x v="13"/>
    <s v="FIRM"/>
    <n v="2004"/>
    <s v="A+"/>
    <n v="8"/>
    <s v="100,000+"/>
  </r>
  <r>
    <n v="129"/>
    <m/>
    <x v="4447"/>
    <s v="FOGARTY &amp; KLEIN INC"/>
    <n v="29.753799999999998"/>
    <n v="-95.364199999999997"/>
    <n v="839998"/>
    <s v="NON-PROFIT ORGANIZATIONS"/>
    <n v="81331908"/>
    <s v="OTHER SOCIAL ADVOCACY ORGANIZATIONS"/>
    <x v="0"/>
    <m/>
    <x v="2"/>
    <s v="FIRM"/>
    <n v="2019"/>
    <s v="B"/>
    <n v="4"/>
    <s v="5,000 - 9,999"/>
  </r>
  <r>
    <n v="511"/>
    <m/>
    <x v="4448"/>
    <s v="GOLDEN DREAMS-I LP"/>
    <n v="29.756"/>
    <n v="-95.367900000000006"/>
    <n v="839998"/>
    <s v="NON-PROFIT ORGANIZATIONS"/>
    <n v="81331908"/>
    <s v="OTHER SOCIAL ADVOCACY ORGANIZATIONS"/>
    <x v="0"/>
    <m/>
    <x v="2"/>
    <s v="FIRM"/>
    <n v="2015"/>
    <s v="B+"/>
    <n v="3"/>
    <s v="2,500 - 4,999"/>
  </r>
  <r>
    <n v="990"/>
    <s v="GARY COOK"/>
    <x v="4449"/>
    <s v="HOUSTON DOWNTOWN MGMT DIST"/>
    <n v="29.7545"/>
    <n v="-95.366699999999994"/>
    <n v="839998"/>
    <s v="NON-PROFIT ORGANIZATIONS"/>
    <n v="81331908"/>
    <s v="OTHER SOCIAL ADVOCACY ORGANIZATIONS"/>
    <x v="0"/>
    <m/>
    <x v="1"/>
    <s v="FIRM"/>
    <n v="2006"/>
    <s v="A+"/>
    <n v="7"/>
    <s v="40,000 - 99,999"/>
  </r>
  <r>
    <n v="1165"/>
    <s v="KAY SIM"/>
    <x v="4450"/>
    <s v="HOUSTON BAR ASSN"/>
    <n v="29.758700000000001"/>
    <n v="-95.370500000000007"/>
    <n v="839998"/>
    <s v="NON-PROFIT ORGANIZATIONS"/>
    <n v="81331908"/>
    <s v="OTHER SOCIAL ADVOCACY ORGANIZATIONS"/>
    <x v="0"/>
    <m/>
    <x v="40"/>
    <s v="FIRM"/>
    <n v="1990"/>
    <s v="A"/>
    <n v="7"/>
    <s v="40,000 - 99,999"/>
  </r>
  <r>
    <n v="1321"/>
    <s v="JASON ZORIGIAN"/>
    <x v="4451"/>
    <s v="HERITAGE FOR THE BLIND"/>
    <n v="29.757000000000001"/>
    <n v="-95.370900000000006"/>
    <n v="839998"/>
    <s v="NON-PROFIT ORGANIZATIONS"/>
    <n v="81331908"/>
    <s v="OTHER SOCIAL ADVOCACY ORGANIZATIONS"/>
    <x v="0"/>
    <m/>
    <x v="41"/>
    <s v="FIRM"/>
    <n v="2012"/>
    <s v="B+"/>
    <n v="6"/>
    <s v="20,000 - 39,999"/>
  </r>
  <r>
    <n v="228"/>
    <m/>
    <x v="4452"/>
    <s v="MEMORIAL PRODUCTION PARTNERS"/>
    <n v="29.755500000000001"/>
    <n v="-95.361599999999996"/>
    <n v="839998"/>
    <s v="NON-PROFIT ORGANIZATIONS"/>
    <n v="81331908"/>
    <s v="OTHER SOCIAL ADVOCACY ORGANIZATIONS"/>
    <x v="0"/>
    <m/>
    <x v="2"/>
    <s v="FIRM"/>
    <n v="2019"/>
    <s v="B"/>
    <n v="2"/>
    <s v="1,500 - 2,499"/>
  </r>
  <r>
    <n v="193"/>
    <m/>
    <x v="4453"/>
    <s v="HSPVA FRIENDS"/>
    <n v="29.757100000000001"/>
    <n v="-95.360399999999998"/>
    <n v="839998"/>
    <s v="NON-PROFIT ORGANIZATIONS"/>
    <n v="81331908"/>
    <s v="OTHER SOCIAL ADVOCACY ORGANIZATIONS"/>
    <x v="0"/>
    <s v="$1-2.5 MILLION"/>
    <x v="2"/>
    <s v="FIRM"/>
    <n v="2015"/>
    <s v="B+"/>
    <n v="5"/>
    <s v="10,000 - 19,999"/>
  </r>
  <r>
    <n v="675"/>
    <s v="FRITZ GUTHRIE"/>
    <x v="4454"/>
    <s v="ESCAPE FAMILY RESOURCE CTR"/>
    <n v="29.758900000000001"/>
    <n v="-95.363799999999998"/>
    <n v="839998"/>
    <s v="NON-PROFIT ORGANIZATIONS"/>
    <n v="81331908"/>
    <s v="OTHER SOCIAL ADVOCACY ORGANIZATIONS"/>
    <x v="0"/>
    <m/>
    <x v="13"/>
    <s v="FIRM"/>
    <n v="2007"/>
    <s v="A"/>
    <n v="6"/>
    <s v="20,000 - 39,999"/>
  </r>
  <r>
    <n v="254"/>
    <s v="BETTY ADAM"/>
    <x v="4455"/>
    <s v="COMPASSIONATE HOUSTON INC"/>
    <n v="29.760100000000001"/>
    <n v="-95.361400000000003"/>
    <n v="839998"/>
    <s v="NON-PROFIT ORGANIZATIONS"/>
    <n v="81331908"/>
    <s v="OTHER SOCIAL ADVOCACY ORGANIZATIONS"/>
    <x v="0"/>
    <m/>
    <x v="1"/>
    <s v="FIRM"/>
    <n v="2011"/>
    <s v="B+"/>
    <n v="3"/>
    <s v="2,500 - 4,999"/>
  </r>
  <r>
    <n v="585"/>
    <s v="SHERRI KENDALL"/>
    <x v="4456"/>
    <s v="AID TO VICTIMS-DOMESTIC ABUSE"/>
    <n v="29.76"/>
    <n v="-95.362099999999998"/>
    <n v="839998"/>
    <s v="NON-PROFIT ORGANIZATIONS"/>
    <n v="81331908"/>
    <s v="OTHER SOCIAL ADVOCACY ORGANIZATIONS"/>
    <x v="0"/>
    <m/>
    <x v="1"/>
    <s v="FIRM"/>
    <n v="2017"/>
    <s v="A+"/>
    <n v="8"/>
    <s v="100,000+"/>
  </r>
  <r>
    <n v="610"/>
    <m/>
    <x v="4457"/>
    <s v="SOUTHWEST DISPATCH"/>
    <n v="29.760400000000001"/>
    <n v="-95.364199999999997"/>
    <n v="839998"/>
    <s v="NON-PROFIT ORGANIZATIONS"/>
    <n v="81331908"/>
    <s v="OTHER SOCIAL ADVOCACY ORGANIZATIONS"/>
    <x v="0"/>
    <m/>
    <x v="2"/>
    <s v="FIRM"/>
    <n v="2012"/>
    <s v="B+"/>
    <n v="5"/>
    <s v="10,000 - 19,999"/>
  </r>
  <r>
    <n v="610"/>
    <s v="KIETH COOPER"/>
    <x v="4458"/>
    <s v="COOPER US INC"/>
    <n v="29.760400000000001"/>
    <n v="-95.364199999999997"/>
    <n v="839998"/>
    <s v="NON-PROFIT ORGANIZATIONS"/>
    <n v="81331908"/>
    <s v="OTHER SOCIAL ADVOCACY ORGANIZATIONS"/>
    <x v="0"/>
    <m/>
    <x v="1"/>
    <s v="FIRM"/>
    <n v="2015"/>
    <s v="B+"/>
    <n v="4"/>
    <s v="5,000 - 9,999"/>
  </r>
  <r>
    <n v="1289"/>
    <s v="SHERYLYNE HOLLINGER"/>
    <x v="4459"/>
    <s v="HOUSTON METRO PARALEGAL ASSN"/>
    <n v="29.762699999999999"/>
    <n v="-95.364699999999999"/>
    <n v="839998"/>
    <s v="NON-PROFIT ORGANIZATIONS"/>
    <n v="81331908"/>
    <s v="OTHER SOCIAL ADVOCACY ORGANIZATIONS"/>
    <x v="0"/>
    <m/>
    <x v="6"/>
    <s v="FIRM"/>
    <n v="2000"/>
    <s v="B"/>
    <n v="5"/>
    <s v="10,000 - 19,999"/>
  </r>
  <r>
    <n v="504"/>
    <m/>
    <x v="4460"/>
    <s v="HIGH &amp; DRY"/>
    <n v="29.7621"/>
    <n v="-95.361199999999997"/>
    <n v="839998"/>
    <s v="NON-PROFIT ORGANIZATIONS"/>
    <n v="81331908"/>
    <s v="OTHER SOCIAL ADVOCACY ORGANIZATIONS"/>
    <x v="0"/>
    <m/>
    <x v="2"/>
    <s v="FIRM"/>
    <n v="2017"/>
    <s v="B"/>
    <n v="4"/>
    <s v="5,000 - 9,999"/>
  </r>
  <r>
    <n v="519"/>
    <s v="FARON BRINKLEY"/>
    <x v="4461"/>
    <s v="RESILIENCE CONSULTING"/>
    <n v="29.747199999999999"/>
    <n v="-95.3733"/>
    <n v="839998"/>
    <s v="NON-PROFIT ORGANIZATIONS"/>
    <n v="81331908"/>
    <s v="OTHER SOCIAL ADVOCACY ORGANIZATIONS"/>
    <x v="0"/>
    <m/>
    <x v="1"/>
    <s v="FIRM"/>
    <n v="2021"/>
    <s v="A+"/>
    <m/>
    <m/>
  </r>
  <r>
    <n v="830"/>
    <s v="MATT THIBODEAUX"/>
    <x v="4462"/>
    <s v="MIDTOWN REDEVELOPEMENT ASSOC"/>
    <n v="29.752099999999999"/>
    <n v="-95.375699999999995"/>
    <n v="839998"/>
    <s v="NON-PROFIT ORGANIZATIONS"/>
    <n v="81331908"/>
    <s v="OTHER SOCIAL ADVOCACY ORGANIZATIONS"/>
    <x v="0"/>
    <m/>
    <x v="17"/>
    <s v="FIRM"/>
    <n v="1993"/>
    <s v="A"/>
    <n v="6"/>
    <s v="20,000 - 39,999"/>
  </r>
  <r>
    <n v="1042"/>
    <s v="MARILYN BROWN"/>
    <x v="4463"/>
    <s v="COALITION FOR THE HOMELESS"/>
    <n v="29.745999999999999"/>
    <n v="-95.366299999999995"/>
    <n v="839998"/>
    <s v="NON-PROFIT ORGANIZATIONS"/>
    <n v="81331908"/>
    <s v="OTHER SOCIAL ADVOCACY ORGANIZATIONS"/>
    <x v="0"/>
    <m/>
    <x v="1"/>
    <s v="FIRM"/>
    <n v="1991"/>
    <s v="A+"/>
    <n v="8"/>
    <s v="100,000+"/>
  </r>
  <r>
    <m/>
    <s v="TOM BERWICK"/>
    <x v="4464"/>
    <s v="PREMIUM DIRECT INC"/>
    <n v="29.760100000000001"/>
    <n v="-95.353099999999998"/>
    <n v="839998"/>
    <s v="NON-PROFIT ORGANIZATIONS"/>
    <n v="81331908"/>
    <s v="OTHER SOCIAL ADVOCACY ORGANIZATIONS"/>
    <x v="0"/>
    <m/>
    <x v="1"/>
    <s v="FIRM"/>
    <n v="2016"/>
    <s v="B"/>
    <n v="3"/>
    <s v="2,500 - 4,999"/>
  </r>
  <r>
    <m/>
    <s v="ALIAKSANDR KARAKOV"/>
    <x v="4465"/>
    <s v="A K S M ALLIANCE LLC"/>
    <n v="29.757300000000001"/>
    <n v="-95.365300000000005"/>
    <n v="839998"/>
    <s v="NON-PROFIT ORGANIZATIONS"/>
    <n v="81331908"/>
    <s v="OTHER SOCIAL ADVOCACY ORGANIZATIONS"/>
    <x v="0"/>
    <m/>
    <x v="31"/>
    <s v="FIRM"/>
    <n v="2017"/>
    <s v="B"/>
    <n v="5"/>
    <s v="10,000 - 19,999"/>
  </r>
  <r>
    <m/>
    <m/>
    <x v="4466"/>
    <s v="PREMIUM DIRECT INC"/>
    <n v="29.764199999999999"/>
    <n v="-95.376300000000001"/>
    <n v="839998"/>
    <s v="NON-PROFIT ORGANIZATIONS"/>
    <n v="81331908"/>
    <s v="OTHER SOCIAL ADVOCACY ORGANIZATIONS"/>
    <x v="0"/>
    <m/>
    <x v="2"/>
    <s v="FIRM"/>
    <n v="2018"/>
    <s v="B"/>
    <n v="3"/>
    <s v="2,500 - 4,999"/>
  </r>
  <r>
    <m/>
    <s v="MARY JARMON"/>
    <x v="4467"/>
    <s v="MYRTLE CRUZ INC"/>
    <n v="29.7529"/>
    <n v="-95.370099999999994"/>
    <n v="839998"/>
    <s v="NON-PROFIT ORGANIZATIONS"/>
    <n v="81331908"/>
    <s v="OTHER SOCIAL ADVOCACY ORGANIZATIONS"/>
    <x v="0"/>
    <m/>
    <x v="1"/>
    <s v="FIRM"/>
    <n v="2019"/>
    <s v="B"/>
    <n v="2"/>
    <s v="1,500 - 2,499"/>
  </r>
  <r>
    <m/>
    <s v="MATTHEW SCHULTZ"/>
    <x v="4468"/>
    <s v="LINC"/>
    <n v="29.766500000000001"/>
    <n v="-95.371899999999997"/>
    <n v="839998"/>
    <s v="NON-PROFIT ORGANIZATIONS"/>
    <n v="81331908"/>
    <s v="OTHER SOCIAL ADVOCACY ORGANIZATIONS"/>
    <x v="0"/>
    <m/>
    <x v="6"/>
    <s v="FIRM"/>
    <n v="2017"/>
    <s v="A"/>
    <n v="2"/>
    <s v="1,500 - 2,499"/>
  </r>
  <r>
    <m/>
    <s v="LINEY ROTAN"/>
    <x v="4469"/>
    <s v="WILLIAM STAMP FARISH FUND"/>
    <n v="29.7576"/>
    <n v="-95.368899999999996"/>
    <n v="839998"/>
    <s v="NON-PROFIT ORGANIZATIONS"/>
    <n v="81331908"/>
    <s v="OTHER SOCIAL ADVOCACY ORGANIZATIONS"/>
    <x v="0"/>
    <m/>
    <x v="1"/>
    <s v="FIRM"/>
    <n v="2006"/>
    <s v="C+"/>
    <n v="5"/>
    <s v="10,000 - 19,999"/>
  </r>
  <r>
    <m/>
    <s v="JUANA COLLINS"/>
    <x v="4470"/>
    <s v="UNITED COLLEGE FUND"/>
    <n v="29.745000000000001"/>
    <n v="-95.366100000000003"/>
    <n v="839999"/>
    <s v="SOCIAL SERVICES NEC"/>
    <n v="81331909"/>
    <s v="OTHER SOCIAL ADVOCACY ORGANIZATIONS"/>
    <x v="0"/>
    <m/>
    <x v="13"/>
    <s v="FIRM"/>
    <n v="2012"/>
    <s v="I"/>
    <n v="5"/>
    <s v="10,000 - 19,999"/>
  </r>
  <r>
    <m/>
    <s v="JUANA COLLINS"/>
    <x v="4471"/>
    <s v="UNCF HOUSTON"/>
    <n v="29.757300000000001"/>
    <n v="-95.365300000000005"/>
    <n v="839998"/>
    <s v="NON-PROFIT ORGANIZATIONS"/>
    <n v="81331908"/>
    <s v="OTHER SOCIAL ADVOCACY ORGANIZATIONS"/>
    <x v="0"/>
    <m/>
    <x v="13"/>
    <s v="FIRM"/>
    <n v="1999"/>
    <s v="B+"/>
    <n v="5"/>
    <s v="10,000 - 19,999"/>
  </r>
  <r>
    <m/>
    <s v="KAREN RAMSEY"/>
    <x v="4472"/>
    <s v="HOUSTON LAWYER REFERRAL SVC"/>
    <n v="29.7592"/>
    <n v="-95.370800000000003"/>
    <n v="839998"/>
    <s v="NON-PROFIT ORGANIZATIONS"/>
    <n v="81331908"/>
    <s v="OTHER SOCIAL ADVOCACY ORGANIZATIONS"/>
    <x v="0"/>
    <m/>
    <x v="13"/>
    <s v="FIRM"/>
    <n v="1991"/>
    <s v="B+"/>
    <n v="5"/>
    <s v="10,000 - 19,999"/>
  </r>
  <r>
    <m/>
    <s v="BETSY BREIER"/>
    <x v="4473"/>
    <s v="CENTER FOR HOUSTON'S FUTURE"/>
    <n v="29.755099999999999"/>
    <n v="-95.3566"/>
    <n v="839998"/>
    <s v="NON-PROFIT ORGANIZATIONS"/>
    <n v="81331908"/>
    <s v="OTHER SOCIAL ADVOCACY ORGANIZATIONS"/>
    <x v="0"/>
    <m/>
    <x v="6"/>
    <s v="FIRM"/>
    <n v="1999"/>
    <s v="A"/>
    <n v="3"/>
    <s v="2,500 - 4,999"/>
  </r>
  <r>
    <m/>
    <s v="BRENT SOUTHWELL"/>
    <x v="4474"/>
    <s v="TEXAS BUSINESS COALITION"/>
    <n v="29.768999999999998"/>
    <n v="-95.346400000000003"/>
    <n v="839935"/>
    <s v="COALITIONS"/>
    <n v="81331922"/>
    <s v="OTHER SOCIAL ADVOCACY ORGANIZATIONS"/>
    <x v="0"/>
    <m/>
    <x v="13"/>
    <s v="FIRM"/>
    <n v="2015"/>
    <s v="B+"/>
    <n v="4"/>
    <s v="5,000 - 9,999"/>
  </r>
  <r>
    <n v="474"/>
    <s v="JOHN BOULOUBASIS"/>
    <x v="4475"/>
    <s v="V F H DISPATCH LLC"/>
    <n v="29.754799999999999"/>
    <n v="-95.369900000000001"/>
    <n v="423102"/>
    <s v="DISPATCH SERVICE-TRUCKING"/>
    <n v="48849002"/>
    <s v="OTHER SUPPORT ACTIVITIES FOR ROAD TRANSPORTATION"/>
    <x v="0"/>
    <s v="LESS THAN $500,000"/>
    <x v="20"/>
    <s v="FIRM"/>
    <n v="2016"/>
    <s v="U"/>
    <n v="4"/>
    <s v="5,000 - 9,999"/>
  </r>
  <r>
    <n v="846"/>
    <s v="SEAN RYAN"/>
    <x v="4476"/>
    <s v="GOLDEN PASS LNG"/>
    <n v="29.7592"/>
    <n v="-95.366299999999995"/>
    <n v="417398"/>
    <s v="TERMINAL &amp; SERVICE FACILITIES"/>
    <n v="48849008"/>
    <s v="OTHER SUPPORT ACTIVITIES FOR ROAD TRANSPORTATION"/>
    <x v="0"/>
    <s v="$2.5-5 MILLION"/>
    <x v="11"/>
    <s v="FIRM"/>
    <n v="2014"/>
    <s v="A"/>
    <n v="8"/>
    <s v="100,000+"/>
  </r>
  <r>
    <n v="1410"/>
    <m/>
    <x v="4477"/>
    <s v="MERCURY AIR CTR INC"/>
    <n v="29.7529"/>
    <n v="-95.373800000000003"/>
    <n v="458104"/>
    <s v="AIRCRAFT SERVICING &amp; MAINTENANCE"/>
    <n v="48819004"/>
    <s v="OTHER SUPPORT ACTIVITIES FOR-AIR TRANSPORTATION"/>
    <x v="0"/>
    <s v="$1-2.5 MILLION"/>
    <x v="2"/>
    <s v="FIRM"/>
    <n v="2019"/>
    <s v="B"/>
    <n v="7"/>
    <s v="40,000 - 99,999"/>
  </r>
  <r>
    <n v="1101"/>
    <m/>
    <x v="4478"/>
    <s v="CONTEMPORARY HANDWEAVERS-HSTN"/>
    <n v="29.757200000000001"/>
    <n v="-95.347700000000003"/>
    <n v="824905"/>
    <s v="SEWING INSTRUCTION"/>
    <n v="61151919"/>
    <s v="OTHER TECHNICAL &amp; TRADE SCHOOLS"/>
    <x v="0"/>
    <m/>
    <x v="2"/>
    <s v="FIRM"/>
    <n v="2015"/>
    <s v="B+"/>
    <n v="5"/>
    <s v="10,000 - 19,999"/>
  </r>
  <r>
    <n v="1047"/>
    <s v="KIMBERLY SLAUGHTER"/>
    <x v="4479"/>
    <s v="METRO TRANSIT"/>
    <n v="29.7501"/>
    <n v="-95.370999999999995"/>
    <n v="411102"/>
    <s v="TRANSIT LINES"/>
    <n v="48511901"/>
    <s v="OTHER URBAN TRANSIT SYSTEMS"/>
    <x v="0"/>
    <s v="$5-10 MILLION"/>
    <x v="1"/>
    <s v="FIRM"/>
    <n v="2008"/>
    <s v="B+"/>
    <n v="7"/>
    <s v="40,000 - 99,999"/>
  </r>
  <r>
    <n v="474"/>
    <m/>
    <x v="4480"/>
    <s v="TRANSIT AMERICA DATA CTR"/>
    <n v="29.754799999999999"/>
    <n v="-95.369900000000001"/>
    <n v="411102"/>
    <s v="TRANSIT LINES"/>
    <n v="48511901"/>
    <s v="OTHER URBAN TRANSIT SYSTEMS"/>
    <x v="0"/>
    <s v="$5-10 MILLION"/>
    <x v="2"/>
    <s v="FIRM"/>
    <n v="2018"/>
    <s v="B"/>
    <n v="8"/>
    <s v="100,000+"/>
  </r>
  <r>
    <n v="616"/>
    <m/>
    <x v="4481"/>
    <s v="METROPOLITAN TRANSIT AUTH"/>
    <n v="29.756900000000002"/>
    <n v="-95.369500000000002"/>
    <n v="411102"/>
    <s v="TRANSIT LINES"/>
    <n v="48511901"/>
    <s v="OTHER URBAN TRANSIT SYSTEMS"/>
    <x v="0"/>
    <s v="$100-500 MILLION"/>
    <x v="2"/>
    <s v="FIRM"/>
    <n v="2005"/>
    <s v="A"/>
    <n v="8"/>
    <s v="100,000+"/>
  </r>
  <r>
    <n v="658"/>
    <m/>
    <x v="4482"/>
    <s v="METROPOLITAN TRANSIT AUTHORITY"/>
    <n v="29.755500000000001"/>
    <n v="-95.366799999999998"/>
    <n v="411102"/>
    <s v="TRANSIT LINES"/>
    <n v="48511901"/>
    <s v="OTHER URBAN TRANSIT SYSTEMS"/>
    <x v="0"/>
    <s v="$5-10 MILLION"/>
    <x v="2"/>
    <s v="FIRM"/>
    <n v="2005"/>
    <s v="B+"/>
    <n v="6"/>
    <s v="20,000 - 39,999"/>
  </r>
  <r>
    <m/>
    <m/>
    <x v="4483"/>
    <s v="METROPOLITAN TRANSPORTATION"/>
    <n v="29.766500000000001"/>
    <n v="-95.353099999999998"/>
    <n v="411102"/>
    <s v="TRANSIT LINES"/>
    <n v="48511901"/>
    <s v="OTHER URBAN TRANSIT SYSTEMS"/>
    <x v="0"/>
    <s v="$5-10 MILLION"/>
    <x v="2"/>
    <s v="FIRM"/>
    <n v="2015"/>
    <s v="B+"/>
    <n v="7"/>
    <s v="40,000 - 99,999"/>
  </r>
  <r>
    <n v="117"/>
    <s v="STEVE RAVEZANI"/>
    <x v="4484"/>
    <s v="ANR STORAGE"/>
    <n v="29.7606"/>
    <n v="-95.366500000000002"/>
    <n v="422602"/>
    <s v="STORAGE-LIQUID &amp; BULK"/>
    <n v="49319010"/>
    <s v="OTHER WAREHOUSING &amp; STORAGE"/>
    <x v="0"/>
    <m/>
    <x v="15"/>
    <s v="FIRM"/>
    <n v="1989"/>
    <s v="A+"/>
    <n v="8"/>
    <s v="100,000+"/>
  </r>
  <r>
    <m/>
    <m/>
    <x v="4485"/>
    <s v="SOONER PIPE LLC"/>
    <n v="29.7546"/>
    <n v="-95.362499999999997"/>
    <n v="422699"/>
    <s v="SPECIAL WAREHOUSING &amp; STORAGE NEC"/>
    <n v="49319009"/>
    <s v="OTHER WAREHOUSING &amp; STORAGE"/>
    <x v="0"/>
    <m/>
    <x v="2"/>
    <s v="FIRM"/>
    <n v="2020"/>
    <s v="B"/>
    <n v="2"/>
    <s v="1,500 - 2,499"/>
  </r>
  <r>
    <m/>
    <m/>
    <x v="4486"/>
    <s v="FIVE STAR AUTO STORAGE"/>
    <n v="29.768999999999998"/>
    <n v="-95.347399999999993"/>
    <n v="422601"/>
    <s v="AUTOMOBILE STORAGE"/>
    <n v="49319002"/>
    <s v="OTHER WAREHOUSING &amp; STORAGE"/>
    <x v="0"/>
    <s v="LESS THAN $500,000"/>
    <x v="2"/>
    <s v="FIRM"/>
    <n v="2018"/>
    <s v="C+"/>
    <n v="3"/>
    <s v="2,500 - 4,999"/>
  </r>
  <r>
    <n v="761"/>
    <s v="JAMES C FISH JR"/>
    <x v="4487"/>
    <s v="WASTE MANAGEMENT INC"/>
    <n v="29.759699999999999"/>
    <n v="-95.364699999999999"/>
    <n v="495302"/>
    <s v="GARBAGE COLLECTION"/>
    <n v="56211901"/>
    <s v="OTHER WASTE COLLECTION"/>
    <x v="0"/>
    <m/>
    <x v="25"/>
    <s v="FIRM"/>
    <n v="1994"/>
    <s v="A+"/>
    <n v="8"/>
    <s v="100,000+"/>
  </r>
  <r>
    <m/>
    <s v="MIKE COPLEY"/>
    <x v="4488"/>
    <s v="LONE STAR EXHIBITS"/>
    <n v="29.749199999999998"/>
    <n v="-95.354200000000006"/>
    <n v="731901"/>
    <s v="DISPLAY DESIGNERS &amp; PRODUCERS"/>
    <n v="54185004"/>
    <s v="OUTDOOR ADVERTISING"/>
    <x v="0"/>
    <m/>
    <x v="11"/>
    <s v="FIRM"/>
    <n v="2021"/>
    <s v="B+"/>
    <m/>
    <m/>
  </r>
  <r>
    <n v="1216"/>
    <s v="BRUCE HALL"/>
    <x v="4489"/>
    <s v="SEA ONE MARTIME"/>
    <n v="29.757300000000001"/>
    <n v="-95.371700000000004"/>
    <n v="738988"/>
    <s v="PACKAGING SERVICE"/>
    <n v="56191002"/>
    <s v="PACKAGING &amp; LABELING SERVICES"/>
    <x v="0"/>
    <s v="LESS THAN $500,000"/>
    <x v="1"/>
    <s v="FIRM"/>
    <n v="2008"/>
    <s v="B"/>
    <n v="4"/>
    <s v="5,000 - 9,999"/>
  </r>
  <r>
    <n v="228"/>
    <s v="PHIL SMITH"/>
    <x v="4490"/>
    <s v="AFFINITY TANKERS LLC"/>
    <n v="29.755500000000001"/>
    <n v="-95.361599999999996"/>
    <n v="738988"/>
    <s v="PACKAGING SERVICE"/>
    <n v="56191002"/>
    <s v="PACKAGING &amp; LABELING SERVICES"/>
    <x v="0"/>
    <s v="$500,000-$1 MILLION"/>
    <x v="1"/>
    <s v="FIRM"/>
    <n v="2015"/>
    <s v="B"/>
    <n v="6"/>
    <s v="20,000 - 39,999"/>
  </r>
  <r>
    <n v="117"/>
    <s v="CASSANDRA SEGOVIANO"/>
    <x v="4491"/>
    <s v="EXPERT HOUSTON PAINTER"/>
    <n v="29.7606"/>
    <n v="-95.366500000000002"/>
    <n v="172101"/>
    <s v="PAINTERS"/>
    <n v="23832003"/>
    <s v="PAINTING &amp; WALL COVERING CONTRACTORS"/>
    <x v="0"/>
    <s v="$500,000-$1 MILLION"/>
    <x v="5"/>
    <s v="FIRM"/>
    <n v="2012"/>
    <s v="C+"/>
    <n v="3"/>
    <s v="2,500 - 4,999"/>
  </r>
  <r>
    <m/>
    <m/>
    <x v="4492"/>
    <s v="FRESH COAT PAINTERS-BELLAIRE"/>
    <n v="29.758099999999999"/>
    <n v="-95.361500000000007"/>
    <n v="172101"/>
    <s v="PAINTERS"/>
    <n v="23832003"/>
    <s v="PAINTING &amp; WALL COVERING CONTRACTORS"/>
    <x v="0"/>
    <m/>
    <x v="2"/>
    <s v="FIRM"/>
    <n v="2022"/>
    <s v="U"/>
    <m/>
    <m/>
  </r>
  <r>
    <n v="710"/>
    <s v="TOM B EATON JR"/>
    <x v="4493"/>
    <s v="EATON MANUFACTURING CO"/>
    <n v="29.7699"/>
    <n v="-95.369"/>
    <n v="267301"/>
    <s v="BAGS-PLASTIC (MFRS)"/>
    <n v="32222013"/>
    <s v="PAPER BAG &amp; COATED &amp; TREATED PAPER MANUFACTURING"/>
    <x v="0"/>
    <s v="$2.5-5 MILLION"/>
    <x v="1"/>
    <s v="FIRM"/>
    <n v="1986"/>
    <s v="A+"/>
    <n v="7"/>
    <s v="40,000 - 99,999"/>
  </r>
  <r>
    <n v="904"/>
    <m/>
    <x v="4494"/>
    <s v="UNITED PLASTICS INC"/>
    <n v="29.7605"/>
    <n v="-95.348799999999997"/>
    <n v="267301"/>
    <s v="BAGS-PLASTIC (MFRS)"/>
    <n v="32222013"/>
    <s v="PAPER BAG &amp; COATED &amp; TREATED PAPER MANUFACTURING"/>
    <x v="0"/>
    <s v="$2.5-5 MILLION"/>
    <x v="2"/>
    <s v="FIRM"/>
    <n v="2012"/>
    <s v="A"/>
    <n v="7"/>
    <s v="40,000 - 99,999"/>
  </r>
  <r>
    <n v="770"/>
    <m/>
    <x v="4495"/>
    <s v="LAZPAZ PARKING"/>
    <n v="29.763500000000001"/>
    <n v="-95.355999999999995"/>
    <n v="752102"/>
    <s v="PARKING STATIONS &amp; GARAGES"/>
    <n v="81293004"/>
    <s v="PARKING LOTS &amp; GARAGES"/>
    <x v="0"/>
    <s v="$500,000-$1 MILLION"/>
    <x v="2"/>
    <s v="FIRM"/>
    <n v="2012"/>
    <s v="C+"/>
    <n v="6"/>
    <s v="20,000 - 39,999"/>
  </r>
  <r>
    <n v="337"/>
    <s v="JAMES HUGHES"/>
    <x v="4496"/>
    <s v="LAZ PARKING"/>
    <n v="29.760300000000001"/>
    <n v="-95.3566"/>
    <n v="752102"/>
    <s v="PARKING STATIONS &amp; GARAGES"/>
    <n v="81293004"/>
    <s v="PARKING LOTS &amp; GARAGES"/>
    <x v="0"/>
    <s v="$500,000-$1 MILLION"/>
    <x v="14"/>
    <s v="FIRM"/>
    <n v="2010"/>
    <s v="C+"/>
    <n v="3"/>
    <s v="2,500 - 4,999"/>
  </r>
  <r>
    <n v="173"/>
    <s v="EDDIE GALVAN"/>
    <x v="4497"/>
    <s v="ABM PARKING SVC"/>
    <n v="29.754999999999999"/>
    <n v="-95.360799999999998"/>
    <n v="752102"/>
    <s v="PARKING STATIONS &amp; GARAGES"/>
    <n v="81293004"/>
    <s v="PARKING LOTS &amp; GARAGES"/>
    <x v="0"/>
    <s v="LESS THAN $500,000"/>
    <x v="4"/>
    <s v="FIRM"/>
    <n v="2010"/>
    <s v="C+"/>
    <n v="6"/>
    <s v="20,000 - 39,999"/>
  </r>
  <r>
    <n v="1156"/>
    <s v="MARK MONTGOMERY"/>
    <x v="4498"/>
    <s v="HOUSTON FIRST CORP"/>
    <n v="29.7499"/>
    <n v="-95.363799999999998"/>
    <n v="752102"/>
    <s v="PARKING STATIONS &amp; GARAGES"/>
    <n v="81293004"/>
    <s v="PARKING LOTS &amp; GARAGES"/>
    <x v="0"/>
    <s v="$500,000-$1 MILLION"/>
    <x v="14"/>
    <s v="FIRM"/>
    <n v="2015"/>
    <s v="C+"/>
    <n v="4"/>
    <s v="5,000 - 9,999"/>
  </r>
  <r>
    <n v="1047"/>
    <m/>
    <x v="4499"/>
    <s v="NORTHWEST STATION PARK &amp; RIDE"/>
    <n v="29.7501"/>
    <n v="-95.370999999999995"/>
    <n v="752105"/>
    <s v="PARK &amp; RIDE"/>
    <n v="81293005"/>
    <s v="PARKING LOTS &amp; GARAGES"/>
    <x v="0"/>
    <s v="$1-2.5 MILLION"/>
    <x v="2"/>
    <s v="FIRM"/>
    <n v="2018"/>
    <s v="C+"/>
    <n v="5"/>
    <s v="10,000 - 19,999"/>
  </r>
  <r>
    <n v="1410"/>
    <s v="JOE WALKER"/>
    <x v="4500"/>
    <s v="LAZ PARKING"/>
    <n v="29.7529"/>
    <n v="-95.373800000000003"/>
    <n v="752102"/>
    <s v="PARKING STATIONS &amp; GARAGES"/>
    <n v="81293004"/>
    <s v="PARKING LOTS &amp; GARAGES"/>
    <x v="0"/>
    <s v="$1-2.5 MILLION"/>
    <x v="1"/>
    <s v="FIRM"/>
    <n v="1984"/>
    <s v="B+"/>
    <n v="7"/>
    <s v="40,000 - 99,999"/>
  </r>
  <r>
    <n v="938"/>
    <m/>
    <x v="4501"/>
    <s v="PREMIER PARKING"/>
    <n v="29.7529"/>
    <n v="-95.366"/>
    <n v="752102"/>
    <s v="PARKING STATIONS &amp; GARAGES"/>
    <n v="81293004"/>
    <s v="PARKING LOTS &amp; GARAGES"/>
    <x v="0"/>
    <s v="LESS THAN $500,000"/>
    <x v="2"/>
    <s v="FIRM"/>
    <n v="2006"/>
    <s v="C"/>
    <n v="2"/>
    <s v="1,500 - 2,499"/>
  </r>
  <r>
    <n v="658"/>
    <s v="SUSNEYUS ADDISU"/>
    <x v="4502"/>
    <s v="CENTRAL PARKING SYSTEM"/>
    <n v="29.755500000000001"/>
    <n v="-95.366799999999998"/>
    <n v="752102"/>
    <s v="PARKING STATIONS &amp; GARAGES"/>
    <n v="81293004"/>
    <s v="PARKING LOTS &amp; GARAGES"/>
    <x v="0"/>
    <s v="$1-2.5 MILLION"/>
    <x v="32"/>
    <s v="FIRM"/>
    <n v="2012"/>
    <s v="B"/>
    <n v="7"/>
    <s v="40,000 - 99,999"/>
  </r>
  <r>
    <n v="658"/>
    <s v="LARRY DELUCA"/>
    <x v="4503"/>
    <s v="ABM PARKING SVC"/>
    <n v="29.755500000000001"/>
    <n v="-95.366799999999998"/>
    <n v="752102"/>
    <s v="PARKING STATIONS &amp; GARAGES"/>
    <n v="81293004"/>
    <s v="PARKING LOTS &amp; GARAGES"/>
    <x v="0"/>
    <s v="$1-2.5 MILLION"/>
    <x v="5"/>
    <s v="FIRM"/>
    <n v="1984"/>
    <s v="B+"/>
    <n v="5"/>
    <s v="10,000 - 19,999"/>
  </r>
  <r>
    <n v="658"/>
    <m/>
    <x v="4504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4"/>
    <s v="5,000 - 9,999"/>
  </r>
  <r>
    <n v="658"/>
    <m/>
    <x v="4505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n v="658"/>
    <m/>
    <x v="4506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n v="658"/>
    <m/>
    <x v="4507"/>
    <s v="PROPARK AMERICA"/>
    <n v="29.755500000000001"/>
    <n v="-95.366799999999998"/>
    <n v="752102"/>
    <s v="PARKING STATIONS &amp; GARAGES"/>
    <n v="81293004"/>
    <s v="PARKING LOTS &amp; GARAGES"/>
    <x v="0"/>
    <s v="LESS THAN $500,000"/>
    <x v="2"/>
    <s v="FIRM"/>
    <n v="2018"/>
    <s v="C+"/>
    <n v="3"/>
    <s v="2,500 - 4,999"/>
  </r>
  <r>
    <n v="658"/>
    <m/>
    <x v="4508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n v="658"/>
    <m/>
    <x v="4509"/>
    <s v="PROPARK AMERICA"/>
    <n v="29.755500000000001"/>
    <n v="-95.366799999999998"/>
    <n v="752102"/>
    <s v="PARKING STATIONS &amp; GARAGES"/>
    <n v="81293004"/>
    <s v="PARKING LOTS &amp; GARAGES"/>
    <x v="0"/>
    <s v="LESS THAN $500,000"/>
    <x v="2"/>
    <s v="FIRM"/>
    <n v="2018"/>
    <s v="C+"/>
    <n v="3"/>
    <s v="2,500 - 4,999"/>
  </r>
  <r>
    <n v="658"/>
    <m/>
    <x v="4510"/>
    <s v="PLATINUM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5"/>
    <s v="C+"/>
    <n v="4"/>
    <s v="5,000 - 9,999"/>
  </r>
  <r>
    <n v="658"/>
    <m/>
    <x v="4511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n v="658"/>
    <m/>
    <x v="4512"/>
    <s v="PREMIER PARKING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n v="658"/>
    <m/>
    <x v="4513"/>
    <s v="PREMIUM PARKING SVC"/>
    <n v="29.755500000000001"/>
    <n v="-95.366799999999998"/>
    <n v="752102"/>
    <s v="PARKING STATIONS &amp; GARAGES"/>
    <n v="81293004"/>
    <s v="PARKING LOTS &amp; GARAGES"/>
    <x v="0"/>
    <s v="$500,000-$1 MILLION"/>
    <x v="2"/>
    <s v="FIRM"/>
    <n v="2011"/>
    <s v="C+"/>
    <n v="3"/>
    <s v="2,500 - 4,999"/>
  </r>
  <r>
    <n v="658"/>
    <m/>
    <x v="4514"/>
    <s v="ABM PARKING SVC"/>
    <n v="29.755500000000001"/>
    <n v="-95.366799999999998"/>
    <n v="752102"/>
    <s v="PARKING STATIONS &amp; GARAGES"/>
    <n v="81293004"/>
    <s v="PARKING LOTS &amp; GARAGES"/>
    <x v="0"/>
    <s v="$2.5-5 MILLION"/>
    <x v="2"/>
    <s v="FIRM"/>
    <n v="1999"/>
    <s v="B+"/>
    <n v="8"/>
    <s v="100,000+"/>
  </r>
  <r>
    <n v="658"/>
    <s v="CONRAD ANDLICH"/>
    <x v="4515"/>
    <s v="SP+ PARKING"/>
    <n v="29.755500000000001"/>
    <n v="-95.366799999999998"/>
    <n v="752102"/>
    <s v="PARKING STATIONS &amp; GARAGES"/>
    <n v="81293004"/>
    <s v="PARKING LOTS &amp; GARAGES"/>
    <x v="0"/>
    <s v="$500,000-$1 MILLION"/>
    <x v="15"/>
    <s v="FIRM"/>
    <n v="2015"/>
    <s v="B"/>
    <n v="4"/>
    <s v="5,000 - 9,999"/>
  </r>
  <r>
    <n v="845"/>
    <m/>
    <x v="4516"/>
    <s v="PROPARK AMERICA"/>
    <n v="29.754899999999999"/>
    <n v="-95.364500000000007"/>
    <n v="752102"/>
    <s v="PARKING STATIONS &amp; GARAGES"/>
    <n v="81293004"/>
    <s v="PARKING LOTS &amp; GARAGES"/>
    <x v="0"/>
    <s v="LESS THAN $500,000"/>
    <x v="2"/>
    <s v="FIRM"/>
    <n v="2018"/>
    <s v="C+"/>
    <n v="5"/>
    <s v="10,000 - 19,999"/>
  </r>
  <r>
    <n v="1158"/>
    <s v="SUE KEENAN"/>
    <x v="4517"/>
    <s v="STANDARD PARKING"/>
    <n v="29.7575"/>
    <n v="-95.370400000000004"/>
    <n v="752102"/>
    <s v="PARKING STATIONS &amp; GARAGES"/>
    <n v="81293004"/>
    <s v="PARKING LOTS &amp; GARAGES"/>
    <x v="0"/>
    <s v="$500,000-$1 MILLION"/>
    <x v="11"/>
    <s v="FIRM"/>
    <n v="2015"/>
    <s v="C+"/>
    <n v="6"/>
    <s v="20,000 - 39,999"/>
  </r>
  <r>
    <n v="1216"/>
    <s v="SUE KEENAN"/>
    <x v="4518"/>
    <s v="CENTRAL PARKING SYSTEM"/>
    <n v="29.757300000000001"/>
    <n v="-95.371700000000004"/>
    <n v="752102"/>
    <s v="PARKING STATIONS &amp; GARAGES"/>
    <n v="81293004"/>
    <s v="PARKING LOTS &amp; GARAGES"/>
    <x v="0"/>
    <s v="$1-2.5 MILLION"/>
    <x v="11"/>
    <s v="FIRM"/>
    <n v="1984"/>
    <s v="B+"/>
    <n v="8"/>
    <s v="100,000+"/>
  </r>
  <r>
    <n v="1309"/>
    <s v="CONRAD ENDLICH"/>
    <x v="4519"/>
    <s v="SP+ PARKING"/>
    <n v="29.7545"/>
    <n v="-95.363699999999994"/>
    <n v="752102"/>
    <s v="PARKING STATIONS &amp; GARAGES"/>
    <n v="81293004"/>
    <s v="PARKING LOTS &amp; GARAGES"/>
    <x v="0"/>
    <s v="$500,000-$1 MILLION"/>
    <x v="1"/>
    <s v="FIRM"/>
    <n v="1994"/>
    <s v="B"/>
    <n v="4"/>
    <s v="5,000 - 9,999"/>
  </r>
  <r>
    <n v="1321"/>
    <m/>
    <x v="4520"/>
    <s v="BROOKFIELD CIRCLE DRIVE VALET"/>
    <n v="29.757000000000001"/>
    <n v="-95.370900000000006"/>
    <n v="729964"/>
    <s v="VALET SERVICE"/>
    <n v="81293006"/>
    <s v="PARKING LOTS &amp; GARAGES"/>
    <x v="0"/>
    <s v="LESS THAN $500,000"/>
    <x v="2"/>
    <s v="FIRM"/>
    <n v="2015"/>
    <s v="C"/>
    <n v="3"/>
    <s v="2,500 - 4,999"/>
  </r>
  <r>
    <n v="442"/>
    <s v="JUSTIN MABRY"/>
    <x v="4521"/>
    <s v="SP+ PARKING"/>
    <n v="29.756"/>
    <n v="-95.362499999999997"/>
    <n v="752102"/>
    <s v="PARKING STATIONS &amp; GARAGES"/>
    <n v="81293004"/>
    <s v="PARKING LOTS &amp; GARAGES"/>
    <x v="0"/>
    <s v="$500,000-$1 MILLION"/>
    <x v="1"/>
    <s v="FIRM"/>
    <n v="2016"/>
    <s v="C+"/>
    <n v="6"/>
    <s v="20,000 - 39,999"/>
  </r>
  <r>
    <n v="469"/>
    <m/>
    <x v="4522"/>
    <s v="LANIER PARKING SOLUTIONS"/>
    <n v="29.756799999999998"/>
    <n v="-95.365799999999993"/>
    <n v="752102"/>
    <s v="PARKING STATIONS &amp; GARAGES"/>
    <n v="81293004"/>
    <s v="PARKING LOTS &amp; GARAGES"/>
    <x v="0"/>
    <s v="LESS THAN $500,000"/>
    <x v="2"/>
    <s v="FIRM"/>
    <n v="2003"/>
    <s v="C+"/>
    <n v="5"/>
    <s v="10,000 - 19,999"/>
  </r>
  <r>
    <n v="487"/>
    <m/>
    <x v="4523"/>
    <s v="PROPARK AMERICA"/>
    <n v="29.756799999999998"/>
    <n v="-95.3643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487"/>
    <s v="A LAYDEN"/>
    <x v="4524"/>
    <s v="ABM PARKING SVC"/>
    <n v="29.756799999999998"/>
    <n v="-95.3643"/>
    <n v="752102"/>
    <s v="PARKING STATIONS &amp; GARAGES"/>
    <n v="81293004"/>
    <s v="PARKING LOTS &amp; GARAGES"/>
    <x v="0"/>
    <s v="LESS THAN $500,000"/>
    <x v="1"/>
    <s v="FIRM"/>
    <n v="2012"/>
    <s v="C+"/>
    <n v="6"/>
    <s v="20,000 - 39,999"/>
  </r>
  <r>
    <n v="966"/>
    <s v="JOSE PONCE"/>
    <x v="4525"/>
    <s v="PLATINUM PARKING"/>
    <n v="29.757400000000001"/>
    <n v="-95.365200000000002"/>
    <n v="752102"/>
    <s v="PARKING STATIONS &amp; GARAGES"/>
    <n v="81293004"/>
    <s v="PARKING LOTS &amp; GARAGES"/>
    <x v="0"/>
    <s v="$500,000-$1 MILLION"/>
    <x v="4"/>
    <s v="FIRM"/>
    <n v="2001"/>
    <s v="B"/>
    <n v="6"/>
    <s v="20,000 - 39,999"/>
  </r>
  <r>
    <n v="1401"/>
    <m/>
    <x v="4526"/>
    <s v="PROPARK AMERICA"/>
    <n v="29.7592"/>
    <n v="-95.367599999999996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117"/>
    <m/>
    <x v="4527"/>
    <s v="PROPARK AMERICA"/>
    <n v="29.7606"/>
    <n v="-95.366500000000002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400"/>
    <m/>
    <x v="4528"/>
    <s v="PROPARK AMERICA"/>
    <n v="29.757899999999999"/>
    <n v="-95.363600000000005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675"/>
    <m/>
    <x v="4529"/>
    <s v="LEGACY PARKING CO"/>
    <n v="29.758199999999999"/>
    <n v="-95.364599999999996"/>
    <n v="752102"/>
    <s v="PARKING STATIONS &amp; GARAGES"/>
    <n v="81293004"/>
    <s v="PARKING LOTS &amp; GARAGES"/>
    <x v="0"/>
    <s v="$500,000-$1 MILLION"/>
    <x v="2"/>
    <s v="FIRM"/>
    <n v="2019"/>
    <s v="C"/>
    <n v="5"/>
    <s v="10,000 - 19,999"/>
  </r>
  <r>
    <n v="675"/>
    <m/>
    <x v="4530"/>
    <s v="LANIER SHUTTLE &amp; VALET"/>
    <n v="29.758199999999999"/>
    <n v="-95.364599999999996"/>
    <n v="729964"/>
    <s v="VALET SERVICE"/>
    <n v="81293006"/>
    <s v="PARKING LOTS &amp; GARAGES"/>
    <x v="0"/>
    <s v="LESS THAN $500,000"/>
    <x v="2"/>
    <s v="FIRM"/>
    <n v="2016"/>
    <s v="U"/>
    <n v="2"/>
    <s v="1,500 - 2,499"/>
  </r>
  <r>
    <n v="846"/>
    <m/>
    <x v="4531"/>
    <s v="PROPARK AMERICA"/>
    <n v="29.7592"/>
    <n v="-95.366299999999995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846"/>
    <s v="KATILYN HANSON"/>
    <x v="4532"/>
    <s v="TWO SHELL PLAZA GARAGE"/>
    <n v="29.7592"/>
    <n v="-95.366299999999995"/>
    <n v="752102"/>
    <s v="PARKING STATIONS &amp; GARAGES"/>
    <n v="81293004"/>
    <s v="PARKING LOTS &amp; GARAGES"/>
    <x v="0"/>
    <s v="LESS THAN $500,000"/>
    <x v="1"/>
    <s v="FIRM"/>
    <n v="2012"/>
    <s v="C+"/>
    <n v="5"/>
    <s v="10,000 - 19,999"/>
  </r>
  <r>
    <n v="847"/>
    <m/>
    <x v="4533"/>
    <s v="THEATER DISTRICT PARKING"/>
    <n v="29.760999999999999"/>
    <n v="-95.367699999999999"/>
    <n v="752102"/>
    <s v="PARKING STATIONS &amp; GARAGES"/>
    <n v="81293004"/>
    <s v="PARKING LOTS &amp; GARAGES"/>
    <x v="0"/>
    <s v="LESS THAN $500,000"/>
    <x v="2"/>
    <s v="FIRM"/>
    <n v="2012"/>
    <s v="B"/>
    <n v="7"/>
    <s v="40,000 - 99,999"/>
  </r>
  <r>
    <n v="1036"/>
    <m/>
    <x v="4534"/>
    <s v="SP+ PARKING"/>
    <n v="29.757300000000001"/>
    <n v="-95.362499999999997"/>
    <n v="752102"/>
    <s v="PARKING STATIONS &amp; GARAGES"/>
    <n v="81293004"/>
    <s v="PARKING LOTS &amp; GARAGES"/>
    <x v="0"/>
    <s v="$500,000-$1 MILLION"/>
    <x v="2"/>
    <s v="FIRM"/>
    <n v="2016"/>
    <s v="C+"/>
    <n v="3"/>
    <s v="2,500 - 4,999"/>
  </r>
  <r>
    <n v="585"/>
    <m/>
    <x v="4535"/>
    <s v="PREMIER PARKING"/>
    <n v="29.76"/>
    <n v="-95.362099999999998"/>
    <n v="752102"/>
    <s v="PARKING STATIONS &amp; GARAGES"/>
    <n v="81293004"/>
    <s v="PARKING LOTS &amp; GARAGES"/>
    <x v="0"/>
    <s v="$500,000-$1 MILLION"/>
    <x v="2"/>
    <s v="FIRM"/>
    <n v="2019"/>
    <s v="C"/>
    <n v="6"/>
    <s v="20,000 - 39,999"/>
  </r>
  <r>
    <n v="610"/>
    <m/>
    <x v="4536"/>
    <s v="PROPARK AMERICA"/>
    <n v="29.760400000000001"/>
    <n v="-95.364199999999997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1140"/>
    <s v="SHANNON MAYFIELD"/>
    <x v="4537"/>
    <s v="601 TRAVIS GARAGE"/>
    <n v="29.759799999999998"/>
    <n v="-95.363299999999995"/>
    <n v="752102"/>
    <s v="PARKING STATIONS &amp; GARAGES"/>
    <n v="81293004"/>
    <s v="PARKING LOTS &amp; GARAGES"/>
    <x v="0"/>
    <s v="LESS THAN $500,000"/>
    <x v="1"/>
    <s v="FIRM"/>
    <n v="2019"/>
    <s v="C"/>
    <n v="1"/>
    <s v="1 - 1,499"/>
  </r>
  <r>
    <n v="1140"/>
    <m/>
    <x v="4538"/>
    <s v="PROPARK AMERICA"/>
    <n v="29.759799999999998"/>
    <n v="-95.363299999999995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1289"/>
    <m/>
    <x v="4539"/>
    <s v="PROPARK AMERICA"/>
    <n v="29.762699999999999"/>
    <n v="-95.364699999999999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n v="674"/>
    <s v="MIKE SANTOS"/>
    <x v="4540"/>
    <s v="MARKET SQUARE GARAGE"/>
    <n v="29.763300000000001"/>
    <n v="-95.363100000000003"/>
    <n v="752102"/>
    <s v="PARKING STATIONS &amp; GARAGES"/>
    <n v="81293004"/>
    <s v="PARKING LOTS &amp; GARAGES"/>
    <x v="0"/>
    <s v="$1-2.5 MILLION"/>
    <x v="4"/>
    <s v="FIRM"/>
    <n v="2000"/>
    <s v="B+"/>
    <n v="6"/>
    <s v="20,000 - 39,999"/>
  </r>
  <r>
    <n v="701"/>
    <m/>
    <x v="4541"/>
    <s v="PREMIER PARKING"/>
    <n v="29.76"/>
    <n v="-95.357799999999997"/>
    <n v="752102"/>
    <s v="PARKING STATIONS &amp; GARAGES"/>
    <n v="81293004"/>
    <s v="PARKING LOTS &amp; GARAGES"/>
    <x v="0"/>
    <s v="$500,000-$1 MILLION"/>
    <x v="2"/>
    <s v="FIRM"/>
    <n v="2019"/>
    <s v="C"/>
    <n v="4"/>
    <s v="5,000 - 9,999"/>
  </r>
  <r>
    <n v="703"/>
    <m/>
    <x v="4542"/>
    <s v="PREMIER PARKING"/>
    <n v="29.762499999999999"/>
    <n v="-95.36"/>
    <n v="752102"/>
    <s v="PARKING STATIONS &amp; GARAGES"/>
    <n v="81293004"/>
    <s v="PARKING LOTS &amp; GARAGES"/>
    <x v="0"/>
    <s v="$500,000-$1 MILLION"/>
    <x v="2"/>
    <s v="FIRM"/>
    <n v="2019"/>
    <s v="C"/>
    <n v="5"/>
    <s v="10,000 - 19,999"/>
  </r>
  <r>
    <n v="1149"/>
    <s v="MARIBEL ABDALA"/>
    <x v="4543"/>
    <s v="PARKING SYSTEMS OF AMERICA LP"/>
    <n v="29.744399999999999"/>
    <n v="-95.365099999999998"/>
    <n v="752102"/>
    <s v="PARKING STATIONS &amp; GARAGES"/>
    <n v="81293004"/>
    <s v="PARKING LOTS &amp; GARAGES"/>
    <x v="0"/>
    <s v="LESS THAN $500,000"/>
    <x v="29"/>
    <s v="FIRM"/>
    <n v="2012"/>
    <s v="C+"/>
    <n v="3"/>
    <s v="2,500 - 4,999"/>
  </r>
  <r>
    <n v="1217"/>
    <s v="OUSMAN M SALIH"/>
    <x v="4544"/>
    <s v="UNIVERSAL PARKING"/>
    <n v="29.747699999999998"/>
    <n v="-95.372900000000001"/>
    <n v="752101"/>
    <s v="PARKING ATTENDANT SERVICE"/>
    <n v="81293002"/>
    <s v="PARKING LOTS &amp; GARAGES"/>
    <x v="0"/>
    <s v="$1-2.5 MILLION"/>
    <x v="56"/>
    <s v="FIRM"/>
    <n v="2017"/>
    <s v="B"/>
    <n v="6"/>
    <s v="20,000 - 39,999"/>
  </r>
  <r>
    <n v="1368"/>
    <s v="ROBERTO I SALAS GONZALEZ"/>
    <x v="4545"/>
    <s v="ASTROBOY PARKING"/>
    <n v="29.7575"/>
    <n v="-95.348200000000006"/>
    <n v="752101"/>
    <s v="PARKING ATTENDANT SERVICE"/>
    <n v="81293002"/>
    <s v="PARKING LOTS &amp; GARAGES"/>
    <x v="0"/>
    <s v="$1-2.5 MILLION"/>
    <x v="4"/>
    <s v="FIRM"/>
    <n v="2016"/>
    <s v="B"/>
    <n v="4"/>
    <s v="5,000 - 9,999"/>
  </r>
  <r>
    <m/>
    <s v="LAWRENCE FISHER"/>
    <x v="4546"/>
    <s v="CLASSIFIED PARKINGSYSTEMS"/>
    <n v="29.752300000000002"/>
    <n v="-95.363500000000002"/>
    <n v="752102"/>
    <s v="PARKING STATIONS &amp; GARAGES"/>
    <n v="81293004"/>
    <s v="PARKING LOTS &amp; GARAGES"/>
    <x v="0"/>
    <s v="$500,000-$1 MILLION"/>
    <x v="1"/>
    <s v="FIRM"/>
    <n v="2015"/>
    <s v="C+"/>
    <n v="4"/>
    <s v="5,000 - 9,999"/>
  </r>
  <r>
    <m/>
    <m/>
    <x v="4547"/>
    <s v="STAR PARKING GARAGE"/>
    <n v="29.758299999999998"/>
    <n v="-95.3626"/>
    <n v="752102"/>
    <s v="PARKING STATIONS &amp; GARAGES"/>
    <n v="81293004"/>
    <s v="PARKING LOTS &amp; GARAGES"/>
    <x v="0"/>
    <m/>
    <x v="2"/>
    <s v="FIRM"/>
    <n v="2021"/>
    <s v="U"/>
    <m/>
    <m/>
  </r>
  <r>
    <m/>
    <m/>
    <x v="4548"/>
    <s v="SP PLUS CORP"/>
    <n v="29.7563"/>
    <n v="-95.364800000000002"/>
    <n v="752102"/>
    <s v="PARKING STATIONS &amp; GARAGES"/>
    <n v="81293004"/>
    <s v="PARKING LOTS &amp; GARAGES"/>
    <x v="0"/>
    <m/>
    <x v="2"/>
    <s v="FIRM"/>
    <n v="2020"/>
    <s v="U"/>
    <n v="1"/>
    <s v="1 - 1,499"/>
  </r>
  <r>
    <m/>
    <m/>
    <x v="4549"/>
    <s v="PREMIER PARKING"/>
    <n v="29.761700000000001"/>
    <n v="-95.364699999999999"/>
    <n v="752102"/>
    <s v="PARKING STATIONS &amp; GARAGES"/>
    <n v="81293004"/>
    <s v="PARKING LOTS &amp; GARAGES"/>
    <x v="0"/>
    <s v="$500,000-$1 MILLION"/>
    <x v="2"/>
    <s v="FIRM"/>
    <n v="2019"/>
    <s v="C"/>
    <n v="4"/>
    <s v="5,000 - 9,999"/>
  </r>
  <r>
    <m/>
    <m/>
    <x v="4550"/>
    <s v="PREMIER PARKING"/>
    <n v="29.758400000000002"/>
    <n v="-95.359300000000005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m/>
    <m/>
    <x v="4551"/>
    <s v="PREMIER PARKING"/>
    <n v="29.759799999999998"/>
    <n v="-95.3596"/>
    <n v="752102"/>
    <s v="PARKING STATIONS &amp; GARAGES"/>
    <n v="81293004"/>
    <s v="PARKING LOTS &amp; GARAGES"/>
    <x v="0"/>
    <s v="$500,000-$1 MILLION"/>
    <x v="2"/>
    <s v="FIRM"/>
    <n v="2019"/>
    <s v="C"/>
    <n v="3"/>
    <s v="2,500 - 4,999"/>
  </r>
  <r>
    <m/>
    <m/>
    <x v="4552"/>
    <s v="PROPARK AMERICA"/>
    <n v="29.7576"/>
    <n v="-95.368899999999996"/>
    <n v="752102"/>
    <s v="PARKING STATIONS &amp; GARAGES"/>
    <n v="81293004"/>
    <s v="PARKING LOTS &amp; GARAGES"/>
    <x v="0"/>
    <s v="LESS THAN $500,000"/>
    <x v="2"/>
    <s v="FIRM"/>
    <n v="2018"/>
    <s v="C+"/>
    <n v="6"/>
    <s v="20,000 - 39,999"/>
  </r>
  <r>
    <m/>
    <m/>
    <x v="4553"/>
    <s v="PREMIER PARKING"/>
    <n v="29.760200000000001"/>
    <n v="-95.360500000000002"/>
    <n v="752102"/>
    <s v="PARKING STATIONS &amp; GARAGES"/>
    <n v="81293004"/>
    <s v="PARKING LOTS &amp; GARAGES"/>
    <x v="0"/>
    <s v="$500,000-$1 MILLION"/>
    <x v="2"/>
    <s v="FIRM"/>
    <n v="2019"/>
    <s v="C"/>
    <n v="4"/>
    <s v="5,000 - 9,999"/>
  </r>
  <r>
    <m/>
    <m/>
    <x v="4554"/>
    <s v="PREMIER PARKING"/>
    <n v="29.760300000000001"/>
    <n v="-95.358000000000004"/>
    <n v="752102"/>
    <s v="PARKING STATIONS &amp; GARAGES"/>
    <n v="81293004"/>
    <s v="PARKING LOTS &amp; GARAGES"/>
    <x v="0"/>
    <s v="$500,000-$1 MILLION"/>
    <x v="2"/>
    <s v="FIRM"/>
    <n v="2019"/>
    <s v="C"/>
    <n v="4"/>
    <s v="5,000 - 9,999"/>
  </r>
  <r>
    <m/>
    <m/>
    <x v="4555"/>
    <s v="REPUBLIC PARKING SYSTEM"/>
    <n v="29.7563"/>
    <n v="-95.364800000000002"/>
    <n v="752102"/>
    <s v="PARKING STATIONS &amp; GARAGES"/>
    <n v="81293004"/>
    <s v="PARKING LOTS &amp; GARAGES"/>
    <x v="0"/>
    <s v="$500,000-$1 MILLION"/>
    <x v="2"/>
    <s v="FIRM"/>
    <n v="2019"/>
    <s v="C"/>
    <n v="6"/>
    <s v="20,000 - 39,999"/>
  </r>
  <r>
    <m/>
    <m/>
    <x v="4556"/>
    <s v="INTERFIRST PLAZA GARAGE"/>
    <n v="29.7576"/>
    <n v="-95.368899999999996"/>
    <n v="752102"/>
    <s v="PARKING STATIONS &amp; GARAGES"/>
    <n v="81293004"/>
    <s v="PARKING LOTS &amp; GARAGES"/>
    <x v="0"/>
    <s v="$500,000-$1 MILLION"/>
    <x v="2"/>
    <s v="FIRM"/>
    <n v="2012"/>
    <s v="C+"/>
    <n v="6"/>
    <s v="20,000 - 39,999"/>
  </r>
  <r>
    <m/>
    <s v="JOE WALKER"/>
    <x v="4557"/>
    <s v="LAZ PARKING OF TEXAS LLC"/>
    <n v="29.751899999999999"/>
    <n v="-95.363600000000005"/>
    <n v="752101"/>
    <s v="PARKING ATTENDANT SERVICE"/>
    <n v="81293002"/>
    <s v="PARKING LOTS &amp; GARAGES"/>
    <x v="0"/>
    <s v="$500,000-$1 MILLION"/>
    <x v="1"/>
    <s v="FIRM"/>
    <n v="2014"/>
    <s v="B+"/>
    <n v="4"/>
    <s v="5,000 - 9,999"/>
  </r>
  <r>
    <m/>
    <m/>
    <x v="4558"/>
    <s v="PARK FIRST BLOCK 58"/>
    <n v="29.7608"/>
    <n v="-95.363799999999998"/>
    <n v="752101"/>
    <s v="PARKING ATTENDANT SERVICE"/>
    <n v="81293002"/>
    <s v="PARKING LOTS &amp; GARAGES"/>
    <x v="0"/>
    <s v="$1-2.5 MILLION"/>
    <x v="2"/>
    <s v="FIRM"/>
    <n v="2017"/>
    <s v="B"/>
    <n v="6"/>
    <s v="20,000 - 39,999"/>
  </r>
  <r>
    <m/>
    <m/>
    <x v="4559"/>
    <s v="PREMIER PARKING"/>
    <n v="29.758299999999998"/>
    <n v="-95.3626"/>
    <n v="752102"/>
    <s v="PARKING STATIONS &amp; GARAGES"/>
    <n v="81293004"/>
    <s v="PARKING LOTS &amp; GARAGES"/>
    <x v="0"/>
    <s v="LESS THAN $500,000"/>
    <x v="2"/>
    <s v="FIRM"/>
    <n v="2019"/>
    <s v="C"/>
    <n v="3"/>
    <s v="2,500 - 4,999"/>
  </r>
  <r>
    <m/>
    <s v="CHAD STOUT"/>
    <x v="4560"/>
    <s v="SP+ PARKING"/>
    <n v="29.754899999999999"/>
    <n v="-95.372600000000006"/>
    <n v="752102"/>
    <s v="PARKING STATIONS &amp; GARAGES"/>
    <n v="81293004"/>
    <s v="PARKING LOTS &amp; GARAGES"/>
    <x v="0"/>
    <s v="$500,000-$1 MILLION"/>
    <x v="6"/>
    <s v="FIRM"/>
    <n v="2014"/>
    <s v="B"/>
    <n v="6"/>
    <s v="20,000 - 39,999"/>
  </r>
  <r>
    <m/>
    <s v="RICHARD GARCIA"/>
    <x v="4561"/>
    <s v="SP+ PARKING"/>
    <n v="29.7546"/>
    <n v="-95.362499999999997"/>
    <n v="752102"/>
    <s v="PARKING STATIONS &amp; GARAGES"/>
    <n v="81293004"/>
    <s v="PARKING LOTS &amp; GARAGES"/>
    <x v="0"/>
    <s v="$500,000-$1 MILLION"/>
    <x v="4"/>
    <s v="FIRM"/>
    <n v="2016"/>
    <s v="C+"/>
    <n v="6"/>
    <s v="20,000 - 39,999"/>
  </r>
  <r>
    <m/>
    <s v="RICH GARCIA"/>
    <x v="4562"/>
    <s v="SP+ PARKING"/>
    <n v="29.756900000000002"/>
    <n v="-95.363500000000002"/>
    <n v="752102"/>
    <s v="PARKING STATIONS &amp; GARAGES"/>
    <n v="81293004"/>
    <s v="PARKING LOTS &amp; GARAGES"/>
    <x v="0"/>
    <s v="$2.5-5 MILLION"/>
    <x v="4"/>
    <s v="FIRM"/>
    <n v="1998"/>
    <s v="B+"/>
    <n v="8"/>
    <s v="100,000+"/>
  </r>
  <r>
    <m/>
    <s v="JUSTIN MABRY"/>
    <x v="4563"/>
    <s v="SP+ PARKING"/>
    <n v="29.754999999999999"/>
    <n v="-95.361800000000002"/>
    <n v="752102"/>
    <s v="PARKING STATIONS &amp; GARAGES"/>
    <n v="81293004"/>
    <s v="PARKING LOTS &amp; GARAGES"/>
    <x v="0"/>
    <s v="$500,000-$1 MILLION"/>
    <x v="1"/>
    <s v="FIRM"/>
    <n v="2016"/>
    <s v="C+"/>
    <n v="4"/>
    <s v="5,000 - 9,999"/>
  </r>
  <r>
    <m/>
    <s v="CESAR PAISONO"/>
    <x v="4564"/>
    <s v="SP+ PARKING"/>
    <n v="29.7577"/>
    <n v="-95.372900000000001"/>
    <n v="752102"/>
    <s v="PARKING STATIONS &amp; GARAGES"/>
    <n v="81293004"/>
    <s v="PARKING LOTS &amp; GARAGES"/>
    <x v="0"/>
    <s v="$500,000-$1 MILLION"/>
    <x v="4"/>
    <s v="FIRM"/>
    <n v="2006"/>
    <s v="B"/>
    <n v="4"/>
    <s v="5,000 - 9,999"/>
  </r>
  <r>
    <m/>
    <m/>
    <x v="4565"/>
    <s v="STANDARD PARKING"/>
    <n v="29.754899999999999"/>
    <n v="-95.372600000000006"/>
    <n v="752102"/>
    <s v="PARKING STATIONS &amp; GARAGES"/>
    <n v="81293004"/>
    <s v="PARKING LOTS &amp; GARAGES"/>
    <x v="0"/>
    <s v="$500,000-$1 MILLION"/>
    <x v="2"/>
    <s v="FIRM"/>
    <n v="2015"/>
    <s v="C+"/>
    <n v="6"/>
    <s v="20,000 - 39,999"/>
  </r>
  <r>
    <m/>
    <m/>
    <x v="4566"/>
    <s v="STANDARD PARKING"/>
    <n v="29.7563"/>
    <n v="-95.364800000000002"/>
    <n v="752102"/>
    <s v="PARKING STATIONS &amp; GARAGES"/>
    <n v="81293004"/>
    <s v="PARKING LOTS &amp; GARAGES"/>
    <x v="0"/>
    <s v="$500,000-$1 MILLION"/>
    <x v="2"/>
    <s v="FIRM"/>
    <n v="2013"/>
    <s v="C+"/>
    <n v="6"/>
    <s v="20,000 - 39,999"/>
  </r>
  <r>
    <n v="847"/>
    <s v="IRENE SANCHEZ"/>
    <x v="4567"/>
    <s v="US PROBATION OFFICE"/>
    <n v="29.761099999999999"/>
    <n v="-95.367599999999996"/>
    <n v="832256"/>
    <s v="PROBATION SERVICES"/>
    <n v="92215001"/>
    <s v="PAROLE OFFICES &amp; PROBATION OFFICES"/>
    <x v="0"/>
    <s v="$10-20 MILLION"/>
    <x v="4"/>
    <s v="FIRM"/>
    <n v="1993"/>
    <s v="I"/>
    <n v="8"/>
    <s v="100,000+"/>
  </r>
  <r>
    <m/>
    <m/>
    <x v="4568"/>
    <s v="STATE-TX CRIMINAL JUSTICE # 7"/>
    <n v="29.770399999999999"/>
    <n v="-95.351900000000001"/>
    <n v="832256"/>
    <s v="PROBATION SERVICES"/>
    <n v="92215001"/>
    <s v="PAROLE OFFICES &amp; PROBATION OFFICES"/>
    <x v="0"/>
    <m/>
    <x v="2"/>
    <s v="FIRM"/>
    <n v="2013"/>
    <s v="I"/>
    <n v="5"/>
    <s v="10,000 - 19,999"/>
  </r>
  <r>
    <n v="742"/>
    <m/>
    <x v="4569"/>
    <s v="NATIONAL"/>
    <n v="29.757999999999999"/>
    <n v="-95.371200000000002"/>
    <n v="751404"/>
    <s v="AUTOMOBILE LEASING"/>
    <n v="53211105"/>
    <s v="PASSENGER CAR RENTAL"/>
    <x v="0"/>
    <s v="LESS THAN $500,000"/>
    <x v="2"/>
    <s v="FIRM"/>
    <n v="2012"/>
    <s v="C"/>
    <n v="4"/>
    <s v="5,000 - 9,999"/>
  </r>
  <r>
    <n v="675"/>
    <s v="VINCENT COOK"/>
    <x v="4570"/>
    <s v="ENTERPRISE RENT-A-CAR"/>
    <n v="29.758199999999999"/>
    <n v="-95.364599999999996"/>
    <n v="751401"/>
    <s v="AUTOMOBILE RENTING"/>
    <n v="53211101"/>
    <s v="PASSENGER CAR RENTAL"/>
    <x v="0"/>
    <s v="$500,000-$1 MILLION"/>
    <x v="1"/>
    <s v="FIRM"/>
    <n v="2012"/>
    <s v="B"/>
    <n v="4"/>
    <s v="5,000 - 9,999"/>
  </r>
  <r>
    <n v="207"/>
    <m/>
    <x v="4571"/>
    <s v="VAN RENTAL HOUSTON-CARNGO"/>
    <n v="29.747599999999998"/>
    <n v="-95.371899999999997"/>
    <n v="751402"/>
    <s v="VANS-RENTING &amp; LEASING"/>
    <n v="53211103"/>
    <s v="PASSENGER CAR RENTAL"/>
    <x v="0"/>
    <m/>
    <x v="2"/>
    <s v="FIRM"/>
    <n v="2022"/>
    <s v="U"/>
    <m/>
    <m/>
  </r>
  <r>
    <n v="899"/>
    <s v="JOE CARDELLO"/>
    <x v="4572"/>
    <s v="ENTERPRISE RENT-A-CAR"/>
    <n v="29.748999999999999"/>
    <n v="-95.372200000000007"/>
    <n v="751401"/>
    <s v="AUTOMOBILE RENTING"/>
    <n v="53211101"/>
    <s v="PASSENGER CAR RENTAL"/>
    <x v="0"/>
    <s v="$1-2.5 MILLION"/>
    <x v="5"/>
    <s v="FIRM"/>
    <n v="1984"/>
    <s v="B+"/>
    <n v="4"/>
    <s v="5,000 - 9,999"/>
  </r>
  <r>
    <m/>
    <m/>
    <x v="4573"/>
    <s v="BUDGET CAR RENTAL"/>
    <n v="29.747599999999998"/>
    <n v="-95.371399999999994"/>
    <n v="751401"/>
    <s v="AUTOMOBILE RENTING"/>
    <n v="53211101"/>
    <s v="PASSENGER CAR RENTAL"/>
    <x v="0"/>
    <s v="LESS THAN $500,000"/>
    <x v="2"/>
    <s v="FIRM"/>
    <n v="2012"/>
    <s v="C+"/>
    <n v="3"/>
    <s v="2,500 - 4,999"/>
  </r>
  <r>
    <m/>
    <s v="GINA TALBERT"/>
    <x v="4574"/>
    <s v="AVIS"/>
    <n v="29.747399999999999"/>
    <n v="-95.371600000000001"/>
    <n v="751401"/>
    <s v="AUTOMOBILE RENTING"/>
    <n v="53211101"/>
    <s v="PASSENGER CAR RENTAL"/>
    <x v="0"/>
    <s v="$1-2.5 MILLION"/>
    <x v="1"/>
    <s v="FIRM"/>
    <n v="2001"/>
    <s v="B+"/>
    <n v="5"/>
    <s v="10,000 - 19,999"/>
  </r>
  <r>
    <m/>
    <s v="KRIS DIXON"/>
    <x v="4575"/>
    <s v="HERTZ"/>
    <n v="29.7499"/>
    <n v="-95.374700000000004"/>
    <n v="751401"/>
    <s v="AUTOMOBILE RENTING"/>
    <n v="53211101"/>
    <s v="PASSENGER CAR RENTAL"/>
    <x v="0"/>
    <s v="$500,000-$1 MILLION"/>
    <x v="1"/>
    <s v="FIRM"/>
    <n v="2012"/>
    <s v="B"/>
    <n v="5"/>
    <s v="10,000 - 19,999"/>
  </r>
  <r>
    <n v="474"/>
    <s v="JOEL WEHNER"/>
    <x v="4576"/>
    <s v="MILLIMAN"/>
    <n v="29.754799999999999"/>
    <n v="-95.369900000000001"/>
    <n v="637102"/>
    <s v="PENSION &amp; PROFIT SHARING PLANS"/>
    <n v="52511004"/>
    <s v="PENSION FUNDS"/>
    <x v="0"/>
    <s v="$10-20 MILLION"/>
    <x v="6"/>
    <s v="FIRM"/>
    <n v="1997"/>
    <s v="A+"/>
    <n v="7"/>
    <s v="40,000 - 99,999"/>
  </r>
  <r>
    <n v="1216"/>
    <s v="SIGRID HEUVEL"/>
    <x v="4577"/>
    <s v="MARQUARD &amp; BAHLS"/>
    <n v="29.757300000000001"/>
    <n v="-95.371700000000004"/>
    <n v="637103"/>
    <s v="EMPLOYEE BENEFIT &amp; COMPENSATION PLANS"/>
    <n v="52511001"/>
    <s v="PENSION FUNDS"/>
    <x v="0"/>
    <s v="$5-10 MILLION"/>
    <x v="16"/>
    <s v="FIRM"/>
    <n v="2018"/>
    <s v="B"/>
    <n v="6"/>
    <s v="20,000 - 39,999"/>
  </r>
  <r>
    <m/>
    <s v="DAVID LONG"/>
    <x v="4578"/>
    <s v="HOUSTON MUNICIPAL EMPLOYEES"/>
    <n v="29.756599999999999"/>
    <n v="-95.368499999999997"/>
    <n v="637102"/>
    <s v="PENSION &amp; PROFIT SHARING PLANS"/>
    <n v="52511004"/>
    <s v="PENSION FUNDS"/>
    <x v="0"/>
    <s v="$20-50 MILLION"/>
    <x v="1"/>
    <s v="FIRM"/>
    <n v="1994"/>
    <s v="A+"/>
    <n v="8"/>
    <s v="100,000+"/>
  </r>
  <r>
    <m/>
    <s v="LEE GENTRY"/>
    <x v="4579"/>
    <s v="FAYEZ SAROFIM &amp; CO"/>
    <n v="29.756900000000002"/>
    <n v="-95.363399999999999"/>
    <n v="637198"/>
    <s v="PENSION HEALTH &amp; WELFARE FUNDS"/>
    <n v="52511005"/>
    <s v="PENSION FUNDS"/>
    <x v="0"/>
    <s v="$100-500 MILLION"/>
    <x v="1"/>
    <s v="FIRM"/>
    <n v="1984"/>
    <s v="A+"/>
    <n v="8"/>
    <s v="100,000+"/>
  </r>
  <r>
    <n v="1165"/>
    <s v="BERNARDO FALLAS"/>
    <x v="4580"/>
    <s v="PLATTS"/>
    <n v="29.758700000000001"/>
    <n v="-95.370500000000007"/>
    <n v="272102"/>
    <s v="PUBLISHERS-PERIODICAL (MFRS)"/>
    <n v="51112006"/>
    <s v="PERIODICAL PUBLISHERS"/>
    <x v="0"/>
    <s v="$1-2.5 MILLION"/>
    <x v="20"/>
    <s v="FIRM"/>
    <n v="2012"/>
    <s v="B+"/>
    <n v="5"/>
    <s v="10,000 - 19,999"/>
  </r>
  <r>
    <n v="1216"/>
    <s v="MARC KARSTAEDT"/>
    <x v="4581"/>
    <s v="S &amp; P GLOBAL PLATTS"/>
    <n v="29.757300000000001"/>
    <n v="-95.371700000000004"/>
    <n v="272102"/>
    <s v="PUBLISHERS-PERIODICAL (MFRS)"/>
    <n v="51112006"/>
    <s v="PERIODICAL PUBLISHERS"/>
    <x v="0"/>
    <s v="$10-20 MILLION"/>
    <x v="15"/>
    <s v="FIRM"/>
    <n v="2002"/>
    <s v="A+"/>
    <n v="8"/>
    <s v="100,000+"/>
  </r>
  <r>
    <m/>
    <m/>
    <x v="4582"/>
    <s v="HOUSTON PRESS LP"/>
    <n v="29.7529"/>
    <n v="-95.370099999999994"/>
    <n v="272198"/>
    <s v="PERIODICALS-PUBLISHING &amp; PRINTING (MFRS)"/>
    <n v="51112003"/>
    <s v="PERIODICAL PUBLISHERS"/>
    <x v="0"/>
    <s v="$1-2.5 MILLION"/>
    <x v="2"/>
    <s v="FIRM"/>
    <n v="2015"/>
    <s v="B+"/>
    <n v="5"/>
    <s v="10,000 - 19,999"/>
  </r>
  <r>
    <n v="1301"/>
    <s v="VALERIE M GUDELL"/>
    <x v="4583"/>
    <s v="CULTURED CRITTER COLLECTIVE"/>
    <n v="29.768799999999999"/>
    <n v="-95.350800000000007"/>
    <n v="75204"/>
    <s v="PET WASHING &amp; GROOMING"/>
    <n v="81291021"/>
    <s v="PET CARE (EXCEPT VETERINARY) SERVICES"/>
    <x v="0"/>
    <s v="LESS THAN $500,000"/>
    <x v="1"/>
    <s v="FIRM"/>
    <n v="2015"/>
    <s v="C+"/>
    <n v="1"/>
    <s v="1 - 1,499"/>
  </r>
  <r>
    <n v="658"/>
    <s v="JULIE CLAYTON"/>
    <x v="4584"/>
    <s v="DOGGY DAYCARE"/>
    <n v="29.755500000000001"/>
    <n v="-95.366799999999998"/>
    <n v="75211"/>
    <s v="PET BOARDING SITTING &amp; KENNELS"/>
    <n v="81291028"/>
    <s v="PET CARE (EXCEPT VETERINARY) SERVICES"/>
    <x v="0"/>
    <s v="LESS THAN $500,000"/>
    <x v="1"/>
    <s v="FIRM"/>
    <n v="2014"/>
    <s v="B"/>
    <n v="2"/>
    <s v="1,500 - 2,499"/>
  </r>
  <r>
    <n v="1216"/>
    <s v="GREGORY S KRABLIN"/>
    <x v="4585"/>
    <s v="NO BARK LLC"/>
    <n v="29.757300000000001"/>
    <n v="-95.371700000000004"/>
    <n v="75206"/>
    <s v="DOG TRAINING"/>
    <n v="81291007"/>
    <s v="PET CARE (EXCEPT VETERINARY) SERVICES"/>
    <x v="0"/>
    <s v="LESS THAN $500,000"/>
    <x v="15"/>
    <s v="FIRM"/>
    <n v="2017"/>
    <s v="C"/>
    <n v="3"/>
    <s v="2,500 - 4,999"/>
  </r>
  <r>
    <n v="749"/>
    <s v="CRYSTAL L JORDAN"/>
    <x v="4586"/>
    <s v="LULIE'S FRIENDS PET CARE SVC"/>
    <n v="29.754899999999999"/>
    <n v="-95.376499999999993"/>
    <n v="75210"/>
    <s v="PET SERVICES"/>
    <n v="81291018"/>
    <s v="PET CARE (EXCEPT VETERINARY) SERVICES"/>
    <x v="0"/>
    <s v="LESS THAN $500,000"/>
    <x v="1"/>
    <s v="FIRM"/>
    <n v="2015"/>
    <s v="C+"/>
    <n v="1"/>
    <s v="1 - 1,499"/>
  </r>
  <r>
    <n v="802"/>
    <s v="MEGAN TROMBLEY"/>
    <x v="4587"/>
    <s v="URBAN TAILS LLC"/>
    <n v="29.7441"/>
    <n v="-95.366600000000005"/>
    <n v="75211"/>
    <s v="PET BOARDING SITTING &amp; KENNELS"/>
    <n v="81291028"/>
    <s v="PET CARE (EXCEPT VETERINARY) SERVICES"/>
    <x v="0"/>
    <s v="$500,000-$1 MILLION"/>
    <x v="1"/>
    <s v="FIRM"/>
    <n v="2000"/>
    <s v="B+"/>
    <n v="3"/>
    <s v="2,500 - 4,999"/>
  </r>
  <r>
    <n v="180"/>
    <s v="DANIEL SHIFFLETT"/>
    <x v="4588"/>
    <s v="KINDER MORGAN TERMINALS"/>
    <n v="29.757899999999999"/>
    <n v="-95.367400000000004"/>
    <n v="517198"/>
    <s v="PETROLEUM BULK STATIONS-TERMINALS (WHLS)"/>
    <n v="42471005"/>
    <s v="PETROLEUM BULK STATIONS &amp; TERMINALS"/>
    <x v="0"/>
    <m/>
    <x v="17"/>
    <s v="FIRM"/>
    <n v="2006"/>
    <s v="A+"/>
    <n v="8"/>
    <s v="100,000+"/>
  </r>
  <r>
    <n v="485"/>
    <s v="DAVID LECKY"/>
    <x v="4589"/>
    <s v="HESS CORP"/>
    <n v="29.7546"/>
    <n v="-95.359899999999996"/>
    <n v="291101"/>
    <s v="OIL REFINERS (MFRS)"/>
    <n v="32411006"/>
    <s v="PETROLEUM REFINERIES"/>
    <x v="0"/>
    <s v="OVER $1 BILLION"/>
    <x v="1"/>
    <s v="FIRM"/>
    <n v="1996"/>
    <s v="A+"/>
    <n v="8"/>
    <s v="100,000+"/>
  </r>
  <r>
    <n v="658"/>
    <m/>
    <x v="4590"/>
    <s v="AGIP PETROLEUM"/>
    <n v="29.755500000000001"/>
    <n v="-95.366799999999998"/>
    <n v="291105"/>
    <s v="PETROLEUM PRODUCTS-MANUFACTURERS"/>
    <n v="32411010"/>
    <s v="PETROLEUM REFINERIES"/>
    <x v="0"/>
    <s v="$50-100 MILLION"/>
    <x v="2"/>
    <s v="FIRM"/>
    <n v="2011"/>
    <s v="B"/>
    <n v="6"/>
    <s v="20,000 - 39,999"/>
  </r>
  <r>
    <n v="1158"/>
    <m/>
    <x v="4591"/>
    <s v="SAUDI REFINING INC"/>
    <n v="29.7575"/>
    <n v="-95.370400000000004"/>
    <n v="291101"/>
    <s v="OIL REFINERS (MFRS)"/>
    <n v="32411006"/>
    <s v="PETROLEUM REFINERIES"/>
    <x v="0"/>
    <m/>
    <x v="2"/>
    <s v="FIRM"/>
    <n v="2019"/>
    <s v="U"/>
    <n v="1"/>
    <s v="1 - 1,499"/>
  </r>
  <r>
    <n v="1158"/>
    <s v="BRIAN COFFMAN"/>
    <x v="4592"/>
    <s v="MOTIVA ENTERPRISES LLC"/>
    <n v="29.7575"/>
    <n v="-95.370400000000004"/>
    <n v="291101"/>
    <s v="OIL REFINERS (MFRS)"/>
    <n v="32411006"/>
    <s v="PETROLEUM REFINERIES"/>
    <x v="0"/>
    <m/>
    <x v="25"/>
    <s v="FIRM"/>
    <n v="2000"/>
    <s v="A+"/>
    <n v="8"/>
    <s v="100,000+"/>
  </r>
  <r>
    <n v="1216"/>
    <s v="JOHN EADS"/>
    <x v="4593"/>
    <s v="SIERRA RESOURCES LLC"/>
    <n v="29.757300000000001"/>
    <n v="-95.371700000000004"/>
    <n v="291105"/>
    <s v="PETROLEUM PRODUCTS-MANUFACTURERS"/>
    <n v="32411010"/>
    <s v="PETROLEUM REFINERIES"/>
    <x v="0"/>
    <s v="$50-100 MILLION"/>
    <x v="1"/>
    <s v="FIRM"/>
    <n v="2007"/>
    <s v="B"/>
    <n v="8"/>
    <s v="100,000+"/>
  </r>
  <r>
    <n v="1321"/>
    <s v="MARLON REAL"/>
    <x v="4594"/>
    <s v="ENI PETROLEUM"/>
    <n v="29.757000000000001"/>
    <n v="-95.370900000000006"/>
    <n v="291105"/>
    <s v="PETROLEUM PRODUCTS-MANUFACTURERS"/>
    <n v="32411010"/>
    <s v="PETROLEUM REFINERIES"/>
    <x v="0"/>
    <s v="OVER $1 BILLION"/>
    <x v="4"/>
    <s v="FIRM"/>
    <n v="2001"/>
    <s v="B+"/>
    <n v="8"/>
    <s v="100,000+"/>
  </r>
  <r>
    <n v="1321"/>
    <s v="KASHA HANCOCK"/>
    <x v="4595"/>
    <s v="GRAVITY MIDSTREAM LLC"/>
    <n v="29.757000000000001"/>
    <n v="-95.370900000000006"/>
    <n v="291105"/>
    <s v="PETROLEUM PRODUCTS-MANUFACTURERS"/>
    <n v="32411010"/>
    <s v="PETROLEUM REFINERIES"/>
    <x v="0"/>
    <s v="$50-100 MILLION"/>
    <x v="7"/>
    <s v="FIRM"/>
    <n v="2016"/>
    <s v="B"/>
    <n v="8"/>
    <s v="100,000+"/>
  </r>
  <r>
    <n v="180"/>
    <s v="RODNEY ERSKINE"/>
    <x v="4596"/>
    <s v="E P PRODUCTION"/>
    <n v="29.757899999999999"/>
    <n v="-95.367400000000004"/>
    <n v="291105"/>
    <s v="PETROLEUM PRODUCTS-MANUFACTURERS"/>
    <n v="32411010"/>
    <s v="PETROLEUM REFINERIES"/>
    <x v="0"/>
    <s v="$50-100 MILLION"/>
    <x v="13"/>
    <s v="FIRM"/>
    <n v="2012"/>
    <s v="B"/>
    <n v="7"/>
    <s v="40,000 - 99,999"/>
  </r>
  <r>
    <n v="384"/>
    <s v="DON SHEFFIELD"/>
    <x v="4597"/>
    <s v="ATLANTIC PETROLEUM &amp; MINERAL"/>
    <n v="29.758400000000002"/>
    <n v="-95.363299999999995"/>
    <n v="291105"/>
    <s v="PETROLEUM PRODUCTS-MANUFACTURERS"/>
    <n v="32411010"/>
    <s v="PETROLEUM REFINERIES"/>
    <x v="0"/>
    <s v="$50-100 MILLION"/>
    <x v="1"/>
    <s v="FIRM"/>
    <n v="2011"/>
    <s v="B"/>
    <n v="6"/>
    <s v="20,000 - 39,999"/>
  </r>
  <r>
    <n v="468"/>
    <s v="MAXIM BARSKIY"/>
    <x v="4598"/>
    <s v="MATRA PETROLEUM INC"/>
    <n v="29.760200000000001"/>
    <n v="-95.365099999999998"/>
    <n v="291105"/>
    <s v="PETROLEUM PRODUCTS-MANUFACTURERS"/>
    <n v="32411010"/>
    <s v="PETROLEUM REFINERIES"/>
    <x v="0"/>
    <s v="$50-100 MILLION"/>
    <x v="31"/>
    <s v="FIRM"/>
    <n v="2014"/>
    <s v="B"/>
    <n v="8"/>
    <s v="100,000+"/>
  </r>
  <r>
    <n v="675"/>
    <s v="FRED MARSHALL"/>
    <x v="4599"/>
    <s v="LAZARUS ENERGY HOLDINGS LLC"/>
    <n v="29.758600000000001"/>
    <n v="-95.364599999999996"/>
    <n v="291105"/>
    <s v="PETROLEUM PRODUCTS-MANUFACTURERS"/>
    <n v="32411010"/>
    <s v="PETROLEUM REFINERIES"/>
    <x v="0"/>
    <s v="$50-100 MILLION"/>
    <x v="1"/>
    <s v="FIRM"/>
    <n v="2012"/>
    <s v="B"/>
    <n v="8"/>
    <s v="100,000+"/>
  </r>
  <r>
    <n v="846"/>
    <m/>
    <x v="4600"/>
    <s v="CAPLINE PIPELINE CO LLC"/>
    <n v="29.7592"/>
    <n v="-95.366299999999995"/>
    <n v="291105"/>
    <s v="PETROLEUM PRODUCTS-MANUFACTURERS"/>
    <n v="32411010"/>
    <s v="PETROLEUM REFINERIES"/>
    <x v="0"/>
    <s v="$50-100 MILLION"/>
    <x v="2"/>
    <s v="FIRM"/>
    <n v="2012"/>
    <s v="B"/>
    <n v="7"/>
    <s v="40,000 - 99,999"/>
  </r>
  <r>
    <m/>
    <s v="MEAGAN DAVIS"/>
    <x v="4601"/>
    <s v="TOTAL PETROCHEMICALS-REFNG USA"/>
    <n v="29.756599999999999"/>
    <n v="-95.368499999999997"/>
    <n v="291101"/>
    <s v="OIL REFINERS (MFRS)"/>
    <n v="32411006"/>
    <s v="PETROLEUM REFINERIES"/>
    <x v="0"/>
    <m/>
    <x v="14"/>
    <s v="FIRM"/>
    <n v="2000"/>
    <s v="B+"/>
    <n v="8"/>
    <s v="100,000+"/>
  </r>
  <r>
    <m/>
    <m/>
    <x v="4602"/>
    <s v="TORCH ENERGY SVC INC"/>
    <n v="29.755099999999999"/>
    <n v="-95.363399999999999"/>
    <n v="291105"/>
    <s v="PETROLEUM PRODUCTS-MANUFACTURERS"/>
    <n v="32411010"/>
    <s v="PETROLEUM REFINERIES"/>
    <x v="0"/>
    <s v="$50-100 MILLION"/>
    <x v="2"/>
    <s v="FIRM"/>
    <n v="2012"/>
    <s v="B"/>
    <n v="8"/>
    <s v="100,000+"/>
  </r>
  <r>
    <n v="736"/>
    <s v="DEBRA SEALS"/>
    <x v="4603"/>
    <s v="MAXOR NATIONAL PHARMACY"/>
    <n v="29.747"/>
    <n v="-95.365799999999993"/>
    <n v="591205"/>
    <s v="PHARMACIES"/>
    <n v="44611009"/>
    <s v="PHARMACIES &amp; DRUG STORES"/>
    <x v="12"/>
    <s v="$1-2.5 MILLION"/>
    <x v="1"/>
    <s v="FIRM"/>
    <n v="1988"/>
    <s v="B+"/>
    <n v="3"/>
    <s v="2,500 - 4,999"/>
  </r>
  <r>
    <n v="1211"/>
    <s v="ROBIN ELLIOTT"/>
    <x v="4604"/>
    <s v="ST JOSEPH PHARMACY"/>
    <n v="29.7486"/>
    <n v="-95.367000000000004"/>
    <n v="591205"/>
    <s v="PHARMACIES"/>
    <n v="44611009"/>
    <s v="PHARMACIES &amp; DRUG STORES"/>
    <x v="12"/>
    <s v="$1-2.5 MILLION"/>
    <x v="1"/>
    <s v="FIRM"/>
    <n v="2020"/>
    <s v="B+"/>
    <n v="6"/>
    <s v="20,000 - 39,999"/>
  </r>
  <r>
    <n v="487"/>
    <s v="KINHTHI BUI"/>
    <x v="4605"/>
    <s v="CVS PHARMACY"/>
    <n v="29.757100000000001"/>
    <n v="-95.364400000000003"/>
    <n v="591205"/>
    <s v="PHARMACIES"/>
    <n v="44611009"/>
    <s v="PHARMACIES &amp; DRUG STORES"/>
    <x v="12"/>
    <s v="$2.5-5 MILLION"/>
    <x v="23"/>
    <s v="FIRM"/>
    <n v="1992"/>
    <s v="A"/>
    <n v="5"/>
    <s v="10,000 - 19,999"/>
  </r>
  <r>
    <n v="674"/>
    <s v="SUSAN F COLBERT"/>
    <x v="4606"/>
    <s v="CVS PHARMACY"/>
    <n v="29.763300000000001"/>
    <n v="-95.363100000000003"/>
    <n v="591205"/>
    <s v="PHARMACIES"/>
    <n v="44611009"/>
    <s v="PHARMACIES &amp; DRUG STORES"/>
    <x v="12"/>
    <s v="$2.5-5 MILLION"/>
    <x v="17"/>
    <s v="FIRM"/>
    <n v="2018"/>
    <s v="B+"/>
    <n v="5"/>
    <s v="10,000 - 19,999"/>
  </r>
  <r>
    <n v="143"/>
    <s v="TIFFANY ELIOPULOS"/>
    <x v="4607"/>
    <s v="RANDALLS PHARMACY"/>
    <n v="29.748899999999999"/>
    <n v="-95.374499999999998"/>
    <n v="591205"/>
    <s v="PHARMACIES"/>
    <n v="44611009"/>
    <s v="PHARMACIES &amp; DRUG STORES"/>
    <x v="12"/>
    <s v="$500,000-$1 MILLION"/>
    <x v="20"/>
    <s v="FIRM"/>
    <n v="2003"/>
    <s v="B"/>
    <n v="1"/>
    <s v="1 - 1,499"/>
  </r>
  <r>
    <n v="787"/>
    <s v="SUSAN COLBERT"/>
    <x v="4608"/>
    <s v="CVS PHARMACY"/>
    <n v="29.751200000000001"/>
    <n v="-95.376400000000004"/>
    <n v="591205"/>
    <s v="PHARMACIES"/>
    <n v="44611009"/>
    <s v="PHARMACIES &amp; DRUG STORES"/>
    <x v="12"/>
    <s v="$1-2.5 MILLION"/>
    <x v="17"/>
    <s v="FIRM"/>
    <n v="2004"/>
    <s v="A"/>
    <n v="5"/>
    <s v="10,000 - 19,999"/>
  </r>
  <r>
    <n v="802"/>
    <s v="JENNIFER GIMON"/>
    <x v="4609"/>
    <s v="BCP VETERINARIANS PHARMACY"/>
    <n v="29.744399999999999"/>
    <n v="-95.366600000000005"/>
    <n v="591205"/>
    <s v="PHARMACIES"/>
    <n v="44611009"/>
    <s v="PHARMACIES &amp; DRUG STORES"/>
    <x v="12"/>
    <s v="$2.5-5 MILLION"/>
    <x v="4"/>
    <s v="FIRM"/>
    <n v="1998"/>
    <s v="A"/>
    <n v="5"/>
    <s v="10,000 - 19,999"/>
  </r>
  <r>
    <n v="944"/>
    <s v="BRIAN SMITH"/>
    <x v="4610"/>
    <s v="ACARIAHEALTH PHARMACY"/>
    <n v="29.7454"/>
    <n v="-95.369900000000001"/>
    <n v="591205"/>
    <s v="PHARMACIES"/>
    <n v="44611009"/>
    <s v="PHARMACIES &amp; DRUG STORES"/>
    <x v="12"/>
    <s v="$10-20 MILLION"/>
    <x v="1"/>
    <s v="FIRM"/>
    <n v="2007"/>
    <s v="A+"/>
    <n v="7"/>
    <s v="40,000 - 99,999"/>
  </r>
  <r>
    <n v="1149"/>
    <s v="SHAMIKA MADISON"/>
    <x v="4611"/>
    <s v="MID-TOWN SPECIALTY RX"/>
    <n v="29.744399999999999"/>
    <n v="-95.365499999999997"/>
    <n v="591205"/>
    <s v="PHARMACIES"/>
    <n v="44611009"/>
    <s v="PHARMACIES &amp; DRUG STORES"/>
    <x v="12"/>
    <s v="$500,000-$1 MILLION"/>
    <x v="7"/>
    <s v="FIRM"/>
    <n v="2010"/>
    <s v="B"/>
    <n v="2"/>
    <s v="1,500 - 2,499"/>
  </r>
  <r>
    <m/>
    <s v="DELSHALONDA INGRAM"/>
    <x v="4612"/>
    <s v="IRIDIUM SPECIALTY PHARMACY"/>
    <n v="29.757899999999999"/>
    <n v="-95.347700000000003"/>
    <n v="591205"/>
    <s v="PHARMACIES"/>
    <n v="44611009"/>
    <s v="PHARMACIES &amp; DRUG STORES"/>
    <x v="12"/>
    <s v="$1-2.5 MILLION"/>
    <x v="1"/>
    <s v="FIRM"/>
    <n v="2020"/>
    <s v="B"/>
    <n v="4"/>
    <s v="5,000 - 9,999"/>
  </r>
  <r>
    <m/>
    <s v="ARTHUR ABERNATHY"/>
    <x v="4613"/>
    <s v="MEDICAL PLAZA PHARMACY"/>
    <n v="29.745000000000001"/>
    <n v="-95.366100000000003"/>
    <n v="591205"/>
    <s v="PHARMACIES"/>
    <n v="44611009"/>
    <s v="PHARMACIES &amp; DRUG STORES"/>
    <x v="12"/>
    <s v="$500,000-$1 MILLION"/>
    <x v="13"/>
    <s v="FIRM"/>
    <n v="1984"/>
    <s v="B+"/>
    <n v="4"/>
    <s v="5,000 - 9,999"/>
  </r>
  <r>
    <m/>
    <s v="CATHRYN C SALINAS"/>
    <x v="4614"/>
    <s v="KELSEY PHARMACY"/>
    <n v="29.754999999999999"/>
    <n v="-95.3626"/>
    <n v="591205"/>
    <s v="PHARMACIES"/>
    <n v="44611009"/>
    <s v="PHARMACIES &amp; DRUG STORES"/>
    <x v="12"/>
    <s v="$500,000-$1 MILLION"/>
    <x v="4"/>
    <s v="FIRM"/>
    <n v="2019"/>
    <s v="C+"/>
    <n v="5"/>
    <s v="10,000 - 19,999"/>
  </r>
  <r>
    <n v="814"/>
    <s v="DOUG CARTER"/>
    <x v="4615"/>
    <s v="CREATIVE IMAGES BY DOUG CARTER"/>
    <n v="29.767199999999999"/>
    <n v="-95.353899999999996"/>
    <n v="722101"/>
    <s v="PHOTOGRAPHERS-PORTRAIT"/>
    <n v="54192110"/>
    <s v="PHOTOGRAPHY STUDIOS, PORTRAIT"/>
    <x v="0"/>
    <s v="LESS THAN $500,000"/>
    <x v="1"/>
    <s v="FIRM"/>
    <n v="2009"/>
    <s v="C"/>
    <n v="2"/>
    <s v="1,500 - 2,499"/>
  </r>
  <r>
    <n v="814"/>
    <m/>
    <x v="4616"/>
    <s v="CREATIVE IMAGES PHOTOGRAPHY"/>
    <n v="29.767199999999999"/>
    <n v="-95.353899999999996"/>
    <n v="722101"/>
    <s v="PHOTOGRAPHERS-PORTRAIT"/>
    <n v="54192110"/>
    <s v="PHOTOGRAPHY STUDIOS, PORTRAIT"/>
    <x v="0"/>
    <s v="LESS THAN $500,000"/>
    <x v="2"/>
    <s v="FIRM"/>
    <n v="2007"/>
    <s v="C+"/>
    <n v="3"/>
    <s v="2,500 - 4,999"/>
  </r>
  <r>
    <n v="952"/>
    <m/>
    <x v="4617"/>
    <s v="SOFIA VAN DER DYS PHOTOGRAPHY"/>
    <n v="29.767499999999998"/>
    <n v="-95.353700000000003"/>
    <n v="722121"/>
    <s v="PHOTOGRAPHY"/>
    <n v="54192121"/>
    <s v="PHOTOGRAPHY STUDIOS, PORTRAIT"/>
    <x v="0"/>
    <s v="LESS THAN $500,000"/>
    <x v="2"/>
    <s v="FIRM"/>
    <n v="2015"/>
    <s v="C"/>
    <n v="2"/>
    <s v="1,500 - 2,499"/>
  </r>
  <r>
    <n v="1251"/>
    <m/>
    <x v="4618"/>
    <s v="PHLOX STUDIOS"/>
    <n v="29.767600000000002"/>
    <n v="-95.353200000000001"/>
    <n v="722128"/>
    <s v="PHOTOGRAPHIC STUDIOS"/>
    <n v="54192127"/>
    <s v="PHOTOGRAPHY STUDIOS, PORTRAIT"/>
    <x v="0"/>
    <m/>
    <x v="2"/>
    <s v="FIRM"/>
    <n v="2021"/>
    <s v="U"/>
    <n v="3"/>
    <s v="2,500 - 4,999"/>
  </r>
  <r>
    <n v="1301"/>
    <s v="ROME WILKERSON"/>
    <x v="4619"/>
    <s v="HOUSTON PROFESSIONAL PHOTO"/>
    <n v="29.768799999999999"/>
    <n v="-95.350800000000007"/>
    <n v="722101"/>
    <s v="PHOTOGRAPHERS-PORTRAIT"/>
    <n v="54192110"/>
    <s v="PHOTOGRAPHY STUDIOS, PORTRAIT"/>
    <x v="0"/>
    <s v="LESS THAN $500,000"/>
    <x v="1"/>
    <s v="FIRM"/>
    <n v="2012"/>
    <s v="B"/>
    <n v="4"/>
    <s v="5,000 - 9,999"/>
  </r>
  <r>
    <n v="578"/>
    <s v="CLARISSA GUTIERREZ"/>
    <x v="4620"/>
    <s v="CLARISSA'S PHOTOGRAPHY"/>
    <n v="29.760200000000001"/>
    <n v="-95.352500000000006"/>
    <n v="722121"/>
    <s v="PHOTOGRAPHY"/>
    <n v="54192121"/>
    <s v="PHOTOGRAPHY STUDIOS, PORTRAIT"/>
    <x v="0"/>
    <s v="LESS THAN $500,000"/>
    <x v="4"/>
    <s v="FIRM"/>
    <n v="2017"/>
    <s v="C"/>
    <n v="2"/>
    <s v="1,500 - 2,499"/>
  </r>
  <r>
    <n v="1304"/>
    <s v="BRIAN EDISON"/>
    <x v="4621"/>
    <s v="B E STUDIOS"/>
    <n v="29.760100000000001"/>
    <n v="-95.354200000000006"/>
    <n v="722121"/>
    <s v="PHOTOGRAPHY"/>
    <n v="54192121"/>
    <s v="PHOTOGRAPHY STUDIOS, PORTRAIT"/>
    <x v="0"/>
    <s v="LESS THAN $500,000"/>
    <x v="13"/>
    <s v="FIRM"/>
    <n v="2014"/>
    <s v="C"/>
    <n v="3"/>
    <s v="2,500 - 4,999"/>
  </r>
  <r>
    <n v="1304"/>
    <m/>
    <x v="4622"/>
    <s v="LAURIE PEREZ PHOTOGRAPHY"/>
    <n v="29.76"/>
    <n v="-95.353999999999999"/>
    <n v="722121"/>
    <s v="PHOTOGRAPHY"/>
    <n v="54192121"/>
    <s v="PHOTOGRAPHY STUDIOS, PORTRAIT"/>
    <x v="0"/>
    <s v="LESS THAN $500,000"/>
    <x v="2"/>
    <s v="FIRM"/>
    <n v="2014"/>
    <s v="C"/>
    <n v="3"/>
    <s v="2,500 - 4,999"/>
  </r>
  <r>
    <n v="173"/>
    <m/>
    <x v="4623"/>
    <s v="MIRANDA HADAMIK PHOTOGRAPHY"/>
    <n v="29.754999999999999"/>
    <n v="-95.360799999999998"/>
    <n v="722121"/>
    <s v="PHOTOGRAPHY"/>
    <n v="54192121"/>
    <s v="PHOTOGRAPHY STUDIOS, PORTRAIT"/>
    <x v="0"/>
    <s v="LESS THAN $500,000"/>
    <x v="2"/>
    <s v="FIRM"/>
    <n v="2015"/>
    <s v="C"/>
    <n v="4"/>
    <s v="5,000 - 9,999"/>
  </r>
  <r>
    <n v="684"/>
    <m/>
    <x v="4624"/>
    <s v="GT PHOTOGRAPHY"/>
    <n v="29.751300000000001"/>
    <n v="-95.369"/>
    <n v="722121"/>
    <s v="PHOTOGRAPHY"/>
    <n v="54192121"/>
    <s v="PHOTOGRAPHY STUDIOS, PORTRAIT"/>
    <x v="0"/>
    <s v="LESS THAN $500,000"/>
    <x v="2"/>
    <s v="FIRM"/>
    <n v="2019"/>
    <s v="U"/>
    <n v="3"/>
    <s v="2,500 - 4,999"/>
  </r>
  <r>
    <n v="513"/>
    <s v="HOWARD HUFFSTUTLER"/>
    <x v="4625"/>
    <s v="PARTNERSHIP ID SOLUTIONS"/>
    <n v="29.7517"/>
    <n v="-95.367599999999996"/>
    <n v="722105"/>
    <s v="IDENTIFICATION CARD SERVICE"/>
    <n v="54192102"/>
    <s v="PHOTOGRAPHY STUDIOS, PORTRAIT"/>
    <x v="0"/>
    <s v="LESS THAN $500,000"/>
    <x v="6"/>
    <s v="FIRM"/>
    <n v="2014"/>
    <s v="C+"/>
    <n v="2"/>
    <s v="1,500 - 2,499"/>
  </r>
  <r>
    <n v="675"/>
    <m/>
    <x v="4626"/>
    <s v="PASSPORT CENTER HOUSTON"/>
    <n v="29.7591"/>
    <n v="-95.363600000000005"/>
    <n v="722102"/>
    <s v="PHOTOGRAPHERS-PASSPORT"/>
    <n v="54192109"/>
    <s v="PHOTOGRAPHY STUDIOS, PORTRAIT"/>
    <x v="0"/>
    <s v="LESS THAN $500,000"/>
    <x v="2"/>
    <s v="FIRM"/>
    <n v="2018"/>
    <s v="C+"/>
    <n v="4"/>
    <s v="5,000 - 9,999"/>
  </r>
  <r>
    <n v="605"/>
    <m/>
    <x v="4627"/>
    <s v="VELLORA PRODUCTIONS"/>
    <n v="29.761199999999999"/>
    <n v="-95.361199999999997"/>
    <n v="722121"/>
    <s v="PHOTOGRAPHY"/>
    <n v="54192121"/>
    <s v="PHOTOGRAPHY STUDIOS, PORTRAIT"/>
    <x v="0"/>
    <s v="LESS THAN $500,000"/>
    <x v="2"/>
    <s v="FIRM"/>
    <n v="2016"/>
    <s v="C"/>
    <n v="4"/>
    <s v="5,000 - 9,999"/>
  </r>
  <r>
    <n v="838"/>
    <s v="TIFFANY L WILLIAMS"/>
    <x v="4628"/>
    <s v="TWICE MEDIA PRODUCTIONS"/>
    <n v="29.758500000000002"/>
    <n v="-95.359499999999997"/>
    <n v="722101"/>
    <s v="PHOTOGRAPHERS-PORTRAIT"/>
    <n v="54192110"/>
    <s v="PHOTOGRAPHY STUDIOS, PORTRAIT"/>
    <x v="0"/>
    <s v="LESS THAN $500,000"/>
    <x v="14"/>
    <s v="FIRM"/>
    <n v="2014"/>
    <s v="C+"/>
    <n v="2"/>
    <s v="1,500 - 2,499"/>
  </r>
  <r>
    <n v="997"/>
    <s v="NANCE LEIGHTON"/>
    <x v="4629"/>
    <s v="PASSPORT PHOTOS TO GO"/>
    <n v="29.750900000000001"/>
    <n v="-95.373900000000006"/>
    <n v="722102"/>
    <s v="PHOTOGRAPHERS-PASSPORT"/>
    <n v="54192109"/>
    <s v="PHOTOGRAPHY STUDIOS, PORTRAIT"/>
    <x v="0"/>
    <s v="$500,000-$1 MILLION"/>
    <x v="1"/>
    <s v="FIRM"/>
    <n v="2001"/>
    <s v="A"/>
    <n v="4"/>
    <s v="5,000 - 9,999"/>
  </r>
  <r>
    <n v="997"/>
    <s v="STEVE LEIGHTON"/>
    <x v="4630"/>
    <s v="VIP SERVICES"/>
    <n v="29.750800000000002"/>
    <n v="-95.373900000000006"/>
    <n v="722102"/>
    <s v="PHOTOGRAPHERS-PASSPORT"/>
    <n v="54192109"/>
    <s v="PHOTOGRAPHY STUDIOS, PORTRAIT"/>
    <x v="0"/>
    <s v="$500,000-$1 MILLION"/>
    <x v="1"/>
    <s v="FIRM"/>
    <n v="1993"/>
    <s v="B+"/>
    <n v="4"/>
    <s v="5,000 - 9,999"/>
  </r>
  <r>
    <n v="997"/>
    <s v="STEPHEN LEIGHTON"/>
    <x v="4631"/>
    <s v="VIP PASSPORT SVC"/>
    <n v="29.750800000000002"/>
    <n v="-95.373900000000006"/>
    <n v="722102"/>
    <s v="PHOTOGRAPHERS-PASSPORT"/>
    <n v="54192109"/>
    <s v="PHOTOGRAPHY STUDIOS, PORTRAIT"/>
    <x v="0"/>
    <s v="$1-2.5 MILLION"/>
    <x v="1"/>
    <s v="FIRM"/>
    <n v="2012"/>
    <s v="A"/>
    <n v="6"/>
    <s v="20,000 - 39,999"/>
  </r>
  <r>
    <n v="1368"/>
    <s v="LING WANG"/>
    <x v="4632"/>
    <s v="LING WANG PHOTOGRAPHY"/>
    <n v="29.757300000000001"/>
    <n v="-95.347899999999996"/>
    <n v="722121"/>
    <s v="PHOTOGRAPHY"/>
    <n v="54192121"/>
    <s v="PHOTOGRAPHY STUDIOS, PORTRAIT"/>
    <x v="0"/>
    <s v="LESS THAN $500,000"/>
    <x v="3"/>
    <s v="FIRM"/>
    <n v="2017"/>
    <s v="C"/>
    <n v="2"/>
    <s v="1,500 - 2,499"/>
  </r>
  <r>
    <m/>
    <m/>
    <x v="4633"/>
    <s v="CHAD CHENIER PHOTOGRAPHY"/>
    <n v="29.757000000000001"/>
    <n v="-95.347300000000004"/>
    <n v="722121"/>
    <s v="PHOTOGRAPHY"/>
    <n v="54192121"/>
    <s v="PHOTOGRAPHY STUDIOS, PORTRAIT"/>
    <x v="0"/>
    <s v="LESS THAN $500,000"/>
    <x v="2"/>
    <s v="FIRM"/>
    <n v="2021"/>
    <s v="U"/>
    <m/>
    <m/>
  </r>
  <r>
    <m/>
    <s v="ROBERT ROUDABUSH"/>
    <x v="4634"/>
    <s v="ROB ROUDABUSH PHOTOGRAPHY"/>
    <n v="29.757300000000001"/>
    <n v="-95.365300000000005"/>
    <n v="722121"/>
    <s v="PHOTOGRAPHY"/>
    <n v="54192121"/>
    <s v="PHOTOGRAPHY STUDIOS, PORTRAIT"/>
    <x v="0"/>
    <s v="LESS THAN $500,000"/>
    <x v="16"/>
    <s v="FIRM"/>
    <n v="2011"/>
    <s v="C+"/>
    <n v="1"/>
    <s v="1 - 1,499"/>
  </r>
  <r>
    <m/>
    <m/>
    <x v="4635"/>
    <s v="SAKER PHOTOGRAPHY"/>
    <n v="29.745000000000001"/>
    <n v="-95.366100000000003"/>
    <n v="722121"/>
    <s v="PHOTOGRAPHY"/>
    <n v="54192121"/>
    <s v="PHOTOGRAPHY STUDIOS, PORTRAIT"/>
    <x v="0"/>
    <s v="LESS THAN $500,000"/>
    <x v="2"/>
    <s v="FIRM"/>
    <n v="2015"/>
    <s v="C"/>
    <n v="4"/>
    <s v="5,000 - 9,999"/>
  </r>
  <r>
    <m/>
    <s v="CLARK PATTERSON"/>
    <x v="4636"/>
    <s v="LONE STAR WEDDING PHOTOGRAPHY"/>
    <n v="29.757300000000001"/>
    <n v="-95.365300000000005"/>
    <n v="722113"/>
    <s v="WEDDING PHOTOGRAPHERS"/>
    <n v="54192116"/>
    <s v="PHOTOGRAPHY STUDIOS, PORTRAIT"/>
    <x v="0"/>
    <s v="LESS THAN $500,000"/>
    <x v="1"/>
    <s v="FIRM"/>
    <n v="2014"/>
    <s v="C"/>
    <n v="3"/>
    <s v="2,500 - 4,999"/>
  </r>
  <r>
    <m/>
    <m/>
    <x v="4637"/>
    <s v="FIRST CLASS PASSPORTS LLC"/>
    <n v="29.757300000000001"/>
    <n v="-95.365300000000005"/>
    <n v="722102"/>
    <s v="PHOTOGRAPHERS-PASSPORT"/>
    <n v="54192109"/>
    <s v="PHOTOGRAPHY STUDIOS, PORTRAIT"/>
    <x v="0"/>
    <s v="LESS THAN $500,000"/>
    <x v="2"/>
    <s v="FIRM"/>
    <n v="2015"/>
    <s v="B"/>
    <n v="4"/>
    <s v="5,000 - 9,999"/>
  </r>
  <r>
    <n v="394"/>
    <s v="VALERIE WHITE"/>
    <x v="4638"/>
    <s v="ENERGY TRANSFER PARTNERS"/>
    <n v="29.754799999999999"/>
    <n v="-95.367400000000004"/>
    <n v="461201"/>
    <s v="PIPE LINE COMPANIES"/>
    <n v="48611002"/>
    <s v="PIPELINE TRANSPORTATION OF CRUDE OIL"/>
    <x v="0"/>
    <s v="$50-100 MILLION"/>
    <x v="1"/>
    <s v="FIRM"/>
    <n v="1999"/>
    <s v="A+"/>
    <n v="8"/>
    <s v="100,000+"/>
  </r>
  <r>
    <n v="394"/>
    <m/>
    <x v="4639"/>
    <s v="FLORIDA GAS TRANS CO LLC"/>
    <n v="29.754799999999999"/>
    <n v="-95.367400000000004"/>
    <n v="461201"/>
    <s v="PIPE LINE COMPANIES"/>
    <n v="48611002"/>
    <s v="PIPELINE TRANSPORTATION OF CRUDE OIL"/>
    <x v="0"/>
    <m/>
    <x v="15"/>
    <s v="FIRM"/>
    <n v="2013"/>
    <s v="A"/>
    <n v="5"/>
    <s v="10,000 - 19,999"/>
  </r>
  <r>
    <n v="658"/>
    <m/>
    <x v="4640"/>
    <s v="VELASCO PIPELINE"/>
    <n v="29.755500000000001"/>
    <n v="-95.366799999999998"/>
    <n v="461201"/>
    <s v="PIPE LINE COMPANIES"/>
    <n v="48611002"/>
    <s v="PIPELINE TRANSPORTATION OF CRUDE OIL"/>
    <x v="0"/>
    <s v="$10-20 MILLION"/>
    <x v="2"/>
    <s v="FIRM"/>
    <n v="2019"/>
    <s v="B"/>
    <n v="5"/>
    <s v="10,000 - 19,999"/>
  </r>
  <r>
    <n v="658"/>
    <m/>
    <x v="4641"/>
    <s v="KINDER MORGAN INC"/>
    <n v="29.755500000000001"/>
    <n v="-95.366799999999998"/>
    <n v="461201"/>
    <s v="PIPE LINE COMPANIES"/>
    <n v="48611002"/>
    <s v="PIPELINE TRANSPORTATION OF CRUDE OIL"/>
    <x v="0"/>
    <s v="$5-10 MILLION"/>
    <x v="2"/>
    <s v="FIRM"/>
    <n v="2016"/>
    <s v="A"/>
    <n v="4"/>
    <s v="5,000 - 9,999"/>
  </r>
  <r>
    <n v="679"/>
    <s v="RIKKY MILLER"/>
    <x v="4642"/>
    <s v="EXXON MOBIL PIPELINE CO"/>
    <n v="29.753599999999999"/>
    <n v="-95.365700000000004"/>
    <n v="461201"/>
    <s v="PIPE LINE COMPANIES"/>
    <n v="48611002"/>
    <s v="PIPELINE TRANSPORTATION OF CRUDE OIL"/>
    <x v="0"/>
    <s v="$20-50 MILLION"/>
    <x v="6"/>
    <s v="FIRM"/>
    <n v="2010"/>
    <s v="A"/>
    <n v="8"/>
    <s v="100,000+"/>
  </r>
  <r>
    <n v="1158"/>
    <s v="DARRELL RICKETSON"/>
    <x v="4643"/>
    <s v="KINDER MORGAN INC"/>
    <n v="29.7575"/>
    <n v="-95.370400000000004"/>
    <n v="461201"/>
    <s v="PIPE LINE COMPANIES"/>
    <n v="48611002"/>
    <s v="PIPELINE TRANSPORTATION OF CRUDE OIL"/>
    <x v="0"/>
    <s v="$5-10 MILLION"/>
    <x v="1"/>
    <s v="FIRM"/>
    <n v="1999"/>
    <s v="A"/>
    <n v="6"/>
    <s v="20,000 - 39,999"/>
  </r>
  <r>
    <n v="1216"/>
    <s v="WILLIE CHIANG"/>
    <x v="4644"/>
    <s v="PAA GP LLC"/>
    <n v="29.757300000000001"/>
    <n v="-95.371700000000004"/>
    <n v="461298"/>
    <s v="CRUDE PETROLEUM PIPELINES"/>
    <n v="48611001"/>
    <s v="PIPELINE TRANSPORTATION OF CRUDE OIL"/>
    <x v="0"/>
    <s v="$20-50 MILLION"/>
    <x v="3"/>
    <s v="FIRM"/>
    <n v="2018"/>
    <s v="B+"/>
    <n v="8"/>
    <s v="100,000+"/>
  </r>
  <r>
    <n v="1216"/>
    <s v="LEATHA WHITFIELD"/>
    <x v="4645"/>
    <s v="PLAINS PIPELINE LP"/>
    <n v="29.757300000000001"/>
    <n v="-95.371700000000004"/>
    <n v="461201"/>
    <s v="PIPE LINE COMPANIES"/>
    <n v="48611002"/>
    <s v="PIPELINE TRANSPORTATION OF CRUDE OIL"/>
    <x v="0"/>
    <m/>
    <x v="7"/>
    <s v="FIRM"/>
    <n v="1995"/>
    <s v="A+"/>
    <n v="8"/>
    <s v="100,000+"/>
  </r>
  <r>
    <n v="1216"/>
    <s v="WILFRED C CHIANG"/>
    <x v="4646"/>
    <s v="PLAINS GP HOLDINGS LP"/>
    <n v="29.757300000000001"/>
    <n v="-95.371700000000004"/>
    <n v="461201"/>
    <s v="PIPE LINE COMPANIES"/>
    <n v="48611002"/>
    <s v="PIPELINE TRANSPORTATION OF CRUDE OIL"/>
    <x v="0"/>
    <m/>
    <x v="3"/>
    <s v="FIRM"/>
    <n v="2014"/>
    <s v="A"/>
    <n v="8"/>
    <s v="100,000+"/>
  </r>
  <r>
    <n v="1216"/>
    <s v="PHIL SMITH"/>
    <x v="4647"/>
    <s v="PLAINS ALL AMER PIPELINE LP"/>
    <n v="29.757300000000001"/>
    <n v="-95.371700000000004"/>
    <n v="461201"/>
    <s v="PIPE LINE COMPANIES"/>
    <n v="48611002"/>
    <s v="PIPELINE TRANSPORTATION OF CRUDE OIL"/>
    <x v="0"/>
    <m/>
    <x v="1"/>
    <s v="FIRM"/>
    <n v="1993"/>
    <s v="A+"/>
    <n v="8"/>
    <s v="100,000+"/>
  </r>
  <r>
    <n v="180"/>
    <s v="JAMES P WUERTH"/>
    <x v="4648"/>
    <s v="KINDER MORGAN ENERGY PARTNERS"/>
    <n v="29.757899999999999"/>
    <n v="-95.367400000000004"/>
    <n v="461201"/>
    <s v="PIPE LINE COMPANIES"/>
    <n v="48611002"/>
    <s v="PIPELINE TRANSPORTATION OF CRUDE OIL"/>
    <x v="0"/>
    <m/>
    <x v="6"/>
    <s v="FIRM"/>
    <n v="1994"/>
    <s v="A+"/>
    <n v="6"/>
    <s v="20,000 - 39,999"/>
  </r>
  <r>
    <n v="180"/>
    <s v="PAUL SMITH"/>
    <x v="4649"/>
    <s v="TENNESSEE GAS PIPELINE CO LLC"/>
    <n v="29.757899999999999"/>
    <n v="-95.367400000000004"/>
    <n v="461201"/>
    <s v="PIPE LINE COMPANIES"/>
    <n v="48611002"/>
    <s v="PIPELINE TRANSPORTATION OF CRUDE OIL"/>
    <x v="0"/>
    <m/>
    <x v="1"/>
    <s v="FIRM"/>
    <n v="1996"/>
    <s v="A+"/>
    <n v="8"/>
    <s v="100,000+"/>
  </r>
  <r>
    <n v="180"/>
    <s v="JOHN SCHLOSSER"/>
    <x v="4650"/>
    <s v="KINDER MORGAN CO2 CO LP"/>
    <n v="29.757899999999999"/>
    <n v="-95.367400000000004"/>
    <n v="461201"/>
    <s v="PIPE LINE COMPANIES"/>
    <n v="48611002"/>
    <s v="PIPELINE TRANSPORTATION OF CRUDE OIL"/>
    <x v="0"/>
    <m/>
    <x v="6"/>
    <s v="FIRM"/>
    <n v="2002"/>
    <s v="A+"/>
    <n v="8"/>
    <s v="100,000+"/>
  </r>
  <r>
    <n v="180"/>
    <m/>
    <x v="4651"/>
    <s v="CORAL MEXICO PIPELINE LLC"/>
    <n v="29.757899999999999"/>
    <n v="-95.367400000000004"/>
    <n v="461201"/>
    <s v="PIPE LINE COMPANIES"/>
    <n v="48611002"/>
    <s v="PIPELINE TRANSPORTATION OF CRUDE OIL"/>
    <x v="0"/>
    <s v="$10-20 MILLION"/>
    <x v="2"/>
    <s v="FIRM"/>
    <n v="2012"/>
    <s v="A"/>
    <n v="7"/>
    <s v="40,000 - 99,999"/>
  </r>
  <r>
    <n v="180"/>
    <s v="SCOTT PARKER"/>
    <x v="4652"/>
    <s v="KINDER MORGAN TEXAS PIPELINE"/>
    <n v="29.757899999999999"/>
    <n v="-95.367400000000004"/>
    <n v="461201"/>
    <s v="PIPE LINE COMPANIES"/>
    <n v="48611002"/>
    <s v="PIPELINE TRANSPORTATION OF CRUDE OIL"/>
    <x v="0"/>
    <m/>
    <x v="1"/>
    <s v="FIRM"/>
    <n v="2006"/>
    <s v="A"/>
    <n v="6"/>
    <s v="20,000 - 39,999"/>
  </r>
  <r>
    <n v="180"/>
    <s v="MEREDITH WEST"/>
    <x v="4653"/>
    <s v="KINDER MORGAN TREATING LP"/>
    <n v="29.757899999999999"/>
    <n v="-95.367400000000004"/>
    <n v="461201"/>
    <s v="PIPE LINE COMPANIES"/>
    <n v="48611002"/>
    <s v="PIPELINE TRANSPORTATION OF CRUDE OIL"/>
    <x v="0"/>
    <s v="$20-50 MILLION"/>
    <x v="1"/>
    <s v="FIRM"/>
    <n v="2014"/>
    <s v="A"/>
    <n v="8"/>
    <s v="100,000+"/>
  </r>
  <r>
    <n v="290"/>
    <m/>
    <x v="4654"/>
    <s v="GRAND PRIX PIPELINE LLC"/>
    <n v="29.758400000000002"/>
    <n v="-95.368200000000002"/>
    <n v="461201"/>
    <s v="PIPE LINE COMPANIES"/>
    <n v="48611002"/>
    <s v="PIPELINE TRANSPORTATION OF CRUDE OIL"/>
    <x v="0"/>
    <s v="$10-20 MILLION"/>
    <x v="2"/>
    <s v="FIRM"/>
    <n v="2017"/>
    <s v="B+"/>
    <n v="7"/>
    <s v="40,000 - 99,999"/>
  </r>
  <r>
    <n v="1401"/>
    <s v="KELI WALL"/>
    <x v="4655"/>
    <s v="SHELL PIPELINE CO LP"/>
    <n v="29.7592"/>
    <n v="-95.367599999999996"/>
    <n v="461201"/>
    <s v="PIPE LINE COMPANIES"/>
    <n v="48611002"/>
    <s v="PIPELINE TRANSPORTATION OF CRUDE OIL"/>
    <x v="0"/>
    <m/>
    <x v="11"/>
    <s v="FIRM"/>
    <n v="1992"/>
    <s v="A+"/>
    <n v="8"/>
    <s v="100,000+"/>
  </r>
  <r>
    <n v="117"/>
    <s v="ALEXANDER J POURBAIX"/>
    <x v="4656"/>
    <s v="TC ENERGY CORP"/>
    <n v="29.7606"/>
    <n v="-95.366500000000002"/>
    <n v="461201"/>
    <s v="PIPE LINE COMPANIES"/>
    <n v="48611002"/>
    <s v="PIPELINE TRANSPORTATION OF CRUDE OIL"/>
    <x v="0"/>
    <m/>
    <x v="15"/>
    <s v="FIRM"/>
    <n v="2007"/>
    <s v="A+"/>
    <n v="8"/>
    <s v="100,000+"/>
  </r>
  <r>
    <n v="117"/>
    <s v="JOSEPH PRIYANATH"/>
    <x v="4657"/>
    <s v="ANR PIPELINE CO"/>
    <n v="29.7606"/>
    <n v="-95.366500000000002"/>
    <n v="461201"/>
    <s v="PIPE LINE COMPANIES"/>
    <n v="48611002"/>
    <s v="PIPELINE TRANSPORTATION OF CRUDE OIL"/>
    <x v="0"/>
    <m/>
    <x v="15"/>
    <s v="FIRM"/>
    <n v="1996"/>
    <s v="A+"/>
    <n v="8"/>
    <s v="100,000+"/>
  </r>
  <r>
    <n v="117"/>
    <s v="JULIE E WILLETT"/>
    <x v="4658"/>
    <s v="GREAT LAKES GAS TRANSMISSION"/>
    <n v="29.7606"/>
    <n v="-95.366500000000002"/>
    <n v="461201"/>
    <s v="PIPE LINE COMPANIES"/>
    <n v="48611002"/>
    <s v="PIPELINE TRANSPORTATION OF CRUDE OIL"/>
    <x v="0"/>
    <m/>
    <x v="1"/>
    <s v="FIRM"/>
    <n v="1996"/>
    <s v="A+"/>
    <n v="8"/>
    <s v="100,000+"/>
  </r>
  <r>
    <n v="117"/>
    <s v="RANDALL SCHMIDGALL"/>
    <x v="4659"/>
    <s v="TRANS CANADA PIPELINE"/>
    <n v="29.7606"/>
    <n v="-95.366500000000002"/>
    <n v="461201"/>
    <s v="PIPE LINE COMPANIES"/>
    <n v="48611002"/>
    <s v="PIPELINE TRANSPORTATION OF CRUDE OIL"/>
    <x v="0"/>
    <m/>
    <x v="6"/>
    <s v="FIRM"/>
    <n v="1989"/>
    <s v="A+"/>
    <n v="8"/>
    <s v="100,000+"/>
  </r>
  <r>
    <n v="468"/>
    <s v="SNEHA SHAH"/>
    <x v="4660"/>
    <s v="MIDSHIP PIPELINE CO LLC"/>
    <n v="29.760200000000001"/>
    <n v="-95.365099999999998"/>
    <n v="461201"/>
    <s v="PIPE LINE COMPANIES"/>
    <n v="48611002"/>
    <s v="PIPELINE TRANSPORTATION OF CRUDE OIL"/>
    <x v="0"/>
    <s v="$10-20 MILLION"/>
    <x v="10"/>
    <s v="FIRM"/>
    <n v="2017"/>
    <s v="B+"/>
    <n v="7"/>
    <s v="40,000 - 99,999"/>
  </r>
  <r>
    <n v="846"/>
    <m/>
    <x v="4661"/>
    <s v="EVX MIDSTREAM PARTNERS LLC"/>
    <n v="29.7592"/>
    <n v="-95.366299999999995"/>
    <n v="461201"/>
    <s v="PIPE LINE COMPANIES"/>
    <n v="48611002"/>
    <s v="PIPELINE TRANSPORTATION OF CRUDE OIL"/>
    <x v="0"/>
    <m/>
    <x v="2"/>
    <s v="FIRM"/>
    <n v="2018"/>
    <s v="B+"/>
    <n v="5"/>
    <s v="10,000 - 19,999"/>
  </r>
  <r>
    <n v="846"/>
    <s v="HERB CHAMBERS"/>
    <x v="4662"/>
    <s v="EVX EAGLE FORD PARTNERS LLC"/>
    <n v="29.7592"/>
    <n v="-95.366299999999995"/>
    <n v="461201"/>
    <s v="PIPE LINE COMPANIES"/>
    <n v="48611002"/>
    <s v="PIPELINE TRANSPORTATION OF CRUDE OIL"/>
    <x v="0"/>
    <m/>
    <x v="13"/>
    <s v="FIRM"/>
    <n v="2021"/>
    <s v="A"/>
    <m/>
    <m/>
  </r>
  <r>
    <n v="338"/>
    <s v="BRANDON ANDERSON"/>
    <x v="4663"/>
    <s v="TC PIPE LINES GP INC"/>
    <n v="29.761399999999998"/>
    <n v="-95.364400000000003"/>
    <n v="461201"/>
    <s v="PIPE LINE COMPANIES"/>
    <n v="48611002"/>
    <s v="PIPELINE TRANSPORTATION OF CRUDE OIL"/>
    <x v="0"/>
    <m/>
    <x v="30"/>
    <s v="FIRM"/>
    <n v="2015"/>
    <s v="B+"/>
    <n v="6"/>
    <s v="20,000 - 39,999"/>
  </r>
  <r>
    <n v="1140"/>
    <s v="JOE GUTIERREZ"/>
    <x v="4664"/>
    <s v="MISSION VALLEY PIPELINE CO LP"/>
    <n v="29.759799999999998"/>
    <n v="-95.363299999999995"/>
    <n v="461201"/>
    <s v="PIPE LINE COMPANIES"/>
    <n v="48611002"/>
    <s v="PIPELINE TRANSPORTATION OF CRUDE OIL"/>
    <x v="0"/>
    <s v="$2.5-5 MILLION"/>
    <x v="4"/>
    <s v="FIRM"/>
    <n v="2012"/>
    <s v="B"/>
    <n v="4"/>
    <s v="5,000 - 9,999"/>
  </r>
  <r>
    <m/>
    <m/>
    <x v="4665"/>
    <s v="SEMINOLE PIPELINE CO"/>
    <n v="29.7576"/>
    <n v="-95.368899999999996"/>
    <n v="461201"/>
    <s v="PIPE LINE COMPANIES"/>
    <n v="48611002"/>
    <s v="PIPELINE TRANSPORTATION OF CRUDE OIL"/>
    <x v="0"/>
    <m/>
    <x v="15"/>
    <s v="FIRM"/>
    <n v="2012"/>
    <s v="A"/>
    <n v="6"/>
    <s v="20,000 - 39,999"/>
  </r>
  <r>
    <m/>
    <s v="ROBIN HODGE"/>
    <x v="4666"/>
    <s v="ENTERPRISE CRUDE OIL LLC"/>
    <n v="29.7576"/>
    <n v="-95.368899999999996"/>
    <n v="461298"/>
    <s v="CRUDE PETROLEUM PIPELINES"/>
    <n v="48611001"/>
    <s v="PIPELINE TRANSPORTATION OF CRUDE OIL"/>
    <x v="0"/>
    <m/>
    <x v="1"/>
    <s v="FIRM"/>
    <n v="2016"/>
    <s v="A"/>
    <n v="8"/>
    <s v="100,000+"/>
  </r>
  <r>
    <m/>
    <m/>
    <x v="4667"/>
    <s v="TEPPCO CRUDE OIL"/>
    <n v="29.7576"/>
    <n v="-95.368899999999996"/>
    <n v="461201"/>
    <s v="PIPE LINE COMPANIES"/>
    <n v="48611002"/>
    <s v="PIPELINE TRANSPORTATION OF CRUDE OIL"/>
    <x v="0"/>
    <s v="$10-20 MILLION"/>
    <x v="2"/>
    <s v="FIRM"/>
    <n v="2015"/>
    <s v="B+"/>
    <n v="7"/>
    <s v="40,000 - 99,999"/>
  </r>
  <r>
    <m/>
    <m/>
    <x v="4668"/>
    <s v="BAKKENLINK PIPELINE LLC"/>
    <n v="29.756599999999999"/>
    <n v="-95.368499999999997"/>
    <n v="461201"/>
    <s v="PIPE LINE COMPANIES"/>
    <n v="48611002"/>
    <s v="PIPELINE TRANSPORTATION OF CRUDE OIL"/>
    <x v="0"/>
    <s v="$10-20 MILLION"/>
    <x v="2"/>
    <s v="FIRM"/>
    <n v="2015"/>
    <s v="B+"/>
    <n v="7"/>
    <s v="40,000 - 99,999"/>
  </r>
  <r>
    <m/>
    <s v="CHRIS GIRRENS"/>
    <x v="4669"/>
    <s v="DIXIE PIPELINE CO"/>
    <n v="29.7576"/>
    <n v="-95.368899999999996"/>
    <n v="461201"/>
    <s v="PIPE LINE COMPANIES"/>
    <n v="48611002"/>
    <s v="PIPELINE TRANSPORTATION OF CRUDE OIL"/>
    <x v="0"/>
    <m/>
    <x v="15"/>
    <s v="FIRM"/>
    <n v="2006"/>
    <s v="A+"/>
    <n v="8"/>
    <s v="100,000+"/>
  </r>
  <r>
    <m/>
    <m/>
    <x v="4670"/>
    <s v="EFS MIDSTREAM"/>
    <n v="29.7576"/>
    <n v="-95.368899999999996"/>
    <n v="461201"/>
    <s v="PIPE LINE COMPANIES"/>
    <n v="48611002"/>
    <s v="PIPELINE TRANSPORTATION OF CRUDE OIL"/>
    <x v="0"/>
    <m/>
    <x v="15"/>
    <s v="FIRM"/>
    <n v="2016"/>
    <s v="B+"/>
    <n v="6"/>
    <s v="20,000 - 39,999"/>
  </r>
  <r>
    <m/>
    <s v="MICHAEL A CREEL"/>
    <x v="4671"/>
    <s v="ENTERPRISE PRODUCTS LLC"/>
    <n v="29.7576"/>
    <n v="-95.368899999999996"/>
    <n v="461201"/>
    <s v="PIPE LINE COMPANIES"/>
    <n v="48611002"/>
    <s v="PIPELINE TRANSPORTATION OF CRUDE OIL"/>
    <x v="0"/>
    <m/>
    <x v="16"/>
    <s v="FIRM"/>
    <n v="2006"/>
    <s v="A+"/>
    <n v="8"/>
    <s v="100,000+"/>
  </r>
  <r>
    <m/>
    <s v="HARRY PAUL WEITZEL"/>
    <x v="4672"/>
    <s v="ENTERPRISE PRODUCTS PARTNERS"/>
    <n v="29.7576"/>
    <n v="-95.368899999999996"/>
    <n v="461201"/>
    <s v="PIPE LINE COMPANIES"/>
    <n v="48611002"/>
    <s v="PIPELINE TRANSPORTATION OF CRUDE OIL"/>
    <x v="0"/>
    <m/>
    <x v="6"/>
    <s v="FIRM"/>
    <n v="1998"/>
    <s v="A+"/>
    <n v="8"/>
    <s v="100,000+"/>
  </r>
  <r>
    <n v="485"/>
    <s v="MATT W ROWLAND"/>
    <x v="4673"/>
    <s v="THIRD COAST MIDSTREAM LLC"/>
    <n v="29.7546"/>
    <n v="-95.359899999999996"/>
    <n v="492298"/>
    <s v="NATURAL GAS TRANSMISSION"/>
    <n v="48621002"/>
    <s v="PIPELINE TRANSPORTATION OF NATURAL GAS"/>
    <x v="0"/>
    <m/>
    <x v="1"/>
    <s v="FIRM"/>
    <n v="2011"/>
    <s v="A"/>
    <n v="7"/>
    <s v="40,000 - 99,999"/>
  </r>
  <r>
    <n v="474"/>
    <s v="FREDERICK M PEVOW JR"/>
    <x v="4674"/>
    <s v="GATEWAY ENERGY LLC"/>
    <n v="29.754799999999999"/>
    <n v="-95.369900000000001"/>
    <n v="492201"/>
    <s v="GAS TRANSMISSION COMPANIES"/>
    <n v="48621001"/>
    <s v="PIPELINE TRANSPORTATION OF NATURAL GAS"/>
    <x v="0"/>
    <m/>
    <x v="15"/>
    <s v="FIRM"/>
    <n v="1993"/>
    <s v="C+"/>
    <n v="5"/>
    <s v="10,000 - 19,999"/>
  </r>
  <r>
    <n v="122"/>
    <s v="CHRISTOPHER DITZEL"/>
    <x v="4675"/>
    <s v="ENERGY TRANSFER"/>
    <n v="29.757100000000001"/>
    <n v="-95.367999999999995"/>
    <n v="492298"/>
    <s v="NATURAL GAS TRANSMISSION"/>
    <n v="48621002"/>
    <s v="PIPELINE TRANSPORTATION OF NATURAL GAS"/>
    <x v="0"/>
    <s v="$10-20 MILLION"/>
    <x v="6"/>
    <s v="FIRM"/>
    <n v="2015"/>
    <s v="A"/>
    <n v="8"/>
    <s v="100,000+"/>
  </r>
  <r>
    <n v="1216"/>
    <s v="GREG L ARMSTRONG"/>
    <x v="4676"/>
    <s v="PAA NATURAL GAS STORAGE LP"/>
    <n v="29.757300000000001"/>
    <n v="-95.371700000000004"/>
    <n v="492298"/>
    <s v="NATURAL GAS TRANSMISSION"/>
    <n v="48621002"/>
    <s v="PIPELINE TRANSPORTATION OF NATURAL GAS"/>
    <x v="0"/>
    <m/>
    <x v="1"/>
    <s v="FIRM"/>
    <n v="2009"/>
    <s v="A"/>
    <n v="8"/>
    <s v="100,000+"/>
  </r>
  <r>
    <n v="180"/>
    <s v="JIM WUERTH"/>
    <x v="4677"/>
    <s v="KINDER MORGAN INC"/>
    <n v="29.757899999999999"/>
    <n v="-95.367400000000004"/>
    <n v="492201"/>
    <s v="GAS TRANSMISSION COMPANIES"/>
    <n v="48621001"/>
    <s v="PIPELINE TRANSPORTATION OF NATURAL GAS"/>
    <x v="0"/>
    <m/>
    <x v="6"/>
    <s v="FIRM"/>
    <n v="1988"/>
    <s v="A+"/>
    <n v="8"/>
    <s v="100,000+"/>
  </r>
  <r>
    <n v="197"/>
    <s v="MARTY PATTERSON"/>
    <x v="4678"/>
    <s v="AMERICAN MIDSTREAM PARTNERS LP"/>
    <n v="29.758099999999999"/>
    <n v="-95.365899999999996"/>
    <n v="492298"/>
    <s v="NATURAL GAS TRANSMISSION"/>
    <n v="48621002"/>
    <s v="PIPELINE TRANSPORTATION OF NATURAL GAS"/>
    <x v="0"/>
    <s v="$20-50 MILLION"/>
    <x v="1"/>
    <s v="FIRM"/>
    <n v="2010"/>
    <s v="B+"/>
    <n v="8"/>
    <s v="100,000+"/>
  </r>
  <r>
    <n v="1401"/>
    <s v="J HEATH DENEKE"/>
    <x v="4679"/>
    <s v="SUMMIT MIDSTREAM PARTNERS LP"/>
    <n v="29.7592"/>
    <n v="-95.367599999999996"/>
    <n v="492298"/>
    <s v="NATURAL GAS TRANSMISSION"/>
    <n v="48621002"/>
    <s v="PIPELINE TRANSPORTATION OF NATURAL GAS"/>
    <x v="0"/>
    <m/>
    <x v="16"/>
    <s v="FIRM"/>
    <n v="2012"/>
    <s v="A"/>
    <n v="8"/>
    <s v="100,000+"/>
  </r>
  <r>
    <n v="1401"/>
    <s v="ROBERT A TROST"/>
    <x v="4680"/>
    <s v="ENABLE MS RIVER TRANSMISSION"/>
    <n v="29.7592"/>
    <n v="-95.367599999999996"/>
    <n v="492298"/>
    <s v="NATURAL GAS TRANSMISSION"/>
    <n v="48621002"/>
    <s v="PIPELINE TRANSPORTATION OF NATURAL GAS"/>
    <x v="0"/>
    <m/>
    <x v="48"/>
    <s v="FIRM"/>
    <n v="1984"/>
    <s v="A+"/>
    <n v="8"/>
    <s v="100,000+"/>
  </r>
  <r>
    <n v="117"/>
    <s v="STANLEY G CHAPMAN III"/>
    <x v="4681"/>
    <s v="COLUMBIA PIPELINE GROUP INC"/>
    <n v="29.7606"/>
    <n v="-95.366500000000002"/>
    <n v="492298"/>
    <s v="NATURAL GAS TRANSMISSION"/>
    <n v="48621002"/>
    <s v="PIPELINE TRANSPORTATION OF NATURAL GAS"/>
    <x v="0"/>
    <m/>
    <x v="1"/>
    <s v="FIRM"/>
    <n v="2009"/>
    <s v="A"/>
    <n v="7"/>
    <s v="40,000 - 99,999"/>
  </r>
  <r>
    <n v="117"/>
    <s v="MALYN MALQUIST"/>
    <x v="4682"/>
    <s v="TC PIPELINES LP"/>
    <n v="29.7606"/>
    <n v="-95.366500000000002"/>
    <n v="492298"/>
    <s v="NATURAL GAS TRANSMISSION"/>
    <n v="48621002"/>
    <s v="PIPELINE TRANSPORTATION OF NATURAL GAS"/>
    <x v="0"/>
    <m/>
    <x v="30"/>
    <s v="FIRM"/>
    <n v="2001"/>
    <s v="A"/>
    <n v="7"/>
    <s v="40,000 - 99,999"/>
  </r>
  <r>
    <n v="117"/>
    <s v="MIKE STRAUSS"/>
    <x v="4683"/>
    <s v="COLUMBIA GULF TRANSMISSION CO"/>
    <n v="29.7606"/>
    <n v="-95.366500000000002"/>
    <n v="492298"/>
    <s v="NATURAL GAS TRANSMISSION"/>
    <n v="48621002"/>
    <s v="PIPELINE TRANSPORTATION OF NATURAL GAS"/>
    <x v="0"/>
    <m/>
    <x v="6"/>
    <s v="FIRM"/>
    <n v="1992"/>
    <s v="A+"/>
    <n v="8"/>
    <s v="100,000+"/>
  </r>
  <r>
    <n v="338"/>
    <m/>
    <x v="4684"/>
    <s v="AMERICAN NATURAL RESOURCES CO"/>
    <n v="29.761399999999998"/>
    <n v="-95.364400000000003"/>
    <n v="492298"/>
    <s v="NATURAL GAS TRANSMISSION"/>
    <n v="48621002"/>
    <s v="PIPELINE TRANSPORTATION OF NATURAL GAS"/>
    <x v="0"/>
    <s v="$10-20 MILLION"/>
    <x v="2"/>
    <s v="FIRM"/>
    <n v="2015"/>
    <s v="B"/>
    <n v="8"/>
    <s v="100,000+"/>
  </r>
  <r>
    <n v="1249"/>
    <s v="MICHAEL WALTERS"/>
    <x v="4685"/>
    <s v="KNAPP POLLY PIG INC"/>
    <n v="29.771999999999998"/>
    <n v="-95.351699999999994"/>
    <n v="282104"/>
    <s v="POLYURETHANE PRODUCTS-MANUFACTURERS"/>
    <n v="32521107"/>
    <s v="PLASTICS MATERIAL &amp; RESIN MANUFACTURING"/>
    <x v="0"/>
    <s v="$10-20 MILLION"/>
    <x v="14"/>
    <s v="FIRM"/>
    <n v="1984"/>
    <s v="A+"/>
    <n v="7"/>
    <s v="40,000 - 99,999"/>
  </r>
  <r>
    <n v="173"/>
    <m/>
    <x v="4686"/>
    <s v="SUNFLOWER SOLAR"/>
    <n v="29.754999999999999"/>
    <n v="-95.360799999999998"/>
    <n v="507405"/>
    <s v="SOLAR ENERGY EQUIPMENT-WHOLESALE"/>
    <n v="42372032"/>
    <s v="PLUMBING &amp; HTG EQUIP/SUPLS (HYDRONICS) MRCHNT WHLS"/>
    <x v="0"/>
    <s v="$2.5-5 MILLION"/>
    <x v="2"/>
    <s v="FIRM"/>
    <n v="2016"/>
    <s v="B"/>
    <n v="5"/>
    <s v="10,000 - 19,999"/>
  </r>
  <r>
    <m/>
    <m/>
    <x v="4687"/>
    <s v="EDPR CA SOLAR PARK II LLC"/>
    <n v="29.758800000000001"/>
    <n v="-95.365300000000005"/>
    <n v="507405"/>
    <s v="SOLAR ENERGY EQUIPMENT-WHOLESALE"/>
    <n v="42372032"/>
    <s v="PLUMBING &amp; HTG EQUIP/SUPLS (HYDRONICS) MRCHNT WHLS"/>
    <x v="0"/>
    <s v="$2.5-5 MILLION"/>
    <x v="2"/>
    <s v="FIRM"/>
    <n v="2017"/>
    <s v="B"/>
    <n v="5"/>
    <s v="10,000 - 19,999"/>
  </r>
  <r>
    <n v="317"/>
    <s v="ABRAM AYALA"/>
    <x v="4688"/>
    <s v="ACE COMFORT AIR COND &amp; HTG"/>
    <n v="29.769200000000001"/>
    <n v="-95.352599999999995"/>
    <n v="171102"/>
    <s v="HEATING CONTRACTORS"/>
    <n v="23822020"/>
    <s v="PLUMBING HTG &amp; AIR-CONDITIONING CONTRACTORS"/>
    <x v="0"/>
    <s v="LESS THAN $500,000"/>
    <x v="4"/>
    <s v="FIRM"/>
    <n v="2019"/>
    <s v="C+"/>
    <n v="2"/>
    <s v="1,500 - 2,499"/>
  </r>
  <r>
    <n v="1017"/>
    <m/>
    <x v="4689"/>
    <s v="BROOKFIELD DISTRICT ENERGY USA"/>
    <n v="29.756499999999999"/>
    <n v="-95.3596"/>
    <n v="171131"/>
    <s v="ENERGY MANAGEMENT SYSTEMS &amp; PRODUCTS"/>
    <n v="23822013"/>
    <s v="PLUMBING HTG &amp; AIR-CONDITIONING CONTRACTORS"/>
    <x v="0"/>
    <s v="$500,000-$1 MILLION"/>
    <x v="2"/>
    <s v="FIRM"/>
    <n v="2013"/>
    <s v="B"/>
    <n v="3"/>
    <s v="2,500 - 4,999"/>
  </r>
  <r>
    <n v="420"/>
    <s v="JOHN HORGAN"/>
    <x v="4690"/>
    <s v="QUINTANA ENERGY PARTNERS LP"/>
    <n v="29.7532"/>
    <n v="-95.372399999999999"/>
    <n v="171131"/>
    <s v="ENERGY MANAGEMENT SYSTEMS &amp; PRODUCTS"/>
    <n v="23822013"/>
    <s v="PLUMBING HTG &amp; AIR-CONDITIONING CONTRACTORS"/>
    <x v="0"/>
    <s v="$500,000-$1 MILLION"/>
    <x v="11"/>
    <s v="FIRM"/>
    <n v="2017"/>
    <s v="B"/>
    <n v="4"/>
    <s v="5,000 - 9,999"/>
  </r>
  <r>
    <n v="474"/>
    <s v="ROBERT H MOSES"/>
    <x v="4691"/>
    <s v="BAR NOTHING ENERGY LLC"/>
    <n v="29.754799999999999"/>
    <n v="-95.369900000000001"/>
    <n v="171131"/>
    <s v="ENERGY MANAGEMENT SYSTEMS &amp; PRODUCTS"/>
    <n v="23822013"/>
    <s v="PLUMBING HTG &amp; AIR-CONDITIONING CONTRACTORS"/>
    <x v="0"/>
    <s v="$500,000-$1 MILLION"/>
    <x v="25"/>
    <s v="FIRM"/>
    <n v="2016"/>
    <s v="B"/>
    <n v="5"/>
    <s v="10,000 - 19,999"/>
  </r>
  <r>
    <n v="474"/>
    <s v="TIM GORHAM"/>
    <x v="4692"/>
    <s v="GALISTEO ENERGY LLC"/>
    <n v="29.754799999999999"/>
    <n v="-95.369900000000001"/>
    <n v="171131"/>
    <s v="ENERGY MANAGEMENT SYSTEMS &amp; PRODUCTS"/>
    <n v="23822013"/>
    <s v="PLUMBING HTG &amp; AIR-CONDITIONING CONTRACTORS"/>
    <x v="0"/>
    <s v="$500,000-$1 MILLION"/>
    <x v="1"/>
    <s v="FIRM"/>
    <n v="2012"/>
    <s v="B"/>
    <n v="5"/>
    <s v="10,000 - 19,999"/>
  </r>
  <r>
    <n v="122"/>
    <s v="TRENT FOLTZ"/>
    <x v="4693"/>
    <s v="TRP ENERGY LLC"/>
    <n v="29.757100000000001"/>
    <n v="-95.367999999999995"/>
    <n v="171131"/>
    <s v="ENERGY MANAGEMENT SYSTEMS &amp; PRODUCTS"/>
    <n v="23822013"/>
    <s v="PLUMBING HTG &amp; AIR-CONDITIONING CONTRACTORS"/>
    <x v="0"/>
    <s v="$500,000-$1 MILLION"/>
    <x v="6"/>
    <s v="FIRM"/>
    <n v="2015"/>
    <s v="B"/>
    <n v="4"/>
    <s v="5,000 - 9,999"/>
  </r>
  <r>
    <n v="129"/>
    <m/>
    <x v="4694"/>
    <s v="RELIANT ENERGY EUROPE INC"/>
    <n v="29.754300000000001"/>
    <n v="-95.365099999999998"/>
    <n v="171131"/>
    <s v="ENERGY MANAGEMENT SYSTEMS &amp; PRODUCTS"/>
    <n v="23822013"/>
    <s v="PLUMBING HTG &amp; AIR-CONDITIONING CONTRACTORS"/>
    <x v="0"/>
    <s v="$500,000-$1 MILLION"/>
    <x v="2"/>
    <s v="FIRM"/>
    <n v="2018"/>
    <s v="B"/>
    <n v="2"/>
    <s v="1,500 - 2,499"/>
  </r>
  <r>
    <n v="129"/>
    <s v="ROBERT GAUDETTE"/>
    <x v="4695"/>
    <s v="NRG ENERGY TEXAS"/>
    <n v="29.754300000000001"/>
    <n v="-95.365099999999998"/>
    <n v="171131"/>
    <s v="ENERGY MANAGEMENT SYSTEMS &amp; PRODUCTS"/>
    <n v="23822013"/>
    <s v="PLUMBING HTG &amp; AIR-CONDITIONING CONTRACTORS"/>
    <x v="0"/>
    <m/>
    <x v="17"/>
    <s v="FIRM"/>
    <n v="2015"/>
    <s v="A+"/>
    <n v="7"/>
    <s v="40,000 - 99,999"/>
  </r>
  <r>
    <n v="406"/>
    <m/>
    <x v="4696"/>
    <s v="JOHN WHALE ENERGY INC"/>
    <n v="29.7561"/>
    <n v="-95.366299999999995"/>
    <n v="171131"/>
    <s v="ENERGY MANAGEMENT SYSTEMS &amp; PRODUCTS"/>
    <n v="23822013"/>
    <s v="PLUMBING HTG &amp; AIR-CONDITIONING CONTRACTORS"/>
    <x v="0"/>
    <m/>
    <x v="2"/>
    <s v="FIRM"/>
    <n v="2021"/>
    <s v="B+"/>
    <n v="3"/>
    <s v="2,500 - 4,999"/>
  </r>
  <r>
    <n v="561"/>
    <m/>
    <x v="4697"/>
    <s v="SYDTRAN"/>
    <n v="29.755700000000001"/>
    <n v="-95.365099999999998"/>
    <n v="171131"/>
    <s v="ENERGY MANAGEMENT SYSTEMS &amp; PRODUCTS"/>
    <n v="23822013"/>
    <s v="PLUMBING HTG &amp; AIR-CONDITIONING CONTRACTORS"/>
    <x v="0"/>
    <s v="$500,000-$1 MILLION"/>
    <x v="2"/>
    <s v="FIRM"/>
    <n v="2012"/>
    <s v="B"/>
    <n v="5"/>
    <s v="10,000 - 19,999"/>
  </r>
  <r>
    <n v="658"/>
    <m/>
    <x v="4698"/>
    <s v="VECTOR ENERGY ADVISERS"/>
    <n v="29.755500000000001"/>
    <n v="-95.366799999999998"/>
    <n v="171131"/>
    <s v="ENERGY MANAGEMENT SYSTEMS &amp; PRODUCTS"/>
    <n v="23822013"/>
    <s v="PLUMBING HTG &amp; AIR-CONDITIONING CONTRACTORS"/>
    <x v="0"/>
    <s v="$1-2.5 MILLION"/>
    <x v="2"/>
    <s v="FIRM"/>
    <n v="2021"/>
    <s v="B+"/>
    <n v="1"/>
    <s v="1 - 1,499"/>
  </r>
  <r>
    <n v="658"/>
    <m/>
    <x v="4699"/>
    <s v="LASER MIDSTREAM ENERGY LP"/>
    <n v="29.755500000000001"/>
    <n v="-95.366799999999998"/>
    <n v="171131"/>
    <s v="ENERGY MANAGEMENT SYSTEMS &amp; PRODUCTS"/>
    <n v="23822013"/>
    <s v="PLUMBING HTG &amp; AIR-CONDITIONING CONTRACTORS"/>
    <x v="0"/>
    <s v="$500,000-$1 MILLION"/>
    <x v="2"/>
    <s v="FIRM"/>
    <n v="2017"/>
    <s v="B"/>
    <n v="2"/>
    <s v="1,500 - 2,499"/>
  </r>
  <r>
    <n v="658"/>
    <s v="EDWARD SCOTT"/>
    <x v="4700"/>
    <s v="CENTER POINT ENERGY"/>
    <n v="29.755500000000001"/>
    <n v="-95.366799999999998"/>
    <n v="171131"/>
    <s v="ENERGY MANAGEMENT SYSTEMS &amp; PRODUCTS"/>
    <n v="23822013"/>
    <s v="PLUMBING HTG &amp; AIR-CONDITIONING CONTRACTORS"/>
    <x v="0"/>
    <s v="$1-2.5 MILLION"/>
    <x v="13"/>
    <s v="FIRM"/>
    <n v="2015"/>
    <s v="A"/>
    <n v="4"/>
    <s v="5,000 - 9,999"/>
  </r>
  <r>
    <n v="658"/>
    <s v="BILL LANG"/>
    <x v="4701"/>
    <s v="CONSTELLATION ENERGY GROUP"/>
    <n v="29.755500000000001"/>
    <n v="-95.366799999999998"/>
    <n v="171131"/>
    <s v="ENERGY MANAGEMENT SYSTEMS &amp; PRODUCTS"/>
    <n v="23822013"/>
    <s v="PLUMBING HTG &amp; AIR-CONDITIONING CONTRACTORS"/>
    <x v="0"/>
    <s v="$10-20 MILLION"/>
    <x v="22"/>
    <s v="FIRM"/>
    <n v="2015"/>
    <s v="B"/>
    <n v="1"/>
    <s v="1 - 1,499"/>
  </r>
  <r>
    <n v="658"/>
    <m/>
    <x v="4702"/>
    <s v="COLLINS AIR &amp; HEAT"/>
    <n v="29.755500000000001"/>
    <n v="-95.366799999999998"/>
    <n v="171117"/>
    <s v="AIR CONDITIONING CONTRACTORS &amp; SYSTEMS"/>
    <n v="23822002"/>
    <s v="PLUMBING HTG &amp; AIR-CONDITIONING CONTRACTORS"/>
    <x v="0"/>
    <s v="$500,000-$1 MILLION"/>
    <x v="2"/>
    <s v="FIRM"/>
    <n v="2017"/>
    <s v="B"/>
    <n v="1"/>
    <s v="1 - 1,499"/>
  </r>
  <r>
    <n v="679"/>
    <s v="DENISE AYERS"/>
    <x v="4703"/>
    <s v="GRIDFORCE ENERGY MGMT LLC"/>
    <n v="29.753599999999999"/>
    <n v="-95.365700000000004"/>
    <n v="171131"/>
    <s v="ENERGY MANAGEMENT SYSTEMS &amp; PRODUCTS"/>
    <n v="23822013"/>
    <s v="PLUMBING HTG &amp; AIR-CONDITIONING CONTRACTORS"/>
    <x v="0"/>
    <s v="$500,000-$1 MILLION"/>
    <x v="1"/>
    <s v="FIRM"/>
    <n v="2015"/>
    <s v="B"/>
    <n v="5"/>
    <s v="10,000 - 19,999"/>
  </r>
  <r>
    <n v="679"/>
    <m/>
    <x v="4704"/>
    <s v="NORTH AMERICAN ENERGY"/>
    <n v="29.753599999999999"/>
    <n v="-95.365700000000004"/>
    <n v="171131"/>
    <s v="ENERGY MANAGEMENT SYSTEMS &amp; PRODUCTS"/>
    <n v="23822013"/>
    <s v="PLUMBING HTG &amp; AIR-CONDITIONING CONTRACTORS"/>
    <x v="0"/>
    <s v="$500,000-$1 MILLION"/>
    <x v="2"/>
    <s v="FIRM"/>
    <n v="2019"/>
    <s v="C+"/>
    <n v="5"/>
    <s v="10,000 - 19,999"/>
  </r>
  <r>
    <n v="1158"/>
    <s v="ROBERT BLEVINS"/>
    <x v="4705"/>
    <s v="TEXICAN INDUS ENERGY MKTNG LLC"/>
    <n v="29.7575"/>
    <n v="-95.370400000000004"/>
    <n v="171131"/>
    <s v="ENERGY MANAGEMENT SYSTEMS &amp; PRODUCTS"/>
    <n v="23822013"/>
    <s v="PLUMBING HTG &amp; AIR-CONDITIONING CONTRACTORS"/>
    <x v="0"/>
    <s v="$500,000-$1 MILLION"/>
    <x v="1"/>
    <s v="FIRM"/>
    <n v="2015"/>
    <s v="B"/>
    <n v="2"/>
    <s v="1,500 - 2,499"/>
  </r>
  <r>
    <n v="1216"/>
    <m/>
    <x v="4706"/>
    <s v="QUINTANA ID"/>
    <n v="29.757300000000001"/>
    <n v="-95.371700000000004"/>
    <n v="171131"/>
    <s v="ENERGY MANAGEMENT SYSTEMS &amp; PRODUCTS"/>
    <n v="23822013"/>
    <s v="PLUMBING HTG &amp; AIR-CONDITIONING CONTRACTORS"/>
    <x v="0"/>
    <s v="$500,000-$1 MILLION"/>
    <x v="2"/>
    <s v="FIRM"/>
    <n v="2012"/>
    <s v="B"/>
    <n v="5"/>
    <s v="10,000 - 19,999"/>
  </r>
  <r>
    <n v="1216"/>
    <s v="CESAR LEYVA"/>
    <x v="4707"/>
    <s v="ENCAP ENERGY CAPITAL FUND XI"/>
    <n v="29.757300000000001"/>
    <n v="-95.371700000000004"/>
    <n v="171131"/>
    <s v="ENERGY MANAGEMENT SYSTEMS &amp; PRODUCTS"/>
    <n v="23822013"/>
    <s v="PLUMBING HTG &amp; AIR-CONDITIONING CONTRACTORS"/>
    <x v="0"/>
    <s v="$500,000-$1 MILLION"/>
    <x v="4"/>
    <s v="FIRM"/>
    <n v="2017"/>
    <s v="B"/>
    <n v="5"/>
    <s v="10,000 - 19,999"/>
  </r>
  <r>
    <n v="1216"/>
    <s v="JOHN R STOIKA"/>
    <x v="4708"/>
    <s v="CASTEX ENERGY INC"/>
    <n v="29.757300000000001"/>
    <n v="-95.371700000000004"/>
    <n v="171131"/>
    <s v="ENERGY MANAGEMENT SYSTEMS &amp; PRODUCTS"/>
    <n v="23822013"/>
    <s v="PLUMBING HTG &amp; AIR-CONDITIONING CONTRACTORS"/>
    <x v="0"/>
    <s v="$500,000-$1 MILLION"/>
    <x v="15"/>
    <s v="FIRM"/>
    <n v="2012"/>
    <s v="B"/>
    <n v="5"/>
    <s v="10,000 - 19,999"/>
  </r>
  <r>
    <n v="197"/>
    <s v="SCOTT AIREY"/>
    <x v="4709"/>
    <s v="STRAND ENERGY INC"/>
    <n v="29.758099999999999"/>
    <n v="-95.365899999999996"/>
    <n v="171131"/>
    <s v="ENERGY MANAGEMENT SYSTEMS &amp; PRODUCTS"/>
    <n v="23822013"/>
    <s v="PLUMBING HTG &amp; AIR-CONDITIONING CONTRACTORS"/>
    <x v="0"/>
    <s v="$500,000-$1 MILLION"/>
    <x v="1"/>
    <s v="FIRM"/>
    <n v="2018"/>
    <s v="B"/>
    <n v="5"/>
    <s v="10,000 - 19,999"/>
  </r>
  <r>
    <n v="197"/>
    <s v="TRAVIS BOEKER"/>
    <x v="4710"/>
    <s v="BADGER MIDSTREAM ENERGY LP"/>
    <n v="29.758099999999999"/>
    <n v="-95.365899999999996"/>
    <n v="171131"/>
    <s v="ENERGY MANAGEMENT SYSTEMS &amp; PRODUCTS"/>
    <n v="23822013"/>
    <s v="PLUMBING HTG &amp; AIR-CONDITIONING CONTRACTORS"/>
    <x v="0"/>
    <s v="$1-2.5 MILLION"/>
    <x v="6"/>
    <s v="FIRM"/>
    <n v="2014"/>
    <s v="B"/>
    <n v="5"/>
    <s v="10,000 - 19,999"/>
  </r>
  <r>
    <n v="228"/>
    <s v="APRIL RODRIGUEZ"/>
    <x v="4711"/>
    <s v="DIVERSE ENERGY SYSTEMS INC"/>
    <n v="29.755500000000001"/>
    <n v="-95.361599999999996"/>
    <n v="171131"/>
    <s v="ENERGY MANAGEMENT SYSTEMS &amp; PRODUCTS"/>
    <n v="23822013"/>
    <s v="PLUMBING HTG &amp; AIR-CONDITIONING CONTRACTORS"/>
    <x v="0"/>
    <s v="$500,000-$1 MILLION"/>
    <x v="4"/>
    <s v="FIRM"/>
    <n v="2013"/>
    <s v="B"/>
    <n v="5"/>
    <s v="10,000 - 19,999"/>
  </r>
  <r>
    <n v="228"/>
    <m/>
    <x v="4712"/>
    <s v="AES ENERGY"/>
    <n v="29.755500000000001"/>
    <n v="-95.361599999999996"/>
    <n v="171131"/>
    <s v="ENERGY MANAGEMENT SYSTEMS &amp; PRODUCTS"/>
    <n v="23822013"/>
    <s v="PLUMBING HTG &amp; AIR-CONDITIONING CONTRACTORS"/>
    <x v="0"/>
    <s v="$500,000-$1 MILLION"/>
    <x v="2"/>
    <s v="FIRM"/>
    <n v="2005"/>
    <s v="B+"/>
    <n v="5"/>
    <s v="10,000 - 19,999"/>
  </r>
  <r>
    <n v="228"/>
    <s v="MELISSE REYNOLDS"/>
    <x v="4713"/>
    <s v="LEFRAK ENERGY MANAGEMENT"/>
    <n v="29.755500000000001"/>
    <n v="-95.361599999999996"/>
    <n v="171131"/>
    <s v="ENERGY MANAGEMENT SYSTEMS &amp; PRODUCTS"/>
    <n v="23822013"/>
    <s v="PLUMBING HTG &amp; AIR-CONDITIONING CONTRACTORS"/>
    <x v="0"/>
    <s v="$500,000-$1 MILLION"/>
    <x v="13"/>
    <s v="FIRM"/>
    <n v="2010"/>
    <s v="B+"/>
    <n v="5"/>
    <s v="10,000 - 19,999"/>
  </r>
  <r>
    <n v="228"/>
    <s v="SKIP HERALD"/>
    <x v="4714"/>
    <s v="AXIP ENERGY SVC LP"/>
    <n v="29.755500000000001"/>
    <n v="-95.361599999999996"/>
    <n v="171131"/>
    <s v="ENERGY MANAGEMENT SYSTEMS &amp; PRODUCTS"/>
    <n v="23822013"/>
    <s v="PLUMBING HTG &amp; AIR-CONDITIONING CONTRACTORS"/>
    <x v="0"/>
    <s v="$500,000-$1 MILLION"/>
    <x v="1"/>
    <s v="FIRM"/>
    <n v="2017"/>
    <s v="B"/>
    <n v="5"/>
    <s v="10,000 - 19,999"/>
  </r>
  <r>
    <n v="228"/>
    <m/>
    <x v="4715"/>
    <s v="NORTH EASTERN STATES ENERGY"/>
    <n v="29.755500000000001"/>
    <n v="-95.361599999999996"/>
    <n v="171131"/>
    <s v="ENERGY MANAGEMENT SYSTEMS &amp; PRODUCTS"/>
    <n v="23822013"/>
    <s v="PLUMBING HTG &amp; AIR-CONDITIONING CONTRACTORS"/>
    <x v="0"/>
    <s v="$500,000-$1 MILLION"/>
    <x v="2"/>
    <s v="FIRM"/>
    <n v="2014"/>
    <s v="B"/>
    <n v="5"/>
    <s v="10,000 - 19,999"/>
  </r>
  <r>
    <n v="290"/>
    <m/>
    <x v="4716"/>
    <s v="HOUSTON ENERGY PLAZA"/>
    <n v="29.758400000000002"/>
    <n v="-95.368200000000002"/>
    <n v="171131"/>
    <s v="ENERGY MANAGEMENT SYSTEMS &amp; PRODUCTS"/>
    <n v="23822013"/>
    <s v="PLUMBING HTG &amp; AIR-CONDITIONING CONTRACTORS"/>
    <x v="0"/>
    <s v="$500,000-$1 MILLION"/>
    <x v="2"/>
    <s v="FIRM"/>
    <n v="2015"/>
    <s v="B"/>
    <n v="5"/>
    <s v="10,000 - 19,999"/>
  </r>
  <r>
    <n v="290"/>
    <s v="VICTOR FLANSBURG"/>
    <x v="4717"/>
    <s v="NEXT WAVE ENERGY PARTNERS"/>
    <n v="29.758400000000002"/>
    <n v="-95.368200000000002"/>
    <n v="171131"/>
    <s v="ENERGY MANAGEMENT SYSTEMS &amp; PRODUCTS"/>
    <n v="23822013"/>
    <s v="PLUMBING HTG &amp; AIR-CONDITIONING CONTRACTORS"/>
    <x v="0"/>
    <s v="$500,000-$1 MILLION"/>
    <x v="6"/>
    <s v="FIRM"/>
    <n v="2017"/>
    <s v="B"/>
    <n v="5"/>
    <s v="10,000 - 19,999"/>
  </r>
  <r>
    <n v="442"/>
    <m/>
    <x v="4718"/>
    <s v="CIMA ENERGY LTD"/>
    <n v="29.756"/>
    <n v="-95.362499999999997"/>
    <n v="171131"/>
    <s v="ENERGY MANAGEMENT SYSTEMS &amp; PRODUCTS"/>
    <n v="23822013"/>
    <s v="PLUMBING HTG &amp; AIR-CONDITIONING CONTRACTORS"/>
    <x v="0"/>
    <m/>
    <x v="2"/>
    <s v="FIRM"/>
    <n v="2021"/>
    <s v="A"/>
    <m/>
    <m/>
  </r>
  <r>
    <n v="469"/>
    <s v="JUSTIN WATT"/>
    <x v="4719"/>
    <s v="RELIANCE ENERGY GROUP"/>
    <n v="29.756799999999998"/>
    <n v="-95.365799999999993"/>
    <n v="171131"/>
    <s v="ENERGY MANAGEMENT SYSTEMS &amp; PRODUCTS"/>
    <n v="23822013"/>
    <s v="PLUMBING HTG &amp; AIR-CONDITIONING CONTRACTORS"/>
    <x v="0"/>
    <s v="$500,000-$1 MILLION"/>
    <x v="13"/>
    <s v="FIRM"/>
    <n v="2011"/>
    <s v="B+"/>
    <n v="5"/>
    <s v="10,000 - 19,999"/>
  </r>
  <r>
    <n v="469"/>
    <s v="CHRIS GEREN"/>
    <x v="4720"/>
    <s v="RELIANT AN NRG CO"/>
    <n v="29.756799999999998"/>
    <n v="-95.365799999999993"/>
    <n v="171131"/>
    <s v="ENERGY MANAGEMENT SYSTEMS &amp; PRODUCTS"/>
    <n v="23822013"/>
    <s v="PLUMBING HTG &amp; AIR-CONDITIONING CONTRACTORS"/>
    <x v="0"/>
    <s v="$500,000-$1 MILLION"/>
    <x v="1"/>
    <s v="FIRM"/>
    <n v="2016"/>
    <s v="B+"/>
    <n v="5"/>
    <s v="10,000 - 19,999"/>
  </r>
  <r>
    <n v="469"/>
    <s v="JOHN HOGAN"/>
    <x v="4721"/>
    <s v="GENON ENERGY HOLDINGS INC"/>
    <n v="29.756799999999998"/>
    <n v="-95.365799999999993"/>
    <n v="171131"/>
    <s v="ENERGY MANAGEMENT SYSTEMS &amp; PRODUCTS"/>
    <n v="23822013"/>
    <s v="PLUMBING HTG &amp; AIR-CONDITIONING CONTRACTORS"/>
    <x v="0"/>
    <s v="$500,000-$1 MILLION"/>
    <x v="11"/>
    <s v="FIRM"/>
    <n v="2015"/>
    <s v="B"/>
    <n v="5"/>
    <s v="10,000 - 19,999"/>
  </r>
  <r>
    <n v="487"/>
    <m/>
    <x v="4722"/>
    <s v="KINETICA GATOR ENERGY LLC"/>
    <n v="29.756799999999998"/>
    <n v="-95.3643"/>
    <n v="171131"/>
    <s v="ENERGY MANAGEMENT SYSTEMS &amp; PRODUCTS"/>
    <n v="23822013"/>
    <s v="PLUMBING HTG &amp; AIR-CONDITIONING CONTRACTORS"/>
    <x v="0"/>
    <s v="$500,000-$1 MILLION"/>
    <x v="2"/>
    <s v="FIRM"/>
    <n v="2016"/>
    <s v="B"/>
    <n v="5"/>
    <s v="10,000 - 19,999"/>
  </r>
  <r>
    <n v="487"/>
    <m/>
    <x v="4723"/>
    <s v="DIVERSE ENERGY SYSTEMS INC"/>
    <n v="29.756799999999998"/>
    <n v="-95.3643"/>
    <n v="171131"/>
    <s v="ENERGY MANAGEMENT SYSTEMS &amp; PRODUCTS"/>
    <n v="23822013"/>
    <s v="PLUMBING HTG &amp; AIR-CONDITIONING CONTRACTORS"/>
    <x v="0"/>
    <s v="$500,000-$1 MILLION"/>
    <x v="2"/>
    <s v="FIRM"/>
    <n v="2014"/>
    <s v="B"/>
    <n v="5"/>
    <s v="10,000 - 19,999"/>
  </r>
  <r>
    <n v="487"/>
    <s v="KATHRYN S MACASKIE"/>
    <x v="4724"/>
    <s v="ZARVONA ENERGY"/>
    <n v="29.756799999999998"/>
    <n v="-95.3643"/>
    <n v="171131"/>
    <s v="ENERGY MANAGEMENT SYSTEMS &amp; PRODUCTS"/>
    <n v="23822013"/>
    <s v="PLUMBING HTG &amp; AIR-CONDITIONING CONTRACTORS"/>
    <x v="0"/>
    <s v="$500,000-$1 MILLION"/>
    <x v="13"/>
    <s v="FIRM"/>
    <n v="2013"/>
    <s v="B+"/>
    <n v="5"/>
    <s v="10,000 - 19,999"/>
  </r>
  <r>
    <n v="781"/>
    <m/>
    <x v="4725"/>
    <s v="WORLD ENERGY CITIES PRTNRSHP"/>
    <n v="29.760200000000001"/>
    <n v="-95.369399999999999"/>
    <n v="171131"/>
    <s v="ENERGY MANAGEMENT SYSTEMS &amp; PRODUCTS"/>
    <n v="23822013"/>
    <s v="PLUMBING HTG &amp; AIR-CONDITIONING CONTRACTORS"/>
    <x v="0"/>
    <s v="LESS THAN $500,000"/>
    <x v="2"/>
    <s v="FIRM"/>
    <n v="2019"/>
    <s v="C+"/>
    <n v="3"/>
    <s v="2,500 - 4,999"/>
  </r>
  <r>
    <n v="1108"/>
    <s v="PAUL JORNAYVAZ"/>
    <x v="4726"/>
    <s v="LINEAR ENERGY MANAGEMENT"/>
    <n v="29.755800000000001"/>
    <n v="-95.363900000000001"/>
    <n v="171131"/>
    <s v="ENERGY MANAGEMENT SYSTEMS &amp; PRODUCTS"/>
    <n v="23822013"/>
    <s v="PLUMBING HTG &amp; AIR-CONDITIONING CONTRACTORS"/>
    <x v="0"/>
    <s v="$1-2.5 MILLION"/>
    <x v="15"/>
    <s v="FIRM"/>
    <n v="2011"/>
    <s v="B+"/>
    <n v="5"/>
    <s v="10,000 - 19,999"/>
  </r>
  <r>
    <n v="1108"/>
    <s v="SCOTT O'NEILL"/>
    <x v="4727"/>
    <s v="WM RENEWABLE ENERGY LLC"/>
    <n v="29.755800000000001"/>
    <n v="-95.363900000000001"/>
    <n v="171131"/>
    <s v="ENERGY MANAGEMENT SYSTEMS &amp; PRODUCTS"/>
    <n v="23822013"/>
    <s v="PLUMBING HTG &amp; AIR-CONDITIONING CONTRACTORS"/>
    <x v="0"/>
    <m/>
    <x v="11"/>
    <s v="FIRM"/>
    <n v="2011"/>
    <s v="A"/>
    <n v="5"/>
    <s v="10,000 - 19,999"/>
  </r>
  <r>
    <n v="1401"/>
    <s v="JACQUELINE MCKENZIE"/>
    <x v="4728"/>
    <s v="RELIANT ENERGY"/>
    <n v="29.7592"/>
    <n v="-95.367599999999996"/>
    <n v="171131"/>
    <s v="ENERGY MANAGEMENT SYSTEMS &amp; PRODUCTS"/>
    <n v="23822013"/>
    <s v="PLUMBING HTG &amp; AIR-CONDITIONING CONTRACTORS"/>
    <x v="0"/>
    <m/>
    <x v="13"/>
    <s v="FIRM"/>
    <n v="2010"/>
    <s v="A+"/>
    <n v="7"/>
    <s v="40,000 - 99,999"/>
  </r>
  <r>
    <n v="1401"/>
    <s v="JENNIFER WALLACE"/>
    <x v="4729"/>
    <s v="RELIANT ENERGY RETAIL"/>
    <n v="29.7592"/>
    <n v="-95.367599999999996"/>
    <n v="171131"/>
    <s v="ENERGY MANAGEMENT SYSTEMS &amp; PRODUCTS"/>
    <n v="23822013"/>
    <s v="PLUMBING HTG &amp; AIR-CONDITIONING CONTRACTORS"/>
    <x v="0"/>
    <s v="$5-10 MILLION"/>
    <x v="13"/>
    <s v="FIRM"/>
    <n v="2012"/>
    <s v="A"/>
    <n v="7"/>
    <s v="40,000 - 99,999"/>
  </r>
  <r>
    <n v="117"/>
    <m/>
    <x v="4730"/>
    <s v="RETHINK ENERGY GROUP PC"/>
    <n v="29.7606"/>
    <n v="-95.366500000000002"/>
    <n v="171131"/>
    <s v="ENERGY MANAGEMENT SYSTEMS &amp; PRODUCTS"/>
    <n v="23822013"/>
    <s v="PLUMBING HTG &amp; AIR-CONDITIONING CONTRACTORS"/>
    <x v="0"/>
    <s v="$500,000-$1 MILLION"/>
    <x v="2"/>
    <s v="FIRM"/>
    <n v="2012"/>
    <s v="B"/>
    <n v="5"/>
    <s v="10,000 - 19,999"/>
  </r>
  <r>
    <n v="468"/>
    <s v="SEAN N MARKOWITZ"/>
    <x v="4731"/>
    <s v="CHENIERE ENERGY PARTNERS LP"/>
    <n v="29.760200000000001"/>
    <n v="-95.365099999999998"/>
    <n v="171131"/>
    <s v="ENERGY MANAGEMENT SYSTEMS &amp; PRODUCTS"/>
    <n v="23822013"/>
    <s v="PLUMBING HTG &amp; AIR-CONDITIONING CONTRACTORS"/>
    <x v="0"/>
    <m/>
    <x v="25"/>
    <s v="FIRM"/>
    <n v="2007"/>
    <s v="B+"/>
    <n v="5"/>
    <s v="10,000 - 19,999"/>
  </r>
  <r>
    <n v="468"/>
    <s v="CHRISTOPHER SMITH"/>
    <x v="4732"/>
    <s v="CHENIERE ENERGY SHARED SVC INC"/>
    <n v="29.760200000000001"/>
    <n v="-95.365099999999998"/>
    <n v="171131"/>
    <s v="ENERGY MANAGEMENT SYSTEMS &amp; PRODUCTS"/>
    <n v="23822013"/>
    <s v="PLUMBING HTG &amp; AIR-CONDITIONING CONTRACTORS"/>
    <x v="0"/>
    <s v="$500,000-$1 MILLION"/>
    <x v="1"/>
    <s v="FIRM"/>
    <n v="2015"/>
    <s v="B"/>
    <n v="5"/>
    <s v="10,000 - 19,999"/>
  </r>
  <r>
    <n v="468"/>
    <s v="BAMBINA BAMBI"/>
    <x v="4733"/>
    <s v="AIR DUCT CLEANER HOUSTON"/>
    <n v="29.760200000000001"/>
    <n v="-95.365099999999998"/>
    <n v="171159"/>
    <s v="AIR DUCT SEALING"/>
    <n v="23822049"/>
    <s v="PLUMBING HTG &amp; AIR-CONDITIONING CONTRACTORS"/>
    <x v="0"/>
    <s v="$1-2.5 MILLION"/>
    <x v="15"/>
    <s v="FIRM"/>
    <n v="2016"/>
    <s v="B"/>
    <n v="4"/>
    <s v="5,000 - 9,999"/>
  </r>
  <r>
    <n v="675"/>
    <m/>
    <x v="4734"/>
    <s v="MOSBACHER ENERGY CO LAND/LEGAL"/>
    <n v="29.758900000000001"/>
    <n v="-95.363799999999998"/>
    <n v="171131"/>
    <s v="ENERGY MANAGEMENT SYSTEMS &amp; PRODUCTS"/>
    <n v="23822013"/>
    <s v="PLUMBING HTG &amp; AIR-CONDITIONING CONTRACTORS"/>
    <x v="0"/>
    <s v="$500,000-$1 MILLION"/>
    <x v="2"/>
    <s v="FIRM"/>
    <n v="2018"/>
    <s v="B"/>
    <n v="5"/>
    <s v="10,000 - 19,999"/>
  </r>
  <r>
    <n v="675"/>
    <s v="STEPHANE LAMOINE"/>
    <x v="4735"/>
    <s v="ISKANDIA ENERGY OPERATING INC"/>
    <n v="29.758600000000001"/>
    <n v="-95.364599999999996"/>
    <n v="171131"/>
    <s v="ENERGY MANAGEMENT SYSTEMS &amp; PRODUCTS"/>
    <n v="23822013"/>
    <s v="PLUMBING HTG &amp; AIR-CONDITIONING CONTRACTORS"/>
    <x v="0"/>
    <s v="$500,000-$1 MILLION"/>
    <x v="57"/>
    <s v="FIRM"/>
    <n v="2017"/>
    <s v="B"/>
    <n v="5"/>
    <s v="10,000 - 19,999"/>
  </r>
  <r>
    <n v="675"/>
    <s v="BRANDI HOLMES"/>
    <x v="4736"/>
    <s v="LAZARUS ENERGY LLC"/>
    <n v="29.758600000000001"/>
    <n v="-95.364599999999996"/>
    <n v="171131"/>
    <s v="ENERGY MANAGEMENT SYSTEMS &amp; PRODUCTS"/>
    <n v="23822013"/>
    <s v="PLUMBING HTG &amp; AIR-CONDITIONING CONTRACTORS"/>
    <x v="0"/>
    <m/>
    <x v="13"/>
    <s v="FIRM"/>
    <n v="2012"/>
    <s v="B"/>
    <n v="5"/>
    <s v="10,000 - 19,999"/>
  </r>
  <r>
    <n v="338"/>
    <s v="JAMES W WALLIS"/>
    <x v="4737"/>
    <s v="NATURAL GAS PARTNERS"/>
    <n v="29.761399999999998"/>
    <n v="-95.364400000000003"/>
    <n v="171131"/>
    <s v="ENERGY MANAGEMENT SYSTEMS &amp; PRODUCTS"/>
    <n v="23822013"/>
    <s v="PLUMBING HTG &amp; AIR-CONDITIONING CONTRACTORS"/>
    <x v="0"/>
    <s v="$500,000-$1 MILLION"/>
    <x v="1"/>
    <s v="FIRM"/>
    <n v="2010"/>
    <s v="B+"/>
    <n v="5"/>
    <s v="10,000 - 19,999"/>
  </r>
  <r>
    <n v="338"/>
    <m/>
    <x v="4738"/>
    <s v="MISSION ROCK ENERGY CTR LLC"/>
    <n v="29.761399999999998"/>
    <n v="-95.364400000000003"/>
    <n v="171131"/>
    <s v="ENERGY MANAGEMENT SYSTEMS &amp; PRODUCTS"/>
    <n v="23822013"/>
    <s v="PLUMBING HTG &amp; AIR-CONDITIONING CONTRACTORS"/>
    <x v="0"/>
    <s v="$500,000-$1 MILLION"/>
    <x v="2"/>
    <s v="FIRM"/>
    <n v="2015"/>
    <s v="B"/>
    <n v="5"/>
    <s v="10,000 - 19,999"/>
  </r>
  <r>
    <n v="585"/>
    <s v="DAVID MASON"/>
    <x v="4739"/>
    <s v="PLUMBER NEAR"/>
    <n v="29.76"/>
    <n v="-95.362099999999998"/>
    <n v="171105"/>
    <s v="PLUMBING CONTRACTORS"/>
    <n v="23822025"/>
    <s v="PLUMBING HTG &amp; AIR-CONDITIONING CONTRACTORS"/>
    <x v="0"/>
    <s v="LESS THAN $500,000"/>
    <x v="1"/>
    <s v="FIRM"/>
    <n v="2012"/>
    <s v="B"/>
    <n v="3"/>
    <s v="2,500 - 4,999"/>
  </r>
  <r>
    <n v="610"/>
    <s v="TIM MURRAY"/>
    <x v="4740"/>
    <s v="ACTIVE IRON ENERGY MANAGEMENT"/>
    <n v="29.760400000000001"/>
    <n v="-95.364199999999997"/>
    <n v="171131"/>
    <s v="ENERGY MANAGEMENT SYSTEMS &amp; PRODUCTS"/>
    <n v="23822013"/>
    <s v="PLUMBING HTG &amp; AIR-CONDITIONING CONTRACTORS"/>
    <x v="0"/>
    <s v="$500,000-$1 MILLION"/>
    <x v="13"/>
    <s v="FIRM"/>
    <n v="2020"/>
    <s v="B+"/>
    <n v="2"/>
    <s v="1,500 - 2,499"/>
  </r>
  <r>
    <n v="610"/>
    <s v="JEFFERY DAVIS"/>
    <x v="4741"/>
    <s v="WESTMINSTER ENERGY LLC"/>
    <n v="29.760400000000001"/>
    <n v="-95.364199999999997"/>
    <n v="171131"/>
    <s v="ENERGY MANAGEMENT SYSTEMS &amp; PRODUCTS"/>
    <n v="23822013"/>
    <s v="PLUMBING HTG &amp; AIR-CONDITIONING CONTRACTORS"/>
    <x v="0"/>
    <s v="$500,000-$1 MILLION"/>
    <x v="14"/>
    <s v="FIRM"/>
    <n v="2019"/>
    <s v="C+"/>
    <n v="5"/>
    <s v="10,000 - 19,999"/>
  </r>
  <r>
    <n v="610"/>
    <s v="MATT HARRIS"/>
    <x v="4742"/>
    <s v="CHAMBERS ENERGY MANAGEMENT LP"/>
    <n v="29.760400000000001"/>
    <n v="-95.364199999999997"/>
    <n v="171131"/>
    <s v="ENERGY MANAGEMENT SYSTEMS &amp; PRODUCTS"/>
    <n v="23822013"/>
    <s v="PLUMBING HTG &amp; AIR-CONDITIONING CONTRACTORS"/>
    <x v="0"/>
    <s v="$500,000-$1 MILLION"/>
    <x v="1"/>
    <s v="FIRM"/>
    <n v="2015"/>
    <s v="B"/>
    <n v="5"/>
    <s v="10,000 - 19,999"/>
  </r>
  <r>
    <n v="610"/>
    <s v="ADEEB ASFARI"/>
    <x v="4743"/>
    <s v="MOMENTUM ENERGY GROUP INC"/>
    <n v="29.760400000000001"/>
    <n v="-95.364199999999997"/>
    <n v="171131"/>
    <s v="ENERGY MANAGEMENT SYSTEMS &amp; PRODUCTS"/>
    <n v="23822013"/>
    <s v="PLUMBING HTG &amp; AIR-CONDITIONING CONTRACTORS"/>
    <x v="0"/>
    <s v="$500,000-$1 MILLION"/>
    <x v="29"/>
    <s v="FIRM"/>
    <n v="2018"/>
    <s v="B"/>
    <n v="5"/>
    <s v="10,000 - 19,999"/>
  </r>
  <r>
    <n v="777"/>
    <m/>
    <x v="4744"/>
    <s v="ENERGY GURU"/>
    <n v="29.7593"/>
    <n v="-95.362399999999994"/>
    <n v="171131"/>
    <s v="ENERGY MANAGEMENT SYSTEMS &amp; PRODUCTS"/>
    <n v="23822013"/>
    <s v="PLUMBING HTG &amp; AIR-CONDITIONING CONTRACTORS"/>
    <x v="0"/>
    <s v="$500,000-$1 MILLION"/>
    <x v="2"/>
    <s v="FIRM"/>
    <n v="2019"/>
    <s v="C+"/>
    <n v="4"/>
    <s v="5,000 - 9,999"/>
  </r>
  <r>
    <n v="777"/>
    <s v="STEVE WEYEL"/>
    <x v="4745"/>
    <s v="ENVEN ENERGY CORP"/>
    <n v="29.7593"/>
    <n v="-95.362399999999994"/>
    <n v="171131"/>
    <s v="ENERGY MANAGEMENT SYSTEMS &amp; PRODUCTS"/>
    <n v="23822013"/>
    <s v="PLUMBING HTG &amp; AIR-CONDITIONING CONTRACTORS"/>
    <x v="0"/>
    <s v="$500,000-$1 MILLION"/>
    <x v="15"/>
    <s v="FIRM"/>
    <n v="2017"/>
    <s v="B"/>
    <n v="4"/>
    <s v="5,000 - 9,999"/>
  </r>
  <r>
    <n v="1289"/>
    <s v="KENT BROCK"/>
    <x v="4746"/>
    <s v="STRAND ENERGY LC"/>
    <n v="29.762699999999999"/>
    <n v="-95.364699999999999"/>
    <n v="171131"/>
    <s v="ENERGY MANAGEMENT SYSTEMS &amp; PRODUCTS"/>
    <n v="23822013"/>
    <s v="PLUMBING HTG &amp; AIR-CONDITIONING CONTRACTORS"/>
    <x v="0"/>
    <s v="$2.5-5 MILLION"/>
    <x v="1"/>
    <s v="FIRM"/>
    <n v="1989"/>
    <s v="A"/>
    <n v="7"/>
    <s v="40,000 - 99,999"/>
  </r>
  <r>
    <n v="1289"/>
    <s v="ROY PRIEST"/>
    <x v="4747"/>
    <s v="PPC ENERGY"/>
    <n v="29.762699999999999"/>
    <n v="-95.364699999999999"/>
    <n v="171131"/>
    <s v="ENERGY MANAGEMENT SYSTEMS &amp; PRODUCTS"/>
    <n v="23822013"/>
    <s v="PLUMBING HTG &amp; AIR-CONDITIONING CONTRACTORS"/>
    <x v="0"/>
    <s v="LESS THAN $500,000"/>
    <x v="1"/>
    <s v="FIRM"/>
    <n v="2004"/>
    <s v="B"/>
    <n v="3"/>
    <s v="2,500 - 4,999"/>
  </r>
  <r>
    <n v="858"/>
    <m/>
    <x v="4748"/>
    <s v="QUINTESSENTIAL AIR"/>
    <n v="29.751000000000001"/>
    <n v="-95.354799999999997"/>
    <n v="171117"/>
    <s v="AIR CONDITIONING CONTRACTORS &amp; SYSTEMS"/>
    <n v="23822002"/>
    <s v="PLUMBING HTG &amp; AIR-CONDITIONING CONTRACTORS"/>
    <x v="0"/>
    <s v="$500,000-$1 MILLION"/>
    <x v="2"/>
    <s v="FIRM"/>
    <n v="2017"/>
    <s v="B"/>
    <n v="1"/>
    <s v="1 - 1,499"/>
  </r>
  <r>
    <n v="1101"/>
    <s v="ALLISON SAWYER"/>
    <x v="4749"/>
    <s v="REBELLION PHOTONICS"/>
    <n v="29.757200000000001"/>
    <n v="-95.347700000000003"/>
    <n v="171135"/>
    <s v="RADIANT HEATING &amp; COOLING SYSTEMS"/>
    <n v="23822029"/>
    <s v="PLUMBING HTG &amp; AIR-CONDITIONING CONTRACTORS"/>
    <x v="0"/>
    <m/>
    <x v="1"/>
    <s v="FIRM"/>
    <n v="2012"/>
    <s v="A"/>
    <n v="7"/>
    <s v="40,000 - 99,999"/>
  </r>
  <r>
    <m/>
    <s v="DUDLEY POSTON"/>
    <x v="4750"/>
    <s v="DELFIN LNG"/>
    <n v="29.7576"/>
    <n v="-95.368899999999996"/>
    <n v="171131"/>
    <s v="ENERGY MANAGEMENT SYSTEMS &amp; PRODUCTS"/>
    <n v="23822013"/>
    <s v="PLUMBING HTG &amp; AIR-CONDITIONING CONTRACTORS"/>
    <x v="0"/>
    <m/>
    <x v="1"/>
    <s v="FIRM"/>
    <n v="2015"/>
    <s v="U"/>
    <n v="3"/>
    <s v="2,500 - 4,999"/>
  </r>
  <r>
    <m/>
    <m/>
    <x v="4751"/>
    <s v="QUANTUM ENERGY LTD"/>
    <n v="29.754999999999999"/>
    <n v="-95.361800000000002"/>
    <n v="171131"/>
    <s v="ENERGY MANAGEMENT SYSTEMS &amp; PRODUCTS"/>
    <n v="23822013"/>
    <s v="PLUMBING HTG &amp; AIR-CONDITIONING CONTRACTORS"/>
    <x v="0"/>
    <s v="$500,000-$1 MILLION"/>
    <x v="2"/>
    <s v="FIRM"/>
    <n v="2018"/>
    <s v="B"/>
    <n v="2"/>
    <s v="1,500 - 2,499"/>
  </r>
  <r>
    <m/>
    <s v="EMMA JOHNSON"/>
    <x v="4752"/>
    <s v="KEY CAPTURE ENERGY INC"/>
    <n v="29.763400000000001"/>
    <n v="-95.362099999999998"/>
    <n v="171131"/>
    <s v="ENERGY MANAGEMENT SYSTEMS &amp; PRODUCTS"/>
    <n v="23822013"/>
    <s v="PLUMBING HTG &amp; AIR-CONDITIONING CONTRACTORS"/>
    <x v="0"/>
    <m/>
    <x v="13"/>
    <s v="FIRM"/>
    <n v="2021"/>
    <s v="B+"/>
    <m/>
    <m/>
  </r>
  <r>
    <m/>
    <s v="JOE GWOZDCKI"/>
    <x v="4753"/>
    <s v="ETHAN CLARK AIR CONDITIONING"/>
    <n v="29.768599999999999"/>
    <n v="-95.353800000000007"/>
    <n v="171117"/>
    <s v="AIR CONDITIONING CONTRACTORS &amp; SYSTEMS"/>
    <n v="23822002"/>
    <s v="PLUMBING HTG &amp; AIR-CONDITIONING CONTRACTORS"/>
    <x v="0"/>
    <s v="$2.5-5 MILLION"/>
    <x v="15"/>
    <s v="FIRM"/>
    <n v="2001"/>
    <s v="B+"/>
    <n v="5"/>
    <s v="10,000 - 19,999"/>
  </r>
  <r>
    <m/>
    <m/>
    <x v="4754"/>
    <s v="LAREDO ENERGY IV SUB GP LLC"/>
    <n v="29.754899999999999"/>
    <n v="-95.372600000000006"/>
    <n v="171131"/>
    <s v="ENERGY MANAGEMENT SYSTEMS &amp; PRODUCTS"/>
    <n v="23822013"/>
    <s v="PLUMBING HTG &amp; AIR-CONDITIONING CONTRACTORS"/>
    <x v="0"/>
    <s v="$500,000-$1 MILLION"/>
    <x v="2"/>
    <s v="FIRM"/>
    <n v="2015"/>
    <s v="B"/>
    <n v="5"/>
    <s v="10,000 - 19,999"/>
  </r>
  <r>
    <m/>
    <s v="MARIE BLACKWELL"/>
    <x v="4755"/>
    <s v="EDP RENEWABLES NORTH AMER LLC"/>
    <n v="29.758800000000001"/>
    <n v="-95.365300000000005"/>
    <n v="171131"/>
    <s v="ENERGY MANAGEMENT SYSTEMS &amp; PRODUCTS"/>
    <n v="23822013"/>
    <s v="PLUMBING HTG &amp; AIR-CONDITIONING CONTRACTORS"/>
    <x v="0"/>
    <s v="$500,000-$1 MILLION"/>
    <x v="1"/>
    <s v="FIRM"/>
    <n v="2015"/>
    <s v="B"/>
    <n v="5"/>
    <s v="10,000 - 19,999"/>
  </r>
  <r>
    <m/>
    <s v="SCOTT LOCKHART"/>
    <x v="4756"/>
    <s v="P2 ENERGY SOLUTIONS"/>
    <n v="29.7546"/>
    <n v="-95.362499999999997"/>
    <n v="171131"/>
    <s v="ENERGY MANAGEMENT SYSTEMS &amp; PRODUCTS"/>
    <n v="23822013"/>
    <s v="PLUMBING HTG &amp; AIR-CONDITIONING CONTRACTORS"/>
    <x v="0"/>
    <s v="$10-20 MILLION"/>
    <x v="13"/>
    <s v="FIRM"/>
    <n v="2005"/>
    <s v="A+"/>
    <n v="8"/>
    <s v="100,000+"/>
  </r>
  <r>
    <m/>
    <s v="COLIN YU"/>
    <x v="4757"/>
    <s v="ENVISION ENERGY USA LTD"/>
    <n v="29.756599999999999"/>
    <n v="-95.368499999999997"/>
    <n v="171131"/>
    <s v="ENERGY MANAGEMENT SYSTEMS &amp; PRODUCTS"/>
    <n v="23822013"/>
    <s v="PLUMBING HTG &amp; AIR-CONDITIONING CONTRACTORS"/>
    <x v="0"/>
    <s v="$500,000-$1 MILLION"/>
    <x v="3"/>
    <s v="FIRM"/>
    <n v="2015"/>
    <s v="B"/>
    <n v="5"/>
    <s v="10,000 - 19,999"/>
  </r>
  <r>
    <m/>
    <s v="JOSHUA HERNANDEZ"/>
    <x v="4758"/>
    <s v="AIRE-FLOW A C &amp; HEATING"/>
    <n v="29.757300000000001"/>
    <n v="-95.365300000000005"/>
    <n v="171117"/>
    <s v="AIR CONDITIONING CONTRACTORS &amp; SYSTEMS"/>
    <n v="23822002"/>
    <s v="PLUMBING HTG &amp; AIR-CONDITIONING CONTRACTORS"/>
    <x v="0"/>
    <s v="$500,000-$1 MILLION"/>
    <x v="4"/>
    <s v="FIRM"/>
    <n v="2016"/>
    <s v="B"/>
    <n v="3"/>
    <s v="2,500 - 4,999"/>
  </r>
  <r>
    <m/>
    <m/>
    <x v="4759"/>
    <s v="W &amp; B ENERGY TRADING LLC"/>
    <n v="29.757300000000001"/>
    <n v="-95.365300000000005"/>
    <n v="171131"/>
    <s v="ENERGY MANAGEMENT SYSTEMS &amp; PRODUCTS"/>
    <n v="23822013"/>
    <s v="PLUMBING HTG &amp; AIR-CONDITIONING CONTRACTORS"/>
    <x v="0"/>
    <s v="$500,000-$1 MILLION"/>
    <x v="2"/>
    <s v="FIRM"/>
    <n v="2016"/>
    <s v="B"/>
    <n v="5"/>
    <s v="10,000 - 19,999"/>
  </r>
  <r>
    <m/>
    <s v="ANDREW RECK"/>
    <x v="4760"/>
    <s v="ENERGY INTELLIGENCE GROUP"/>
    <n v="29.758800000000001"/>
    <n v="-95.365300000000005"/>
    <n v="171131"/>
    <s v="ENERGY MANAGEMENT SYSTEMS &amp; PRODUCTS"/>
    <n v="23822013"/>
    <s v="PLUMBING HTG &amp; AIR-CONDITIONING CONTRACTORS"/>
    <x v="0"/>
    <s v="$500,000-$1 MILLION"/>
    <x v="6"/>
    <s v="FIRM"/>
    <n v="2018"/>
    <s v="B"/>
    <n v="5"/>
    <s v="10,000 - 19,999"/>
  </r>
  <r>
    <m/>
    <s v="LAURA BEAGLE"/>
    <x v="4761"/>
    <s v="NGP ENERGY CAPITAL MANAGEMENT"/>
    <n v="29.7547"/>
    <n v="-95.361400000000003"/>
    <n v="171131"/>
    <s v="ENERGY MANAGEMENT SYSTEMS &amp; PRODUCTS"/>
    <n v="23822013"/>
    <s v="PLUMBING HTG &amp; AIR-CONDITIONING CONTRACTORS"/>
    <x v="0"/>
    <s v="$500,000-$1 MILLION"/>
    <x v="1"/>
    <s v="FIRM"/>
    <n v="2018"/>
    <s v="B"/>
    <n v="2"/>
    <s v="1,500 - 2,499"/>
  </r>
  <r>
    <m/>
    <s v="JAY LENDRUM"/>
    <x v="4762"/>
    <s v="NUEVO MIDSTREAM DOS LLC"/>
    <n v="29.755099999999999"/>
    <n v="-95.363399999999999"/>
    <n v="171131"/>
    <s v="ENERGY MANAGEMENT SYSTEMS &amp; PRODUCTS"/>
    <n v="23822013"/>
    <s v="PLUMBING HTG &amp; AIR-CONDITIONING CONTRACTORS"/>
    <x v="0"/>
    <s v="$500,000-$1 MILLION"/>
    <x v="13"/>
    <s v="FIRM"/>
    <n v="2013"/>
    <s v="B+"/>
    <n v="5"/>
    <s v="10,000 - 19,999"/>
  </r>
  <r>
    <m/>
    <s v="CONNIE CASTELLO"/>
    <x v="4763"/>
    <s v="BABCOCK &amp; BROWN"/>
    <n v="29.754899999999999"/>
    <n v="-95.372600000000006"/>
    <n v="171105"/>
    <s v="PLUMBING CONTRACTORS"/>
    <n v="23822025"/>
    <s v="PLUMBING HTG &amp; AIR-CONDITIONING CONTRACTORS"/>
    <x v="0"/>
    <s v="$500,000-$1 MILLION"/>
    <x v="5"/>
    <s v="FIRM"/>
    <n v="2010"/>
    <s v="B"/>
    <n v="3"/>
    <s v="2,500 - 4,999"/>
  </r>
  <r>
    <m/>
    <s v="ERIC MEDEARIS"/>
    <x v="4764"/>
    <s v="MEDEARIS SHEET METAL &amp; ROOFING"/>
    <n v="29.7424"/>
    <n v="-95.366600000000005"/>
    <n v="171103"/>
    <s v="SHEET METAL WORK CONTRACTORS"/>
    <n v="23822030"/>
    <s v="PLUMBING HTG &amp; AIR-CONDITIONING CONTRACTORS"/>
    <x v="0"/>
    <s v="LESS THAN $500,000"/>
    <x v="17"/>
    <s v="FIRM"/>
    <n v="1994"/>
    <s v="C+"/>
    <n v="1"/>
    <s v="1 - 1,499"/>
  </r>
  <r>
    <m/>
    <s v="WILLIAM MCMULLEN"/>
    <x v="4765"/>
    <s v="BAYOU CITY ENERGY MANAGEMENT"/>
    <n v="29.756599999999999"/>
    <n v="-95.368499999999997"/>
    <n v="171131"/>
    <s v="ENERGY MANAGEMENT SYSTEMS &amp; PRODUCTS"/>
    <n v="23822013"/>
    <s v="PLUMBING HTG &amp; AIR-CONDITIONING CONTRACTORS"/>
    <x v="0"/>
    <s v="$1-2.5 MILLION"/>
    <x v="11"/>
    <s v="FIRM"/>
    <n v="2015"/>
    <s v="B+"/>
    <n v="5"/>
    <s v="10,000 - 19,999"/>
  </r>
  <r>
    <n v="770"/>
    <s v="KEN PIERSON"/>
    <x v="4766"/>
    <s v="HARRIS COUNTY SHERIFFS OFFICE"/>
    <n v="29.763500000000001"/>
    <n v="-95.355999999999995"/>
    <n v="922103"/>
    <s v="SHERIFF"/>
    <n v="92212004"/>
    <s v="POLICE PROTECTION"/>
    <x v="0"/>
    <m/>
    <x v="1"/>
    <s v="FIRM"/>
    <n v="2018"/>
    <s v="I"/>
    <n v="8"/>
    <s v="100,000+"/>
  </r>
  <r>
    <n v="587"/>
    <s v="JOSEPH FENNINGER"/>
    <x v="4767"/>
    <s v="HOUSTON CITY POLICE DEPT"/>
    <n v="29.755800000000001"/>
    <n v="-95.367500000000007"/>
    <n v="922104"/>
    <s v="POLICE DEPARTMENTS"/>
    <n v="92212003"/>
    <s v="POLICE PROTECTION"/>
    <x v="0"/>
    <m/>
    <x v="1"/>
    <s v="FIRM"/>
    <n v="2010"/>
    <s v="I"/>
    <n v="8"/>
    <s v="100,000+"/>
  </r>
  <r>
    <n v="1142"/>
    <s v="JEFF BROWN"/>
    <x v="4768"/>
    <s v="HARRIS COUNTY 180TH CRIMINAL"/>
    <n v="29.7621"/>
    <n v="-95.357699999999994"/>
    <n v="922103"/>
    <s v="SHERIFF"/>
    <n v="92212004"/>
    <s v="POLICE PROTECTION"/>
    <x v="0"/>
    <m/>
    <x v="1"/>
    <s v="FIRM"/>
    <n v="1996"/>
    <s v="I"/>
    <n v="8"/>
    <s v="100,000+"/>
  </r>
  <r>
    <n v="1262"/>
    <m/>
    <x v="4769"/>
    <s v="HOUSTON POLICE DEPT"/>
    <n v="29.765999999999998"/>
    <n v="-95.371499999999997"/>
    <n v="922104"/>
    <s v="POLICE DEPARTMENTS"/>
    <n v="92212003"/>
    <s v="POLICE PROTECTION"/>
    <x v="0"/>
    <m/>
    <x v="2"/>
    <s v="FIRM"/>
    <n v="2012"/>
    <s v="I"/>
    <n v="8"/>
    <s v="100,000+"/>
  </r>
  <r>
    <m/>
    <s v="G YOREK"/>
    <x v="4770"/>
    <s v="HOUSTON POLICE DEPT SOUTH"/>
    <n v="29.7423"/>
    <n v="-95.363100000000003"/>
    <n v="922104"/>
    <s v="POLICE DEPARTMENTS"/>
    <n v="92212003"/>
    <s v="POLICE PROTECTION"/>
    <x v="0"/>
    <m/>
    <x v="15"/>
    <s v="FIRM"/>
    <n v="2007"/>
    <s v="I"/>
    <n v="8"/>
    <s v="100,000+"/>
  </r>
  <r>
    <m/>
    <s v="CHARLES MC LELLAND"/>
    <x v="4771"/>
    <s v="HOUSTON POLICE DEPT"/>
    <n v="29.7559"/>
    <n v="-95.367099999999994"/>
    <n v="922104"/>
    <s v="POLICE DEPARTMENTS"/>
    <n v="92212003"/>
    <s v="POLICE PROTECTION"/>
    <x v="0"/>
    <m/>
    <x v="11"/>
    <s v="FIRM"/>
    <n v="1999"/>
    <s v="I"/>
    <n v="7"/>
    <s v="40,000 - 99,999"/>
  </r>
  <r>
    <m/>
    <s v="KIMBERLY T HIGH"/>
    <x v="4772"/>
    <s v="LOYD WRIGHT FOR JUDGE"/>
    <n v="29.7608"/>
    <n v="-95.357399999999998"/>
    <n v="865103"/>
    <s v="POLITICAL CAMPAIGN SERVICE"/>
    <n v="81394002"/>
    <s v="POLITICAL ORGANIZATIONS"/>
    <x v="0"/>
    <m/>
    <x v="1"/>
    <s v="FIRM"/>
    <n v="2010"/>
    <s v="I"/>
    <n v="8"/>
    <s v="100,000+"/>
  </r>
  <r>
    <n v="173"/>
    <s v="CATHERINE S WOODRUFF"/>
    <x v="4773"/>
    <s v="GARICA HAMILTON &amp; ASSOC"/>
    <n v="29.754999999999999"/>
    <n v="-95.360799999999998"/>
    <n v="628202"/>
    <s v="INVESTMENT MANAGEMENT"/>
    <n v="52392001"/>
    <s v="PORTFOLIO MANAGEMENT"/>
    <x v="0"/>
    <s v="$10-20 MILLION"/>
    <x v="1"/>
    <s v="FIRM"/>
    <n v="1991"/>
    <s v="A"/>
    <n v="8"/>
    <s v="100,000+"/>
  </r>
  <r>
    <n v="679"/>
    <s v="ROBERT TOMICIC"/>
    <x v="4774"/>
    <s v="VIRTUS PARTNERS LLC"/>
    <n v="29.753599999999999"/>
    <n v="-95.365700000000004"/>
    <n v="628202"/>
    <s v="INVESTMENT MANAGEMENT"/>
    <n v="52392001"/>
    <s v="PORTFOLIO MANAGEMENT"/>
    <x v="0"/>
    <m/>
    <x v="44"/>
    <s v="FIRM"/>
    <n v="2006"/>
    <s v="A"/>
    <n v="8"/>
    <s v="100,000+"/>
  </r>
  <r>
    <n v="1165"/>
    <s v="DWIGHT SCOTT"/>
    <x v="4775"/>
    <s v="GSO CAPITAL PARTNERS LP"/>
    <n v="29.758700000000001"/>
    <n v="-95.370500000000007"/>
    <n v="628217"/>
    <s v="ASSET MANAGEMENT"/>
    <n v="52392002"/>
    <s v="PORTFOLIO MANAGEMENT"/>
    <x v="0"/>
    <s v="$1-2.5 MILLION"/>
    <x v="13"/>
    <s v="FIRM"/>
    <n v="2009"/>
    <s v="A"/>
    <n v="6"/>
    <s v="20,000 - 39,999"/>
  </r>
  <r>
    <n v="1321"/>
    <s v="RANDOLPH NEWCOMER JR"/>
    <x v="4776"/>
    <s v="RIVERBEND ASSET MGMT VII LLC"/>
    <n v="29.757000000000001"/>
    <n v="-95.370900000000006"/>
    <n v="628217"/>
    <s v="ASSET MANAGEMENT"/>
    <n v="52392002"/>
    <s v="PORTFOLIO MANAGEMENT"/>
    <x v="0"/>
    <s v="$1-2.5 MILLION"/>
    <x v="1"/>
    <s v="FIRM"/>
    <n v="2016"/>
    <s v="B"/>
    <n v="6"/>
    <s v="20,000 - 39,999"/>
  </r>
  <r>
    <n v="290"/>
    <s v="ANDY DONOVAN"/>
    <x v="4777"/>
    <s v="SUMITOMO CORP OF AMERICAS"/>
    <n v="29.758400000000002"/>
    <n v="-95.368200000000002"/>
    <n v="628202"/>
    <s v="INVESTMENT MANAGEMENT"/>
    <n v="52392001"/>
    <s v="PORTFOLIO MANAGEMENT"/>
    <x v="0"/>
    <s v="$10-20 MILLION"/>
    <x v="11"/>
    <s v="FIRM"/>
    <n v="2015"/>
    <s v="B"/>
    <n v="8"/>
    <s v="100,000+"/>
  </r>
  <r>
    <n v="290"/>
    <s v="JEFFREY THOMPSON"/>
    <x v="4778"/>
    <s v="BERNSTEIN GLOBAL WEALTH MGMT"/>
    <n v="29.758400000000002"/>
    <n v="-95.368200000000002"/>
    <n v="628202"/>
    <s v="INVESTMENT MANAGEMENT"/>
    <n v="52392001"/>
    <s v="PORTFOLIO MANAGEMENT"/>
    <x v="0"/>
    <s v="$5-10 MILLION"/>
    <x v="13"/>
    <s v="FIRM"/>
    <n v="2003"/>
    <s v="A+"/>
    <n v="8"/>
    <s v="100,000+"/>
  </r>
  <r>
    <n v="442"/>
    <s v="STACEY OSTROM"/>
    <x v="4779"/>
    <s v="COVARIANCE CAPITAL MGMT INC"/>
    <n v="29.756"/>
    <n v="-95.362499999999997"/>
    <n v="628202"/>
    <s v="INVESTMENT MANAGEMENT"/>
    <n v="52392001"/>
    <s v="PORTFOLIO MANAGEMENT"/>
    <x v="0"/>
    <m/>
    <x v="33"/>
    <s v="FIRM"/>
    <n v="2014"/>
    <s v="A+"/>
    <n v="8"/>
    <s v="100,000+"/>
  </r>
  <r>
    <n v="400"/>
    <s v="RYAN SAUER"/>
    <x v="4780"/>
    <s v="KAYNE ANDERSON CAPITAL"/>
    <n v="29.757899999999999"/>
    <n v="-95.363600000000005"/>
    <n v="628202"/>
    <s v="INVESTMENT MANAGEMENT"/>
    <n v="52392001"/>
    <s v="PORTFOLIO MANAGEMENT"/>
    <x v="0"/>
    <s v="$5-10 MILLION"/>
    <x v="6"/>
    <s v="FIRM"/>
    <n v="2011"/>
    <s v="A+"/>
    <n v="8"/>
    <s v="100,000+"/>
  </r>
  <r>
    <n v="400"/>
    <m/>
    <x v="4781"/>
    <s v="KA FUND ADVISORS LLC"/>
    <n v="29.757899999999999"/>
    <n v="-95.363600000000005"/>
    <n v="628202"/>
    <s v="INVESTMENT MANAGEMENT"/>
    <n v="52392001"/>
    <s v="PORTFOLIO MANAGEMENT"/>
    <x v="0"/>
    <m/>
    <x v="2"/>
    <s v="FIRM"/>
    <n v="2011"/>
    <s v="B"/>
    <n v="5"/>
    <s v="10,000 - 19,999"/>
  </r>
  <r>
    <n v="610"/>
    <s v="ELIZABETH ROBINSON"/>
    <x v="4782"/>
    <s v="INVEST HOSPITALITY MGMT LLC"/>
    <n v="29.760400000000001"/>
    <n v="-95.364199999999997"/>
    <n v="628202"/>
    <s v="INVESTMENT MANAGEMENT"/>
    <n v="52392001"/>
    <s v="PORTFOLIO MANAGEMENT"/>
    <x v="0"/>
    <s v="$500,000-$1 MILLION"/>
    <x v="1"/>
    <s v="FIRM"/>
    <n v="2019"/>
    <s v="C"/>
    <n v="5"/>
    <s v="10,000 - 19,999"/>
  </r>
  <r>
    <m/>
    <s v="KAREN S OWENS"/>
    <x v="4783"/>
    <s v="MCP ASSET DEVMNT GROUP LLC"/>
    <n v="29.755099999999999"/>
    <n v="-95.363399999999999"/>
    <n v="628217"/>
    <s v="ASSET MANAGEMENT"/>
    <n v="52392002"/>
    <s v="PORTFOLIO MANAGEMENT"/>
    <x v="0"/>
    <s v="$1-2.5 MILLION"/>
    <x v="14"/>
    <s v="FIRM"/>
    <n v="2015"/>
    <s v="B"/>
    <n v="6"/>
    <s v="20,000 - 39,999"/>
  </r>
  <r>
    <n v="847"/>
    <m/>
    <x v="4784"/>
    <s v="USPS"/>
    <n v="29.760999999999999"/>
    <n v="-95.3673"/>
    <n v="431101"/>
    <s v="POST OFFICES"/>
    <n v="49111001"/>
    <s v="POSTAL SERVICE"/>
    <x v="0"/>
    <m/>
    <x v="2"/>
    <s v="FIRM"/>
    <n v="1993"/>
    <s v="I"/>
    <n v="6"/>
    <s v="20,000 - 39,999"/>
  </r>
  <r>
    <m/>
    <s v="JANET GARZA"/>
    <x v="4785"/>
    <s v="USPS"/>
    <n v="29.7578"/>
    <n v="-95.361699999999999"/>
    <n v="431101"/>
    <s v="POST OFFICES"/>
    <n v="49111001"/>
    <s v="POSTAL SERVICE"/>
    <x v="0"/>
    <m/>
    <x v="4"/>
    <s v="FIRM"/>
    <n v="1984"/>
    <s v="I"/>
    <n v="6"/>
    <s v="20,000 - 39,999"/>
  </r>
  <r>
    <m/>
    <s v="ARTIS HUGES"/>
    <x v="4786"/>
    <s v="USPS"/>
    <n v="29.744599999999998"/>
    <n v="-95.368200000000002"/>
    <n v="431101"/>
    <s v="POST OFFICES"/>
    <n v="49111001"/>
    <s v="POSTAL SERVICE"/>
    <x v="0"/>
    <m/>
    <x v="17"/>
    <s v="FIRM"/>
    <n v="1999"/>
    <s v="I"/>
    <n v="8"/>
    <s v="100,000+"/>
  </r>
  <r>
    <m/>
    <m/>
    <x v="4787"/>
    <s v="USPS"/>
    <n v="29.756900000000002"/>
    <n v="-95.363500000000002"/>
    <n v="431101"/>
    <s v="POST OFFICES"/>
    <n v="49111001"/>
    <s v="POSTAL SERVICE"/>
    <x v="0"/>
    <m/>
    <x v="2"/>
    <s v="FIRM"/>
    <n v="1988"/>
    <s v="I"/>
    <n v="5"/>
    <s v="10,000 - 19,999"/>
  </r>
  <r>
    <n v="173"/>
    <s v="MICHAEL MILLER"/>
    <x v="4788"/>
    <s v="QUANTUM UTILITY GENERATION LLC"/>
    <n v="29.754999999999999"/>
    <n v="-95.360799999999998"/>
    <n v="162308"/>
    <s v="UTILITY CONTRACTORS"/>
    <n v="23713014"/>
    <s v="POWER &amp; COMM LINE &amp; RELATED STRUCTURES CONSTR"/>
    <x v="0"/>
    <m/>
    <x v="6"/>
    <s v="FIRM"/>
    <n v="2011"/>
    <s v="A+"/>
    <n v="7"/>
    <s v="40,000 - 99,999"/>
  </r>
  <r>
    <n v="1321"/>
    <m/>
    <x v="4789"/>
    <s v="HARRIS COUNTY MUNI UTILITY"/>
    <n v="29.757000000000001"/>
    <n v="-95.370900000000006"/>
    <n v="162308"/>
    <s v="UTILITY CONTRACTORS"/>
    <n v="23713014"/>
    <s v="POWER &amp; COMM LINE &amp; RELATED STRUCTURES CONSTR"/>
    <x v="0"/>
    <s v="$2.5-5 MILLION"/>
    <x v="2"/>
    <s v="FIRM"/>
    <n v="2016"/>
    <s v="B+"/>
    <n v="7"/>
    <s v="40,000 - 99,999"/>
  </r>
  <r>
    <n v="1108"/>
    <s v="HARRY M REASONER"/>
    <x v="4790"/>
    <s v="RENN ROAD MUNI UTILITY DIST"/>
    <n v="29.755800000000001"/>
    <n v="-95.363900000000001"/>
    <n v="162308"/>
    <s v="UTILITY CONTRACTORS"/>
    <n v="23713014"/>
    <s v="POWER &amp; COMM LINE &amp; RELATED STRUCTURES CONSTR"/>
    <x v="0"/>
    <s v="$2.5-5 MILLION"/>
    <x v="1"/>
    <s v="FIRM"/>
    <n v="2012"/>
    <s v="B+"/>
    <n v="7"/>
    <s v="40,000 - 99,999"/>
  </r>
  <r>
    <n v="1108"/>
    <s v="ANN PETTIT"/>
    <x v="4791"/>
    <s v="HARRIS COUNTY MUNI UTILITY DST"/>
    <n v="29.755800000000001"/>
    <n v="-95.363900000000001"/>
    <n v="162308"/>
    <s v="UTILITY CONTRACTORS"/>
    <n v="23713014"/>
    <s v="POWER &amp; COMM LINE &amp; RELATED STRUCTURES CONSTR"/>
    <x v="0"/>
    <m/>
    <x v="1"/>
    <s v="FIRM"/>
    <n v="2012"/>
    <s v="B+"/>
    <n v="7"/>
    <s v="40,000 - 99,999"/>
  </r>
  <r>
    <n v="830"/>
    <s v="STEVE CATHA"/>
    <x v="4792"/>
    <s v="SMART PIPE CO LP"/>
    <n v="29.752099999999999"/>
    <n v="-95.375699999999995"/>
    <n v="162308"/>
    <s v="UTILITY CONTRACTORS"/>
    <n v="23713014"/>
    <s v="POWER &amp; COMM LINE &amp; RELATED STRUCTURES CONSTR"/>
    <x v="0"/>
    <s v="$2.5-5 MILLION"/>
    <x v="15"/>
    <s v="FIRM"/>
    <n v="2012"/>
    <s v="B+"/>
    <n v="7"/>
    <s v="40,000 - 99,999"/>
  </r>
  <r>
    <m/>
    <s v="KAREN GREEN"/>
    <x v="4793"/>
    <s v="CELL TOWER GROUP"/>
    <n v="29.758099999999999"/>
    <n v="-95.361500000000007"/>
    <n v="162318"/>
    <s v="TOWERS-COMMUNICATION/MUNICIPAL REPAIR"/>
    <n v="23713012"/>
    <s v="POWER &amp; COMM LINE &amp; RELATED STRUCTURES CONSTR"/>
    <x v="0"/>
    <s v="$2.5-5 MILLION"/>
    <x v="1"/>
    <s v="FIRM"/>
    <n v="2017"/>
    <s v="B"/>
    <n v="3"/>
    <s v="2,500 - 4,999"/>
  </r>
  <r>
    <m/>
    <s v="RUSSELL BILL"/>
    <x v="4794"/>
    <s v="TIMBERLANE UTILITY DISTRICT"/>
    <n v="29.7576"/>
    <n v="-95.368899999999996"/>
    <n v="162308"/>
    <s v="UTILITY CONTRACTORS"/>
    <n v="23713014"/>
    <s v="POWER &amp; COMM LINE &amp; RELATED STRUCTURES CONSTR"/>
    <x v="0"/>
    <s v="$2.5-5 MILLION"/>
    <x v="1"/>
    <s v="FIRM"/>
    <n v="2016"/>
    <s v="B+"/>
    <n v="7"/>
    <s v="40,000 - 99,999"/>
  </r>
  <r>
    <n v="188"/>
    <m/>
    <x v="4795"/>
    <s v="RISKBYTES"/>
    <n v="29.768000000000001"/>
    <n v="-95.353800000000007"/>
    <n v="874201"/>
    <s v="BUSINESS MANAGEMENT CONSULTANTS"/>
    <n v="54161401"/>
    <s v="PROCESS, PHYSICAL DISTR/LOGISTICS CONSULTING SVCS"/>
    <x v="0"/>
    <s v="$500,000-$1 MILLION"/>
    <x v="2"/>
    <s v="FIRM"/>
    <n v="2001"/>
    <s v="A"/>
    <n v="3"/>
    <s v="2,500 - 4,999"/>
  </r>
  <r>
    <n v="173"/>
    <m/>
    <x v="4796"/>
    <s v="RIVERON CONSULTING"/>
    <n v="29.754999999999999"/>
    <n v="-95.360799999999998"/>
    <n v="874201"/>
    <s v="BUSINESS MANAGEMENT CONSULTANTS"/>
    <n v="54161401"/>
    <s v="PROCESS, PHYSICAL DISTR/LOGISTICS CONSULTING SVCS"/>
    <x v="0"/>
    <s v="$500,000-$1 MILLION"/>
    <x v="2"/>
    <s v="FIRM"/>
    <n v="2015"/>
    <s v="A"/>
    <n v="5"/>
    <s v="10,000 - 19,999"/>
  </r>
  <r>
    <n v="173"/>
    <s v="CLINT WOOD"/>
    <x v="4797"/>
    <s v="MC KINSEY &amp; CO"/>
    <n v="29.754999999999999"/>
    <n v="-95.360799999999998"/>
    <n v="874201"/>
    <s v="BUSINESS MANAGEMENT CONSULTANTS"/>
    <n v="54161401"/>
    <s v="PROCESS, PHYSICAL DISTR/LOGISTICS CONSULTING SVCS"/>
    <x v="0"/>
    <s v="$20-50 MILLION"/>
    <x v="1"/>
    <s v="FIRM"/>
    <n v="1984"/>
    <s v="A+"/>
    <n v="8"/>
    <s v="100,000+"/>
  </r>
  <r>
    <n v="1112"/>
    <s v="JONATHAN ELLIS"/>
    <x v="4798"/>
    <s v="PROBILITY MEDIA CORP"/>
    <n v="29.7516"/>
    <n v="-95.366399999999999"/>
    <n v="874201"/>
    <s v="BUSINESS MANAGEMENT CONSULTANTS"/>
    <n v="54161401"/>
    <s v="PROCESS, PHYSICAL DISTR/LOGISTICS CONSULTING SVCS"/>
    <x v="0"/>
    <m/>
    <x v="14"/>
    <s v="FIRM"/>
    <n v="2013"/>
    <s v="A+"/>
    <n v="4"/>
    <s v="5,000 - 9,999"/>
  </r>
  <r>
    <n v="679"/>
    <s v="SAMRAT BERA"/>
    <x v="4799"/>
    <s v="ACCENTURE LIMITED"/>
    <n v="29.753599999999999"/>
    <n v="-95.365700000000004"/>
    <n v="874201"/>
    <s v="BUSINESS MANAGEMENT CONSULTANTS"/>
    <n v="54161401"/>
    <s v="PROCESS, PHYSICAL DISTR/LOGISTICS CONSULTING SVCS"/>
    <x v="0"/>
    <s v="$100-500 MILLION"/>
    <x v="35"/>
    <s v="FIRM"/>
    <n v="1993"/>
    <s v="A+"/>
    <n v="8"/>
    <s v="100,000+"/>
  </r>
  <r>
    <n v="679"/>
    <s v="SYED JAMEEL"/>
    <x v="4800"/>
    <s v="CREDEXO INC"/>
    <n v="29.753599999999999"/>
    <n v="-95.365700000000004"/>
    <n v="874201"/>
    <s v="BUSINESS MANAGEMENT CONSULTANTS"/>
    <n v="54161401"/>
    <s v="PROCESS, PHYSICAL DISTR/LOGISTICS CONSULTING SVCS"/>
    <x v="0"/>
    <s v="$500,000-$1 MILLION"/>
    <x v="0"/>
    <s v="FIRM"/>
    <n v="2013"/>
    <s v="A"/>
    <n v="5"/>
    <s v="10,000 - 19,999"/>
  </r>
  <r>
    <n v="1158"/>
    <m/>
    <x v="4801"/>
    <s v="THREE SELLC"/>
    <n v="29.7575"/>
    <n v="-95.370400000000004"/>
    <n v="874201"/>
    <s v="BUSINESS MANAGEMENT CONSULTANTS"/>
    <n v="54161401"/>
    <s v="PROCESS, PHYSICAL DISTR/LOGISTICS CONSULTING SVCS"/>
    <x v="0"/>
    <s v="$500,000-$1 MILLION"/>
    <x v="2"/>
    <s v="FIRM"/>
    <n v="2012"/>
    <s v="A"/>
    <n v="5"/>
    <s v="10,000 - 19,999"/>
  </r>
  <r>
    <n v="1165"/>
    <s v="AKHIL SEHGAL"/>
    <x v="4802"/>
    <s v="SAPIENT CORP"/>
    <n v="29.758700000000001"/>
    <n v="-95.370500000000007"/>
    <n v="874201"/>
    <s v="BUSINESS MANAGEMENT CONSULTANTS"/>
    <n v="54161401"/>
    <s v="PROCESS, PHYSICAL DISTR/LOGISTICS CONSULTING SVCS"/>
    <x v="0"/>
    <s v="$500,000-$1 MILLION"/>
    <x v="10"/>
    <s v="FIRM"/>
    <n v="2009"/>
    <s v="A"/>
    <n v="5"/>
    <s v="10,000 - 19,999"/>
  </r>
  <r>
    <n v="1216"/>
    <m/>
    <x v="4803"/>
    <s v="LEK CONSULTING LLC"/>
    <n v="29.757300000000001"/>
    <n v="-95.371700000000004"/>
    <n v="874201"/>
    <s v="BUSINESS MANAGEMENT CONSULTANTS"/>
    <n v="54161401"/>
    <s v="PROCESS, PHYSICAL DISTR/LOGISTICS CONSULTING SVCS"/>
    <x v="0"/>
    <m/>
    <x v="2"/>
    <s v="FIRM"/>
    <n v="2020"/>
    <s v="A+"/>
    <n v="5"/>
    <s v="10,000 - 19,999"/>
  </r>
  <r>
    <n v="1216"/>
    <m/>
    <x v="4804"/>
    <s v="BLUE SPRUCE CAPITAL CORP"/>
    <n v="29.757300000000001"/>
    <n v="-95.371700000000004"/>
    <n v="874201"/>
    <s v="BUSINESS MANAGEMENT CONSULTANTS"/>
    <n v="54161401"/>
    <s v="PROCESS, PHYSICAL DISTR/LOGISTICS CONSULTING SVCS"/>
    <x v="0"/>
    <s v="$500,000-$1 MILLION"/>
    <x v="2"/>
    <s v="FIRM"/>
    <n v="2016"/>
    <s v="B+"/>
    <n v="5"/>
    <s v="10,000 - 19,999"/>
  </r>
  <r>
    <n v="1321"/>
    <s v="ALI ABUALI"/>
    <x v="4805"/>
    <s v="ARAMCO SERVICES CO"/>
    <n v="29.757000000000001"/>
    <n v="-95.370900000000006"/>
    <n v="874201"/>
    <s v="BUSINESS MANAGEMENT CONSULTANTS"/>
    <n v="54161401"/>
    <s v="PROCESS, PHYSICAL DISTR/LOGISTICS CONSULTING SVCS"/>
    <x v="0"/>
    <m/>
    <x v="29"/>
    <s v="FIRM"/>
    <n v="1999"/>
    <s v="A+"/>
    <n v="8"/>
    <s v="100,000+"/>
  </r>
  <r>
    <n v="1321"/>
    <s v="STEPHEN ZARUBA"/>
    <x v="4806"/>
    <s v="EXPRESS WORDS INTL LLC"/>
    <n v="29.757000000000001"/>
    <n v="-95.370900000000006"/>
    <n v="874201"/>
    <s v="BUSINESS MANAGEMENT CONSULTANTS"/>
    <n v="54161401"/>
    <s v="PROCESS, PHYSICAL DISTR/LOGISTICS CONSULTING SVCS"/>
    <x v="0"/>
    <s v="$500,000-$1 MILLION"/>
    <x v="28"/>
    <s v="FIRM"/>
    <n v="2015"/>
    <s v="A"/>
    <n v="5"/>
    <s v="10,000 - 19,999"/>
  </r>
  <r>
    <n v="1321"/>
    <m/>
    <x v="4807"/>
    <s v="AKG MANAGEMENT"/>
    <n v="29.757000000000001"/>
    <n v="-95.370900000000006"/>
    <n v="874201"/>
    <s v="BUSINESS MANAGEMENT CONSULTANTS"/>
    <n v="54161401"/>
    <s v="PROCESS, PHYSICAL DISTR/LOGISTICS CONSULTING SVCS"/>
    <x v="0"/>
    <s v="$500,000-$1 MILLION"/>
    <x v="2"/>
    <s v="FIRM"/>
    <n v="2008"/>
    <s v="A"/>
    <n v="5"/>
    <s v="10,000 - 19,999"/>
  </r>
  <r>
    <n v="1321"/>
    <m/>
    <x v="4808"/>
    <s v="BDO SLEDMAN"/>
    <n v="29.757000000000001"/>
    <n v="-95.370900000000006"/>
    <n v="874201"/>
    <s v="BUSINESS MANAGEMENT CONSULTANTS"/>
    <n v="54161401"/>
    <s v="PROCESS, PHYSICAL DISTR/LOGISTICS CONSULTING SVCS"/>
    <x v="0"/>
    <s v="$500,000-$1 MILLION"/>
    <x v="2"/>
    <s v="FIRM"/>
    <n v="2016"/>
    <s v="A"/>
    <n v="5"/>
    <s v="10,000 - 19,999"/>
  </r>
  <r>
    <n v="197"/>
    <m/>
    <x v="4809"/>
    <s v="OPPORTUNE LLP"/>
    <n v="29.758099999999999"/>
    <n v="-95.365899999999996"/>
    <n v="874201"/>
    <s v="BUSINESS MANAGEMENT CONSULTANTS"/>
    <n v="54161401"/>
    <s v="PROCESS, PHYSICAL DISTR/LOGISTICS CONSULTING SVCS"/>
    <x v="0"/>
    <s v="$500,000-$1 MILLION"/>
    <x v="2"/>
    <s v="FIRM"/>
    <n v="2015"/>
    <s v="A"/>
    <n v="4"/>
    <s v="5,000 - 9,999"/>
  </r>
  <r>
    <n v="228"/>
    <s v="ALEX WOO"/>
    <x v="4810"/>
    <s v="FMI CORP"/>
    <n v="29.755500000000001"/>
    <n v="-95.361599999999996"/>
    <n v="874201"/>
    <s v="BUSINESS MANAGEMENT CONSULTANTS"/>
    <n v="54161401"/>
    <s v="PROCESS, PHYSICAL DISTR/LOGISTICS CONSULTING SVCS"/>
    <x v="0"/>
    <s v="$1-2.5 MILLION"/>
    <x v="40"/>
    <s v="FIRM"/>
    <n v="2014"/>
    <s v="A"/>
    <n v="6"/>
    <s v="20,000 - 39,999"/>
  </r>
  <r>
    <n v="442"/>
    <s v="DARHONDA WILLIAMS"/>
    <x v="4811"/>
    <s v="BOSTON CONSULTING GROUP"/>
    <n v="29.756"/>
    <n v="-95.362499999999997"/>
    <n v="874201"/>
    <s v="BUSINESS MANAGEMENT CONSULTANTS"/>
    <n v="54161401"/>
    <s v="PROCESS, PHYSICAL DISTR/LOGISTICS CONSULTING SVCS"/>
    <x v="0"/>
    <s v="$5-10 MILLION"/>
    <x v="14"/>
    <s v="FIRM"/>
    <n v="2003"/>
    <s v="A+"/>
    <n v="8"/>
    <s v="100,000+"/>
  </r>
  <r>
    <n v="442"/>
    <s v="ETHAN PHILLIPS"/>
    <x v="4812"/>
    <s v="BAIN &amp; CO"/>
    <n v="29.756"/>
    <n v="-95.362499999999997"/>
    <n v="874201"/>
    <s v="BUSINESS MANAGEMENT CONSULTANTS"/>
    <n v="54161401"/>
    <s v="PROCESS, PHYSICAL DISTR/LOGISTICS CONSULTING SVCS"/>
    <x v="0"/>
    <s v="$20-50 MILLION"/>
    <x v="14"/>
    <s v="FIRM"/>
    <n v="1994"/>
    <s v="A+"/>
    <n v="8"/>
    <s v="100,000+"/>
  </r>
  <r>
    <n v="469"/>
    <m/>
    <x v="4813"/>
    <s v="DELOITTE CONSULTING"/>
    <n v="29.756799999999998"/>
    <n v="-95.365799999999993"/>
    <n v="874201"/>
    <s v="BUSINESS MANAGEMENT CONSULTANTS"/>
    <n v="54161401"/>
    <s v="PROCESS, PHYSICAL DISTR/LOGISTICS CONSULTING SVCS"/>
    <x v="0"/>
    <s v="$10-20 MILLION"/>
    <x v="2"/>
    <s v="FIRM"/>
    <n v="2016"/>
    <s v="A+"/>
    <n v="8"/>
    <s v="100,000+"/>
  </r>
  <r>
    <n v="487"/>
    <s v="CARLO MALACON"/>
    <x v="4814"/>
    <s v="STINNETT &amp; ASSOC"/>
    <n v="29.756799999999998"/>
    <n v="-95.3643"/>
    <n v="874201"/>
    <s v="BUSINESS MANAGEMENT CONSULTANTS"/>
    <n v="54161401"/>
    <s v="PROCESS, PHYSICAL DISTR/LOGISTICS CONSULTING SVCS"/>
    <x v="0"/>
    <s v="$500,000-$1 MILLION"/>
    <x v="15"/>
    <s v="FIRM"/>
    <n v="2015"/>
    <s v="A"/>
    <n v="5"/>
    <s v="10,000 - 19,999"/>
  </r>
  <r>
    <n v="487"/>
    <s v="TEMIKA BROUSSARD"/>
    <x v="4815"/>
    <s v="BRIDGEPOINT CONSULTING"/>
    <n v="29.756799999999998"/>
    <n v="-95.3643"/>
    <n v="874201"/>
    <s v="BUSINESS MANAGEMENT CONSULTANTS"/>
    <n v="54161401"/>
    <s v="PROCESS, PHYSICAL DISTR/LOGISTICS CONSULTING SVCS"/>
    <x v="0"/>
    <s v="$500,000-$1 MILLION"/>
    <x v="58"/>
    <s v="FIRM"/>
    <n v="2012"/>
    <s v="A+"/>
    <n v="5"/>
    <s v="10,000 - 19,999"/>
  </r>
  <r>
    <n v="1401"/>
    <s v="JIM BAROLAK"/>
    <x v="4816"/>
    <s v="STONETURN GROUP LLP"/>
    <n v="29.7592"/>
    <n v="-95.367599999999996"/>
    <n v="874201"/>
    <s v="BUSINESS MANAGEMENT CONSULTANTS"/>
    <n v="54161401"/>
    <s v="PROCESS, PHYSICAL DISTR/LOGISTICS CONSULTING SVCS"/>
    <x v="0"/>
    <s v="$1-2.5 MILLION"/>
    <x v="15"/>
    <s v="FIRM"/>
    <n v="2007"/>
    <s v="A"/>
    <n v="6"/>
    <s v="20,000 - 39,999"/>
  </r>
  <r>
    <n v="117"/>
    <m/>
    <x v="4817"/>
    <s v="KEARNEY"/>
    <n v="29.7606"/>
    <n v="-95.366500000000002"/>
    <n v="874201"/>
    <s v="BUSINESS MANAGEMENT CONSULTANTS"/>
    <n v="54161401"/>
    <s v="PROCESS, PHYSICAL DISTR/LOGISTICS CONSULTING SVCS"/>
    <x v="0"/>
    <s v="$10-20 MILLION"/>
    <x v="2"/>
    <s v="FIRM"/>
    <n v="2013"/>
    <s v="A"/>
    <n v="8"/>
    <s v="100,000+"/>
  </r>
  <r>
    <n v="117"/>
    <s v="TRAVIS WALLER"/>
    <x v="4818"/>
    <s v="ALVAREZ &amp; MARSAL"/>
    <n v="29.7606"/>
    <n v="-95.366500000000002"/>
    <n v="874201"/>
    <s v="BUSINESS MANAGEMENT CONSULTANTS"/>
    <n v="54161401"/>
    <s v="PROCESS, PHYSICAL DISTR/LOGISTICS CONSULTING SVCS"/>
    <x v="0"/>
    <s v="$50-100 MILLION"/>
    <x v="16"/>
    <s v="FIRM"/>
    <n v="2003"/>
    <s v="A+"/>
    <n v="8"/>
    <s v="100,000+"/>
  </r>
  <r>
    <n v="117"/>
    <s v="HALLIE VANDERHIDER"/>
    <x v="4819"/>
    <s v="CATALYIST PARTNERS LLC"/>
    <n v="29.7606"/>
    <n v="-95.366500000000002"/>
    <n v="874201"/>
    <s v="BUSINESS MANAGEMENT CONSULTANTS"/>
    <n v="54161401"/>
    <s v="PROCESS, PHYSICAL DISTR/LOGISTICS CONSULTING SVCS"/>
    <x v="0"/>
    <s v="$500,000-$1 MILLION"/>
    <x v="16"/>
    <s v="FIRM"/>
    <n v="2013"/>
    <s v="A"/>
    <n v="5"/>
    <s v="10,000 - 19,999"/>
  </r>
  <r>
    <n v="468"/>
    <s v="STEVE HENDRICKSON"/>
    <x v="4820"/>
    <s v="RALPH E DAVIS ASSOC"/>
    <n v="29.760100000000001"/>
    <n v="-95.365600000000001"/>
    <n v="874201"/>
    <s v="BUSINESS MANAGEMENT CONSULTANTS"/>
    <n v="54161401"/>
    <s v="PROCESS, PHYSICAL DISTR/LOGISTICS CONSULTING SVCS"/>
    <x v="0"/>
    <s v="LESS THAN $500,000"/>
    <x v="1"/>
    <s v="FIRM"/>
    <n v="1987"/>
    <s v="A+"/>
    <n v="2"/>
    <s v="1,500 - 2,499"/>
  </r>
  <r>
    <n v="468"/>
    <s v="CARL WIMBERLEY"/>
    <x v="4821"/>
    <s v="OPPORTUNE LLP"/>
    <n v="29.760100000000001"/>
    <n v="-95.365600000000001"/>
    <n v="874201"/>
    <s v="BUSINESS MANAGEMENT CONSULTANTS"/>
    <n v="54161401"/>
    <s v="PROCESS, PHYSICAL DISTR/LOGISTICS CONSULTING SVCS"/>
    <x v="0"/>
    <m/>
    <x v="1"/>
    <s v="FIRM"/>
    <n v="2006"/>
    <s v="A+"/>
    <n v="8"/>
    <s v="100,000+"/>
  </r>
  <r>
    <n v="468"/>
    <s v="LORI GOBILLOT"/>
    <x v="4822"/>
    <s v="INVISTA ADVISORS LLC"/>
    <n v="29.760100000000001"/>
    <n v="-95.365600000000001"/>
    <n v="874201"/>
    <s v="BUSINESS MANAGEMENT CONSULTANTS"/>
    <n v="54161401"/>
    <s v="PROCESS, PHYSICAL DISTR/LOGISTICS CONSULTING SVCS"/>
    <x v="0"/>
    <s v="$500,000-$1 MILLION"/>
    <x v="17"/>
    <s v="FIRM"/>
    <n v="2014"/>
    <s v="A"/>
    <n v="5"/>
    <s v="10,000 - 19,999"/>
  </r>
  <r>
    <n v="675"/>
    <s v="DAVID HOPSON"/>
    <x v="4823"/>
    <s v="TRIUMPHUS"/>
    <n v="29.7591"/>
    <n v="-95.363600000000005"/>
    <n v="874201"/>
    <s v="BUSINESS MANAGEMENT CONSULTANTS"/>
    <n v="54161401"/>
    <s v="PROCESS, PHYSICAL DISTR/LOGISTICS CONSULTING SVCS"/>
    <x v="0"/>
    <s v="$1-2.5 MILLION"/>
    <x v="1"/>
    <s v="FIRM"/>
    <n v="2015"/>
    <s v="A+"/>
    <n v="7"/>
    <s v="40,000 - 99,999"/>
  </r>
  <r>
    <n v="846"/>
    <m/>
    <x v="4824"/>
    <s v="RVM ENTERPRISES"/>
    <n v="29.759599999999999"/>
    <n v="-95.366100000000003"/>
    <n v="874201"/>
    <s v="BUSINESS MANAGEMENT CONSULTANTS"/>
    <n v="54161401"/>
    <s v="PROCESS, PHYSICAL DISTR/LOGISTICS CONSULTING SVCS"/>
    <x v="0"/>
    <s v="$500,000-$1 MILLION"/>
    <x v="2"/>
    <s v="FIRM"/>
    <n v="2018"/>
    <s v="B+"/>
    <n v="5"/>
    <s v="10,000 - 19,999"/>
  </r>
  <r>
    <n v="846"/>
    <s v="RICH COFFMAN"/>
    <x v="4825"/>
    <s v="ALVAREZ &amp; MARSAL INC"/>
    <n v="29.7592"/>
    <n v="-95.366299999999995"/>
    <n v="874201"/>
    <s v="BUSINESS MANAGEMENT CONSULTANTS"/>
    <n v="54161401"/>
    <s v="PROCESS, PHYSICAL DISTR/LOGISTICS CONSULTING SVCS"/>
    <x v="0"/>
    <s v="$2.5-5 MILLION"/>
    <x v="25"/>
    <s v="FIRM"/>
    <n v="2017"/>
    <s v="B+"/>
    <n v="8"/>
    <s v="100,000+"/>
  </r>
  <r>
    <n v="610"/>
    <m/>
    <x v="4826"/>
    <s v="RUSSELL REYNOLDS ASSOC"/>
    <n v="29.760400000000001"/>
    <n v="-95.364199999999997"/>
    <n v="874201"/>
    <s v="BUSINESS MANAGEMENT CONSULTANTS"/>
    <n v="54161401"/>
    <s v="PROCESS, PHYSICAL DISTR/LOGISTICS CONSULTING SVCS"/>
    <x v="0"/>
    <s v="$500,000-$1 MILLION"/>
    <x v="2"/>
    <s v="FIRM"/>
    <n v="2020"/>
    <s v="A"/>
    <n v="4"/>
    <s v="5,000 - 9,999"/>
  </r>
  <r>
    <n v="610"/>
    <s v="JOHN B POINDEXTER"/>
    <x v="4827"/>
    <s v="J B POINDEXTER &amp; CO INC"/>
    <n v="29.760400000000001"/>
    <n v="-95.364199999999997"/>
    <n v="874201"/>
    <s v="BUSINESS MANAGEMENT CONSULTANTS"/>
    <n v="54161401"/>
    <s v="PROCESS, PHYSICAL DISTR/LOGISTICS CONSULTING SVCS"/>
    <x v="0"/>
    <m/>
    <x v="1"/>
    <s v="FIRM"/>
    <n v="2006"/>
    <s v="A+"/>
    <n v="7"/>
    <s v="40,000 - 99,999"/>
  </r>
  <r>
    <n v="830"/>
    <s v="GREG WRIGHT"/>
    <x v="4828"/>
    <s v="HOUSTON TECHNOLOGY CTR"/>
    <n v="29.752099999999999"/>
    <n v="-95.375699999999995"/>
    <n v="874201"/>
    <s v="BUSINESS MANAGEMENT CONSULTANTS"/>
    <n v="54161401"/>
    <s v="PROCESS, PHYSICAL DISTR/LOGISTICS CONSULTING SVCS"/>
    <x v="0"/>
    <s v="$2.5-5 MILLION"/>
    <x v="1"/>
    <s v="FIRM"/>
    <n v="1999"/>
    <s v="A+"/>
    <n v="8"/>
    <s v="100,000+"/>
  </r>
  <r>
    <m/>
    <s v="BEN NAHMANY"/>
    <x v="4829"/>
    <s v="FLUENT MANAGEMENT LLC"/>
    <n v="29.748899999999999"/>
    <n v="-95.356099999999998"/>
    <n v="874201"/>
    <s v="BUSINESS MANAGEMENT CONSULTANTS"/>
    <n v="54161401"/>
    <s v="PROCESS, PHYSICAL DISTR/LOGISTICS CONSULTING SVCS"/>
    <x v="0"/>
    <s v="LESS THAN $500,000"/>
    <x v="15"/>
    <s v="FIRM"/>
    <n v="2020"/>
    <s v="A"/>
    <n v="3"/>
    <s v="2,500 - 4,999"/>
  </r>
  <r>
    <m/>
    <s v="JOHN YOUNG"/>
    <x v="4830"/>
    <s v="CONWAY MACKENZIE INC"/>
    <n v="29.756900000000002"/>
    <n v="-95.363500000000002"/>
    <n v="874201"/>
    <s v="BUSINESS MANAGEMENT CONSULTANTS"/>
    <n v="54161401"/>
    <s v="PROCESS, PHYSICAL DISTR/LOGISTICS CONSULTING SVCS"/>
    <x v="0"/>
    <s v="$2.5-5 MILLION"/>
    <x v="1"/>
    <s v="FIRM"/>
    <n v="2010"/>
    <s v="A+"/>
    <n v="8"/>
    <s v="100,000+"/>
  </r>
  <r>
    <m/>
    <s v="NICHOLAS STANDER"/>
    <x v="4831"/>
    <s v="STANDER CONSULTING"/>
    <n v="29.760899999999999"/>
    <n v="-95.345699999999994"/>
    <n v="874201"/>
    <s v="BUSINESS MANAGEMENT CONSULTANTS"/>
    <n v="54161401"/>
    <s v="PROCESS, PHYSICAL DISTR/LOGISTICS CONSULTING SVCS"/>
    <x v="0"/>
    <s v="$500,000-$1 MILLION"/>
    <x v="16"/>
    <s v="FIRM"/>
    <n v="2003"/>
    <s v="A"/>
    <n v="3"/>
    <s v="2,500 - 4,999"/>
  </r>
  <r>
    <m/>
    <s v="MARK GRIGGS"/>
    <x v="4832"/>
    <s v="HURCON TRUCKING"/>
    <n v="29.7514"/>
    <n v="-95.367199999999997"/>
    <n v="874201"/>
    <s v="BUSINESS MANAGEMENT CONSULTANTS"/>
    <n v="54161401"/>
    <s v="PROCESS, PHYSICAL DISTR/LOGISTICS CONSULTING SVCS"/>
    <x v="0"/>
    <s v="$500,000-$1 MILLION"/>
    <x v="1"/>
    <s v="FIRM"/>
    <n v="2010"/>
    <s v="A"/>
    <n v="4"/>
    <s v="5,000 - 9,999"/>
  </r>
  <r>
    <m/>
    <m/>
    <x v="4833"/>
    <s v="KATZENBACH PARTNERS LLC"/>
    <n v="29.7576"/>
    <n v="-95.368899999999996"/>
    <n v="874201"/>
    <s v="BUSINESS MANAGEMENT CONSULTANTS"/>
    <n v="54161401"/>
    <s v="PROCESS, PHYSICAL DISTR/LOGISTICS CONSULTING SVCS"/>
    <x v="0"/>
    <s v="$500,000-$1 MILLION"/>
    <x v="2"/>
    <s v="FIRM"/>
    <n v="2009"/>
    <s v="A"/>
    <n v="5"/>
    <s v="10,000 - 19,999"/>
  </r>
  <r>
    <m/>
    <m/>
    <x v="4834"/>
    <s v="MODELING AGENCY LLC"/>
    <n v="29.758099999999999"/>
    <n v="-95.361500000000007"/>
    <n v="736301"/>
    <s v="MODELING AGENCIES"/>
    <n v="56133003"/>
    <s v="PROFESSIONAL EMPLOYER ORGANIZATIONS"/>
    <x v="0"/>
    <m/>
    <x v="2"/>
    <s v="FIRM"/>
    <n v="2021"/>
    <s v="U"/>
    <m/>
    <m/>
  </r>
  <r>
    <n v="1230"/>
    <m/>
    <x v="4835"/>
    <s v="HARRIS COUNTY BAR ASSN"/>
    <n v="29.758500000000002"/>
    <n v="-95.361500000000007"/>
    <n v="862102"/>
    <s v="ATTORNEY-BAR ASSOCIATIONS"/>
    <n v="81392003"/>
    <s v="PROFESSIONAL ORGANIZATIONS"/>
    <x v="0"/>
    <m/>
    <x v="15"/>
    <s v="FIRM"/>
    <n v="1984"/>
    <s v="I"/>
    <n v="7"/>
    <s v="40,000 - 99,999"/>
  </r>
  <r>
    <n v="1378"/>
    <m/>
    <x v="4836"/>
    <s v="BALLPARK BISTROS LLC"/>
    <n v="29.757899999999999"/>
    <n v="-95.357200000000006"/>
    <n v="794104"/>
    <s v="STADIUMS ARENAS &amp; ATHLETIC FIELDS"/>
    <n v="71131003"/>
    <s v="PROMOTERS WITH FACILITIES"/>
    <x v="0"/>
    <s v="$2.5-5 MILLION"/>
    <x v="2"/>
    <s v="FIRM"/>
    <n v="2017"/>
    <s v="C+"/>
    <n v="7"/>
    <s v="40,000 - 99,999"/>
  </r>
  <r>
    <n v="582"/>
    <s v="WILLIAM D GOODMAN"/>
    <x v="4837"/>
    <s v="COMICPALOOZA"/>
    <n v="29.752199999999998"/>
    <n v="-95.358000000000004"/>
    <n v="738944"/>
    <s v="EVENTS-SPECIAL"/>
    <n v="71131004"/>
    <s v="PROMOTERS WITH FACILITIES"/>
    <x v="0"/>
    <m/>
    <x v="1"/>
    <s v="FIRM"/>
    <n v="2015"/>
    <s v="U"/>
    <n v="3"/>
    <s v="2,500 - 4,999"/>
  </r>
  <r>
    <n v="1139"/>
    <s v="BENJAMIN SPIEGEL"/>
    <x v="4838"/>
    <s v="MMI AGENCY"/>
    <n v="29.747599999999998"/>
    <n v="-95.3626"/>
    <n v="738944"/>
    <s v="EVENTS-SPECIAL"/>
    <n v="71131004"/>
    <s v="PROMOTERS WITH FACILITIES"/>
    <x v="0"/>
    <s v="$5-10 MILLION"/>
    <x v="25"/>
    <s v="FIRM"/>
    <n v="1987"/>
    <s v="B"/>
    <n v="8"/>
    <s v="100,000+"/>
  </r>
  <r>
    <n v="384"/>
    <s v="ROBBIN S CLAY"/>
    <x v="4839"/>
    <s v="ROBBIN SHAVAUGN EVENTS"/>
    <n v="29.758400000000002"/>
    <n v="-95.363299999999995"/>
    <n v="738944"/>
    <s v="EVENTS-SPECIAL"/>
    <n v="71131004"/>
    <s v="PROMOTERS WITH FACILITIES"/>
    <x v="0"/>
    <s v="LESS THAN $500,000"/>
    <x v="1"/>
    <s v="FIRM"/>
    <n v="2016"/>
    <s v="U"/>
    <n v="3"/>
    <s v="2,500 - 4,999"/>
  </r>
  <r>
    <n v="276"/>
    <m/>
    <x v="4840"/>
    <s v="HC EVENTS INC"/>
    <n v="29.761500000000002"/>
    <n v="-95.360699999999994"/>
    <n v="738944"/>
    <s v="EVENTS-SPECIAL"/>
    <n v="71131004"/>
    <s v="PROMOTERS WITH FACILITIES"/>
    <x v="0"/>
    <m/>
    <x v="2"/>
    <s v="FIRM"/>
    <n v="2021"/>
    <s v="U"/>
    <m/>
    <m/>
  </r>
  <r>
    <n v="277"/>
    <s v="MISTY HERSEY"/>
    <x v="4841"/>
    <s v="HEARSAY MARKET SQUARE"/>
    <n v="29.763100000000001"/>
    <n v="-95.361699999999999"/>
    <n v="738944"/>
    <s v="EVENTS-SPECIAL"/>
    <n v="71131004"/>
    <s v="PROMOTERS WITH FACILITIES"/>
    <x v="0"/>
    <s v="LESS THAN $500,000"/>
    <x v="1"/>
    <s v="FIRM"/>
    <n v="2011"/>
    <s v="C"/>
    <n v="3"/>
    <s v="2,500 - 4,999"/>
  </r>
  <r>
    <n v="1104"/>
    <s v="VICKIE TOLLETT"/>
    <x v="4842"/>
    <s v="BBVA COMPASS STADIUM"/>
    <n v="29.753"/>
    <n v="-95.351799999999997"/>
    <n v="794104"/>
    <s v="STADIUMS ARENAS &amp; ATHLETIC FIELDS"/>
    <n v="71131003"/>
    <s v="PROMOTERS WITH FACILITIES"/>
    <x v="0"/>
    <s v="$2.5-5 MILLION"/>
    <x v="1"/>
    <s v="FIRM"/>
    <n v="2012"/>
    <s v="B"/>
    <n v="4"/>
    <s v="5,000 - 9,999"/>
  </r>
  <r>
    <n v="1143"/>
    <s v="LAURA THORNOCK"/>
    <x v="4843"/>
    <s v="FIELD OF STUDY"/>
    <n v="29.7685"/>
    <n v="-95.357200000000006"/>
    <n v="794104"/>
    <s v="STADIUMS ARENAS &amp; ATHLETIC FIELDS"/>
    <n v="71131003"/>
    <s v="PROMOTERS WITH FACILITIES"/>
    <x v="0"/>
    <s v="$2.5-5 MILLION"/>
    <x v="1"/>
    <s v="FIRM"/>
    <n v="2019"/>
    <s v="C"/>
    <n v="7"/>
    <s v="40,000 - 99,999"/>
  </r>
  <r>
    <m/>
    <s v="JANIS S BURKE"/>
    <x v="4844"/>
    <s v="HARRIS COUNTY HOUSTON SPORTS"/>
    <n v="29.755099999999999"/>
    <n v="-95.3566"/>
    <n v="738944"/>
    <s v="EVENTS-SPECIAL"/>
    <n v="71131004"/>
    <s v="PROMOTERS WITH FACILITIES"/>
    <x v="0"/>
    <s v="$1-2.5 MILLION"/>
    <x v="11"/>
    <s v="FIRM"/>
    <n v="1999"/>
    <s v="C+"/>
    <n v="5"/>
    <s v="10,000 - 19,999"/>
  </r>
  <r>
    <m/>
    <m/>
    <x v="4845"/>
    <s v="BALLROOM AT BAYOU PLACE"/>
    <n v="29.7624"/>
    <n v="-95.366900000000001"/>
    <n v="651211"/>
    <s v="EVENT CENTERS"/>
    <n v="71131005"/>
    <s v="PROMOTERS WITH FACILITIES"/>
    <x v="0"/>
    <s v="$5-10 MILLION"/>
    <x v="15"/>
    <s v="FIRM"/>
    <n v="2016"/>
    <s v="U"/>
    <n v="4"/>
    <s v="5,000 - 9,999"/>
  </r>
  <r>
    <m/>
    <s v="JIM CRANE"/>
    <x v="4846"/>
    <s v="MINUTE MAID PARK"/>
    <n v="29.757000000000001"/>
    <n v="-95.3566"/>
    <n v="794104"/>
    <s v="STADIUMS ARENAS &amp; ATHLETIC FIELDS"/>
    <n v="71131003"/>
    <s v="PROMOTERS WITH FACILITIES"/>
    <x v="0"/>
    <s v="$20-50 MILLION"/>
    <x v="14"/>
    <s v="FIRM"/>
    <n v="2002"/>
    <s v="B+"/>
    <n v="8"/>
    <s v="100,000+"/>
  </r>
  <r>
    <m/>
    <s v="ANTHONY LOPEZ"/>
    <x v="4847"/>
    <s v="TOYOTA CENTER"/>
    <n v="29.7515"/>
    <n v="-95.362300000000005"/>
    <n v="794104"/>
    <s v="STADIUMS ARENAS &amp; ATHLETIC FIELDS"/>
    <n v="71131003"/>
    <s v="PROMOTERS WITH FACILITIES"/>
    <x v="0"/>
    <s v="$2.5-5 MILLION"/>
    <x v="4"/>
    <s v="FIRM"/>
    <n v="2012"/>
    <s v="B"/>
    <n v="7"/>
    <s v="40,000 - 99,999"/>
  </r>
  <r>
    <m/>
    <m/>
    <x v="4848"/>
    <s v="ENCORE EVENT TECHNOLOGIES INC"/>
    <n v="29.754300000000001"/>
    <n v="-95.358400000000003"/>
    <n v="738944"/>
    <s v="EVENTS-SPECIAL"/>
    <n v="71131004"/>
    <s v="PROMOTERS WITH FACILITIES"/>
    <x v="0"/>
    <s v="LESS THAN $500,000"/>
    <x v="2"/>
    <s v="FIRM"/>
    <n v="2017"/>
    <s v="U"/>
    <n v="3"/>
    <s v="2,500 - 4,999"/>
  </r>
  <r>
    <m/>
    <m/>
    <x v="4849"/>
    <s v="EVENT STYLISTS"/>
    <n v="29.757300000000001"/>
    <n v="-95.365300000000005"/>
    <n v="738944"/>
    <s v="EVENTS-SPECIAL"/>
    <n v="71131004"/>
    <s v="PROMOTERS WITH FACILITIES"/>
    <x v="0"/>
    <s v="LESS THAN $500,000"/>
    <x v="2"/>
    <s v="FIRM"/>
    <n v="2016"/>
    <s v="U"/>
    <n v="4"/>
    <s v="5,000 - 9,999"/>
  </r>
  <r>
    <m/>
    <m/>
    <x v="4850"/>
    <s v="MAGEK PHOTOGRAPHY"/>
    <n v="29.754999999999999"/>
    <n v="-95.3626"/>
    <n v="738944"/>
    <s v="EVENTS-SPECIAL"/>
    <n v="71131004"/>
    <s v="PROMOTERS WITH FACILITIES"/>
    <x v="0"/>
    <s v="LESS THAN $500,000"/>
    <x v="2"/>
    <s v="FIRM"/>
    <n v="2011"/>
    <s v="C"/>
    <n v="4"/>
    <s v="5,000 - 9,999"/>
  </r>
  <r>
    <n v="1211"/>
    <s v="MUSFAT AKANJI-NEWTON"/>
    <x v="4851"/>
    <s v="ESTEEM PSYCHIATRY PLLC"/>
    <n v="29.7486"/>
    <n v="-95.367000000000004"/>
    <n v="806303"/>
    <s v="PSYCHIATRIC TREATMENT FACILITIES"/>
    <n v="62221003"/>
    <s v="PSYCHIATRIC &amp; SUBSTANCE ABUSE HOSPITALS"/>
    <x v="0"/>
    <m/>
    <x v="9"/>
    <s v="FIRM"/>
    <n v="2021"/>
    <s v="C+"/>
    <m/>
    <m/>
  </r>
  <r>
    <n v="468"/>
    <s v="SARA TAHIRI"/>
    <x v="4852"/>
    <s v="INFINITE SOLUTIONS BEHAVIORAL"/>
    <n v="29.760200000000001"/>
    <n v="-95.365099999999998"/>
    <n v="806301"/>
    <s v="MENTAL HEALTH SERVICES"/>
    <n v="62221001"/>
    <s v="PSYCHIATRIC &amp; SUBSTANCE ABUSE HOSPITALS"/>
    <x v="0"/>
    <m/>
    <x v="15"/>
    <s v="FIRM"/>
    <n v="2020"/>
    <s v="A+"/>
    <n v="5"/>
    <s v="10,000 - 19,999"/>
  </r>
  <r>
    <n v="1289"/>
    <m/>
    <x v="4853"/>
    <s v="PATHWAYS BEHAVIORAL HEALTH INC"/>
    <n v="29.762699999999999"/>
    <n v="-95.364699999999999"/>
    <n v="806301"/>
    <s v="MENTAL HEALTH SERVICES"/>
    <n v="62221001"/>
    <s v="PSYCHIATRIC &amp; SUBSTANCE ABUSE HOSPITALS"/>
    <x v="0"/>
    <m/>
    <x v="2"/>
    <s v="FIRM"/>
    <n v="2022"/>
    <s v="U"/>
    <m/>
    <m/>
  </r>
  <r>
    <m/>
    <s v="AYANN CARR-BROWN"/>
    <x v="4854"/>
    <s v="VILLAGE LIFE CTR TEXAS"/>
    <n v="29.745000000000001"/>
    <n v="-95.366100000000003"/>
    <n v="806301"/>
    <s v="MENTAL HEALTH SERVICES"/>
    <n v="62221001"/>
    <s v="PSYCHIATRIC &amp; SUBSTANCE ABUSE HOSPITALS"/>
    <x v="0"/>
    <s v="$500,000-$1 MILLION"/>
    <x v="1"/>
    <s v="FIRM"/>
    <n v="2016"/>
    <s v="A"/>
    <n v="6"/>
    <s v="20,000 - 39,999"/>
  </r>
  <r>
    <n v="118"/>
    <s v="MICHELLE MITCHELL"/>
    <x v="4855"/>
    <s v="HOUSTON FINANCE DEPT"/>
    <n v="29.76"/>
    <n v="-95.367000000000004"/>
    <n v="931104"/>
    <s v="CITY GOVERNMENT-FINANCE &amp; TAXATION"/>
    <n v="92113001"/>
    <s v="PUBLIC FINANCE ACTIVITIES"/>
    <x v="0"/>
    <m/>
    <x v="1"/>
    <s v="FIRM"/>
    <n v="2004"/>
    <s v="I"/>
    <n v="6"/>
    <s v="20,000 - 39,999"/>
  </r>
  <r>
    <n v="847"/>
    <s v="CHARLES F MC VAY"/>
    <x v="4856"/>
    <s v="US TRUSTEE"/>
    <n v="29.761099999999999"/>
    <n v="-95.367599999999996"/>
    <n v="931101"/>
    <s v="FEDERAL GOVERNMENT-FINANCE &amp; TAXATION"/>
    <n v="92113003"/>
    <s v="PUBLIC FINANCE ACTIVITIES"/>
    <x v="0"/>
    <m/>
    <x v="11"/>
    <s v="FIRM"/>
    <n v="1994"/>
    <s v="I"/>
    <n v="8"/>
    <s v="100,000+"/>
  </r>
  <r>
    <m/>
    <m/>
    <x v="4857"/>
    <s v="COMPTROLLER OF THE CURRENCY"/>
    <n v="29.756900000000002"/>
    <n v="-95.363500000000002"/>
    <n v="931101"/>
    <s v="FEDERAL GOVERNMENT-FINANCE &amp; TAXATION"/>
    <n v="92113003"/>
    <s v="PUBLIC FINANCE ACTIVITIES"/>
    <x v="0"/>
    <m/>
    <x v="2"/>
    <s v="FIRM"/>
    <n v="2015"/>
    <s v="I"/>
    <n v="8"/>
    <s v="100,000+"/>
  </r>
  <r>
    <m/>
    <s v="JAMES BELCHER"/>
    <x v="4858"/>
    <s v="INTERNAL REVENUE SVC"/>
    <n v="29.7517"/>
    <n v="-95.373500000000007"/>
    <n v="931101"/>
    <s v="FEDERAL GOVERNMENT-FINANCE &amp; TAXATION"/>
    <n v="92113003"/>
    <s v="PUBLIC FINANCE ACTIVITIES"/>
    <x v="0"/>
    <m/>
    <x v="6"/>
    <s v="FIRM"/>
    <n v="2015"/>
    <s v="I"/>
    <n v="8"/>
    <s v="100,000+"/>
  </r>
  <r>
    <m/>
    <s v="LINDA LANGLOIS"/>
    <x v="4859"/>
    <s v="HARRIS COUNTY TAX ASSESSOR"/>
    <n v="29.761399999999998"/>
    <n v="-95.3613"/>
    <n v="931103"/>
    <s v="COUNTY GOVERNMENT-FINANCE &amp; TAXATION"/>
    <n v="92113002"/>
    <s v="PUBLIC FINANCE ACTIVITIES"/>
    <x v="0"/>
    <m/>
    <x v="17"/>
    <s v="FIRM"/>
    <n v="1988"/>
    <s v="I"/>
    <n v="7"/>
    <s v="40,000 - 99,999"/>
  </r>
  <r>
    <m/>
    <s v="KRISTIN HAWKINS"/>
    <x v="4860"/>
    <s v="HARRIS COUNTY TAX COURT"/>
    <n v="29.7608"/>
    <n v="-95.357399999999998"/>
    <n v="931103"/>
    <s v="COUNTY GOVERNMENT-FINANCE &amp; TAXATION"/>
    <n v="92113002"/>
    <s v="PUBLIC FINANCE ACTIVITIES"/>
    <x v="0"/>
    <m/>
    <x v="1"/>
    <s v="FIRM"/>
    <n v="1994"/>
    <s v="I"/>
    <n v="6"/>
    <s v="20,000 - 39,999"/>
  </r>
  <r>
    <n v="658"/>
    <m/>
    <x v="4861"/>
    <s v="ADVOCATES"/>
    <n v="29.755500000000001"/>
    <n v="-95.366799999999998"/>
    <n v="874301"/>
    <s v="LOBBYISTS"/>
    <n v="54182002"/>
    <s v="PUBLIC RELATIONS AGENCIES"/>
    <x v="0"/>
    <s v="$500,000-$1 MILLION"/>
    <x v="2"/>
    <s v="FIRM"/>
    <n v="2016"/>
    <s v="B"/>
    <n v="3"/>
    <s v="2,500 - 4,999"/>
  </r>
  <r>
    <n v="487"/>
    <s v="JENNIE MC COY"/>
    <x v="4862"/>
    <s v="ANDROVETT LEGAL MEDIA"/>
    <n v="29.756799999999998"/>
    <n v="-95.3643"/>
    <n v="874302"/>
    <s v="PUBLIC RELATIONS COUNSELORS"/>
    <n v="54182004"/>
    <s v="PUBLIC RELATIONS AGENCIES"/>
    <x v="0"/>
    <s v="LESS THAN $500,000"/>
    <x v="11"/>
    <s v="FIRM"/>
    <n v="2007"/>
    <s v="B"/>
    <n v="5"/>
    <s v="10,000 - 19,999"/>
  </r>
  <r>
    <n v="675"/>
    <s v="TOM SOMMERS"/>
    <x v="4863"/>
    <s v="SOMMERS &amp; ASSOC"/>
    <n v="29.758900000000001"/>
    <n v="-95.363799999999998"/>
    <n v="874302"/>
    <s v="PUBLIC RELATIONS COUNSELORS"/>
    <n v="54182004"/>
    <s v="PUBLIC RELATIONS AGENCIES"/>
    <x v="0"/>
    <s v="$500,000-$1 MILLION"/>
    <x v="1"/>
    <s v="FIRM"/>
    <n v="2000"/>
    <s v="B+"/>
    <n v="6"/>
    <s v="20,000 - 39,999"/>
  </r>
  <r>
    <n v="675"/>
    <s v="MICHAEL KEHS"/>
    <x v="4864"/>
    <s v="HILL+KNOWLTON STRATEGIES"/>
    <n v="29.7591"/>
    <n v="-95.363600000000005"/>
    <n v="874302"/>
    <s v="PUBLIC RELATIONS COUNSELORS"/>
    <n v="54182004"/>
    <s v="PUBLIC RELATIONS AGENCIES"/>
    <x v="0"/>
    <s v="$1-2.5 MILLION"/>
    <x v="15"/>
    <s v="FIRM"/>
    <n v="2002"/>
    <s v="A+"/>
    <n v="7"/>
    <s v="40,000 - 99,999"/>
  </r>
  <r>
    <n v="345"/>
    <s v="MARIA V LEUSSINK"/>
    <x v="4865"/>
    <s v="MARJO VERLEG PUBLIC RELATIONS"/>
    <n v="29.753799999999998"/>
    <n v="-95.378299999999996"/>
    <n v="874302"/>
    <s v="PUBLIC RELATIONS COUNSELORS"/>
    <n v="54182004"/>
    <s v="PUBLIC RELATIONS AGENCIES"/>
    <x v="0"/>
    <s v="LESS THAN $500,000"/>
    <x v="15"/>
    <s v="FIRM"/>
    <n v="2015"/>
    <s v="B"/>
    <n v="2"/>
    <s v="1,500 - 2,499"/>
  </r>
  <r>
    <n v="1143"/>
    <m/>
    <x v="4866"/>
    <s v="INTEGRATE PR"/>
    <n v="29.7685"/>
    <n v="-95.357200000000006"/>
    <n v="874302"/>
    <s v="PUBLIC RELATIONS COUNSELORS"/>
    <n v="54182004"/>
    <s v="PUBLIC RELATIONS AGENCIES"/>
    <x v="0"/>
    <s v="LESS THAN $500,000"/>
    <x v="2"/>
    <s v="FIRM"/>
    <n v="2014"/>
    <s v="B"/>
    <n v="5"/>
    <s v="10,000 - 19,999"/>
  </r>
  <r>
    <m/>
    <s v="TERRY WADE"/>
    <x v="4867"/>
    <s v="EDELMAN"/>
    <n v="29.756599999999999"/>
    <n v="-95.368499999999997"/>
    <n v="874302"/>
    <s v="PUBLIC RELATIONS COUNSELORS"/>
    <n v="54182004"/>
    <s v="PUBLIC RELATIONS AGENCIES"/>
    <x v="0"/>
    <s v="$2.5-5 MILLION"/>
    <x v="1"/>
    <s v="FIRM"/>
    <n v="2010"/>
    <s v="A+"/>
    <n v="8"/>
    <s v="100,000+"/>
  </r>
  <r>
    <n v="1165"/>
    <s v="STEVEN MEHEEN"/>
    <x v="4868"/>
    <s v="MISFITS OFFSHORE RACING LLC"/>
    <n v="29.758700000000001"/>
    <n v="-95.370500000000007"/>
    <n v="794801"/>
    <s v="RACE TRACKS"/>
    <n v="71121203"/>
    <s v="RACETRACKS"/>
    <x v="0"/>
    <s v="LESS THAN $500,000"/>
    <x v="15"/>
    <s v="FIRM"/>
    <n v="2018"/>
    <s v="U"/>
    <n v="4"/>
    <s v="5,000 - 9,999"/>
  </r>
  <r>
    <n v="1216"/>
    <s v="JOHN MARTIN"/>
    <x v="4869"/>
    <s v="MACQUARIE"/>
    <n v="29.757300000000001"/>
    <n v="-95.371700000000004"/>
    <n v="616201"/>
    <s v="REAL ESTATE LOANS"/>
    <n v="52229202"/>
    <s v="REAL ESTATE CREDIT"/>
    <x v="0"/>
    <s v="$1-2.5 MILLION"/>
    <x v="1"/>
    <s v="FIRM"/>
    <n v="2011"/>
    <s v="A"/>
    <n v="5"/>
    <s v="10,000 - 19,999"/>
  </r>
  <r>
    <n v="290"/>
    <s v="KYLE HRANICKY"/>
    <x v="4870"/>
    <s v="WELLS FARGO HOME MORTGAGE"/>
    <n v="29.758400000000002"/>
    <n v="-95.368200000000002"/>
    <n v="616201"/>
    <s v="REAL ESTATE LOANS"/>
    <n v="52229202"/>
    <s v="REAL ESTATE CREDIT"/>
    <x v="0"/>
    <s v="$2.5-5 MILLION"/>
    <x v="15"/>
    <s v="FIRM"/>
    <n v="2004"/>
    <s v="A"/>
    <n v="6"/>
    <s v="20,000 - 39,999"/>
  </r>
  <r>
    <n v="487"/>
    <s v="MAURY HUDSON"/>
    <x v="4871"/>
    <s v="MAGNOLIA LNG"/>
    <n v="29.756799999999998"/>
    <n v="-95.3643"/>
    <n v="616201"/>
    <s v="REAL ESTATE LOANS"/>
    <n v="52229202"/>
    <s v="REAL ESTATE CREDIT"/>
    <x v="0"/>
    <s v="$1-2.5 MILLION"/>
    <x v="1"/>
    <s v="FIRM"/>
    <n v="2013"/>
    <s v="A"/>
    <n v="5"/>
    <s v="10,000 - 19,999"/>
  </r>
  <r>
    <n v="846"/>
    <m/>
    <x v="4872"/>
    <s v="PRIVATE LEVERAGE"/>
    <n v="29.759599999999999"/>
    <n v="-95.366100000000003"/>
    <n v="616201"/>
    <s v="REAL ESTATE LOANS"/>
    <n v="52229202"/>
    <s v="REAL ESTATE CREDIT"/>
    <x v="0"/>
    <s v="$1-2.5 MILLION"/>
    <x v="2"/>
    <s v="FIRM"/>
    <n v="2015"/>
    <s v="A"/>
    <n v="5"/>
    <s v="10,000 - 19,999"/>
  </r>
  <r>
    <n v="1289"/>
    <s v="ROSE MARY RODRIGUEZ"/>
    <x v="4873"/>
    <s v="MORTGAGE SPECIALISTS USA"/>
    <n v="29.762699999999999"/>
    <n v="-95.364699999999999"/>
    <n v="616201"/>
    <s v="REAL ESTATE LOANS"/>
    <n v="52229202"/>
    <s v="REAL ESTATE CREDIT"/>
    <x v="0"/>
    <s v="$2.5-5 MILLION"/>
    <x v="4"/>
    <s v="FIRM"/>
    <n v="1998"/>
    <s v="A"/>
    <n v="6"/>
    <s v="20,000 - 39,999"/>
  </r>
  <r>
    <n v="1289"/>
    <m/>
    <x v="4874"/>
    <s v="CORE ONPOINTE BUS SOLUTIONS"/>
    <n v="29.762699999999999"/>
    <n v="-95.364699999999999"/>
    <n v="616201"/>
    <s v="REAL ESTATE LOANS"/>
    <n v="52229202"/>
    <s v="REAL ESTATE CREDIT"/>
    <x v="0"/>
    <s v="$1-2.5 MILLION"/>
    <x v="2"/>
    <s v="FIRM"/>
    <n v="2001"/>
    <s v="A"/>
    <n v="5"/>
    <s v="10,000 - 19,999"/>
  </r>
  <r>
    <n v="1350"/>
    <m/>
    <x v="4875"/>
    <s v="FREDDY RODRIGUEZ MOTTO MTG PLS"/>
    <n v="29.747299999999999"/>
    <n v="-95.359300000000005"/>
    <n v="616201"/>
    <s v="REAL ESTATE LOANS"/>
    <n v="52229202"/>
    <s v="REAL ESTATE CREDIT"/>
    <x v="0"/>
    <m/>
    <x v="2"/>
    <s v="FIRM"/>
    <n v="2021"/>
    <s v="P"/>
    <m/>
    <m/>
  </r>
  <r>
    <n v="1350"/>
    <m/>
    <x v="4876"/>
    <s v="TONY ADAMS MOTTO MORTGAGE PLUS"/>
    <n v="29.747299999999999"/>
    <n v="-95.359300000000005"/>
    <n v="616201"/>
    <s v="REAL ESTATE LOANS"/>
    <n v="52229202"/>
    <s v="REAL ESTATE CREDIT"/>
    <x v="0"/>
    <m/>
    <x v="2"/>
    <s v="FIRM"/>
    <n v="2021"/>
    <s v="P"/>
    <m/>
    <m/>
  </r>
  <r>
    <n v="1350"/>
    <m/>
    <x v="4877"/>
    <s v="ABEL MARTINEZ MOTTO MTG PLUS"/>
    <n v="29.747299999999999"/>
    <n v="-95.359300000000005"/>
    <n v="616201"/>
    <s v="REAL ESTATE LOANS"/>
    <n v="52229202"/>
    <s v="REAL ESTATE CREDIT"/>
    <x v="0"/>
    <m/>
    <x v="2"/>
    <s v="FIRM"/>
    <n v="2021"/>
    <s v="P"/>
    <m/>
    <m/>
  </r>
  <r>
    <n v="1350"/>
    <m/>
    <x v="4878"/>
    <s v="ROBERTO MENDEZ MOTTO MTG PLUS"/>
    <n v="29.747299999999999"/>
    <n v="-95.359300000000005"/>
    <n v="616201"/>
    <s v="REAL ESTATE LOANS"/>
    <n v="52229202"/>
    <s v="REAL ESTATE CREDIT"/>
    <x v="0"/>
    <m/>
    <x v="2"/>
    <s v="FIRM"/>
    <n v="2021"/>
    <s v="P"/>
    <m/>
    <m/>
  </r>
  <r>
    <n v="1350"/>
    <s v="AARON CLARK"/>
    <x v="4879"/>
    <s v="MOTTO MORTGAGE"/>
    <n v="29.747299999999999"/>
    <n v="-95.359300000000005"/>
    <n v="616201"/>
    <s v="REAL ESTATE LOANS"/>
    <n v="52229202"/>
    <s v="REAL ESTATE CREDIT"/>
    <x v="0"/>
    <s v="$1-2.5 MILLION"/>
    <x v="13"/>
    <s v="FIRM"/>
    <n v="2017"/>
    <s v="A"/>
    <n v="4"/>
    <s v="5,000 - 9,999"/>
  </r>
  <r>
    <m/>
    <m/>
    <x v="4880"/>
    <s v="ANGEL PINA MTG LOAN CONSLNT"/>
    <n v="29.745000000000001"/>
    <n v="-95.366100000000003"/>
    <n v="616201"/>
    <s v="REAL ESTATE LOANS"/>
    <n v="52229202"/>
    <s v="REAL ESTATE CREDIT"/>
    <x v="0"/>
    <s v="$2.5-5 MILLION"/>
    <x v="2"/>
    <s v="FIRM"/>
    <n v="2021"/>
    <s v="A"/>
    <n v="5"/>
    <s v="10,000 - 19,999"/>
  </r>
  <r>
    <n v="908"/>
    <s v="JOE B BIANCHESSI"/>
    <x v="4881"/>
    <s v="ALL IN FIT CAMP"/>
    <n v="29.767900000000001"/>
    <n v="-95.351500000000001"/>
    <n v="703203"/>
    <s v="CAMPS"/>
    <n v="72121403"/>
    <s v="RECREATIONAL &amp; VACATION CAMPS (EXCEPT CAMPGROUNDS)"/>
    <x v="0"/>
    <s v="$500,000-$1 MILLION"/>
    <x v="5"/>
    <s v="FIRM"/>
    <n v="2016"/>
    <s v="C+"/>
    <n v="3"/>
    <s v="2,500 - 4,999"/>
  </r>
  <r>
    <n v="668"/>
    <m/>
    <x v="4882"/>
    <s v="JD BOOT CAMP CLE"/>
    <n v="29.763300000000001"/>
    <n v="-95.360200000000006"/>
    <n v="703203"/>
    <s v="CAMPS"/>
    <n v="72121403"/>
    <s v="RECREATIONAL &amp; VACATION CAMPS (EXCEPT CAMPGROUNDS)"/>
    <x v="0"/>
    <s v="$500,000-$1 MILLION"/>
    <x v="2"/>
    <s v="FIRM"/>
    <n v="2015"/>
    <s v="B"/>
    <n v="6"/>
    <s v="20,000 - 39,999"/>
  </r>
  <r>
    <n v="982"/>
    <s v="CHAD COSSEY"/>
    <x v="4883"/>
    <s v="EADO BIG BOY TOY RENTALS LLC"/>
    <n v="29.747699999999998"/>
    <n v="-95.357299999999995"/>
    <n v="799947"/>
    <s v="MOTORCYCLES &amp; MOTOR SCOOTERS-RENT/LEASE"/>
    <n v="53228405"/>
    <s v="RECREATIONAL GOODS RENTAL"/>
    <x v="0"/>
    <s v="LESS THAN $500,000"/>
    <x v="1"/>
    <s v="FIRM"/>
    <n v="2017"/>
    <s v="C+"/>
    <n v="3"/>
    <s v="2,500 - 4,999"/>
  </r>
  <r>
    <n v="658"/>
    <m/>
    <x v="4884"/>
    <s v="RECYCLING CENTER"/>
    <n v="29.755500000000001"/>
    <n v="-95.366799999999998"/>
    <n v="509312"/>
    <s v="RECYCLING CENTERS (WHLS)"/>
    <n v="42393017"/>
    <s v="RECYCLABLE MATERIAL MERCHANT WHOLESALERS"/>
    <x v="0"/>
    <s v="$5-10 MILLION"/>
    <x v="2"/>
    <s v="FIRM"/>
    <n v="2016"/>
    <s v="B"/>
    <n v="4"/>
    <s v="5,000 - 9,999"/>
  </r>
  <r>
    <n v="1108"/>
    <s v="MARCELO FIGUEIRA"/>
    <x v="4885"/>
    <s v="GREENSTAR RECYCLING"/>
    <n v="29.755800000000001"/>
    <n v="-95.363900000000001"/>
    <n v="509312"/>
    <s v="RECYCLING CENTERS (WHLS)"/>
    <n v="42393017"/>
    <s v="RECYCLABLE MATERIAL MERCHANT WHOLESALERS"/>
    <x v="0"/>
    <m/>
    <x v="26"/>
    <s v="FIRM"/>
    <n v="2007"/>
    <s v="A+"/>
    <n v="8"/>
    <s v="100,000+"/>
  </r>
  <r>
    <n v="1108"/>
    <s v="PATRICK DE RUEDA"/>
    <x v="4886"/>
    <s v="WM RECYCLE AMERICA LLC"/>
    <n v="29.755800000000001"/>
    <n v="-95.363900000000001"/>
    <n v="509312"/>
    <s v="RECYCLING CENTERS (WHLS)"/>
    <n v="42393017"/>
    <s v="RECYCLABLE MATERIAL MERCHANT WHOLESALERS"/>
    <x v="0"/>
    <m/>
    <x v="4"/>
    <s v="FIRM"/>
    <n v="2004"/>
    <s v="A+"/>
    <n v="7"/>
    <s v="40,000 - 99,999"/>
  </r>
  <r>
    <m/>
    <s v="ANNA K MARQUEZ"/>
    <x v="4887"/>
    <s v="R K M RECYCLING"/>
    <n v="29.757300000000001"/>
    <n v="-95.3536"/>
    <n v="509312"/>
    <s v="RECYCLING CENTERS (WHLS)"/>
    <n v="42393017"/>
    <s v="RECYCLABLE MATERIAL MERCHANT WHOLESALERS"/>
    <x v="0"/>
    <s v="$5-10 MILLION"/>
    <x v="4"/>
    <s v="FIRM"/>
    <n v="2017"/>
    <s v="B"/>
    <n v="4"/>
    <s v="5,000 - 9,999"/>
  </r>
  <r>
    <n v="908"/>
    <s v="PATRICIA ALLISON"/>
    <x v="4888"/>
    <s v="M4 N L MINISTRY"/>
    <n v="29.767900000000001"/>
    <n v="-95.351500000000001"/>
    <n v="866110"/>
    <s v="RELIGIOUS ORGANIZATIONS"/>
    <n v="81311021"/>
    <s v="RELIGIOUS ORGANIZATIONS"/>
    <x v="0"/>
    <m/>
    <x v="1"/>
    <s v="FIRM"/>
    <n v="2017"/>
    <s v="I"/>
    <n v="3"/>
    <s v="2,500 - 4,999"/>
  </r>
  <r>
    <n v="908"/>
    <s v="PATRICIA A NIEVA"/>
    <x v="4889"/>
    <s v="GOD BLESS YOU MINISTRIES INC"/>
    <n v="29.767900000000001"/>
    <n v="-95.351500000000001"/>
    <n v="866110"/>
    <s v="RELIGIOUS ORGANIZATIONS"/>
    <n v="81311021"/>
    <s v="RELIGIOUS ORGANIZATIONS"/>
    <x v="0"/>
    <m/>
    <x v="31"/>
    <s v="FIRM"/>
    <n v="2015"/>
    <s v="I"/>
    <n v="3"/>
    <s v="2,500 - 4,999"/>
  </r>
  <r>
    <n v="1378"/>
    <s v="BLANCA NAVIDAD"/>
    <x v="4890"/>
    <s v="ZION DIGITAL SOLUTIONS LLC"/>
    <n v="29.757899999999999"/>
    <n v="-95.357200000000006"/>
    <n v="866107"/>
    <s v="CHURCHES"/>
    <n v="81311008"/>
    <s v="RELIGIOUS ORGANIZATIONS"/>
    <x v="0"/>
    <m/>
    <x v="4"/>
    <s v="FIRM"/>
    <n v="2018"/>
    <s v="I"/>
    <n v="2"/>
    <s v="1,500 - 2,499"/>
  </r>
  <r>
    <n v="893"/>
    <m/>
    <x v="4891"/>
    <s v="OFFICE OF VOCATIONS"/>
    <n v="29.750499999999999"/>
    <n v="-95.367900000000006"/>
    <n v="866110"/>
    <s v="RELIGIOUS ORGANIZATIONS"/>
    <n v="81311021"/>
    <s v="RELIGIOUS ORGANIZATIONS"/>
    <x v="0"/>
    <m/>
    <x v="2"/>
    <s v="FIRM"/>
    <n v="2015"/>
    <s v="I"/>
    <n v="1"/>
    <s v="1 - 1,499"/>
  </r>
  <r>
    <n v="893"/>
    <s v="MELISSA STEWARD"/>
    <x v="4892"/>
    <s v="ARCHDIOCESE-GALVESTON-HOUSTON"/>
    <n v="29.750499999999999"/>
    <n v="-95.367900000000006"/>
    <n v="866107"/>
    <s v="CHURCHES"/>
    <n v="81311008"/>
    <s v="RELIGIOUS ORGANIZATIONS"/>
    <x v="0"/>
    <m/>
    <x v="1"/>
    <s v="FIRM"/>
    <n v="2002"/>
    <s v="I"/>
    <n v="4"/>
    <s v="5,000 - 9,999"/>
  </r>
  <r>
    <n v="919"/>
    <s v="CHRIS FELIX"/>
    <x v="4893"/>
    <s v="K OF C ASSEMBLY 1094"/>
    <n v="29.75"/>
    <n v="-95.367199999999997"/>
    <n v="866107"/>
    <s v="CHURCHES"/>
    <n v="81311008"/>
    <s v="RELIGIOUS ORGANIZATIONS"/>
    <x v="0"/>
    <m/>
    <x v="26"/>
    <s v="FIRM"/>
    <n v="2015"/>
    <s v="I"/>
    <n v="4"/>
    <s v="5,000 - 9,999"/>
  </r>
  <r>
    <n v="919"/>
    <m/>
    <x v="4894"/>
    <s v="VIETNAMESE CATHOLIC ASSN"/>
    <n v="29.75"/>
    <n v="-95.367199999999997"/>
    <n v="866110"/>
    <s v="RELIGIOUS ORGANIZATIONS"/>
    <n v="81311021"/>
    <s v="RELIGIOUS ORGANIZATIONS"/>
    <x v="0"/>
    <m/>
    <x v="2"/>
    <s v="FIRM"/>
    <n v="2017"/>
    <s v="I"/>
    <n v="1"/>
    <s v="1 - 1,499"/>
  </r>
  <r>
    <n v="1409"/>
    <s v="OTIS B WINKLEY"/>
    <x v="4895"/>
    <s v="ANTIOCH MISSIONARY BAPTIST CHR"/>
    <n v="29.7563"/>
    <n v="-95.372100000000003"/>
    <n v="866107"/>
    <s v="CHURCHES"/>
    <n v="81311008"/>
    <s v="RELIGIOUS ORGANIZATIONS"/>
    <x v="0"/>
    <m/>
    <x v="1"/>
    <s v="FIRM"/>
    <n v="1984"/>
    <s v="I"/>
    <n v="3"/>
    <s v="2,500 - 4,999"/>
  </r>
  <r>
    <n v="394"/>
    <s v="MIKE WARE"/>
    <x v="4896"/>
    <s v="FIRST UNITED HOUSTON"/>
    <n v="29.7545"/>
    <n v="-95.367599999999996"/>
    <n v="866107"/>
    <s v="CHURCHES"/>
    <n v="81311008"/>
    <s v="RELIGIOUS ORGANIZATIONS"/>
    <x v="0"/>
    <m/>
    <x v="1"/>
    <s v="FIRM"/>
    <n v="1984"/>
    <s v="I"/>
    <n v="2"/>
    <s v="1,500 - 2,499"/>
  </r>
  <r>
    <n v="658"/>
    <s v="HAKEEM ISLAMIC"/>
    <x v="4897"/>
    <s v="ISLAMIC D A'WAH CTR"/>
    <n v="29.755500000000001"/>
    <n v="-95.366799999999998"/>
    <n v="866110"/>
    <s v="RELIGIOUS ORGANIZATIONS"/>
    <n v="81311021"/>
    <s v="RELIGIOUS ORGANIZATIONS"/>
    <x v="0"/>
    <m/>
    <x v="29"/>
    <s v="FIRM"/>
    <n v="2005"/>
    <s v="I"/>
    <n v="1"/>
    <s v="1 - 1,499"/>
  </r>
  <r>
    <n v="658"/>
    <s v="PETER LING"/>
    <x v="4898"/>
    <s v="PARK FIRST OF TEXAS"/>
    <n v="29.755500000000001"/>
    <n v="-95.366799999999998"/>
    <n v="866107"/>
    <s v="CHURCHES"/>
    <n v="81311008"/>
    <s v="RELIGIOUS ORGANIZATIONS"/>
    <x v="0"/>
    <m/>
    <x v="3"/>
    <s v="FIRM"/>
    <n v="2018"/>
    <s v="I"/>
    <n v="2"/>
    <s v="1,500 - 2,499"/>
  </r>
  <r>
    <n v="658"/>
    <s v="NELL RICHARDSON"/>
    <x v="4899"/>
    <s v="CATHERAL HEALTH MINISTRIES"/>
    <n v="29.755500000000001"/>
    <n v="-95.366799999999998"/>
    <n v="866110"/>
    <s v="RELIGIOUS ORGANIZATIONS"/>
    <n v="81311021"/>
    <s v="RELIGIOUS ORGANIZATIONS"/>
    <x v="0"/>
    <m/>
    <x v="1"/>
    <s v="FIRM"/>
    <n v="2012"/>
    <s v="I"/>
    <n v="2"/>
    <s v="1,500 - 2,499"/>
  </r>
  <r>
    <n v="487"/>
    <s v="MICHAEL BARRETT"/>
    <x v="4900"/>
    <s v="HOLY CROSS CATHOLIC CHAPEL"/>
    <n v="29.757300000000001"/>
    <n v="-95.3643"/>
    <n v="866107"/>
    <s v="CHURCHES"/>
    <n v="81311008"/>
    <s v="RELIGIOUS ORGANIZATIONS"/>
    <x v="0"/>
    <m/>
    <x v="11"/>
    <s v="FIRM"/>
    <n v="1984"/>
    <s v="I"/>
    <n v="2"/>
    <s v="1,500 - 2,499"/>
  </r>
  <r>
    <n v="847"/>
    <s v="DELMAR T BURGE"/>
    <x v="4901"/>
    <s v="C 7 MINISTRY INC"/>
    <n v="29.760999999999999"/>
    <n v="-95.3673"/>
    <n v="866110"/>
    <s v="RELIGIOUS ORGANIZATIONS"/>
    <n v="81311021"/>
    <s v="RELIGIOUS ORGANIZATIONS"/>
    <x v="0"/>
    <m/>
    <x v="16"/>
    <s v="FIRM"/>
    <n v="2017"/>
    <s v="I"/>
    <n v="3"/>
    <s v="2,500 - 4,999"/>
  </r>
  <r>
    <n v="338"/>
    <s v="ALAN SMITH"/>
    <x v="4902"/>
    <s v="ROCKCLIFF ENERGY LLC"/>
    <n v="29.761399999999998"/>
    <n v="-95.364400000000003"/>
    <n v="866107"/>
    <s v="CHURCHES"/>
    <n v="81311008"/>
    <s v="RELIGIOUS ORGANIZATIONS"/>
    <x v="0"/>
    <m/>
    <x v="1"/>
    <s v="FIRM"/>
    <n v="2015"/>
    <s v="I"/>
    <n v="4"/>
    <s v="5,000 - 9,999"/>
  </r>
  <r>
    <n v="1060"/>
    <m/>
    <x v="4903"/>
    <s v="PROTESTANT EPISCOPAL CHR"/>
    <n v="29.7591"/>
    <n v="-95.36"/>
    <n v="866107"/>
    <s v="CHURCHES"/>
    <n v="81311008"/>
    <s v="RELIGIOUS ORGANIZATIONS"/>
    <x v="0"/>
    <m/>
    <x v="2"/>
    <s v="FIRM"/>
    <n v="2021"/>
    <s v="I"/>
    <n v="2"/>
    <s v="1,500 - 2,499"/>
  </r>
  <r>
    <n v="1060"/>
    <s v="KAREN WILLIAMS"/>
    <x v="4904"/>
    <s v="ST TIMOTHY'S EPISCOPAL CHURCH"/>
    <n v="29.7591"/>
    <n v="-95.36"/>
    <n v="866107"/>
    <s v="CHURCHES"/>
    <n v="81311008"/>
    <s v="RELIGIOUS ORGANIZATIONS"/>
    <x v="0"/>
    <m/>
    <x v="14"/>
    <s v="FIRM"/>
    <n v="1990"/>
    <s v="I"/>
    <n v="2"/>
    <s v="1,500 - 2,499"/>
  </r>
  <r>
    <n v="1060"/>
    <s v="D WIMBERLEY"/>
    <x v="4905"/>
    <s v="EPISCOPAL DIOCESE OF TEXAS"/>
    <n v="29.7591"/>
    <n v="-95.36"/>
    <n v="866110"/>
    <s v="RELIGIOUS ORGANIZATIONS"/>
    <n v="81311021"/>
    <s v="RELIGIOUS ORGANIZATIONS"/>
    <x v="0"/>
    <m/>
    <x v="1"/>
    <s v="FIRM"/>
    <n v="1991"/>
    <s v="I"/>
    <n v="7"/>
    <s v="40,000 - 99,999"/>
  </r>
  <r>
    <n v="604"/>
    <s v="MILDRED WOODSON-WILLIA"/>
    <x v="4906"/>
    <s v="ST JOHN MISSIONARY BAPTIST CHR"/>
    <n v="29.741900000000001"/>
    <n v="-95.360699999999994"/>
    <n v="866107"/>
    <s v="CHURCHES"/>
    <n v="81311008"/>
    <s v="RELIGIOUS ORGANIZATIONS"/>
    <x v="0"/>
    <m/>
    <x v="1"/>
    <s v="FIRM"/>
    <n v="1984"/>
    <s v="I"/>
    <n v="2"/>
    <s v="1,500 - 2,499"/>
  </r>
  <r>
    <n v="872"/>
    <s v="CHRIS SEAY"/>
    <x v="4907"/>
    <s v="ECCLESIA"/>
    <n v="29.768699999999999"/>
    <n v="-95.367199999999997"/>
    <n v="866107"/>
    <s v="CHURCHES"/>
    <n v="81311008"/>
    <s v="RELIGIOUS ORGANIZATIONS"/>
    <x v="0"/>
    <m/>
    <x v="1"/>
    <s v="FIRM"/>
    <n v="2014"/>
    <s v="I"/>
    <n v="7"/>
    <s v="40,000 - 99,999"/>
  </r>
  <r>
    <n v="888"/>
    <s v="ARCHIE DONZELL"/>
    <x v="4908"/>
    <s v="OLIVER CHAPEL BAPTIST CHURCH"/>
    <n v="29.739899999999999"/>
    <n v="-95.361500000000007"/>
    <n v="866107"/>
    <s v="CHURCHES"/>
    <n v="81311008"/>
    <s v="RELIGIOUS ORGANIZATIONS"/>
    <x v="0"/>
    <m/>
    <x v="15"/>
    <s v="FIRM"/>
    <n v="1991"/>
    <s v="I"/>
    <n v="3"/>
    <s v="2,500 - 4,999"/>
  </r>
  <r>
    <n v="989"/>
    <s v="TIFFANY TARRANT"/>
    <x v="4909"/>
    <s v="ST JOHN'S UNITED METHODIST CHR"/>
    <n v="29.7456"/>
    <n v="-95.365600000000001"/>
    <n v="866107"/>
    <s v="CHURCHES"/>
    <n v="81311008"/>
    <s v="RELIGIOUS ORGANIZATIONS"/>
    <x v="0"/>
    <m/>
    <x v="1"/>
    <s v="FIRM"/>
    <n v="2008"/>
    <s v="I"/>
    <n v="7"/>
    <s v="40,000 - 99,999"/>
  </r>
  <r>
    <n v="1008"/>
    <s v="ANTHONY WEGMANN"/>
    <x v="4910"/>
    <s v="BLUEWATER RETREAT LLC"/>
    <n v="29.752600000000001"/>
    <n v="-95.354299999999995"/>
    <n v="866101"/>
    <s v="RETREAT HOUSES"/>
    <n v="81311023"/>
    <s v="RELIGIOUS ORGANIZATIONS"/>
    <x v="0"/>
    <m/>
    <x v="6"/>
    <s v="FIRM"/>
    <n v="2016"/>
    <s v="I"/>
    <n v="3"/>
    <s v="2,500 - 4,999"/>
  </r>
  <r>
    <n v="1101"/>
    <m/>
    <x v="4911"/>
    <s v="ELEVATE CHURCH"/>
    <n v="29.757200000000001"/>
    <n v="-95.347700000000003"/>
    <n v="866107"/>
    <s v="CHURCHES"/>
    <n v="81311008"/>
    <s v="RELIGIOUS ORGANIZATIONS"/>
    <x v="0"/>
    <m/>
    <x v="2"/>
    <s v="FIRM"/>
    <n v="2017"/>
    <s v="I"/>
    <n v="3"/>
    <s v="2,500 - 4,999"/>
  </r>
  <r>
    <n v="1284"/>
    <s v="CLARENCE WILLIAMS"/>
    <x v="4912"/>
    <s v="HOUSTON BEREAN SEVENTH-DAY"/>
    <n v="29.742799999999999"/>
    <n v="-95.361999999999995"/>
    <n v="866107"/>
    <s v="CHURCHES"/>
    <n v="81311008"/>
    <s v="RELIGIOUS ORGANIZATIONS"/>
    <x v="0"/>
    <m/>
    <x v="14"/>
    <s v="FIRM"/>
    <n v="1984"/>
    <s v="I"/>
    <n v="3"/>
    <s v="2,500 - 4,999"/>
  </r>
  <r>
    <m/>
    <s v="GARY BROWN"/>
    <x v="4913"/>
    <s v="DORIS-CARLOSS MORRIS MEN'S"/>
    <n v="29.760400000000001"/>
    <n v="-95.351500000000001"/>
    <n v="866110"/>
    <s v="RELIGIOUS ORGANIZATIONS"/>
    <n v="81311021"/>
    <s v="RELIGIOUS ORGANIZATIONS"/>
    <x v="0"/>
    <m/>
    <x v="1"/>
    <s v="FIRM"/>
    <n v="2000"/>
    <s v="I"/>
    <n v="3"/>
    <s v="2,500 - 4,999"/>
  </r>
  <r>
    <m/>
    <s v="PAUL FELIX"/>
    <x v="4914"/>
    <s v="ANNUNCIATION CATHOLIC CHURCH"/>
    <n v="29.756499999999999"/>
    <n v="-95.357500000000002"/>
    <n v="866106"/>
    <s v="CLERGY"/>
    <n v="81311009"/>
    <s v="RELIGIOUS ORGANIZATIONS"/>
    <x v="0"/>
    <m/>
    <x v="26"/>
    <s v="FIRM"/>
    <n v="1984"/>
    <s v="I"/>
    <n v="3"/>
    <s v="2,500 - 4,999"/>
  </r>
  <r>
    <m/>
    <s v="TANGY REED"/>
    <x v="4915"/>
    <s v="WESLEY CHAPEL AME CHURCH"/>
    <n v="29.741"/>
    <n v="-95.359499999999997"/>
    <n v="866107"/>
    <s v="CHURCHES"/>
    <n v="81311008"/>
    <s v="RELIGIOUS ORGANIZATIONS"/>
    <x v="0"/>
    <m/>
    <x v="1"/>
    <s v="FIRM"/>
    <n v="1987"/>
    <s v="I"/>
    <n v="5"/>
    <s v="10,000 - 19,999"/>
  </r>
  <r>
    <m/>
    <s v="JEFF BAME"/>
    <x v="4916"/>
    <s v="CO-CATHEDRAL-THE SACRED HEART"/>
    <n v="29.749700000000001"/>
    <n v="-95.369100000000003"/>
    <n v="866107"/>
    <s v="CHURCHES"/>
    <n v="81311008"/>
    <s v="RELIGIOUS ORGANIZATIONS"/>
    <x v="0"/>
    <m/>
    <x v="6"/>
    <s v="FIRM"/>
    <n v="2008"/>
    <s v="I"/>
    <n v="3"/>
    <s v="2,500 - 4,999"/>
  </r>
  <r>
    <m/>
    <s v="E JOHNSON"/>
    <x v="4917"/>
    <s v="ROSE-SHARON BAPT CHR HOUSTON"/>
    <n v="29.756900000000002"/>
    <n v="-95.378799999999998"/>
    <n v="866107"/>
    <s v="CHURCHES"/>
    <n v="81311008"/>
    <s v="RELIGIOUS ORGANIZATIONS"/>
    <x v="0"/>
    <m/>
    <x v="13"/>
    <s v="FIRM"/>
    <n v="1991"/>
    <s v="I"/>
    <n v="2"/>
    <s v="1,500 - 2,499"/>
  </r>
  <r>
    <m/>
    <s v="MARINA RAMIREZ"/>
    <x v="4918"/>
    <s v="ST JOSEPH'S CATHOLIC CHURCH"/>
    <n v="29.766100000000002"/>
    <n v="-95.372500000000002"/>
    <n v="866107"/>
    <s v="CHURCHES"/>
    <n v="81311008"/>
    <s v="RELIGIOUS ORGANIZATIONS"/>
    <x v="0"/>
    <m/>
    <x v="4"/>
    <s v="FIRM"/>
    <n v="1984"/>
    <s v="I"/>
    <n v="3"/>
    <s v="2,500 - 4,999"/>
  </r>
  <r>
    <m/>
    <s v="WYNTER PATTERSON LARU"/>
    <x v="4919"/>
    <s v="WYNTER PATTERSON MINISTRIES"/>
    <n v="29.757300000000001"/>
    <n v="-95.365300000000005"/>
    <n v="866110"/>
    <s v="RELIGIOUS ORGANIZATIONS"/>
    <n v="81311021"/>
    <s v="RELIGIOUS ORGANIZATIONS"/>
    <x v="0"/>
    <m/>
    <x v="1"/>
    <s v="FIRM"/>
    <n v="2014"/>
    <s v="I"/>
    <n v="3"/>
    <s v="2,500 - 4,999"/>
  </r>
  <r>
    <m/>
    <s v="KEN RODGERS"/>
    <x v="4920"/>
    <s v="TRINITY LUTHERAN CHURCH"/>
    <n v="29.766500000000001"/>
    <n v="-95.372299999999996"/>
    <n v="866107"/>
    <s v="CHURCHES"/>
    <n v="81311008"/>
    <s v="RELIGIOUS ORGANIZATIONS"/>
    <x v="0"/>
    <m/>
    <x v="1"/>
    <s v="FIRM"/>
    <n v="1984"/>
    <s v="I"/>
    <n v="8"/>
    <s v="100,000+"/>
  </r>
  <r>
    <m/>
    <s v="ROBERT SIMPSON"/>
    <x v="4921"/>
    <s v="CHRIST CHURCH CATHEDRAL"/>
    <n v="29.7592"/>
    <n v="-95.3613"/>
    <n v="866107"/>
    <s v="CHURCHES"/>
    <n v="81311008"/>
    <s v="RELIGIOUS ORGANIZATIONS"/>
    <x v="0"/>
    <m/>
    <x v="13"/>
    <s v="FIRM"/>
    <n v="1984"/>
    <s v="I"/>
    <n v="7"/>
    <s v="40,000 - 99,999"/>
  </r>
  <r>
    <n v="1042"/>
    <s v="SAEETA HUSAIN"/>
    <x v="4922"/>
    <s v="SPRING CLINICAL RESEARCH"/>
    <n v="29.745999999999999"/>
    <n v="-95.366299999999995"/>
    <n v="873304"/>
    <s v="MEDICAL RESEARCH"/>
    <n v="54171518"/>
    <s v="RESEARCH &amp; DEVMNT-PHYSICAL ENGINEERING LIFE SCI"/>
    <x v="0"/>
    <m/>
    <x v="29"/>
    <s v="FIRM"/>
    <n v="2011"/>
    <s v="A"/>
    <n v="5"/>
    <s v="10,000 - 19,999"/>
  </r>
  <r>
    <n v="1211"/>
    <s v="KEMAH BLAIR"/>
    <x v="4923"/>
    <s v="CHRISTUS FOUNDATION CORPORATE"/>
    <n v="29.7486"/>
    <n v="-95.367000000000004"/>
    <n v="873303"/>
    <s v="FOUNDATION-EDUC PHILANTHROPIC RESEARCH"/>
    <n v="54172006"/>
    <s v="RESEARCH &amp; DEVMNT-SOCIAL SCIENCES &amp; HUMANITIES"/>
    <x v="0"/>
    <m/>
    <x v="13"/>
    <s v="FIRM"/>
    <n v="2016"/>
    <s v="I"/>
    <n v="5"/>
    <s v="10,000 - 19,999"/>
  </r>
  <r>
    <n v="1410"/>
    <m/>
    <x v="4924"/>
    <s v="STOP ALD FOUNDATION"/>
    <n v="29.7529"/>
    <n v="-95.373800000000003"/>
    <n v="873303"/>
    <s v="FOUNDATION-EDUC PHILANTHROPIC RESEARCH"/>
    <n v="54172006"/>
    <s v="RESEARCH &amp; DEVMNT-SOCIAL SCIENCES &amp; HUMANITIES"/>
    <x v="0"/>
    <m/>
    <x v="2"/>
    <s v="FIRM"/>
    <n v="2015"/>
    <s v="I"/>
    <n v="5"/>
    <s v="10,000 - 19,999"/>
  </r>
  <r>
    <n v="587"/>
    <m/>
    <x v="4925"/>
    <s v="FOUNDATION FOR HOUSTON POLICE"/>
    <n v="29.755800000000001"/>
    <n v="-95.367500000000007"/>
    <n v="873303"/>
    <s v="FOUNDATION-EDUC PHILANTHROPIC RESEARCH"/>
    <n v="54172006"/>
    <s v="RESEARCH &amp; DEVMNT-SOCIAL SCIENCES &amp; HUMANITIES"/>
    <x v="0"/>
    <m/>
    <x v="2"/>
    <s v="FIRM"/>
    <n v="2013"/>
    <s v="I"/>
    <n v="3"/>
    <s v="2,500 - 4,999"/>
  </r>
  <r>
    <n v="587"/>
    <s v="CHARLENE FLOYD"/>
    <x v="4926"/>
    <s v="HOUSTON POLICE FOUNDATION"/>
    <n v="29.755800000000001"/>
    <n v="-95.367500000000007"/>
    <n v="873303"/>
    <s v="FOUNDATION-EDUC PHILANTHROPIC RESEARCH"/>
    <n v="54172006"/>
    <s v="RESEARCH &amp; DEVMNT-SOCIAL SCIENCES &amp; HUMANITIES"/>
    <x v="0"/>
    <m/>
    <x v="14"/>
    <s v="FIRM"/>
    <n v="2008"/>
    <s v="I"/>
    <n v="4"/>
    <s v="5,000 - 9,999"/>
  </r>
  <r>
    <n v="658"/>
    <m/>
    <x v="4927"/>
    <s v="PEOPLE'S TRUST FOUNDATION"/>
    <n v="29.755500000000001"/>
    <n v="-95.366799999999998"/>
    <n v="873303"/>
    <s v="FOUNDATION-EDUC PHILANTHROPIC RESEARCH"/>
    <n v="54172006"/>
    <s v="RESEARCH &amp; DEVMNT-SOCIAL SCIENCES &amp; HUMANITIES"/>
    <x v="0"/>
    <m/>
    <x v="2"/>
    <s v="FIRM"/>
    <n v="2016"/>
    <s v="I"/>
    <n v="4"/>
    <s v="5,000 - 9,999"/>
  </r>
  <r>
    <n v="1158"/>
    <s v="RACHEL SALZMAN"/>
    <x v="4928"/>
    <s v="STOP ALD FOUNDATION"/>
    <n v="29.7575"/>
    <n v="-95.370400000000004"/>
    <n v="873303"/>
    <s v="FOUNDATION-EDUC PHILANTHROPIC RESEARCH"/>
    <n v="54172006"/>
    <s v="RESEARCH &amp; DEVMNT-SOCIAL SCIENCES &amp; HUMANITIES"/>
    <x v="0"/>
    <m/>
    <x v="25"/>
    <s v="FIRM"/>
    <n v="2012"/>
    <s v="I"/>
    <n v="5"/>
    <s v="10,000 - 19,999"/>
  </r>
  <r>
    <n v="290"/>
    <m/>
    <x v="4929"/>
    <s v="SUDAN FAMILY FOUNDATION"/>
    <n v="29.758400000000002"/>
    <n v="-95.368200000000002"/>
    <n v="873303"/>
    <s v="FOUNDATION-EDUC PHILANTHROPIC RESEARCH"/>
    <n v="54172006"/>
    <s v="RESEARCH &amp; DEVMNT-SOCIAL SCIENCES &amp; HUMANITIES"/>
    <x v="0"/>
    <m/>
    <x v="2"/>
    <s v="FIRM"/>
    <n v="2017"/>
    <s v="I"/>
    <n v="5"/>
    <s v="10,000 - 19,999"/>
  </r>
  <r>
    <n v="1108"/>
    <m/>
    <x v="4930"/>
    <s v="PARAFFINE MANAGEMENT LLC"/>
    <n v="29.755800000000001"/>
    <n v="-95.363900000000001"/>
    <n v="873303"/>
    <s v="FOUNDATION-EDUC PHILANTHROPIC RESEARCH"/>
    <n v="54172006"/>
    <s v="RESEARCH &amp; DEVMNT-SOCIAL SCIENCES &amp; HUMANITIES"/>
    <x v="0"/>
    <m/>
    <x v="2"/>
    <s v="FIRM"/>
    <n v="2011"/>
    <s v="I"/>
    <n v="3"/>
    <s v="2,500 - 4,999"/>
  </r>
  <r>
    <n v="1108"/>
    <m/>
    <x v="4931"/>
    <s v="ELKINS FOUNDATION"/>
    <n v="29.755800000000001"/>
    <n v="-95.363900000000001"/>
    <n v="873303"/>
    <s v="FOUNDATION-EDUC PHILANTHROPIC RESEARCH"/>
    <n v="54172006"/>
    <s v="RESEARCH &amp; DEVMNT-SOCIAL SCIENCES &amp; HUMANITIES"/>
    <x v="0"/>
    <m/>
    <x v="2"/>
    <s v="FIRM"/>
    <n v="2002"/>
    <s v="I"/>
    <n v="5"/>
    <s v="10,000 - 19,999"/>
  </r>
  <r>
    <n v="1108"/>
    <s v="BARRY CALDWELL"/>
    <x v="4932"/>
    <s v="WASTE MANAGEMENT CHARITABLE"/>
    <n v="29.755800000000001"/>
    <n v="-95.363900000000001"/>
    <n v="873303"/>
    <s v="FOUNDATION-EDUC PHILANTHROPIC RESEARCH"/>
    <n v="54172006"/>
    <s v="RESEARCH &amp; DEVMNT-SOCIAL SCIENCES &amp; HUMANITIES"/>
    <x v="0"/>
    <m/>
    <x v="13"/>
    <s v="FIRM"/>
    <n v="2011"/>
    <s v="I"/>
    <n v="5"/>
    <s v="10,000 - 19,999"/>
  </r>
  <r>
    <n v="846"/>
    <s v="LORI SMITH"/>
    <x v="4933"/>
    <s v="PEOPLE'S TRUST FOUNDATION"/>
    <n v="29.7592"/>
    <n v="-95.366299999999995"/>
    <n v="873303"/>
    <s v="FOUNDATION-EDUC PHILANTHROPIC RESEARCH"/>
    <n v="54172006"/>
    <s v="RESEARCH &amp; DEVMNT-SOCIAL SCIENCES &amp; HUMANITIES"/>
    <x v="0"/>
    <m/>
    <x v="1"/>
    <s v="FIRM"/>
    <n v="2015"/>
    <s v="I"/>
    <n v="5"/>
    <s v="10,000 - 19,999"/>
  </r>
  <r>
    <n v="254"/>
    <m/>
    <x v="4934"/>
    <s v="EPISCOPAL HEALTH FOUNDATION"/>
    <n v="29.760100000000001"/>
    <n v="-95.361400000000003"/>
    <n v="873303"/>
    <s v="FOUNDATION-EDUC PHILANTHROPIC RESEARCH"/>
    <n v="54172006"/>
    <s v="RESEARCH &amp; DEVMNT-SOCIAL SCIENCES &amp; HUMANITIES"/>
    <x v="0"/>
    <m/>
    <x v="2"/>
    <s v="FIRM"/>
    <n v="2016"/>
    <s v="I"/>
    <n v="3"/>
    <s v="2,500 - 4,999"/>
  </r>
  <r>
    <n v="605"/>
    <s v="REBECCA KRAMER"/>
    <x v="4935"/>
    <s v="LUPUS FOUNDATION TX GULF CHPTR"/>
    <n v="29.761199999999999"/>
    <n v="-95.361199999999997"/>
    <n v="873303"/>
    <s v="FOUNDATION-EDUC PHILANTHROPIC RESEARCH"/>
    <n v="54172006"/>
    <s v="RESEARCH &amp; DEVMNT-SOCIAL SCIENCES &amp; HUMANITIES"/>
    <x v="0"/>
    <m/>
    <x v="22"/>
    <s v="FIRM"/>
    <n v="1994"/>
    <s v="I"/>
    <n v="5"/>
    <s v="10,000 - 19,999"/>
  </r>
  <r>
    <n v="610"/>
    <s v="TEHREN WEBB"/>
    <x v="4936"/>
    <s v="HOUSTON ENDOWMENT INC"/>
    <n v="29.760400000000001"/>
    <n v="-95.364199999999997"/>
    <n v="873303"/>
    <s v="FOUNDATION-EDUC PHILANTHROPIC RESEARCH"/>
    <n v="54172006"/>
    <s v="RESEARCH &amp; DEVMNT-SOCIAL SCIENCES &amp; HUMANITIES"/>
    <x v="0"/>
    <m/>
    <x v="1"/>
    <s v="FIRM"/>
    <n v="1993"/>
    <s v="I"/>
    <n v="8"/>
    <s v="100,000+"/>
  </r>
  <r>
    <n v="1060"/>
    <m/>
    <x v="4937"/>
    <s v="BISHOP QUIN FOUNDATION"/>
    <n v="29.7591"/>
    <n v="-95.36"/>
    <n v="873303"/>
    <s v="FOUNDATION-EDUC PHILANTHROPIC RESEARCH"/>
    <n v="54172006"/>
    <s v="RESEARCH &amp; DEVMNT-SOCIAL SCIENCES &amp; HUMANITIES"/>
    <x v="0"/>
    <m/>
    <x v="2"/>
    <s v="FIRM"/>
    <n v="2015"/>
    <s v="I"/>
    <n v="3"/>
    <s v="2,500 - 4,999"/>
  </r>
  <r>
    <m/>
    <s v="FRANK ABRAHAM"/>
    <x v="4938"/>
    <s v="STUDENT AID FOUNDATION ENT INC"/>
    <n v="29.764399999999998"/>
    <n v="-95.361199999999997"/>
    <n v="873303"/>
    <s v="FOUNDATION-EDUC PHILANTHROPIC RESEARCH"/>
    <n v="54172006"/>
    <s v="RESEARCH &amp; DEVMNT-SOCIAL SCIENCES &amp; HUMANITIES"/>
    <x v="0"/>
    <m/>
    <x v="25"/>
    <s v="FIRM"/>
    <n v="2019"/>
    <s v="I"/>
    <n v="4"/>
    <s v="5,000 - 9,999"/>
  </r>
  <r>
    <n v="658"/>
    <m/>
    <x v="4939"/>
    <s v="EAST ENVIRONMENTAL CONSULTING"/>
    <n v="29.755500000000001"/>
    <n v="-95.366799999999998"/>
    <n v="873111"/>
    <s v="ENVIRONMENTAL &amp; ECOLOGICAL SERVICES"/>
    <n v="54171416"/>
    <s v="RESEARCH-DEVMNT IN BIOTECHNOLOGY (EXCEPT NANOBIO)"/>
    <x v="0"/>
    <m/>
    <x v="2"/>
    <s v="FIRM"/>
    <n v="2015"/>
    <s v="B"/>
    <n v="4"/>
    <s v="5,000 - 9,999"/>
  </r>
  <r>
    <n v="658"/>
    <m/>
    <x v="4940"/>
    <s v="CORE LABORATORIES N V"/>
    <n v="29.755500000000001"/>
    <n v="-95.366799999999998"/>
    <n v="873104"/>
    <s v="LABORATORIES"/>
    <n v="54171414"/>
    <s v="RESEARCH-DEVMNT IN BIOTECHNOLOGY (EXCEPT NANOBIO)"/>
    <x v="0"/>
    <m/>
    <x v="2"/>
    <s v="FIRM"/>
    <n v="2015"/>
    <s v="B"/>
    <n v="4"/>
    <s v="5,000 - 9,999"/>
  </r>
  <r>
    <n v="675"/>
    <s v="CRAIG KOSHKIN"/>
    <x v="4941"/>
    <s v="DYNAMICS SCIENTIFIC PRODUCTION"/>
    <n v="29.758600000000001"/>
    <n v="-95.364599999999996"/>
    <n v="873101"/>
    <s v="LABORATORIES-RESEARCH &amp; DEVELOPMENT"/>
    <n v="54171401"/>
    <s v="RESEARCH-DEVMNT IN BIOTECHNOLOGY (EXCEPT NANOBIO)"/>
    <x v="0"/>
    <m/>
    <x v="31"/>
    <s v="FIRM"/>
    <n v="2016"/>
    <s v="B"/>
    <n v="6"/>
    <s v="20,000 - 39,999"/>
  </r>
  <r>
    <n v="846"/>
    <s v="JESSICA ROGER"/>
    <x v="4942"/>
    <s v="REGULATORY COMPLIANCE PARTNERS"/>
    <n v="29.759799999999998"/>
    <n v="-95.366299999999995"/>
    <n v="873111"/>
    <s v="ENVIRONMENTAL &amp; ECOLOGICAL SERVICES"/>
    <n v="54171416"/>
    <s v="RESEARCH-DEVMNT IN BIOTECHNOLOGY (EXCEPT NANOBIO)"/>
    <x v="0"/>
    <m/>
    <x v="16"/>
    <s v="FIRM"/>
    <n v="2000"/>
    <s v="A"/>
    <n v="7"/>
    <s v="40,000 - 99,999"/>
  </r>
  <r>
    <n v="1289"/>
    <m/>
    <x v="4943"/>
    <s v="LABS ON THE ROLL"/>
    <n v="29.762699999999999"/>
    <n v="-95.364699999999999"/>
    <n v="873104"/>
    <s v="LABORATORIES"/>
    <n v="54171414"/>
    <s v="RESEARCH-DEVMNT IN BIOTECHNOLOGY (EXCEPT NANOBIO)"/>
    <x v="0"/>
    <m/>
    <x v="2"/>
    <s v="FIRM"/>
    <n v="2022"/>
    <s v="U"/>
    <m/>
    <m/>
  </r>
  <r>
    <m/>
    <s v="MARK COURVILLE"/>
    <x v="4944"/>
    <s v="WSP"/>
    <n v="29.758800000000001"/>
    <n v="-95.365300000000005"/>
    <n v="873111"/>
    <s v="ENVIRONMENTAL &amp; ECOLOGICAL SERVICES"/>
    <n v="54171416"/>
    <s v="RESEARCH-DEVMNT IN BIOTECHNOLOGY (EXCEPT NANOBIO)"/>
    <x v="0"/>
    <m/>
    <x v="17"/>
    <s v="FIRM"/>
    <n v="2018"/>
    <s v="A"/>
    <n v="8"/>
    <s v="100,000+"/>
  </r>
  <r>
    <m/>
    <m/>
    <x v="4945"/>
    <s v="ENVIRONMENTAL MANAGEMENT SVC"/>
    <n v="29.754899999999999"/>
    <n v="-95.372600000000006"/>
    <n v="873111"/>
    <s v="ENVIRONMENTAL &amp; ECOLOGICAL SERVICES"/>
    <n v="54171416"/>
    <s v="RESEARCH-DEVMNT IN BIOTECHNOLOGY (EXCEPT NANOBIO)"/>
    <x v="0"/>
    <m/>
    <x v="2"/>
    <s v="FIRM"/>
    <n v="2013"/>
    <s v="C"/>
    <n v="5"/>
    <s v="10,000 - 19,999"/>
  </r>
  <r>
    <n v="981"/>
    <s v="STEPHANIE WOODS"/>
    <x v="4946"/>
    <s v="NEW HOPE HOUSING"/>
    <n v="29.759699999999999"/>
    <n v="-95.356999999999999"/>
    <n v="653137"/>
    <s v="HOUSING-LOW INCOME"/>
    <n v="53131108"/>
    <s v="RESIDENTIAL PROPERTY MANAGERS"/>
    <x v="0"/>
    <s v="$500,000-$1 MILLION"/>
    <x v="1"/>
    <s v="FIRM"/>
    <n v="2011"/>
    <s v="B"/>
    <n v="2"/>
    <s v="1,500 - 2,499"/>
  </r>
  <r>
    <n v="1312"/>
    <s v="EVELYN ALVARALO"/>
    <x v="4947"/>
    <s v="1711 CAROLINE APARTMENTS"/>
    <n v="29.749500000000001"/>
    <n v="-95.366299999999995"/>
    <n v="653111"/>
    <s v="APARTMENT FINDING &amp; RENTAL SERVICE"/>
    <n v="53131101"/>
    <s v="RESIDENTIAL PROPERTY MANAGERS"/>
    <x v="0"/>
    <s v="$1-2.5 MILLION"/>
    <x v="15"/>
    <s v="FIRM"/>
    <n v="2016"/>
    <s v="C+"/>
    <n v="4"/>
    <s v="5,000 - 9,999"/>
  </r>
  <r>
    <n v="679"/>
    <s v="EDWARD PRINGLE"/>
    <x v="4948"/>
    <s v="DEPT OF HOUSING &amp; URBAN DEV"/>
    <n v="29.753599999999999"/>
    <n v="-95.365700000000004"/>
    <n v="653132"/>
    <s v="HOUSING AUTHORITIES"/>
    <n v="53131106"/>
    <s v="RESIDENTIAL PROPERTY MANAGERS"/>
    <x v="0"/>
    <m/>
    <x v="13"/>
    <s v="FIRM"/>
    <n v="2006"/>
    <s v="I"/>
    <n v="8"/>
    <s v="100,000+"/>
  </r>
  <r>
    <n v="1165"/>
    <m/>
    <x v="4949"/>
    <s v="TRAMMO"/>
    <n v="29.758700000000001"/>
    <n v="-95.370500000000007"/>
    <n v="738992"/>
    <s v="PETROLEUM CONSULTANTS"/>
    <n v="53131113"/>
    <s v="RESIDENTIAL PROPERTY MANAGERS"/>
    <x v="0"/>
    <s v="LESS THAN $500,000"/>
    <x v="15"/>
    <s v="FIRM"/>
    <n v="2011"/>
    <s v="B+"/>
    <n v="4"/>
    <s v="5,000 - 9,999"/>
  </r>
  <r>
    <n v="1216"/>
    <s v="GEORGE HITE"/>
    <x v="4950"/>
    <s v="HITE &amp; ASSOC INC"/>
    <n v="29.757300000000001"/>
    <n v="-95.371700000000004"/>
    <n v="738992"/>
    <s v="PETROLEUM CONSULTANTS"/>
    <n v="53131113"/>
    <s v="RESIDENTIAL PROPERTY MANAGERS"/>
    <x v="0"/>
    <s v="LESS THAN $500,000"/>
    <x v="1"/>
    <s v="FIRM"/>
    <n v="2004"/>
    <s v="B"/>
    <n v="3"/>
    <s v="2,500 - 4,999"/>
  </r>
  <r>
    <n v="290"/>
    <s v="GUS PRECIOUS"/>
    <x v="4951"/>
    <s v="CAWLEY GILLESPIE &amp; ASSOC INC"/>
    <n v="29.758400000000002"/>
    <n v="-95.368200000000002"/>
    <n v="738992"/>
    <s v="PETROLEUM CONSULTANTS"/>
    <n v="53131113"/>
    <s v="RESIDENTIAL PROPERTY MANAGERS"/>
    <x v="0"/>
    <s v="LESS THAN $500,000"/>
    <x v="1"/>
    <s v="FIRM"/>
    <n v="1998"/>
    <s v="B+"/>
    <n v="6"/>
    <s v="20,000 - 39,999"/>
  </r>
  <r>
    <n v="280"/>
    <s v="JOHN CORNWELL"/>
    <x v="4952"/>
    <s v="RICE APARTMENTS"/>
    <n v="29.7606"/>
    <n v="-95.362799999999993"/>
    <n v="653111"/>
    <s v="APARTMENT FINDING &amp; RENTAL SERVICE"/>
    <n v="53131101"/>
    <s v="RESIDENTIAL PROPERTY MANAGERS"/>
    <x v="0"/>
    <s v="$20-50 MILLION"/>
    <x v="1"/>
    <s v="FIRM"/>
    <n v="2017"/>
    <s v="B"/>
    <n v="8"/>
    <s v="100,000+"/>
  </r>
  <r>
    <n v="1289"/>
    <s v="MARYLYN GAMBILL"/>
    <x v="4953"/>
    <s v="HOUSTON HOME BUYER CO"/>
    <n v="29.762699999999999"/>
    <n v="-95.364699999999999"/>
    <n v="653120"/>
    <s v="REAL ESTATE BUYERS &amp; BROKERS"/>
    <n v="53131103"/>
    <s v="RESIDENTIAL PROPERTY MANAGERS"/>
    <x v="0"/>
    <s v="$500,000-$1 MILLION"/>
    <x v="1"/>
    <s v="FIRM"/>
    <n v="2014"/>
    <s v="B"/>
    <n v="5"/>
    <s v="10,000 - 19,999"/>
  </r>
  <r>
    <n v="375"/>
    <s v="MICHAEL TAYLOR"/>
    <x v="4954"/>
    <s v="LOFTS AT THE BALLPARK APT"/>
    <n v="29.754100000000001"/>
    <n v="-95.353800000000007"/>
    <n v="653111"/>
    <s v="APARTMENT FINDING &amp; RENTAL SERVICE"/>
    <n v="53131101"/>
    <s v="RESIDENTIAL PROPERTY MANAGERS"/>
    <x v="0"/>
    <s v="$1-2.5 MILLION"/>
    <x v="13"/>
    <s v="FIRM"/>
    <n v="2003"/>
    <s v="B+"/>
    <n v="5"/>
    <s v="10,000 - 19,999"/>
  </r>
  <r>
    <m/>
    <s v="TERRA HENDERSON"/>
    <x v="4955"/>
    <s v="FRIENDLY HAVEN"/>
    <n v="29.7455"/>
    <n v="-95.369200000000006"/>
    <n v="653132"/>
    <s v="HOUSING AUTHORITIES"/>
    <n v="53131106"/>
    <s v="RESIDENTIAL PROPERTY MANAGERS"/>
    <x v="0"/>
    <m/>
    <x v="7"/>
    <s v="FIRM"/>
    <n v="1999"/>
    <s v="I"/>
    <n v="6"/>
    <s v="20,000 - 39,999"/>
  </r>
  <r>
    <n v="966"/>
    <m/>
    <x v="4956"/>
    <s v="CASSIDY'S MESQUITE"/>
    <n v="29.757400000000001"/>
    <n v="-95.365200000000002"/>
    <n v="152105"/>
    <s v="HOME IMPROVEMENTS"/>
    <n v="23611816"/>
    <s v="RESIDENTIAL REMODELERS"/>
    <x v="0"/>
    <s v="$1-2.5 MILLION"/>
    <x v="2"/>
    <s v="FIRM"/>
    <n v="2020"/>
    <s v="B"/>
    <n v="1"/>
    <s v="1 - 1,499"/>
  </r>
  <r>
    <n v="1401"/>
    <s v="LAURA SACHTLEBEN"/>
    <x v="4957"/>
    <s v="STANTEC"/>
    <n v="29.7592"/>
    <n v="-95.367599999999996"/>
    <n v="152106"/>
    <s v="DESIGNERS"/>
    <n v="23611808"/>
    <s v="RESIDENTIAL REMODELERS"/>
    <x v="0"/>
    <s v="$1-2.5 MILLION"/>
    <x v="6"/>
    <s v="FIRM"/>
    <n v="2008"/>
    <s v="B"/>
    <n v="2"/>
    <s v="1,500 - 2,499"/>
  </r>
  <r>
    <n v="675"/>
    <s v="RAHIM JIWA"/>
    <x v="4958"/>
    <s v="APEX REMODELING &amp; CONSTRUCTION"/>
    <n v="29.758900000000001"/>
    <n v="-95.363799999999998"/>
    <n v="152139"/>
    <s v="REMODELING &amp; REPAIRING BLDG CONTRACTORS"/>
    <n v="23611823"/>
    <s v="RESIDENTIAL REMODELERS"/>
    <x v="0"/>
    <s v="$500,000-$1 MILLION"/>
    <x v="18"/>
    <s v="FIRM"/>
    <n v="2005"/>
    <s v="C+"/>
    <n v="3"/>
    <s v="2,500 - 4,999"/>
  </r>
  <r>
    <n v="1289"/>
    <s v="GARY W SCHATZ"/>
    <x v="4959"/>
    <s v="DECK III GROUP INC"/>
    <n v="29.762699999999999"/>
    <n v="-95.364699999999999"/>
    <n v="152101"/>
    <s v="PATIO &amp; DECK BUILDERS"/>
    <n v="23611821"/>
    <s v="RESIDENTIAL REMODELERS"/>
    <x v="0"/>
    <s v="$500,000-$1 MILLION"/>
    <x v="6"/>
    <s v="FIRM"/>
    <n v="2018"/>
    <s v="C"/>
    <n v="3"/>
    <s v="2,500 - 4,999"/>
  </r>
  <r>
    <n v="218"/>
    <m/>
    <x v="4960"/>
    <s v="NEKO-WATER DAMAGE RESTORATION"/>
    <n v="29.752400000000002"/>
    <n v="-95.377799999999993"/>
    <n v="152108"/>
    <s v="WATER DAMAGE RESTORATION-RESIDENTIAL"/>
    <n v="23611831"/>
    <s v="RESIDENTIAL REMODELERS"/>
    <x v="0"/>
    <m/>
    <x v="2"/>
    <s v="FIRM"/>
    <n v="2022"/>
    <s v="U"/>
    <m/>
    <m/>
  </r>
  <r>
    <m/>
    <s v="LAURA A REEVES"/>
    <x v="4961"/>
    <s v="RECOVER-REMODEL-RESTORE LLC"/>
    <n v="29.7563"/>
    <n v="-95.364800000000002"/>
    <n v="152139"/>
    <s v="REMODELING &amp; REPAIRING BLDG CONTRACTORS"/>
    <n v="23611823"/>
    <s v="RESIDENTIAL REMODELERS"/>
    <x v="0"/>
    <s v="$500,000-$1 MILLION"/>
    <x v="1"/>
    <s v="FIRM"/>
    <n v="2019"/>
    <s v="U"/>
    <n v="3"/>
    <s v="2,500 - 4,999"/>
  </r>
  <r>
    <m/>
    <m/>
    <x v="4962"/>
    <s v="CITYBOY CONSTRUCTION"/>
    <n v="29.748000000000001"/>
    <n v="-95.354699999999994"/>
    <n v="152139"/>
    <s v="REMODELING &amp; REPAIRING BLDG CONTRACTORS"/>
    <n v="23611823"/>
    <s v="RESIDENTIAL REMODELERS"/>
    <x v="0"/>
    <s v="$500,000-$1 MILLION"/>
    <x v="2"/>
    <s v="FIRM"/>
    <n v="2019"/>
    <s v="U"/>
    <n v="1"/>
    <s v="1 - 1,499"/>
  </r>
  <r>
    <n v="684"/>
    <m/>
    <x v="4963"/>
    <s v="MADEMOISELLE LOUISE"/>
    <n v="29.751300000000001"/>
    <n v="-95.369"/>
    <n v="546102"/>
    <s v="BAKERS-RETAIL"/>
    <n v="31181102"/>
    <s v="RETAIL BAKERIES"/>
    <x v="0"/>
    <s v="LESS THAN $500,000"/>
    <x v="2"/>
    <s v="FIRM"/>
    <n v="2018"/>
    <s v="C+"/>
    <n v="3"/>
    <s v="2,500 - 4,999"/>
  </r>
  <r>
    <n v="384"/>
    <s v="TAMEESHA S GOODALL"/>
    <x v="4964"/>
    <s v="CUPCAKES &amp; BUNDLES"/>
    <n v="29.758400000000002"/>
    <n v="-95.363299999999995"/>
    <n v="546102"/>
    <s v="BAKERS-RETAIL"/>
    <n v="31181102"/>
    <s v="RETAIL BAKERIES"/>
    <x v="0"/>
    <s v="LESS THAN $500,000"/>
    <x v="1"/>
    <s v="FIRM"/>
    <n v="2016"/>
    <s v="B"/>
    <n v="3"/>
    <s v="2,500 - 4,999"/>
  </r>
  <r>
    <n v="254"/>
    <m/>
    <x v="4965"/>
    <s v="TREACH LECHES"/>
    <n v="29.760400000000001"/>
    <n v="-95.361599999999996"/>
    <n v="546102"/>
    <s v="BAKERS-RETAIL"/>
    <n v="31181102"/>
    <s v="RETAIL BAKERIES"/>
    <x v="0"/>
    <s v="LESS THAN $500,000"/>
    <x v="2"/>
    <s v="FIRM"/>
    <n v="2021"/>
    <s v="B+"/>
    <m/>
    <m/>
  </r>
  <r>
    <n v="825"/>
    <m/>
    <x v="4966"/>
    <s v="SINFULL BAKERY"/>
    <n v="29.7438"/>
    <n v="-95.365600000000001"/>
    <n v="546102"/>
    <s v="BAKERS-RETAIL"/>
    <n v="31181102"/>
    <s v="RETAIL BAKERIES"/>
    <x v="0"/>
    <s v="LESS THAN $500,000"/>
    <x v="2"/>
    <s v="FIRM"/>
    <n v="2019"/>
    <s v="C+"/>
    <n v="2"/>
    <s v="1,500 - 2,499"/>
  </r>
  <r>
    <n v="989"/>
    <s v="MELVIN GRAY"/>
    <x v="4967"/>
    <s v="BREAD OF LIFE"/>
    <n v="29.7456"/>
    <n v="-95.365600000000001"/>
    <n v="546102"/>
    <s v="BAKERS-RETAIL"/>
    <n v="31181102"/>
    <s v="RETAIL BAKERIES"/>
    <x v="0"/>
    <s v="LESS THAN $500,000"/>
    <x v="1"/>
    <s v="FIRM"/>
    <n v="2015"/>
    <s v="B"/>
    <n v="4"/>
    <s v="5,000 - 9,999"/>
  </r>
  <r>
    <m/>
    <m/>
    <x v="4968"/>
    <s v="KOFFETERIA"/>
    <n v="29.749600000000001"/>
    <n v="-95.355599999999995"/>
    <n v="546102"/>
    <s v="BAKERS-RETAIL"/>
    <n v="31181102"/>
    <s v="RETAIL BAKERIES"/>
    <x v="0"/>
    <m/>
    <x v="2"/>
    <s v="FIRM"/>
    <n v="2020"/>
    <s v="B+"/>
    <n v="3"/>
    <s v="2,500 - 4,999"/>
  </r>
  <r>
    <m/>
    <m/>
    <x v="4969"/>
    <s v="CUPCAKE &amp; A SMILE"/>
    <n v="29.758800000000001"/>
    <n v="-95.365300000000005"/>
    <n v="546102"/>
    <s v="BAKERS-RETAIL"/>
    <n v="31181102"/>
    <s v="RETAIL BAKERIES"/>
    <x v="0"/>
    <m/>
    <x v="2"/>
    <s v="FIRM"/>
    <n v="2021"/>
    <s v="U"/>
    <m/>
    <m/>
  </r>
  <r>
    <m/>
    <s v="JIN KIM"/>
    <x v="4970"/>
    <s v="CINNABON"/>
    <n v="29.758800000000001"/>
    <n v="-95.365300000000005"/>
    <n v="546102"/>
    <s v="BAKERS-RETAIL"/>
    <n v="31181102"/>
    <s v="RETAIL BAKERIES"/>
    <x v="0"/>
    <s v="$500,000-$1 MILLION"/>
    <x v="40"/>
    <s v="FIRM"/>
    <n v="2013"/>
    <s v="A"/>
    <n v="1"/>
    <s v="1 - 1,499"/>
  </r>
  <r>
    <n v="658"/>
    <s v="KELLY LE"/>
    <x v="4971"/>
    <s v="L &amp; D UPHOLSTERY INC"/>
    <n v="29.755500000000001"/>
    <n v="-95.366799999999998"/>
    <n v="764109"/>
    <s v="UPHOLSTERERS"/>
    <n v="81142013"/>
    <s v="REUPHOLSTERY &amp; FURNITURE REPAIR"/>
    <x v="0"/>
    <s v="LESS THAN $500,000"/>
    <x v="23"/>
    <s v="FIRM"/>
    <n v="2015"/>
    <s v="B"/>
    <n v="1"/>
    <s v="1 - 1,499"/>
  </r>
  <r>
    <n v="1283"/>
    <s v="TOM WILLIAMS"/>
    <x v="4972"/>
    <s v="T WILLIAMS ROOFING LLC"/>
    <n v="29.7577"/>
    <n v="-95.358400000000003"/>
    <n v="176109"/>
    <s v="ROOFING CONTRACTORS"/>
    <n v="23816014"/>
    <s v="ROOFING CONTRACTORS"/>
    <x v="0"/>
    <s v="$500,000-$1 MILLION"/>
    <x v="14"/>
    <s v="FIRM"/>
    <n v="2019"/>
    <s v="C+"/>
    <n v="2"/>
    <s v="1,500 - 2,499"/>
  </r>
  <r>
    <m/>
    <m/>
    <x v="4973"/>
    <s v="BLUE WOLF TOTAL REMODELING LLC"/>
    <n v="29.757300000000001"/>
    <n v="-95.365300000000005"/>
    <n v="176117"/>
    <s v="METAL ROOFING CONTRACTORS"/>
    <n v="23816005"/>
    <s v="ROOFING CONTRACTORS"/>
    <x v="0"/>
    <s v="$1-2.5 MILLION"/>
    <x v="15"/>
    <s v="FIRM"/>
    <n v="2017"/>
    <s v="B"/>
    <n v="6"/>
    <s v="20,000 - 39,999"/>
  </r>
  <r>
    <m/>
    <s v="MARK DICKERSON"/>
    <x v="4974"/>
    <s v="NEW IMAGE ROOFING &amp; CONSTR INC"/>
    <n v="29.751100000000001"/>
    <n v="-95.354500000000002"/>
    <n v="176109"/>
    <s v="ROOFING CONTRACTORS"/>
    <n v="23816014"/>
    <s v="ROOFING CONTRACTORS"/>
    <x v="0"/>
    <s v="$500,000-$1 MILLION"/>
    <x v="1"/>
    <s v="FIRM"/>
    <n v="2014"/>
    <s v="B"/>
    <n v="1"/>
    <s v="1 - 1,499"/>
  </r>
  <r>
    <n v="420"/>
    <s v="DANA VLK"/>
    <x v="4975"/>
    <s v="DISTRIBUTION INTERNATIONAL INC"/>
    <n v="29.7532"/>
    <n v="-95.372399999999999"/>
    <n v="503307"/>
    <s v="INSULATION MATERIALS-COLD &amp; HEAT-WHLS"/>
    <n v="42333005"/>
    <s v="ROOFING, SIDING/INSULATION MATERIAL MRCHNT WHLSRS"/>
    <x v="0"/>
    <m/>
    <x v="28"/>
    <s v="FIRM"/>
    <n v="1987"/>
    <s v="A+"/>
    <n v="8"/>
    <s v="100,000+"/>
  </r>
  <r>
    <m/>
    <m/>
    <x v="4976"/>
    <s v="CORPORATE LIVING"/>
    <n v="29.748000000000001"/>
    <n v="-95.374399999999994"/>
    <n v="702105"/>
    <s v="CORPORATE LODGING"/>
    <n v="72131001"/>
    <s v="ROOMING &amp; BOARDING HOUSES-DORMITORIES-WORKER CAMPS"/>
    <x v="0"/>
    <s v="LESS THAN $500,000"/>
    <x v="2"/>
    <s v="FIRM"/>
    <n v="2014"/>
    <s v="B"/>
    <n v="3"/>
    <s v="2,500 - 4,999"/>
  </r>
  <r>
    <m/>
    <m/>
    <x v="4977"/>
    <s v="LONE STAR BIKECAB"/>
    <n v="29.7576"/>
    <n v="-95.349000000000004"/>
    <n v="478906"/>
    <s v="PEDICABS"/>
    <n v="48711004"/>
    <s v="SCENIC &amp; SIGHTSEEING TRANSPORTATION, LAND"/>
    <x v="0"/>
    <s v="$2.5-5 MILLION"/>
    <x v="2"/>
    <s v="FIRM"/>
    <n v="2016"/>
    <s v="B"/>
    <n v="6"/>
    <s v="20,000 - 39,999"/>
  </r>
  <r>
    <n v="1321"/>
    <m/>
    <x v="4978"/>
    <s v="WILLIAMS LEA"/>
    <n v="29.757000000000001"/>
    <n v="-95.370900000000006"/>
    <n v="451298"/>
    <s v="AIR TRANSPORTATION-SCHEDULED"/>
    <n v="48111101"/>
    <s v="SCHEDULED PASSENGER AIR TRANSPORTATION"/>
    <x v="0"/>
    <s v="$1-2.5 MILLION"/>
    <x v="2"/>
    <s v="FIRM"/>
    <n v="2015"/>
    <s v="C"/>
    <n v="5"/>
    <s v="10,000 - 19,999"/>
  </r>
  <r>
    <n v="1112"/>
    <m/>
    <x v="4979"/>
    <s v="HORIZON NAUTICAL INC"/>
    <n v="29.7516"/>
    <n v="-95.366399999999999"/>
    <n v="381214"/>
    <s v="GPS NAVIGATION SYSTEMS &amp; SERVICES (MFRS)"/>
    <n v="33451110"/>
    <s v="SEARCH DETECTION &amp; NAVIGATION INSTRUMENTS"/>
    <x v="0"/>
    <s v="$2.5-5 MILLION"/>
    <x v="2"/>
    <s v="FIRM"/>
    <n v="2008"/>
    <s v="B+"/>
    <n v="7"/>
    <s v="40,000 - 99,999"/>
  </r>
  <r>
    <m/>
    <m/>
    <x v="4980"/>
    <s v="BOEING CO"/>
    <n v="29.754899999999999"/>
    <n v="-95.372600000000006"/>
    <n v="381201"/>
    <s v="AEROSPACE INDUSTRIES (MFRS)"/>
    <n v="33451103"/>
    <s v="SEARCH DETECTION &amp; NAVIGATION INSTRUMENTS"/>
    <x v="0"/>
    <s v="$5-10 MILLION"/>
    <x v="2"/>
    <s v="FIRM"/>
    <n v="2003"/>
    <s v="A+"/>
    <n v="8"/>
    <s v="100,000+"/>
  </r>
  <r>
    <n v="290"/>
    <s v="BETHANY GADFIELD"/>
    <x v="4981"/>
    <s v="CME GROUP INC"/>
    <n v="29.758400000000002"/>
    <n v="-95.368200000000002"/>
    <n v="623105"/>
    <s v="FUTURES-EXCHANGES"/>
    <n v="52321004"/>
    <s v="SECURITIES &amp; COMMODITY EXCHANGES"/>
    <x v="0"/>
    <s v="$10-20 MILLION"/>
    <x v="1"/>
    <s v="FIRM"/>
    <n v="2009"/>
    <s v="I"/>
    <n v="7"/>
    <s v="40,000 - 99,999"/>
  </r>
  <r>
    <n v="173"/>
    <s v="JC KNEALE"/>
    <x v="4982"/>
    <s v="INTERCONTINENTAL EXCHANGE INC"/>
    <n v="29.754999999999999"/>
    <n v="-95.360799999999998"/>
    <n v="621101"/>
    <s v="STOCK &amp; BOND BROKERS"/>
    <n v="52312003"/>
    <s v="SECURITIES BROKERAGE"/>
    <x v="0"/>
    <s v="$1-2.5 MILLION"/>
    <x v="1"/>
    <s v="FIRM"/>
    <n v="2008"/>
    <s v="B+"/>
    <n v="5"/>
    <s v="10,000 - 19,999"/>
  </r>
  <r>
    <n v="1216"/>
    <m/>
    <x v="4983"/>
    <s v="JEFFERIES GROUP LLC"/>
    <n v="29.757300000000001"/>
    <n v="-95.371700000000004"/>
    <n v="621101"/>
    <s v="STOCK &amp; BOND BROKERS"/>
    <n v="52312003"/>
    <s v="SECURITIES BROKERAGE"/>
    <x v="0"/>
    <s v="$1-2.5 MILLION"/>
    <x v="2"/>
    <s v="FIRM"/>
    <n v="2016"/>
    <s v="B+"/>
    <n v="5"/>
    <s v="10,000 - 19,999"/>
  </r>
  <r>
    <n v="442"/>
    <s v="TOM SCHNITZIUS"/>
    <x v="4984"/>
    <s v="ACQUEST ADVISORS"/>
    <n v="29.756"/>
    <n v="-95.362499999999997"/>
    <n v="621101"/>
    <s v="STOCK &amp; BOND BROKERS"/>
    <n v="52312003"/>
    <s v="SECURITIES BROKERAGE"/>
    <x v="0"/>
    <s v="$2.5-5 MILLION"/>
    <x v="6"/>
    <s v="FIRM"/>
    <n v="1990"/>
    <s v="B+"/>
    <n v="6"/>
    <s v="20,000 - 39,999"/>
  </r>
  <r>
    <n v="675"/>
    <m/>
    <x v="4985"/>
    <s v="TEXAS COMMERCE BANK"/>
    <n v="29.758900000000001"/>
    <n v="-95.363799999999998"/>
    <n v="621101"/>
    <s v="STOCK &amp; BOND BROKERS"/>
    <n v="52312003"/>
    <s v="SECURITIES BROKERAGE"/>
    <x v="0"/>
    <s v="$1-2.5 MILLION"/>
    <x v="2"/>
    <s v="FIRM"/>
    <n v="2008"/>
    <s v="B"/>
    <n v="5"/>
    <s v="10,000 - 19,999"/>
  </r>
  <r>
    <n v="777"/>
    <s v="CAYLA WELSH"/>
    <x v="4986"/>
    <s v="GOLDMAN SACHS &amp; CO"/>
    <n v="29.7593"/>
    <n v="-95.362399999999994"/>
    <n v="621101"/>
    <s v="STOCK &amp; BOND BROKERS"/>
    <n v="52312003"/>
    <s v="SECURITIES BROKERAGE"/>
    <x v="0"/>
    <s v="$50-100 MILLION"/>
    <x v="11"/>
    <s v="FIRM"/>
    <n v="1984"/>
    <s v="A+"/>
    <n v="8"/>
    <s v="100,000+"/>
  </r>
  <r>
    <n v="829"/>
    <m/>
    <x v="4987"/>
    <s v="DOMAINE CAPITAL"/>
    <n v="29.746700000000001"/>
    <n v="-95.372200000000007"/>
    <n v="621101"/>
    <s v="STOCK &amp; BOND BROKERS"/>
    <n v="52312003"/>
    <s v="SECURITIES BROKERAGE"/>
    <x v="0"/>
    <s v="$1-2.5 MILLION"/>
    <x v="15"/>
    <s v="FIRM"/>
    <n v="2004"/>
    <s v="C+"/>
    <n v="5"/>
    <s v="10,000 - 19,999"/>
  </r>
  <r>
    <n v="322"/>
    <m/>
    <x v="4988"/>
    <s v="OLD TRAFFORD TOWN CAR"/>
    <n v="29.750599999999999"/>
    <n v="-95.355400000000003"/>
    <n v="738109"/>
    <s v="ESCORT SERVICE-MOTORIZED"/>
    <n v="56161205"/>
    <s v="SECURITY GUARDS &amp; PATROL SERVICES"/>
    <x v="0"/>
    <s v="$500,000-$1 MILLION"/>
    <x v="2"/>
    <s v="FIRM"/>
    <n v="2017"/>
    <s v="B"/>
    <n v="7"/>
    <s v="40,000 - 99,999"/>
  </r>
  <r>
    <n v="1042"/>
    <m/>
    <x v="4989"/>
    <s v="PEACE OF MIND SECURITY"/>
    <n v="29.745999999999999"/>
    <n v="-95.366299999999995"/>
    <n v="738102"/>
    <s v="SECURITY GUARD &amp; PATROL SERVICE"/>
    <n v="56161208"/>
    <s v="SECURITY GUARDS &amp; PATROL SERVICES"/>
    <x v="0"/>
    <m/>
    <x v="2"/>
    <s v="FIRM"/>
    <n v="2021"/>
    <s v="U"/>
    <m/>
    <m/>
  </r>
  <r>
    <m/>
    <m/>
    <x v="4990"/>
    <s v="ADT ABOUT ALARM ADT"/>
    <n v="29.752300000000002"/>
    <n v="-95.355599999999995"/>
    <n v="738102"/>
    <s v="SECURITY GUARD &amp; PATROL SERVICE"/>
    <n v="56161208"/>
    <s v="SECURITY GUARDS &amp; PATROL SERVICES"/>
    <x v="0"/>
    <s v="LESS THAN $500,000"/>
    <x v="2"/>
    <s v="FIRM"/>
    <n v="2015"/>
    <s v="B"/>
    <n v="4"/>
    <s v="5,000 - 9,999"/>
  </r>
  <r>
    <n v="658"/>
    <s v="THERESE IREY"/>
    <x v="4991"/>
    <s v="ADT SECURITY SVC"/>
    <n v="29.755500000000001"/>
    <n v="-95.366799999999998"/>
    <n v="738202"/>
    <s v="SECURITY SYSTEMS"/>
    <n v="56162104"/>
    <s v="SECURITY SYSTEMS SERVICES (EXCEPT LOCKSMITHS)"/>
    <x v="0"/>
    <s v="$500,000-$1 MILLION"/>
    <x v="11"/>
    <s v="FIRM"/>
    <n v="2011"/>
    <s v="B+"/>
    <n v="4"/>
    <s v="5,000 - 9,999"/>
  </r>
  <r>
    <m/>
    <s v="KELLY SIENER"/>
    <x v="4992"/>
    <s v="ADEX HOME SECURITY"/>
    <n v="29.757300000000001"/>
    <n v="-95.365300000000005"/>
    <n v="738202"/>
    <s v="SECURITY SYSTEMS"/>
    <n v="56162104"/>
    <s v="SECURITY SYSTEMS SERVICES (EXCEPT LOCKSMITHS)"/>
    <x v="0"/>
    <s v="$500,000-$1 MILLION"/>
    <x v="6"/>
    <s v="FIRM"/>
    <n v="2011"/>
    <s v="C+"/>
    <n v="6"/>
    <s v="20,000 - 39,999"/>
  </r>
  <r>
    <n v="1009"/>
    <m/>
    <x v="4993"/>
    <s v="SOUTH TEXAS PORTA POTTIES"/>
    <n v="29.7697"/>
    <n v="-95.356200000000001"/>
    <n v="735922"/>
    <s v="TOILETS-PORTABLE"/>
    <n v="56299105"/>
    <s v="SEPTIC TANK &amp; RELATED SERVICES"/>
    <x v="0"/>
    <s v="$1-2.5 MILLION"/>
    <x v="2"/>
    <s v="FIRM"/>
    <n v="2015"/>
    <s v="B"/>
    <n v="2"/>
    <s v="1,500 - 2,499"/>
  </r>
  <r>
    <n v="254"/>
    <m/>
    <x v="4994"/>
    <s v="POWERWASHING HOUSTON"/>
    <n v="29.760300000000001"/>
    <n v="-95.361699999999999"/>
    <n v="508755"/>
    <s v="PRESSURE WASHING EQUIPMENT (WHLS)"/>
    <n v="42385048"/>
    <s v="SERVICE ESTABLISHMENT EQUIP/SUPLS MERCHANT WHLSRS"/>
    <x v="0"/>
    <s v="$2.5-5 MILLION"/>
    <x v="2"/>
    <s v="FIRM"/>
    <n v="2018"/>
    <s v="B"/>
    <n v="6"/>
    <s v="20,000 - 39,999"/>
  </r>
  <r>
    <n v="400"/>
    <s v="MARSHALL WELCH"/>
    <x v="4995"/>
    <s v="HEMP TEXAS LLC"/>
    <n v="29.757899999999999"/>
    <n v="-95.363600000000005"/>
    <n v="594924"/>
    <s v="HEMP PRODUCTS"/>
    <n v="45113026"/>
    <s v="SEWING, NEEDLEWORK &amp; PIECE GOODS STORES"/>
    <x v="0"/>
    <m/>
    <x v="1"/>
    <s v="FIRM"/>
    <n v="2020"/>
    <s v="B"/>
    <n v="3"/>
    <s v="2,500 - 4,999"/>
  </r>
  <r>
    <n v="777"/>
    <m/>
    <x v="4996"/>
    <s v="HUSH HEMP CO"/>
    <n v="29.7593"/>
    <n v="-95.362399999999994"/>
    <n v="594924"/>
    <s v="HEMP PRODUCTS"/>
    <n v="45113026"/>
    <s v="SEWING, NEEDLEWORK &amp; PIECE GOODS STORES"/>
    <x v="0"/>
    <s v="LESS THAN $500,000"/>
    <x v="2"/>
    <s v="FIRM"/>
    <n v="2020"/>
    <s v="B"/>
    <n v="5"/>
    <s v="10,000 - 19,999"/>
  </r>
  <r>
    <m/>
    <s v="JUNZO NAKAMURA"/>
    <x v="4997"/>
    <s v="NIPPON-KAIJIN KYOKAI"/>
    <n v="29.756900000000002"/>
    <n v="-95.363500000000002"/>
    <n v="373101"/>
    <s v="SHIP BUILDERS &amp; REPAIRERS (MFRS)"/>
    <n v="33661102"/>
    <s v="SHIP BUILDING &amp; REPAIRING"/>
    <x v="0"/>
    <s v="$500,000-$1 MILLION"/>
    <x v="12"/>
    <s v="FIRM"/>
    <n v="1991"/>
    <s v="B+"/>
    <n v="6"/>
    <s v="20,000 - 39,999"/>
  </r>
  <r>
    <n v="403"/>
    <s v="AL RIVERIA"/>
    <x v="4998"/>
    <s v="AL'S TEJAS HANDMADE BOOT TRDTN"/>
    <n v="29.745999999999999"/>
    <n v="-95.371899999999997"/>
    <n v="566103"/>
    <s v="BOOTS"/>
    <n v="44821001"/>
    <s v="SHOE STORES"/>
    <x v="0"/>
    <s v="LESS THAN $500,000"/>
    <x v="4"/>
    <s v="FIRM"/>
    <n v="2011"/>
    <s v="C+"/>
    <n v="2"/>
    <s v="1,500 - 2,499"/>
  </r>
  <r>
    <n v="1143"/>
    <s v="JENNIFER BLANCO"/>
    <x v="4999"/>
    <s v="WORKHORSE PRINTMAKERS"/>
    <n v="29.7685"/>
    <n v="-95.357200000000006"/>
    <n v="399302"/>
    <s v="SIGNS (MFRS)"/>
    <n v="33995008"/>
    <s v="SIGN MANUFACTURING"/>
    <x v="0"/>
    <s v="LESS THAN $500,000"/>
    <x v="4"/>
    <s v="FIRM"/>
    <n v="2018"/>
    <s v="C+"/>
    <n v="3"/>
    <s v="2,500 - 4,999"/>
  </r>
  <r>
    <m/>
    <s v="TERRI T BLACK"/>
    <x v="5000"/>
    <s v="WATZ UR SIGN?"/>
    <n v="29.757300000000001"/>
    <n v="-95.365300000000005"/>
    <n v="399302"/>
    <s v="SIGNS (MFRS)"/>
    <n v="33995008"/>
    <s v="SIGN MANUFACTURING"/>
    <x v="0"/>
    <s v="LESS THAN $500,000"/>
    <x v="13"/>
    <s v="FIRM"/>
    <n v="2017"/>
    <s v="B"/>
    <n v="4"/>
    <s v="5,000 - 9,999"/>
  </r>
  <r>
    <n v="474"/>
    <s v="ROY DUFF"/>
    <x v="5001"/>
    <s v="LONQUIST FIELD SVC LLC"/>
    <n v="29.754799999999999"/>
    <n v="-95.369900000000001"/>
    <n v="138905"/>
    <s v="OIL FIELD SERVICE"/>
    <n v="23891023"/>
    <s v="SITE PREPARATION CONTRACTORS"/>
    <x v="0"/>
    <s v="$1-2.5 MILLION"/>
    <x v="13"/>
    <s v="FIRM"/>
    <n v="2009"/>
    <s v="B+"/>
    <n v="8"/>
    <s v="100,000+"/>
  </r>
  <r>
    <n v="561"/>
    <s v="TODD BEEMAN"/>
    <x v="5002"/>
    <s v="BASIC ENERGY SVC"/>
    <n v="29.755700000000001"/>
    <n v="-95.365099999999998"/>
    <n v="138905"/>
    <s v="OIL FIELD SERVICE"/>
    <n v="23891023"/>
    <s v="SITE PREPARATION CONTRACTORS"/>
    <x v="0"/>
    <s v="$1-2.5 MILLION"/>
    <x v="1"/>
    <s v="FIRM"/>
    <n v="2009"/>
    <s v="A"/>
    <n v="8"/>
    <s v="100,000+"/>
  </r>
  <r>
    <n v="658"/>
    <s v="THOMAS WHITE"/>
    <x v="5003"/>
    <s v="SUPERIOR ENERGY SVC"/>
    <n v="29.755500000000001"/>
    <n v="-95.366799999999998"/>
    <n v="138905"/>
    <s v="OIL FIELD SERVICE"/>
    <n v="23891023"/>
    <s v="SITE PREPARATION CONTRACTORS"/>
    <x v="0"/>
    <s v="$20-50 MILLION"/>
    <x v="1"/>
    <s v="FIRM"/>
    <n v="2013"/>
    <s v="A"/>
    <n v="8"/>
    <s v="100,000+"/>
  </r>
  <r>
    <n v="1216"/>
    <s v="CHARLIE HELMS"/>
    <x v="5004"/>
    <s v="OIL STATES ENERGY SVC"/>
    <n v="29.757300000000001"/>
    <n v="-95.371700000000004"/>
    <n v="138905"/>
    <s v="OIL FIELD SERVICE"/>
    <n v="23891023"/>
    <s v="SITE PREPARATION CONTRACTORS"/>
    <x v="0"/>
    <m/>
    <x v="1"/>
    <s v="FIRM"/>
    <n v="2006"/>
    <s v="A+"/>
    <n v="8"/>
    <s v="100,000+"/>
  </r>
  <r>
    <n v="1216"/>
    <s v="RON R GREEN"/>
    <x v="5005"/>
    <s v="OIL STATES INTL INC"/>
    <n v="29.757300000000001"/>
    <n v="-95.371700000000004"/>
    <n v="138905"/>
    <s v="OIL FIELD SERVICE"/>
    <n v="23891023"/>
    <s v="SITE PREPARATION CONTRACTORS"/>
    <x v="0"/>
    <m/>
    <x v="1"/>
    <s v="FIRM"/>
    <n v="2000"/>
    <s v="A+"/>
    <n v="8"/>
    <s v="100,000+"/>
  </r>
  <r>
    <n v="180"/>
    <s v="BRIAN K MOORE"/>
    <x v="5006"/>
    <s v="SUPERIOR ENERGY SVC INC"/>
    <n v="29.757899999999999"/>
    <n v="-95.367400000000004"/>
    <n v="138905"/>
    <s v="OIL FIELD SERVICE"/>
    <n v="23891023"/>
    <s v="SITE PREPARATION CONTRACTORS"/>
    <x v="0"/>
    <m/>
    <x v="1"/>
    <s v="FIRM"/>
    <n v="1987"/>
    <s v="U"/>
    <n v="8"/>
    <s v="100,000+"/>
  </r>
  <r>
    <n v="197"/>
    <s v="CHRIS BROWN"/>
    <x v="5007"/>
    <s v="SNC-LAVALIN ENGINEERS"/>
    <n v="29.758099999999999"/>
    <n v="-95.365899999999996"/>
    <n v="138903"/>
    <s v="OIL FIELD SPECIALTIES"/>
    <n v="23891024"/>
    <s v="SITE PREPARATION CONTRACTORS"/>
    <x v="0"/>
    <s v="$20-50 MILLION"/>
    <x v="1"/>
    <s v="FIRM"/>
    <n v="2012"/>
    <s v="A"/>
    <n v="8"/>
    <s v="100,000+"/>
  </r>
  <r>
    <n v="228"/>
    <s v="J MARSHALL DODSON"/>
    <x v="5008"/>
    <s v="KEY ENERGY SVC INC"/>
    <n v="29.755500000000001"/>
    <n v="-95.361599999999996"/>
    <n v="138905"/>
    <s v="OIL FIELD SERVICE"/>
    <n v="23891023"/>
    <s v="SITE PREPARATION CONTRACTORS"/>
    <x v="0"/>
    <m/>
    <x v="1"/>
    <s v="FIRM"/>
    <n v="2006"/>
    <s v="A+"/>
    <n v="8"/>
    <s v="100,000+"/>
  </r>
  <r>
    <n v="578"/>
    <s v="GEORGE P HOLT III"/>
    <x v="5009"/>
    <s v="LOLA'S DONUTS"/>
    <n v="29.760200000000001"/>
    <n v="-95.352500000000006"/>
    <n v="546105"/>
    <s v="DOUGHNUTS"/>
    <n v="72251510"/>
    <s v="SNACK &amp; NONALCOHOLIC BEVERAGE BARS"/>
    <x v="13"/>
    <s v="LESS THAN $500,000"/>
    <x v="1"/>
    <s v="FIRM"/>
    <n v="2017"/>
    <s v="C"/>
    <n v="2"/>
    <s v="1,500 - 2,499"/>
  </r>
  <r>
    <n v="173"/>
    <m/>
    <x v="5010"/>
    <s v="COMMON GROUNDS UNCOMMON COFFEE"/>
    <n v="29.754999999999999"/>
    <n v="-95.360799999999998"/>
    <n v="581228"/>
    <s v="COFFEE SHOPS"/>
    <n v="72251505"/>
    <s v="SNACK &amp; NONALCOHOLIC BEVERAGE BARS"/>
    <x v="13"/>
    <s v="LESS THAN $500,000"/>
    <x v="2"/>
    <s v="FIRM"/>
    <n v="2019"/>
    <s v="C+"/>
    <n v="2"/>
    <s v="1,500 - 2,499"/>
  </r>
  <r>
    <n v="551"/>
    <m/>
    <x v="5011"/>
    <s v="STARBUCKS"/>
    <n v="29.7516"/>
    <n v="-95.360600000000005"/>
    <n v="581228"/>
    <s v="COFFEE SHOPS"/>
    <n v="72251505"/>
    <s v="SNACK &amp; NONALCOHOLIC BEVERAGE BARS"/>
    <x v="13"/>
    <s v="$500,000-$1 MILLION"/>
    <x v="2"/>
    <s v="FIRM"/>
    <n v="2017"/>
    <s v="B+"/>
    <n v="1"/>
    <s v="1 - 1,499"/>
  </r>
  <r>
    <n v="582"/>
    <s v="SHANIKA PERRYMOND"/>
    <x v="5012"/>
    <s v="STARBUCKS"/>
    <n v="29.752199999999998"/>
    <n v="-95.358000000000004"/>
    <n v="581228"/>
    <s v="COFFEE SHOPS"/>
    <n v="72251505"/>
    <s v="SNACK &amp; NONALCOHOLIC BEVERAGE BARS"/>
    <x v="13"/>
    <s v="$500,000-$1 MILLION"/>
    <x v="7"/>
    <s v="FIRM"/>
    <n v="2007"/>
    <s v="A"/>
    <n v="2"/>
    <s v="1,500 - 2,499"/>
  </r>
  <r>
    <n v="616"/>
    <m/>
    <x v="5013"/>
    <s v="EINSTEIN BROS BAGELS"/>
    <n v="29.756900000000002"/>
    <n v="-95.369500000000002"/>
    <n v="546101"/>
    <s v="BAGELS"/>
    <n v="72251502"/>
    <s v="SNACK &amp; NONALCOHOLIC BEVERAGE BARS"/>
    <x v="13"/>
    <s v="$500,000-$1 MILLION"/>
    <x v="2"/>
    <s v="FIRM"/>
    <n v="2014"/>
    <s v="B+"/>
    <n v="2"/>
    <s v="1,500 - 2,499"/>
  </r>
  <r>
    <n v="658"/>
    <m/>
    <x v="5014"/>
    <s v="BUFFALO BAYOU COFFEE"/>
    <n v="29.755500000000001"/>
    <n v="-95.366799999999998"/>
    <n v="581228"/>
    <s v="COFFEE SHOPS"/>
    <n v="72251505"/>
    <s v="SNACK &amp; NONALCOHOLIC BEVERAGE BARS"/>
    <x v="13"/>
    <m/>
    <x v="2"/>
    <s v="FIRM"/>
    <n v="2022"/>
    <s v="U"/>
    <m/>
    <m/>
  </r>
  <r>
    <n v="658"/>
    <m/>
    <x v="5015"/>
    <s v="GREAT AMERICAN COOKIES"/>
    <n v="29.755500000000001"/>
    <n v="-95.366799999999998"/>
    <n v="546107"/>
    <s v="COOKIES &amp; CRACKERS"/>
    <n v="72251507"/>
    <s v="SNACK &amp; NONALCOHOLIC BEVERAGE BARS"/>
    <x v="13"/>
    <s v="$500,000-$1 MILLION"/>
    <x v="2"/>
    <s v="FIRM"/>
    <n v="2013"/>
    <s v="B+"/>
    <n v="3"/>
    <s v="2,500 - 4,999"/>
  </r>
  <r>
    <n v="658"/>
    <s v="KRISTIN GRIFFIN"/>
    <x v="5016"/>
    <s v="STARBUCKS"/>
    <n v="29.755600000000001"/>
    <n v="-95.366600000000005"/>
    <n v="581228"/>
    <s v="COFFEE SHOPS"/>
    <n v="72251505"/>
    <s v="SNACK &amp; NONALCOHOLIC BEVERAGE BARS"/>
    <x v="13"/>
    <s v="$500,000-$1 MILLION"/>
    <x v="14"/>
    <s v="FIRM"/>
    <n v="2006"/>
    <s v="B+"/>
    <n v="2"/>
    <s v="1,500 - 2,499"/>
  </r>
  <r>
    <n v="1158"/>
    <m/>
    <x v="5017"/>
    <s v="FRESH HEALTHY CAFE"/>
    <n v="29.7575"/>
    <n v="-95.370400000000004"/>
    <n v="581248"/>
    <s v="JUICE BARS"/>
    <n v="72251518"/>
    <s v="SNACK &amp; NONALCOHOLIC BEVERAGE BARS"/>
    <x v="13"/>
    <s v="LESS THAN $500,000"/>
    <x v="2"/>
    <s v="FIRM"/>
    <n v="2018"/>
    <s v="C+"/>
    <n v="5"/>
    <s v="10,000 - 19,999"/>
  </r>
  <r>
    <n v="1216"/>
    <s v="NEVILLE D'SILVA"/>
    <x v="5018"/>
    <s v="AMILLES COFFEE BAR"/>
    <n v="29.757300000000001"/>
    <n v="-95.371700000000004"/>
    <n v="581228"/>
    <s v="COFFEE SHOPS"/>
    <n v="72251505"/>
    <s v="SNACK &amp; NONALCOHOLIC BEVERAGE BARS"/>
    <x v="13"/>
    <s v="LESS THAN $500,000"/>
    <x v="4"/>
    <s v="FIRM"/>
    <n v="2005"/>
    <s v="C+"/>
    <n v="2"/>
    <s v="1,500 - 2,499"/>
  </r>
  <r>
    <n v="487"/>
    <s v="MICHAEL SIMON"/>
    <x v="5019"/>
    <s v="SHIPLEY DO-NUTS"/>
    <n v="29.756799999999998"/>
    <n v="-95.3643"/>
    <n v="546105"/>
    <s v="DOUGHNUTS"/>
    <n v="72251510"/>
    <s v="SNACK &amp; NONALCOHOLIC BEVERAGE BARS"/>
    <x v="13"/>
    <s v="LESS THAN $500,000"/>
    <x v="17"/>
    <s v="FIRM"/>
    <n v="2006"/>
    <s v="B+"/>
    <n v="2"/>
    <s v="1,500 - 2,499"/>
  </r>
  <r>
    <n v="384"/>
    <s v="CRYSTAL CHARLO"/>
    <x v="5020"/>
    <s v="STARBUCKS"/>
    <n v="29.758400000000002"/>
    <n v="-95.363299999999995"/>
    <n v="581228"/>
    <s v="COFFEE SHOPS"/>
    <n v="72251505"/>
    <s v="SNACK &amp; NONALCOHOLIC BEVERAGE BARS"/>
    <x v="13"/>
    <s v="$500,000-$1 MILLION"/>
    <x v="15"/>
    <s v="FIRM"/>
    <n v="2012"/>
    <s v="B+"/>
    <n v="2"/>
    <s v="1,500 - 2,499"/>
  </r>
  <r>
    <n v="468"/>
    <m/>
    <x v="5021"/>
    <s v="MICHAEL'S COOKIE JAR"/>
    <n v="29.760100000000001"/>
    <n v="-95.365600000000001"/>
    <n v="546107"/>
    <s v="COOKIES &amp; CRACKERS"/>
    <n v="72251507"/>
    <s v="SNACK &amp; NONALCOHOLIC BEVERAGE BARS"/>
    <x v="13"/>
    <s v="LESS THAN $500,000"/>
    <x v="2"/>
    <s v="FIRM"/>
    <n v="2017"/>
    <s v="C+"/>
    <n v="2"/>
    <s v="1,500 - 2,499"/>
  </r>
  <r>
    <n v="468"/>
    <s v="TONIA JOUBERT"/>
    <x v="5022"/>
    <s v="STARBUCKS"/>
    <n v="29.760100000000001"/>
    <n v="-95.365600000000001"/>
    <n v="581228"/>
    <s v="COFFEE SHOPS"/>
    <n v="72251505"/>
    <s v="SNACK &amp; NONALCOHOLIC BEVERAGE BARS"/>
    <x v="13"/>
    <s v="$500,000-$1 MILLION"/>
    <x v="17"/>
    <s v="FIRM"/>
    <n v="1998"/>
    <s v="B+"/>
    <n v="2"/>
    <s v="1,500 - 2,499"/>
  </r>
  <r>
    <n v="846"/>
    <s v="KASSANDRA CABRAL"/>
    <x v="5023"/>
    <s v="AMILLE'S COFFEE"/>
    <n v="29.7592"/>
    <n v="-95.366299999999995"/>
    <n v="581228"/>
    <s v="COFFEE SHOPS"/>
    <n v="72251505"/>
    <s v="SNACK &amp; NONALCOHOLIC BEVERAGE BARS"/>
    <x v="13"/>
    <m/>
    <x v="4"/>
    <s v="FIRM"/>
    <n v="2021"/>
    <s v="B"/>
    <m/>
    <m/>
  </r>
  <r>
    <n v="847"/>
    <s v="SYLVIA MAN"/>
    <x v="5024"/>
    <s v="KEANU'S COOKIES LLC"/>
    <n v="29.760999999999999"/>
    <n v="-95.3673"/>
    <n v="546107"/>
    <s v="COOKIES &amp; CRACKERS"/>
    <n v="72251507"/>
    <s v="SNACK &amp; NONALCOHOLIC BEVERAGE BARS"/>
    <x v="13"/>
    <s v="LESS THAN $500,000"/>
    <x v="40"/>
    <s v="FIRM"/>
    <n v="2019"/>
    <s v="C"/>
    <n v="2"/>
    <s v="1,500 - 2,499"/>
  </r>
  <r>
    <n v="258"/>
    <m/>
    <x v="5025"/>
    <s v="ITALIAN JOB"/>
    <n v="29.761500000000002"/>
    <n v="-95.362200000000001"/>
    <n v="581228"/>
    <s v="COFFEE SHOPS"/>
    <n v="72251505"/>
    <s v="SNACK &amp; NONALCOHOLIC BEVERAGE BARS"/>
    <x v="13"/>
    <s v="LESS THAN $500,000"/>
    <x v="2"/>
    <s v="FIRM"/>
    <n v="2021"/>
    <s v="B"/>
    <m/>
    <m/>
  </r>
  <r>
    <n v="280"/>
    <m/>
    <x v="5026"/>
    <s v="DAY 6 COFFEE CO"/>
    <n v="29.7608"/>
    <n v="-95.3626"/>
    <n v="581228"/>
    <s v="COFFEE SHOPS"/>
    <n v="72251505"/>
    <s v="SNACK &amp; NONALCOHOLIC BEVERAGE BARS"/>
    <x v="13"/>
    <s v="LESS THAN $500,000"/>
    <x v="2"/>
    <s v="FIRM"/>
    <n v="2021"/>
    <s v="B"/>
    <m/>
    <m/>
  </r>
  <r>
    <n v="280"/>
    <s v="MICHAEL ROBINSON"/>
    <x v="5027"/>
    <s v="MINUTI COFFEE"/>
    <n v="29.7606"/>
    <n v="-95.362799999999993"/>
    <n v="581228"/>
    <s v="COFFEE SHOPS"/>
    <n v="72251505"/>
    <s v="SNACK &amp; NONALCOHOLIC BEVERAGE BARS"/>
    <x v="13"/>
    <s v="LESS THAN $500,000"/>
    <x v="1"/>
    <s v="FIRM"/>
    <n v="2010"/>
    <s v="C+"/>
    <n v="4"/>
    <s v="5,000 - 9,999"/>
  </r>
  <r>
    <n v="777"/>
    <m/>
    <x v="5028"/>
    <s v="PRELUDE COFFEE &amp; TEA"/>
    <n v="29.7593"/>
    <n v="-95.362399999999994"/>
    <n v="581228"/>
    <s v="COFFEE SHOPS"/>
    <n v="72251505"/>
    <s v="SNACK &amp; NONALCOHOLIC BEVERAGE BARS"/>
    <x v="13"/>
    <s v="LESS THAN $500,000"/>
    <x v="2"/>
    <s v="FIRM"/>
    <n v="2017"/>
    <s v="C+"/>
    <n v="2"/>
    <s v="1,500 - 2,499"/>
  </r>
  <r>
    <n v="957"/>
    <s v="ANGELA HAWKINS"/>
    <x v="5029"/>
    <s v="STARBUCKS"/>
    <n v="29.766200000000001"/>
    <n v="-95.360100000000003"/>
    <n v="581228"/>
    <s v="COFFEE SHOPS"/>
    <n v="72251505"/>
    <s v="SNACK &amp; NONALCOHOLIC BEVERAGE BARS"/>
    <x v="13"/>
    <s v="LESS THAN $500,000"/>
    <x v="1"/>
    <s v="FIRM"/>
    <n v="2007"/>
    <s v="B"/>
    <n v="1"/>
    <s v="1 - 1,499"/>
  </r>
  <r>
    <n v="143"/>
    <m/>
    <x v="5030"/>
    <s v="STARBUCKS"/>
    <n v="29.748899999999999"/>
    <n v="-95.374499999999998"/>
    <n v="581228"/>
    <s v="COFFEE SHOPS"/>
    <n v="72251505"/>
    <s v="SNACK &amp; NONALCOHOLIC BEVERAGE BARS"/>
    <x v="13"/>
    <s v="LESS THAN $500,000"/>
    <x v="2"/>
    <s v="FIRM"/>
    <n v="2004"/>
    <s v="B"/>
    <n v="1"/>
    <s v="1 - 1,499"/>
  </r>
  <r>
    <n v="562"/>
    <m/>
    <x v="5031"/>
    <s v="BEST DESSERTS EVER"/>
    <n v="29.7441"/>
    <n v="-95.368099999999998"/>
    <n v="581203"/>
    <s v="ICE CREAM PARLORS"/>
    <n v="72251512"/>
    <s v="SNACK &amp; NONALCOHOLIC BEVERAGE BARS"/>
    <x v="13"/>
    <s v="LESS THAN $500,000"/>
    <x v="2"/>
    <s v="FIRM"/>
    <n v="2017"/>
    <s v="C+"/>
    <n v="2"/>
    <s v="1,500 - 2,499"/>
  </r>
  <r>
    <n v="602"/>
    <m/>
    <x v="5032"/>
    <s v="CELADON COFFEE"/>
    <n v="29.745699999999999"/>
    <n v="-95.359499999999997"/>
    <n v="581228"/>
    <s v="COFFEE SHOPS"/>
    <n v="72251505"/>
    <s v="SNACK &amp; NONALCOHOLIC BEVERAGE BARS"/>
    <x v="13"/>
    <m/>
    <x v="2"/>
    <s v="FIRM"/>
    <n v="2021"/>
    <s v="B"/>
    <m/>
    <m/>
  </r>
  <r>
    <n v="851"/>
    <m/>
    <x v="5033"/>
    <s v="STARBUCKS"/>
    <n v="29.750399999999999"/>
    <n v="-95.374700000000004"/>
    <n v="581228"/>
    <s v="COFFEE SHOPS"/>
    <n v="72251505"/>
    <s v="SNACK &amp; NONALCOHOLIC BEVERAGE BARS"/>
    <x v="13"/>
    <s v="$500,000-$1 MILLION"/>
    <x v="2"/>
    <s v="FIRM"/>
    <n v="2006"/>
    <s v="B+"/>
    <n v="2"/>
    <s v="1,500 - 2,499"/>
  </r>
  <r>
    <n v="872"/>
    <m/>
    <x v="5034"/>
    <s v="TAFT STREET COFFEE"/>
    <n v="29.768699999999999"/>
    <n v="-95.367199999999997"/>
    <n v="581228"/>
    <s v="COFFEE SHOPS"/>
    <n v="72251505"/>
    <s v="SNACK &amp; NONALCOHOLIC BEVERAGE BARS"/>
    <x v="13"/>
    <s v="LESS THAN $500,000"/>
    <x v="2"/>
    <s v="FIRM"/>
    <n v="2017"/>
    <s v="C+"/>
    <n v="2"/>
    <s v="1,500 - 2,499"/>
  </r>
  <r>
    <n v="872"/>
    <s v="ZACH HEBERLIN"/>
    <x v="5035"/>
    <s v="PAPER CO CAFE"/>
    <n v="29.768699999999999"/>
    <n v="-95.367199999999997"/>
    <n v="581228"/>
    <s v="COFFEE SHOPS"/>
    <n v="72251505"/>
    <s v="SNACK &amp; NONALCOHOLIC BEVERAGE BARS"/>
    <x v="13"/>
    <s v="$500,000-$1 MILLION"/>
    <x v="15"/>
    <s v="FIRM"/>
    <n v="2012"/>
    <s v="B"/>
    <n v="2"/>
    <s v="1,500 - 2,499"/>
  </r>
  <r>
    <m/>
    <m/>
    <x v="5036"/>
    <s v="AMILLE'S COFFEE"/>
    <n v="29.754999999999999"/>
    <n v="-95.361800000000002"/>
    <n v="581228"/>
    <s v="COFFEE SHOPS"/>
    <n v="72251505"/>
    <s v="SNACK &amp; NONALCOHOLIC BEVERAGE BARS"/>
    <x v="13"/>
    <m/>
    <x v="2"/>
    <s v="FIRM"/>
    <n v="2022"/>
    <s v="U"/>
    <m/>
    <m/>
  </r>
  <r>
    <m/>
    <s v="ANGELA HAWKINS"/>
    <x v="5037"/>
    <s v="STARBUCKS"/>
    <n v="29.7576"/>
    <n v="-95.368899999999996"/>
    <n v="581228"/>
    <s v="COFFEE SHOPS"/>
    <n v="72251505"/>
    <s v="SNACK &amp; NONALCOHOLIC BEVERAGE BARS"/>
    <x v="13"/>
    <s v="$500,000-$1 MILLION"/>
    <x v="1"/>
    <s v="FIRM"/>
    <n v="2002"/>
    <s v="A"/>
    <n v="2"/>
    <s v="1,500 - 2,499"/>
  </r>
  <r>
    <m/>
    <m/>
    <x v="5038"/>
    <s v="COMMON GROUNDS COFFEE"/>
    <n v="29.754899999999999"/>
    <n v="-95.372600000000006"/>
    <n v="581228"/>
    <s v="COFFEE SHOPS"/>
    <n v="72251505"/>
    <s v="SNACK &amp; NONALCOHOLIC BEVERAGE BARS"/>
    <x v="13"/>
    <s v="LESS THAN $500,000"/>
    <x v="2"/>
    <s v="FIRM"/>
    <n v="2016"/>
    <s v="C+"/>
    <n v="2"/>
    <s v="1,500 - 2,499"/>
  </r>
  <r>
    <m/>
    <s v="DAVID AITKEN IV"/>
    <x v="5039"/>
    <s v="CLOUD COFFEE CO"/>
    <n v="29.760300000000001"/>
    <n v="-95.358199999999997"/>
    <n v="581228"/>
    <s v="COFFEE SHOPS"/>
    <n v="72251505"/>
    <s v="SNACK &amp; NONALCOHOLIC BEVERAGE BARS"/>
    <x v="13"/>
    <s v="LESS THAN $500,000"/>
    <x v="13"/>
    <s v="FIRM"/>
    <n v="2017"/>
    <s v="C+"/>
    <n v="2"/>
    <s v="1,500 - 2,499"/>
  </r>
  <r>
    <m/>
    <s v="JUDITH MARTINEZ"/>
    <x v="5040"/>
    <s v="MINUTI COFFEE"/>
    <n v="29.753"/>
    <n v="-95.378600000000006"/>
    <n v="581228"/>
    <s v="COFFEE SHOPS"/>
    <n v="72251505"/>
    <s v="SNACK &amp; NONALCOHOLIC BEVERAGE BARS"/>
    <x v="13"/>
    <s v="LESS THAN $500,000"/>
    <x v="4"/>
    <s v="FIRM"/>
    <n v="2015"/>
    <s v="B"/>
    <n v="2"/>
    <s v="1,500 - 2,499"/>
  </r>
  <r>
    <m/>
    <s v="BRIAN ANDERSON"/>
    <x v="5041"/>
    <s v="NEKTER JUICE BAR"/>
    <n v="29.752199999999998"/>
    <n v="-95.377399999999994"/>
    <n v="581248"/>
    <s v="JUICE BARS"/>
    <n v="72251518"/>
    <s v="SNACK &amp; NONALCOHOLIC BEVERAGE BARS"/>
    <x v="13"/>
    <s v="$500,000-$1 MILLION"/>
    <x v="30"/>
    <s v="FIRM"/>
    <n v="2017"/>
    <s v="B+"/>
    <n v="4"/>
    <s v="5,000 - 9,999"/>
  </r>
  <r>
    <m/>
    <s v="GRETCHEN TODD"/>
    <x v="5042"/>
    <s v="JUICE GIRL &amp; OVER THE MOON"/>
    <n v="29.754999999999999"/>
    <n v="-95.3626"/>
    <n v="581248"/>
    <s v="JUICE BARS"/>
    <n v="72251518"/>
    <s v="SNACK &amp; NONALCOHOLIC BEVERAGE BARS"/>
    <x v="13"/>
    <s v="LESS THAN $500,000"/>
    <x v="1"/>
    <s v="FIRM"/>
    <n v="2019"/>
    <s v="C"/>
    <n v="3"/>
    <s v="2,500 - 4,999"/>
  </r>
  <r>
    <m/>
    <s v="ALICE EDWARDS"/>
    <x v="5043"/>
    <s v="GREAT AMERICAN COOKIES"/>
    <n v="29.754999999999999"/>
    <n v="-95.3626"/>
    <n v="546107"/>
    <s v="COOKIES &amp; CRACKERS"/>
    <n v="72251507"/>
    <s v="SNACK &amp; NONALCOHOLIC BEVERAGE BARS"/>
    <x v="13"/>
    <s v="LESS THAN $500,000"/>
    <x v="14"/>
    <s v="FIRM"/>
    <n v="1998"/>
    <s v="B+"/>
    <n v="6"/>
    <s v="20,000 - 39,999"/>
  </r>
  <r>
    <m/>
    <s v="JACK THOMASON"/>
    <x v="5044"/>
    <s v="SORB-ALL CO"/>
    <n v="29.7682"/>
    <n v="-95.346199999999996"/>
    <n v="284101"/>
    <s v="SOAPS &amp; DETERGENTS-MANUFACTURERS"/>
    <n v="32561101"/>
    <s v="SOAP &amp; OTHER DETERGENT MANUFACTURING"/>
    <x v="0"/>
    <s v="$10-20 MILLION"/>
    <x v="1"/>
    <s v="FIRM"/>
    <n v="1986"/>
    <s v="B+"/>
    <n v="6"/>
    <s v="20,000 - 39,999"/>
  </r>
  <r>
    <n v="675"/>
    <s v="TROY D TAYLOR"/>
    <x v="5045"/>
    <s v="COCA-COLA BOTTLING CO-CENTRAL"/>
    <n v="29.7591"/>
    <n v="-95.363600000000005"/>
    <n v="208601"/>
    <s v="BOTTLERS (MFRS)"/>
    <n v="31211101"/>
    <s v="SOFT DRINK MANUFACTURING"/>
    <x v="0"/>
    <s v="$10-20 MILLION"/>
    <x v="13"/>
    <s v="FIRM"/>
    <n v="2015"/>
    <s v="B+"/>
    <n v="8"/>
    <s v="100,000+"/>
  </r>
  <r>
    <n v="173"/>
    <s v="JUSTIN GREFE"/>
    <x v="5046"/>
    <s v="T C P U INC"/>
    <n v="29.754999999999999"/>
    <n v="-95.360799999999998"/>
    <n v="737206"/>
    <s v="COMPUTER SOFTWARE"/>
    <n v="51121005"/>
    <s v="SOFTWARE PUBLISHERS"/>
    <x v="0"/>
    <s v="$500,000-$1 MILLION"/>
    <x v="16"/>
    <s v="FIRM"/>
    <n v="2017"/>
    <s v="C"/>
    <n v="5"/>
    <s v="10,000 - 19,999"/>
  </r>
  <r>
    <n v="616"/>
    <s v="TERRI MCDONALD"/>
    <x v="5047"/>
    <s v="VMWARE INC"/>
    <n v="29.756900000000002"/>
    <n v="-95.369500000000002"/>
    <n v="737206"/>
    <s v="COMPUTER SOFTWARE"/>
    <n v="51121005"/>
    <s v="SOFTWARE PUBLISHERS"/>
    <x v="0"/>
    <m/>
    <x v="11"/>
    <s v="FIRM"/>
    <n v="2018"/>
    <s v="U"/>
    <n v="1"/>
    <s v="1 - 1,499"/>
  </r>
  <r>
    <n v="658"/>
    <s v="ADNAN AHMAD"/>
    <x v="5048"/>
    <s v="STONE BOND TECHNOLOGIES LP"/>
    <n v="29.755500000000001"/>
    <n v="-95.366799999999998"/>
    <n v="737298"/>
    <s v="PREPACKAGED SOFTWARE"/>
    <n v="51121002"/>
    <s v="SOFTWARE PUBLISHERS"/>
    <x v="0"/>
    <s v="$500,000-$1 MILLION"/>
    <x v="59"/>
    <s v="FIRM"/>
    <n v="2016"/>
    <s v="C+"/>
    <n v="3"/>
    <s v="2,500 - 4,999"/>
  </r>
  <r>
    <n v="679"/>
    <m/>
    <x v="5049"/>
    <s v="GRAYLOG INC"/>
    <n v="29.753599999999999"/>
    <n v="-95.365700000000004"/>
    <n v="737206"/>
    <s v="COMPUTER SOFTWARE"/>
    <n v="51121005"/>
    <s v="SOFTWARE PUBLISHERS"/>
    <x v="0"/>
    <s v="$500,000-$1 MILLION"/>
    <x v="2"/>
    <s v="FIRM"/>
    <n v="2020"/>
    <s v="C+"/>
    <n v="5"/>
    <s v="10,000 - 19,999"/>
  </r>
  <r>
    <n v="679"/>
    <m/>
    <x v="5050"/>
    <s v="SPARKCOGNITION"/>
    <n v="29.753599999999999"/>
    <n v="-95.365700000000004"/>
    <n v="737206"/>
    <s v="COMPUTER SOFTWARE"/>
    <n v="51121005"/>
    <s v="SOFTWARE PUBLISHERS"/>
    <x v="0"/>
    <s v="$500,000-$1 MILLION"/>
    <x v="2"/>
    <s v="FIRM"/>
    <n v="2019"/>
    <s v="C"/>
    <n v="5"/>
    <s v="10,000 - 19,999"/>
  </r>
  <r>
    <n v="1158"/>
    <s v="C K MOORE"/>
    <x v="5051"/>
    <s v="KEAS APPLICATIONS INC"/>
    <n v="29.7575"/>
    <n v="-95.370400000000004"/>
    <n v="737206"/>
    <s v="COMPUTER SOFTWARE"/>
    <n v="51121005"/>
    <s v="SOFTWARE PUBLISHERS"/>
    <x v="0"/>
    <s v="$500,000-$1 MILLION"/>
    <x v="1"/>
    <s v="FIRM"/>
    <n v="2012"/>
    <s v="C+"/>
    <n v="5"/>
    <s v="10,000 - 19,999"/>
  </r>
  <r>
    <n v="1216"/>
    <s v="FORREST E HOGLUND"/>
    <x v="5052"/>
    <s v="SEAONE CORP"/>
    <n v="29.757300000000001"/>
    <n v="-95.371700000000004"/>
    <n v="737206"/>
    <s v="COMPUTER SOFTWARE"/>
    <n v="51121005"/>
    <s v="SOFTWARE PUBLISHERS"/>
    <x v="0"/>
    <s v="$500,000-$1 MILLION"/>
    <x v="30"/>
    <s v="FIRM"/>
    <n v="2012"/>
    <s v="C+"/>
    <n v="5"/>
    <s v="10,000 - 19,999"/>
  </r>
  <r>
    <n v="1321"/>
    <m/>
    <x v="5053"/>
    <s v="DRIVEN INC"/>
    <n v="29.757000000000001"/>
    <n v="-95.370900000000006"/>
    <n v="737206"/>
    <s v="COMPUTER SOFTWARE"/>
    <n v="51121005"/>
    <s v="SOFTWARE PUBLISHERS"/>
    <x v="0"/>
    <s v="$500,000-$1 MILLION"/>
    <x v="2"/>
    <s v="FIRM"/>
    <n v="2012"/>
    <s v="C+"/>
    <n v="5"/>
    <s v="10,000 - 19,999"/>
  </r>
  <r>
    <n v="290"/>
    <m/>
    <x v="5054"/>
    <s v="AROC INC"/>
    <n v="29.758400000000002"/>
    <n v="-95.368200000000002"/>
    <n v="737206"/>
    <s v="COMPUTER SOFTWARE"/>
    <n v="51121005"/>
    <s v="SOFTWARE PUBLISHERS"/>
    <x v="0"/>
    <s v="$500,000-$1 MILLION"/>
    <x v="2"/>
    <s v="FIRM"/>
    <n v="2015"/>
    <s v="C+"/>
    <n v="5"/>
    <s v="10,000 - 19,999"/>
  </r>
  <r>
    <n v="966"/>
    <s v="JOE CLAY"/>
    <x v="5055"/>
    <s v="SPACEDESIGN CORP"/>
    <n v="29.7577"/>
    <n v="-95.364999999999995"/>
    <n v="737206"/>
    <s v="COMPUTER SOFTWARE"/>
    <n v="51121005"/>
    <s v="SOFTWARE PUBLISHERS"/>
    <x v="0"/>
    <s v="$500,000-$1 MILLION"/>
    <x v="1"/>
    <s v="FIRM"/>
    <n v="2002"/>
    <s v="C+"/>
    <n v="5"/>
    <s v="10,000 - 19,999"/>
  </r>
  <r>
    <n v="1108"/>
    <m/>
    <x v="5056"/>
    <s v="C C H M INC"/>
    <n v="29.755800000000001"/>
    <n v="-95.363900000000001"/>
    <n v="737206"/>
    <s v="COMPUTER SOFTWARE"/>
    <n v="51121005"/>
    <s v="SOFTWARE PUBLISHERS"/>
    <x v="0"/>
    <s v="$500,000-$1 MILLION"/>
    <x v="2"/>
    <s v="FIRM"/>
    <n v="2016"/>
    <s v="C"/>
    <n v="5"/>
    <s v="10,000 - 19,999"/>
  </r>
  <r>
    <n v="1401"/>
    <m/>
    <x v="5057"/>
    <s v="ATHENAHEALTH INC"/>
    <n v="29.7592"/>
    <n v="-95.367599999999996"/>
    <n v="737206"/>
    <s v="COMPUTER SOFTWARE"/>
    <n v="51121005"/>
    <s v="SOFTWARE PUBLISHERS"/>
    <x v="0"/>
    <s v="$5-10 MILLION"/>
    <x v="2"/>
    <s v="FIRM"/>
    <n v="2015"/>
    <s v="B+"/>
    <n v="5"/>
    <s v="10,000 - 19,999"/>
  </r>
  <r>
    <n v="1401"/>
    <s v="MONA JOHNSON"/>
    <x v="5058"/>
    <s v="CONSOLIDATED ASSET MGMT SVC"/>
    <n v="29.7592"/>
    <n v="-95.367599999999996"/>
    <n v="737206"/>
    <s v="COMPUTER SOFTWARE"/>
    <n v="51121005"/>
    <s v="SOFTWARE PUBLISHERS"/>
    <x v="0"/>
    <s v="$2.5-5 MILLION"/>
    <x v="13"/>
    <s v="FIRM"/>
    <n v="2009"/>
    <s v="B+"/>
    <n v="8"/>
    <s v="100,000+"/>
  </r>
  <r>
    <n v="117"/>
    <s v="SCOTT CILENTO"/>
    <x v="5059"/>
    <s v="FUELQUEST INC"/>
    <n v="29.7606"/>
    <n v="-95.366500000000002"/>
    <n v="737206"/>
    <s v="COMPUTER SOFTWARE"/>
    <n v="51121005"/>
    <s v="SOFTWARE PUBLISHERS"/>
    <x v="0"/>
    <s v="$500,000-$1 MILLION"/>
    <x v="5"/>
    <s v="FIRM"/>
    <n v="2018"/>
    <s v="C"/>
    <n v="5"/>
    <s v="10,000 - 19,999"/>
  </r>
  <r>
    <n v="384"/>
    <m/>
    <x v="5060"/>
    <s v="AIMDATA INC"/>
    <n v="29.758400000000002"/>
    <n v="-95.363299999999995"/>
    <n v="737206"/>
    <s v="COMPUTER SOFTWARE"/>
    <n v="51121005"/>
    <s v="SOFTWARE PUBLISHERS"/>
    <x v="0"/>
    <s v="$500,000-$1 MILLION"/>
    <x v="2"/>
    <s v="FIRM"/>
    <n v="2015"/>
    <s v="C+"/>
    <n v="5"/>
    <s v="10,000 - 19,999"/>
  </r>
  <r>
    <n v="468"/>
    <m/>
    <x v="5061"/>
    <s v="ENERFLEX LIMITED"/>
    <n v="29.760100000000001"/>
    <n v="-95.365600000000001"/>
    <n v="737206"/>
    <s v="COMPUTER SOFTWARE"/>
    <n v="51121005"/>
    <s v="SOFTWARE PUBLISHERS"/>
    <x v="0"/>
    <s v="$500,000-$1 MILLION"/>
    <x v="2"/>
    <s v="FIRM"/>
    <n v="2014"/>
    <s v="C+"/>
    <n v="5"/>
    <s v="10,000 - 19,999"/>
  </r>
  <r>
    <n v="846"/>
    <m/>
    <x v="5062"/>
    <s v="GULF STATE SOFTWARE"/>
    <n v="29.759599999999999"/>
    <n v="-95.366100000000003"/>
    <n v="737206"/>
    <s v="COMPUTER SOFTWARE"/>
    <n v="51121005"/>
    <s v="SOFTWARE PUBLISHERS"/>
    <x v="0"/>
    <s v="$500,000-$1 MILLION"/>
    <x v="2"/>
    <s v="FIRM"/>
    <n v="2019"/>
    <s v="C"/>
    <n v="5"/>
    <s v="10,000 - 19,999"/>
  </r>
  <r>
    <n v="846"/>
    <s v="NATHANIEL RICHARDS"/>
    <x v="5063"/>
    <s v="ENTRANCE CONSULTING SVC"/>
    <n v="29.759599999999999"/>
    <n v="-95.366100000000003"/>
    <n v="737206"/>
    <s v="COMPUTER SOFTWARE"/>
    <n v="51121005"/>
    <s v="SOFTWARE PUBLISHERS"/>
    <x v="0"/>
    <s v="$20-50 MILLION"/>
    <x v="14"/>
    <s v="FIRM"/>
    <n v="2012"/>
    <s v="B+"/>
    <n v="8"/>
    <s v="100,000+"/>
  </r>
  <r>
    <n v="846"/>
    <s v="STEPHEN E PARKS"/>
    <x v="5064"/>
    <s v="ADEPT DEVELOPER CONSULTING INC"/>
    <n v="29.759599999999999"/>
    <n v="-95.366100000000003"/>
    <n v="737206"/>
    <s v="COMPUTER SOFTWARE"/>
    <n v="51121005"/>
    <s v="SOFTWARE PUBLISHERS"/>
    <x v="0"/>
    <s v="$500,000-$1 MILLION"/>
    <x v="1"/>
    <s v="FIRM"/>
    <n v="2012"/>
    <s v="C+"/>
    <n v="5"/>
    <s v="10,000 - 19,999"/>
  </r>
  <r>
    <n v="610"/>
    <m/>
    <x v="5065"/>
    <s v="LODESTAR INC"/>
    <n v="29.760400000000001"/>
    <n v="-95.364199999999997"/>
    <n v="737206"/>
    <s v="COMPUTER SOFTWARE"/>
    <n v="51121005"/>
    <s v="SOFTWARE PUBLISHERS"/>
    <x v="0"/>
    <s v="$500,000-$1 MILLION"/>
    <x v="2"/>
    <s v="FIRM"/>
    <n v="2006"/>
    <s v="C+"/>
    <n v="5"/>
    <s v="10,000 - 19,999"/>
  </r>
  <r>
    <n v="1289"/>
    <m/>
    <x v="5066"/>
    <s v="DATAGENIC"/>
    <n v="29.762699999999999"/>
    <n v="-95.364699999999999"/>
    <n v="737206"/>
    <s v="COMPUTER SOFTWARE"/>
    <n v="51121005"/>
    <s v="SOFTWARE PUBLISHERS"/>
    <x v="0"/>
    <s v="$1-2.5 MILLION"/>
    <x v="2"/>
    <s v="FIRM"/>
    <n v="2015"/>
    <s v="B"/>
    <n v="5"/>
    <s v="10,000 - 19,999"/>
  </r>
  <r>
    <n v="1289"/>
    <m/>
    <x v="5067"/>
    <s v="MARKETVIEW"/>
    <n v="29.762699999999999"/>
    <n v="-95.364699999999999"/>
    <n v="737205"/>
    <s v="DATA MANAGEMENT"/>
    <n v="51121004"/>
    <s v="SOFTWARE PUBLISHERS"/>
    <x v="0"/>
    <s v="$500,000-$1 MILLION"/>
    <x v="2"/>
    <s v="FIRM"/>
    <n v="2018"/>
    <s v="C+"/>
    <n v="5"/>
    <s v="10,000 - 19,999"/>
  </r>
  <r>
    <n v="504"/>
    <s v="TROY RUTHS"/>
    <x v="5068"/>
    <s v="RUTH'S ANALYTICS &amp; INNOVATION"/>
    <n v="29.7622"/>
    <n v="-95.361099999999993"/>
    <n v="737205"/>
    <s v="DATA MANAGEMENT"/>
    <n v="51121004"/>
    <s v="SOFTWARE PUBLISHERS"/>
    <x v="0"/>
    <s v="$5-10 MILLION"/>
    <x v="13"/>
    <s v="FIRM"/>
    <n v="2014"/>
    <s v="B+"/>
    <n v="7"/>
    <s v="40,000 - 99,999"/>
  </r>
  <r>
    <n v="218"/>
    <m/>
    <x v="5069"/>
    <s v="INC RITAJACK"/>
    <n v="29.752400000000002"/>
    <n v="-95.377799999999993"/>
    <n v="737206"/>
    <s v="COMPUTER SOFTWARE"/>
    <n v="51121005"/>
    <s v="SOFTWARE PUBLISHERS"/>
    <x v="0"/>
    <s v="$500,000-$1 MILLION"/>
    <x v="2"/>
    <s v="FIRM"/>
    <n v="2017"/>
    <s v="C"/>
    <n v="3"/>
    <s v="2,500 - 4,999"/>
  </r>
  <r>
    <n v="830"/>
    <s v="UMESH VERMA"/>
    <x v="5070"/>
    <s v="BLUE LANCE INC"/>
    <n v="29.752099999999999"/>
    <n v="-95.375699999999995"/>
    <n v="737206"/>
    <s v="COMPUTER SOFTWARE"/>
    <n v="51121005"/>
    <s v="SOFTWARE PUBLISHERS"/>
    <x v="0"/>
    <s v="$20-50 MILLION"/>
    <x v="10"/>
    <s v="FIRM"/>
    <n v="1984"/>
    <s v="A"/>
    <n v="8"/>
    <s v="100,000+"/>
  </r>
  <r>
    <m/>
    <s v="KEVIN ROBINS"/>
    <x v="5071"/>
    <s v="LANDAR CORP"/>
    <n v="29.756900000000002"/>
    <n v="-95.363500000000002"/>
    <n v="737206"/>
    <s v="COMPUTER SOFTWARE"/>
    <n v="51121005"/>
    <s v="SOFTWARE PUBLISHERS"/>
    <x v="0"/>
    <s v="$500,000-$1 MILLION"/>
    <x v="1"/>
    <s v="FIRM"/>
    <n v="2014"/>
    <s v="C+"/>
    <n v="5"/>
    <s v="10,000 - 19,999"/>
  </r>
  <r>
    <m/>
    <s v="THOMAS RAY"/>
    <x v="5072"/>
    <s v="OPEN LINK"/>
    <n v="29.755099999999999"/>
    <n v="-95.363399999999999"/>
    <n v="737206"/>
    <s v="COMPUTER SOFTWARE"/>
    <n v="51121005"/>
    <s v="SOFTWARE PUBLISHERS"/>
    <x v="0"/>
    <m/>
    <x v="1"/>
    <s v="FIRM"/>
    <n v="2015"/>
    <s v="C+"/>
    <n v="5"/>
    <s v="10,000 - 19,999"/>
  </r>
  <r>
    <m/>
    <s v="ELLEN SVESTAD"/>
    <x v="5073"/>
    <s v="CHISOS LTD"/>
    <n v="29.7546"/>
    <n v="-95.362499999999997"/>
    <n v="737206"/>
    <s v="COMPUTER SOFTWARE"/>
    <n v="51121005"/>
    <s v="SOFTWARE PUBLISHERS"/>
    <x v="0"/>
    <s v="$500,000-$1 MILLION"/>
    <x v="33"/>
    <s v="FIRM"/>
    <n v="2019"/>
    <s v="C"/>
    <n v="5"/>
    <s v="10,000 - 19,999"/>
  </r>
  <r>
    <m/>
    <s v="JEFFREY HEWETT"/>
    <x v="5074"/>
    <s v="GRANITE LEGAL SYSTEMS"/>
    <n v="29.756599999999999"/>
    <n v="-95.368499999999997"/>
    <n v="737206"/>
    <s v="COMPUTER SOFTWARE"/>
    <n v="51121005"/>
    <s v="SOFTWARE PUBLISHERS"/>
    <x v="0"/>
    <s v="$5-10 MILLION"/>
    <x v="1"/>
    <s v="FIRM"/>
    <n v="2007"/>
    <s v="B+"/>
    <n v="7"/>
    <s v="40,000 - 99,999"/>
  </r>
  <r>
    <m/>
    <s v="RICHARD HASH"/>
    <x v="5075"/>
    <s v="TIBCO SOFTWARE INC"/>
    <n v="29.754899999999999"/>
    <n v="-95.372600000000006"/>
    <n v="737201"/>
    <s v="COMPUTER SOFTWARE-MANUFACTURERS"/>
    <n v="51121001"/>
    <s v="SOFTWARE PUBLISHERS"/>
    <x v="0"/>
    <s v="$10-20 MILLION"/>
    <x v="1"/>
    <s v="FIRM"/>
    <n v="2006"/>
    <s v="A+"/>
    <n v="8"/>
    <s v="100,000+"/>
  </r>
  <r>
    <m/>
    <s v="RANDY WILSON"/>
    <x v="5076"/>
    <s v="AQUILON ENERGY SVC INC"/>
    <n v="29.758800000000001"/>
    <n v="-95.365300000000005"/>
    <n v="737206"/>
    <s v="COMPUTER SOFTWARE"/>
    <n v="51121005"/>
    <s v="SOFTWARE PUBLISHERS"/>
    <x v="0"/>
    <s v="$2.5-5 MILLION"/>
    <x v="1"/>
    <s v="FIRM"/>
    <n v="2013"/>
    <s v="B+"/>
    <n v="8"/>
    <s v="100,000+"/>
  </r>
  <r>
    <m/>
    <s v="TONY SZADO"/>
    <x v="5077"/>
    <s v="STONE BOND TECHNOLOGIES LP"/>
    <n v="29.7563"/>
    <n v="-95.364800000000002"/>
    <n v="737205"/>
    <s v="DATA MANAGEMENT"/>
    <n v="51121004"/>
    <s v="SOFTWARE PUBLISHERS"/>
    <x v="0"/>
    <s v="$5-10 MILLION"/>
    <x v="22"/>
    <s v="FIRM"/>
    <n v="1995"/>
    <s v="A"/>
    <n v="7"/>
    <s v="40,000 - 99,999"/>
  </r>
  <r>
    <m/>
    <s v="BJ SCHAKNOWSKI"/>
    <x v="5078"/>
    <s v="SYMPLR"/>
    <n v="29.7624"/>
    <n v="-95.368899999999996"/>
    <n v="737206"/>
    <s v="COMPUTER SOFTWARE"/>
    <n v="51121005"/>
    <s v="SOFTWARE PUBLISHERS"/>
    <x v="0"/>
    <m/>
    <x v="27"/>
    <s v="FIRM"/>
    <n v="2019"/>
    <s v="A+"/>
    <n v="4"/>
    <s v="5,000 - 9,999"/>
  </r>
  <r>
    <m/>
    <s v="RYAN BOLAND"/>
    <x v="5079"/>
    <s v="ALLEGRO DEVELOPMENT CO"/>
    <n v="29.758800000000001"/>
    <n v="-95.365300000000005"/>
    <n v="737206"/>
    <s v="COMPUTER SOFTWARE"/>
    <n v="51121005"/>
    <s v="SOFTWARE PUBLISHERS"/>
    <x v="0"/>
    <s v="$500,000-$1 MILLION"/>
    <x v="11"/>
    <s v="FIRM"/>
    <n v="2008"/>
    <s v="C+"/>
    <n v="5"/>
    <s v="10,000 - 19,999"/>
  </r>
  <r>
    <n v="1108"/>
    <s v="DONALD F MOOREHEAD"/>
    <x v="5080"/>
    <s v="USA WASTE OF AZ LANDFILLS INC"/>
    <n v="29.755800000000001"/>
    <n v="-95.363900000000001"/>
    <n v="495303"/>
    <s v="LANDFILLS-SANITARY"/>
    <n v="56221202"/>
    <s v="SOLID WASTE LANDFILL"/>
    <x v="0"/>
    <s v="$1-2.5 MILLION"/>
    <x v="1"/>
    <s v="FIRM"/>
    <n v="2012"/>
    <s v="B+"/>
    <n v="6"/>
    <s v="20,000 - 39,999"/>
  </r>
  <r>
    <n v="1047"/>
    <s v="BYRON YORK"/>
    <x v="5081"/>
    <s v="METROLIFT OTHER"/>
    <n v="29.7501"/>
    <n v="-95.370999999999995"/>
    <n v="411901"/>
    <s v="HANDICAPPED TRANSPORTATION SERVICE"/>
    <n v="48599101"/>
    <s v="SPECIAL NEEDS TRANSPORTATION"/>
    <x v="0"/>
    <m/>
    <x v="1"/>
    <s v="FIRM"/>
    <n v="2015"/>
    <s v="U"/>
    <n v="3"/>
    <s v="2,500 - 4,999"/>
  </r>
  <r>
    <n v="658"/>
    <s v="TOTO REYES"/>
    <x v="5082"/>
    <s v="ALLIED VAN LINES"/>
    <n v="29.755500000000001"/>
    <n v="-95.366799999999998"/>
    <n v="421304"/>
    <s v="TRUCKING"/>
    <n v="48423013"/>
    <s v="SPECIALIZED FREIGHT (EXC USED GDS) TRCKNG LNG-DIST"/>
    <x v="0"/>
    <s v="$500,000-$1 MILLION"/>
    <x v="4"/>
    <s v="FIRM"/>
    <n v="2014"/>
    <s v="A"/>
    <n v="3"/>
    <s v="2,500 - 4,999"/>
  </r>
  <r>
    <n v="1158"/>
    <m/>
    <x v="5083"/>
    <s v="HONDO PIPELINE INC"/>
    <n v="29.7575"/>
    <n v="-95.370400000000004"/>
    <n v="421316"/>
    <s v="OIL FIELD TRANSPORTATION SERVICE"/>
    <n v="48423010"/>
    <s v="SPECIALIZED FREIGHT (EXC USED GDS) TRCKNG LNG-DIST"/>
    <x v="0"/>
    <m/>
    <x v="15"/>
    <s v="FIRM"/>
    <n v="2010"/>
    <s v="B+"/>
    <n v="6"/>
    <s v="20,000 - 39,999"/>
  </r>
  <r>
    <n v="1321"/>
    <m/>
    <x v="5084"/>
    <s v="HOT SHOT TRUCKING"/>
    <n v="29.757000000000001"/>
    <n v="-95.370900000000006"/>
    <n v="421304"/>
    <s v="TRUCKING"/>
    <n v="48423013"/>
    <s v="SPECIALIZED FREIGHT (EXC USED GDS) TRCKNG LNG-DIST"/>
    <x v="0"/>
    <s v="$1-2.5 MILLION"/>
    <x v="2"/>
    <s v="FIRM"/>
    <n v="2016"/>
    <s v="C"/>
    <n v="5"/>
    <s v="10,000 - 19,999"/>
  </r>
  <r>
    <n v="117"/>
    <s v="RAMON NEAL"/>
    <x v="5085"/>
    <s v="CAPITAL R TRUCKING"/>
    <n v="29.7606"/>
    <n v="-95.366500000000002"/>
    <n v="421304"/>
    <s v="TRUCKING"/>
    <n v="48423013"/>
    <s v="SPECIALIZED FREIGHT (EXC USED GDS) TRCKNG LNG-DIST"/>
    <x v="0"/>
    <s v="$1-2.5 MILLION"/>
    <x v="1"/>
    <s v="FIRM"/>
    <n v="2015"/>
    <s v="C+"/>
    <n v="4"/>
    <s v="5,000 - 9,999"/>
  </r>
  <r>
    <n v="258"/>
    <s v="PARMVEER S SUPRA"/>
    <x v="5086"/>
    <s v="GRANDVIEW TRUCKING INC"/>
    <n v="29.761500000000002"/>
    <n v="-95.362200000000001"/>
    <n v="421304"/>
    <s v="TRUCKING"/>
    <n v="48423013"/>
    <s v="SPECIALIZED FREIGHT (EXC USED GDS) TRCKNG LNG-DIST"/>
    <x v="0"/>
    <s v="$1-2.5 MILLION"/>
    <x v="15"/>
    <s v="FIRM"/>
    <n v="2019"/>
    <s v="C"/>
    <n v="3"/>
    <s v="2,500 - 4,999"/>
  </r>
  <r>
    <n v="1289"/>
    <m/>
    <x v="5087"/>
    <s v="TRUCKING JD SD"/>
    <n v="29.762699999999999"/>
    <n v="-95.364699999999999"/>
    <n v="421304"/>
    <s v="TRUCKING"/>
    <n v="48423013"/>
    <s v="SPECIALIZED FREIGHT (EXC USED GDS) TRCKNG LNG-DIST"/>
    <x v="0"/>
    <m/>
    <x v="2"/>
    <s v="FIRM"/>
    <n v="2022"/>
    <s v="U"/>
    <m/>
    <m/>
  </r>
  <r>
    <n v="222"/>
    <s v="HELEN CHEN"/>
    <x v="5088"/>
    <s v="C K TRUCKING LLC"/>
    <n v="29.747800000000002"/>
    <n v="-95.356200000000001"/>
    <n v="421304"/>
    <s v="TRUCKING"/>
    <n v="48423013"/>
    <s v="SPECIALIZED FREIGHT (EXC USED GDS) TRCKNG LNG-DIST"/>
    <x v="0"/>
    <s v="$1-2.5 MILLION"/>
    <x v="3"/>
    <s v="FIRM"/>
    <n v="2015"/>
    <s v="C+"/>
    <n v="2"/>
    <s v="1,500 - 2,499"/>
  </r>
  <r>
    <n v="519"/>
    <s v="RONALD SANTIAGO"/>
    <x v="5089"/>
    <s v="EXCLUSIVE TRUCKING LLC"/>
    <n v="29.747199999999999"/>
    <n v="-95.3733"/>
    <n v="421304"/>
    <s v="TRUCKING"/>
    <n v="48423013"/>
    <s v="SPECIALIZED FREIGHT (EXC USED GDS) TRCKNG LNG-DIST"/>
    <x v="0"/>
    <s v="$1-2.5 MILLION"/>
    <x v="4"/>
    <s v="FIRM"/>
    <n v="2017"/>
    <s v="C"/>
    <n v="3"/>
    <s v="2,500 - 4,999"/>
  </r>
  <r>
    <n v="780"/>
    <s v="BERHANU SELASSIE"/>
    <x v="5090"/>
    <s v="AB EXPRESS TRANSPORT LLC"/>
    <n v="29.745000000000001"/>
    <n v="-95.369600000000005"/>
    <n v="421304"/>
    <s v="TRUCKING"/>
    <n v="48423013"/>
    <s v="SPECIALIZED FREIGHT (EXC USED GDS) TRCKNG LNG-DIST"/>
    <x v="0"/>
    <m/>
    <x v="32"/>
    <s v="FIRM"/>
    <n v="2021"/>
    <s v="U"/>
    <m/>
    <m/>
  </r>
  <r>
    <m/>
    <s v="RICK JONES"/>
    <x v="5091"/>
    <s v="ENTERPRISE TRANSPORTATION CO"/>
    <n v="29.7576"/>
    <n v="-95.368899999999996"/>
    <n v="421306"/>
    <s v="TRUCKING-LIQUID &amp; DRY BULK"/>
    <n v="48423016"/>
    <s v="SPECIALIZED FREIGHT (EXC USED GDS) TRCKNG LNG-DIST"/>
    <x v="0"/>
    <m/>
    <x v="1"/>
    <s v="FIRM"/>
    <n v="2007"/>
    <s v="A+"/>
    <n v="8"/>
    <s v="100,000+"/>
  </r>
  <r>
    <m/>
    <s v="LES CARMICHAEL"/>
    <x v="5092"/>
    <s v="GIBSON ENERGY INC"/>
    <n v="29.756599999999999"/>
    <n v="-95.368499999999997"/>
    <n v="421303"/>
    <s v="TRUCKING-TRANSPORTATION BROKERS"/>
    <n v="48423020"/>
    <s v="SPECIALIZED FREIGHT (EXC USED GDS) TRCKNG LNG-DIST"/>
    <x v="0"/>
    <m/>
    <x v="13"/>
    <s v="FIRM"/>
    <n v="2007"/>
    <s v="B+"/>
    <n v="8"/>
    <s v="100,000+"/>
  </r>
  <r>
    <n v="1216"/>
    <s v="PHILLIP STRINGER"/>
    <x v="5093"/>
    <s v="BOMIN BUNKERS"/>
    <n v="29.757300000000001"/>
    <n v="-95.371700000000004"/>
    <n v="421229"/>
    <s v="PETROLEUM PRODUCTS-TRANSPORTING"/>
    <n v="48422011"/>
    <s v="SPECIALIZED FREIGHT (EXC USED GDS) TRUCKING LOCAL"/>
    <x v="0"/>
    <s v="$5-10 MILLION"/>
    <x v="6"/>
    <s v="FIRM"/>
    <n v="1987"/>
    <s v="A"/>
    <n v="6"/>
    <s v="20,000 - 39,999"/>
  </r>
  <r>
    <n v="679"/>
    <m/>
    <x v="5094"/>
    <s v="GOODMAN MANUFACTURING CO"/>
    <n v="29.753599999999999"/>
    <n v="-95.365700000000004"/>
    <n v="208701"/>
    <s v="FLAVORING EXTRACTS-MANUFACTURERS"/>
    <n v="31194203"/>
    <s v="SPICE &amp; EXTRACT MANUFACTURING"/>
    <x v="0"/>
    <s v="$5-10 MILLION"/>
    <x v="2"/>
    <s v="FIRM"/>
    <n v="2016"/>
    <s v="B+"/>
    <n v="8"/>
    <s v="100,000+"/>
  </r>
  <r>
    <n v="658"/>
    <m/>
    <x v="5095"/>
    <s v="I FLY THE ANGLER'S EDGE"/>
    <n v="29.755500000000001"/>
    <n v="-95.366799999999998"/>
    <n v="594131"/>
    <s v="FISHING TACKLE-DEALERS"/>
    <n v="45111019"/>
    <s v="SPORTING GOODS STORES"/>
    <x v="0"/>
    <s v="LESS THAN $500,000"/>
    <x v="2"/>
    <s v="FIRM"/>
    <n v="2006"/>
    <s v="C+"/>
    <n v="2"/>
    <s v="1,500 - 2,499"/>
  </r>
  <r>
    <n v="117"/>
    <s v="BEN GUILL"/>
    <x v="5096"/>
    <s v="GUILL HOUSTON SOCCER LLC"/>
    <n v="29.7606"/>
    <n v="-95.366500000000002"/>
    <n v="594113"/>
    <s v="SPORTING GOODS-RETAIL"/>
    <n v="45111055"/>
    <s v="SPORTING GOODS STORES"/>
    <x v="0"/>
    <s v="LESS THAN $500,000"/>
    <x v="11"/>
    <s v="FIRM"/>
    <n v="2015"/>
    <s v="C+"/>
    <n v="5"/>
    <s v="10,000 - 19,999"/>
  </r>
  <r>
    <m/>
    <m/>
    <x v="5097"/>
    <s v="BIKE BARN BUFFALO BAYOU RNTLS"/>
    <n v="29.7623"/>
    <n v="-95.376400000000004"/>
    <n v="594158"/>
    <s v="MINI-BIKE DEALERS"/>
    <n v="45111034"/>
    <s v="SPORTING GOODS STORES"/>
    <x v="0"/>
    <s v="$500,000-$1 MILLION"/>
    <x v="2"/>
    <s v="FIRM"/>
    <n v="2015"/>
    <s v="B"/>
    <n v="3"/>
    <s v="2,500 - 4,999"/>
  </r>
  <r>
    <n v="1401"/>
    <s v="KERRI MCCURDY"/>
    <x v="5098"/>
    <s v="FALCON POINT SWIM TEAM"/>
    <n v="29.7592"/>
    <n v="-95.367599999999996"/>
    <n v="799967"/>
    <s v="SWIMMING INSTRUCTION"/>
    <n v="61162019"/>
    <s v="SPORTS &amp; RECREATION INSTRUCTION"/>
    <x v="0"/>
    <s v="LESS THAN $500,000"/>
    <x v="11"/>
    <s v="FIRM"/>
    <n v="2021"/>
    <s v="A"/>
    <m/>
    <m/>
  </r>
  <r>
    <n v="562"/>
    <s v="JAMAL R MORGAN"/>
    <x v="5099"/>
    <s v="JUMP TENNIS ACADEMY"/>
    <n v="29.7441"/>
    <n v="-95.368099999999998"/>
    <n v="799970"/>
    <s v="TENNIS INSTRUCTION"/>
    <n v="61162020"/>
    <s v="SPORTS &amp; RECREATION INSTRUCTION"/>
    <x v="0"/>
    <s v="LESS THAN $500,000"/>
    <x v="14"/>
    <s v="FIRM"/>
    <n v="2017"/>
    <s v="B"/>
    <n v="4"/>
    <s v="5,000 - 9,999"/>
  </r>
  <r>
    <n v="1143"/>
    <s v="TIMOTHY J MOUSEL"/>
    <x v="5100"/>
    <s v="MOUSEL'S SELF-DEFENSE ACADEMY"/>
    <n v="29.7685"/>
    <n v="-95.357200000000006"/>
    <n v="799945"/>
    <s v="MARTIAL ARTS INSTRUCTION"/>
    <n v="61162014"/>
    <s v="SPORTS &amp; RECREATION INSTRUCTION"/>
    <x v="0"/>
    <s v="LESS THAN $500,000"/>
    <x v="6"/>
    <s v="FIRM"/>
    <n v="2017"/>
    <s v="C+"/>
    <n v="4"/>
    <s v="5,000 - 9,999"/>
  </r>
  <r>
    <m/>
    <m/>
    <x v="5101"/>
    <s v="H M T FIGHT FIT"/>
    <n v="29.750299999999999"/>
    <n v="-95.365399999999994"/>
    <n v="799945"/>
    <s v="MARTIAL ARTS INSTRUCTION"/>
    <n v="61162014"/>
    <s v="SPORTS &amp; RECREATION INSTRUCTION"/>
    <x v="0"/>
    <s v="LESS THAN $500,000"/>
    <x v="2"/>
    <s v="FIRM"/>
    <n v="2017"/>
    <s v="C+"/>
    <n v="3"/>
    <s v="2,500 - 4,999"/>
  </r>
  <r>
    <m/>
    <s v="LOU SAVAERSE"/>
    <x v="5102"/>
    <s v="MAIN BOXING GYM"/>
    <n v="29.750299999999999"/>
    <n v="-95.365399999999994"/>
    <n v="799978"/>
    <s v="BOXING INSTRUCTION"/>
    <n v="61162006"/>
    <s v="SPORTS &amp; RECREATION INSTRUCTION"/>
    <x v="0"/>
    <s v="LESS THAN $500,000"/>
    <x v="15"/>
    <s v="FIRM"/>
    <n v="1998"/>
    <s v="B+"/>
    <n v="2"/>
    <s v="1,500 - 2,499"/>
  </r>
  <r>
    <m/>
    <s v="GILBERT AGUILAR"/>
    <x v="5103"/>
    <s v="SLICK WILLIE'S FAMILY POOL HLL"/>
    <n v="29.7622"/>
    <n v="-95.366399999999999"/>
    <n v="799912"/>
    <s v="BILLIARD PARLORS"/>
    <n v="61162003"/>
    <s v="SPORTS &amp; RECREATION INSTRUCTION"/>
    <x v="0"/>
    <s v="LESS THAN $500,000"/>
    <x v="4"/>
    <s v="FIRM"/>
    <n v="2008"/>
    <s v="B+"/>
    <n v="3"/>
    <s v="2,500 - 4,999"/>
  </r>
  <r>
    <m/>
    <m/>
    <x v="5104"/>
    <s v="HOUSTON NFL HOLDINGS LP"/>
    <n v="29.758099999999999"/>
    <n v="-95.361500000000007"/>
    <n v="794198"/>
    <s v="PROFESSIONAL SPORTS CLUBS &amp; PROMOTERS"/>
    <n v="71121103"/>
    <s v="SPORTS TEAMS &amp; CLUBS"/>
    <x v="0"/>
    <s v="$20-50 MILLION"/>
    <x v="2"/>
    <s v="FIRM"/>
    <n v="2019"/>
    <s v="C+"/>
    <n v="8"/>
    <s v="100,000+"/>
  </r>
  <r>
    <m/>
    <s v="THADDEUS B BROWN"/>
    <x v="5105"/>
    <s v="HOUSTON ROCKETS CORPORATE OFC"/>
    <n v="29.751999999999999"/>
    <n v="-95.362300000000005"/>
    <n v="794103"/>
    <s v="BASKETBALL CLUBS"/>
    <n v="71121101"/>
    <s v="SPORTS TEAMS &amp; CLUBS"/>
    <x v="0"/>
    <s v="$50-100 MILLION"/>
    <x v="1"/>
    <s v="FIRM"/>
    <n v="1999"/>
    <s v="B+"/>
    <n v="1"/>
    <s v="1 - 1,499"/>
  </r>
  <r>
    <n v="1401"/>
    <m/>
    <x v="5106"/>
    <s v="PROFORMA"/>
    <n v="29.7592"/>
    <n v="-95.367599999999996"/>
    <n v="511207"/>
    <s v="BUSINESS FORMS &amp; SYSTEMS (WHLS)"/>
    <n v="42412005"/>
    <s v="STATIONERY &amp; OFFICE SUPPLIES MERCHANT WHOLESALERS"/>
    <x v="0"/>
    <m/>
    <x v="2"/>
    <s v="FIRM"/>
    <n v="2015"/>
    <s v="U"/>
    <n v="3"/>
    <s v="2,500 - 4,999"/>
  </r>
  <r>
    <n v="561"/>
    <s v="BOB MOHAMMED"/>
    <x v="5107"/>
    <s v="MAIN FOOD STORE"/>
    <n v="29.7559"/>
    <n v="-95.365499999999997"/>
    <n v="541105"/>
    <s v="GROCERS-RETAIL"/>
    <n v="44511003"/>
    <s v="SUPERMARKETS/OTHER GROCERY (EXC CONVENIENCE) STRS"/>
    <x v="0"/>
    <s v="$500,000-$1 MILLION"/>
    <x v="29"/>
    <s v="FIRM"/>
    <n v="1996"/>
    <s v="B"/>
    <n v="3"/>
    <s v="2,500 - 4,999"/>
  </r>
  <r>
    <n v="1230"/>
    <m/>
    <x v="5108"/>
    <s v="FANNIN FOOD MART"/>
    <n v="29.758700000000001"/>
    <n v="-95.361900000000006"/>
    <n v="541105"/>
    <s v="GROCERS-RETAIL"/>
    <n v="44511003"/>
    <s v="SUPERMARKETS/OTHER GROCERY (EXC CONVENIENCE) STRS"/>
    <x v="0"/>
    <s v="$500,000-$1 MILLION"/>
    <x v="2"/>
    <s v="FIRM"/>
    <n v="2016"/>
    <s v="C+"/>
    <n v="3"/>
    <s v="2,500 - 4,999"/>
  </r>
  <r>
    <n v="143"/>
    <s v="CHRIS LEAKE"/>
    <x v="5109"/>
    <s v="RANDALLS"/>
    <n v="29.748899999999999"/>
    <n v="-95.374499999999998"/>
    <n v="541105"/>
    <s v="GROCERS-RETAIL"/>
    <n v="44511003"/>
    <s v="SUPERMARKETS/OTHER GROCERY (EXC CONVENIENCE) STRS"/>
    <x v="0"/>
    <s v="$10-20 MILLION"/>
    <x v="1"/>
    <s v="FIRM"/>
    <n v="2003"/>
    <s v="A+"/>
    <n v="8"/>
    <s v="100,000+"/>
  </r>
  <r>
    <n v="322"/>
    <s v="KEN LY"/>
    <x v="5110"/>
    <s v="KIM HUNG SUPERMARKET"/>
    <n v="29.750599999999999"/>
    <n v="-95.355400000000003"/>
    <n v="541105"/>
    <s v="GROCERS-RETAIL"/>
    <n v="44511003"/>
    <s v="SUPERMARKETS/OTHER GROCERY (EXC CONVENIENCE) STRS"/>
    <x v="0"/>
    <s v="$1-2.5 MILLION"/>
    <x v="23"/>
    <s v="FIRM"/>
    <n v="1986"/>
    <s v="B+"/>
    <n v="6"/>
    <s v="20,000 - 39,999"/>
  </r>
  <r>
    <m/>
    <s v="JALICIA V THOMPSON"/>
    <x v="5111"/>
    <s v="JELLY'S TASTY TREATS"/>
    <n v="29.745100000000001"/>
    <n v="-95.356399999999994"/>
    <n v="541105"/>
    <s v="GROCERS-RETAIL"/>
    <n v="44511003"/>
    <s v="SUPERMARKETS/OTHER GROCERY (EXC CONVENIENCE) STRS"/>
    <x v="0"/>
    <s v="$500,000-$1 MILLION"/>
    <x v="13"/>
    <s v="FIRM"/>
    <n v="2015"/>
    <s v="B"/>
    <n v="2"/>
    <s v="1,500 - 2,499"/>
  </r>
  <r>
    <m/>
    <s v="DILIP PATEL"/>
    <x v="5112"/>
    <s v="JACK'S DRIVE IN GROCERY"/>
    <n v="29.746700000000001"/>
    <n v="-95.372600000000006"/>
    <n v="541105"/>
    <s v="GROCERS-RETAIL"/>
    <n v="44511003"/>
    <s v="SUPERMARKETS/OTHER GROCERY (EXC CONVENIENCE) STRS"/>
    <x v="0"/>
    <s v="LESS THAN $500,000"/>
    <x v="10"/>
    <s v="FIRM"/>
    <n v="2004"/>
    <s v="C+"/>
    <n v="2"/>
    <s v="1,500 - 2,499"/>
  </r>
  <r>
    <m/>
    <m/>
    <x v="5113"/>
    <s v="CBIC WORLD MARKETS"/>
    <n v="29.754899999999999"/>
    <n v="-95.372600000000006"/>
    <n v="541105"/>
    <s v="GROCERS-RETAIL"/>
    <n v="44511003"/>
    <s v="SUPERMARKETS/OTHER GROCERY (EXC CONVENIENCE) STRS"/>
    <x v="0"/>
    <s v="$500,000-$1 MILLION"/>
    <x v="2"/>
    <s v="FIRM"/>
    <n v="2003"/>
    <s v="B"/>
    <n v="5"/>
    <s v="10,000 - 19,999"/>
  </r>
  <r>
    <m/>
    <s v="WILLIAM T DOM"/>
    <x v="5114"/>
    <s v="CAMERON COWORKING IMPERIAL MKT"/>
    <n v="29.758800000000001"/>
    <n v="-95.365300000000005"/>
    <n v="541105"/>
    <s v="GROCERS-RETAIL"/>
    <n v="44511003"/>
    <s v="SUPERMARKETS/OTHER GROCERY (EXC CONVENIENCE) STRS"/>
    <x v="0"/>
    <s v="$500,000-$1 MILLION"/>
    <x v="40"/>
    <s v="FIRM"/>
    <n v="2017"/>
    <s v="C+"/>
    <n v="5"/>
    <s v="10,000 - 19,999"/>
  </r>
  <r>
    <n v="173"/>
    <s v="CARRIE C FERSEN"/>
    <x v="5115"/>
    <s v="BLUEFIN CATTLE CO LLC"/>
    <n v="29.754999999999999"/>
    <n v="-95.360799999999998"/>
    <n v="75102"/>
    <s v="LIVESTOCK BREEDERS"/>
    <n v="11521010"/>
    <s v="SUPPORT ACTIVITIES FOR ANIMAL PRODUCTION"/>
    <x v="0"/>
    <s v="$500,000-$1 MILLION"/>
    <x v="15"/>
    <s v="FIRM"/>
    <n v="2019"/>
    <s v="C"/>
    <n v="2"/>
    <s v="1,500 - 2,499"/>
  </r>
  <r>
    <m/>
    <s v="ADI S LERNER"/>
    <x v="5116"/>
    <s v="COVE CATTLE CO LLC"/>
    <n v="29.757300000000001"/>
    <n v="-95.365300000000005"/>
    <n v="75102"/>
    <s v="LIVESTOCK BREEDERS"/>
    <n v="11521010"/>
    <s v="SUPPORT ACTIVITIES FOR ANIMAL PRODUCTION"/>
    <x v="0"/>
    <s v="$500,000-$1 MILLION"/>
    <x v="25"/>
    <s v="FIRM"/>
    <n v="2016"/>
    <s v="C+"/>
    <n v="2"/>
    <s v="1,500 - 2,499"/>
  </r>
  <r>
    <n v="485"/>
    <s v="DAVID SHAN"/>
    <x v="5117"/>
    <s v="HESS EXPLORATION &amp; PRODUCTION"/>
    <n v="29.7546"/>
    <n v="-95.359899999999996"/>
    <n v="138203"/>
    <s v="OIL &amp; GAS EXPLORATION &amp; DEVELOPMENT"/>
    <n v="21311203"/>
    <s v="SUPPORT ACTIVITIES FOR OIL &amp; GAS OPERATIONS"/>
    <x v="0"/>
    <m/>
    <x v="3"/>
    <s v="FIRM"/>
    <n v="2011"/>
    <s v="B+"/>
    <n v="6"/>
    <s v="20,000 - 39,999"/>
  </r>
  <r>
    <n v="295"/>
    <m/>
    <x v="5118"/>
    <s v="MOMENTUM CACHET PRODUCTION CO"/>
    <n v="29.752400000000002"/>
    <n v="-95.373000000000005"/>
    <n v="138203"/>
    <s v="OIL &amp; GAS EXPLORATION &amp; DEVELOPMENT"/>
    <n v="21311203"/>
    <s v="SUPPORT ACTIVITIES FOR OIL &amp; GAS OPERATIONS"/>
    <x v="0"/>
    <s v="$1-2.5 MILLION"/>
    <x v="2"/>
    <s v="FIRM"/>
    <n v="2005"/>
    <s v="B"/>
    <n v="7"/>
    <s v="40,000 - 99,999"/>
  </r>
  <r>
    <n v="295"/>
    <s v="DAN FINLEY"/>
    <x v="5119"/>
    <s v="PACIFIC OPERATING CO"/>
    <n v="29.752400000000002"/>
    <n v="-95.373000000000005"/>
    <n v="138203"/>
    <s v="OIL &amp; GAS EXPLORATION &amp; DEVELOPMENT"/>
    <n v="21311203"/>
    <s v="SUPPORT ACTIVITIES FOR OIL &amp; GAS OPERATIONS"/>
    <x v="0"/>
    <s v="$500,000-$1 MILLION"/>
    <x v="13"/>
    <s v="FIRM"/>
    <n v="1994"/>
    <s v="B"/>
    <n v="4"/>
    <s v="5,000 - 9,999"/>
  </r>
  <r>
    <n v="474"/>
    <s v="RICH SMITH"/>
    <x v="5120"/>
    <s v="RED WILLOW OFFSHORE LLC"/>
    <n v="29.754799999999999"/>
    <n v="-95.369900000000001"/>
    <n v="138203"/>
    <s v="OIL &amp; GAS EXPLORATION &amp; DEVELOPMENT"/>
    <n v="21311203"/>
    <s v="SUPPORT ACTIVITIES FOR OIL &amp; GAS OPERATIONS"/>
    <x v="0"/>
    <s v="$2.5-5 MILLION"/>
    <x v="1"/>
    <s v="FIRM"/>
    <n v="2006"/>
    <s v="B+"/>
    <n v="8"/>
    <s v="100,000+"/>
  </r>
  <r>
    <n v="561"/>
    <s v="CHARLES A O'NIELL III"/>
    <x v="5121"/>
    <s v="DIMENSION ENERGY CO LLC"/>
    <n v="29.755700000000001"/>
    <n v="-95.365099999999998"/>
    <n v="138203"/>
    <s v="OIL &amp; GAS EXPLORATION &amp; DEVELOPMENT"/>
    <n v="21311203"/>
    <s v="SUPPORT ACTIVITIES FOR OIL &amp; GAS OPERATIONS"/>
    <x v="0"/>
    <s v="$500,000-$1 MILLION"/>
    <x v="11"/>
    <s v="FIRM"/>
    <n v="1987"/>
    <s v="B"/>
    <n v="5"/>
    <s v="10,000 - 19,999"/>
  </r>
  <r>
    <n v="1158"/>
    <s v="JOE GREENBERG"/>
    <x v="5122"/>
    <s v="ALTA RESOURCES LLC"/>
    <n v="29.7575"/>
    <n v="-95.370400000000004"/>
    <n v="138203"/>
    <s v="OIL &amp; GAS EXPLORATION &amp; DEVELOPMENT"/>
    <n v="21311203"/>
    <s v="SUPPORT ACTIVITIES FOR OIL &amp; GAS OPERATIONS"/>
    <x v="0"/>
    <s v="$10-20 MILLION"/>
    <x v="25"/>
    <s v="FIRM"/>
    <n v="2000"/>
    <s v="A"/>
    <n v="8"/>
    <s v="100,000+"/>
  </r>
  <r>
    <n v="1158"/>
    <s v="RANDY NEWCOMER JR"/>
    <x v="5123"/>
    <s v="RIVERBEND EXPLORATION &amp; PROD"/>
    <n v="29.7575"/>
    <n v="-95.370400000000004"/>
    <n v="138203"/>
    <s v="OIL &amp; GAS EXPLORATION &amp; DEVELOPMENT"/>
    <n v="21311203"/>
    <s v="SUPPORT ACTIVITIES FOR OIL &amp; GAS OPERATIONS"/>
    <x v="0"/>
    <s v="$1-2.5 MILLION"/>
    <x v="1"/>
    <s v="FIRM"/>
    <n v="2007"/>
    <s v="B"/>
    <n v="6"/>
    <s v="20,000 - 39,999"/>
  </r>
  <r>
    <n v="1158"/>
    <s v="OWEN KRATZ"/>
    <x v="5124"/>
    <s v="ENERGY RESOURCE TECHNOLOGY GOM"/>
    <n v="29.7575"/>
    <n v="-95.370400000000004"/>
    <n v="138203"/>
    <s v="OIL &amp; GAS EXPLORATION &amp; DEVELOPMENT"/>
    <n v="21311203"/>
    <s v="SUPPORT ACTIVITIES FOR OIL &amp; GAS OPERATIONS"/>
    <x v="0"/>
    <m/>
    <x v="16"/>
    <s v="FIRM"/>
    <n v="1997"/>
    <s v="A"/>
    <n v="8"/>
    <s v="100,000+"/>
  </r>
  <r>
    <n v="1165"/>
    <s v="EZRA Y YACOB"/>
    <x v="5125"/>
    <s v="EOG RESOURCES INC"/>
    <n v="29.758700000000001"/>
    <n v="-95.370500000000007"/>
    <n v="138203"/>
    <s v="OIL &amp; GAS EXPLORATION &amp; DEVELOPMENT"/>
    <n v="21311203"/>
    <s v="SUPPORT ACTIVITIES FOR OIL &amp; GAS OPERATIONS"/>
    <x v="0"/>
    <m/>
    <x v="29"/>
    <s v="FIRM"/>
    <n v="2004"/>
    <s v="A+"/>
    <n v="8"/>
    <s v="100,000+"/>
  </r>
  <r>
    <n v="1216"/>
    <s v="TIMOTHY S DUNCAN"/>
    <x v="5126"/>
    <s v="TALOS ENERGY INC"/>
    <n v="29.757300000000001"/>
    <n v="-95.371700000000004"/>
    <n v="138203"/>
    <s v="OIL &amp; GAS EXPLORATION &amp; DEVELOPMENT"/>
    <n v="21311203"/>
    <s v="SUPPORT ACTIVITIES FOR OIL &amp; GAS OPERATIONS"/>
    <x v="0"/>
    <m/>
    <x v="13"/>
    <s v="FIRM"/>
    <n v="2013"/>
    <s v="B+"/>
    <n v="6"/>
    <s v="20,000 - 39,999"/>
  </r>
  <r>
    <n v="1216"/>
    <s v="RON GAJDICA"/>
    <x v="5127"/>
    <s v="EIG"/>
    <n v="29.757300000000001"/>
    <n v="-95.371700000000004"/>
    <n v="138204"/>
    <s v="OIL &amp; GAS CONSULTANT"/>
    <n v="21311202"/>
    <s v="SUPPORT ACTIVITIES FOR OIL &amp; GAS OPERATIONS"/>
    <x v="0"/>
    <s v="$2.5-5 MILLION"/>
    <x v="43"/>
    <s v="FIRM"/>
    <n v="2012"/>
    <s v="B+"/>
    <n v="8"/>
    <s v="100,000+"/>
  </r>
  <r>
    <n v="1321"/>
    <s v="FRANK W HARRISON III"/>
    <x v="5128"/>
    <s v="HOUSTON ENERGY LP"/>
    <n v="29.757000000000001"/>
    <n v="-95.370900000000006"/>
    <n v="138203"/>
    <s v="OIL &amp; GAS EXPLORATION &amp; DEVELOPMENT"/>
    <n v="21311203"/>
    <s v="SUPPORT ACTIVITIES FOR OIL &amp; GAS OPERATIONS"/>
    <x v="0"/>
    <s v="$5-10 MILLION"/>
    <x v="13"/>
    <s v="FIRM"/>
    <n v="1991"/>
    <s v="A"/>
    <n v="8"/>
    <s v="100,000+"/>
  </r>
  <r>
    <n v="197"/>
    <s v="HOWARD BROWN"/>
    <x v="5129"/>
    <s v="TRANSWORLD OIL USA"/>
    <n v="29.758099999999999"/>
    <n v="-95.365899999999996"/>
    <n v="138203"/>
    <s v="OIL &amp; GAS EXPLORATION &amp; DEVELOPMENT"/>
    <n v="21311203"/>
    <s v="SUPPORT ACTIVITIES FOR OIL &amp; GAS OPERATIONS"/>
    <x v="0"/>
    <s v="$1-2.5 MILLION"/>
    <x v="1"/>
    <s v="FIRM"/>
    <n v="1993"/>
    <s v="B+"/>
    <n v="6"/>
    <s v="20,000 - 39,999"/>
  </r>
  <r>
    <n v="228"/>
    <s v="MICHAEL SMITH"/>
    <x v="5130"/>
    <s v="SOURCE ROCK RESOURCES"/>
    <n v="29.755500000000001"/>
    <n v="-95.361599999999996"/>
    <n v="138203"/>
    <s v="OIL &amp; GAS EXPLORATION &amp; DEVELOPMENT"/>
    <n v="21311203"/>
    <s v="SUPPORT ACTIVITIES FOR OIL &amp; GAS OPERATIONS"/>
    <x v="0"/>
    <s v="$1-2.5 MILLION"/>
    <x v="1"/>
    <s v="FIRM"/>
    <n v="2005"/>
    <s v="B"/>
    <n v="6"/>
    <s v="20,000 - 39,999"/>
  </r>
  <r>
    <n v="290"/>
    <s v="RICHARD H LITTLE"/>
    <x v="5131"/>
    <s v="BATTALION OIL CORP"/>
    <n v="29.758400000000002"/>
    <n v="-95.368200000000002"/>
    <n v="138203"/>
    <s v="OIL &amp; GAS EXPLORATION &amp; DEVELOPMENT"/>
    <n v="21311203"/>
    <s v="SUPPORT ACTIVITIES FOR OIL &amp; GAS OPERATIONS"/>
    <x v="0"/>
    <m/>
    <x v="1"/>
    <s v="FIRM"/>
    <n v="1995"/>
    <s v="A"/>
    <n v="6"/>
    <s v="20,000 - 39,999"/>
  </r>
  <r>
    <n v="290"/>
    <s v="WILLIAM HARRISON"/>
    <x v="5132"/>
    <s v="CATHEXIS OIL &amp; GAS"/>
    <n v="29.758400000000002"/>
    <n v="-95.368200000000002"/>
    <n v="138203"/>
    <s v="OIL &amp; GAS EXPLORATION &amp; DEVELOPMENT"/>
    <n v="21311203"/>
    <s v="SUPPORT ACTIVITIES FOR OIL &amp; GAS OPERATIONS"/>
    <x v="0"/>
    <s v="$1-2.5 MILLION"/>
    <x v="13"/>
    <s v="FIRM"/>
    <n v="2010"/>
    <s v="B"/>
    <n v="6"/>
    <s v="20,000 - 39,999"/>
  </r>
  <r>
    <n v="487"/>
    <m/>
    <x v="5133"/>
    <s v="D &amp; E ENERGY INC"/>
    <n v="29.756799999999998"/>
    <n v="-95.3643"/>
    <n v="138203"/>
    <s v="OIL &amp; GAS EXPLORATION &amp; DEVELOPMENT"/>
    <n v="21311203"/>
    <s v="SUPPORT ACTIVITIES FOR OIL &amp; GAS OPERATIONS"/>
    <x v="0"/>
    <s v="$500,000-$1 MILLION"/>
    <x v="2"/>
    <s v="FIRM"/>
    <n v="2006"/>
    <s v="B"/>
    <n v="5"/>
    <s v="10,000 - 19,999"/>
  </r>
  <r>
    <n v="487"/>
    <s v="WILLIAM SMITH"/>
    <x v="5134"/>
    <s v="WILCOX OIL &amp; GAS INC"/>
    <n v="29.756799999999998"/>
    <n v="-95.3643"/>
    <n v="138203"/>
    <s v="OIL &amp; GAS EXPLORATION &amp; DEVELOPMENT"/>
    <n v="21311203"/>
    <s v="SUPPORT ACTIVITIES FOR OIL &amp; GAS OPERATIONS"/>
    <x v="0"/>
    <s v="LESS THAN $500,000"/>
    <x v="1"/>
    <s v="FIRM"/>
    <n v="1992"/>
    <s v="C+"/>
    <n v="5"/>
    <s v="10,000 - 19,999"/>
  </r>
  <r>
    <n v="487"/>
    <s v="JIM THORP"/>
    <x v="5135"/>
    <s v="THORP PETROLEUM CORP"/>
    <n v="29.756799999999998"/>
    <n v="-95.3643"/>
    <n v="138203"/>
    <s v="OIL &amp; GAS EXPLORATION &amp; DEVELOPMENT"/>
    <n v="21311203"/>
    <s v="SUPPORT ACTIVITIES FOR OIL &amp; GAS OPERATIONS"/>
    <x v="0"/>
    <s v="$1-2.5 MILLION"/>
    <x v="1"/>
    <s v="FIRM"/>
    <n v="1997"/>
    <s v="B+"/>
    <n v="6"/>
    <s v="20,000 - 39,999"/>
  </r>
  <r>
    <n v="487"/>
    <s v="PAUL BRITT"/>
    <x v="5136"/>
    <s v="TEXPLORE INC"/>
    <n v="29.756799999999998"/>
    <n v="-95.3643"/>
    <n v="138203"/>
    <s v="OIL &amp; GAS EXPLORATION &amp; DEVELOPMENT"/>
    <n v="21311203"/>
    <s v="SUPPORT ACTIVITIES FOR OIL &amp; GAS OPERATIONS"/>
    <x v="0"/>
    <s v="$500,000-$1 MILLION"/>
    <x v="1"/>
    <s v="FIRM"/>
    <n v="2004"/>
    <s v="B"/>
    <n v="5"/>
    <s v="10,000 - 19,999"/>
  </r>
  <r>
    <n v="1108"/>
    <s v="JUD WALKER"/>
    <x v="5137"/>
    <s v="ENERVEST OPERATING LLC"/>
    <n v="29.755800000000001"/>
    <n v="-95.363900000000001"/>
    <n v="138203"/>
    <s v="OIL &amp; GAS EXPLORATION &amp; DEVELOPMENT"/>
    <n v="21311203"/>
    <s v="SUPPORT ACTIVITIES FOR OIL &amp; GAS OPERATIONS"/>
    <x v="0"/>
    <m/>
    <x v="1"/>
    <s v="FIRM"/>
    <n v="2010"/>
    <s v="A+"/>
    <n v="8"/>
    <s v="100,000+"/>
  </r>
  <r>
    <n v="1108"/>
    <s v="KATHRYN S MACASKIE"/>
    <x v="5138"/>
    <s v="ENERVEST LTD"/>
    <n v="29.755800000000001"/>
    <n v="-95.363900000000001"/>
    <n v="138203"/>
    <s v="OIL &amp; GAS EXPLORATION &amp; DEVELOPMENT"/>
    <n v="21311203"/>
    <s v="SUPPORT ACTIVITIES FOR OIL &amp; GAS OPERATIONS"/>
    <x v="0"/>
    <m/>
    <x v="13"/>
    <s v="FIRM"/>
    <n v="2007"/>
    <s v="A+"/>
    <n v="8"/>
    <s v="100,000+"/>
  </r>
  <r>
    <n v="1108"/>
    <s v="ANNA ISBELL"/>
    <x v="5139"/>
    <s v="GEORGE R BROWN PARTNERSHIP"/>
    <n v="29.755800000000001"/>
    <n v="-95.363900000000001"/>
    <n v="138203"/>
    <s v="OIL &amp; GAS EXPLORATION &amp; DEVELOPMENT"/>
    <n v="21311203"/>
    <s v="SUPPORT ACTIVITIES FOR OIL &amp; GAS OPERATIONS"/>
    <x v="0"/>
    <m/>
    <x v="1"/>
    <s v="FIRM"/>
    <n v="1987"/>
    <s v="A"/>
    <n v="8"/>
    <s v="100,000+"/>
  </r>
  <r>
    <n v="1108"/>
    <s v="KELLY TAMEZ"/>
    <x v="5140"/>
    <s v="SMITH INTERESTS"/>
    <n v="29.755800000000001"/>
    <n v="-95.363900000000001"/>
    <n v="138204"/>
    <s v="OIL &amp; GAS CONSULTANT"/>
    <n v="21311202"/>
    <s v="SUPPORT ACTIVITIES FOR OIL &amp; GAS OPERATIONS"/>
    <x v="0"/>
    <s v="$1-2.5 MILLION"/>
    <x v="4"/>
    <s v="FIRM"/>
    <n v="2005"/>
    <s v="B+"/>
    <n v="6"/>
    <s v="20,000 - 39,999"/>
  </r>
  <r>
    <n v="1108"/>
    <s v="JAMES M VANDERHIDER"/>
    <x v="5141"/>
    <s v="EV MANAGEMENT LLC"/>
    <n v="29.755800000000001"/>
    <n v="-95.363900000000001"/>
    <n v="138203"/>
    <s v="OIL &amp; GAS EXPLORATION &amp; DEVELOPMENT"/>
    <n v="21311203"/>
    <s v="SUPPORT ACTIVITIES FOR OIL &amp; GAS OPERATIONS"/>
    <x v="0"/>
    <m/>
    <x v="16"/>
    <s v="FIRM"/>
    <n v="1992"/>
    <s v="A+"/>
    <n v="8"/>
    <s v="100,000+"/>
  </r>
  <r>
    <n v="1108"/>
    <s v="THOMAS L CARTER JR"/>
    <x v="5142"/>
    <s v="BLACK STONE MINERALS LP"/>
    <n v="29.755800000000001"/>
    <n v="-95.363900000000001"/>
    <n v="138203"/>
    <s v="OIL &amp; GAS EXPLORATION &amp; DEVELOPMENT"/>
    <n v="21311203"/>
    <s v="SUPPORT ACTIVITIES FOR OIL &amp; GAS OPERATIONS"/>
    <x v="0"/>
    <m/>
    <x v="1"/>
    <s v="FIRM"/>
    <n v="2003"/>
    <s v="A+"/>
    <n v="8"/>
    <s v="100,000+"/>
  </r>
  <r>
    <n v="1108"/>
    <s v="MICHAEL E MERCER"/>
    <x v="5143"/>
    <s v="HARVEST OIL &amp; GAS CORP"/>
    <n v="29.755800000000001"/>
    <n v="-95.363900000000001"/>
    <n v="138203"/>
    <s v="OIL &amp; GAS EXPLORATION &amp; DEVELOPMENT"/>
    <n v="21311203"/>
    <s v="SUPPORT ACTIVITIES FOR OIL &amp; GAS OPERATIONS"/>
    <x v="0"/>
    <m/>
    <x v="14"/>
    <s v="FIRM"/>
    <n v="2010"/>
    <s v="B+"/>
    <n v="6"/>
    <s v="20,000 - 39,999"/>
  </r>
  <r>
    <n v="1401"/>
    <s v="HARRY DE GRIJS"/>
    <x v="5144"/>
    <s v="SHELL EXPLORATION &amp; PRODUCTION"/>
    <n v="29.7592"/>
    <n v="-95.367599999999996"/>
    <n v="138203"/>
    <s v="OIL &amp; GAS EXPLORATION &amp; DEVELOPMENT"/>
    <n v="21311203"/>
    <s v="SUPPORT ACTIVITIES FOR OIL &amp; GAS OPERATIONS"/>
    <x v="0"/>
    <m/>
    <x v="4"/>
    <s v="FIRM"/>
    <n v="1995"/>
    <s v="A+"/>
    <n v="8"/>
    <s v="100,000+"/>
  </r>
  <r>
    <n v="117"/>
    <s v="ERVING WOLF"/>
    <x v="5145"/>
    <s v="WOLF FAMILY MANAGEMENT CO"/>
    <n v="29.7606"/>
    <n v="-95.366500000000002"/>
    <n v="138203"/>
    <s v="OIL &amp; GAS EXPLORATION &amp; DEVELOPMENT"/>
    <n v="21311203"/>
    <s v="SUPPORT ACTIVITIES FOR OIL &amp; GAS OPERATIONS"/>
    <x v="0"/>
    <s v="$2.5-5 MILLION"/>
    <x v="1"/>
    <s v="FIRM"/>
    <n v="2007"/>
    <s v="B+"/>
    <n v="7"/>
    <s v="40,000 - 99,999"/>
  </r>
  <r>
    <n v="468"/>
    <s v="JOHNNA PIERRE-ANTOINE"/>
    <x v="5146"/>
    <s v="TERRA FIRMA VENTURES LLC"/>
    <n v="29.760200000000001"/>
    <n v="-95.365099999999998"/>
    <n v="138203"/>
    <s v="OIL &amp; GAS EXPLORATION &amp; DEVELOPMENT"/>
    <n v="21311203"/>
    <s v="SUPPORT ACTIVITIES FOR OIL &amp; GAS OPERATIONS"/>
    <x v="0"/>
    <s v="$1-2.5 MILLION"/>
    <x v="17"/>
    <s v="FIRM"/>
    <n v="2003"/>
    <s v="B"/>
    <n v="6"/>
    <s v="20,000 - 39,999"/>
  </r>
  <r>
    <n v="675"/>
    <s v="JONATHAN P CARROLL"/>
    <x v="5147"/>
    <s v="BLUE DOLPHIN ENERGY CO"/>
    <n v="29.758600000000001"/>
    <n v="-95.364599999999996"/>
    <n v="138203"/>
    <s v="OIL &amp; GAS EXPLORATION &amp; DEVELOPMENT"/>
    <n v="21311203"/>
    <s v="SUPPORT ACTIVITIES FOR OIL &amp; GAS OPERATIONS"/>
    <x v="0"/>
    <m/>
    <x v="1"/>
    <s v="FIRM"/>
    <n v="1989"/>
    <s v="A+"/>
    <n v="5"/>
    <s v="10,000 - 19,999"/>
  </r>
  <r>
    <n v="675"/>
    <s v="LARRY TURPIN"/>
    <x v="5148"/>
    <s v="BLUE DOLPHIN PIPE LINE CO"/>
    <n v="29.758600000000001"/>
    <n v="-95.364599999999996"/>
    <n v="138203"/>
    <s v="OIL &amp; GAS EXPLORATION &amp; DEVELOPMENT"/>
    <n v="21311203"/>
    <s v="SUPPORT ACTIVITIES FOR OIL &amp; GAS OPERATIONS"/>
    <x v="0"/>
    <m/>
    <x v="17"/>
    <s v="FIRM"/>
    <n v="1990"/>
    <s v="A"/>
    <n v="8"/>
    <s v="100,000+"/>
  </r>
  <r>
    <n v="675"/>
    <s v="MICHAEL JACOBSON"/>
    <x v="5149"/>
    <s v="BLUE DOLPHIN SVC CO"/>
    <n v="29.758600000000001"/>
    <n v="-95.364599999999996"/>
    <n v="138203"/>
    <s v="OIL &amp; GAS EXPLORATION &amp; DEVELOPMENT"/>
    <n v="21311203"/>
    <s v="SUPPORT ACTIVITIES FOR OIL &amp; GAS OPERATIONS"/>
    <x v="0"/>
    <m/>
    <x v="25"/>
    <s v="FIRM"/>
    <n v="1994"/>
    <s v="B+"/>
    <n v="5"/>
    <s v="10,000 - 19,999"/>
  </r>
  <r>
    <n v="675"/>
    <s v="JAY CHAFFE"/>
    <x v="5150"/>
    <s v="BUNKER HILL ASSOC INC"/>
    <n v="29.758900000000001"/>
    <n v="-95.363799999999998"/>
    <n v="138203"/>
    <s v="OIL &amp; GAS EXPLORATION &amp; DEVELOPMENT"/>
    <n v="21311203"/>
    <s v="SUPPORT ACTIVITIES FOR OIL &amp; GAS OPERATIONS"/>
    <x v="0"/>
    <s v="$1-2.5 MILLION"/>
    <x v="1"/>
    <s v="FIRM"/>
    <n v="2000"/>
    <s v="B+"/>
    <n v="6"/>
    <s v="20,000 - 39,999"/>
  </r>
  <r>
    <n v="675"/>
    <s v="MICHAEL J JACOBSEN"/>
    <x v="5151"/>
    <s v="BLUE DOLPHIN PETROLEUM CO"/>
    <n v="29.758600000000001"/>
    <n v="-95.364599999999996"/>
    <n v="138203"/>
    <s v="OIL &amp; GAS EXPLORATION &amp; DEVELOPMENT"/>
    <n v="21311203"/>
    <s v="SUPPORT ACTIVITIES FOR OIL &amp; GAS OPERATIONS"/>
    <x v="0"/>
    <m/>
    <x v="8"/>
    <s v="FIRM"/>
    <n v="1999"/>
    <s v="B+"/>
    <n v="5"/>
    <s v="10,000 - 19,999"/>
  </r>
  <r>
    <n v="675"/>
    <s v="JOHN TERWILLIGER"/>
    <x v="5152"/>
    <s v="HOUSTON AMERICAN ENERGY CORP"/>
    <n v="29.758600000000001"/>
    <n v="-95.364599999999996"/>
    <n v="138203"/>
    <s v="OIL &amp; GAS EXPLORATION &amp; DEVELOPMENT"/>
    <n v="21311203"/>
    <s v="SUPPORT ACTIVITIES FOR OIL &amp; GAS OPERATIONS"/>
    <x v="0"/>
    <m/>
    <x v="16"/>
    <s v="FIRM"/>
    <n v="2002"/>
    <s v="B"/>
    <n v="5"/>
    <s v="10,000 - 19,999"/>
  </r>
  <r>
    <n v="846"/>
    <s v="TOM NEMEC"/>
    <x v="5153"/>
    <s v="GOODRICH PETROLEUM CORP"/>
    <n v="29.759799999999998"/>
    <n v="-95.366299999999995"/>
    <n v="138203"/>
    <s v="OIL &amp; GAS EXPLORATION &amp; DEVELOPMENT"/>
    <n v="21311203"/>
    <s v="SUPPORT ACTIVITIES FOR OIL &amp; GAS OPERATIONS"/>
    <x v="0"/>
    <m/>
    <x v="28"/>
    <s v="FIRM"/>
    <n v="1988"/>
    <s v="A+"/>
    <n v="8"/>
    <s v="100,000+"/>
  </r>
  <r>
    <n v="254"/>
    <m/>
    <x v="5154"/>
    <s v="PURE CLUB &amp; LOUNGE"/>
    <n v="29.760300000000001"/>
    <n v="-95.361900000000006"/>
    <n v="138203"/>
    <s v="OIL &amp; GAS EXPLORATION &amp; DEVELOPMENT"/>
    <n v="21311203"/>
    <s v="SUPPORT ACTIVITIES FOR OIL &amp; GAS OPERATIONS"/>
    <x v="0"/>
    <s v="$1-2.5 MILLION"/>
    <x v="2"/>
    <s v="FIRM"/>
    <n v="2013"/>
    <s v="B"/>
    <n v="5"/>
    <s v="10,000 - 19,999"/>
  </r>
  <r>
    <n v="610"/>
    <s v="WILLIAM E PRITCHARD III"/>
    <x v="5155"/>
    <s v="INDIGO MINERALS LLC"/>
    <n v="29.760400000000001"/>
    <n v="-95.364199999999997"/>
    <n v="138203"/>
    <s v="OIL &amp; GAS EXPLORATION &amp; DEVELOPMENT"/>
    <n v="21311203"/>
    <s v="SUPPORT ACTIVITIES FOR OIL &amp; GAS OPERATIONS"/>
    <x v="0"/>
    <s v="$1-2.5 MILLION"/>
    <x v="14"/>
    <s v="FIRM"/>
    <n v="2008"/>
    <s v="B"/>
    <n v="6"/>
    <s v="20,000 - 39,999"/>
  </r>
  <r>
    <n v="610"/>
    <s v="ARDEN L WALKER JR"/>
    <x v="5156"/>
    <s v="LINN ENERGY INC"/>
    <n v="29.760400000000001"/>
    <n v="-95.364199999999997"/>
    <n v="138203"/>
    <s v="OIL &amp; GAS EXPLORATION &amp; DEVELOPMENT"/>
    <n v="21311203"/>
    <s v="SUPPORT ACTIVITIES FOR OIL &amp; GAS OPERATIONS"/>
    <x v="0"/>
    <s v="$10-20 MILLION"/>
    <x v="1"/>
    <s v="FIRM"/>
    <n v="2003"/>
    <s v="A+"/>
    <n v="8"/>
    <s v="100,000+"/>
  </r>
  <r>
    <n v="610"/>
    <s v="J HUGH ROFF JR"/>
    <x v="5157"/>
    <s v="ROFF RESOURCES"/>
    <n v="29.760400000000001"/>
    <n v="-95.364199999999997"/>
    <n v="138203"/>
    <s v="OIL &amp; GAS EXPLORATION &amp; DEVELOPMENT"/>
    <n v="21311203"/>
    <s v="SUPPORT ACTIVITIES FOR OIL &amp; GAS OPERATIONS"/>
    <x v="0"/>
    <s v="$1-2.5 MILLION"/>
    <x v="1"/>
    <s v="FIRM"/>
    <n v="2007"/>
    <s v="B+"/>
    <n v="7"/>
    <s v="40,000 - 99,999"/>
  </r>
  <r>
    <n v="1140"/>
    <s v="RUSSELL E PARKER"/>
    <x v="5158"/>
    <s v="EP ENERGY CORP"/>
    <n v="29.759799999999998"/>
    <n v="-95.363299999999995"/>
    <n v="138203"/>
    <s v="OIL &amp; GAS EXPLORATION &amp; DEVELOPMENT"/>
    <n v="21311203"/>
    <s v="SUPPORT ACTIVITIES FOR OIL &amp; GAS OPERATIONS"/>
    <x v="0"/>
    <m/>
    <x v="1"/>
    <s v="FIRM"/>
    <n v="2013"/>
    <s v="A"/>
    <n v="7"/>
    <s v="40,000 - 99,999"/>
  </r>
  <r>
    <n v="1289"/>
    <m/>
    <x v="5159"/>
    <s v="WELL SERVICING SOLUTIONS"/>
    <n v="29.762699999999999"/>
    <n v="-95.364699999999999"/>
    <n v="138912"/>
    <s v="OIL WELL SERVICES"/>
    <n v="21311209"/>
    <s v="SUPPORT ACTIVITIES FOR OIL &amp; GAS OPERATIONS"/>
    <x v="0"/>
    <s v="$1-2.5 MILLION"/>
    <x v="2"/>
    <s v="FIRM"/>
    <n v="2016"/>
    <s v="B"/>
    <n v="6"/>
    <s v="20,000 - 39,999"/>
  </r>
  <r>
    <n v="1289"/>
    <s v="JEFF HUGHES"/>
    <x v="5160"/>
    <s v="DRILLING INFO"/>
    <n v="29.762699999999999"/>
    <n v="-95.364699999999999"/>
    <n v="138202"/>
    <s v="OIL REPORTS"/>
    <n v="21311208"/>
    <s v="SUPPORT ACTIVITIES FOR OIL &amp; GAS OPERATIONS"/>
    <x v="0"/>
    <s v="$5-10 MILLION"/>
    <x v="14"/>
    <s v="FIRM"/>
    <n v="2011"/>
    <s v="A"/>
    <n v="8"/>
    <s v="100,000+"/>
  </r>
  <r>
    <n v="829"/>
    <s v="WARREN DALTON"/>
    <x v="5161"/>
    <s v="S P HARTZELL INC"/>
    <n v="29.746700000000001"/>
    <n v="-95.372200000000007"/>
    <n v="138203"/>
    <s v="OIL &amp; GAS EXPLORATION &amp; DEVELOPMENT"/>
    <n v="21311203"/>
    <s v="SUPPORT ACTIVITIES FOR OIL &amp; GAS OPERATIONS"/>
    <x v="0"/>
    <s v="LESS THAN $500,000"/>
    <x v="1"/>
    <s v="FIRM"/>
    <n v="1996"/>
    <s v="C+"/>
    <n v="6"/>
    <s v="20,000 - 39,999"/>
  </r>
  <r>
    <n v="830"/>
    <m/>
    <x v="5162"/>
    <s v="BUENA VISTA"/>
    <n v="29.752099999999999"/>
    <n v="-95.375699999999995"/>
    <n v="138203"/>
    <s v="OIL &amp; GAS EXPLORATION &amp; DEVELOPMENT"/>
    <n v="21311203"/>
    <s v="SUPPORT ACTIVITIES FOR OIL &amp; GAS OPERATIONS"/>
    <x v="0"/>
    <s v="$1-2.5 MILLION"/>
    <x v="2"/>
    <s v="FIRM"/>
    <n v="2003"/>
    <s v="B"/>
    <n v="6"/>
    <s v="20,000 - 39,999"/>
  </r>
  <r>
    <m/>
    <s v="ED KNIGHT"/>
    <x v="5163"/>
    <s v="HARRISON INTEREST"/>
    <n v="29.7591"/>
    <n v="-95.363299999999995"/>
    <n v="138203"/>
    <s v="OIL &amp; GAS EXPLORATION &amp; DEVELOPMENT"/>
    <n v="21311203"/>
    <s v="SUPPORT ACTIVITIES FOR OIL &amp; GAS OPERATIONS"/>
    <x v="0"/>
    <s v="$2.5-5 MILLION"/>
    <x v="14"/>
    <s v="FIRM"/>
    <n v="2001"/>
    <s v="A"/>
    <n v="8"/>
    <s v="100,000+"/>
  </r>
  <r>
    <m/>
    <m/>
    <x v="5164"/>
    <s v="CHEVRON CORP"/>
    <n v="29.755199999999999"/>
    <n v="-95.361999999999995"/>
    <n v="138203"/>
    <s v="OIL &amp; GAS EXPLORATION &amp; DEVELOPMENT"/>
    <n v="21311203"/>
    <s v="SUPPORT ACTIVITIES FOR OIL &amp; GAS OPERATIONS"/>
    <x v="0"/>
    <s v="$1-2.5 MILLION"/>
    <x v="2"/>
    <s v="FIRM"/>
    <n v="2012"/>
    <s v="B+"/>
    <n v="6"/>
    <s v="20,000 - 39,999"/>
  </r>
  <r>
    <m/>
    <s v="JOHN N SEITZ"/>
    <x v="5165"/>
    <s v="GULFSLOPE ENERGY INC"/>
    <n v="29.7546"/>
    <n v="-95.362499999999997"/>
    <n v="138203"/>
    <s v="OIL &amp; GAS EXPLORATION &amp; DEVELOPMENT"/>
    <n v="21311203"/>
    <s v="SUPPORT ACTIVITIES FOR OIL &amp; GAS OPERATIONS"/>
    <x v="0"/>
    <m/>
    <x v="37"/>
    <s v="FIRM"/>
    <n v="2014"/>
    <s v="B+"/>
    <n v="6"/>
    <s v="20,000 - 39,999"/>
  </r>
  <r>
    <m/>
    <m/>
    <x v="5166"/>
    <s v="ERG RESOURCES"/>
    <n v="29.7576"/>
    <n v="-95.368899999999996"/>
    <n v="138203"/>
    <s v="OIL &amp; GAS EXPLORATION &amp; DEVELOPMENT"/>
    <n v="21311203"/>
    <s v="SUPPORT ACTIVITIES FOR OIL &amp; GAS OPERATIONS"/>
    <x v="0"/>
    <s v="$1-2.5 MILLION"/>
    <x v="2"/>
    <s v="FIRM"/>
    <n v="2015"/>
    <s v="B"/>
    <n v="6"/>
    <s v="20,000 - 39,999"/>
  </r>
  <r>
    <m/>
    <s v="M STUDE"/>
    <x v="5167"/>
    <s v="TEXANA RESOURCES PARTNERS LTD"/>
    <n v="29.758800000000001"/>
    <n v="-95.365300000000005"/>
    <n v="138203"/>
    <s v="OIL &amp; GAS EXPLORATION &amp; DEVELOPMENT"/>
    <n v="21311203"/>
    <s v="SUPPORT ACTIVITIES FOR OIL &amp; GAS OPERATIONS"/>
    <x v="0"/>
    <s v="$1-2.5 MILLION"/>
    <x v="6"/>
    <s v="FIRM"/>
    <n v="2006"/>
    <s v="B+"/>
    <n v="7"/>
    <s v="40,000 - 99,999"/>
  </r>
  <r>
    <m/>
    <s v="LACY WILLIAMS"/>
    <x v="5168"/>
    <s v="TEXLA ENERGY MANAGEMENT INC"/>
    <n v="29.7576"/>
    <n v="-95.368899999999996"/>
    <n v="138203"/>
    <s v="OIL &amp; GAS EXPLORATION &amp; DEVELOPMENT"/>
    <n v="21311203"/>
    <s v="SUPPORT ACTIVITIES FOR OIL &amp; GAS OPERATIONS"/>
    <x v="0"/>
    <s v="$2.5-5 MILLION"/>
    <x v="14"/>
    <s v="FIRM"/>
    <n v="1995"/>
    <s v="A"/>
    <n v="8"/>
    <s v="100,000+"/>
  </r>
  <r>
    <m/>
    <s v="RICHARD JENNER"/>
    <x v="5169"/>
    <s v="ENDEAVOR NATURAL GAS"/>
    <n v="29.756599999999999"/>
    <n v="-95.368499999999997"/>
    <n v="138203"/>
    <s v="OIL &amp; GAS EXPLORATION &amp; DEVELOPMENT"/>
    <n v="21311203"/>
    <s v="SUPPORT ACTIVITIES FOR OIL &amp; GAS OPERATIONS"/>
    <x v="0"/>
    <s v="$500,000-$1 MILLION"/>
    <x v="1"/>
    <s v="FIRM"/>
    <n v="2002"/>
    <s v="B"/>
    <n v="5"/>
    <s v="10,000 - 19,999"/>
  </r>
  <r>
    <m/>
    <s v="DOUGLAS MC LEOD"/>
    <x v="5170"/>
    <s v="PETRO GULF CORP"/>
    <n v="29.756900000000002"/>
    <n v="-95.363500000000002"/>
    <n v="138203"/>
    <s v="OIL &amp; GAS EXPLORATION &amp; DEVELOPMENT"/>
    <n v="21311203"/>
    <s v="SUPPORT ACTIVITIES FOR OIL &amp; GAS OPERATIONS"/>
    <x v="0"/>
    <s v="LESS THAN $500,000"/>
    <x v="11"/>
    <s v="FIRM"/>
    <n v="2001"/>
    <s v="C+"/>
    <n v="5"/>
    <s v="10,000 - 19,999"/>
  </r>
  <r>
    <m/>
    <s v="MICHAEL E BRENNAN"/>
    <x v="5171"/>
    <s v="MICHAEL E BRENNAN &amp; ASSOC"/>
    <n v="29.758800000000001"/>
    <n v="-95.365300000000005"/>
    <n v="138203"/>
    <s v="OIL &amp; GAS EXPLORATION &amp; DEVELOPMENT"/>
    <n v="21311203"/>
    <s v="SUPPORT ACTIVITIES FOR OIL &amp; GAS OPERATIONS"/>
    <x v="0"/>
    <s v="LESS THAN $500,000"/>
    <x v="11"/>
    <s v="FIRM"/>
    <n v="1994"/>
    <s v="C+"/>
    <n v="5"/>
    <s v="10,000 - 19,999"/>
  </r>
  <r>
    <m/>
    <s v="ARTHUR A SEELIGSON"/>
    <x v="5172"/>
    <s v="SEELIGSON OIL CO"/>
    <n v="29.758800000000001"/>
    <n v="-95.365300000000005"/>
    <n v="138204"/>
    <s v="OIL &amp; GAS CONSULTANT"/>
    <n v="21311202"/>
    <s v="SUPPORT ACTIVITIES FOR OIL &amp; GAS OPERATIONS"/>
    <x v="0"/>
    <s v="LESS THAN $500,000"/>
    <x v="15"/>
    <s v="FIRM"/>
    <n v="2000"/>
    <s v="C+"/>
    <n v="5"/>
    <s v="10,000 - 19,999"/>
  </r>
  <r>
    <m/>
    <s v="BRUCE HOUFF"/>
    <x v="5173"/>
    <s v="HOUFF EXPLORATION CO"/>
    <n v="29.756499999999999"/>
    <n v="-95.367199999999997"/>
    <n v="138203"/>
    <s v="OIL &amp; GAS EXPLORATION &amp; DEVELOPMENT"/>
    <n v="21311203"/>
    <s v="SUPPORT ACTIVITIES FOR OIL &amp; GAS OPERATIONS"/>
    <x v="0"/>
    <s v="LESS THAN $500,000"/>
    <x v="1"/>
    <s v="FIRM"/>
    <n v="2012"/>
    <s v="C"/>
    <n v="4"/>
    <s v="5,000 - 9,999"/>
  </r>
  <r>
    <m/>
    <s v="BLAKE LIEDTKE"/>
    <x v="5174"/>
    <s v="CHOCTAW CORP"/>
    <n v="29.758800000000001"/>
    <n v="-95.365300000000005"/>
    <n v="138203"/>
    <s v="OIL &amp; GAS EXPLORATION &amp; DEVELOPMENT"/>
    <n v="21311203"/>
    <s v="SUPPORT ACTIVITIES FOR OIL &amp; GAS OPERATIONS"/>
    <x v="0"/>
    <s v="LESS THAN $500,000"/>
    <x v="6"/>
    <s v="FIRM"/>
    <n v="1999"/>
    <s v="C+"/>
    <n v="5"/>
    <s v="10,000 - 19,999"/>
  </r>
  <r>
    <m/>
    <s v="TONY SANCHEZ III"/>
    <x v="5175"/>
    <s v="GAS CORP"/>
    <n v="29.7637"/>
    <n v="-95.359700000000004"/>
    <n v="138203"/>
    <s v="OIL &amp; GAS EXPLORATION &amp; DEVELOPMENT"/>
    <n v="21311203"/>
    <s v="SUPPORT ACTIVITIES FOR OIL &amp; GAS OPERATIONS"/>
    <x v="0"/>
    <s v="$20-50 MILLION"/>
    <x v="4"/>
    <s v="FIRM"/>
    <n v="2018"/>
    <s v="B+"/>
    <n v="8"/>
    <s v="100,000+"/>
  </r>
  <r>
    <m/>
    <s v="NANCY SNOW"/>
    <x v="5176"/>
    <s v="BALLARD EXPLORATION CO"/>
    <n v="29.7563"/>
    <n v="-95.364800000000002"/>
    <n v="138203"/>
    <s v="OIL &amp; GAS EXPLORATION &amp; DEVELOPMENT"/>
    <n v="21311203"/>
    <s v="SUPPORT ACTIVITIES FOR OIL &amp; GAS OPERATIONS"/>
    <x v="0"/>
    <s v="$5-10 MILLION"/>
    <x v="1"/>
    <s v="FIRM"/>
    <n v="1984"/>
    <s v="A"/>
    <n v="8"/>
    <s v="100,000+"/>
  </r>
  <r>
    <m/>
    <s v="CHARLES NELSON"/>
    <x v="5177"/>
    <s v="SARITA ENERGY RESOURCES LTD"/>
    <n v="29.758800000000001"/>
    <n v="-95.365300000000005"/>
    <n v="138203"/>
    <s v="OIL &amp; GAS EXPLORATION &amp; DEVELOPMENT"/>
    <n v="21311203"/>
    <s v="SUPPORT ACTIVITIES FOR OIL &amp; GAS OPERATIONS"/>
    <x v="0"/>
    <s v="$500,000-$1 MILLION"/>
    <x v="1"/>
    <s v="FIRM"/>
    <n v="1996"/>
    <s v="B"/>
    <n v="5"/>
    <s v="10,000 - 19,999"/>
  </r>
  <r>
    <m/>
    <s v="JOHN HASTINGS"/>
    <x v="5178"/>
    <s v="PALOMA RESOURCES LLC"/>
    <n v="29.7576"/>
    <n v="-95.368899999999996"/>
    <n v="138203"/>
    <s v="OIL &amp; GAS EXPLORATION &amp; DEVELOPMENT"/>
    <n v="21311203"/>
    <s v="SUPPORT ACTIVITIES FOR OIL &amp; GAS OPERATIONS"/>
    <x v="0"/>
    <m/>
    <x v="1"/>
    <s v="FIRM"/>
    <n v="2005"/>
    <s v="B+"/>
    <n v="8"/>
    <s v="100,000+"/>
  </r>
  <r>
    <m/>
    <s v="DOUGLAS E BROOKS"/>
    <x v="5179"/>
    <s v="COX OIL"/>
    <n v="29.7563"/>
    <n v="-95.364800000000002"/>
    <n v="138203"/>
    <s v="OIL &amp; GAS EXPLORATION &amp; DEVELOPMENT"/>
    <n v="21311203"/>
    <s v="SUPPORT ACTIVITIES FOR OIL &amp; GAS OPERATIONS"/>
    <x v="0"/>
    <m/>
    <x v="1"/>
    <s v="FIRM"/>
    <n v="2005"/>
    <s v="A+"/>
    <n v="8"/>
    <s v="100,000+"/>
  </r>
  <r>
    <m/>
    <s v="J C WALTER"/>
    <x v="5180"/>
    <s v="WALTER OIL &amp; GAS CORP"/>
    <n v="29.7575"/>
    <n v="-95.368300000000005"/>
    <n v="138203"/>
    <s v="OIL &amp; GAS EXPLORATION &amp; DEVELOPMENT"/>
    <n v="21311203"/>
    <s v="SUPPORT ACTIVITIES FOR OIL &amp; GAS OPERATIONS"/>
    <x v="0"/>
    <s v="$10-20 MILLION"/>
    <x v="37"/>
    <s v="FIRM"/>
    <n v="1986"/>
    <s v="A"/>
    <n v="8"/>
    <s v="100,000+"/>
  </r>
  <r>
    <m/>
    <m/>
    <x v="5181"/>
    <s v="PURE RESOURCES"/>
    <n v="29.754899999999999"/>
    <n v="-95.372600000000006"/>
    <n v="138203"/>
    <s v="OIL &amp; GAS EXPLORATION &amp; DEVELOPMENT"/>
    <n v="21311203"/>
    <s v="SUPPORT ACTIVITIES FOR OIL &amp; GAS OPERATIONS"/>
    <x v="0"/>
    <s v="$5-10 MILLION"/>
    <x v="2"/>
    <s v="FIRM"/>
    <n v="2001"/>
    <s v="A"/>
    <n v="8"/>
    <s v="100,000+"/>
  </r>
  <r>
    <m/>
    <s v="ANTONIO DE PINHO"/>
    <x v="5182"/>
    <s v="EPL OIL &amp; GAS INC"/>
    <n v="29.7563"/>
    <n v="-95.364800000000002"/>
    <n v="138203"/>
    <s v="OIL &amp; GAS EXPLORATION &amp; DEVELOPMENT"/>
    <n v="21311203"/>
    <s v="SUPPORT ACTIVITIES FOR OIL &amp; GAS OPERATIONS"/>
    <x v="0"/>
    <s v="$10-20 MILLION"/>
    <x v="4"/>
    <s v="FIRM"/>
    <n v="2004"/>
    <s v="A"/>
    <n v="8"/>
    <s v="100,000+"/>
  </r>
  <r>
    <n v="1047"/>
    <s v="THOMAS LAMBERT"/>
    <x v="5183"/>
    <s v="METRO TRANS AUTHORITY"/>
    <n v="29.7501"/>
    <n v="-95.370999999999995"/>
    <n v="478977"/>
    <s v="TRANSPORTATION"/>
    <n v="48821008"/>
    <s v="SUPPORT ACTIVITIES FOR RAIL TRANSPORTATION"/>
    <x v="0"/>
    <s v="$100-500 MILLION"/>
    <x v="1"/>
    <s v="FIRM"/>
    <n v="2007"/>
    <s v="B+"/>
    <n v="8"/>
    <s v="100,000+"/>
  </r>
  <r>
    <n v="1165"/>
    <s v="RAYMOND L INGLE"/>
    <x v="5184"/>
    <s v="HAWTHORN OIL TRNSPRTN INC"/>
    <n v="29.758700000000001"/>
    <n v="-95.370500000000007"/>
    <n v="478977"/>
    <s v="TRANSPORTATION"/>
    <n v="48821008"/>
    <s v="SUPPORT ACTIVITIES FOR RAIL TRANSPORTATION"/>
    <x v="0"/>
    <m/>
    <x v="6"/>
    <s v="FIRM"/>
    <n v="2012"/>
    <s v="A"/>
    <n v="6"/>
    <s v="20,000 - 39,999"/>
  </r>
  <r>
    <n v="1216"/>
    <s v="TREVOR BUDGELL"/>
    <x v="5185"/>
    <s v="PLAINES MIDSTREAM CANADA ULC"/>
    <n v="29.757300000000001"/>
    <n v="-95.371700000000004"/>
    <n v="478977"/>
    <s v="TRANSPORTATION"/>
    <n v="48821008"/>
    <s v="SUPPORT ACTIVITIES FOR RAIL TRANSPORTATION"/>
    <x v="0"/>
    <s v="$500,000-$1 MILLION"/>
    <x v="1"/>
    <s v="FIRM"/>
    <n v="2015"/>
    <s v="C+"/>
    <n v="6"/>
    <s v="20,000 - 39,999"/>
  </r>
  <r>
    <n v="228"/>
    <m/>
    <x v="5186"/>
    <s v="TITAN URBAN TRANSPORTATION"/>
    <n v="29.755500000000001"/>
    <n v="-95.361599999999996"/>
    <n v="478977"/>
    <s v="TRANSPORTATION"/>
    <n v="48821008"/>
    <s v="SUPPORT ACTIVITIES FOR RAIL TRANSPORTATION"/>
    <x v="0"/>
    <s v="$500,000-$1 MILLION"/>
    <x v="2"/>
    <s v="FIRM"/>
    <n v="2018"/>
    <s v="C"/>
    <n v="3"/>
    <s v="2,500 - 4,999"/>
  </r>
  <r>
    <n v="400"/>
    <s v="DAN BORKGEN"/>
    <x v="5187"/>
    <s v="US DEVELOPMENT GROUP LLC"/>
    <n v="29.757899999999999"/>
    <n v="-95.363600000000005"/>
    <n v="401398"/>
    <s v="RAILROAD SWITCHING &amp; TERMINAL ESTBLSHMNT"/>
    <n v="48821005"/>
    <s v="SUPPORT ACTIVITIES FOR RAIL TRANSPORTATION"/>
    <x v="0"/>
    <m/>
    <x v="15"/>
    <s v="FIRM"/>
    <n v="2008"/>
    <s v="A"/>
    <n v="8"/>
    <s v="100,000+"/>
  </r>
  <r>
    <n v="400"/>
    <m/>
    <x v="5188"/>
    <s v="USD PARTNERS LP"/>
    <n v="29.757899999999999"/>
    <n v="-95.363600000000005"/>
    <n v="401398"/>
    <s v="RAILROAD SWITCHING &amp; TERMINAL ESTBLSHMNT"/>
    <n v="48821005"/>
    <s v="SUPPORT ACTIVITIES FOR RAIL TRANSPORTATION"/>
    <x v="0"/>
    <m/>
    <x v="2"/>
    <s v="FIRM"/>
    <n v="2012"/>
    <s v="B+"/>
    <n v="6"/>
    <s v="20,000 - 39,999"/>
  </r>
  <r>
    <n v="400"/>
    <s v="JAY STANFORD"/>
    <x v="5189"/>
    <s v="USD GROUP LLC"/>
    <n v="29.757899999999999"/>
    <n v="-95.363600000000005"/>
    <n v="401398"/>
    <s v="RAILROAD SWITCHING &amp; TERMINAL ESTBLSHMNT"/>
    <n v="48821005"/>
    <s v="SUPPORT ACTIVITIES FOR RAIL TRANSPORTATION"/>
    <x v="0"/>
    <m/>
    <x v="1"/>
    <s v="FIRM"/>
    <n v="2014"/>
    <s v="A"/>
    <n v="6"/>
    <s v="20,000 - 39,999"/>
  </r>
  <r>
    <n v="400"/>
    <m/>
    <x v="5190"/>
    <s v="CASPER CRUDE TO RAIL LLC"/>
    <n v="29.757899999999999"/>
    <n v="-95.363600000000005"/>
    <n v="401398"/>
    <s v="RAILROAD SWITCHING &amp; TERMINAL ESTBLSHMNT"/>
    <n v="48821005"/>
    <s v="SUPPORT ACTIVITIES FOR RAIL TRANSPORTATION"/>
    <x v="0"/>
    <m/>
    <x v="2"/>
    <s v="FIRM"/>
    <n v="2016"/>
    <s v="B+"/>
    <n v="7"/>
    <s v="40,000 - 99,999"/>
  </r>
  <r>
    <n v="562"/>
    <s v="HORACE D LEVETT"/>
    <x v="5191"/>
    <s v="DEWEY-DAVINA LEE TRNSPRTN D-D"/>
    <n v="29.7441"/>
    <n v="-95.368099999999998"/>
    <n v="478977"/>
    <s v="TRANSPORTATION"/>
    <n v="48821008"/>
    <s v="SUPPORT ACTIVITIES FOR RAIL TRANSPORTATION"/>
    <x v="0"/>
    <s v="$500,000-$1 MILLION"/>
    <x v="1"/>
    <s v="FIRM"/>
    <n v="2016"/>
    <s v="C+"/>
    <n v="5"/>
    <s v="10,000 - 19,999"/>
  </r>
  <r>
    <n v="1042"/>
    <m/>
    <x v="5192"/>
    <s v="GET THERE TRANSPORTATION"/>
    <n v="29.745999999999999"/>
    <n v="-95.366299999999995"/>
    <n v="478977"/>
    <s v="TRANSPORTATION"/>
    <n v="48821008"/>
    <s v="SUPPORT ACTIVITIES FOR RAIL TRANSPORTATION"/>
    <x v="0"/>
    <m/>
    <x v="2"/>
    <s v="FIRM"/>
    <n v="2022"/>
    <s v="U"/>
    <m/>
    <m/>
  </r>
  <r>
    <n v="1292"/>
    <m/>
    <x v="5193"/>
    <s v="DEPARTMENT OF TRANSPORTATION"/>
    <n v="29.744499999999999"/>
    <n v="-95.368899999999996"/>
    <n v="478977"/>
    <s v="TRANSPORTATION"/>
    <n v="48821008"/>
    <s v="SUPPORT ACTIVITIES FOR RAIL TRANSPORTATION"/>
    <x v="0"/>
    <s v="$500,000-$1 MILLION"/>
    <x v="2"/>
    <s v="FIRM"/>
    <n v="2018"/>
    <s v="C"/>
    <n v="5"/>
    <s v="10,000 - 19,999"/>
  </r>
  <r>
    <m/>
    <s v="TROY ROTHELL"/>
    <x v="5194"/>
    <s v="PACK LEADER TRANSPORTATION LLC"/>
    <n v="29.757300000000001"/>
    <n v="-95.365300000000005"/>
    <n v="478977"/>
    <s v="TRANSPORTATION"/>
    <n v="48821008"/>
    <s v="SUPPORT ACTIVITIES FOR RAIL TRANSPORTATION"/>
    <x v="0"/>
    <s v="$500,000-$1 MILLION"/>
    <x v="1"/>
    <s v="FIRM"/>
    <n v="2019"/>
    <s v="C"/>
    <n v="6"/>
    <s v="20,000 - 39,999"/>
  </r>
  <r>
    <m/>
    <s v="SHEBA MUHARIB"/>
    <x v="5195"/>
    <s v="ALFREEDA'S HOTSHOT TRNSPRTN"/>
    <n v="29.75"/>
    <n v="-95.365700000000004"/>
    <n v="478977"/>
    <s v="TRANSPORTATION"/>
    <n v="48821008"/>
    <s v="SUPPORT ACTIVITIES FOR RAIL TRANSPORTATION"/>
    <x v="0"/>
    <s v="$500,000-$1 MILLION"/>
    <x v="60"/>
    <s v="FIRM"/>
    <n v="2016"/>
    <s v="C+"/>
    <n v="4"/>
    <s v="5,000 - 9,999"/>
  </r>
  <r>
    <n v="658"/>
    <m/>
    <x v="5196"/>
    <s v="REALITY IMT INC"/>
    <n v="29.755500000000001"/>
    <n v="-95.366799999999998"/>
    <n v="871301"/>
    <s v="SURVEYORS-LAND"/>
    <n v="54137002"/>
    <s v="SURVEYING &amp; MAPPING (EXCEPT GEOPHYSICAL) SERVICES"/>
    <x v="0"/>
    <s v="$1-2.5 MILLION"/>
    <x v="2"/>
    <s v="FIRM"/>
    <n v="2017"/>
    <s v="B+"/>
    <n v="4"/>
    <s v="5,000 - 9,999"/>
  </r>
  <r>
    <n v="1321"/>
    <m/>
    <x v="5197"/>
    <s v="CRUNCH TIME TAX"/>
    <n v="29.757000000000001"/>
    <n v="-95.370900000000006"/>
    <n v="729101"/>
    <s v="TAX RETURN PREPARATION &amp; FILING"/>
    <n v="54121301"/>
    <s v="TAX PREPARATION SERVICES"/>
    <x v="0"/>
    <s v="LESS THAN $500,000"/>
    <x v="2"/>
    <s v="FIRM"/>
    <n v="2015"/>
    <s v="C+"/>
    <n v="3"/>
    <s v="2,500 - 4,999"/>
  </r>
  <r>
    <n v="468"/>
    <m/>
    <x v="5198"/>
    <s v="JOHN F COGGIN CPA PLLC"/>
    <n v="29.760200000000001"/>
    <n v="-95.365099999999998"/>
    <n v="729101"/>
    <s v="TAX RETURN PREPARATION &amp; FILING"/>
    <n v="54121301"/>
    <s v="TAX PREPARATION SERVICES"/>
    <x v="0"/>
    <m/>
    <x v="2"/>
    <s v="FIRM"/>
    <n v="2020"/>
    <s v="C+"/>
    <n v="3"/>
    <s v="2,500 - 4,999"/>
  </r>
  <r>
    <n v="846"/>
    <m/>
    <x v="5199"/>
    <s v="EMERGE 360 TAX &amp; FINANCIAL SVC"/>
    <n v="29.759599999999999"/>
    <n v="-95.366100000000003"/>
    <n v="729101"/>
    <s v="TAX RETURN PREPARATION &amp; FILING"/>
    <n v="54121301"/>
    <s v="TAX PREPARATION SERVICES"/>
    <x v="0"/>
    <s v="LESS THAN $500,000"/>
    <x v="2"/>
    <s v="FIRM"/>
    <n v="2021"/>
    <s v="C+"/>
    <n v="3"/>
    <s v="2,500 - 4,999"/>
  </r>
  <r>
    <n v="254"/>
    <m/>
    <x v="5200"/>
    <s v="CHERRY BLOCK LP"/>
    <n v="29.7605"/>
    <n v="-95.361800000000002"/>
    <n v="729101"/>
    <s v="TAX RETURN PREPARATION &amp; FILING"/>
    <n v="54121301"/>
    <s v="TAX PREPARATION SERVICES"/>
    <x v="0"/>
    <s v="LESS THAN $500,000"/>
    <x v="2"/>
    <s v="FIRM"/>
    <n v="2018"/>
    <s v="C"/>
    <n v="3"/>
    <s v="2,500 - 4,999"/>
  </r>
  <r>
    <n v="838"/>
    <s v="MICHELLE LEVI"/>
    <x v="5201"/>
    <s v="ELITE IMAGE TAX &amp; NOTARY SVC"/>
    <n v="29.758500000000002"/>
    <n v="-95.359499999999997"/>
    <n v="729101"/>
    <s v="TAX RETURN PREPARATION &amp; FILING"/>
    <n v="54121301"/>
    <s v="TAX PREPARATION SERVICES"/>
    <x v="0"/>
    <s v="LESS THAN $500,000"/>
    <x v="1"/>
    <s v="FIRM"/>
    <n v="2016"/>
    <s v="C"/>
    <n v="3"/>
    <s v="2,500 - 4,999"/>
  </r>
  <r>
    <m/>
    <s v="NHAN NGUYEN"/>
    <x v="5202"/>
    <s v="ASCENTAX LLC"/>
    <n v="29.757300000000001"/>
    <n v="-95.365300000000005"/>
    <n v="729101"/>
    <s v="TAX RETURN PREPARATION &amp; FILING"/>
    <n v="54121301"/>
    <s v="TAX PREPARATION SERVICES"/>
    <x v="0"/>
    <s v="LESS THAN $500,000"/>
    <x v="23"/>
    <s v="FIRM"/>
    <n v="2020"/>
    <s v="C+"/>
    <n v="3"/>
    <s v="2,500 - 4,999"/>
  </r>
  <r>
    <m/>
    <s v="GREER WEST"/>
    <x v="5203"/>
    <s v="FILE IT INC"/>
    <n v="29.742100000000001"/>
    <n v="-95.359099999999998"/>
    <n v="729101"/>
    <s v="TAX RETURN PREPARATION &amp; FILING"/>
    <n v="54121301"/>
    <s v="TAX PREPARATION SERVICES"/>
    <x v="0"/>
    <s v="LESS THAN $500,000"/>
    <x v="1"/>
    <s v="FIRM"/>
    <n v="2009"/>
    <s v="B"/>
    <n v="3"/>
    <s v="2,500 - 4,999"/>
  </r>
  <r>
    <m/>
    <m/>
    <x v="5204"/>
    <s v="SHARE A REFUND"/>
    <n v="29.757300000000001"/>
    <n v="-95.365300000000005"/>
    <n v="729101"/>
    <s v="TAX RETURN PREPARATION &amp; FILING"/>
    <n v="54121301"/>
    <s v="TAX PREPARATION SERVICES"/>
    <x v="0"/>
    <s v="LESS THAN $500,000"/>
    <x v="2"/>
    <s v="FIRM"/>
    <n v="2015"/>
    <s v="C+"/>
    <n v="3"/>
    <s v="2,500 - 4,999"/>
  </r>
  <r>
    <m/>
    <s v="KAMRYN FIELDS"/>
    <x v="5205"/>
    <s v="H&amp;R BLOCK"/>
    <n v="29.742100000000001"/>
    <n v="-95.359099999999998"/>
    <n v="729101"/>
    <s v="TAX RETURN PREPARATION &amp; FILING"/>
    <n v="54121301"/>
    <s v="TAX PREPARATION SERVICES"/>
    <x v="0"/>
    <s v="LESS THAN $500,000"/>
    <x v="1"/>
    <s v="FIRM"/>
    <n v="2019"/>
    <s v="B+"/>
    <n v="4"/>
    <s v="5,000 - 9,999"/>
  </r>
  <r>
    <n v="322"/>
    <m/>
    <x v="5206"/>
    <s v="TOURIST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n v="322"/>
    <m/>
    <x v="5207"/>
    <s v="HAILE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n v="322"/>
    <m/>
    <x v="5208"/>
    <s v="TESFA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5"/>
    <s v="B"/>
    <n v="6"/>
    <s v="20,000 - 39,999"/>
  </r>
  <r>
    <n v="322"/>
    <m/>
    <x v="5209"/>
    <s v="EDWARD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n v="322"/>
    <m/>
    <x v="5210"/>
    <s v="ADAM JOURDAN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7"/>
    <s v="B"/>
    <n v="6"/>
    <s v="20,000 - 39,999"/>
  </r>
  <r>
    <n v="322"/>
    <m/>
    <x v="5211"/>
    <s v="MAGDY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n v="322"/>
    <m/>
    <x v="5212"/>
    <s v="KABADHE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7"/>
    <s v="B"/>
    <n v="6"/>
    <s v="20,000 - 39,999"/>
  </r>
  <r>
    <n v="322"/>
    <m/>
    <x v="5213"/>
    <s v="J V MERLAN CAB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n v="322"/>
    <m/>
    <x v="5214"/>
    <s v="JAJABE WAMA TAXI"/>
    <n v="29.750599999999999"/>
    <n v="-95.355400000000003"/>
    <n v="412101"/>
    <s v="TAXICABS &amp; TRANSPORTATION SERVICE"/>
    <n v="48531002"/>
    <s v="TAXI SERVICE"/>
    <x v="0"/>
    <s v="LESS THAN $500,000"/>
    <x v="2"/>
    <s v="FIRM"/>
    <n v="2016"/>
    <s v="B"/>
    <n v="6"/>
    <s v="20,000 - 39,999"/>
  </r>
  <r>
    <m/>
    <m/>
    <x v="5215"/>
    <s v="PREMIERE MEDIA GROUP"/>
    <n v="29.758800000000001"/>
    <n v="-95.365300000000005"/>
    <n v="738912"/>
    <s v="CALL CENTERS"/>
    <n v="56142202"/>
    <s v="TELEMARKETING BUREAUS &amp; OTHER CONTACT CTRS"/>
    <x v="0"/>
    <s v="$500,000-$1 MILLION"/>
    <x v="2"/>
    <s v="FIRM"/>
    <n v="2004"/>
    <s v="B"/>
    <n v="5"/>
    <s v="10,000 - 19,999"/>
  </r>
  <r>
    <n v="658"/>
    <s v="FRANK JONES"/>
    <x v="5216"/>
    <s v="HOUSTON ANSWERING SVC PROS"/>
    <n v="29.755500000000001"/>
    <n v="-95.366799999999998"/>
    <n v="738903"/>
    <s v="PAGING &amp; ANSWERING SERVICE"/>
    <n v="56142102"/>
    <s v="TELEPHONE ANSWERING SERVICES"/>
    <x v="0"/>
    <s v="$1-2.5 MILLION"/>
    <x v="1"/>
    <s v="FIRM"/>
    <n v="2010"/>
    <s v="B+"/>
    <n v="6"/>
    <s v="20,000 - 39,999"/>
  </r>
  <r>
    <n v="658"/>
    <m/>
    <x v="5217"/>
    <s v="SASSY CHICK BARTENDING SVC"/>
    <n v="29.755500000000001"/>
    <n v="-95.366799999999998"/>
    <n v="736102"/>
    <s v="BARTENDING SERVICE"/>
    <n v="56132002"/>
    <s v="TEMPORARY HELP SERVICES"/>
    <x v="0"/>
    <s v="LESS THAN $500,000"/>
    <x v="2"/>
    <s v="FIRM"/>
    <n v="2018"/>
    <s v="C"/>
    <n v="2"/>
    <s v="1,500 - 2,499"/>
  </r>
  <r>
    <n v="197"/>
    <s v="TIM SCHUBERT"/>
    <x v="5218"/>
    <s v="KELLY SERVICES"/>
    <n v="29.757999999999999"/>
    <n v="-95.366"/>
    <n v="736304"/>
    <s v="EMPLOYMENT CONTRACTORS-TEMPORARY HELP"/>
    <n v="56132001"/>
    <s v="TEMPORARY HELP SERVICES"/>
    <x v="0"/>
    <s v="LESS THAN $500,000"/>
    <x v="6"/>
    <s v="FIRM"/>
    <n v="2012"/>
    <s v="B"/>
    <n v="5"/>
    <s v="10,000 - 19,999"/>
  </r>
  <r>
    <m/>
    <s v="TOM WEST"/>
    <x v="5219"/>
    <s v="ULTRASTAFF"/>
    <n v="29.764199999999999"/>
    <n v="-95.375799999999998"/>
    <n v="736304"/>
    <s v="EMPLOYMENT CONTRACTORS-TEMPORARY HELP"/>
    <n v="56132001"/>
    <s v="TEMPORARY HELP SERVICES"/>
    <x v="0"/>
    <s v="LESS THAN $500,000"/>
    <x v="1"/>
    <s v="FIRM"/>
    <n v="2000"/>
    <s v="B+"/>
    <n v="7"/>
    <s v="40,000 - 99,999"/>
  </r>
  <r>
    <n v="585"/>
    <s v="RUTH ANN MCELFRESH"/>
    <x v="5220"/>
    <s v="AVDA"/>
    <n v="29.76"/>
    <n v="-95.362099999999998"/>
    <n v="832225"/>
    <s v="DOMESTIC ABUSE INFORMATION &amp; TREATMENT"/>
    <n v="62422101"/>
    <s v="TEMPORARY SHELTERS"/>
    <x v="0"/>
    <s v="$1-2.5 MILLION"/>
    <x v="13"/>
    <s v="FIRM"/>
    <n v="1984"/>
    <s v="I"/>
    <n v="8"/>
    <s v="100,000+"/>
  </r>
  <r>
    <n v="1410"/>
    <s v="PETER STOUT"/>
    <x v="5221"/>
    <s v="HOUSTON FORENSIC SCIENCE CTR"/>
    <n v="29.7529"/>
    <n v="-95.373800000000003"/>
    <n v="873409"/>
    <s v="FORENSIC CONSULTANTS"/>
    <n v="54138012"/>
    <s v="TESTING LABORATORIES"/>
    <x v="0"/>
    <m/>
    <x v="6"/>
    <s v="FIRM"/>
    <n v="2016"/>
    <s v="B"/>
    <n v="8"/>
    <s v="100,000+"/>
  </r>
  <r>
    <n v="781"/>
    <m/>
    <x v="5222"/>
    <s v="MOLD-DRY OUT SOLUTIONS"/>
    <n v="29.760200000000001"/>
    <n v="-95.369399999999999"/>
    <n v="873446"/>
    <s v="INDOOR AIR QUALITY TESTING"/>
    <n v="54138015"/>
    <s v="TESTING LABORATORIES"/>
    <x v="0"/>
    <m/>
    <x v="2"/>
    <s v="FIRM"/>
    <n v="2020"/>
    <s v="A"/>
    <n v="4"/>
    <s v="5,000 - 9,999"/>
  </r>
  <r>
    <n v="384"/>
    <s v="JESUS MORAN"/>
    <x v="5223"/>
    <s v="WORLD CONFEDERATION"/>
    <n v="29.758400000000002"/>
    <n v="-95.363299999999995"/>
    <n v="873447"/>
    <s v="ISO CERTIFICATION"/>
    <n v="54138017"/>
    <s v="TESTING LABORATORIES"/>
    <x v="0"/>
    <m/>
    <x v="11"/>
    <s v="FIRM"/>
    <n v="2003"/>
    <s v="A"/>
    <n v="7"/>
    <s v="40,000 - 99,999"/>
  </r>
  <r>
    <n v="1304"/>
    <s v="ABIGAIL KOENIG"/>
    <x v="5224"/>
    <s v="REC ROOM"/>
    <n v="29.76"/>
    <n v="-95.353999999999999"/>
    <n v="792207"/>
    <s v="THEATRES-LIVE"/>
    <n v="71111007"/>
    <s v="THEATER COMPANIES &amp; DINNER THEATERS"/>
    <x v="10"/>
    <s v="LESS THAN $500,000"/>
    <x v="6"/>
    <s v="FIRM"/>
    <n v="2016"/>
    <s v="C"/>
    <n v="4"/>
    <s v="5,000 - 9,999"/>
  </r>
  <r>
    <n v="206"/>
    <s v="FRAN MACFERRAN"/>
    <x v="5225"/>
    <s v="HOBBY CENTER FOR"/>
    <n v="29.761800000000001"/>
    <n v="-95.369600000000005"/>
    <n v="792207"/>
    <s v="THEATRES-LIVE"/>
    <n v="71111007"/>
    <s v="THEATER COMPANIES &amp; DINNER THEATERS"/>
    <x v="10"/>
    <s v="$1-2.5 MILLION"/>
    <x v="13"/>
    <s v="FIRM"/>
    <n v="2002"/>
    <s v="B"/>
    <n v="7"/>
    <s v="40,000 - 99,999"/>
  </r>
  <r>
    <n v="206"/>
    <m/>
    <x v="5226"/>
    <s v="SAROFIM HALL"/>
    <n v="29.761800000000001"/>
    <n v="-95.369600000000005"/>
    <n v="792207"/>
    <s v="THEATRES-LIVE"/>
    <n v="71111007"/>
    <s v="THEATER COMPANIES &amp; DINNER THEATERS"/>
    <x v="10"/>
    <s v="LESS THAN $500,000"/>
    <x v="2"/>
    <s v="FIRM"/>
    <n v="2012"/>
    <s v="C+"/>
    <n v="4"/>
    <s v="5,000 - 9,999"/>
  </r>
  <r>
    <n v="206"/>
    <s v="JOHN BRECKENRIDGE"/>
    <x v="5227"/>
    <s v="THEATRE UNDER THE STARS"/>
    <n v="29.761800000000001"/>
    <n v="-95.369600000000005"/>
    <n v="792207"/>
    <s v="THEATRES-LIVE"/>
    <n v="71111007"/>
    <s v="THEATER COMPANIES &amp; DINNER THEATERS"/>
    <x v="10"/>
    <s v="$2.5-5 MILLION"/>
    <x v="13"/>
    <s v="FIRM"/>
    <n v="2004"/>
    <s v="B+"/>
    <n v="8"/>
    <s v="100,000+"/>
  </r>
  <r>
    <n v="254"/>
    <m/>
    <x v="5228"/>
    <s v="TERRIBLE ENFANTS THEATRE CO"/>
    <n v="29.760200000000001"/>
    <n v="-95.361500000000007"/>
    <n v="792207"/>
    <s v="THEATRES-LIVE"/>
    <n v="71111007"/>
    <s v="THEATER COMPANIES &amp; DINNER THEATERS"/>
    <x v="10"/>
    <s v="LESS THAN $500,000"/>
    <x v="2"/>
    <s v="FIRM"/>
    <n v="2016"/>
    <s v="C"/>
    <n v="3"/>
    <s v="2,500 - 4,999"/>
  </r>
  <r>
    <n v="735"/>
    <s v="JESSE H JONES II"/>
    <x v="5229"/>
    <s v="SOCIETY FOR THE PERFORMING"/>
    <n v="29.760899999999999"/>
    <n v="-95.364999999999995"/>
    <n v="792207"/>
    <s v="THEATRES-LIVE"/>
    <n v="71111007"/>
    <s v="THEATER COMPANIES &amp; DINNER THEATERS"/>
    <x v="10"/>
    <s v="LESS THAN $500,000"/>
    <x v="1"/>
    <s v="FIRM"/>
    <n v="2013"/>
    <s v="C+"/>
    <n v="4"/>
    <s v="5,000 - 9,999"/>
  </r>
  <r>
    <n v="735"/>
    <s v="DEBRA J JUSTICE"/>
    <x v="5230"/>
    <s v="JESSE H JONES HALL-PERFORM ART"/>
    <n v="29.760899999999999"/>
    <n v="-95.364999999999995"/>
    <n v="792233"/>
    <s v="PERFORMING ARTS"/>
    <n v="71111010"/>
    <s v="THEATER COMPANIES &amp; DINNER THEATERS"/>
    <x v="10"/>
    <s v="LESS THAN $500,000"/>
    <x v="1"/>
    <s v="FIRM"/>
    <n v="2012"/>
    <s v="C+"/>
    <n v="4"/>
    <s v="5,000 - 9,999"/>
  </r>
  <r>
    <m/>
    <s v="RICHARD WONG"/>
    <x v="5231"/>
    <s v="HOUSTON GRAND OPERA"/>
    <n v="29.763999999999999"/>
    <n v="-95.365799999999993"/>
    <n v="792202"/>
    <s v="OPERA COMPANIES"/>
    <n v="71111002"/>
    <s v="THEATER COMPANIES &amp; DINNER THEATERS"/>
    <x v="10"/>
    <s v="$20-50 MILLION"/>
    <x v="3"/>
    <s v="FIRM"/>
    <n v="1991"/>
    <s v="B+"/>
    <n v="8"/>
    <s v="100,000+"/>
  </r>
  <r>
    <m/>
    <s v="JOHN GONZALEZ"/>
    <x v="5232"/>
    <s v="WORTHAM CENTER"/>
    <n v="29.762699999999999"/>
    <n v="-95.366100000000003"/>
    <n v="792207"/>
    <s v="THEATRES-LIVE"/>
    <n v="71111007"/>
    <s v="THEATER COMPANIES &amp; DINNER THEATERS"/>
    <x v="10"/>
    <s v="$2.5-5 MILLION"/>
    <x v="4"/>
    <s v="FIRM"/>
    <n v="2001"/>
    <s v="B+"/>
    <n v="7"/>
    <s v="40,000 - 99,999"/>
  </r>
  <r>
    <m/>
    <s v="MARY WITTROCK"/>
    <x v="5233"/>
    <s v="ALLEY THEATRE"/>
    <n v="29.761800000000001"/>
    <n v="-95.365600000000001"/>
    <n v="792207"/>
    <s v="THEATRES-LIVE"/>
    <n v="71111007"/>
    <s v="THEATER COMPANIES &amp; DINNER THEATERS"/>
    <x v="10"/>
    <s v="$10-20 MILLION"/>
    <x v="1"/>
    <s v="FIRM"/>
    <n v="1990"/>
    <s v="B+"/>
    <n v="8"/>
    <s v="100,000+"/>
  </r>
  <r>
    <m/>
    <s v="ERIK CALDERON"/>
    <x v="5234"/>
    <s v="LA NOVA TILE"/>
    <n v="29.745999999999999"/>
    <n v="-95.372100000000003"/>
    <n v="174301"/>
    <s v="TILE-CERAMIC-CONTRACTORS &amp; DEALERS"/>
    <n v="23834005"/>
    <s v="TILE &amp; TERRAZZO CONTRACTORS"/>
    <x v="0"/>
    <s v="$500,000-$1 MILLION"/>
    <x v="4"/>
    <s v="FIRM"/>
    <n v="2016"/>
    <s v="B"/>
    <n v="2"/>
    <s v="1,500 - 2,499"/>
  </r>
  <r>
    <n v="186"/>
    <s v="BRENT DEVORAK"/>
    <x v="5235"/>
    <s v="TIRES INTERNATIONAL CORP"/>
    <n v="29.756900000000002"/>
    <n v="-95.3506"/>
    <n v="501401"/>
    <s v="TIRE-DISTRIBUTORS (WHLS)"/>
    <n v="42313004"/>
    <s v="TIRE &amp; TUBE MERCHANT WHOLESALERS"/>
    <x v="0"/>
    <s v="$10-20 MILLION"/>
    <x v="15"/>
    <s v="FIRM"/>
    <n v="2008"/>
    <s v="B+"/>
    <n v="4"/>
    <s v="5,000 - 9,999"/>
  </r>
  <r>
    <n v="571"/>
    <s v="RAY FLORES"/>
    <x v="5236"/>
    <s v="NTB-NATIONAL TIRE &amp; BATTERY"/>
    <n v="29.749600000000001"/>
    <n v="-95.373900000000006"/>
    <n v="553123"/>
    <s v="TIRE-DEALERS-RETAIL"/>
    <n v="44132001"/>
    <s v="TIRE DEALERS"/>
    <x v="0"/>
    <s v="$1-2.5 MILLION"/>
    <x v="4"/>
    <s v="FIRM"/>
    <n v="1996"/>
    <s v="A"/>
    <n v="5"/>
    <s v="10,000 - 19,999"/>
  </r>
  <r>
    <m/>
    <s v="RUNG TRAN"/>
    <x v="5237"/>
    <s v="JIMMYS AUTO REPAIR &amp; BODY SHOP"/>
    <n v="29.7424"/>
    <n v="-95.355900000000005"/>
    <n v="553123"/>
    <s v="TIRE-DEALERS-RETAIL"/>
    <n v="44132001"/>
    <s v="TIRE DEALERS"/>
    <x v="0"/>
    <s v="LESS THAN $500,000"/>
    <x v="23"/>
    <s v="FIRM"/>
    <n v="2002"/>
    <s v="C+"/>
    <n v="1"/>
    <s v="1 - 1,499"/>
  </r>
  <r>
    <n v="400"/>
    <s v="GARRY CARR"/>
    <x v="5238"/>
    <s v="CHARTER TITLE CO"/>
    <n v="29.757899999999999"/>
    <n v="-95.363600000000005"/>
    <n v="654102"/>
    <s v="TITLE COMPANIES"/>
    <n v="54119106"/>
    <s v="TITLE ABSTRACT &amp; SETTLEMENT OFFICES"/>
    <x v="0"/>
    <s v="$500,000-$1 MILLION"/>
    <x v="1"/>
    <s v="FIRM"/>
    <n v="1984"/>
    <s v="B+"/>
    <n v="6"/>
    <s v="20,000 - 39,999"/>
  </r>
  <r>
    <n v="258"/>
    <s v="CHARLES WILLIAMS"/>
    <x v="5239"/>
    <s v="TEXAS ABSTRACT SVC"/>
    <n v="29.761199999999999"/>
    <n v="-95.361900000000006"/>
    <n v="654103"/>
    <s v="ABSTRACTERS"/>
    <n v="54119101"/>
    <s v="TITLE ABSTRACT &amp; SETTLEMENT OFFICES"/>
    <x v="0"/>
    <s v="$500,000-$1 MILLION"/>
    <x v="14"/>
    <s v="FIRM"/>
    <n v="2007"/>
    <s v="B+"/>
    <n v="3"/>
    <s v="2,500 - 4,999"/>
  </r>
  <r>
    <n v="1289"/>
    <s v="JOE GREALISH"/>
    <x v="5240"/>
    <s v="FIDELITY NATIONAL TITLE"/>
    <n v="29.762699999999999"/>
    <n v="-95.364699999999999"/>
    <n v="654102"/>
    <s v="TITLE COMPANIES"/>
    <n v="54119106"/>
    <s v="TITLE ABSTRACT &amp; SETTLEMENT OFFICES"/>
    <x v="0"/>
    <s v="$1-2.5 MILLION"/>
    <x v="11"/>
    <s v="FIRM"/>
    <n v="2005"/>
    <s v="A"/>
    <n v="6"/>
    <s v="20,000 - 39,999"/>
  </r>
  <r>
    <n v="1289"/>
    <s v="KATHERINE YORK"/>
    <x v="5241"/>
    <s v="AMERICAN TITLE HOUSTON"/>
    <n v="29.762699999999999"/>
    <n v="-95.364699999999999"/>
    <n v="654102"/>
    <s v="TITLE COMPANIES"/>
    <n v="54119106"/>
    <s v="TITLE ABSTRACT &amp; SETTLEMENT OFFICES"/>
    <x v="0"/>
    <s v="LESS THAN $500,000"/>
    <x v="1"/>
    <s v="FIRM"/>
    <n v="2012"/>
    <s v="B+"/>
    <n v="5"/>
    <s v="10,000 - 19,999"/>
  </r>
  <r>
    <m/>
    <m/>
    <x v="5242"/>
    <s v="STEWART TITLE CO"/>
    <n v="29.7608"/>
    <n v="-95.357399999999998"/>
    <n v="654102"/>
    <s v="TITLE COMPANIES"/>
    <n v="54119106"/>
    <s v="TITLE ABSTRACT &amp; SETTLEMENT OFFICES"/>
    <x v="0"/>
    <s v="$500,000-$1 MILLION"/>
    <x v="2"/>
    <s v="FIRM"/>
    <n v="2014"/>
    <s v="B+"/>
    <n v="6"/>
    <s v="20,000 - 39,999"/>
  </r>
  <r>
    <n v="1304"/>
    <m/>
    <x v="5243"/>
    <s v="MASCULINO PREMIUM CIGARS"/>
    <n v="29.76"/>
    <n v="-95.353999999999999"/>
    <n v="599301"/>
    <s v="CIGAR CIGARETTE &amp; TOBACCO DEALERS-RETAIL"/>
    <n v="45399102"/>
    <s v="TOBACCO STORES"/>
    <x v="0"/>
    <s v="LESS THAN $500,000"/>
    <x v="2"/>
    <s v="FIRM"/>
    <n v="2015"/>
    <s v="C"/>
    <n v="4"/>
    <s v="5,000 - 9,999"/>
  </r>
  <r>
    <n v="675"/>
    <m/>
    <x v="5244"/>
    <s v="MCCOY'S FINE CIGARS"/>
    <n v="29.759399999999999"/>
    <n v="-95.364000000000004"/>
    <n v="599301"/>
    <s v="CIGAR CIGARETTE &amp; TOBACCO DEALERS-RETAIL"/>
    <n v="45399102"/>
    <s v="TOBACCO STORES"/>
    <x v="0"/>
    <s v="LESS THAN $500,000"/>
    <x v="15"/>
    <s v="FIRM"/>
    <n v="1988"/>
    <s v="C+"/>
    <n v="2"/>
    <s v="1,500 - 2,499"/>
  </r>
  <r>
    <n v="675"/>
    <s v="BRAD TIREY"/>
    <x v="5245"/>
    <s v="M &amp; H TOBACCO INC"/>
    <n v="29.759399999999999"/>
    <n v="-95.364000000000004"/>
    <n v="599301"/>
    <s v="CIGAR CIGARETTE &amp; TOBACCO DEALERS-RETAIL"/>
    <n v="45399102"/>
    <s v="TOBACCO STORES"/>
    <x v="0"/>
    <s v="LESS THAN $500,000"/>
    <x v="13"/>
    <s v="FIRM"/>
    <n v="2010"/>
    <s v="C+"/>
    <n v="2"/>
    <s v="1,500 - 2,499"/>
  </r>
  <r>
    <n v="792"/>
    <m/>
    <x v="5246"/>
    <s v="FLOWERCADDY.NET"/>
    <n v="29.753499999999999"/>
    <n v="-95.378299999999996"/>
    <n v="599302"/>
    <s v="SMOKE SHOPS &amp; SUPPLIES"/>
    <n v="45399103"/>
    <s v="TOBACCO STORES"/>
    <x v="0"/>
    <s v="$500,000-$1 MILLION"/>
    <x v="2"/>
    <s v="FIRM"/>
    <n v="2017"/>
    <s v="C+"/>
    <n v="3"/>
    <s v="2,500 - 4,999"/>
  </r>
  <r>
    <n v="519"/>
    <s v="CIERRA GROSS"/>
    <x v="5247"/>
    <s v="ROOKIE TRAVELER ADVENTURE TRS"/>
    <n v="29.747199999999999"/>
    <n v="-95.3733"/>
    <n v="472501"/>
    <s v="TOURS-OPERATORS &amp; PROMOTERS"/>
    <n v="56152007"/>
    <s v="TOUR OPERATORS"/>
    <x v="0"/>
    <s v="LESS THAN $500,000"/>
    <x v="37"/>
    <s v="FIRM"/>
    <n v="2017"/>
    <s v="C+"/>
    <n v="3"/>
    <s v="2,500 - 4,999"/>
  </r>
  <r>
    <m/>
    <m/>
    <x v="5248"/>
    <s v="AIA HOUSTON"/>
    <n v="29.7624"/>
    <n v="-95.368899999999996"/>
    <n v="472501"/>
    <s v="TOURS-OPERATORS &amp; PROMOTERS"/>
    <n v="56152007"/>
    <s v="TOUR OPERATORS"/>
    <x v="0"/>
    <s v="LESS THAN $500,000"/>
    <x v="2"/>
    <s v="FIRM"/>
    <n v="2019"/>
    <s v="C"/>
    <n v="2"/>
    <s v="1,500 - 2,499"/>
  </r>
  <r>
    <n v="1321"/>
    <m/>
    <x v="5249"/>
    <s v="CONSORTRA TRANSLATIONS"/>
    <n v="29.757000000000001"/>
    <n v="-95.370900000000006"/>
    <n v="738920"/>
    <s v="TRANSLATORS &amp; INTERPRETERS"/>
    <n v="54193001"/>
    <s v="TRANSLATION &amp; INTERPRETATION SERVICES"/>
    <x v="0"/>
    <s v="LESS THAN $500,000"/>
    <x v="2"/>
    <s v="FIRM"/>
    <n v="2015"/>
    <s v="C+"/>
    <n v="4"/>
    <s v="5,000 - 9,999"/>
  </r>
  <r>
    <m/>
    <m/>
    <x v="5250"/>
    <s v="MARKETING ANALYSTS"/>
    <n v="29.757300000000001"/>
    <n v="-95.365300000000005"/>
    <n v="738920"/>
    <s v="TRANSLATORS &amp; INTERPRETERS"/>
    <n v="54193001"/>
    <s v="TRANSLATION &amp; INTERPRETATION SERVICES"/>
    <x v="0"/>
    <s v="$1-2.5 MILLION"/>
    <x v="2"/>
    <s v="FIRM"/>
    <n v="2013"/>
    <s v="A"/>
    <n v="7"/>
    <s v="40,000 - 99,999"/>
  </r>
  <r>
    <m/>
    <m/>
    <x v="5251"/>
    <s v="S &amp; H TRAVEL INC"/>
    <n v="29.754899999999999"/>
    <n v="-95.372600000000006"/>
    <n v="472402"/>
    <s v="TRAVEL AGENCIES &amp; BUREAUS"/>
    <n v="56151007"/>
    <s v="TRAVEL AGENCIES"/>
    <x v="0"/>
    <s v="LESS THAN $500,000"/>
    <x v="2"/>
    <s v="FIRM"/>
    <n v="2005"/>
    <s v="C"/>
    <n v="4"/>
    <s v="5,000 - 9,999"/>
  </r>
  <r>
    <n v="847"/>
    <s v="JASMINE WASHINGTON-HIC"/>
    <x v="5252"/>
    <s v="BOXX IT UP LLC"/>
    <n v="29.760999999999999"/>
    <n v="-95.3673"/>
    <n v="751302"/>
    <s v="MOVING SUPPLIES &amp; EQUIPMENT"/>
    <n v="53212006"/>
    <s v="TRUCK, UTILITY TRAILER &amp; RV RENTAL &amp; LEASING"/>
    <x v="0"/>
    <s v="$5-10 MILLION"/>
    <x v="1"/>
    <s v="FIRM"/>
    <n v="2018"/>
    <s v="C+"/>
    <n v="8"/>
    <s v="100,000+"/>
  </r>
  <r>
    <m/>
    <m/>
    <x v="5253"/>
    <s v="TRANSITIONS GROUP"/>
    <n v="29.7545"/>
    <n v="-95.353700000000003"/>
    <n v="751302"/>
    <s v="MOVING SUPPLIES &amp; EQUIPMENT"/>
    <n v="53212006"/>
    <s v="TRUCK, UTILITY TRAILER &amp; RV RENTAL &amp; LEASING"/>
    <x v="0"/>
    <s v="$5-10 MILLION"/>
    <x v="2"/>
    <s v="FIRM"/>
    <n v="2015"/>
    <s v="C+"/>
    <n v="7"/>
    <s v="40,000 - 99,999"/>
  </r>
  <r>
    <m/>
    <s v="JUSTIN HOWARD"/>
    <x v="5254"/>
    <s v="U-HAUL MOVING-STGE-DOWNTOWN"/>
    <n v="29.751100000000001"/>
    <n v="-95.367000000000004"/>
    <n v="751303"/>
    <s v="TRUCK RENTING &amp; LEASING"/>
    <n v="53212016"/>
    <s v="TRUCK, UTILITY TRAILER &amp; RV RENTAL &amp; LEASING"/>
    <x v="0"/>
    <s v="$1-2.5 MILLION"/>
    <x v="1"/>
    <s v="FIRM"/>
    <n v="1984"/>
    <s v="B+"/>
    <n v="4"/>
    <s v="5,000 - 9,999"/>
  </r>
  <r>
    <n v="295"/>
    <s v="STEVE SPRENGNATHER"/>
    <x v="5255"/>
    <s v="JEFFERSON REALTY CO"/>
    <n v="29.752400000000002"/>
    <n v="-95.373000000000005"/>
    <n v="602102"/>
    <s v="TRUST COMPANIES"/>
    <n v="52399112"/>
    <s v="TRUST, FIDUCIARY &amp; CUSTODY ACTIVITIES"/>
    <x v="0"/>
    <s v="$10-20 MILLION"/>
    <x v="15"/>
    <s v="FIRM"/>
    <n v="2009"/>
    <s v="A+"/>
    <n v="2"/>
    <s v="1,500 - 2,499"/>
  </r>
  <r>
    <n v="295"/>
    <s v="LIZ WILLIAMS"/>
    <x v="5256"/>
    <s v="LEGACY TRUST CO/CULLEN GROUP"/>
    <n v="29.752400000000002"/>
    <n v="-95.373000000000005"/>
    <n v="602102"/>
    <s v="TRUST COMPANIES"/>
    <n v="52399112"/>
    <s v="TRUST, FIDUCIARY &amp; CUSTODY ACTIVITIES"/>
    <x v="0"/>
    <s v="$10-20 MILLION"/>
    <x v="14"/>
    <s v="FIRM"/>
    <n v="2009"/>
    <s v="A+"/>
    <n v="8"/>
    <s v="100,000+"/>
  </r>
  <r>
    <n v="295"/>
    <s v="CULLEN POWELL"/>
    <x v="5257"/>
    <s v="LEGACY TRUST"/>
    <n v="29.752400000000002"/>
    <n v="-95.373000000000005"/>
    <n v="673301"/>
    <s v="TRUST SERVICE"/>
    <n v="52399113"/>
    <s v="TRUST, FIDUCIARY &amp; CUSTODY ACTIVITIES"/>
    <x v="0"/>
    <s v="$10-20 MILLION"/>
    <x v="14"/>
    <s v="FIRM"/>
    <n v="2001"/>
    <s v="A"/>
    <n v="8"/>
    <s v="100,000+"/>
  </r>
  <r>
    <n v="361"/>
    <s v="KELLY FOREMAN"/>
    <x v="5258"/>
    <s v="ZIONS BANK CORPORATE TRUST"/>
    <n v="29.750599999999999"/>
    <n v="-95.369500000000002"/>
    <n v="673301"/>
    <s v="TRUST SERVICE"/>
    <n v="52399113"/>
    <s v="TRUST, FIDUCIARY &amp; CUSTODY ACTIVITIES"/>
    <x v="0"/>
    <s v="$5-10 MILLION"/>
    <x v="1"/>
    <s v="FIRM"/>
    <n v="2015"/>
    <s v="A"/>
    <n v="7"/>
    <s v="40,000 - 99,999"/>
  </r>
  <r>
    <n v="1108"/>
    <s v="DAVID R LUMMIS"/>
    <x v="5259"/>
    <s v="HOUSTON TRUST CO"/>
    <n v="29.755800000000001"/>
    <n v="-95.363900000000001"/>
    <n v="673301"/>
    <s v="TRUST SERVICE"/>
    <n v="52399113"/>
    <s v="TRUST, FIDUCIARY &amp; CUSTODY ACTIVITIES"/>
    <x v="0"/>
    <s v="$2.5-5 MILLION"/>
    <x v="1"/>
    <s v="FIRM"/>
    <n v="1994"/>
    <s v="A"/>
    <n v="7"/>
    <s v="40,000 - 99,999"/>
  </r>
  <r>
    <n v="1140"/>
    <m/>
    <x v="5260"/>
    <s v="BANK OF NEW YORK TRUST CO NA"/>
    <n v="29.759799999999998"/>
    <n v="-95.363299999999995"/>
    <n v="602102"/>
    <s v="TRUST COMPANIES"/>
    <n v="52399112"/>
    <s v="TRUST, FIDUCIARY &amp; CUSTODY ACTIVITIES"/>
    <x v="0"/>
    <s v="$2.5-5 MILLION"/>
    <x v="2"/>
    <s v="FIRM"/>
    <n v="2018"/>
    <s v="A"/>
    <n v="6"/>
    <s v="20,000 - 39,999"/>
  </r>
  <r>
    <m/>
    <s v="WILLIAM S FARISH"/>
    <x v="5261"/>
    <s v="W S FARISH &amp; CO"/>
    <n v="29.7575"/>
    <n v="-95.368300000000005"/>
    <n v="673301"/>
    <s v="TRUST SERVICE"/>
    <n v="52399113"/>
    <s v="TRUST, FIDUCIARY &amp; CUSTODY ACTIVITIES"/>
    <x v="0"/>
    <s v="$2.5-5 MILLION"/>
    <x v="1"/>
    <s v="FIRM"/>
    <n v="1991"/>
    <s v="A"/>
    <n v="8"/>
    <s v="100,000+"/>
  </r>
  <r>
    <n v="188"/>
    <s v="MICHAEL T GUTIERREZ"/>
    <x v="5262"/>
    <s v="FIFTH WORLD COLLECTIVE LLC"/>
    <n v="29.767800000000001"/>
    <n v="-95.3536"/>
    <n v="999977"/>
    <m/>
    <n v="99999004"/>
    <s v="UNCLASSIFIED ESTABLISHMENTS"/>
    <x v="0"/>
    <m/>
    <x v="4"/>
    <s v="FIRM"/>
    <n v="2018"/>
    <s v="U"/>
    <n v="1"/>
    <s v="1 - 1,499"/>
  </r>
  <r>
    <n v="188"/>
    <m/>
    <x v="5263"/>
    <s v="REF ENTERPRISES LLC"/>
    <n v="29.7681"/>
    <n v="-95.353999999999999"/>
    <n v="999977"/>
    <m/>
    <n v="99999004"/>
    <s v="UNCLASSIFIED ESTABLISHMENTS"/>
    <x v="0"/>
    <m/>
    <x v="2"/>
    <s v="FIRM"/>
    <n v="2015"/>
    <s v="U"/>
    <n v="2"/>
    <s v="1,500 - 2,499"/>
  </r>
  <r>
    <n v="188"/>
    <s v="KRISTOPH PETROSKY"/>
    <x v="5264"/>
    <s v="MEDIA HOUSE LLC"/>
    <n v="29.768000000000001"/>
    <n v="-95.3536"/>
    <n v="999977"/>
    <m/>
    <n v="99999004"/>
    <s v="UNCLASSIFIED ESTABLISHMENTS"/>
    <x v="0"/>
    <m/>
    <x v="31"/>
    <s v="FIRM"/>
    <n v="2018"/>
    <s v="U"/>
    <n v="1"/>
    <s v="1 - 1,499"/>
  </r>
  <r>
    <n v="188"/>
    <s v="LANDO REX-MMASI"/>
    <x v="5265"/>
    <s v="RIFT"/>
    <n v="29.7681"/>
    <n v="-95.353999999999999"/>
    <n v="999977"/>
    <m/>
    <n v="99999004"/>
    <s v="UNCLASSIFIED ESTABLISHMENTS"/>
    <x v="0"/>
    <m/>
    <x v="1"/>
    <s v="FIRM"/>
    <n v="2019"/>
    <s v="U"/>
    <n v="3"/>
    <s v="2,500 - 4,999"/>
  </r>
  <r>
    <n v="188"/>
    <s v="CRAIG A WESTBROOK"/>
    <x v="5266"/>
    <s v="LOVE NOTES"/>
    <n v="29.7681"/>
    <n v="-95.353999999999999"/>
    <n v="999977"/>
    <m/>
    <n v="99999004"/>
    <s v="UNCLASSIFIED ESTABLISHMENTS"/>
    <x v="0"/>
    <m/>
    <x v="1"/>
    <s v="FIRM"/>
    <n v="2016"/>
    <s v="U"/>
    <n v="2"/>
    <s v="1,500 - 2,499"/>
  </r>
  <r>
    <n v="188"/>
    <m/>
    <x v="5267"/>
    <s v="RENTALS AT RONIN ART HOUSE LLC"/>
    <n v="29.7681"/>
    <n v="-95.353999999999999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577"/>
    <m/>
    <x v="5268"/>
    <s v="HOUSTON UNDERGROUND"/>
    <n v="29.7685"/>
    <n v="-95.351799999999997"/>
    <n v="999977"/>
    <m/>
    <n v="99999004"/>
    <s v="UNCLASSIFIED ESTABLISHMENTS"/>
    <x v="0"/>
    <m/>
    <x v="2"/>
    <s v="FIRM"/>
    <n v="2017"/>
    <s v="U"/>
    <n v="2"/>
    <s v="1,500 - 2,499"/>
  </r>
  <r>
    <n v="814"/>
    <m/>
    <x v="5269"/>
    <s v="JABAL TECHNOLOGY SOLUTIONS LLC"/>
    <n v="29.767199999999999"/>
    <n v="-95.353899999999996"/>
    <n v="999977"/>
    <m/>
    <n v="99999004"/>
    <s v="UNCLASSIFIED ESTABLISHMENTS"/>
    <x v="0"/>
    <m/>
    <x v="2"/>
    <s v="FIRM"/>
    <n v="2021"/>
    <s v="U"/>
    <n v="2"/>
    <s v="1,500 - 2,499"/>
  </r>
  <r>
    <n v="1251"/>
    <m/>
    <x v="5270"/>
    <s v="FREYA BEAUTE"/>
    <n v="29.767800000000001"/>
    <n v="-95.353300000000004"/>
    <n v="999977"/>
    <m/>
    <n v="99999004"/>
    <s v="UNCLASSIFIED ESTABLISHMENTS"/>
    <x v="0"/>
    <m/>
    <x v="2"/>
    <s v="FIRM"/>
    <n v="2019"/>
    <s v="U"/>
    <n v="2"/>
    <s v="1,500 - 2,499"/>
  </r>
  <r>
    <n v="1251"/>
    <s v="SCOTT DOYLE"/>
    <x v="5271"/>
    <s v="BAYOU CITY BOMBERS LLC"/>
    <n v="29.767600000000002"/>
    <n v="-95.353200000000001"/>
    <n v="999977"/>
    <m/>
    <n v="99999004"/>
    <s v="UNCLASSIFIED ESTABLISHMENTS"/>
    <x v="0"/>
    <m/>
    <x v="11"/>
    <s v="FIRM"/>
    <n v="2015"/>
    <s v="U"/>
    <n v="2"/>
    <s v="1,500 - 2,499"/>
  </r>
  <r>
    <n v="1301"/>
    <m/>
    <x v="5272"/>
    <s v="FOTOFEST INC"/>
    <n v="29.768799999999999"/>
    <n v="-95.350800000000007"/>
    <n v="999977"/>
    <m/>
    <n v="99999004"/>
    <s v="UNCLASSIFIED ESTABLISHMENTS"/>
    <x v="0"/>
    <m/>
    <x v="2"/>
    <s v="FIRM"/>
    <n v="2018"/>
    <s v="U"/>
    <n v="2"/>
    <s v="1,500 - 2,499"/>
  </r>
  <r>
    <n v="1330"/>
    <s v="JENNY L SNELLER"/>
    <x v="5273"/>
    <s v="SNELLSTING LLC"/>
    <n v="29.767099999999999"/>
    <n v="-95.355999999999995"/>
    <n v="999977"/>
    <m/>
    <n v="99999004"/>
    <s v="UNCLASSIFIED ESTABLISHMENTS"/>
    <x v="0"/>
    <m/>
    <x v="1"/>
    <s v="FIRM"/>
    <n v="2019"/>
    <s v="U"/>
    <n v="2"/>
    <s v="1,500 - 2,499"/>
  </r>
  <r>
    <n v="326"/>
    <m/>
    <x v="5274"/>
    <s v="HNA HOMEFRONT LLC"/>
    <n v="29.7592"/>
    <n v="-95.357100000000003"/>
    <n v="999977"/>
    <m/>
    <n v="99999004"/>
    <s v="UNCLASSIFIED ESTABLISHMENTS"/>
    <x v="0"/>
    <m/>
    <x v="2"/>
    <s v="FIRM"/>
    <n v="2020"/>
    <s v="U"/>
    <n v="2"/>
    <s v="1,500 - 2,499"/>
  </r>
  <r>
    <n v="326"/>
    <s v="JUAN P SALAZAR"/>
    <x v="5275"/>
    <s v="GIVE A BEAR"/>
    <n v="29.7592"/>
    <n v="-95.357100000000003"/>
    <n v="999977"/>
    <m/>
    <n v="99999004"/>
    <s v="UNCLASSIFIED ESTABLISHMENTS"/>
    <x v="0"/>
    <m/>
    <x v="4"/>
    <s v="FIRM"/>
    <n v="2019"/>
    <s v="U"/>
    <n v="2"/>
    <s v="1,500 - 2,499"/>
  </r>
  <r>
    <n v="578"/>
    <s v="SCOTT A BRADLEY"/>
    <x v="5276"/>
    <s v="SCOTT BRADLEY LLC"/>
    <n v="29.760200000000001"/>
    <n v="-95.352500000000006"/>
    <n v="999977"/>
    <m/>
    <n v="99999004"/>
    <s v="UNCLASSIFIED ESTABLISHMENTS"/>
    <x v="0"/>
    <m/>
    <x v="1"/>
    <s v="FIRM"/>
    <n v="2015"/>
    <s v="U"/>
    <n v="2"/>
    <s v="1,500 - 2,499"/>
  </r>
  <r>
    <n v="1304"/>
    <m/>
    <x v="5277"/>
    <s v="WAGON WORKS"/>
    <n v="29.760100000000001"/>
    <n v="-95.354200000000006"/>
    <n v="999977"/>
    <m/>
    <n v="99999004"/>
    <s v="UNCLASSIFIED ESTABLISHMENTS"/>
    <x v="0"/>
    <m/>
    <x v="2"/>
    <s v="FIRM"/>
    <n v="2020"/>
    <s v="U"/>
    <n v="3"/>
    <s v="2,500 - 4,999"/>
  </r>
  <r>
    <n v="1304"/>
    <s v="ELIZABETH A MCBRIDE"/>
    <x v="5278"/>
    <s v="BLEND DESIGN GROUP"/>
    <n v="29.760100000000001"/>
    <n v="-95.354200000000006"/>
    <n v="999977"/>
    <m/>
    <n v="99999004"/>
    <s v="UNCLASSIFIED ESTABLISHMENTS"/>
    <x v="0"/>
    <m/>
    <x v="11"/>
    <s v="FIRM"/>
    <n v="2017"/>
    <s v="U"/>
    <n v="3"/>
    <s v="2,500 - 4,999"/>
  </r>
  <r>
    <n v="1304"/>
    <s v="JULIUS I KEYS"/>
    <x v="5279"/>
    <s v="D &amp; J ENTERPRISE"/>
    <n v="29.76"/>
    <n v="-95.353999999999999"/>
    <n v="999977"/>
    <m/>
    <n v="99999004"/>
    <s v="UNCLASSIFIED ESTABLISHMENTS"/>
    <x v="0"/>
    <m/>
    <x v="13"/>
    <s v="FIRM"/>
    <n v="2015"/>
    <s v="U"/>
    <n v="2"/>
    <s v="1,500 - 2,499"/>
  </r>
  <r>
    <n v="1304"/>
    <s v="ROY W DAVID"/>
    <x v="5280"/>
    <s v="OUTTAHED LLC"/>
    <n v="29.76"/>
    <n v="-95.353999999999999"/>
    <n v="999977"/>
    <m/>
    <n v="99999004"/>
    <s v="UNCLASSIFIED ESTABLISHMENTS"/>
    <x v="0"/>
    <m/>
    <x v="25"/>
    <s v="FIRM"/>
    <n v="2018"/>
    <s v="U"/>
    <n v="3"/>
    <s v="2,500 - 4,999"/>
  </r>
  <r>
    <n v="1304"/>
    <s v="AHRIF SARUMI"/>
    <x v="5281"/>
    <s v="ACES OF TASTE LLC"/>
    <n v="29.760100000000001"/>
    <n v="-95.354200000000006"/>
    <n v="999977"/>
    <m/>
    <n v="99999004"/>
    <s v="UNCLASSIFIED ESTABLISHMENTS"/>
    <x v="0"/>
    <m/>
    <x v="9"/>
    <s v="FIRM"/>
    <n v="2017"/>
    <s v="U"/>
    <n v="3"/>
    <s v="2,500 - 4,999"/>
  </r>
  <r>
    <n v="1304"/>
    <s v="JENNIFER STEWART"/>
    <x v="5282"/>
    <s v="LEISURE BLVD LLC"/>
    <n v="29.76"/>
    <n v="-95.353999999999999"/>
    <n v="999977"/>
    <m/>
    <n v="99999004"/>
    <s v="UNCLASSIFIED ESTABLISHMENTS"/>
    <x v="0"/>
    <m/>
    <x v="13"/>
    <s v="FIRM"/>
    <n v="2020"/>
    <s v="U"/>
    <n v="1"/>
    <s v="1 - 1,499"/>
  </r>
  <r>
    <n v="1378"/>
    <s v="OLGA L RODRIGUEZ"/>
    <x v="5283"/>
    <s v="ALL THINGS ARE POSSIBLE INC"/>
    <n v="29.757899999999999"/>
    <n v="-95.357200000000006"/>
    <n v="999977"/>
    <m/>
    <n v="99999004"/>
    <s v="UNCLASSIFIED ESTABLISHMENTS"/>
    <x v="0"/>
    <m/>
    <x v="4"/>
    <s v="FIRM"/>
    <n v="2017"/>
    <s v="U"/>
    <n v="3"/>
    <s v="2,500 - 4,999"/>
  </r>
  <r>
    <n v="1378"/>
    <s v="JASON GAY"/>
    <x v="5284"/>
    <s v="SOURCING SPECIALIST LLC"/>
    <n v="29.757899999999999"/>
    <n v="-95.357200000000006"/>
    <n v="999977"/>
    <m/>
    <n v="99999004"/>
    <s v="UNCLASSIFIED ESTABLISHMENTS"/>
    <x v="0"/>
    <m/>
    <x v="1"/>
    <s v="FIRM"/>
    <n v="2018"/>
    <s v="U"/>
    <n v="3"/>
    <s v="2,500 - 4,999"/>
  </r>
  <r>
    <n v="1378"/>
    <s v="JORDAN BEASLEY"/>
    <x v="5285"/>
    <s v="BONA FIDE BEASLEY LLC"/>
    <n v="29.757899999999999"/>
    <n v="-95.357200000000006"/>
    <n v="999977"/>
    <m/>
    <n v="99999004"/>
    <s v="UNCLASSIFIED ESTABLISHMENTS"/>
    <x v="0"/>
    <m/>
    <x v="1"/>
    <s v="FIRM"/>
    <n v="2017"/>
    <s v="U"/>
    <n v="2"/>
    <s v="1,500 - 2,499"/>
  </r>
  <r>
    <n v="1378"/>
    <s v="STEPHEN L RABALAIS"/>
    <x v="5286"/>
    <s v="RUNNIT LLC"/>
    <n v="29.757899999999999"/>
    <n v="-95.357200000000006"/>
    <n v="999977"/>
    <m/>
    <n v="99999004"/>
    <s v="UNCLASSIFIED ESTABLISHMENTS"/>
    <x v="0"/>
    <m/>
    <x v="17"/>
    <s v="FIRM"/>
    <n v="2017"/>
    <s v="U"/>
    <n v="3"/>
    <s v="2,500 - 4,999"/>
  </r>
  <r>
    <n v="173"/>
    <m/>
    <x v="5287"/>
    <s v="CABO BOB'S SW HOUSTON LLC"/>
    <n v="29.754999999999999"/>
    <n v="-95.360799999999998"/>
    <n v="999977"/>
    <m/>
    <n v="99999004"/>
    <s v="UNCLASSIFIED ESTABLISHMENTS"/>
    <x v="0"/>
    <m/>
    <x v="2"/>
    <s v="FIRM"/>
    <n v="2018"/>
    <s v="U"/>
    <n v="3"/>
    <s v="2,500 - 4,999"/>
  </r>
  <r>
    <n v="173"/>
    <s v="KELLY D BROWN"/>
    <x v="5288"/>
    <s v="139 FRENCH LLC"/>
    <n v="29.754999999999999"/>
    <n v="-95.360799999999998"/>
    <n v="999977"/>
    <m/>
    <n v="99999004"/>
    <s v="UNCLASSIFIED ESTABLISHMENTS"/>
    <x v="0"/>
    <m/>
    <x v="1"/>
    <s v="FIRM"/>
    <n v="2019"/>
    <s v="U"/>
    <n v="3"/>
    <s v="2,500 - 4,999"/>
  </r>
  <r>
    <n v="173"/>
    <s v="GARRY A TANNER"/>
    <x v="5289"/>
    <s v="AURELIAN LLC"/>
    <n v="29.754999999999999"/>
    <n v="-95.360799999999998"/>
    <n v="999977"/>
    <m/>
    <n v="99999004"/>
    <s v="UNCLASSIFIED ESTABLISHMENTS"/>
    <x v="0"/>
    <m/>
    <x v="1"/>
    <s v="FIRM"/>
    <n v="2017"/>
    <s v="U"/>
    <n v="3"/>
    <s v="2,500 - 4,999"/>
  </r>
  <r>
    <n v="173"/>
    <m/>
    <x v="5290"/>
    <s v="HESPERUS AUSTIN GROUP LP"/>
    <n v="29.754999999999999"/>
    <n v="-95.360799999999998"/>
    <n v="999977"/>
    <m/>
    <n v="99999004"/>
    <s v="UNCLASSIFIED ESTABLISHMENTS"/>
    <x v="0"/>
    <m/>
    <x v="2"/>
    <s v="FIRM"/>
    <n v="2019"/>
    <s v="U"/>
    <n v="3"/>
    <s v="2,500 - 4,999"/>
  </r>
  <r>
    <n v="173"/>
    <s v="JANET M SALAZAR"/>
    <x v="5291"/>
    <s v="PRIME PURSUITS LLC"/>
    <n v="29.754999999999999"/>
    <n v="-95.360799999999998"/>
    <n v="999977"/>
    <m/>
    <n v="99999004"/>
    <s v="UNCLASSIFIED ESTABLISHMENTS"/>
    <x v="0"/>
    <m/>
    <x v="4"/>
    <s v="FIRM"/>
    <n v="2017"/>
    <s v="U"/>
    <n v="3"/>
    <s v="2,500 - 4,999"/>
  </r>
  <r>
    <n v="173"/>
    <s v="JAMES C KNEALE II"/>
    <x v="5292"/>
    <s v="BOOMER OWL LLC"/>
    <n v="29.754999999999999"/>
    <n v="-95.360799999999998"/>
    <n v="999977"/>
    <m/>
    <n v="99999004"/>
    <s v="UNCLASSIFIED ESTABLISHMENTS"/>
    <x v="0"/>
    <m/>
    <x v="1"/>
    <s v="FIRM"/>
    <n v="2018"/>
    <s v="U"/>
    <n v="3"/>
    <s v="2,500 - 4,999"/>
  </r>
  <r>
    <n v="173"/>
    <s v="KENNETH A KEELING"/>
    <x v="5293"/>
    <s v="LUBRICATION SCIENTIFICS LLC"/>
    <n v="29.754999999999999"/>
    <n v="-95.360799999999998"/>
    <n v="999977"/>
    <m/>
    <n v="99999004"/>
    <s v="UNCLASSIFIED ESTABLISHMENTS"/>
    <x v="0"/>
    <m/>
    <x v="11"/>
    <s v="FIRM"/>
    <n v="2015"/>
    <s v="U"/>
    <n v="3"/>
    <s v="2,500 - 4,999"/>
  </r>
  <r>
    <n v="551"/>
    <m/>
    <x v="5294"/>
    <s v="WEST DISTRICT"/>
    <n v="29.7516"/>
    <n v="-95.360600000000005"/>
    <n v="999977"/>
    <m/>
    <n v="99999004"/>
    <s v="UNCLASSIFIED ESTABLISHMENTS"/>
    <x v="0"/>
    <m/>
    <x v="2"/>
    <s v="FIRM"/>
    <n v="2015"/>
    <s v="U"/>
    <n v="3"/>
    <s v="2,500 - 4,999"/>
  </r>
  <r>
    <n v="582"/>
    <s v="THOMAS HUGHES"/>
    <x v="5295"/>
    <s v="CEF"/>
    <n v="29.752199999999998"/>
    <n v="-95.358000000000004"/>
    <n v="999977"/>
    <m/>
    <n v="99999004"/>
    <s v="UNCLASSIFIED ESTABLISHMENTS"/>
    <x v="0"/>
    <m/>
    <x v="14"/>
    <s v="FIRM"/>
    <n v="2015"/>
    <s v="U"/>
    <n v="3"/>
    <s v="2,500 - 4,999"/>
  </r>
  <r>
    <n v="582"/>
    <s v="GEORGE BROWN"/>
    <x v="5296"/>
    <s v="MOTORMATE"/>
    <n v="29.752199999999998"/>
    <n v="-95.358000000000004"/>
    <n v="999977"/>
    <m/>
    <n v="99999004"/>
    <s v="UNCLASSIFIED ESTABLISHMENTS"/>
    <x v="0"/>
    <m/>
    <x v="1"/>
    <s v="FIRM"/>
    <n v="2017"/>
    <s v="U"/>
    <n v="3"/>
    <s v="2,500 - 4,999"/>
  </r>
  <r>
    <n v="582"/>
    <s v="LEIGH KIMMEL"/>
    <x v="5297"/>
    <s v="STARSHIP CAT"/>
    <n v="29.752199999999998"/>
    <n v="-95.358000000000004"/>
    <n v="999977"/>
    <m/>
    <n v="99999004"/>
    <s v="UNCLASSIFIED ESTABLISHMENTS"/>
    <x v="0"/>
    <m/>
    <x v="6"/>
    <s v="FIRM"/>
    <n v="2016"/>
    <s v="U"/>
    <n v="3"/>
    <s v="2,500 - 4,999"/>
  </r>
  <r>
    <n v="757"/>
    <s v="JULIA DANIEL"/>
    <x v="5298"/>
    <s v="RELENTLESS RESULTS LLC"/>
    <n v="29.7576"/>
    <n v="-95.358999999999995"/>
    <n v="999977"/>
    <m/>
    <n v="99999004"/>
    <s v="UNCLASSIFIED ESTABLISHMENTS"/>
    <x v="0"/>
    <m/>
    <x v="11"/>
    <s v="FIRM"/>
    <n v="2021"/>
    <s v="U"/>
    <n v="1"/>
    <s v="1 - 1,499"/>
  </r>
  <r>
    <n v="757"/>
    <m/>
    <x v="5299"/>
    <s v="UPTOWNVENDING"/>
    <n v="29.7576"/>
    <n v="-95.358999999999995"/>
    <n v="999977"/>
    <m/>
    <n v="99999004"/>
    <s v="UNCLASSIFIED ESTABLISHMENTS"/>
    <x v="0"/>
    <m/>
    <x v="2"/>
    <s v="FIRM"/>
    <n v="2019"/>
    <s v="U"/>
    <n v="2"/>
    <s v="1,500 - 2,499"/>
  </r>
  <r>
    <n v="757"/>
    <s v="DAVID A HORST"/>
    <x v="5300"/>
    <s v="SENSIBLE REDESIGN HOUSTON LLC"/>
    <n v="29.7576"/>
    <n v="-95.358999999999995"/>
    <n v="999977"/>
    <m/>
    <n v="99999004"/>
    <s v="UNCLASSIFIED ESTABLISHMENTS"/>
    <x v="0"/>
    <m/>
    <x v="6"/>
    <s v="FIRM"/>
    <n v="2020"/>
    <s v="U"/>
    <n v="1"/>
    <s v="1 - 1,499"/>
  </r>
  <r>
    <n v="757"/>
    <s v="CARLOS A PUCKERIN"/>
    <x v="5301"/>
    <s v="ST &amp; PEARL ESTATES"/>
    <n v="29.7576"/>
    <n v="-95.358999999999995"/>
    <n v="999977"/>
    <m/>
    <n v="99999004"/>
    <s v="UNCLASSIFIED ESTABLISHMENTS"/>
    <x v="0"/>
    <m/>
    <x v="15"/>
    <s v="FIRM"/>
    <n v="2019"/>
    <s v="U"/>
    <n v="2"/>
    <s v="1,500 - 2,499"/>
  </r>
  <r>
    <n v="881"/>
    <m/>
    <x v="5302"/>
    <s v="LUG HUB"/>
    <n v="29.755400000000002"/>
    <n v="-95.355400000000003"/>
    <n v="999977"/>
    <m/>
    <n v="99999004"/>
    <s v="UNCLASSIFIED ESTABLISHMENTS"/>
    <x v="0"/>
    <m/>
    <x v="2"/>
    <s v="FIRM"/>
    <n v="2018"/>
    <s v="U"/>
    <n v="2"/>
    <s v="1,500 - 2,499"/>
  </r>
  <r>
    <n v="316"/>
    <m/>
    <x v="5303"/>
    <s v="AURA SYSTEMS"/>
    <n v="29.749099999999999"/>
    <n v="-95.3643"/>
    <n v="999977"/>
    <m/>
    <n v="99999004"/>
    <s v="UNCLASSIFIED ESTABLISHMENTS"/>
    <x v="0"/>
    <m/>
    <x v="2"/>
    <s v="FIRM"/>
    <n v="2018"/>
    <s v="U"/>
    <n v="1"/>
    <s v="1 - 1,499"/>
  </r>
  <r>
    <n v="1139"/>
    <m/>
    <x v="5304"/>
    <s v="CFBCA"/>
    <n v="29.747599999999998"/>
    <n v="-95.3626"/>
    <n v="999977"/>
    <m/>
    <n v="99999004"/>
    <s v="UNCLASSIFIED ESTABLISHMENTS"/>
    <x v="0"/>
    <m/>
    <x v="2"/>
    <s v="FIRM"/>
    <n v="2015"/>
    <s v="U"/>
    <n v="2"/>
    <s v="1,500 - 2,499"/>
  </r>
  <r>
    <n v="361"/>
    <m/>
    <x v="5305"/>
    <s v="CHANGE IN MOTION LLC"/>
    <n v="29.750599999999999"/>
    <n v="-95.369500000000002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420"/>
    <m/>
    <x v="5306"/>
    <s v="EZY LIFT HOISTS LLC"/>
    <n v="29.7532"/>
    <n v="-95.372399999999999"/>
    <n v="999977"/>
    <m/>
    <n v="99999004"/>
    <s v="UNCLASSIFIED ESTABLISHMENTS"/>
    <x v="0"/>
    <m/>
    <x v="2"/>
    <s v="FIRM"/>
    <n v="2016"/>
    <s v="U"/>
    <n v="3"/>
    <s v="2,500 - 4,999"/>
  </r>
  <r>
    <n v="420"/>
    <m/>
    <x v="5307"/>
    <s v="KELLOGG BROWN &amp; ROOT LLC"/>
    <n v="29.7532"/>
    <n v="-95.372399999999999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420"/>
    <m/>
    <x v="5308"/>
    <s v="TECHNIP LLC"/>
    <n v="29.7532"/>
    <n v="-95.372399999999999"/>
    <n v="999977"/>
    <m/>
    <n v="99999004"/>
    <s v="UNCLASSIFIED ESTABLISHMENTS"/>
    <x v="0"/>
    <m/>
    <x v="2"/>
    <s v="FIRM"/>
    <n v="2012"/>
    <s v="U"/>
    <n v="3"/>
    <s v="2,500 - 4,999"/>
  </r>
  <r>
    <n v="420"/>
    <s v="ROBERT T ARNOLD"/>
    <x v="5309"/>
    <s v="706 VINCENT LLC"/>
    <n v="29.7532"/>
    <n v="-95.372399999999999"/>
    <n v="999977"/>
    <m/>
    <n v="99999004"/>
    <s v="UNCLASSIFIED ESTABLISHMENTS"/>
    <x v="0"/>
    <m/>
    <x v="1"/>
    <s v="FIRM"/>
    <n v="2016"/>
    <s v="U"/>
    <n v="3"/>
    <s v="2,500 - 4,999"/>
  </r>
  <r>
    <n v="565"/>
    <s v="JAMIE R WRIGHT"/>
    <x v="5310"/>
    <s v="JAMIE R WRIGHT LLC"/>
    <n v="29.749300000000002"/>
    <n v="-95.367800000000003"/>
    <n v="999966"/>
    <s v="FEDERAL GOVERNMENT CONTRACTORS"/>
    <n v="99999005"/>
    <s v="UNCLASSIFIED ESTABLISHMENTS"/>
    <x v="0"/>
    <m/>
    <x v="1"/>
    <s v="FIRM"/>
    <n v="2021"/>
    <s v="U"/>
    <m/>
    <m/>
  </r>
  <r>
    <n v="565"/>
    <s v="ASHAR KHAN"/>
    <x v="5311"/>
    <s v="COLLABTEC LLC"/>
    <n v="29.749300000000002"/>
    <n v="-95.367800000000003"/>
    <n v="999966"/>
    <s v="FEDERAL GOVERNMENT CONTRACTORS"/>
    <n v="99999005"/>
    <s v="UNCLASSIFIED ESTABLISHMENTS"/>
    <x v="0"/>
    <m/>
    <x v="29"/>
    <s v="FIRM"/>
    <n v="2018"/>
    <s v="C+"/>
    <n v="2"/>
    <s v="1,500 - 2,499"/>
  </r>
  <r>
    <n v="684"/>
    <s v="KELLI BATTLE"/>
    <x v="5312"/>
    <s v="TRU DESTINI INC"/>
    <n v="29.751300000000001"/>
    <n v="-95.369"/>
    <n v="999977"/>
    <m/>
    <n v="99999004"/>
    <s v="UNCLASSIFIED ESTABLISHMENTS"/>
    <x v="0"/>
    <m/>
    <x v="17"/>
    <s v="FIRM"/>
    <n v="2018"/>
    <s v="U"/>
    <n v="2"/>
    <s v="1,500 - 2,499"/>
  </r>
  <r>
    <n v="893"/>
    <m/>
    <x v="5313"/>
    <s v="ARCHGH.ORG"/>
    <n v="29.750499999999999"/>
    <n v="-95.367900000000006"/>
    <n v="999977"/>
    <m/>
    <n v="99999004"/>
    <s v="UNCLASSIFIED ESTABLISHMENTS"/>
    <x v="0"/>
    <m/>
    <x v="2"/>
    <s v="FIRM"/>
    <n v="2015"/>
    <s v="U"/>
    <n v="2"/>
    <s v="1,500 - 2,499"/>
  </r>
  <r>
    <n v="922"/>
    <m/>
    <x v="5314"/>
    <s v="ASPIRE HOUSTON"/>
    <n v="29.7514"/>
    <n v="-95.37"/>
    <n v="999977"/>
    <m/>
    <n v="99999004"/>
    <s v="UNCLASSIFIED ESTABLISHMENTS"/>
    <x v="0"/>
    <m/>
    <x v="2"/>
    <s v="FIRM"/>
    <n v="2016"/>
    <s v="U"/>
    <n v="2"/>
    <s v="1,500 - 2,499"/>
  </r>
  <r>
    <n v="1410"/>
    <m/>
    <x v="5315"/>
    <s v="CARPE DIEM-WEBSTER LTD"/>
    <n v="29.7529"/>
    <n v="-95.373800000000003"/>
    <n v="999977"/>
    <m/>
    <n v="99999004"/>
    <s v="UNCLASSIFIED ESTABLISHMENTS"/>
    <x v="0"/>
    <m/>
    <x v="2"/>
    <s v="FIRM"/>
    <n v="2017"/>
    <s v="U"/>
    <n v="3"/>
    <s v="2,500 - 4,999"/>
  </r>
  <r>
    <n v="293"/>
    <s v="CLEMENT KILEMBE"/>
    <x v="5316"/>
    <s v="STRATSOURCINGLLC"/>
    <n v="29.7547"/>
    <n v="-95.371200000000002"/>
    <n v="999977"/>
    <m/>
    <n v="99999004"/>
    <s v="UNCLASSIFIED ESTABLISHMENTS"/>
    <x v="0"/>
    <m/>
    <x v="7"/>
    <s v="FIRM"/>
    <n v="2015"/>
    <s v="U"/>
    <n v="2"/>
    <s v="1,500 - 2,499"/>
  </r>
  <r>
    <n v="474"/>
    <m/>
    <x v="5317"/>
    <s v="HOUSTON DYNAMO"/>
    <n v="29.754799999999999"/>
    <n v="-95.369900000000001"/>
    <n v="999977"/>
    <m/>
    <n v="99999004"/>
    <s v="UNCLASSIFIED ESTABLISHMENTS"/>
    <x v="0"/>
    <m/>
    <x v="2"/>
    <s v="FIRM"/>
    <n v="2019"/>
    <s v="U"/>
    <n v="3"/>
    <s v="2,500 - 4,999"/>
  </r>
  <r>
    <n v="474"/>
    <s v="WADE SMITH"/>
    <x v="5318"/>
    <s v="120 T SOLUTIONS LLC"/>
    <n v="29.754799999999999"/>
    <n v="-95.369900000000001"/>
    <n v="999977"/>
    <m/>
    <n v="99999004"/>
    <s v="UNCLASSIFIED ESTABLISHMENTS"/>
    <x v="0"/>
    <m/>
    <x v="1"/>
    <s v="FIRM"/>
    <n v="2016"/>
    <s v="U"/>
    <n v="3"/>
    <s v="2,500 - 4,999"/>
  </r>
  <r>
    <n v="474"/>
    <m/>
    <x v="5319"/>
    <s v="FRY ROAD MUD"/>
    <n v="29.754799999999999"/>
    <n v="-95.369900000000001"/>
    <n v="999977"/>
    <m/>
    <n v="99999004"/>
    <s v="UNCLASSIFIED ESTABLISHMENTS"/>
    <x v="0"/>
    <m/>
    <x v="2"/>
    <s v="FIRM"/>
    <n v="2016"/>
    <s v="U"/>
    <n v="3"/>
    <s v="2,500 - 4,999"/>
  </r>
  <r>
    <n v="474"/>
    <s v="KENT J PAGEL"/>
    <x v="5320"/>
    <s v="MOON MOUNTAIN NETWORK INC"/>
    <n v="29.754799999999999"/>
    <n v="-95.369900000000001"/>
    <n v="999977"/>
    <m/>
    <n v="99999004"/>
    <s v="UNCLASSIFIED ESTABLISHMENTS"/>
    <x v="0"/>
    <m/>
    <x v="1"/>
    <s v="FIRM"/>
    <n v="2017"/>
    <s v="U"/>
    <n v="3"/>
    <s v="2,500 - 4,999"/>
  </r>
  <r>
    <n v="513"/>
    <s v="OYETAYO A OMOTOSHO"/>
    <x v="5321"/>
    <s v="ELLIOTTE CAPITAL"/>
    <n v="29.751300000000001"/>
    <n v="-95.367699999999999"/>
    <n v="999977"/>
    <m/>
    <n v="99999004"/>
    <s v="UNCLASSIFIED ESTABLISHMENTS"/>
    <x v="0"/>
    <m/>
    <x v="9"/>
    <s v="FIRM"/>
    <n v="2017"/>
    <s v="U"/>
    <n v="3"/>
    <s v="2,500 - 4,999"/>
  </r>
  <r>
    <n v="513"/>
    <s v="JANG B HO"/>
    <x v="5322"/>
    <s v="BEKO &amp; PARTNERS LLC"/>
    <n v="29.751300000000001"/>
    <n v="-95.367699999999999"/>
    <n v="999977"/>
    <m/>
    <n v="99999004"/>
    <s v="UNCLASSIFIED ESTABLISHMENTS"/>
    <x v="0"/>
    <m/>
    <x v="23"/>
    <s v="FIRM"/>
    <n v="2017"/>
    <s v="U"/>
    <n v="2"/>
    <s v="1,500 - 2,499"/>
  </r>
  <r>
    <n v="513"/>
    <s v="KEVIN NGUYEN"/>
    <x v="5323"/>
    <s v="JOIN THE REPUBLIQ LLC"/>
    <n v="29.751300000000001"/>
    <n v="-95.367699999999999"/>
    <n v="999977"/>
    <m/>
    <n v="99999004"/>
    <s v="UNCLASSIFIED ESTABLISHMENTS"/>
    <x v="0"/>
    <m/>
    <x v="23"/>
    <s v="FIRM"/>
    <n v="2016"/>
    <s v="U"/>
    <n v="2"/>
    <s v="1,500 - 2,499"/>
  </r>
  <r>
    <n v="520"/>
    <s v="RHABBY DOMINGO"/>
    <x v="5324"/>
    <s v="CLUBCORP"/>
    <n v="29.756900000000002"/>
    <n v="-95.373800000000003"/>
    <n v="999977"/>
    <m/>
    <n v="99999004"/>
    <s v="UNCLASSIFIED ESTABLISHMENTS"/>
    <x v="0"/>
    <m/>
    <x v="4"/>
    <s v="FIRM"/>
    <n v="2016"/>
    <s v="U"/>
    <n v="2"/>
    <s v="1,500 - 2,499"/>
  </r>
  <r>
    <n v="676"/>
    <m/>
    <x v="5325"/>
    <s v="PARKER &amp; SANCHEZ"/>
    <n v="29.752199999999998"/>
    <n v="-95.365300000000005"/>
    <n v="999977"/>
    <m/>
    <n v="99999004"/>
    <s v="UNCLASSIFIED ESTABLISHMENTS"/>
    <x v="0"/>
    <m/>
    <x v="2"/>
    <s v="FIRM"/>
    <n v="2019"/>
    <s v="U"/>
    <n v="2"/>
    <s v="1,500 - 2,499"/>
  </r>
  <r>
    <n v="803"/>
    <s v="ROBERT W HOWARD"/>
    <x v="5326"/>
    <s v="CANADA ROBBY'S LLC"/>
    <n v="29.752600000000001"/>
    <n v="-95.367699999999999"/>
    <n v="999977"/>
    <m/>
    <n v="99999004"/>
    <s v="UNCLASSIFIED ESTABLISHMENTS"/>
    <x v="0"/>
    <m/>
    <x v="1"/>
    <s v="FIRM"/>
    <n v="2017"/>
    <s v="U"/>
    <n v="2"/>
    <s v="1,500 - 2,499"/>
  </r>
  <r>
    <n v="1045"/>
    <m/>
    <x v="5327"/>
    <s v="ALTUS GLOBAL NETWORK INC"/>
    <n v="29.751799999999999"/>
    <n v="-95.368600000000001"/>
    <n v="999977"/>
    <m/>
    <n v="99999004"/>
    <s v="UNCLASSIFIED ESTABLISHMENTS"/>
    <x v="0"/>
    <m/>
    <x v="2"/>
    <s v="FIRM"/>
    <n v="2019"/>
    <s v="U"/>
    <n v="2"/>
    <s v="1,500 - 2,499"/>
  </r>
  <r>
    <n v="1086"/>
    <s v="LAUREN M JONES"/>
    <x v="5328"/>
    <s v="SOUTHERN ISLE"/>
    <n v="29.7515"/>
    <n v="-95.364500000000007"/>
    <n v="999977"/>
    <m/>
    <n v="99999004"/>
    <s v="UNCLASSIFIED ESTABLISHMENTS"/>
    <x v="0"/>
    <m/>
    <x v="1"/>
    <s v="FIRM"/>
    <n v="2016"/>
    <s v="U"/>
    <n v="1"/>
    <s v="1 - 1,499"/>
  </r>
  <r>
    <n v="1112"/>
    <s v="EDMOND L GINTHER"/>
    <x v="5329"/>
    <s v="RVD LLC"/>
    <n v="29.7516"/>
    <n v="-95.366399999999999"/>
    <n v="999977"/>
    <m/>
    <n v="99999004"/>
    <s v="UNCLASSIFIED ESTABLISHMENTS"/>
    <x v="0"/>
    <m/>
    <x v="1"/>
    <s v="FIRM"/>
    <n v="2017"/>
    <s v="U"/>
    <n v="3"/>
    <s v="2,500 - 4,999"/>
  </r>
  <r>
    <n v="122"/>
    <m/>
    <x v="5330"/>
    <s v="BE INDUSTRIES LLC"/>
    <n v="29.757100000000001"/>
    <n v="-95.367999999999995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122"/>
    <m/>
    <x v="5331"/>
    <s v="RIGGINGPRO INC"/>
    <n v="29.757100000000001"/>
    <n v="-95.367999999999995"/>
    <n v="999977"/>
    <m/>
    <n v="99999004"/>
    <s v="UNCLASSIFIED ESTABLISHMENTS"/>
    <x v="0"/>
    <m/>
    <x v="2"/>
    <s v="FIRM"/>
    <n v="2018"/>
    <s v="U"/>
    <n v="3"/>
    <s v="2,500 - 4,999"/>
  </r>
  <r>
    <n v="129"/>
    <m/>
    <x v="5332"/>
    <s v="PALM"/>
    <n v="29.754300000000001"/>
    <n v="-95.365099999999998"/>
    <n v="999977"/>
    <m/>
    <n v="99999004"/>
    <s v="UNCLASSIFIED ESTABLISHMENTS"/>
    <x v="0"/>
    <m/>
    <x v="2"/>
    <s v="FIRM"/>
    <n v="2022"/>
    <s v="U"/>
    <m/>
    <m/>
  </r>
  <r>
    <n v="129"/>
    <m/>
    <x v="5333"/>
    <s v="GREYVOID"/>
    <n v="29.754300000000001"/>
    <n v="-95.365099999999998"/>
    <n v="999977"/>
    <m/>
    <n v="99999004"/>
    <s v="UNCLASSIFIED ESTABLISHMENTS"/>
    <x v="0"/>
    <m/>
    <x v="2"/>
    <s v="FIRM"/>
    <n v="2020"/>
    <s v="U"/>
    <n v="3"/>
    <s v="2,500 - 4,999"/>
  </r>
  <r>
    <n v="394"/>
    <m/>
    <x v="5334"/>
    <s v="NEIGHBORS IN ACTION INC"/>
    <n v="29.7545"/>
    <n v="-95.367599999999996"/>
    <n v="999977"/>
    <m/>
    <n v="99999004"/>
    <s v="UNCLASSIFIED ESTABLISHMENTS"/>
    <x v="0"/>
    <m/>
    <x v="2"/>
    <s v="FIRM"/>
    <n v="2021"/>
    <s v="U"/>
    <m/>
    <m/>
  </r>
  <r>
    <n v="489"/>
    <m/>
    <x v="5335"/>
    <s v="OJ INDUSTRIES INC"/>
    <n v="29.758199999999999"/>
    <n v="-95.369699999999995"/>
    <n v="999966"/>
    <s v="FEDERAL GOVERNMENT CONTRACTORS"/>
    <n v="99999005"/>
    <s v="UNCLASSIFIED ESTABLISHMENTS"/>
    <x v="0"/>
    <m/>
    <x v="2"/>
    <s v="FIRM"/>
    <n v="2021"/>
    <s v="B"/>
    <m/>
    <m/>
  </r>
  <r>
    <n v="561"/>
    <m/>
    <x v="5336"/>
    <s v="OSPREY PACKS INC"/>
    <n v="29.755700000000001"/>
    <n v="-95.365099999999998"/>
    <n v="999977"/>
    <m/>
    <n v="99999004"/>
    <s v="UNCLASSIFIED ESTABLISHMENTS"/>
    <x v="0"/>
    <m/>
    <x v="2"/>
    <s v="FIRM"/>
    <n v="2018"/>
    <s v="U"/>
    <n v="1"/>
    <s v="1 - 1,499"/>
  </r>
  <r>
    <n v="561"/>
    <m/>
    <x v="5337"/>
    <s v="OF TEXAS PARK ONE"/>
    <n v="29.755700000000001"/>
    <n v="-95.365099999999998"/>
    <n v="999977"/>
    <m/>
    <n v="99999004"/>
    <s v="UNCLASSIFIED ESTABLISHMENTS"/>
    <x v="0"/>
    <m/>
    <x v="2"/>
    <s v="FIRM"/>
    <n v="2012"/>
    <s v="U"/>
    <n v="3"/>
    <s v="2,500 - 4,999"/>
  </r>
  <r>
    <n v="561"/>
    <s v="SAMUEL ARIETI"/>
    <x v="5338"/>
    <s v="ONE STAB LLC"/>
    <n v="29.755700000000001"/>
    <n v="-95.365099999999998"/>
    <n v="999977"/>
    <m/>
    <n v="99999004"/>
    <s v="UNCLASSIFIED ESTABLISHMENTS"/>
    <x v="0"/>
    <m/>
    <x v="15"/>
    <s v="FIRM"/>
    <n v="2015"/>
    <s v="U"/>
    <n v="3"/>
    <s v="2,500 - 4,999"/>
  </r>
  <r>
    <n v="561"/>
    <m/>
    <x v="5339"/>
    <s v="PETER J BAMBACE"/>
    <n v="29.755700000000001"/>
    <n v="-95.365099999999998"/>
    <n v="999977"/>
    <m/>
    <n v="99999004"/>
    <s v="UNCLASSIFIED ESTABLISHMENTS"/>
    <x v="0"/>
    <m/>
    <x v="2"/>
    <s v="FIRM"/>
    <n v="2018"/>
    <s v="U"/>
    <n v="3"/>
    <s v="2,500 - 4,999"/>
  </r>
  <r>
    <n v="587"/>
    <m/>
    <x v="5340"/>
    <s v="HISPANIC OFFICER-THE YEAR CMTE"/>
    <n v="29.755800000000001"/>
    <n v="-95.367500000000007"/>
    <n v="999977"/>
    <m/>
    <n v="99999004"/>
    <s v="UNCLASSIFIED ESTABLISHMENTS"/>
    <x v="0"/>
    <m/>
    <x v="2"/>
    <s v="FIRM"/>
    <n v="2015"/>
    <s v="U"/>
    <n v="3"/>
    <s v="2,500 - 4,999"/>
  </r>
  <r>
    <n v="587"/>
    <s v="MORGAN STONE"/>
    <x v="5341"/>
    <s v="ACG"/>
    <n v="29.755800000000001"/>
    <n v="-95.367500000000007"/>
    <n v="999977"/>
    <m/>
    <n v="99999004"/>
    <s v="UNCLASSIFIED ESTABLISHMENTS"/>
    <x v="0"/>
    <m/>
    <x v="1"/>
    <s v="FIRM"/>
    <n v="2018"/>
    <s v="U"/>
    <n v="3"/>
    <s v="2,500 - 4,999"/>
  </r>
  <r>
    <n v="587"/>
    <s v="ED SWANNIE"/>
    <x v="5342"/>
    <s v="S &amp; X INC"/>
    <n v="29.755800000000001"/>
    <n v="-95.367500000000007"/>
    <n v="999977"/>
    <m/>
    <n v="99999004"/>
    <s v="UNCLASSIFIED ESTABLISHMENTS"/>
    <x v="0"/>
    <m/>
    <x v="15"/>
    <s v="FIRM"/>
    <n v="1999"/>
    <s v="U"/>
    <n v="3"/>
    <s v="2,500 - 4,999"/>
  </r>
  <r>
    <n v="616"/>
    <m/>
    <x v="5343"/>
    <s v="VONLANE LLC"/>
    <n v="29.756900000000002"/>
    <n v="-95.369500000000002"/>
    <n v="999977"/>
    <m/>
    <n v="99999004"/>
    <s v="UNCLASSIFIED ESTABLISHMENTS"/>
    <x v="0"/>
    <m/>
    <x v="2"/>
    <s v="FIRM"/>
    <n v="2018"/>
    <s v="U"/>
    <n v="3"/>
    <s v="2,500 - 4,999"/>
  </r>
  <r>
    <n v="616"/>
    <m/>
    <x v="5344"/>
    <s v="ASSET PERFORMANCE NETWORKS"/>
    <n v="29.756900000000002"/>
    <n v="-95.369500000000002"/>
    <n v="999977"/>
    <m/>
    <n v="99999004"/>
    <s v="UNCLASSIFIED ESTABLISHMENTS"/>
    <x v="0"/>
    <m/>
    <x v="2"/>
    <s v="FIRM"/>
    <n v="2018"/>
    <s v="U"/>
    <n v="1"/>
    <s v="1 - 1,499"/>
  </r>
  <r>
    <n v="616"/>
    <m/>
    <x v="5345"/>
    <s v="BTU ANALYTICS LLC"/>
    <n v="29.756900000000002"/>
    <n v="-95.369500000000002"/>
    <n v="999977"/>
    <m/>
    <n v="99999004"/>
    <s v="UNCLASSIFIED ESTABLISHMENTS"/>
    <x v="0"/>
    <m/>
    <x v="2"/>
    <s v="FIRM"/>
    <n v="2018"/>
    <s v="U"/>
    <n v="3"/>
    <s v="2,500 - 4,999"/>
  </r>
  <r>
    <n v="616"/>
    <s v="RENEE A JOHNSON"/>
    <x v="5346"/>
    <s v="COCOA FINDS/R A JOHNSON"/>
    <n v="29.756900000000002"/>
    <n v="-95.369500000000002"/>
    <n v="999977"/>
    <m/>
    <n v="99999004"/>
    <s v="UNCLASSIFIED ESTABLISHMENTS"/>
    <x v="0"/>
    <m/>
    <x v="13"/>
    <s v="FIRM"/>
    <n v="2017"/>
    <s v="U"/>
    <n v="3"/>
    <s v="2,500 - 4,999"/>
  </r>
  <r>
    <n v="616"/>
    <m/>
    <x v="5347"/>
    <s v="POLK SMITH REGENCY LLC"/>
    <n v="29.756900000000002"/>
    <n v="-95.369500000000002"/>
    <n v="999977"/>
    <m/>
    <n v="99999004"/>
    <s v="UNCLASSIFIED ESTABLISHMENTS"/>
    <x v="0"/>
    <m/>
    <x v="2"/>
    <s v="FIRM"/>
    <n v="2016"/>
    <s v="U"/>
    <n v="3"/>
    <s v="2,500 - 4,999"/>
  </r>
  <r>
    <n v="658"/>
    <m/>
    <x v="5348"/>
    <s v="PLS INC"/>
    <n v="29.755500000000001"/>
    <n v="-95.366799999999998"/>
    <n v="999977"/>
    <m/>
    <n v="99999004"/>
    <s v="UNCLASSIFIED ESTABLISHMENTS"/>
    <x v="0"/>
    <m/>
    <x v="2"/>
    <s v="FIRM"/>
    <n v="2016"/>
    <s v="U"/>
    <n v="1"/>
    <s v="1 - 1,499"/>
  </r>
  <r>
    <n v="658"/>
    <m/>
    <x v="5349"/>
    <s v="VITOL INC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50"/>
    <s v="TRY NEMBUTAL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51"/>
    <s v="PROMPT BILLINGS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52"/>
    <s v="CIZBELLA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53"/>
    <s v="MCKEE CITY LIVING"/>
    <n v="29.755500000000001"/>
    <n v="-95.366799999999998"/>
    <n v="999977"/>
    <m/>
    <n v="99999004"/>
    <s v="UNCLASSIFIED ESTABLISHMENTS"/>
    <x v="0"/>
    <m/>
    <x v="2"/>
    <s v="FIRM"/>
    <n v="2022"/>
    <s v="U"/>
    <m/>
    <m/>
  </r>
  <r>
    <n v="658"/>
    <m/>
    <x v="5354"/>
    <s v="FLAVORS HOUSTON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55"/>
    <s v="SP PLUS CORP"/>
    <n v="29.755500000000001"/>
    <n v="-95.366799999999998"/>
    <n v="999977"/>
    <m/>
    <n v="99999004"/>
    <s v="UNCLASSIFIED ESTABLISHMENTS"/>
    <x v="0"/>
    <m/>
    <x v="2"/>
    <s v="FIRM"/>
    <n v="2018"/>
    <s v="U"/>
    <n v="2"/>
    <s v="1,500 - 2,499"/>
  </r>
  <r>
    <n v="658"/>
    <m/>
    <x v="5356"/>
    <s v="SHANNON MARTIN FINKELSTEIN"/>
    <n v="29.755500000000001"/>
    <n v="-95.366799999999998"/>
    <n v="999977"/>
    <m/>
    <n v="99999004"/>
    <s v="UNCLASSIFIED ESTABLISHMENTS"/>
    <x v="0"/>
    <m/>
    <x v="2"/>
    <s v="FIRM"/>
    <n v="2018"/>
    <s v="U"/>
    <n v="1"/>
    <s v="1 - 1,499"/>
  </r>
  <r>
    <n v="658"/>
    <m/>
    <x v="5357"/>
    <s v="SKY STARS"/>
    <n v="29.755500000000001"/>
    <n v="-95.366799999999998"/>
    <n v="999977"/>
    <m/>
    <n v="99999004"/>
    <s v="UNCLASSIFIED ESTABLISHMENTS"/>
    <x v="0"/>
    <m/>
    <x v="2"/>
    <s v="FIRM"/>
    <n v="2017"/>
    <s v="U"/>
    <n v="1"/>
    <s v="1 - 1,499"/>
  </r>
  <r>
    <n v="658"/>
    <s v="RICHARD CHOUCROUN"/>
    <x v="5358"/>
    <s v="SABINOCRYSTAL CO"/>
    <n v="29.755500000000001"/>
    <n v="-95.366799999999998"/>
    <n v="999977"/>
    <m/>
    <n v="99999004"/>
    <s v="UNCLASSIFIED ESTABLISHMENTS"/>
    <x v="0"/>
    <m/>
    <x v="15"/>
    <s v="FIRM"/>
    <n v="2012"/>
    <s v="U"/>
    <n v="1"/>
    <s v="1 - 1,499"/>
  </r>
  <r>
    <n v="658"/>
    <m/>
    <x v="5359"/>
    <s v="YONG"/>
    <n v="29.755500000000001"/>
    <n v="-95.366799999999998"/>
    <n v="999977"/>
    <m/>
    <n v="99999004"/>
    <s v="UNCLASSIFIED ESTABLISHMENTS"/>
    <x v="0"/>
    <m/>
    <x v="2"/>
    <s v="FIRM"/>
    <n v="2022"/>
    <s v="U"/>
    <m/>
    <m/>
  </r>
  <r>
    <n v="658"/>
    <m/>
    <x v="5360"/>
    <s v="CLEAN DUCTS &amp; VENTS"/>
    <n v="29.755500000000001"/>
    <n v="-95.366799999999998"/>
    <n v="999977"/>
    <m/>
    <n v="99999004"/>
    <s v="UNCLASSIFIED ESTABLISHMENTS"/>
    <x v="0"/>
    <m/>
    <x v="2"/>
    <s v="FIRM"/>
    <n v="2020"/>
    <s v="U"/>
    <n v="1"/>
    <s v="1 - 1,499"/>
  </r>
  <r>
    <n v="658"/>
    <m/>
    <x v="5361"/>
    <s v="SENDBOX4USA"/>
    <n v="29.755500000000001"/>
    <n v="-95.366799999999998"/>
    <n v="999977"/>
    <m/>
    <n v="99999004"/>
    <s v="UNCLASSIFIED ESTABLISHMENTS"/>
    <x v="0"/>
    <m/>
    <x v="2"/>
    <s v="FIRM"/>
    <n v="2017"/>
    <s v="U"/>
    <n v="1"/>
    <s v="1 - 1,499"/>
  </r>
  <r>
    <n v="658"/>
    <m/>
    <x v="5362"/>
    <s v="JONATELFER"/>
    <n v="29.755500000000001"/>
    <n v="-95.366799999999998"/>
    <n v="999977"/>
    <m/>
    <n v="99999004"/>
    <s v="UNCLASSIFIED ESTABLISHMENTS"/>
    <x v="0"/>
    <m/>
    <x v="2"/>
    <s v="FIRM"/>
    <n v="2021"/>
    <s v="U"/>
    <n v="1"/>
    <s v="1 - 1,499"/>
  </r>
  <r>
    <n v="658"/>
    <m/>
    <x v="5363"/>
    <s v="LIVE MICROSOFT SUPPORT"/>
    <n v="29.755500000000001"/>
    <n v="-95.366799999999998"/>
    <n v="999977"/>
    <m/>
    <n v="99999004"/>
    <s v="UNCLASSIFIED ESTABLISHMENTS"/>
    <x v="0"/>
    <m/>
    <x v="2"/>
    <s v="FIRM"/>
    <n v="2018"/>
    <s v="U"/>
    <n v="1"/>
    <s v="1 - 1,499"/>
  </r>
  <r>
    <n v="658"/>
    <m/>
    <x v="5364"/>
    <s v="BCI PRO NET"/>
    <n v="29.755500000000001"/>
    <n v="-95.366799999999998"/>
    <n v="999977"/>
    <m/>
    <n v="99999004"/>
    <s v="UNCLASSIFIED ESTABLISHMENTS"/>
    <x v="0"/>
    <m/>
    <x v="2"/>
    <s v="FIRM"/>
    <n v="2015"/>
    <s v="U"/>
    <n v="2"/>
    <s v="1,500 - 2,499"/>
  </r>
  <r>
    <n v="658"/>
    <m/>
    <x v="5365"/>
    <s v="TEXAS HEART-VEIN"/>
    <n v="29.755500000000001"/>
    <n v="-95.366799999999998"/>
    <n v="999977"/>
    <m/>
    <n v="99999004"/>
    <s v="UNCLASSIFIED ESTABLISHMENTS"/>
    <x v="0"/>
    <m/>
    <x v="2"/>
    <s v="FIRM"/>
    <n v="2021"/>
    <s v="U"/>
    <n v="1"/>
    <s v="1 - 1,499"/>
  </r>
  <r>
    <n v="658"/>
    <m/>
    <x v="5366"/>
    <s v="PRIME LINE EXPRESS"/>
    <n v="29.755500000000001"/>
    <n v="-95.366799999999998"/>
    <n v="999977"/>
    <m/>
    <n v="99999004"/>
    <s v="UNCLASSIFIED ESTABLISHMENTS"/>
    <x v="0"/>
    <m/>
    <x v="2"/>
    <s v="FIRM"/>
    <n v="2017"/>
    <s v="U"/>
    <n v="1"/>
    <s v="1 - 1,499"/>
  </r>
  <r>
    <n v="658"/>
    <m/>
    <x v="5367"/>
    <s v="AQUA HEIGHTS LLC"/>
    <n v="29.755500000000001"/>
    <n v="-95.366799999999998"/>
    <n v="999977"/>
    <m/>
    <n v="99999004"/>
    <s v="UNCLASSIFIED ESTABLISHMENTS"/>
    <x v="0"/>
    <m/>
    <x v="2"/>
    <s v="FIRM"/>
    <n v="2021"/>
    <s v="U"/>
    <m/>
    <m/>
  </r>
  <r>
    <n v="658"/>
    <m/>
    <x v="5368"/>
    <s v="JTCARGO"/>
    <n v="29.755500000000001"/>
    <n v="-95.366799999999998"/>
    <n v="999977"/>
    <m/>
    <n v="99999004"/>
    <s v="UNCLASSIFIED ESTABLISHMENTS"/>
    <x v="0"/>
    <m/>
    <x v="2"/>
    <s v="FIRM"/>
    <n v="2020"/>
    <s v="U"/>
    <n v="1"/>
    <s v="1 - 1,499"/>
  </r>
  <r>
    <n v="658"/>
    <s v="DOUGAL CAMERON"/>
    <x v="5369"/>
    <s v="CAMERON INTERESTS LP"/>
    <n v="29.755500000000001"/>
    <n v="-95.366799999999998"/>
    <n v="999977"/>
    <m/>
    <n v="99999004"/>
    <s v="UNCLASSIFIED ESTABLISHMENTS"/>
    <x v="0"/>
    <m/>
    <x v="13"/>
    <s v="FIRM"/>
    <n v="2016"/>
    <s v="U"/>
    <n v="2"/>
    <s v="1,500 - 2,499"/>
  </r>
  <r>
    <n v="658"/>
    <m/>
    <x v="5370"/>
    <s v="WERRUS"/>
    <n v="29.755500000000001"/>
    <n v="-95.366799999999998"/>
    <n v="999977"/>
    <m/>
    <n v="99999004"/>
    <s v="UNCLASSIFIED ESTABLISHMENTS"/>
    <x v="0"/>
    <m/>
    <x v="2"/>
    <s v="FIRM"/>
    <n v="2019"/>
    <s v="U"/>
    <n v="1"/>
    <s v="1 - 1,499"/>
  </r>
  <r>
    <n v="658"/>
    <m/>
    <x v="5371"/>
    <s v="FEAR ENTERPRISES LLC"/>
    <n v="29.755500000000001"/>
    <n v="-95.366799999999998"/>
    <n v="999977"/>
    <m/>
    <n v="99999004"/>
    <s v="UNCLASSIFIED ESTABLISHMENTS"/>
    <x v="0"/>
    <m/>
    <x v="2"/>
    <s v="FIRM"/>
    <n v="2017"/>
    <s v="U"/>
    <n v="1"/>
    <s v="1 - 1,499"/>
  </r>
  <r>
    <n v="679"/>
    <s v="OMAR ABU-SHAABAN"/>
    <x v="5372"/>
    <s v="ZOMAR ERGONOMICS LLC"/>
    <n v="29.753599999999999"/>
    <n v="-95.365700000000004"/>
    <n v="999977"/>
    <m/>
    <n v="99999004"/>
    <s v="UNCLASSIFIED ESTABLISHMENTS"/>
    <x v="0"/>
    <m/>
    <x v="29"/>
    <s v="FIRM"/>
    <n v="2018"/>
    <s v="U"/>
    <n v="3"/>
    <s v="2,500 - 4,999"/>
  </r>
  <r>
    <n v="679"/>
    <s v="KEAT T HOCK"/>
    <x v="5373"/>
    <s v="TRITON OPTICS LLC"/>
    <n v="29.753599999999999"/>
    <n v="-95.365700000000004"/>
    <n v="999977"/>
    <m/>
    <n v="99999004"/>
    <s v="UNCLASSIFIED ESTABLISHMENTS"/>
    <x v="0"/>
    <m/>
    <x v="6"/>
    <s v="FIRM"/>
    <n v="2019"/>
    <s v="U"/>
    <n v="3"/>
    <s v="2,500 - 4,999"/>
  </r>
  <r>
    <n v="679"/>
    <m/>
    <x v="5374"/>
    <s v="MINA PACIFIC INTL INC"/>
    <n v="29.753599999999999"/>
    <n v="-95.365700000000004"/>
    <n v="999977"/>
    <m/>
    <n v="99999004"/>
    <s v="UNCLASSIFIED ESTABLISHMENTS"/>
    <x v="0"/>
    <m/>
    <x v="2"/>
    <s v="FIRM"/>
    <n v="2017"/>
    <s v="U"/>
    <n v="3"/>
    <s v="2,500 - 4,999"/>
  </r>
  <r>
    <n v="679"/>
    <s v="ODELL WORK"/>
    <x v="5375"/>
    <s v="HUD.GOV"/>
    <n v="29.753599999999999"/>
    <n v="-95.365700000000004"/>
    <n v="999977"/>
    <m/>
    <n v="99999004"/>
    <s v="UNCLASSIFIED ESTABLISHMENTS"/>
    <x v="0"/>
    <m/>
    <x v="21"/>
    <s v="FIRM"/>
    <n v="2017"/>
    <s v="U"/>
    <n v="3"/>
    <s v="2,500 - 4,999"/>
  </r>
  <r>
    <n v="679"/>
    <m/>
    <x v="5376"/>
    <s v="PIRAGEN"/>
    <n v="29.753599999999999"/>
    <n v="-95.365700000000004"/>
    <n v="999977"/>
    <m/>
    <n v="99999004"/>
    <s v="UNCLASSIFIED ESTABLISHMENTS"/>
    <x v="0"/>
    <m/>
    <x v="2"/>
    <s v="FIRM"/>
    <n v="2019"/>
    <s v="U"/>
    <n v="3"/>
    <s v="2,500 - 4,999"/>
  </r>
  <r>
    <n v="679"/>
    <m/>
    <x v="5377"/>
    <s v="GENESIS PARK LP"/>
    <n v="29.753599999999999"/>
    <n v="-95.365700000000004"/>
    <n v="999977"/>
    <m/>
    <n v="99999004"/>
    <s v="UNCLASSIFIED ESTABLISHMENTS"/>
    <x v="0"/>
    <m/>
    <x v="2"/>
    <s v="FIRM"/>
    <n v="2018"/>
    <s v="U"/>
    <n v="1"/>
    <s v="1 - 1,499"/>
  </r>
  <r>
    <n v="679"/>
    <s v="JOSHUA ADLER"/>
    <x v="5378"/>
    <s v="SANTA RITA WATER LLC"/>
    <n v="29.753599999999999"/>
    <n v="-95.365700000000004"/>
    <n v="999977"/>
    <m/>
    <n v="99999004"/>
    <s v="UNCLASSIFIED ESTABLISHMENTS"/>
    <x v="0"/>
    <m/>
    <x v="25"/>
    <s v="FIRM"/>
    <n v="2019"/>
    <s v="U"/>
    <n v="3"/>
    <s v="2,500 - 4,999"/>
  </r>
  <r>
    <n v="679"/>
    <m/>
    <x v="5379"/>
    <s v="Z3VR LLC"/>
    <n v="29.753599999999999"/>
    <n v="-95.365700000000004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682"/>
    <m/>
    <x v="5380"/>
    <s v="LP U 10658 777 CLAY STREET"/>
    <n v="29.755500000000001"/>
    <n v="-95.369299999999996"/>
    <n v="999977"/>
    <m/>
    <n v="99999004"/>
    <s v="UNCLASSIFIED ESTABLISHMENTS"/>
    <x v="0"/>
    <m/>
    <x v="2"/>
    <s v="FIRM"/>
    <n v="2016"/>
    <s v="U"/>
    <n v="2"/>
    <s v="1,500 - 2,499"/>
  </r>
  <r>
    <n v="845"/>
    <s v="DEWIGHT DOPSLAUF"/>
    <x v="5381"/>
    <s v="PURCHASING AGENT"/>
    <n v="29.754899999999999"/>
    <n v="-95.364500000000007"/>
    <n v="999977"/>
    <m/>
    <n v="99999004"/>
    <s v="UNCLASSIFIED ESTABLISHMENTS"/>
    <x v="0"/>
    <m/>
    <x v="21"/>
    <s v="FIRM"/>
    <n v="2015"/>
    <s v="U"/>
    <n v="3"/>
    <s v="2,500 - 4,999"/>
  </r>
  <r>
    <n v="1158"/>
    <m/>
    <x v="5382"/>
    <s v="PAVEMINT"/>
    <n v="29.7575"/>
    <n v="-95.370400000000004"/>
    <n v="999977"/>
    <m/>
    <n v="99999004"/>
    <s v="UNCLASSIFIED ESTABLISHMENTS"/>
    <x v="0"/>
    <m/>
    <x v="2"/>
    <s v="FIRM"/>
    <n v="2017"/>
    <s v="U"/>
    <n v="3"/>
    <s v="2,500 - 4,999"/>
  </r>
  <r>
    <n v="1158"/>
    <m/>
    <x v="5383"/>
    <s v="OUTTA LUCK"/>
    <n v="29.7575"/>
    <n v="-95.370400000000004"/>
    <n v="999977"/>
    <m/>
    <n v="99999004"/>
    <s v="UNCLASSIFIED ESTABLISHMENTS"/>
    <x v="0"/>
    <m/>
    <x v="2"/>
    <s v="FIRM"/>
    <n v="2016"/>
    <s v="U"/>
    <n v="3"/>
    <s v="2,500 - 4,999"/>
  </r>
  <r>
    <n v="1158"/>
    <m/>
    <x v="5384"/>
    <s v="BETA OFFSHORE PLATFORM EUREKA"/>
    <n v="29.7575"/>
    <n v="-95.370400000000004"/>
    <n v="999977"/>
    <m/>
    <n v="99999004"/>
    <s v="UNCLASSIFIED ESTABLISHMENTS"/>
    <x v="0"/>
    <m/>
    <x v="2"/>
    <s v="FIRM"/>
    <n v="2018"/>
    <s v="U"/>
    <n v="3"/>
    <s v="2,500 - 4,999"/>
  </r>
  <r>
    <n v="1158"/>
    <m/>
    <x v="5385"/>
    <s v="HARD LUCK"/>
    <n v="29.7575"/>
    <n v="-95.370400000000004"/>
    <n v="999977"/>
    <m/>
    <n v="99999004"/>
    <s v="UNCLASSIFIED ESTABLISHMENTS"/>
    <x v="0"/>
    <m/>
    <x v="2"/>
    <s v="FIRM"/>
    <n v="2016"/>
    <s v="U"/>
    <n v="3"/>
    <s v="2,500 - 4,999"/>
  </r>
  <r>
    <n v="1158"/>
    <s v="JOANNA BARRETT"/>
    <x v="5386"/>
    <s v="BARRETT MIDSTREAM LLC"/>
    <n v="29.7575"/>
    <n v="-95.370400000000004"/>
    <n v="999977"/>
    <m/>
    <n v="99999004"/>
    <s v="UNCLASSIFIED ESTABLISHMENTS"/>
    <x v="0"/>
    <m/>
    <x v="11"/>
    <s v="FIRM"/>
    <n v="2017"/>
    <s v="U"/>
    <n v="3"/>
    <s v="2,500 - 4,999"/>
  </r>
  <r>
    <n v="1158"/>
    <s v="JEFFREY WARD"/>
    <x v="5387"/>
    <s v="FERRELL NORTH AMERICA"/>
    <n v="29.7575"/>
    <n v="-95.370400000000004"/>
    <n v="999977"/>
    <m/>
    <n v="99999004"/>
    <s v="UNCLASSIFIED ESTABLISHMENTS"/>
    <x v="0"/>
    <m/>
    <x v="1"/>
    <s v="FIRM"/>
    <n v="2012"/>
    <s v="U"/>
    <n v="3"/>
    <s v="2,500 - 4,999"/>
  </r>
  <r>
    <n v="1158"/>
    <s v="TODD A BROOKS"/>
    <x v="5388"/>
    <s v="BLACKSTONE RESOURCES LLC"/>
    <n v="29.7575"/>
    <n v="-95.370400000000004"/>
    <n v="999977"/>
    <m/>
    <n v="99999004"/>
    <s v="UNCLASSIFIED ESTABLISHMENTS"/>
    <x v="0"/>
    <m/>
    <x v="1"/>
    <s v="FIRM"/>
    <n v="2016"/>
    <s v="U"/>
    <n v="3"/>
    <s v="2,500 - 4,999"/>
  </r>
  <r>
    <n v="1165"/>
    <m/>
    <x v="5389"/>
    <s v="PH CO LTD"/>
    <n v="29.758700000000001"/>
    <n v="-95.370500000000007"/>
    <n v="999977"/>
    <m/>
    <n v="99999004"/>
    <s v="UNCLASSIFIED ESTABLISHMENTS"/>
    <x v="0"/>
    <m/>
    <x v="2"/>
    <s v="FIRM"/>
    <n v="2018"/>
    <s v="U"/>
    <n v="3"/>
    <s v="2,500 - 4,999"/>
  </r>
  <r>
    <n v="1165"/>
    <s v="JUNXIAO ZHU"/>
    <x v="5390"/>
    <s v="ZYHT ETO LTD"/>
    <n v="29.758700000000001"/>
    <n v="-95.370500000000007"/>
    <n v="999977"/>
    <m/>
    <n v="99999004"/>
    <s v="UNCLASSIFIED ESTABLISHMENTS"/>
    <x v="0"/>
    <m/>
    <x v="3"/>
    <s v="FIRM"/>
    <n v="2019"/>
    <s v="U"/>
    <n v="3"/>
    <s v="2,500 - 4,999"/>
  </r>
  <r>
    <n v="1165"/>
    <m/>
    <x v="5391"/>
    <s v="MAGNETAR CAPITAL LLC"/>
    <n v="29.758700000000001"/>
    <n v="-95.370500000000007"/>
    <n v="999977"/>
    <m/>
    <n v="99999004"/>
    <s v="UNCLASSIFIED ESTABLISHMENTS"/>
    <x v="0"/>
    <m/>
    <x v="2"/>
    <s v="FIRM"/>
    <n v="2017"/>
    <s v="U"/>
    <n v="3"/>
    <s v="2,500 - 4,999"/>
  </r>
  <r>
    <n v="1165"/>
    <s v="HOSSAM ELBADAWY"/>
    <x v="5392"/>
    <s v="O &amp; G TECHNOLOGIES LLC"/>
    <n v="29.758700000000001"/>
    <n v="-95.370500000000007"/>
    <n v="999977"/>
    <m/>
    <n v="99999004"/>
    <s v="UNCLASSIFIED ESTABLISHMENTS"/>
    <x v="0"/>
    <m/>
    <x v="29"/>
    <s v="FIRM"/>
    <n v="2016"/>
    <s v="U"/>
    <n v="3"/>
    <s v="2,500 - 4,999"/>
  </r>
  <r>
    <n v="1216"/>
    <m/>
    <x v="5393"/>
    <s v="RANCHO LPG HOLDINGS LLC"/>
    <n v="29.757300000000001"/>
    <n v="-95.371700000000004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1216"/>
    <s v="LYNN BOURDON"/>
    <x v="5394"/>
    <s v="OILTANKING GMBH"/>
    <n v="29.757300000000001"/>
    <n v="-95.371700000000004"/>
    <n v="999977"/>
    <m/>
    <n v="99999004"/>
    <s v="UNCLASSIFIED ESTABLISHMENTS"/>
    <x v="0"/>
    <m/>
    <x v="17"/>
    <s v="FIRM"/>
    <n v="2019"/>
    <s v="U"/>
    <n v="3"/>
    <s v="2,500 - 4,999"/>
  </r>
  <r>
    <n v="1216"/>
    <m/>
    <x v="5395"/>
    <s v="THESMOOCHBOOTH"/>
    <n v="29.757300000000001"/>
    <n v="-95.371700000000004"/>
    <n v="999977"/>
    <m/>
    <n v="99999004"/>
    <s v="UNCLASSIFIED ESTABLISHMENTS"/>
    <x v="0"/>
    <m/>
    <x v="2"/>
    <s v="FIRM"/>
    <n v="2020"/>
    <s v="U"/>
    <n v="3"/>
    <s v="2,500 - 4,999"/>
  </r>
  <r>
    <n v="1321"/>
    <m/>
    <x v="5396"/>
    <s v="GENIXERS"/>
    <n v="29.757000000000001"/>
    <n v="-95.370900000000006"/>
    <n v="999977"/>
    <m/>
    <n v="99999004"/>
    <s v="UNCLASSIFIED ESTABLISHMENTS"/>
    <x v="0"/>
    <m/>
    <x v="2"/>
    <s v="FIRM"/>
    <n v="2017"/>
    <s v="U"/>
    <n v="3"/>
    <s v="2,500 - 4,999"/>
  </r>
  <r>
    <n v="1321"/>
    <m/>
    <x v="5397"/>
    <s v="B P C INNOVATION"/>
    <n v="29.757000000000001"/>
    <n v="-95.370900000000006"/>
    <n v="999977"/>
    <m/>
    <n v="99999004"/>
    <s v="UNCLASSIFIED ESTABLISHMENTS"/>
    <x v="0"/>
    <m/>
    <x v="2"/>
    <s v="FIRM"/>
    <n v="2015"/>
    <s v="U"/>
    <n v="3"/>
    <s v="2,500 - 4,999"/>
  </r>
  <r>
    <n v="1321"/>
    <s v="WILLIAM S HELFAND"/>
    <x v="5398"/>
    <s v="MADAM LLC"/>
    <n v="29.757000000000001"/>
    <n v="-95.370900000000006"/>
    <n v="999977"/>
    <m/>
    <n v="99999004"/>
    <s v="UNCLASSIFIED ESTABLISHMENTS"/>
    <x v="0"/>
    <m/>
    <x v="17"/>
    <s v="FIRM"/>
    <n v="2015"/>
    <s v="U"/>
    <n v="3"/>
    <s v="2,500 - 4,999"/>
  </r>
  <r>
    <n v="1321"/>
    <m/>
    <x v="5399"/>
    <s v="EPM SCIENTIFIC"/>
    <n v="29.757000000000001"/>
    <n v="-95.370900000000006"/>
    <n v="999977"/>
    <m/>
    <n v="99999004"/>
    <s v="UNCLASSIFIED ESTABLISHMENTS"/>
    <x v="0"/>
    <m/>
    <x v="2"/>
    <s v="FIRM"/>
    <n v="2018"/>
    <s v="U"/>
    <n v="3"/>
    <s v="2,500 - 4,999"/>
  </r>
  <r>
    <n v="1321"/>
    <s v="DARIO STERN"/>
    <x v="5400"/>
    <s v="LINCE CORP"/>
    <n v="29.757000000000001"/>
    <n v="-95.370900000000006"/>
    <n v="999977"/>
    <m/>
    <n v="99999004"/>
    <s v="UNCLASSIFIED ESTABLISHMENTS"/>
    <x v="0"/>
    <m/>
    <x v="25"/>
    <s v="FIRM"/>
    <n v="2015"/>
    <s v="U"/>
    <n v="3"/>
    <s v="2,500 - 4,999"/>
  </r>
  <r>
    <n v="1321"/>
    <s v="JIAO WEN"/>
    <x v="5401"/>
    <s v="ROY COMMERCIAL HOUSTON INC"/>
    <n v="29.757000000000001"/>
    <n v="-95.370900000000006"/>
    <n v="999977"/>
    <m/>
    <n v="99999004"/>
    <s v="UNCLASSIFIED ESTABLISHMENTS"/>
    <x v="0"/>
    <m/>
    <x v="3"/>
    <s v="FIRM"/>
    <n v="2017"/>
    <s v="U"/>
    <n v="3"/>
    <s v="2,500 - 4,999"/>
  </r>
  <r>
    <n v="1321"/>
    <s v="TOM SHACKELFORD"/>
    <x v="5402"/>
    <s v="ENI"/>
    <n v="29.757000000000001"/>
    <n v="-95.370900000000006"/>
    <n v="999977"/>
    <m/>
    <n v="99999004"/>
    <s v="UNCLASSIFIED ESTABLISHMENTS"/>
    <x v="0"/>
    <m/>
    <x v="1"/>
    <s v="FIRM"/>
    <n v="2015"/>
    <s v="U"/>
    <n v="3"/>
    <s v="2,500 - 4,999"/>
  </r>
  <r>
    <n v="1321"/>
    <s v="TRISHA A GRISHAM"/>
    <x v="5403"/>
    <s v="RETRIEVER ONE LLC"/>
    <n v="29.757000000000001"/>
    <n v="-95.370900000000006"/>
    <n v="999977"/>
    <m/>
    <n v="99999004"/>
    <s v="UNCLASSIFIED ESTABLISHMENTS"/>
    <x v="0"/>
    <m/>
    <x v="1"/>
    <s v="FIRM"/>
    <n v="2018"/>
    <s v="U"/>
    <n v="3"/>
    <s v="2,500 - 4,999"/>
  </r>
  <r>
    <n v="1321"/>
    <s v="RODOLFO B MANZONE"/>
    <x v="5404"/>
    <s v="VERSALIS AMERICAS INC"/>
    <n v="29.757000000000001"/>
    <n v="-95.370900000000006"/>
    <n v="999977"/>
    <m/>
    <n v="99999004"/>
    <s v="UNCLASSIFIED ESTABLISHMENTS"/>
    <x v="0"/>
    <m/>
    <x v="5"/>
    <s v="FIRM"/>
    <n v="2016"/>
    <s v="U"/>
    <n v="3"/>
    <s v="2,500 - 4,999"/>
  </r>
  <r>
    <n v="1321"/>
    <s v="MARIAN MANCILLA"/>
    <x v="5405"/>
    <s v="RYTTSA"/>
    <n v="29.757000000000001"/>
    <n v="-95.370900000000006"/>
    <n v="999977"/>
    <m/>
    <n v="99999004"/>
    <s v="UNCLASSIFIED ESTABLISHMENTS"/>
    <x v="0"/>
    <m/>
    <x v="4"/>
    <s v="FIRM"/>
    <n v="2006"/>
    <s v="B"/>
    <n v="6"/>
    <s v="20,000 - 39,999"/>
  </r>
  <r>
    <n v="1321"/>
    <s v="VICTOR J THOMBS"/>
    <x v="5406"/>
    <s v="DECISION DYNAMICS"/>
    <n v="29.757000000000001"/>
    <n v="-95.370900000000006"/>
    <n v="999977"/>
    <m/>
    <n v="99999004"/>
    <s v="UNCLASSIFIED ESTABLISHMENTS"/>
    <x v="0"/>
    <m/>
    <x v="1"/>
    <s v="FIRM"/>
    <n v="2006"/>
    <s v="B"/>
    <n v="6"/>
    <s v="20,000 - 39,999"/>
  </r>
  <r>
    <n v="160"/>
    <m/>
    <x v="5407"/>
    <s v="OVERDRIVE WORLD HEADQUARTERS"/>
    <n v="29.759399999999999"/>
    <n v="-95.37"/>
    <n v="999977"/>
    <m/>
    <n v="99999004"/>
    <s v="UNCLASSIFIED ESTABLISHMENTS"/>
    <x v="0"/>
    <m/>
    <x v="2"/>
    <s v="FIRM"/>
    <n v="2018"/>
    <s v="U"/>
    <n v="2"/>
    <s v="1,500 - 2,499"/>
  </r>
  <r>
    <n v="180"/>
    <m/>
    <x v="5408"/>
    <s v="INTELISYSTEMS GROUP"/>
    <n v="29.757899999999999"/>
    <n v="-95.367400000000004"/>
    <n v="999977"/>
    <m/>
    <n v="99999004"/>
    <s v="UNCLASSIFIED ESTABLISHMENTS"/>
    <x v="0"/>
    <m/>
    <x v="2"/>
    <s v="FIRM"/>
    <n v="2021"/>
    <s v="U"/>
    <n v="3"/>
    <s v="2,500 - 4,999"/>
  </r>
  <r>
    <n v="180"/>
    <s v="MATTHEW MINSON"/>
    <x v="5409"/>
    <s v="SESI LLC"/>
    <n v="29.757899999999999"/>
    <n v="-95.367400000000004"/>
    <n v="999977"/>
    <m/>
    <n v="99999004"/>
    <s v="UNCLASSIFIED ESTABLISHMENTS"/>
    <x v="0"/>
    <m/>
    <x v="1"/>
    <s v="FIRM"/>
    <n v="2015"/>
    <s v="U"/>
    <n v="3"/>
    <s v="2,500 - 4,999"/>
  </r>
  <r>
    <n v="180"/>
    <m/>
    <x v="5410"/>
    <s v="I P S OPTIMIZATION"/>
    <n v="29.757899999999999"/>
    <n v="-95.367400000000004"/>
    <n v="999977"/>
    <m/>
    <n v="99999004"/>
    <s v="UNCLASSIFIED ESTABLISHMENTS"/>
    <x v="0"/>
    <m/>
    <x v="2"/>
    <s v="FIRM"/>
    <n v="2016"/>
    <s v="U"/>
    <n v="3"/>
    <s v="2,500 - 4,999"/>
  </r>
  <r>
    <n v="197"/>
    <m/>
    <x v="5411"/>
    <s v="ST DEVOTE LLC"/>
    <n v="29.758099999999999"/>
    <n v="-95.365899999999996"/>
    <n v="999977"/>
    <m/>
    <n v="99999004"/>
    <s v="UNCLASSIFIED ESTABLISHMENTS"/>
    <x v="0"/>
    <m/>
    <x v="2"/>
    <s v="FIRM"/>
    <n v="2017"/>
    <s v="U"/>
    <n v="3"/>
    <s v="2,500 - 4,999"/>
  </r>
  <r>
    <n v="197"/>
    <m/>
    <x v="5412"/>
    <s v="NETWORK INTERNATIONAL INC"/>
    <n v="29.757999999999999"/>
    <n v="-95.366"/>
    <n v="999977"/>
    <m/>
    <n v="99999004"/>
    <s v="UNCLASSIFIED ESTABLISHMENTS"/>
    <x v="0"/>
    <m/>
    <x v="2"/>
    <s v="FIRM"/>
    <n v="2017"/>
    <s v="U"/>
    <n v="3"/>
    <s v="2,500 - 4,999"/>
  </r>
  <r>
    <n v="197"/>
    <m/>
    <x v="5413"/>
    <s v="NEWFIELDS CO LLC"/>
    <n v="29.758099999999999"/>
    <n v="-95.365899999999996"/>
    <n v="999977"/>
    <m/>
    <n v="99999004"/>
    <s v="UNCLASSIFIED ESTABLISHMENTS"/>
    <x v="0"/>
    <m/>
    <x v="2"/>
    <s v="FIRM"/>
    <n v="2019"/>
    <s v="U"/>
    <n v="3"/>
    <s v="2,500 - 4,999"/>
  </r>
  <r>
    <n v="197"/>
    <m/>
    <x v="5414"/>
    <s v="JORNAT LLC"/>
    <n v="29.758099999999999"/>
    <n v="-95.365899999999996"/>
    <n v="999977"/>
    <m/>
    <n v="99999004"/>
    <s v="UNCLASSIFIED ESTABLISHMENTS"/>
    <x v="0"/>
    <m/>
    <x v="2"/>
    <s v="FIRM"/>
    <n v="2019"/>
    <s v="U"/>
    <n v="3"/>
    <s v="2,500 - 4,999"/>
  </r>
  <r>
    <n v="197"/>
    <m/>
    <x v="5415"/>
    <s v="CONTI STREET PARTNERS LLC"/>
    <n v="29.758099999999999"/>
    <n v="-95.365899999999996"/>
    <n v="999977"/>
    <m/>
    <n v="99999004"/>
    <s v="UNCLASSIFIED ESTABLISHMENTS"/>
    <x v="0"/>
    <m/>
    <x v="2"/>
    <s v="FIRM"/>
    <n v="2008"/>
    <s v="U"/>
    <n v="3"/>
    <s v="2,500 - 4,999"/>
  </r>
  <r>
    <n v="197"/>
    <s v="WILLIAM N MATHIS"/>
    <x v="5416"/>
    <s v="TRUSPRING INC"/>
    <n v="29.758099999999999"/>
    <n v="-95.365899999999996"/>
    <n v="999977"/>
    <m/>
    <n v="99999004"/>
    <s v="UNCLASSIFIED ESTABLISHMENTS"/>
    <x v="0"/>
    <m/>
    <x v="1"/>
    <s v="FIRM"/>
    <n v="2017"/>
    <s v="U"/>
    <n v="3"/>
    <s v="2,500 - 4,999"/>
  </r>
  <r>
    <n v="197"/>
    <m/>
    <x v="5417"/>
    <s v="FRILL MINGO LLC"/>
    <n v="29.758099999999999"/>
    <n v="-95.365899999999996"/>
    <n v="999977"/>
    <m/>
    <n v="99999004"/>
    <s v="UNCLASSIFIED ESTABLISHMENTS"/>
    <x v="0"/>
    <m/>
    <x v="2"/>
    <s v="FIRM"/>
    <n v="2017"/>
    <s v="U"/>
    <n v="3"/>
    <s v="2,500 - 4,999"/>
  </r>
  <r>
    <n v="228"/>
    <m/>
    <x v="5418"/>
    <s v="ALLENDER FAMILY PARTNERSHIP"/>
    <n v="29.755500000000001"/>
    <n v="-95.361599999999996"/>
    <n v="999977"/>
    <m/>
    <n v="99999004"/>
    <s v="UNCLASSIFIED ESTABLISHMENTS"/>
    <x v="0"/>
    <m/>
    <x v="2"/>
    <s v="FIRM"/>
    <n v="2016"/>
    <s v="U"/>
    <n v="3"/>
    <s v="2,500 - 4,999"/>
  </r>
  <r>
    <n v="228"/>
    <m/>
    <x v="5419"/>
    <s v="ETRANCREDIT"/>
    <n v="29.755500000000001"/>
    <n v="-95.361599999999996"/>
    <n v="999977"/>
    <m/>
    <n v="99999004"/>
    <s v="UNCLASSIFIED ESTABLISHMENTS"/>
    <x v="0"/>
    <m/>
    <x v="2"/>
    <s v="FIRM"/>
    <n v="2015"/>
    <s v="U"/>
    <n v="3"/>
    <s v="2,500 - 4,999"/>
  </r>
  <r>
    <n v="228"/>
    <m/>
    <x v="5420"/>
    <s v="LACEWOOD II LP"/>
    <n v="29.755500000000001"/>
    <n v="-95.361599999999996"/>
    <n v="999977"/>
    <m/>
    <n v="99999004"/>
    <s v="UNCLASSIFIED ESTABLISHMENTS"/>
    <x v="0"/>
    <m/>
    <x v="2"/>
    <s v="FIRM"/>
    <n v="2017"/>
    <s v="U"/>
    <n v="3"/>
    <s v="2,500 - 4,999"/>
  </r>
  <r>
    <n v="228"/>
    <m/>
    <x v="5421"/>
    <s v="SPALDING BRAD"/>
    <n v="29.755500000000001"/>
    <n v="-95.361599999999996"/>
    <n v="999977"/>
    <m/>
    <n v="99999004"/>
    <s v="UNCLASSIFIED ESTABLISHMENTS"/>
    <x v="0"/>
    <m/>
    <x v="2"/>
    <s v="FIRM"/>
    <n v="2018"/>
    <s v="U"/>
    <n v="3"/>
    <s v="2,500 - 4,999"/>
  </r>
  <r>
    <n v="228"/>
    <m/>
    <x v="5422"/>
    <s v="CAHILL OPERATING LLC"/>
    <n v="29.755500000000001"/>
    <n v="-95.361599999999996"/>
    <n v="999977"/>
    <m/>
    <n v="99999004"/>
    <s v="UNCLASSIFIED ESTABLISHMENTS"/>
    <x v="0"/>
    <m/>
    <x v="2"/>
    <s v="FIRM"/>
    <n v="2015"/>
    <s v="U"/>
    <n v="3"/>
    <s v="2,500 - 4,999"/>
  </r>
  <r>
    <n v="228"/>
    <s v="D A TAYLOR"/>
    <x v="5423"/>
    <s v="WIZER DESIGNS LLC"/>
    <n v="29.755500000000001"/>
    <n v="-95.361599999999996"/>
    <n v="999977"/>
    <m/>
    <n v="99999004"/>
    <s v="UNCLASSIFIED ESTABLISHMENTS"/>
    <x v="0"/>
    <m/>
    <x v="13"/>
    <s v="FIRM"/>
    <n v="2017"/>
    <s v="U"/>
    <n v="3"/>
    <s v="2,500 - 4,999"/>
  </r>
  <r>
    <n v="228"/>
    <m/>
    <x v="5424"/>
    <s v="UTHS TELECOM-HM BENEFIT PLTFRM"/>
    <n v="29.755500000000001"/>
    <n v="-95.361599999999996"/>
    <n v="999977"/>
    <m/>
    <n v="99999004"/>
    <s v="UNCLASSIFIED ESTABLISHMENTS"/>
    <x v="0"/>
    <m/>
    <x v="2"/>
    <s v="FIRM"/>
    <n v="2020"/>
    <s v="U"/>
    <n v="3"/>
    <s v="2,500 - 4,999"/>
  </r>
  <r>
    <n v="228"/>
    <m/>
    <x v="5425"/>
    <s v="CRESCENT 1301 MCKINNEY LP"/>
    <n v="29.755500000000001"/>
    <n v="-95.361599999999996"/>
    <n v="999966"/>
    <s v="FEDERAL GOVERNMENT CONTRACTORS"/>
    <n v="99999005"/>
    <s v="UNCLASSIFIED ESTABLISHMENTS"/>
    <x v="0"/>
    <m/>
    <x v="2"/>
    <s v="FIRM"/>
    <n v="2016"/>
    <s v="C+"/>
    <n v="4"/>
    <s v="5,000 - 9,999"/>
  </r>
  <r>
    <n v="290"/>
    <m/>
    <x v="5426"/>
    <s v="NAPCA"/>
    <n v="29.758400000000002"/>
    <n v="-95.368200000000002"/>
    <n v="999977"/>
    <m/>
    <n v="99999004"/>
    <s v="UNCLASSIFIED ESTABLISHMENTS"/>
    <x v="0"/>
    <m/>
    <x v="2"/>
    <s v="FIRM"/>
    <n v="2015"/>
    <s v="U"/>
    <n v="3"/>
    <s v="2,500 - 4,999"/>
  </r>
  <r>
    <n v="290"/>
    <m/>
    <x v="5427"/>
    <s v="SAN FRANCISCO INDL"/>
    <n v="29.758400000000002"/>
    <n v="-95.368200000000002"/>
    <n v="999977"/>
    <m/>
    <n v="99999004"/>
    <s v="UNCLASSIFIED ESTABLISHMENTS"/>
    <x v="0"/>
    <m/>
    <x v="2"/>
    <s v="FIRM"/>
    <n v="2016"/>
    <s v="U"/>
    <n v="3"/>
    <s v="2,500 - 4,999"/>
  </r>
  <r>
    <n v="290"/>
    <s v="JASON WHITELEY"/>
    <x v="5428"/>
    <s v="KIV KAPITAL LLC"/>
    <n v="29.758400000000002"/>
    <n v="-95.368200000000002"/>
    <n v="999977"/>
    <m/>
    <n v="99999004"/>
    <s v="UNCLASSIFIED ESTABLISHMENTS"/>
    <x v="0"/>
    <m/>
    <x v="1"/>
    <s v="FIRM"/>
    <n v="2018"/>
    <s v="U"/>
    <n v="3"/>
    <s v="2,500 - 4,999"/>
  </r>
  <r>
    <n v="290"/>
    <s v="BRIAN MELTON"/>
    <x v="5429"/>
    <s v="FIRST WAVE"/>
    <n v="29.758400000000002"/>
    <n v="-95.368200000000002"/>
    <n v="999977"/>
    <m/>
    <n v="99999004"/>
    <s v="UNCLASSIFIED ESTABLISHMENTS"/>
    <x v="0"/>
    <m/>
    <x v="1"/>
    <s v="FIRM"/>
    <n v="2019"/>
    <s v="U"/>
    <n v="3"/>
    <s v="2,500 - 4,999"/>
  </r>
  <r>
    <n v="290"/>
    <s v="FLOYD C WILSON"/>
    <x v="5430"/>
    <s v="EMMY AIR LLC"/>
    <n v="29.758400000000002"/>
    <n v="-95.368200000000002"/>
    <n v="999977"/>
    <m/>
    <n v="99999004"/>
    <s v="UNCLASSIFIED ESTABLISHMENTS"/>
    <x v="0"/>
    <m/>
    <x v="1"/>
    <s v="FIRM"/>
    <n v="2017"/>
    <s v="U"/>
    <n v="3"/>
    <s v="2,500 - 4,999"/>
  </r>
  <r>
    <n v="290"/>
    <s v="ROB SEBASTIAN"/>
    <x v="5431"/>
    <s v="WILD ELEMENTS LLC"/>
    <n v="29.758400000000002"/>
    <n v="-95.368200000000002"/>
    <n v="999977"/>
    <m/>
    <n v="99999004"/>
    <s v="UNCLASSIFIED ESTABLISHMENTS"/>
    <x v="0"/>
    <m/>
    <x v="1"/>
    <s v="FIRM"/>
    <n v="2020"/>
    <s v="U"/>
    <n v="3"/>
    <s v="2,500 - 4,999"/>
  </r>
  <r>
    <n v="290"/>
    <m/>
    <x v="5432"/>
    <s v="RESMETRICS LLC"/>
    <n v="29.758400000000002"/>
    <n v="-95.368200000000002"/>
    <n v="999977"/>
    <m/>
    <n v="99999004"/>
    <s v="UNCLASSIFIED ESTABLISHMENTS"/>
    <x v="0"/>
    <m/>
    <x v="2"/>
    <s v="FIRM"/>
    <n v="2017"/>
    <s v="U"/>
    <n v="3"/>
    <s v="2,500 - 4,999"/>
  </r>
  <r>
    <n v="290"/>
    <s v="ISABELLE MAYER"/>
    <x v="5433"/>
    <s v="ARCHER-GOSNOLD LLC"/>
    <n v="29.758400000000002"/>
    <n v="-95.368200000000002"/>
    <n v="999977"/>
    <m/>
    <n v="99999004"/>
    <s v="UNCLASSIFIED ESTABLISHMENTS"/>
    <x v="0"/>
    <m/>
    <x v="37"/>
    <s v="FIRM"/>
    <n v="2020"/>
    <s v="U"/>
    <n v="3"/>
    <s v="2,500 - 4,999"/>
  </r>
  <r>
    <n v="290"/>
    <m/>
    <x v="5434"/>
    <s v="RESERVOIR METRICS LLC"/>
    <n v="29.758400000000002"/>
    <n v="-95.368200000000002"/>
    <n v="999977"/>
    <m/>
    <n v="99999004"/>
    <s v="UNCLASSIFIED ESTABLISHMENTS"/>
    <x v="0"/>
    <m/>
    <x v="2"/>
    <s v="FIRM"/>
    <n v="2017"/>
    <s v="U"/>
    <n v="3"/>
    <s v="2,500 - 4,999"/>
  </r>
  <r>
    <n v="442"/>
    <s v="PAUL MURPHY"/>
    <x v="5435"/>
    <s v="PAUL MURPHY LLC"/>
    <n v="29.756"/>
    <n v="-95.362499999999997"/>
    <n v="999977"/>
    <m/>
    <n v="99999004"/>
    <s v="UNCLASSIFIED ESTABLISHMENTS"/>
    <x v="0"/>
    <m/>
    <x v="11"/>
    <s v="FIRM"/>
    <n v="2018"/>
    <s v="U"/>
    <n v="3"/>
    <s v="2,500 - 4,999"/>
  </r>
  <r>
    <n v="442"/>
    <s v="JOHN MAFRIGE"/>
    <x v="5436"/>
    <s v="DISTRIBUTED POWER PARTNERS"/>
    <n v="29.756"/>
    <n v="-95.362499999999997"/>
    <n v="999977"/>
    <m/>
    <n v="99999004"/>
    <s v="UNCLASSIFIED ESTABLISHMENTS"/>
    <x v="0"/>
    <m/>
    <x v="15"/>
    <s v="FIRM"/>
    <n v="2015"/>
    <s v="U"/>
    <n v="3"/>
    <s v="2,500 - 4,999"/>
  </r>
  <r>
    <n v="442"/>
    <m/>
    <x v="5437"/>
    <s v="M I P"/>
    <n v="29.756"/>
    <n v="-95.362499999999997"/>
    <n v="999977"/>
    <m/>
    <n v="99999004"/>
    <s v="UNCLASSIFIED ESTABLISHMENTS"/>
    <x v="0"/>
    <m/>
    <x v="2"/>
    <s v="FIRM"/>
    <n v="2014"/>
    <s v="U"/>
    <n v="3"/>
    <s v="2,500 - 4,999"/>
  </r>
  <r>
    <n v="442"/>
    <m/>
    <x v="5438"/>
    <s v="A CHRIS DERDEN"/>
    <n v="29.756"/>
    <n v="-95.362499999999997"/>
    <n v="999977"/>
    <m/>
    <n v="99999004"/>
    <s v="UNCLASSIFIED ESTABLISHMENTS"/>
    <x v="0"/>
    <m/>
    <x v="2"/>
    <s v="FIRM"/>
    <n v="2019"/>
    <s v="U"/>
    <n v="3"/>
    <s v="2,500 - 4,999"/>
  </r>
  <r>
    <n v="442"/>
    <s v="RICHARD SIMONS"/>
    <x v="5439"/>
    <s v="CLOUGH USA INC"/>
    <n v="29.756"/>
    <n v="-95.362499999999997"/>
    <n v="999977"/>
    <m/>
    <n v="99999004"/>
    <s v="UNCLASSIFIED ESTABLISHMENTS"/>
    <x v="0"/>
    <m/>
    <x v="1"/>
    <s v="FIRM"/>
    <n v="2018"/>
    <s v="U"/>
    <n v="3"/>
    <s v="2,500 - 4,999"/>
  </r>
  <r>
    <n v="442"/>
    <m/>
    <x v="5440"/>
    <s v="ONE HOUSTON CTR"/>
    <n v="29.756"/>
    <n v="-95.362499999999997"/>
    <n v="999977"/>
    <m/>
    <n v="99999004"/>
    <s v="UNCLASSIFIED ESTABLISHMENTS"/>
    <x v="0"/>
    <m/>
    <x v="2"/>
    <s v="FIRM"/>
    <n v="2012"/>
    <s v="U"/>
    <n v="1"/>
    <s v="1 - 1,499"/>
  </r>
  <r>
    <n v="469"/>
    <m/>
    <x v="5441"/>
    <s v="HCSC"/>
    <n v="29.756799999999998"/>
    <n v="-95.365799999999993"/>
    <n v="999977"/>
    <m/>
    <n v="99999004"/>
    <s v="UNCLASSIFIED ESTABLISHMENTS"/>
    <x v="0"/>
    <m/>
    <x v="2"/>
    <s v="FIRM"/>
    <n v="2021"/>
    <s v="U"/>
    <n v="1"/>
    <s v="1 - 1,499"/>
  </r>
  <r>
    <n v="469"/>
    <s v="JOHN WALLACE"/>
    <x v="5442"/>
    <s v="E C J W FREEDOM LLC"/>
    <n v="29.756799999999998"/>
    <n v="-95.365799999999993"/>
    <n v="999977"/>
    <m/>
    <n v="99999004"/>
    <s v="UNCLASSIFIED ESTABLISHMENTS"/>
    <x v="0"/>
    <m/>
    <x v="13"/>
    <s v="FIRM"/>
    <n v="2015"/>
    <s v="U"/>
    <n v="3"/>
    <s v="2,500 - 4,999"/>
  </r>
  <r>
    <n v="469"/>
    <s v="JOANNE M VORPAHL"/>
    <x v="5443"/>
    <s v="E HART LLC"/>
    <n v="29.756799999999998"/>
    <n v="-95.365799999999993"/>
    <n v="999977"/>
    <m/>
    <n v="99999004"/>
    <s v="UNCLASSIFIED ESTABLISHMENTS"/>
    <x v="0"/>
    <m/>
    <x v="16"/>
    <s v="FIRM"/>
    <n v="2017"/>
    <s v="U"/>
    <n v="3"/>
    <s v="2,500 - 4,999"/>
  </r>
  <r>
    <n v="469"/>
    <m/>
    <x v="5444"/>
    <s v="IRVING MOB III LP"/>
    <n v="29.756799999999998"/>
    <n v="-95.365799999999993"/>
    <n v="999977"/>
    <m/>
    <n v="99999004"/>
    <s v="UNCLASSIFIED ESTABLISHMENTS"/>
    <x v="0"/>
    <m/>
    <x v="2"/>
    <s v="FIRM"/>
    <n v="2016"/>
    <s v="U"/>
    <n v="3"/>
    <s v="2,500 - 4,999"/>
  </r>
  <r>
    <n v="469"/>
    <m/>
    <x v="5445"/>
    <s v="JOSEPH L MORREL"/>
    <n v="29.756799999999998"/>
    <n v="-95.365799999999993"/>
    <n v="999977"/>
    <m/>
    <n v="99999004"/>
    <s v="UNCLASSIFIED ESTABLISHMENTS"/>
    <x v="0"/>
    <m/>
    <x v="2"/>
    <s v="FIRM"/>
    <n v="2016"/>
    <s v="U"/>
    <n v="3"/>
    <s v="2,500 - 4,999"/>
  </r>
  <r>
    <n v="487"/>
    <s v="ZHILUN LI"/>
    <x v="5446"/>
    <s v="GOLDEN SECTION TECHNOLOGY"/>
    <n v="29.756799999999998"/>
    <n v="-95.3643"/>
    <n v="999977"/>
    <m/>
    <n v="99999004"/>
    <s v="UNCLASSIFIED ESTABLISHMENTS"/>
    <x v="0"/>
    <m/>
    <x v="3"/>
    <s v="FIRM"/>
    <n v="2019"/>
    <s v="U"/>
    <n v="3"/>
    <s v="2,500 - 4,999"/>
  </r>
  <r>
    <n v="487"/>
    <s v="JORDAN W REESE III"/>
    <x v="5447"/>
    <s v="MONTELL LLC"/>
    <n v="29.756799999999998"/>
    <n v="-95.3643"/>
    <n v="999977"/>
    <m/>
    <n v="99999004"/>
    <s v="UNCLASSIFIED ESTABLISHMENTS"/>
    <x v="0"/>
    <m/>
    <x v="14"/>
    <s v="FIRM"/>
    <n v="2015"/>
    <s v="U"/>
    <n v="3"/>
    <s v="2,500 - 4,999"/>
  </r>
  <r>
    <n v="487"/>
    <s v="PATRICK L TALLEY"/>
    <x v="5448"/>
    <s v="VERITAGE SOLUTIONS LLC"/>
    <n v="29.756799999999998"/>
    <n v="-95.3643"/>
    <n v="999977"/>
    <m/>
    <n v="99999004"/>
    <s v="UNCLASSIFIED ESTABLISHMENTS"/>
    <x v="0"/>
    <m/>
    <x v="1"/>
    <s v="FIRM"/>
    <n v="2017"/>
    <s v="U"/>
    <n v="3"/>
    <s v="2,500 - 4,999"/>
  </r>
  <r>
    <n v="487"/>
    <s v="P F YIM"/>
    <x v="5449"/>
    <s v="FINLAY MUSIC LLC"/>
    <n v="29.756799999999998"/>
    <n v="-95.3643"/>
    <n v="999977"/>
    <m/>
    <n v="99999004"/>
    <s v="UNCLASSIFIED ESTABLISHMENTS"/>
    <x v="0"/>
    <m/>
    <x v="3"/>
    <s v="FIRM"/>
    <n v="2017"/>
    <s v="U"/>
    <n v="3"/>
    <s v="2,500 - 4,999"/>
  </r>
  <r>
    <n v="487"/>
    <s v="GABRIELYS O MARTINEZ"/>
    <x v="5450"/>
    <s v="GORLY SHOP LLC"/>
    <n v="29.757100000000001"/>
    <n v="-95.364400000000003"/>
    <n v="999977"/>
    <m/>
    <n v="99999004"/>
    <s v="UNCLASSIFIED ESTABLISHMENTS"/>
    <x v="0"/>
    <m/>
    <x v="4"/>
    <s v="FIRM"/>
    <n v="2020"/>
    <s v="U"/>
    <n v="1"/>
    <s v="1 - 1,499"/>
  </r>
  <r>
    <n v="487"/>
    <m/>
    <x v="5451"/>
    <s v="COTREX INC"/>
    <n v="29.756799999999998"/>
    <n v="-95.3643"/>
    <n v="999977"/>
    <m/>
    <n v="99999004"/>
    <s v="UNCLASSIFIED ESTABLISHMENTS"/>
    <x v="0"/>
    <m/>
    <x v="2"/>
    <s v="FIRM"/>
    <n v="2018"/>
    <s v="U"/>
    <n v="3"/>
    <s v="2,500 - 4,999"/>
  </r>
  <r>
    <n v="487"/>
    <s v="SHAWN FRY"/>
    <x v="5452"/>
    <s v="MEND VENTURES LLC"/>
    <n v="29.756799999999998"/>
    <n v="-95.3643"/>
    <n v="999977"/>
    <m/>
    <n v="99999004"/>
    <s v="UNCLASSIFIED ESTABLISHMENTS"/>
    <x v="0"/>
    <m/>
    <x v="1"/>
    <s v="FIRM"/>
    <n v="2017"/>
    <s v="U"/>
    <n v="3"/>
    <s v="2,500 - 4,999"/>
  </r>
  <r>
    <n v="487"/>
    <s v="PETER GRAHAM"/>
    <x v="5453"/>
    <s v="NEXTGEN BLACK PELLETS LLC"/>
    <n v="29.756799999999998"/>
    <n v="-95.3643"/>
    <n v="999977"/>
    <m/>
    <n v="99999004"/>
    <s v="UNCLASSIFIED ESTABLISHMENTS"/>
    <x v="0"/>
    <m/>
    <x v="13"/>
    <s v="FIRM"/>
    <n v="2017"/>
    <s v="U"/>
    <n v="3"/>
    <s v="2,500 - 4,999"/>
  </r>
  <r>
    <n v="487"/>
    <s v="KELLY KINGHORN"/>
    <x v="5454"/>
    <s v="GIMAN USA INC"/>
    <n v="29.756799999999998"/>
    <n v="-95.3643"/>
    <n v="999977"/>
    <m/>
    <n v="99999004"/>
    <s v="UNCLASSIFIED ESTABLISHMENTS"/>
    <x v="0"/>
    <m/>
    <x v="1"/>
    <s v="FIRM"/>
    <n v="2018"/>
    <s v="U"/>
    <n v="3"/>
    <s v="2,500 - 4,999"/>
  </r>
  <r>
    <n v="487"/>
    <s v="RICHARD HILYARD"/>
    <x v="5455"/>
    <s v="GRIFFIN INTEGRITY SOLUTIONS"/>
    <n v="29.756799999999998"/>
    <n v="-95.3643"/>
    <n v="999977"/>
    <m/>
    <n v="99999004"/>
    <s v="UNCLASSIFIED ESTABLISHMENTS"/>
    <x v="0"/>
    <m/>
    <x v="1"/>
    <s v="FIRM"/>
    <n v="2017"/>
    <s v="U"/>
    <n v="3"/>
    <s v="2,500 - 4,999"/>
  </r>
  <r>
    <n v="487"/>
    <s v="DOUGLAS MCCULLOUGH"/>
    <x v="5456"/>
    <s v="DOUGLAS MCCULLOUGH LLC"/>
    <n v="29.756799999999998"/>
    <n v="-95.3643"/>
    <n v="999977"/>
    <m/>
    <n v="99999004"/>
    <s v="UNCLASSIFIED ESTABLISHMENTS"/>
    <x v="0"/>
    <m/>
    <x v="1"/>
    <s v="FIRM"/>
    <n v="2017"/>
    <s v="U"/>
    <n v="3"/>
    <s v="2,500 - 4,999"/>
  </r>
  <r>
    <n v="487"/>
    <s v="AMY KAUFFMAN"/>
    <x v="5457"/>
    <s v="STRATEGIC MOXIE LLC"/>
    <n v="29.756799999999998"/>
    <n v="-95.3643"/>
    <n v="999977"/>
    <m/>
    <n v="99999004"/>
    <s v="UNCLASSIFIED ESTABLISHMENTS"/>
    <x v="0"/>
    <m/>
    <x v="6"/>
    <s v="FIRM"/>
    <n v="2017"/>
    <s v="U"/>
    <n v="3"/>
    <s v="2,500 - 4,999"/>
  </r>
  <r>
    <n v="487"/>
    <s v="ANESSA SILLMAN"/>
    <x v="5458"/>
    <s v="TRC CAPITAL PARTNERS LLC"/>
    <n v="29.756799999999998"/>
    <n v="-95.3643"/>
    <n v="999977"/>
    <m/>
    <n v="99999004"/>
    <s v="UNCLASSIFIED ESTABLISHMENTS"/>
    <x v="0"/>
    <m/>
    <x v="1"/>
    <s v="FIRM"/>
    <n v="2018"/>
    <s v="U"/>
    <n v="1"/>
    <s v="1 - 1,499"/>
  </r>
  <r>
    <n v="487"/>
    <m/>
    <x v="5459"/>
    <s v="REVISIONZ USA LP"/>
    <n v="29.756799999999998"/>
    <n v="-95.3643"/>
    <n v="999977"/>
    <m/>
    <n v="99999004"/>
    <s v="UNCLASSIFIED ESTABLISHMENTS"/>
    <x v="0"/>
    <m/>
    <x v="2"/>
    <s v="FIRM"/>
    <n v="2018"/>
    <s v="U"/>
    <n v="3"/>
    <s v="2,500 - 4,999"/>
  </r>
  <r>
    <n v="487"/>
    <m/>
    <x v="5460"/>
    <s v="EPOCH WESTERN LP"/>
    <n v="29.756799999999998"/>
    <n v="-95.3643"/>
    <n v="999977"/>
    <m/>
    <n v="99999004"/>
    <s v="UNCLASSIFIED ESTABLISHMENTS"/>
    <x v="0"/>
    <m/>
    <x v="2"/>
    <s v="FIRM"/>
    <n v="2018"/>
    <s v="U"/>
    <n v="3"/>
    <s v="2,500 - 4,999"/>
  </r>
  <r>
    <n v="487"/>
    <s v="ERIC BLAIR"/>
    <x v="5461"/>
    <s v="VESSEL GROUP"/>
    <n v="29.756799999999998"/>
    <n v="-95.3643"/>
    <n v="999977"/>
    <m/>
    <n v="99999004"/>
    <s v="UNCLASSIFIED ESTABLISHMENTS"/>
    <x v="0"/>
    <m/>
    <x v="13"/>
    <s v="FIRM"/>
    <n v="2016"/>
    <s v="U"/>
    <n v="3"/>
    <s v="2,500 - 4,999"/>
  </r>
  <r>
    <n v="618"/>
    <s v="ANITA ROBLES"/>
    <x v="5462"/>
    <s v="GEORGE R BROWN CONVENTION CTR"/>
    <n v="29.7607"/>
    <n v="-95.370099999999994"/>
    <n v="999977"/>
    <m/>
    <n v="99999004"/>
    <s v="UNCLASSIFIED ESTABLISHMENTS"/>
    <x v="0"/>
    <m/>
    <x v="4"/>
    <s v="FIRM"/>
    <n v="2015"/>
    <s v="U"/>
    <n v="3"/>
    <s v="2,500 - 4,999"/>
  </r>
  <r>
    <n v="781"/>
    <m/>
    <x v="5463"/>
    <s v="JUST BEET IT"/>
    <n v="29.760200000000001"/>
    <n v="-95.369399999999999"/>
    <n v="999977"/>
    <m/>
    <n v="99999004"/>
    <s v="UNCLASSIFIED ESTABLISHMENTS"/>
    <x v="0"/>
    <m/>
    <x v="2"/>
    <s v="FIRM"/>
    <n v="2019"/>
    <s v="U"/>
    <n v="3"/>
    <s v="2,500 - 4,999"/>
  </r>
  <r>
    <n v="966"/>
    <s v="THI LE TAM"/>
    <x v="5464"/>
    <s v="PHUCHAU"/>
    <n v="29.7577"/>
    <n v="-95.364999999999995"/>
    <n v="999977"/>
    <m/>
    <n v="99999004"/>
    <s v="UNCLASSIFIED ESTABLISHMENTS"/>
    <x v="0"/>
    <m/>
    <x v="23"/>
    <s v="FIRM"/>
    <n v="2016"/>
    <s v="U"/>
    <n v="2"/>
    <s v="1,500 - 2,499"/>
  </r>
  <r>
    <n v="966"/>
    <s v="JOSEPH GALLUZZI"/>
    <x v="5465"/>
    <s v="SAUCY DREAMS INC"/>
    <n v="29.757400000000001"/>
    <n v="-95.365200000000002"/>
    <n v="999977"/>
    <m/>
    <n v="99999004"/>
    <s v="UNCLASSIFIED ESTABLISHMENTS"/>
    <x v="0"/>
    <m/>
    <x v="5"/>
    <s v="FIRM"/>
    <n v="2016"/>
    <s v="U"/>
    <n v="3"/>
    <s v="2,500 - 4,999"/>
  </r>
  <r>
    <n v="1108"/>
    <m/>
    <x v="5466"/>
    <s v="CPATAXSAVERS"/>
    <n v="29.755800000000001"/>
    <n v="-95.363900000000001"/>
    <n v="999977"/>
    <m/>
    <n v="99999004"/>
    <s v="UNCLASSIFIED ESTABLISHMENTS"/>
    <x v="0"/>
    <m/>
    <x v="2"/>
    <s v="FIRM"/>
    <n v="2015"/>
    <s v="U"/>
    <n v="4"/>
    <s v="5,000 - 9,999"/>
  </r>
  <r>
    <n v="1108"/>
    <m/>
    <x v="5467"/>
    <s v="MEMORIAL HERMANN HOSPITAL"/>
    <n v="29.755800000000001"/>
    <n v="-95.363900000000001"/>
    <n v="999977"/>
    <m/>
    <n v="99999004"/>
    <s v="UNCLASSIFIED ESTABLISHMENTS"/>
    <x v="0"/>
    <m/>
    <x v="2"/>
    <s v="FIRM"/>
    <n v="2015"/>
    <s v="U"/>
    <n v="4"/>
    <s v="5,000 - 9,999"/>
  </r>
  <r>
    <n v="1108"/>
    <m/>
    <x v="5468"/>
    <s v="VARNADO HALL"/>
    <n v="29.755800000000001"/>
    <n v="-95.363900000000001"/>
    <n v="999977"/>
    <m/>
    <n v="99999004"/>
    <s v="UNCLASSIFIED ESTABLISHMENTS"/>
    <x v="0"/>
    <m/>
    <x v="2"/>
    <s v="FIRM"/>
    <n v="2017"/>
    <s v="U"/>
    <n v="4"/>
    <s v="5,000 - 9,999"/>
  </r>
  <r>
    <n v="1108"/>
    <m/>
    <x v="5469"/>
    <s v="E I C G P FRONTIER LLC"/>
    <n v="29.755800000000001"/>
    <n v="-95.363900000000001"/>
    <n v="999977"/>
    <m/>
    <n v="99999004"/>
    <s v="UNCLASSIFIED ESTABLISHMENTS"/>
    <x v="0"/>
    <m/>
    <x v="2"/>
    <s v="FIRM"/>
    <n v="2017"/>
    <s v="U"/>
    <n v="4"/>
    <s v="5,000 - 9,999"/>
  </r>
  <r>
    <n v="1108"/>
    <m/>
    <x v="5470"/>
    <s v="ARNOLD PLATFORM LTD"/>
    <n v="29.755800000000001"/>
    <n v="-95.363900000000001"/>
    <n v="999977"/>
    <m/>
    <n v="99999004"/>
    <s v="UNCLASSIFIED ESTABLISHMENTS"/>
    <x v="0"/>
    <m/>
    <x v="2"/>
    <s v="FIRM"/>
    <n v="2015"/>
    <s v="U"/>
    <n v="4"/>
    <s v="5,000 - 9,999"/>
  </r>
  <r>
    <n v="1108"/>
    <m/>
    <x v="5471"/>
    <s v="KURTH MERGER SUB LP"/>
    <n v="29.755800000000001"/>
    <n v="-95.363900000000001"/>
    <n v="999977"/>
    <m/>
    <n v="99999004"/>
    <s v="UNCLASSIFIED ESTABLISHMENTS"/>
    <x v="0"/>
    <m/>
    <x v="2"/>
    <s v="FIRM"/>
    <n v="2017"/>
    <s v="U"/>
    <n v="4"/>
    <s v="5,000 - 9,999"/>
  </r>
  <r>
    <n v="1108"/>
    <m/>
    <x v="5472"/>
    <s v="HUPECOL"/>
    <n v="29.755800000000001"/>
    <n v="-95.363900000000001"/>
    <n v="999977"/>
    <m/>
    <n v="99999004"/>
    <s v="UNCLASSIFIED ESTABLISHMENTS"/>
    <x v="0"/>
    <m/>
    <x v="2"/>
    <s v="FIRM"/>
    <n v="2018"/>
    <s v="U"/>
    <n v="4"/>
    <s v="5,000 - 9,999"/>
  </r>
  <r>
    <n v="1401"/>
    <s v="PATRICIA MELCHER"/>
    <x v="5473"/>
    <s v="EIV CAPITAL LLC"/>
    <n v="29.7592"/>
    <n v="-95.367599999999996"/>
    <n v="999977"/>
    <m/>
    <n v="99999004"/>
    <s v="UNCLASSIFIED ESTABLISHMENTS"/>
    <x v="0"/>
    <m/>
    <x v="6"/>
    <s v="FIRM"/>
    <n v="2014"/>
    <s v="U"/>
    <n v="3"/>
    <s v="2,500 - 4,999"/>
  </r>
  <r>
    <n v="1401"/>
    <m/>
    <x v="5474"/>
    <s v="TRITON TERMINALING LLC"/>
    <n v="29.7592"/>
    <n v="-95.367599999999996"/>
    <n v="999977"/>
    <m/>
    <n v="99999004"/>
    <s v="UNCLASSIFIED ESTABLISHMENTS"/>
    <x v="0"/>
    <m/>
    <x v="2"/>
    <s v="FIRM"/>
    <n v="2016"/>
    <s v="U"/>
    <n v="3"/>
    <s v="2,500 - 4,999"/>
  </r>
  <r>
    <n v="1401"/>
    <s v="ALICE ARIMITSU"/>
    <x v="5475"/>
    <s v="CLUBCORP THE HOUSTON"/>
    <n v="29.7592"/>
    <n v="-95.367599999999996"/>
    <n v="999977"/>
    <m/>
    <n v="99999004"/>
    <s v="UNCLASSIFIED ESTABLISHMENTS"/>
    <x v="0"/>
    <m/>
    <x v="12"/>
    <s v="FIRM"/>
    <n v="2017"/>
    <s v="U"/>
    <n v="3"/>
    <s v="2,500 - 4,999"/>
  </r>
  <r>
    <n v="1401"/>
    <s v="DAVID J FINAN"/>
    <x v="5476"/>
    <s v="FIANNA CAPITAL INC"/>
    <n v="29.7592"/>
    <n v="-95.367599999999996"/>
    <n v="999977"/>
    <m/>
    <n v="99999004"/>
    <s v="UNCLASSIFIED ESTABLISHMENTS"/>
    <x v="0"/>
    <m/>
    <x v="11"/>
    <s v="FIRM"/>
    <n v="2017"/>
    <s v="U"/>
    <n v="3"/>
    <s v="2,500 - 4,999"/>
  </r>
  <r>
    <n v="117"/>
    <s v="ERIC FORD"/>
    <x v="5477"/>
    <s v="NORTHWEST ASSET MANAGEMENT"/>
    <n v="29.7606"/>
    <n v="-95.366500000000002"/>
    <n v="999977"/>
    <m/>
    <n v="99999004"/>
    <s v="UNCLASSIFIED ESTABLISHMENTS"/>
    <x v="0"/>
    <m/>
    <x v="1"/>
    <s v="FIRM"/>
    <n v="2018"/>
    <s v="U"/>
    <n v="4"/>
    <s v="5,000 - 9,999"/>
  </r>
  <r>
    <n v="117"/>
    <m/>
    <x v="5478"/>
    <s v="GREENEFFICIENT SOLUTIONS INC"/>
    <n v="29.7606"/>
    <n v="-95.366500000000002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117"/>
    <m/>
    <x v="5479"/>
    <s v="DOCTOR MY DOCTOR"/>
    <n v="29.7606"/>
    <n v="-95.366500000000002"/>
    <n v="999977"/>
    <m/>
    <n v="99999004"/>
    <s v="UNCLASSIFIED ESTABLISHMENTS"/>
    <x v="0"/>
    <m/>
    <x v="2"/>
    <s v="FIRM"/>
    <n v="2017"/>
    <s v="U"/>
    <n v="4"/>
    <s v="5,000 - 9,999"/>
  </r>
  <r>
    <n v="117"/>
    <m/>
    <x v="5480"/>
    <s v="STARS INVISION MUSIC"/>
    <n v="29.7606"/>
    <n v="-95.366500000000002"/>
    <n v="999977"/>
    <m/>
    <n v="99999004"/>
    <s v="UNCLASSIFIED ESTABLISHMENTS"/>
    <x v="0"/>
    <m/>
    <x v="2"/>
    <s v="FIRM"/>
    <n v="2017"/>
    <s v="U"/>
    <n v="4"/>
    <s v="5,000 - 9,999"/>
  </r>
  <r>
    <n v="117"/>
    <m/>
    <x v="5481"/>
    <s v="DENHAM COMMODITY PARTNERS FUND"/>
    <n v="29.7606"/>
    <n v="-95.366500000000002"/>
    <n v="999977"/>
    <m/>
    <n v="99999004"/>
    <s v="UNCLASSIFIED ESTABLISHMENTS"/>
    <x v="0"/>
    <m/>
    <x v="2"/>
    <s v="FIRM"/>
    <n v="2018"/>
    <s v="U"/>
    <n v="4"/>
    <s v="5,000 - 9,999"/>
  </r>
  <r>
    <n v="117"/>
    <m/>
    <x v="5482"/>
    <s v="HOUSE &amp; PERRON"/>
    <n v="29.7606"/>
    <n v="-95.366500000000002"/>
    <n v="999977"/>
    <m/>
    <n v="99999004"/>
    <s v="UNCLASSIFIED ESTABLISHMENTS"/>
    <x v="0"/>
    <m/>
    <x v="2"/>
    <s v="FIRM"/>
    <n v="2018"/>
    <s v="U"/>
    <n v="4"/>
    <s v="5,000 - 9,999"/>
  </r>
  <r>
    <n v="117"/>
    <s v="F W LUEDDE III"/>
    <x v="5483"/>
    <s v="SAIL PEACE OUT LLC"/>
    <n v="29.7606"/>
    <n v="-95.366500000000002"/>
    <n v="999977"/>
    <m/>
    <n v="99999004"/>
    <s v="UNCLASSIFIED ESTABLISHMENTS"/>
    <x v="0"/>
    <m/>
    <x v="15"/>
    <s v="FIRM"/>
    <n v="2017"/>
    <s v="U"/>
    <n v="4"/>
    <s v="5,000 - 9,999"/>
  </r>
  <r>
    <n v="117"/>
    <s v="ROBERT K BULLOCK"/>
    <x v="5484"/>
    <s v="FAM UP ENT"/>
    <n v="29.7606"/>
    <n v="-95.366500000000002"/>
    <n v="999977"/>
    <m/>
    <n v="99999004"/>
    <s v="UNCLASSIFIED ESTABLISHMENTS"/>
    <x v="0"/>
    <m/>
    <x v="1"/>
    <s v="FIRM"/>
    <n v="2017"/>
    <s v="U"/>
    <n v="4"/>
    <s v="5,000 - 9,999"/>
  </r>
  <r>
    <n v="117"/>
    <s v="ROSS F LINTHICUM JR"/>
    <x v="5485"/>
    <s v="BBN EMPOWERMENT GROUP"/>
    <n v="29.7606"/>
    <n v="-95.366500000000002"/>
    <n v="999977"/>
    <m/>
    <n v="99999004"/>
    <s v="UNCLASSIFIED ESTABLISHMENTS"/>
    <x v="0"/>
    <m/>
    <x v="13"/>
    <s v="FIRM"/>
    <n v="2017"/>
    <s v="U"/>
    <n v="4"/>
    <s v="5,000 - 9,999"/>
  </r>
  <r>
    <n v="117"/>
    <m/>
    <x v="5486"/>
    <s v="HUSTLE HOUSE HUNTERS"/>
    <n v="29.7606"/>
    <n v="-95.366500000000002"/>
    <n v="999977"/>
    <m/>
    <n v="99999004"/>
    <s v="UNCLASSIFIED ESTABLISHMENTS"/>
    <x v="0"/>
    <m/>
    <x v="2"/>
    <s v="FIRM"/>
    <n v="2016"/>
    <s v="U"/>
    <n v="4"/>
    <s v="5,000 - 9,999"/>
  </r>
  <r>
    <n v="117"/>
    <m/>
    <x v="5487"/>
    <s v="S C I J V LP"/>
    <n v="29.7606"/>
    <n v="-95.366500000000002"/>
    <n v="999977"/>
    <m/>
    <n v="99999004"/>
    <s v="UNCLASSIFIED ESTABLISHMENTS"/>
    <x v="0"/>
    <m/>
    <x v="2"/>
    <s v="FIRM"/>
    <n v="2015"/>
    <s v="U"/>
    <n v="4"/>
    <s v="5,000 - 9,999"/>
  </r>
  <r>
    <n v="117"/>
    <s v="SEAN RICHTER"/>
    <x v="5488"/>
    <s v="VESSEL BLENDERS LLC"/>
    <n v="29.7606"/>
    <n v="-95.366500000000002"/>
    <n v="999977"/>
    <m/>
    <n v="99999004"/>
    <s v="UNCLASSIFIED ESTABLISHMENTS"/>
    <x v="0"/>
    <m/>
    <x v="6"/>
    <s v="FIRM"/>
    <n v="2017"/>
    <s v="U"/>
    <n v="4"/>
    <s v="5,000 - 9,999"/>
  </r>
  <r>
    <n v="117"/>
    <s v="DANIEL DAVIS"/>
    <x v="5489"/>
    <s v="ISIMPLI INTEGRATION LLC"/>
    <n v="29.7606"/>
    <n v="-95.366500000000002"/>
    <n v="999977"/>
    <m/>
    <n v="99999004"/>
    <s v="UNCLASSIFIED ESTABLISHMENTS"/>
    <x v="0"/>
    <m/>
    <x v="14"/>
    <s v="FIRM"/>
    <n v="2020"/>
    <s v="U"/>
    <n v="1"/>
    <s v="1 - 1,499"/>
  </r>
  <r>
    <n v="117"/>
    <m/>
    <x v="5490"/>
    <s v="GALWAY GROUP LLC"/>
    <n v="29.7606"/>
    <n v="-95.366500000000002"/>
    <n v="999966"/>
    <s v="FEDERAL GOVERNMENT CONTRACTORS"/>
    <n v="99999005"/>
    <s v="UNCLASSIFIED ESTABLISHMENTS"/>
    <x v="0"/>
    <m/>
    <x v="2"/>
    <s v="FIRM"/>
    <n v="2015"/>
    <s v="C+"/>
    <n v="4"/>
    <s v="5,000 - 9,999"/>
  </r>
  <r>
    <n v="156"/>
    <m/>
    <x v="5491"/>
    <s v="ECOLKEM INTERNATIONAL LLC"/>
    <n v="29.7575"/>
    <n v="-95.3613"/>
    <n v="999977"/>
    <m/>
    <n v="99999004"/>
    <s v="UNCLASSIFIED ESTABLISHMENTS"/>
    <x v="0"/>
    <m/>
    <x v="2"/>
    <s v="FIRM"/>
    <n v="2017"/>
    <s v="U"/>
    <n v="3"/>
    <s v="2,500 - 4,999"/>
  </r>
  <r>
    <n v="156"/>
    <m/>
    <x v="5492"/>
    <s v="ZAMACO GROUP LLC"/>
    <n v="29.7575"/>
    <n v="-95.3613"/>
    <n v="999977"/>
    <m/>
    <n v="99999004"/>
    <s v="UNCLASSIFIED ESTABLISHMENTS"/>
    <x v="0"/>
    <m/>
    <x v="2"/>
    <s v="FIRM"/>
    <n v="2016"/>
    <s v="U"/>
    <n v="3"/>
    <s v="2,500 - 4,999"/>
  </r>
  <r>
    <n v="206"/>
    <m/>
    <x v="5493"/>
    <s v="TUTS PRODUCTIONS"/>
    <n v="29.761800000000001"/>
    <n v="-95.369600000000005"/>
    <n v="999977"/>
    <m/>
    <n v="99999004"/>
    <s v="UNCLASSIFIED ESTABLISHMENTS"/>
    <x v="0"/>
    <m/>
    <x v="2"/>
    <s v="FIRM"/>
    <n v="2021"/>
    <s v="U"/>
    <m/>
    <m/>
  </r>
  <r>
    <n v="384"/>
    <s v="ASHANTA' MILLER"/>
    <x v="5494"/>
    <s v="A MILLER GROUP LLC"/>
    <n v="29.758700000000001"/>
    <n v="-95.362899999999996"/>
    <n v="999977"/>
    <m/>
    <n v="99999004"/>
    <s v="UNCLASSIFIED ESTABLISHMENTS"/>
    <x v="0"/>
    <m/>
    <x v="6"/>
    <s v="FIRM"/>
    <n v="2018"/>
    <s v="U"/>
    <n v="3"/>
    <s v="2,500 - 4,999"/>
  </r>
  <r>
    <n v="384"/>
    <m/>
    <x v="5495"/>
    <s v="STANDARD COIN RECEIVABLE"/>
    <n v="29.758400000000002"/>
    <n v="-95.363299999999995"/>
    <n v="999977"/>
    <m/>
    <n v="99999004"/>
    <s v="UNCLASSIFIED ESTABLISHMENTS"/>
    <x v="0"/>
    <m/>
    <x v="2"/>
    <s v="FIRM"/>
    <n v="2015"/>
    <s v="U"/>
    <n v="3"/>
    <s v="2,500 - 4,999"/>
  </r>
  <r>
    <n v="384"/>
    <s v="SAM CASTENADA"/>
    <x v="5496"/>
    <s v="UTXO LLC"/>
    <n v="29.758400000000002"/>
    <n v="-95.363299999999995"/>
    <n v="999977"/>
    <m/>
    <n v="99999004"/>
    <s v="UNCLASSIFIED ESTABLISHMENTS"/>
    <x v="0"/>
    <m/>
    <x v="4"/>
    <s v="FIRM"/>
    <n v="2015"/>
    <s v="U"/>
    <n v="3"/>
    <s v="2,500 - 4,999"/>
  </r>
  <r>
    <n v="384"/>
    <m/>
    <x v="5497"/>
    <s v="BIRDDOG ST"/>
    <n v="29.758600000000001"/>
    <n v="-95.363100000000003"/>
    <n v="999977"/>
    <m/>
    <n v="99999004"/>
    <s v="UNCLASSIFIED ESTABLISHMENTS"/>
    <x v="0"/>
    <m/>
    <x v="2"/>
    <s v="FIRM"/>
    <n v="2021"/>
    <s v="U"/>
    <m/>
    <m/>
  </r>
  <r>
    <n v="384"/>
    <s v="TERRANCE J SANDERS"/>
    <x v="5498"/>
    <s v="DIVISION 6 AGENCY USA INC"/>
    <n v="29.758400000000002"/>
    <n v="-95.363299999999995"/>
    <n v="999977"/>
    <m/>
    <n v="99999004"/>
    <s v="UNCLASSIFIED ESTABLISHMENTS"/>
    <x v="0"/>
    <m/>
    <x v="1"/>
    <s v="FIRM"/>
    <n v="2015"/>
    <s v="U"/>
    <n v="3"/>
    <s v="2,500 - 4,999"/>
  </r>
  <r>
    <n v="384"/>
    <s v="JEFFREY BELL"/>
    <x v="5499"/>
    <s v="STEPHENS JONES BELL &amp; NGUYEN"/>
    <n v="29.758400000000002"/>
    <n v="-95.363299999999995"/>
    <n v="999977"/>
    <m/>
    <n v="99999004"/>
    <s v="UNCLASSIFIED ESTABLISHMENTS"/>
    <x v="0"/>
    <m/>
    <x v="13"/>
    <s v="FIRM"/>
    <n v="2015"/>
    <s v="U"/>
    <n v="3"/>
    <s v="2,500 - 4,999"/>
  </r>
  <r>
    <n v="384"/>
    <s v="ARIEL FULMER"/>
    <x v="5500"/>
    <s v="FIG + STONE DESIGNS LLC"/>
    <n v="29.758400000000002"/>
    <n v="-95.363299999999995"/>
    <n v="999977"/>
    <m/>
    <n v="99999004"/>
    <s v="UNCLASSIFIED ESTABLISHMENTS"/>
    <x v="0"/>
    <m/>
    <x v="1"/>
    <s v="FIRM"/>
    <n v="2015"/>
    <s v="U"/>
    <n v="3"/>
    <s v="2,500 - 4,999"/>
  </r>
  <r>
    <n v="384"/>
    <m/>
    <x v="5501"/>
    <s v="LIBERTY STAR CO"/>
    <n v="29.758400000000002"/>
    <n v="-95.363299999999995"/>
    <n v="999977"/>
    <m/>
    <n v="99999004"/>
    <s v="UNCLASSIFIED ESTABLISHMENTS"/>
    <x v="0"/>
    <m/>
    <x v="2"/>
    <s v="FIRM"/>
    <n v="2015"/>
    <s v="U"/>
    <n v="3"/>
    <s v="2,500 - 4,999"/>
  </r>
  <r>
    <n v="384"/>
    <s v="JEREMIAH J JOHNSTON"/>
    <x v="5502"/>
    <s v="ZIPNOM LLC"/>
    <n v="29.758700000000001"/>
    <n v="-95.362899999999996"/>
    <n v="999977"/>
    <m/>
    <n v="99999004"/>
    <s v="UNCLASSIFIED ESTABLISHMENTS"/>
    <x v="0"/>
    <m/>
    <x v="13"/>
    <s v="FIRM"/>
    <n v="2017"/>
    <s v="U"/>
    <n v="2"/>
    <s v="1,500 - 2,499"/>
  </r>
  <r>
    <n v="384"/>
    <s v="MELIS ISAKOV"/>
    <x v="5503"/>
    <s v="M EASY CAPITAL INC"/>
    <n v="29.758400000000002"/>
    <n v="-95.363299999999995"/>
    <n v="999977"/>
    <m/>
    <n v="99999004"/>
    <s v="UNCLASSIFIED ESTABLISHMENTS"/>
    <x v="0"/>
    <m/>
    <x v="61"/>
    <s v="FIRM"/>
    <n v="2015"/>
    <s v="U"/>
    <n v="3"/>
    <s v="2,500 - 4,999"/>
  </r>
  <r>
    <n v="384"/>
    <s v="RACHEL DEWANE"/>
    <x v="5504"/>
    <s v="RHETRA"/>
    <n v="29.758400000000002"/>
    <n v="-95.363299999999995"/>
    <n v="999977"/>
    <m/>
    <n v="99999004"/>
    <s v="UNCLASSIFIED ESTABLISHMENTS"/>
    <x v="0"/>
    <m/>
    <x v="11"/>
    <s v="FIRM"/>
    <n v="2015"/>
    <s v="U"/>
    <n v="3"/>
    <s v="2,500 - 4,999"/>
  </r>
  <r>
    <n v="384"/>
    <s v="ERLINDA AYALA"/>
    <x v="5505"/>
    <s v="DAPHNE ERLINDA JUDITH CO LLC"/>
    <n v="29.758700000000001"/>
    <n v="-95.362899999999996"/>
    <n v="999977"/>
    <m/>
    <n v="99999004"/>
    <s v="UNCLASSIFIED ESTABLISHMENTS"/>
    <x v="0"/>
    <m/>
    <x v="4"/>
    <s v="FIRM"/>
    <n v="2015"/>
    <s v="U"/>
    <n v="2"/>
    <s v="1,500 - 2,499"/>
  </r>
  <r>
    <n v="400"/>
    <m/>
    <x v="5506"/>
    <s v="HIGHWAY 62 WEST LLC"/>
    <n v="29.757899999999999"/>
    <n v="-95.363600000000005"/>
    <n v="999977"/>
    <m/>
    <n v="99999004"/>
    <s v="UNCLASSIFIED ESTABLISHMENTS"/>
    <x v="0"/>
    <m/>
    <x v="2"/>
    <s v="FIRM"/>
    <n v="2016"/>
    <s v="U"/>
    <n v="3"/>
    <s v="2,500 - 4,999"/>
  </r>
  <r>
    <n v="400"/>
    <m/>
    <x v="5507"/>
    <s v="TREND HOSPITALITY"/>
    <n v="29.7575"/>
    <n v="-95.363600000000005"/>
    <n v="999977"/>
    <m/>
    <n v="99999004"/>
    <s v="UNCLASSIFIED ESTABLISHMENTS"/>
    <x v="0"/>
    <m/>
    <x v="2"/>
    <s v="FIRM"/>
    <n v="2014"/>
    <s v="U"/>
    <n v="2"/>
    <s v="1,500 - 2,499"/>
  </r>
  <r>
    <n v="400"/>
    <m/>
    <x v="5508"/>
    <s v="GILBANE INC"/>
    <n v="29.757899999999999"/>
    <n v="-95.363600000000005"/>
    <n v="999977"/>
    <m/>
    <n v="99999004"/>
    <s v="UNCLASSIFIED ESTABLISHMENTS"/>
    <x v="0"/>
    <m/>
    <x v="2"/>
    <s v="FIRM"/>
    <n v="2018"/>
    <s v="U"/>
    <n v="3"/>
    <s v="2,500 - 4,999"/>
  </r>
  <r>
    <n v="400"/>
    <s v="W R WHITMAN"/>
    <x v="5509"/>
    <s v="CREEK HAUS LLC"/>
    <n v="29.757899999999999"/>
    <n v="-95.363600000000005"/>
    <n v="999977"/>
    <m/>
    <n v="99999004"/>
    <s v="UNCLASSIFIED ESTABLISHMENTS"/>
    <x v="0"/>
    <m/>
    <x v="13"/>
    <s v="FIRM"/>
    <n v="2016"/>
    <s v="U"/>
    <n v="3"/>
    <s v="2,500 - 4,999"/>
  </r>
  <r>
    <n v="400"/>
    <s v="ESTEBAN LOMBARDIA"/>
    <x v="5510"/>
    <s v="TERRAGENE LLC"/>
    <n v="29.757899999999999"/>
    <n v="-95.363600000000005"/>
    <n v="999977"/>
    <m/>
    <n v="99999004"/>
    <s v="UNCLASSIFIED ESTABLISHMENTS"/>
    <x v="0"/>
    <m/>
    <x v="4"/>
    <s v="FIRM"/>
    <n v="2019"/>
    <s v="U"/>
    <n v="3"/>
    <s v="2,500 - 4,999"/>
  </r>
  <r>
    <n v="400"/>
    <m/>
    <x v="5511"/>
    <s v="PARC 114 OREO LLC"/>
    <n v="29.757899999999999"/>
    <n v="-95.363600000000005"/>
    <n v="999977"/>
    <m/>
    <n v="99999004"/>
    <s v="UNCLASSIFIED ESTABLISHMENTS"/>
    <x v="0"/>
    <m/>
    <x v="2"/>
    <s v="FIRM"/>
    <n v="2015"/>
    <s v="U"/>
    <n v="3"/>
    <s v="2,500 - 4,999"/>
  </r>
  <r>
    <n v="468"/>
    <s v="SCOTT ANCHIN"/>
    <x v="5512"/>
    <s v="DACARBA"/>
    <n v="29.760100000000001"/>
    <n v="-95.365600000000001"/>
    <n v="999977"/>
    <m/>
    <n v="99999004"/>
    <s v="UNCLASSIFIED ESTABLISHMENTS"/>
    <x v="0"/>
    <m/>
    <x v="1"/>
    <s v="FIRM"/>
    <n v="2019"/>
    <s v="U"/>
    <n v="3"/>
    <s v="2,500 - 4,999"/>
  </r>
  <r>
    <n v="468"/>
    <s v="JOSE CORDERO"/>
    <x v="5513"/>
    <s v="ITP GROUP LLC"/>
    <n v="29.760200000000001"/>
    <n v="-95.365099999999998"/>
    <n v="999977"/>
    <m/>
    <n v="99999004"/>
    <s v="UNCLASSIFIED ESTABLISHMENTS"/>
    <x v="0"/>
    <m/>
    <x v="4"/>
    <s v="FIRM"/>
    <n v="2020"/>
    <s v="U"/>
    <n v="1"/>
    <s v="1 - 1,499"/>
  </r>
  <r>
    <n v="468"/>
    <s v="JEAN RIMA"/>
    <x v="5514"/>
    <s v="7506 WOODRIDGE PLACE LLC"/>
    <n v="29.760100000000001"/>
    <n v="-95.365600000000001"/>
    <n v="999977"/>
    <m/>
    <n v="99999004"/>
    <s v="UNCLASSIFIED ESTABLISHMENTS"/>
    <x v="0"/>
    <m/>
    <x v="6"/>
    <s v="FIRM"/>
    <n v="2016"/>
    <s v="U"/>
    <n v="3"/>
    <s v="2,500 - 4,999"/>
  </r>
  <r>
    <n v="468"/>
    <s v="ROBERT T HUGHES"/>
    <x v="5515"/>
    <s v="OHS RESOURCES CORP"/>
    <n v="29.760200000000001"/>
    <n v="-95.365099999999998"/>
    <n v="999977"/>
    <m/>
    <n v="99999004"/>
    <s v="UNCLASSIFIED ESTABLISHMENTS"/>
    <x v="0"/>
    <m/>
    <x v="14"/>
    <s v="FIRM"/>
    <n v="2018"/>
    <s v="U"/>
    <n v="1"/>
    <s v="1 - 1,499"/>
  </r>
  <r>
    <n v="468"/>
    <s v="RAM SHAH"/>
    <x v="5516"/>
    <s v="R S PRODUCTIONS INC"/>
    <n v="29.760200000000001"/>
    <n v="-95.365099999999998"/>
    <n v="999977"/>
    <m/>
    <n v="99999004"/>
    <s v="UNCLASSIFIED ESTABLISHMENTS"/>
    <x v="0"/>
    <m/>
    <x v="10"/>
    <s v="FIRM"/>
    <n v="2015"/>
    <s v="U"/>
    <n v="3"/>
    <s v="2,500 - 4,999"/>
  </r>
  <r>
    <n v="468"/>
    <m/>
    <x v="5517"/>
    <s v="WIKI GROUP TX"/>
    <n v="29.760200000000001"/>
    <n v="-95.365099999999998"/>
    <n v="999977"/>
    <m/>
    <n v="99999004"/>
    <s v="UNCLASSIFIED ESTABLISHMENTS"/>
    <x v="0"/>
    <m/>
    <x v="2"/>
    <s v="FIRM"/>
    <n v="2021"/>
    <s v="U"/>
    <m/>
    <m/>
  </r>
  <r>
    <n v="468"/>
    <m/>
    <x v="5518"/>
    <s v="LYVE PRODUCTION LLC"/>
    <n v="29.760200000000001"/>
    <n v="-95.365099999999998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468"/>
    <m/>
    <x v="5519"/>
    <s v="S N OPERATING LLC"/>
    <n v="29.760200000000001"/>
    <n v="-95.365099999999998"/>
    <n v="999977"/>
    <m/>
    <n v="99999004"/>
    <s v="UNCLASSIFIED ESTABLISHMENTS"/>
    <x v="0"/>
    <m/>
    <x v="2"/>
    <s v="FIRM"/>
    <n v="2015"/>
    <s v="U"/>
    <n v="3"/>
    <s v="2,500 - 4,999"/>
  </r>
  <r>
    <n v="468"/>
    <s v="JAMES C FLORES"/>
    <x v="5520"/>
    <s v="APRICITY OPERATING CO LLC"/>
    <n v="29.760200000000001"/>
    <n v="-95.365099999999998"/>
    <n v="999977"/>
    <m/>
    <n v="99999004"/>
    <s v="UNCLASSIFIED ESTABLISHMENTS"/>
    <x v="0"/>
    <m/>
    <x v="4"/>
    <s v="FIRM"/>
    <n v="2017"/>
    <s v="U"/>
    <n v="3"/>
    <s v="2,500 - 4,999"/>
  </r>
  <r>
    <n v="468"/>
    <s v="JUDY NYQUIST"/>
    <x v="5521"/>
    <s v="ASTRODOME CONSERVANCY"/>
    <n v="29.760100000000001"/>
    <n v="-95.365600000000001"/>
    <n v="999977"/>
    <m/>
    <n v="99999004"/>
    <s v="UNCLASSIFIED ESTABLISHMENTS"/>
    <x v="0"/>
    <m/>
    <x v="30"/>
    <s v="FIRM"/>
    <n v="2016"/>
    <s v="U"/>
    <n v="3"/>
    <s v="2,500 - 4,999"/>
  </r>
  <r>
    <n v="468"/>
    <s v="LARRY NORWOOD"/>
    <x v="5522"/>
    <s v="NORWOOD &amp; HACKETT LLC"/>
    <n v="29.760200000000001"/>
    <n v="-95.365099999999998"/>
    <n v="999977"/>
    <m/>
    <n v="99999004"/>
    <s v="UNCLASSIFIED ESTABLISHMENTS"/>
    <x v="0"/>
    <m/>
    <x v="1"/>
    <s v="FIRM"/>
    <n v="2017"/>
    <s v="U"/>
    <n v="3"/>
    <s v="2,500 - 4,999"/>
  </r>
  <r>
    <n v="468"/>
    <m/>
    <x v="5523"/>
    <s v="X5"/>
    <n v="29.760200000000001"/>
    <n v="-95.365099999999998"/>
    <n v="999977"/>
    <m/>
    <n v="99999004"/>
    <s v="UNCLASSIFIED ESTABLISHMENTS"/>
    <x v="0"/>
    <m/>
    <x v="2"/>
    <s v="FIRM"/>
    <n v="2021"/>
    <s v="U"/>
    <n v="3"/>
    <s v="2,500 - 4,999"/>
  </r>
  <r>
    <n v="468"/>
    <m/>
    <x v="5524"/>
    <s v="E-DRILLING INC OFFSHORE DRILL"/>
    <n v="29.760100000000001"/>
    <n v="-95.365600000000001"/>
    <n v="999977"/>
    <m/>
    <n v="99999004"/>
    <s v="UNCLASSIFIED ESTABLISHMENTS"/>
    <x v="0"/>
    <m/>
    <x v="2"/>
    <s v="FIRM"/>
    <n v="2020"/>
    <s v="U"/>
    <n v="3"/>
    <s v="2,500 - 4,999"/>
  </r>
  <r>
    <n v="468"/>
    <m/>
    <x v="5525"/>
    <s v="SCOTIA CAPITAL"/>
    <n v="29.760100000000001"/>
    <n v="-95.365600000000001"/>
    <n v="999977"/>
    <m/>
    <n v="99999004"/>
    <s v="UNCLASSIFIED ESTABLISHMENTS"/>
    <x v="0"/>
    <m/>
    <x v="2"/>
    <s v="FIRM"/>
    <n v="2018"/>
    <s v="U"/>
    <n v="3"/>
    <s v="2,500 - 4,999"/>
  </r>
  <r>
    <n v="468"/>
    <m/>
    <x v="5526"/>
    <s v="JAMES F WILLEFORD"/>
    <n v="29.760100000000001"/>
    <n v="-95.365600000000001"/>
    <n v="999977"/>
    <m/>
    <n v="99999004"/>
    <s v="UNCLASSIFIED ESTABLISHMENTS"/>
    <x v="0"/>
    <m/>
    <x v="2"/>
    <s v="FIRM"/>
    <n v="2018"/>
    <s v="U"/>
    <n v="3"/>
    <s v="2,500 - 4,999"/>
  </r>
  <r>
    <n v="468"/>
    <s v="DANIAL A AHMED"/>
    <x v="5527"/>
    <s v="TEKMAGS LLC"/>
    <n v="29.760200000000001"/>
    <n v="-95.365099999999998"/>
    <n v="999977"/>
    <m/>
    <n v="99999004"/>
    <s v="UNCLASSIFIED ESTABLISHMENTS"/>
    <x v="0"/>
    <m/>
    <x v="29"/>
    <s v="FIRM"/>
    <n v="2020"/>
    <s v="U"/>
    <n v="3"/>
    <s v="2,500 - 4,999"/>
  </r>
  <r>
    <n v="468"/>
    <s v="RAMIRO REYNA GUERRERO"/>
    <x v="5528"/>
    <s v="QUALIS SUMMA CERTIFICATION LLC"/>
    <n v="29.760200000000001"/>
    <n v="-95.365099999999998"/>
    <n v="999977"/>
    <m/>
    <n v="99999004"/>
    <s v="UNCLASSIFIED ESTABLISHMENTS"/>
    <x v="0"/>
    <m/>
    <x v="4"/>
    <s v="FIRM"/>
    <n v="2020"/>
    <s v="U"/>
    <n v="3"/>
    <s v="2,500 - 4,999"/>
  </r>
  <r>
    <n v="468"/>
    <m/>
    <x v="5529"/>
    <s v="2917 STARLIGHT DR 76522 LLC"/>
    <n v="29.760200000000001"/>
    <n v="-95.365099999999998"/>
    <n v="999977"/>
    <m/>
    <n v="99999004"/>
    <s v="UNCLASSIFIED ESTABLISHMENTS"/>
    <x v="0"/>
    <m/>
    <x v="2"/>
    <s v="FIRM"/>
    <n v="2019"/>
    <s v="U"/>
    <n v="3"/>
    <s v="2,500 - 4,999"/>
  </r>
  <r>
    <n v="468"/>
    <s v="CURTIS C GULAGA"/>
    <x v="5530"/>
    <s v="IMEC US LLC"/>
    <n v="29.760200000000001"/>
    <n v="-95.365099999999998"/>
    <n v="999977"/>
    <m/>
    <n v="99999004"/>
    <s v="UNCLASSIFIED ESTABLISHMENTS"/>
    <x v="0"/>
    <m/>
    <x v="15"/>
    <s v="FIRM"/>
    <n v="2019"/>
    <s v="U"/>
    <n v="3"/>
    <s v="2,500 - 4,999"/>
  </r>
  <r>
    <n v="468"/>
    <m/>
    <x v="5531"/>
    <s v="V'DORE"/>
    <n v="29.760200000000001"/>
    <n v="-95.365099999999998"/>
    <n v="999977"/>
    <m/>
    <n v="99999004"/>
    <s v="UNCLASSIFIED ESTABLISHMENTS"/>
    <x v="0"/>
    <m/>
    <x v="2"/>
    <s v="FIRM"/>
    <n v="2016"/>
    <s v="U"/>
    <n v="3"/>
    <s v="2,500 - 4,999"/>
  </r>
  <r>
    <n v="468"/>
    <m/>
    <x v="5532"/>
    <s v="DARLEY CONSULTING INC"/>
    <n v="29.760200000000001"/>
    <n v="-95.365099999999998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468"/>
    <m/>
    <x v="5533"/>
    <s v="UTOPIA DIVERSIFIED CORP"/>
    <n v="29.760200000000001"/>
    <n v="-95.365099999999998"/>
    <n v="999966"/>
    <s v="FEDERAL GOVERNMENT CONTRACTORS"/>
    <n v="99999005"/>
    <s v="UNCLASSIFIED ESTABLISHMENTS"/>
    <x v="0"/>
    <m/>
    <x v="2"/>
    <s v="FIRM"/>
    <n v="2017"/>
    <s v="C+"/>
    <n v="4"/>
    <s v="5,000 - 9,999"/>
  </r>
  <r>
    <n v="468"/>
    <m/>
    <x v="5534"/>
    <s v="HINES"/>
    <n v="29.760100000000001"/>
    <n v="-95.365600000000001"/>
    <n v="999977"/>
    <m/>
    <n v="99999004"/>
    <s v="UNCLASSIFIED ESTABLISHMENTS"/>
    <x v="0"/>
    <m/>
    <x v="2"/>
    <s v="FIRM"/>
    <n v="2007"/>
    <s v="B+"/>
    <n v="8"/>
    <s v="100,000+"/>
  </r>
  <r>
    <n v="675"/>
    <m/>
    <x v="5535"/>
    <s v="REGENCY PACIFIC CTR LLC"/>
    <n v="29.758900000000001"/>
    <n v="-95.363799999999998"/>
    <n v="999977"/>
    <m/>
    <n v="99999004"/>
    <s v="UNCLASSIFIED ESTABLISHMENTS"/>
    <x v="0"/>
    <m/>
    <x v="2"/>
    <s v="FIRM"/>
    <n v="2015"/>
    <s v="U"/>
    <n v="3"/>
    <s v="2,500 - 4,999"/>
  </r>
  <r>
    <n v="675"/>
    <s v="LEIF E LOWENSTEIN"/>
    <x v="5536"/>
    <s v="DANORRO LLC"/>
    <n v="29.758600000000001"/>
    <n v="-95.364599999999996"/>
    <n v="999977"/>
    <m/>
    <n v="99999004"/>
    <s v="UNCLASSIFIED ESTABLISHMENTS"/>
    <x v="0"/>
    <m/>
    <x v="6"/>
    <s v="FIRM"/>
    <n v="2018"/>
    <s v="U"/>
    <n v="3"/>
    <s v="2,500 - 4,999"/>
  </r>
  <r>
    <n v="675"/>
    <m/>
    <x v="5537"/>
    <s v="LORE B C A 2120 GP"/>
    <n v="29.758900000000001"/>
    <n v="-95.363799999999998"/>
    <n v="999977"/>
    <m/>
    <n v="99999004"/>
    <s v="UNCLASSIFIED ESTABLISHMENTS"/>
    <x v="0"/>
    <m/>
    <x v="2"/>
    <s v="FIRM"/>
    <n v="2017"/>
    <s v="U"/>
    <n v="3"/>
    <s v="2,500 - 4,999"/>
  </r>
  <r>
    <n v="675"/>
    <s v="EDOARDO ROJAS"/>
    <x v="5538"/>
    <s v="FULLIDITY LLC"/>
    <n v="29.7591"/>
    <n v="-95.363600000000005"/>
    <n v="999966"/>
    <s v="FEDERAL GOVERNMENT CONTRACTORS"/>
    <n v="99999005"/>
    <s v="UNCLASSIFIED ESTABLISHMENTS"/>
    <x v="0"/>
    <m/>
    <x v="4"/>
    <s v="FIRM"/>
    <n v="2019"/>
    <s v="C"/>
    <n v="5"/>
    <s v="10,000 - 19,999"/>
  </r>
  <r>
    <n v="675"/>
    <s v="MARY CEE"/>
    <x v="5539"/>
    <s v="HIGHWAY SIX"/>
    <n v="29.758900000000001"/>
    <n v="-95.363799999999998"/>
    <n v="999977"/>
    <m/>
    <n v="99999004"/>
    <s v="UNCLASSIFIED ESTABLISHMENTS"/>
    <x v="0"/>
    <m/>
    <x v="15"/>
    <s v="FIRM"/>
    <n v="2015"/>
    <s v="U"/>
    <n v="3"/>
    <s v="2,500 - 4,999"/>
  </r>
  <r>
    <n v="675"/>
    <s v="JONATHAN BLAKER"/>
    <x v="5540"/>
    <s v="AMERICAN HERITAGE CONCEPTS LLC"/>
    <n v="29.758600000000001"/>
    <n v="-95.364599999999996"/>
    <n v="999977"/>
    <m/>
    <n v="99999004"/>
    <s v="UNCLASSIFIED ESTABLISHMENTS"/>
    <x v="0"/>
    <m/>
    <x v="1"/>
    <s v="FIRM"/>
    <n v="2017"/>
    <s v="U"/>
    <n v="3"/>
    <s v="2,500 - 4,999"/>
  </r>
  <r>
    <n v="675"/>
    <s v="JEFFREY CHIRINOS"/>
    <x v="5541"/>
    <s v="806 MAIN MASTER TENANT LLC"/>
    <n v="29.758400000000002"/>
    <n v="-95.364199999999997"/>
    <n v="999977"/>
    <m/>
    <n v="99999004"/>
    <s v="UNCLASSIFIED ESTABLISHMENTS"/>
    <x v="0"/>
    <m/>
    <x v="4"/>
    <s v="FIRM"/>
    <n v="2015"/>
    <s v="U"/>
    <n v="2"/>
    <s v="1,500 - 2,499"/>
  </r>
  <r>
    <n v="675"/>
    <s v="MICHAEL COLLINS"/>
    <x v="5542"/>
    <s v="EDOUGH LLC"/>
    <n v="29.7591"/>
    <n v="-95.363600000000005"/>
    <n v="999977"/>
    <m/>
    <n v="99999004"/>
    <s v="UNCLASSIFIED ESTABLISHMENTS"/>
    <x v="0"/>
    <m/>
    <x v="13"/>
    <s v="FIRM"/>
    <n v="2020"/>
    <s v="U"/>
    <n v="3"/>
    <s v="2,500 - 4,999"/>
  </r>
  <r>
    <n v="675"/>
    <m/>
    <x v="5543"/>
    <s v="HYDROGEN GROUP"/>
    <n v="29.7591"/>
    <n v="-95.363600000000005"/>
    <n v="999977"/>
    <m/>
    <n v="99999004"/>
    <s v="UNCLASSIFIED ESTABLISHMENTS"/>
    <x v="0"/>
    <m/>
    <x v="2"/>
    <s v="FIRM"/>
    <n v="2019"/>
    <s v="U"/>
    <n v="3"/>
    <s v="2,500 - 4,999"/>
  </r>
  <r>
    <n v="675"/>
    <m/>
    <x v="5544"/>
    <s v="LORE D N C ERWIN SQUARE GP LLC"/>
    <n v="29.758900000000001"/>
    <n v="-95.363799999999998"/>
    <n v="999977"/>
    <m/>
    <n v="99999004"/>
    <s v="UNCLASSIFIED ESTABLISHMENTS"/>
    <x v="0"/>
    <m/>
    <x v="2"/>
    <s v="FIRM"/>
    <n v="2015"/>
    <s v="U"/>
    <n v="3"/>
    <s v="2,500 - 4,999"/>
  </r>
  <r>
    <n v="675"/>
    <s v="PATRICK QUINLAN"/>
    <x v="5545"/>
    <s v="QUAD OPERATIONS LTD"/>
    <n v="29.758900000000001"/>
    <n v="-95.363799999999998"/>
    <n v="999977"/>
    <m/>
    <n v="99999004"/>
    <s v="UNCLASSIFIED ESTABLISHMENTS"/>
    <x v="0"/>
    <m/>
    <x v="11"/>
    <s v="FIRM"/>
    <n v="2017"/>
    <s v="U"/>
    <n v="3"/>
    <s v="2,500 - 4,999"/>
  </r>
  <r>
    <n v="675"/>
    <s v="VINCENT LOK"/>
    <x v="5546"/>
    <s v="TEEKAY WORKBOATS LLC"/>
    <n v="29.758600000000001"/>
    <n v="-95.364599999999996"/>
    <n v="999977"/>
    <m/>
    <n v="99999004"/>
    <s v="UNCLASSIFIED ESTABLISHMENTS"/>
    <x v="0"/>
    <m/>
    <x v="3"/>
    <s v="FIRM"/>
    <n v="2015"/>
    <s v="U"/>
    <n v="3"/>
    <s v="2,500 - 4,999"/>
  </r>
  <r>
    <n v="675"/>
    <m/>
    <x v="5547"/>
    <s v="REDBRIDGE USA INC"/>
    <n v="29.758900000000001"/>
    <n v="-95.363799999999998"/>
    <n v="999977"/>
    <m/>
    <n v="99999004"/>
    <s v="UNCLASSIFIED ESTABLISHMENTS"/>
    <x v="0"/>
    <m/>
    <x v="2"/>
    <s v="FIRM"/>
    <n v="2017"/>
    <s v="U"/>
    <n v="3"/>
    <s v="2,500 - 4,999"/>
  </r>
  <r>
    <n v="675"/>
    <m/>
    <x v="5548"/>
    <s v="DEJA HICKSON"/>
    <n v="29.7591"/>
    <n v="-95.363600000000005"/>
    <n v="999977"/>
    <m/>
    <n v="99999004"/>
    <s v="UNCLASSIFIED ESTABLISHMENTS"/>
    <x v="0"/>
    <m/>
    <x v="2"/>
    <s v="FIRM"/>
    <n v="2017"/>
    <s v="U"/>
    <n v="3"/>
    <s v="2,500 - 4,999"/>
  </r>
  <r>
    <n v="675"/>
    <s v="MATTHEW PENN"/>
    <x v="5549"/>
    <s v="KINGDOM CAPITAL GROUP INC"/>
    <n v="29.7591"/>
    <n v="-95.363600000000005"/>
    <n v="999977"/>
    <m/>
    <n v="99999004"/>
    <s v="UNCLASSIFIED ESTABLISHMENTS"/>
    <x v="0"/>
    <m/>
    <x v="1"/>
    <s v="FIRM"/>
    <n v="2020"/>
    <s v="U"/>
    <n v="1"/>
    <s v="1 - 1,499"/>
  </r>
  <r>
    <n v="675"/>
    <m/>
    <x v="5550"/>
    <s v="TEKNIK INC"/>
    <n v="29.7591"/>
    <n v="-95.363600000000005"/>
    <n v="999966"/>
    <s v="FEDERAL GOVERNMENT CONTRACTORS"/>
    <n v="99999005"/>
    <s v="UNCLASSIFIED ESTABLISHMENTS"/>
    <x v="0"/>
    <m/>
    <x v="2"/>
    <s v="FIRM"/>
    <n v="2020"/>
    <s v="B"/>
    <n v="4"/>
    <s v="5,000 - 9,999"/>
  </r>
  <r>
    <n v="675"/>
    <m/>
    <x v="5551"/>
    <s v="L V A 4 ALAMEDA W R W GP"/>
    <n v="29.758900000000001"/>
    <n v="-95.363799999999998"/>
    <n v="999977"/>
    <m/>
    <n v="99999004"/>
    <s v="UNCLASSIFIED ESTABLISHMENTS"/>
    <x v="0"/>
    <m/>
    <x v="2"/>
    <s v="FIRM"/>
    <n v="2017"/>
    <s v="U"/>
    <n v="3"/>
    <s v="2,500 - 4,999"/>
  </r>
  <r>
    <n v="675"/>
    <m/>
    <x v="5552"/>
    <s v="USL2 OAKLAND 17TH STREET GP"/>
    <n v="29.758900000000001"/>
    <n v="-95.363799999999998"/>
    <n v="999977"/>
    <m/>
    <n v="99999004"/>
    <s v="UNCLASSIFIED ESTABLISHMENTS"/>
    <x v="0"/>
    <m/>
    <x v="2"/>
    <s v="FIRM"/>
    <n v="2016"/>
    <s v="U"/>
    <n v="3"/>
    <s v="2,500 - 4,999"/>
  </r>
  <r>
    <n v="761"/>
    <m/>
    <x v="5553"/>
    <s v="FLIP 'N PATTIES"/>
    <n v="29.759699999999999"/>
    <n v="-95.364699999999999"/>
    <n v="999977"/>
    <m/>
    <n v="99999004"/>
    <s v="UNCLASSIFIED ESTABLISHMENTS"/>
    <x v="0"/>
    <m/>
    <x v="2"/>
    <s v="FIRM"/>
    <n v="2020"/>
    <s v="U"/>
    <n v="1"/>
    <s v="1 - 1,499"/>
  </r>
  <r>
    <n v="761"/>
    <m/>
    <x v="5554"/>
    <s v="FARRO HEALTHY POWER BOWL"/>
    <n v="29.759699999999999"/>
    <n v="-95.364699999999999"/>
    <n v="999977"/>
    <m/>
    <n v="99999004"/>
    <s v="UNCLASSIFIED ESTABLISHMENTS"/>
    <x v="0"/>
    <m/>
    <x v="2"/>
    <s v="FIRM"/>
    <n v="2020"/>
    <s v="U"/>
    <n v="4"/>
    <s v="5,000 - 9,999"/>
  </r>
  <r>
    <n v="761"/>
    <s v="WALTER SCHNEIDER"/>
    <x v="5555"/>
    <s v="MERRILL LYNCH PVT WEALTH"/>
    <n v="29.759699999999999"/>
    <n v="-95.364699999999999"/>
    <n v="999977"/>
    <m/>
    <n v="99999004"/>
    <s v="UNCLASSIFIED ESTABLISHMENTS"/>
    <x v="0"/>
    <m/>
    <x v="6"/>
    <s v="INDIVIDUAL"/>
    <n v="2019"/>
    <s v="U"/>
    <m/>
    <m/>
  </r>
  <r>
    <n v="761"/>
    <s v="HENRY GOODWIN"/>
    <x v="5556"/>
    <s v="MERRILL LYNCH WEALTH MGMT"/>
    <n v="29.759699999999999"/>
    <n v="-95.364699999999999"/>
    <n v="999977"/>
    <m/>
    <n v="99999004"/>
    <s v="UNCLASSIFIED ESTABLISHMENTS"/>
    <x v="0"/>
    <m/>
    <x v="1"/>
    <s v="INDIVIDUAL"/>
    <n v="2019"/>
    <s v="U"/>
    <m/>
    <m/>
  </r>
  <r>
    <n v="761"/>
    <s v="SUZETTE TEJEDA"/>
    <x v="5557"/>
    <s v="MERRILL LYNCH WEALTH MGMT"/>
    <n v="29.759699999999999"/>
    <n v="-95.364699999999999"/>
    <n v="999977"/>
    <m/>
    <n v="99999004"/>
    <s v="UNCLASSIFIED ESTABLISHMENTS"/>
    <x v="0"/>
    <m/>
    <x v="4"/>
    <s v="INDIVIDUAL"/>
    <n v="2019"/>
    <s v="U"/>
    <m/>
    <m/>
  </r>
  <r>
    <n v="846"/>
    <m/>
    <x v="5558"/>
    <s v="CHOPATIVE"/>
    <n v="29.759599999999999"/>
    <n v="-95.366100000000003"/>
    <n v="999977"/>
    <m/>
    <n v="99999004"/>
    <s v="UNCLASSIFIED ESTABLISHMENTS"/>
    <x v="0"/>
    <m/>
    <x v="2"/>
    <s v="FIRM"/>
    <n v="2016"/>
    <s v="U"/>
    <n v="3"/>
    <s v="2,500 - 4,999"/>
  </r>
  <r>
    <n v="846"/>
    <m/>
    <x v="5559"/>
    <s v="VOPAK TERMINAL DEER PARK"/>
    <n v="29.7592"/>
    <n v="-95.366299999999995"/>
    <n v="999977"/>
    <m/>
    <n v="99999004"/>
    <s v="UNCLASSIFIED ESTABLISHMENTS"/>
    <x v="0"/>
    <m/>
    <x v="2"/>
    <s v="FIRM"/>
    <n v="2014"/>
    <s v="U"/>
    <n v="3"/>
    <s v="2,500 - 4,999"/>
  </r>
  <r>
    <n v="846"/>
    <m/>
    <x v="5560"/>
    <s v="QUIDNET ENERGY INC"/>
    <n v="29.759599999999999"/>
    <n v="-95.366100000000003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846"/>
    <m/>
    <x v="5561"/>
    <s v="HOUSTONJDM ENGINES"/>
    <n v="29.759599999999999"/>
    <n v="-95.366100000000003"/>
    <n v="999977"/>
    <m/>
    <n v="99999004"/>
    <s v="UNCLASSIFIED ESTABLISHMENTS"/>
    <x v="0"/>
    <m/>
    <x v="2"/>
    <s v="FIRM"/>
    <n v="2017"/>
    <s v="U"/>
    <n v="3"/>
    <s v="2,500 - 4,999"/>
  </r>
  <r>
    <n v="846"/>
    <m/>
    <x v="5562"/>
    <s v="AETIKOS"/>
    <n v="29.759599999999999"/>
    <n v="-95.366100000000003"/>
    <n v="999977"/>
    <m/>
    <n v="99999004"/>
    <s v="UNCLASSIFIED ESTABLISHMENTS"/>
    <x v="0"/>
    <m/>
    <x v="2"/>
    <s v="FIRM"/>
    <n v="2017"/>
    <s v="U"/>
    <n v="3"/>
    <s v="2,500 - 4,999"/>
  </r>
  <r>
    <n v="846"/>
    <s v="ZULFIQAR MOMIN"/>
    <x v="5563"/>
    <s v="KOSTER BOX LLC"/>
    <n v="29.7592"/>
    <n v="-95.366299999999995"/>
    <n v="999977"/>
    <m/>
    <n v="99999004"/>
    <s v="UNCLASSIFIED ESTABLISHMENTS"/>
    <x v="0"/>
    <m/>
    <x v="55"/>
    <s v="FIRM"/>
    <n v="2020"/>
    <s v="U"/>
    <n v="3"/>
    <s v="2,500 - 4,999"/>
  </r>
  <r>
    <n v="846"/>
    <m/>
    <x v="5564"/>
    <s v="RICARDO BANDA"/>
    <n v="29.759599999999999"/>
    <n v="-95.366100000000003"/>
    <n v="999977"/>
    <m/>
    <n v="99999004"/>
    <s v="UNCLASSIFIED ESTABLISHMENTS"/>
    <x v="0"/>
    <m/>
    <x v="2"/>
    <s v="FIRM"/>
    <n v="2019"/>
    <s v="U"/>
    <n v="3"/>
    <s v="2,500 - 4,999"/>
  </r>
  <r>
    <n v="846"/>
    <m/>
    <x v="5565"/>
    <s v="5411 EMANADAS"/>
    <n v="29.7592"/>
    <n v="-95.366299999999995"/>
    <n v="999977"/>
    <m/>
    <n v="99999004"/>
    <s v="UNCLASSIFIED ESTABLISHMENTS"/>
    <x v="0"/>
    <m/>
    <x v="2"/>
    <s v="FIRM"/>
    <n v="2016"/>
    <s v="U"/>
    <n v="3"/>
    <s v="2,500 - 4,999"/>
  </r>
  <r>
    <n v="846"/>
    <s v="FAHD LAKHANI"/>
    <x v="5566"/>
    <s v="NFANI LLC"/>
    <n v="29.759599999999999"/>
    <n v="-95.366100000000003"/>
    <n v="999977"/>
    <m/>
    <n v="99999004"/>
    <s v="UNCLASSIFIED ESTABLISHMENTS"/>
    <x v="0"/>
    <m/>
    <x v="29"/>
    <s v="FIRM"/>
    <n v="2017"/>
    <s v="U"/>
    <n v="3"/>
    <s v="2,500 - 4,999"/>
  </r>
  <r>
    <n v="846"/>
    <s v="WHITNEY R CRAYTON"/>
    <x v="5567"/>
    <s v="W Z R C INTERESTS LLC"/>
    <n v="29.759599999999999"/>
    <n v="-95.366100000000003"/>
    <n v="999977"/>
    <m/>
    <n v="99999004"/>
    <s v="UNCLASSIFIED ESTABLISHMENTS"/>
    <x v="0"/>
    <m/>
    <x v="1"/>
    <s v="FIRM"/>
    <n v="2017"/>
    <s v="U"/>
    <n v="3"/>
    <s v="2,500 - 4,999"/>
  </r>
  <r>
    <n v="846"/>
    <m/>
    <x v="5568"/>
    <s v="BLUBERRY CREATIVE"/>
    <n v="29.759599999999999"/>
    <n v="-95.366100000000003"/>
    <n v="999977"/>
    <m/>
    <n v="99999004"/>
    <s v="UNCLASSIFIED ESTABLISHMENTS"/>
    <x v="0"/>
    <m/>
    <x v="2"/>
    <s v="FIRM"/>
    <n v="2021"/>
    <s v="U"/>
    <n v="3"/>
    <s v="2,500 - 4,999"/>
  </r>
  <r>
    <n v="846"/>
    <s v="SAMUEL SAMPSON"/>
    <x v="5569"/>
    <s v="TABLE SALT GROUP"/>
    <n v="29.759599999999999"/>
    <n v="-95.366100000000003"/>
    <n v="999966"/>
    <s v="FEDERAL GOVERNMENT CONTRACTORS"/>
    <n v="99999005"/>
    <s v="UNCLASSIFIED ESTABLISHMENTS"/>
    <x v="0"/>
    <m/>
    <x v="1"/>
    <s v="FIRM"/>
    <n v="2021"/>
    <s v="B"/>
    <n v="3"/>
    <s v="2,500 - 4,999"/>
  </r>
  <r>
    <n v="846"/>
    <m/>
    <x v="5570"/>
    <s v="FABULIPZ"/>
    <n v="29.759599999999999"/>
    <n v="-95.366100000000003"/>
    <n v="999977"/>
    <m/>
    <n v="99999004"/>
    <s v="UNCLASSIFIED ESTABLISHMENTS"/>
    <x v="0"/>
    <m/>
    <x v="2"/>
    <s v="FIRM"/>
    <n v="2016"/>
    <s v="U"/>
    <n v="3"/>
    <s v="2,500 - 4,999"/>
  </r>
  <r>
    <n v="846"/>
    <s v="ERLINDA AYALA"/>
    <x v="5571"/>
    <s v="CREATED BY US LLC"/>
    <n v="29.759599999999999"/>
    <n v="-95.366100000000003"/>
    <n v="999977"/>
    <m/>
    <n v="99999004"/>
    <s v="UNCLASSIFIED ESTABLISHMENTS"/>
    <x v="0"/>
    <m/>
    <x v="4"/>
    <s v="FIRM"/>
    <n v="2016"/>
    <s v="U"/>
    <n v="3"/>
    <s v="2,500 - 4,999"/>
  </r>
  <r>
    <n v="846"/>
    <s v="LAWRENCE LESURE"/>
    <x v="5572"/>
    <s v="DUMB GENIUS LLC"/>
    <n v="29.759599999999999"/>
    <n v="-95.366100000000003"/>
    <n v="999977"/>
    <m/>
    <n v="99999004"/>
    <s v="UNCLASSIFIED ESTABLISHMENTS"/>
    <x v="0"/>
    <m/>
    <x v="17"/>
    <s v="FIRM"/>
    <n v="2016"/>
    <s v="U"/>
    <n v="3"/>
    <s v="2,500 - 4,999"/>
  </r>
  <r>
    <n v="846"/>
    <m/>
    <x v="5573"/>
    <s v="PREEMINENT TECH SOLUTIONS LLC"/>
    <n v="29.759599999999999"/>
    <n v="-95.366299999999995"/>
    <n v="999966"/>
    <s v="FEDERAL GOVERNMENT CONTRACTORS"/>
    <n v="99999005"/>
    <s v="UNCLASSIFIED ESTABLISHMENTS"/>
    <x v="0"/>
    <m/>
    <x v="2"/>
    <s v="FIRM"/>
    <n v="2016"/>
    <s v="C+"/>
    <n v="2"/>
    <s v="1,500 - 2,499"/>
  </r>
  <r>
    <n v="847"/>
    <s v="MICHAEL J HILTON"/>
    <x v="5574"/>
    <s v="TOKBIRD LLC"/>
    <n v="29.760999999999999"/>
    <n v="-95.3673"/>
    <n v="999977"/>
    <m/>
    <n v="99999004"/>
    <s v="UNCLASSIFIED ESTABLISHMENTS"/>
    <x v="0"/>
    <m/>
    <x v="1"/>
    <s v="FIRM"/>
    <n v="2017"/>
    <s v="U"/>
    <n v="2"/>
    <s v="1,500 - 2,499"/>
  </r>
  <r>
    <n v="847"/>
    <s v="JED MEAUX"/>
    <x v="5575"/>
    <s v="JLM CAPITAL LLC"/>
    <n v="29.760999999999999"/>
    <n v="-95.3673"/>
    <n v="999977"/>
    <m/>
    <n v="99999004"/>
    <s v="UNCLASSIFIED ESTABLISHMENTS"/>
    <x v="0"/>
    <m/>
    <x v="17"/>
    <s v="FIRM"/>
    <n v="2020"/>
    <s v="U"/>
    <n v="1"/>
    <s v="1 - 1,499"/>
  </r>
  <r>
    <n v="847"/>
    <s v="KAMERON SALLEY"/>
    <x v="5576"/>
    <s v="POPU LIMITED"/>
    <n v="29.760999999999999"/>
    <n v="-95.3673"/>
    <n v="999977"/>
    <m/>
    <n v="99999004"/>
    <s v="UNCLASSIFIED ESTABLISHMENTS"/>
    <x v="0"/>
    <m/>
    <x v="1"/>
    <s v="FIRM"/>
    <n v="2017"/>
    <s v="U"/>
    <n v="3"/>
    <s v="2,500 - 4,999"/>
  </r>
  <r>
    <n v="847"/>
    <s v="JACK J LYNN"/>
    <x v="5577"/>
    <s v="THIRDWAVE ESTHETICS LLC"/>
    <n v="29.760999999999999"/>
    <n v="-95.3673"/>
    <n v="999977"/>
    <m/>
    <n v="99999004"/>
    <s v="UNCLASSIFIED ESTABLISHMENTS"/>
    <x v="0"/>
    <m/>
    <x v="1"/>
    <s v="FIRM"/>
    <n v="2017"/>
    <s v="U"/>
    <n v="2"/>
    <s v="1,500 - 2,499"/>
  </r>
  <r>
    <n v="847"/>
    <s v="MICHAEL BLANZ"/>
    <x v="5578"/>
    <s v="CRUSADERS RESTORATION LLC"/>
    <n v="29.760999999999999"/>
    <n v="-95.3673"/>
    <n v="999977"/>
    <m/>
    <n v="99999004"/>
    <s v="UNCLASSIFIED ESTABLISHMENTS"/>
    <x v="0"/>
    <m/>
    <x v="6"/>
    <s v="FIRM"/>
    <n v="2017"/>
    <s v="U"/>
    <n v="2"/>
    <s v="1,500 - 2,499"/>
  </r>
  <r>
    <n v="847"/>
    <s v="ROBERT GRIFFIN"/>
    <x v="5579"/>
    <s v="MARKEDSAFE"/>
    <n v="29.760999999999999"/>
    <n v="-95.3673"/>
    <n v="999977"/>
    <m/>
    <n v="99999004"/>
    <s v="UNCLASSIFIED ESTABLISHMENTS"/>
    <x v="0"/>
    <m/>
    <x v="14"/>
    <s v="FIRM"/>
    <n v="2020"/>
    <s v="U"/>
    <n v="2"/>
    <s v="1,500 - 2,499"/>
  </r>
  <r>
    <n v="847"/>
    <m/>
    <x v="5580"/>
    <s v="IOT SOLUTIONS CO LLC"/>
    <n v="29.760999999999999"/>
    <n v="-95.3673"/>
    <n v="999977"/>
    <m/>
    <n v="99999004"/>
    <s v="UNCLASSIFIED ESTABLISHMENTS"/>
    <x v="0"/>
    <m/>
    <x v="2"/>
    <s v="FIRM"/>
    <n v="2020"/>
    <s v="U"/>
    <n v="3"/>
    <s v="2,500 - 4,999"/>
  </r>
  <r>
    <n v="847"/>
    <m/>
    <x v="5581"/>
    <s v="ORT STAFF-LINK LLC"/>
    <n v="29.760999999999999"/>
    <n v="-95.3673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251"/>
    <m/>
    <x v="5582"/>
    <s v="K L B INTERESTS INC"/>
    <n v="29.759499999999999"/>
    <n v="-95.359499999999997"/>
    <n v="999977"/>
    <m/>
    <n v="99999004"/>
    <s v="UNCLASSIFIED ESTABLISHMENTS"/>
    <x v="0"/>
    <m/>
    <x v="2"/>
    <s v="FIRM"/>
    <n v="2016"/>
    <s v="U"/>
    <n v="2"/>
    <s v="1,500 - 2,499"/>
  </r>
  <r>
    <n v="254"/>
    <m/>
    <x v="5583"/>
    <s v="BISHOP JON E HINES CTR"/>
    <n v="29.760100000000001"/>
    <n v="-95.361400000000003"/>
    <n v="999977"/>
    <m/>
    <n v="99999004"/>
    <s v="UNCLASSIFIED ESTABLISHMENTS"/>
    <x v="0"/>
    <m/>
    <x v="2"/>
    <s v="FIRM"/>
    <n v="2016"/>
    <s v="U"/>
    <n v="2"/>
    <s v="1,500 - 2,499"/>
  </r>
  <r>
    <n v="254"/>
    <m/>
    <x v="5584"/>
    <s v="IMPULSE 713 LLC"/>
    <n v="29.760300000000001"/>
    <n v="-95.361900000000006"/>
    <n v="999977"/>
    <m/>
    <n v="99999004"/>
    <s v="UNCLASSIFIED ESTABLISHMENTS"/>
    <x v="0"/>
    <m/>
    <x v="2"/>
    <s v="FIRM"/>
    <n v="2016"/>
    <s v="U"/>
    <n v="2"/>
    <s v="1,500 - 2,499"/>
  </r>
  <r>
    <n v="258"/>
    <m/>
    <x v="5585"/>
    <s v="COMMONER &amp; THE BOULEVARDIER"/>
    <n v="29.761299999999999"/>
    <n v="-95.361900000000006"/>
    <n v="999977"/>
    <m/>
    <n v="99999004"/>
    <s v="UNCLASSIFIED ESTABLISHMENTS"/>
    <x v="0"/>
    <m/>
    <x v="2"/>
    <s v="FIRM"/>
    <n v="2016"/>
    <s v="U"/>
    <n v="2"/>
    <s v="1,500 - 2,499"/>
  </r>
  <r>
    <n v="258"/>
    <s v="DREW E FAXEL"/>
    <x v="5586"/>
    <s v="WELLN LLC"/>
    <n v="29.761500000000002"/>
    <n v="-95.362200000000001"/>
    <n v="999977"/>
    <m/>
    <n v="99999004"/>
    <s v="UNCLASSIFIED ESTABLISHMENTS"/>
    <x v="0"/>
    <m/>
    <x v="1"/>
    <s v="FIRM"/>
    <n v="2019"/>
    <s v="U"/>
    <n v="3"/>
    <s v="2,500 - 4,999"/>
  </r>
  <r>
    <n v="258"/>
    <m/>
    <x v="5587"/>
    <s v="COGDELL &amp; GOODLING"/>
    <n v="29.761800000000001"/>
    <n v="-95.362099999999998"/>
    <n v="999977"/>
    <m/>
    <n v="99999004"/>
    <s v="UNCLASSIFIED ESTABLISHMENTS"/>
    <x v="0"/>
    <m/>
    <x v="2"/>
    <s v="FIRM"/>
    <n v="2016"/>
    <s v="U"/>
    <n v="2"/>
    <s v="1,500 - 2,499"/>
  </r>
  <r>
    <n v="258"/>
    <m/>
    <x v="5588"/>
    <s v="IXM"/>
    <n v="29.761500000000002"/>
    <n v="-95.362200000000001"/>
    <n v="999977"/>
    <m/>
    <n v="99999004"/>
    <s v="UNCLASSIFIED ESTABLISHMENTS"/>
    <x v="0"/>
    <m/>
    <x v="2"/>
    <s v="FIRM"/>
    <n v="2022"/>
    <s v="U"/>
    <m/>
    <m/>
  </r>
  <r>
    <n v="258"/>
    <m/>
    <x v="5589"/>
    <s v="402 MAIN STREET LP"/>
    <n v="29.761500000000002"/>
    <n v="-95.361699999999999"/>
    <n v="999977"/>
    <m/>
    <n v="99999004"/>
    <s v="UNCLASSIFIED ESTABLISHMENTS"/>
    <x v="0"/>
    <m/>
    <x v="2"/>
    <s v="FIRM"/>
    <n v="2006"/>
    <s v="B+"/>
    <n v="8"/>
    <s v="100,000+"/>
  </r>
  <r>
    <n v="280"/>
    <m/>
    <x v="5590"/>
    <s v="KAOR"/>
    <n v="29.7607"/>
    <n v="-95.362300000000005"/>
    <n v="999977"/>
    <m/>
    <n v="99999004"/>
    <s v="UNCLASSIFIED ESTABLISHMENTS"/>
    <x v="0"/>
    <m/>
    <x v="2"/>
    <s v="FIRM"/>
    <n v="2015"/>
    <s v="U"/>
    <n v="2"/>
    <s v="1,500 - 2,499"/>
  </r>
  <r>
    <n v="280"/>
    <m/>
    <x v="5591"/>
    <s v="CONTINUUM CAPITAL MANAGEMENT"/>
    <n v="29.7606"/>
    <n v="-95.362799999999993"/>
    <n v="999977"/>
    <m/>
    <n v="99999004"/>
    <s v="UNCLASSIFIED ESTABLISHMENTS"/>
    <x v="0"/>
    <m/>
    <x v="2"/>
    <s v="FIRM"/>
    <n v="2018"/>
    <s v="U"/>
    <n v="3"/>
    <s v="2,500 - 4,999"/>
  </r>
  <r>
    <n v="280"/>
    <s v="KEVIN R BARBER"/>
    <x v="5592"/>
    <s v="COLOMBE"/>
    <n v="29.7606"/>
    <n v="-95.362799999999993"/>
    <n v="999977"/>
    <m/>
    <n v="99999004"/>
    <s v="UNCLASSIFIED ESTABLISHMENTS"/>
    <x v="0"/>
    <m/>
    <x v="1"/>
    <s v="FIRM"/>
    <n v="2016"/>
    <s v="U"/>
    <n v="3"/>
    <s v="2,500 - 4,999"/>
  </r>
  <r>
    <n v="280"/>
    <m/>
    <x v="5593"/>
    <s v="ONE WORLD STRATEGY GROUP"/>
    <n v="29.7606"/>
    <n v="-95.362799999999993"/>
    <n v="999977"/>
    <m/>
    <n v="99999004"/>
    <s v="UNCLASSIFIED ESTABLISHMENTS"/>
    <x v="0"/>
    <m/>
    <x v="2"/>
    <s v="FIRM"/>
    <n v="2018"/>
    <s v="U"/>
    <n v="1"/>
    <s v="1 - 1,499"/>
  </r>
  <r>
    <n v="338"/>
    <m/>
    <x v="5594"/>
    <s v="WHITE ROCK WIND WEST LLC"/>
    <n v="29.761399999999998"/>
    <n v="-95.364400000000003"/>
    <n v="999977"/>
    <m/>
    <n v="99999004"/>
    <s v="UNCLASSIFIED ESTABLISHMENTS"/>
    <x v="0"/>
    <m/>
    <x v="2"/>
    <s v="FIRM"/>
    <n v="2016"/>
    <s v="U"/>
    <n v="3"/>
    <s v="2,500 - 4,999"/>
  </r>
  <r>
    <n v="338"/>
    <m/>
    <x v="5595"/>
    <s v="BARRACUDA WIND LLC"/>
    <n v="29.761399999999998"/>
    <n v="-95.364400000000003"/>
    <n v="999977"/>
    <m/>
    <n v="99999004"/>
    <s v="UNCLASSIFIED ESTABLISHMENTS"/>
    <x v="0"/>
    <m/>
    <x v="2"/>
    <s v="FIRM"/>
    <n v="2020"/>
    <s v="U"/>
    <n v="3"/>
    <s v="2,500 - 4,999"/>
  </r>
  <r>
    <n v="338"/>
    <m/>
    <x v="5596"/>
    <s v="HORIZON HILL WIND LLC"/>
    <n v="29.761399999999998"/>
    <n v="-95.364400000000003"/>
    <n v="999977"/>
    <m/>
    <n v="99999004"/>
    <s v="UNCLASSIFIED ESTABLISHMENTS"/>
    <x v="0"/>
    <m/>
    <x v="2"/>
    <s v="FIRM"/>
    <n v="2016"/>
    <s v="U"/>
    <n v="3"/>
    <s v="2,500 - 4,999"/>
  </r>
  <r>
    <n v="338"/>
    <m/>
    <x v="5597"/>
    <s v="BAY-POL LLC"/>
    <n v="29.761399999999998"/>
    <n v="-95.364400000000003"/>
    <n v="999977"/>
    <m/>
    <n v="99999004"/>
    <s v="UNCLASSIFIED ESTABLISHMENTS"/>
    <x v="0"/>
    <m/>
    <x v="2"/>
    <s v="FIRM"/>
    <n v="2018"/>
    <s v="U"/>
    <n v="3"/>
    <s v="2,500 - 4,999"/>
  </r>
  <r>
    <n v="388"/>
    <s v="KATIE M REINAKER"/>
    <x v="5598"/>
    <s v="ATOMIC MONOCLE"/>
    <n v="29.762499999999999"/>
    <n v="-95.364000000000004"/>
    <n v="999977"/>
    <m/>
    <n v="99999004"/>
    <s v="UNCLASSIFIED ESTABLISHMENTS"/>
    <x v="0"/>
    <m/>
    <x v="6"/>
    <s v="FIRM"/>
    <n v="2017"/>
    <s v="U"/>
    <n v="3"/>
    <s v="2,500 - 4,999"/>
  </r>
  <r>
    <n v="388"/>
    <s v="MARCUS R SPAGNOLETTI"/>
    <x v="5599"/>
    <s v="CONSENT IS COOL LLC"/>
    <n v="29.762499999999999"/>
    <n v="-95.364000000000004"/>
    <n v="999977"/>
    <m/>
    <n v="99999004"/>
    <s v="UNCLASSIFIED ESTABLISHMENTS"/>
    <x v="0"/>
    <m/>
    <x v="5"/>
    <s v="FIRM"/>
    <n v="2018"/>
    <s v="U"/>
    <n v="3"/>
    <s v="2,500 - 4,999"/>
  </r>
  <r>
    <n v="585"/>
    <s v="ALISA SMITH"/>
    <x v="5600"/>
    <s v="NOEL CARL DEVELOPMENT LLC"/>
    <n v="29.76"/>
    <n v="-95.362099999999998"/>
    <n v="999977"/>
    <m/>
    <n v="99999004"/>
    <s v="UNCLASSIFIED ESTABLISHMENTS"/>
    <x v="0"/>
    <m/>
    <x v="1"/>
    <s v="FIRM"/>
    <n v="2018"/>
    <s v="U"/>
    <n v="3"/>
    <s v="2,500 - 4,999"/>
  </r>
  <r>
    <n v="585"/>
    <s v="D'CHELLE TYLER"/>
    <x v="5601"/>
    <s v="GIFTED HANDZ LLC"/>
    <n v="29.76"/>
    <n v="-95.362099999999998"/>
    <n v="999977"/>
    <m/>
    <n v="99999004"/>
    <s v="UNCLASSIFIED ESTABLISHMENTS"/>
    <x v="0"/>
    <m/>
    <x v="1"/>
    <s v="FIRM"/>
    <n v="2018"/>
    <s v="U"/>
    <n v="3"/>
    <s v="2,500 - 4,999"/>
  </r>
  <r>
    <n v="585"/>
    <m/>
    <x v="5602"/>
    <s v="LATINO GROUP ENTERPRISES INC"/>
    <n v="29.76"/>
    <n v="-95.362099999999998"/>
    <n v="999977"/>
    <m/>
    <n v="99999004"/>
    <s v="UNCLASSIFIED ESTABLISHMENTS"/>
    <x v="0"/>
    <m/>
    <x v="2"/>
    <s v="FIRM"/>
    <n v="2016"/>
    <s v="U"/>
    <n v="3"/>
    <s v="2,500 - 4,999"/>
  </r>
  <r>
    <n v="585"/>
    <s v="HILDA Y GONZALEZ"/>
    <x v="5603"/>
    <s v="BELLA OWL LLC"/>
    <n v="29.76"/>
    <n v="-95.362099999999998"/>
    <n v="999977"/>
    <m/>
    <n v="99999004"/>
    <s v="UNCLASSIFIED ESTABLISHMENTS"/>
    <x v="0"/>
    <m/>
    <x v="4"/>
    <s v="FIRM"/>
    <n v="2017"/>
    <s v="U"/>
    <n v="3"/>
    <s v="2,500 - 4,999"/>
  </r>
  <r>
    <n v="585"/>
    <m/>
    <x v="5604"/>
    <s v="UPWARD MOMENTUM LLC"/>
    <n v="29.76"/>
    <n v="-95.362099999999998"/>
    <n v="999977"/>
    <m/>
    <n v="99999004"/>
    <s v="UNCLASSIFIED ESTABLISHMENTS"/>
    <x v="0"/>
    <m/>
    <x v="2"/>
    <s v="FIRM"/>
    <n v="2013"/>
    <s v="U"/>
    <n v="3"/>
    <s v="2,500 - 4,999"/>
  </r>
  <r>
    <n v="585"/>
    <s v="MARK JONES"/>
    <x v="5605"/>
    <s v="JAM DOWN RECORDS INC"/>
    <n v="29.76"/>
    <n v="-95.362099999999998"/>
    <n v="999977"/>
    <m/>
    <n v="99999004"/>
    <s v="UNCLASSIFIED ESTABLISHMENTS"/>
    <x v="0"/>
    <m/>
    <x v="1"/>
    <s v="FIRM"/>
    <n v="2015"/>
    <s v="U"/>
    <n v="3"/>
    <s v="2,500 - 4,999"/>
  </r>
  <r>
    <n v="585"/>
    <m/>
    <x v="5606"/>
    <s v="WRIGHT INV TRUST"/>
    <n v="29.76"/>
    <n v="-95.362099999999998"/>
    <n v="999977"/>
    <m/>
    <n v="99999004"/>
    <s v="UNCLASSIFIED ESTABLISHMENTS"/>
    <x v="0"/>
    <m/>
    <x v="2"/>
    <s v="FIRM"/>
    <n v="2016"/>
    <s v="U"/>
    <n v="3"/>
    <s v="2,500 - 4,999"/>
  </r>
  <r>
    <n v="585"/>
    <s v="JIANXIONG LI"/>
    <x v="5607"/>
    <s v="HANNON INTERNATIONAL LTD"/>
    <n v="29.76"/>
    <n v="-95.362099999999998"/>
    <n v="999977"/>
    <m/>
    <n v="99999004"/>
    <s v="UNCLASSIFIED ESTABLISHMENTS"/>
    <x v="0"/>
    <m/>
    <x v="3"/>
    <s v="FIRM"/>
    <n v="2017"/>
    <s v="U"/>
    <n v="3"/>
    <s v="2,500 - 4,999"/>
  </r>
  <r>
    <n v="585"/>
    <s v="JULIE H GRAY"/>
    <x v="5608"/>
    <s v="DISTRICT ONE INC"/>
    <n v="29.76"/>
    <n v="-95.362099999999998"/>
    <n v="999977"/>
    <m/>
    <n v="99999004"/>
    <s v="UNCLASSIFIED ESTABLISHMENTS"/>
    <x v="0"/>
    <m/>
    <x v="1"/>
    <s v="FIRM"/>
    <n v="2018"/>
    <s v="U"/>
    <n v="3"/>
    <s v="2,500 - 4,999"/>
  </r>
  <r>
    <n v="585"/>
    <s v="AHMAD OSHMAN"/>
    <x v="5609"/>
    <s v="915 W 18 STREET LLC"/>
    <n v="29.76"/>
    <n v="-95.362099999999998"/>
    <n v="999977"/>
    <m/>
    <n v="99999004"/>
    <s v="UNCLASSIFIED ESTABLISHMENTS"/>
    <x v="0"/>
    <m/>
    <x v="29"/>
    <s v="FIRM"/>
    <n v="2017"/>
    <s v="U"/>
    <n v="3"/>
    <s v="2,500 - 4,999"/>
  </r>
  <r>
    <n v="585"/>
    <s v="IBRAHIMA CAMARA"/>
    <x v="5610"/>
    <s v="CAMIEX"/>
    <n v="29.76"/>
    <n v="-95.362099999999998"/>
    <n v="999977"/>
    <m/>
    <n v="99999004"/>
    <s v="UNCLASSIFIED ESTABLISHMENTS"/>
    <x v="0"/>
    <m/>
    <x v="4"/>
    <s v="FIRM"/>
    <n v="2016"/>
    <s v="U"/>
    <n v="3"/>
    <s v="2,500 - 4,999"/>
  </r>
  <r>
    <n v="585"/>
    <m/>
    <x v="5611"/>
    <s v="KINETICA PARTNERS LLC"/>
    <n v="29.76"/>
    <n v="-95.362099999999998"/>
    <n v="999977"/>
    <m/>
    <n v="99999004"/>
    <s v="UNCLASSIFIED ESTABLISHMENTS"/>
    <x v="0"/>
    <m/>
    <x v="2"/>
    <s v="FIRM"/>
    <n v="2014"/>
    <s v="U"/>
    <n v="3"/>
    <s v="2,500 - 4,999"/>
  </r>
  <r>
    <n v="585"/>
    <m/>
    <x v="5612"/>
    <s v="BIGHORNS UNITED LLC"/>
    <n v="29.76"/>
    <n v="-95.362099999999998"/>
    <n v="999977"/>
    <m/>
    <n v="99999004"/>
    <s v="UNCLASSIFIED ESTABLISHMENTS"/>
    <x v="0"/>
    <m/>
    <x v="2"/>
    <s v="FIRM"/>
    <n v="2018"/>
    <s v="U"/>
    <n v="3"/>
    <s v="2,500 - 4,999"/>
  </r>
  <r>
    <n v="585"/>
    <m/>
    <x v="5613"/>
    <s v="SIERRA ODC PRIVATE LTD"/>
    <n v="29.76"/>
    <n v="-95.362099999999998"/>
    <n v="999977"/>
    <m/>
    <n v="99999004"/>
    <s v="UNCLASSIFIED ESTABLISHMENTS"/>
    <x v="0"/>
    <m/>
    <x v="2"/>
    <s v="FIRM"/>
    <n v="2015"/>
    <s v="U"/>
    <n v="3"/>
    <s v="2,500 - 4,999"/>
  </r>
  <r>
    <n v="605"/>
    <s v="MIGUEL A BARRERA CONTRE"/>
    <x v="5614"/>
    <s v="BIG BLAU LLC"/>
    <n v="29.761199999999999"/>
    <n v="-95.361199999999997"/>
    <n v="999977"/>
    <m/>
    <n v="99999004"/>
    <s v="UNCLASSIFIED ESTABLISHMENTS"/>
    <x v="0"/>
    <m/>
    <x v="4"/>
    <s v="FIRM"/>
    <n v="2016"/>
    <s v="U"/>
    <n v="3"/>
    <s v="2,500 - 4,999"/>
  </r>
  <r>
    <n v="605"/>
    <m/>
    <x v="5615"/>
    <s v="FLIPSIDE DESIGN &amp; DEVELOPMENT"/>
    <n v="29.761199999999999"/>
    <n v="-95.361199999999997"/>
    <n v="999977"/>
    <m/>
    <n v="99999004"/>
    <s v="UNCLASSIFIED ESTABLISHMENTS"/>
    <x v="0"/>
    <m/>
    <x v="2"/>
    <s v="FIRM"/>
    <n v="2016"/>
    <s v="U"/>
    <n v="3"/>
    <s v="2,500 - 4,999"/>
  </r>
  <r>
    <n v="605"/>
    <m/>
    <x v="5616"/>
    <s v="OLEAN DEVELOPMENT GROUP LP"/>
    <n v="29.761199999999999"/>
    <n v="-95.361199999999997"/>
    <n v="999977"/>
    <m/>
    <n v="99999004"/>
    <s v="UNCLASSIFIED ESTABLISHMENTS"/>
    <x v="0"/>
    <m/>
    <x v="2"/>
    <s v="FIRM"/>
    <n v="2016"/>
    <s v="U"/>
    <n v="3"/>
    <s v="2,500 - 4,999"/>
  </r>
  <r>
    <n v="605"/>
    <s v="ANDREW WHITLOCK"/>
    <x v="5617"/>
    <s v="MAIDEN SYSTEMS LLC"/>
    <n v="29.761199999999999"/>
    <n v="-95.361199999999997"/>
    <n v="999977"/>
    <m/>
    <n v="99999004"/>
    <s v="UNCLASSIFIED ESTABLISHMENTS"/>
    <x v="0"/>
    <m/>
    <x v="1"/>
    <s v="FIRM"/>
    <n v="2015"/>
    <s v="U"/>
    <n v="3"/>
    <s v="2,500 - 4,999"/>
  </r>
  <r>
    <n v="605"/>
    <s v="ANDREA B DAHR"/>
    <x v="5618"/>
    <s v="SWITCH NATURAL LLC"/>
    <n v="29.761199999999999"/>
    <n v="-95.361199999999997"/>
    <n v="999977"/>
    <m/>
    <n v="99999004"/>
    <s v="UNCLASSIFIED ESTABLISHMENTS"/>
    <x v="0"/>
    <m/>
    <x v="6"/>
    <s v="FIRM"/>
    <n v="2021"/>
    <s v="U"/>
    <n v="1"/>
    <s v="1 - 1,499"/>
  </r>
  <r>
    <n v="605"/>
    <m/>
    <x v="5619"/>
    <s v="CREDIT EQUALIZERS"/>
    <n v="29.761199999999999"/>
    <n v="-95.361199999999997"/>
    <n v="999977"/>
    <m/>
    <n v="99999004"/>
    <s v="UNCLASSIFIED ESTABLISHMENTS"/>
    <x v="0"/>
    <m/>
    <x v="2"/>
    <s v="FIRM"/>
    <n v="2021"/>
    <s v="U"/>
    <n v="3"/>
    <s v="2,500 - 4,999"/>
  </r>
  <r>
    <n v="605"/>
    <m/>
    <x v="5620"/>
    <s v="BRIAN LEE FONTENOT VENTURES"/>
    <n v="29.761199999999999"/>
    <n v="-95.361199999999997"/>
    <n v="999977"/>
    <m/>
    <n v="99999004"/>
    <s v="UNCLASSIFIED ESTABLISHMENTS"/>
    <x v="0"/>
    <m/>
    <x v="2"/>
    <s v="FIRM"/>
    <n v="2021"/>
    <s v="U"/>
    <m/>
    <m/>
  </r>
  <r>
    <n v="605"/>
    <s v="CHRISTOPHER GRAHAM"/>
    <x v="5621"/>
    <s v="N E OUBLIE GROUP LLC"/>
    <n v="29.761199999999999"/>
    <n v="-95.361199999999997"/>
    <n v="999977"/>
    <m/>
    <n v="99999004"/>
    <s v="UNCLASSIFIED ESTABLISHMENTS"/>
    <x v="0"/>
    <m/>
    <x v="13"/>
    <s v="FIRM"/>
    <n v="2017"/>
    <s v="U"/>
    <n v="3"/>
    <s v="2,500 - 4,999"/>
  </r>
  <r>
    <n v="605"/>
    <s v="BENJAMIN LEVINE"/>
    <x v="5622"/>
    <s v="COST CONNECT SYSTEMS LLC"/>
    <n v="29.761199999999999"/>
    <n v="-95.361199999999997"/>
    <n v="999977"/>
    <m/>
    <n v="99999004"/>
    <s v="UNCLASSIFIED ESTABLISHMENTS"/>
    <x v="0"/>
    <m/>
    <x v="25"/>
    <s v="FIRM"/>
    <n v="2016"/>
    <s v="U"/>
    <n v="3"/>
    <s v="2,500 - 4,999"/>
  </r>
  <r>
    <n v="605"/>
    <m/>
    <x v="5623"/>
    <s v="MONEY DOCTOR INC"/>
    <n v="29.761199999999999"/>
    <n v="-95.361199999999997"/>
    <n v="999977"/>
    <m/>
    <n v="99999004"/>
    <s v="UNCLASSIFIED ESTABLISHMENTS"/>
    <x v="0"/>
    <m/>
    <x v="2"/>
    <s v="FIRM"/>
    <n v="2016"/>
    <s v="U"/>
    <n v="3"/>
    <s v="2,500 - 4,999"/>
  </r>
  <r>
    <n v="605"/>
    <s v="SIDHARTHA MITRA"/>
    <x v="5624"/>
    <s v="MITRA WORLDWIDE LLC"/>
    <n v="29.761199999999999"/>
    <n v="-95.361199999999997"/>
    <n v="999977"/>
    <m/>
    <n v="99999004"/>
    <s v="UNCLASSIFIED ESTABLISHMENTS"/>
    <x v="0"/>
    <m/>
    <x v="10"/>
    <s v="FIRM"/>
    <n v="2017"/>
    <s v="U"/>
    <n v="3"/>
    <s v="2,500 - 4,999"/>
  </r>
  <r>
    <n v="605"/>
    <m/>
    <x v="5625"/>
    <s v="SNAPBOX HOUSTON LLC"/>
    <n v="29.761199999999999"/>
    <n v="-95.361199999999997"/>
    <n v="999977"/>
    <m/>
    <n v="99999004"/>
    <s v="UNCLASSIFIED ESTABLISHMENTS"/>
    <x v="0"/>
    <m/>
    <x v="2"/>
    <s v="FIRM"/>
    <n v="2016"/>
    <s v="U"/>
    <n v="3"/>
    <s v="2,500 - 4,999"/>
  </r>
  <r>
    <n v="605"/>
    <m/>
    <x v="5626"/>
    <s v="CALFOREX"/>
    <n v="29.761199999999999"/>
    <n v="-95.361199999999997"/>
    <n v="999977"/>
    <m/>
    <n v="99999004"/>
    <s v="UNCLASSIFIED ESTABLISHMENTS"/>
    <x v="0"/>
    <m/>
    <x v="2"/>
    <s v="FIRM"/>
    <n v="2016"/>
    <s v="U"/>
    <n v="3"/>
    <s v="2,500 - 4,999"/>
  </r>
  <r>
    <n v="610"/>
    <m/>
    <x v="5627"/>
    <s v="G2X"/>
    <n v="29.760400000000001"/>
    <n v="-95.364199999999997"/>
    <n v="999977"/>
    <m/>
    <n v="99999004"/>
    <s v="UNCLASSIFIED ESTABLISHMENTS"/>
    <x v="0"/>
    <m/>
    <x v="2"/>
    <s v="FIRM"/>
    <n v="2015"/>
    <s v="U"/>
    <n v="4"/>
    <s v="5,000 - 9,999"/>
  </r>
  <r>
    <n v="610"/>
    <m/>
    <x v="5628"/>
    <s v="SYLVAN INC"/>
    <n v="29.760400000000001"/>
    <n v="-95.364199999999997"/>
    <n v="999977"/>
    <m/>
    <n v="99999004"/>
    <s v="UNCLASSIFIED ESTABLISHMENTS"/>
    <x v="0"/>
    <m/>
    <x v="2"/>
    <s v="FIRM"/>
    <n v="2015"/>
    <s v="U"/>
    <n v="4"/>
    <s v="5,000 - 9,999"/>
  </r>
  <r>
    <n v="610"/>
    <m/>
    <x v="5629"/>
    <s v="L'ATELIER DE JOEL ROBUCHON"/>
    <n v="29.760400000000001"/>
    <n v="-95.364199999999997"/>
    <n v="999977"/>
    <m/>
    <n v="99999004"/>
    <s v="UNCLASSIFIED ESTABLISHMENTS"/>
    <x v="0"/>
    <m/>
    <x v="2"/>
    <s v="FIRM"/>
    <n v="2019"/>
    <s v="U"/>
    <n v="4"/>
    <s v="5,000 - 9,999"/>
  </r>
  <r>
    <n v="610"/>
    <m/>
    <x v="5630"/>
    <s v="TURNBRIDGE CAPITAL LLC"/>
    <n v="29.760400000000001"/>
    <n v="-95.364199999999997"/>
    <n v="999977"/>
    <m/>
    <n v="99999004"/>
    <s v="UNCLASSIFIED ESTABLISHMENTS"/>
    <x v="0"/>
    <m/>
    <x v="2"/>
    <s v="FIRM"/>
    <n v="2018"/>
    <s v="U"/>
    <n v="1"/>
    <s v="1 - 1,499"/>
  </r>
  <r>
    <n v="610"/>
    <m/>
    <x v="5631"/>
    <s v="HENRY HAVRE"/>
    <n v="29.760400000000001"/>
    <n v="-95.364199999999997"/>
    <n v="999977"/>
    <m/>
    <n v="99999004"/>
    <s v="UNCLASSIFIED ESTABLISHMENTS"/>
    <x v="0"/>
    <m/>
    <x v="2"/>
    <s v="FIRM"/>
    <n v="2018"/>
    <s v="U"/>
    <n v="1"/>
    <s v="1 - 1,499"/>
  </r>
  <r>
    <n v="610"/>
    <m/>
    <x v="5632"/>
    <s v="TEXAS TOWER LTD"/>
    <n v="29.760400000000001"/>
    <n v="-95.364199999999997"/>
    <n v="999966"/>
    <s v="FEDERAL GOVERNMENT CONTRACTORS"/>
    <n v="99999005"/>
    <s v="UNCLASSIFIED ESTABLISHMENTS"/>
    <x v="0"/>
    <m/>
    <x v="2"/>
    <s v="FIRM"/>
    <n v="2021"/>
    <s v="B"/>
    <n v="2"/>
    <s v="1,500 - 2,499"/>
  </r>
  <r>
    <n v="610"/>
    <m/>
    <x v="5633"/>
    <s v="AMBOX INC"/>
    <n v="29.760400000000001"/>
    <n v="-95.364199999999997"/>
    <n v="999977"/>
    <m/>
    <n v="99999004"/>
    <s v="UNCLASSIFIED ESTABLISHMENTS"/>
    <x v="0"/>
    <m/>
    <x v="2"/>
    <s v="FIRM"/>
    <n v="2018"/>
    <s v="U"/>
    <n v="4"/>
    <s v="5,000 - 9,999"/>
  </r>
  <r>
    <n v="610"/>
    <m/>
    <x v="5634"/>
    <s v="ABRAMS-SCOTT &amp; BICKLEY"/>
    <n v="29.760400000000001"/>
    <n v="-95.364199999999997"/>
    <n v="999977"/>
    <m/>
    <n v="99999004"/>
    <s v="UNCLASSIFIED ESTABLISHMENTS"/>
    <x v="0"/>
    <m/>
    <x v="2"/>
    <s v="FIRM"/>
    <n v="2014"/>
    <s v="U"/>
    <n v="4"/>
    <s v="5,000 - 9,999"/>
  </r>
  <r>
    <n v="610"/>
    <s v="JAMES GERSTEN"/>
    <x v="5635"/>
    <s v="ATELIER MIAMI LLC"/>
    <n v="29.760400000000001"/>
    <n v="-95.364199999999997"/>
    <n v="999977"/>
    <m/>
    <n v="99999004"/>
    <s v="UNCLASSIFIED ESTABLISHMENTS"/>
    <x v="0"/>
    <m/>
    <x v="6"/>
    <s v="FIRM"/>
    <n v="2019"/>
    <s v="U"/>
    <n v="3"/>
    <s v="2,500 - 4,999"/>
  </r>
  <r>
    <n v="610"/>
    <s v="TERRY A KLEBE"/>
    <x v="5636"/>
    <s v="MCGRAW-EDISON CO"/>
    <n v="29.760400000000001"/>
    <n v="-95.364199999999997"/>
    <n v="999977"/>
    <m/>
    <n v="99999004"/>
    <s v="UNCLASSIFIED ESTABLISHMENTS"/>
    <x v="0"/>
    <m/>
    <x v="6"/>
    <s v="FIRM"/>
    <n v="2012"/>
    <s v="U"/>
    <n v="4"/>
    <s v="5,000 - 9,999"/>
  </r>
  <r>
    <n v="610"/>
    <m/>
    <x v="5637"/>
    <s v="C W D JR EXPLORATION INC"/>
    <n v="29.760400000000001"/>
    <n v="-95.364199999999997"/>
    <n v="999977"/>
    <m/>
    <n v="99999004"/>
    <s v="UNCLASSIFIED ESTABLISHMENTS"/>
    <x v="0"/>
    <m/>
    <x v="2"/>
    <s v="FIRM"/>
    <n v="2016"/>
    <s v="U"/>
    <n v="4"/>
    <s v="5,000 - 9,999"/>
  </r>
  <r>
    <n v="610"/>
    <s v="WELDON M YATES III"/>
    <x v="5638"/>
    <s v="ALLDAY VENTURES LLC"/>
    <n v="29.760400000000001"/>
    <n v="-95.364199999999997"/>
    <n v="999977"/>
    <m/>
    <n v="99999004"/>
    <s v="UNCLASSIFIED ESTABLISHMENTS"/>
    <x v="0"/>
    <m/>
    <x v="1"/>
    <s v="FIRM"/>
    <n v="2016"/>
    <s v="U"/>
    <n v="4"/>
    <s v="5,000 - 9,999"/>
  </r>
  <r>
    <n v="610"/>
    <s v="FREDERICK TUTHILL"/>
    <x v="5639"/>
    <s v="QUTIEPI"/>
    <n v="29.760400000000001"/>
    <n v="-95.364199999999997"/>
    <n v="999977"/>
    <m/>
    <n v="99999004"/>
    <s v="UNCLASSIFIED ESTABLISHMENTS"/>
    <x v="0"/>
    <m/>
    <x v="1"/>
    <s v="FIRM"/>
    <n v="2015"/>
    <s v="U"/>
    <n v="4"/>
    <s v="5,000 - 9,999"/>
  </r>
  <r>
    <n v="610"/>
    <s v="MICHAEL C LINN"/>
    <x v="5640"/>
    <s v="FLORIDA RIVERVIEW LLC"/>
    <n v="29.760400000000001"/>
    <n v="-95.364199999999997"/>
    <n v="999977"/>
    <m/>
    <n v="99999004"/>
    <s v="UNCLASSIFIED ESTABLISHMENTS"/>
    <x v="0"/>
    <m/>
    <x v="1"/>
    <s v="FIRM"/>
    <n v="2015"/>
    <s v="U"/>
    <n v="4"/>
    <s v="5,000 - 9,999"/>
  </r>
  <r>
    <n v="610"/>
    <m/>
    <x v="5641"/>
    <s v="LEVANTINE FILMS LLC"/>
    <n v="29.760400000000001"/>
    <n v="-95.364199999999997"/>
    <n v="999977"/>
    <m/>
    <n v="99999004"/>
    <s v="UNCLASSIFIED ESTABLISHMENTS"/>
    <x v="0"/>
    <m/>
    <x v="2"/>
    <s v="FIRM"/>
    <n v="2017"/>
    <s v="U"/>
    <n v="4"/>
    <s v="5,000 - 9,999"/>
  </r>
  <r>
    <n v="610"/>
    <s v="BETH ROBISON"/>
    <x v="5642"/>
    <s v="H J R CAPITAL LLC"/>
    <n v="29.760400000000001"/>
    <n v="-95.364199999999997"/>
    <n v="999977"/>
    <m/>
    <n v="99999004"/>
    <s v="UNCLASSIFIED ESTABLISHMENTS"/>
    <x v="0"/>
    <m/>
    <x v="1"/>
    <s v="FIRM"/>
    <n v="2015"/>
    <s v="U"/>
    <n v="4"/>
    <s v="5,000 - 9,999"/>
  </r>
  <r>
    <n v="610"/>
    <s v="C RYAN"/>
    <x v="5643"/>
    <s v="CLEARLAKE CHARTERING USA INC"/>
    <n v="29.760400000000001"/>
    <n v="-95.364199999999997"/>
    <n v="999966"/>
    <s v="FEDERAL GOVERNMENT CONTRACTORS"/>
    <n v="99999005"/>
    <s v="UNCLASSIFIED ESTABLISHMENTS"/>
    <x v="0"/>
    <m/>
    <x v="11"/>
    <s v="FIRM"/>
    <n v="2021"/>
    <s v="B"/>
    <n v="3"/>
    <s v="2,500 - 4,999"/>
  </r>
  <r>
    <n v="610"/>
    <s v="WALO BERTSCHINGER"/>
    <x v="5644"/>
    <s v="WORD ENDURANCE LLC"/>
    <n v="29.760400000000001"/>
    <n v="-95.364199999999997"/>
    <n v="999977"/>
    <m/>
    <n v="99999004"/>
    <s v="UNCLASSIFIED ESTABLISHMENTS"/>
    <x v="0"/>
    <m/>
    <x v="6"/>
    <s v="FIRM"/>
    <n v="2016"/>
    <s v="U"/>
    <n v="4"/>
    <s v="5,000 - 9,999"/>
  </r>
  <r>
    <n v="610"/>
    <m/>
    <x v="5645"/>
    <s v="600 TRAVIS OWNER LLC"/>
    <n v="29.760400000000001"/>
    <n v="-95.364199999999997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777"/>
    <s v="SONIA CANO"/>
    <x v="5646"/>
    <s v="MCKINSEY &amp; CO INC"/>
    <n v="29.7593"/>
    <n v="-95.362399999999994"/>
    <n v="999977"/>
    <m/>
    <n v="99999004"/>
    <s v="UNCLASSIFIED ESTABLISHMENTS"/>
    <x v="0"/>
    <m/>
    <x v="4"/>
    <s v="FIRM"/>
    <n v="2019"/>
    <s v="U"/>
    <n v="1"/>
    <s v="1 - 1,499"/>
  </r>
  <r>
    <n v="777"/>
    <m/>
    <x v="5647"/>
    <s v="MISSION TRANSFORMATION CORP"/>
    <n v="29.7593"/>
    <n v="-95.362399999999994"/>
    <n v="999977"/>
    <m/>
    <n v="99999004"/>
    <s v="UNCLASSIFIED ESTABLISHMENTS"/>
    <x v="0"/>
    <m/>
    <x v="2"/>
    <s v="FIRM"/>
    <n v="2020"/>
    <s v="U"/>
    <n v="3"/>
    <s v="2,500 - 4,999"/>
  </r>
  <r>
    <n v="777"/>
    <m/>
    <x v="5648"/>
    <s v="MCKINSTRY CO"/>
    <n v="29.7593"/>
    <n v="-95.362399999999994"/>
    <n v="999977"/>
    <m/>
    <n v="99999004"/>
    <s v="UNCLASSIFIED ESTABLISHMENTS"/>
    <x v="0"/>
    <m/>
    <x v="2"/>
    <s v="FIRM"/>
    <n v="2016"/>
    <s v="A"/>
    <n v="8"/>
    <s v="100,000+"/>
  </r>
  <r>
    <n v="820"/>
    <m/>
    <x v="5649"/>
    <s v="COURT ANALYTICS"/>
    <n v="29.760899999999999"/>
    <n v="-95.360699999999994"/>
    <n v="999977"/>
    <m/>
    <n v="99999004"/>
    <s v="UNCLASSIFIED ESTABLISHMENTS"/>
    <x v="0"/>
    <m/>
    <x v="2"/>
    <s v="FIRM"/>
    <n v="2015"/>
    <s v="U"/>
    <n v="3"/>
    <s v="2,500 - 4,999"/>
  </r>
  <r>
    <n v="820"/>
    <m/>
    <x v="5650"/>
    <s v="CHAIRMAN'S OFFICE AMERICAS"/>
    <n v="29.760899999999999"/>
    <n v="-95.360699999999994"/>
    <n v="999977"/>
    <m/>
    <n v="99999004"/>
    <s v="UNCLASSIFIED ESTABLISHMENTS"/>
    <x v="0"/>
    <m/>
    <x v="2"/>
    <s v="FIRM"/>
    <n v="2018"/>
    <s v="U"/>
    <n v="3"/>
    <s v="2,500 - 4,999"/>
  </r>
  <r>
    <n v="838"/>
    <m/>
    <x v="5651"/>
    <s v="BUY BLACK &amp; BROWN"/>
    <n v="29.758500000000002"/>
    <n v="-95.359499999999997"/>
    <n v="999977"/>
    <m/>
    <n v="99999004"/>
    <s v="UNCLASSIFIED ESTABLISHMENTS"/>
    <x v="0"/>
    <m/>
    <x v="2"/>
    <s v="FIRM"/>
    <n v="2018"/>
    <s v="U"/>
    <n v="3"/>
    <s v="2,500 - 4,999"/>
  </r>
  <r>
    <n v="838"/>
    <m/>
    <x v="5652"/>
    <s v="HOUSTON AREA URBAN LEAGUE INC"/>
    <n v="29.758500000000002"/>
    <n v="-95.359499999999997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838"/>
    <s v="CHERYL RUSSELL"/>
    <x v="5653"/>
    <s v="BASAL SOLUTIONS LLC"/>
    <n v="29.758500000000002"/>
    <n v="-95.359499999999997"/>
    <n v="999966"/>
    <s v="FEDERAL GOVERNMENT CONTRACTORS"/>
    <n v="99999005"/>
    <s v="UNCLASSIFIED ESTABLISHMENTS"/>
    <x v="0"/>
    <m/>
    <x v="13"/>
    <s v="FIRM"/>
    <n v="2015"/>
    <s v="C+"/>
    <n v="3"/>
    <s v="2,500 - 4,999"/>
  </r>
  <r>
    <n v="839"/>
    <m/>
    <x v="5654"/>
    <s v="BEACON"/>
    <n v="29.759499999999999"/>
    <n v="-95.361000000000004"/>
    <n v="999977"/>
    <m/>
    <n v="99999004"/>
    <s v="UNCLASSIFIED ESTABLISHMENTS"/>
    <x v="0"/>
    <m/>
    <x v="2"/>
    <s v="FIRM"/>
    <n v="2015"/>
    <s v="U"/>
    <n v="3"/>
    <s v="2,500 - 4,999"/>
  </r>
  <r>
    <n v="839"/>
    <s v="LAUREN SANTERRE"/>
    <x v="5655"/>
    <s v="BRIGID'S PLACE"/>
    <n v="29.759499999999999"/>
    <n v="-95.361000000000004"/>
    <n v="999977"/>
    <m/>
    <n v="99999004"/>
    <s v="UNCLASSIFIED ESTABLISHMENTS"/>
    <x v="0"/>
    <m/>
    <x v="17"/>
    <s v="FIRM"/>
    <n v="2012"/>
    <s v="U"/>
    <n v="3"/>
    <s v="2,500 - 4,999"/>
  </r>
  <r>
    <n v="839"/>
    <s v="LEWIS S SIMS"/>
    <x v="5656"/>
    <s v="KEEP REACHING"/>
    <n v="29.759499999999999"/>
    <n v="-95.361000000000004"/>
    <n v="999977"/>
    <m/>
    <n v="99999004"/>
    <s v="UNCLASSIFIED ESTABLISHMENTS"/>
    <x v="0"/>
    <m/>
    <x v="25"/>
    <s v="FIRM"/>
    <n v="2017"/>
    <s v="U"/>
    <n v="3"/>
    <s v="2,500 - 4,999"/>
  </r>
  <r>
    <n v="839"/>
    <s v="ALERIC D DECKARD"/>
    <x v="5657"/>
    <s v="MIFAMCO INC"/>
    <n v="29.759499999999999"/>
    <n v="-95.361000000000004"/>
    <n v="999977"/>
    <m/>
    <n v="99999004"/>
    <s v="UNCLASSIFIED ESTABLISHMENTS"/>
    <x v="0"/>
    <m/>
    <x v="17"/>
    <s v="FIRM"/>
    <n v="2016"/>
    <s v="U"/>
    <n v="3"/>
    <s v="2,500 - 4,999"/>
  </r>
  <r>
    <n v="1019"/>
    <s v="KIMBERLY PORTZ"/>
    <x v="5658"/>
    <s v="F O K LLC"/>
    <n v="29.760400000000001"/>
    <n v="-95.360500000000002"/>
    <n v="999977"/>
    <m/>
    <n v="99999004"/>
    <s v="UNCLASSIFIED ESTABLISHMENTS"/>
    <x v="0"/>
    <m/>
    <x v="6"/>
    <s v="FIRM"/>
    <n v="2017"/>
    <s v="U"/>
    <n v="2"/>
    <s v="1,500 - 2,499"/>
  </r>
  <r>
    <n v="1019"/>
    <s v="LANDON LINDSEY"/>
    <x v="5659"/>
    <s v="TOP HANDS ONLY LLC"/>
    <n v="29.760400000000001"/>
    <n v="-95.360500000000002"/>
    <n v="999977"/>
    <m/>
    <n v="99999004"/>
    <s v="UNCLASSIFIED ESTABLISHMENTS"/>
    <x v="0"/>
    <m/>
    <x v="13"/>
    <s v="FIRM"/>
    <n v="2020"/>
    <s v="U"/>
    <n v="2"/>
    <s v="1,500 - 2,499"/>
  </r>
  <r>
    <n v="1034"/>
    <m/>
    <x v="5660"/>
    <s v="SCHUYLER LINE NAVIGATION CO"/>
    <n v="29.7577"/>
    <n v="-95.359700000000004"/>
    <n v="999977"/>
    <m/>
    <n v="99999004"/>
    <s v="UNCLASSIFIED ESTABLISHMENTS"/>
    <x v="0"/>
    <m/>
    <x v="2"/>
    <s v="FIRM"/>
    <n v="2018"/>
    <s v="U"/>
    <n v="3"/>
    <s v="2,500 - 4,999"/>
  </r>
  <r>
    <n v="1034"/>
    <s v="NICOLE ELAM"/>
    <x v="5661"/>
    <s v="951 QUEEN ANNES LLC"/>
    <n v="29.7577"/>
    <n v="-95.359700000000004"/>
    <n v="999977"/>
    <m/>
    <n v="99999004"/>
    <s v="UNCLASSIFIED ESTABLISHMENTS"/>
    <x v="0"/>
    <m/>
    <x v="1"/>
    <s v="FIRM"/>
    <n v="2014"/>
    <s v="U"/>
    <n v="3"/>
    <s v="2,500 - 4,999"/>
  </r>
  <r>
    <n v="1034"/>
    <m/>
    <x v="5662"/>
    <s v="DAWN ARCHER"/>
    <n v="29.7577"/>
    <n v="-95.359700000000004"/>
    <n v="999977"/>
    <m/>
    <n v="99999004"/>
    <s v="UNCLASSIFIED ESTABLISHMENTS"/>
    <x v="0"/>
    <m/>
    <x v="2"/>
    <s v="FIRM"/>
    <n v="2016"/>
    <s v="U"/>
    <n v="3"/>
    <s v="2,500 - 4,999"/>
  </r>
  <r>
    <n v="1034"/>
    <s v="SUSIE CHMIELOWIEC"/>
    <x v="5663"/>
    <s v="GANDG GROUP LLC"/>
    <n v="29.7577"/>
    <n v="-95.359700000000004"/>
    <n v="999977"/>
    <m/>
    <n v="99999004"/>
    <s v="UNCLASSIFIED ESTABLISHMENTS"/>
    <x v="0"/>
    <m/>
    <x v="27"/>
    <s v="FIRM"/>
    <n v="2016"/>
    <s v="U"/>
    <n v="3"/>
    <s v="2,500 - 4,999"/>
  </r>
  <r>
    <n v="1060"/>
    <s v="CYNTHIA BRANNON"/>
    <x v="5664"/>
    <s v="HOUSTON COMPASS INC"/>
    <n v="29.7591"/>
    <n v="-95.36"/>
    <n v="999977"/>
    <m/>
    <n v="99999004"/>
    <s v="UNCLASSIFIED ESTABLISHMENTS"/>
    <x v="0"/>
    <m/>
    <x v="11"/>
    <s v="FIRM"/>
    <n v="2012"/>
    <s v="U"/>
    <n v="2"/>
    <s v="1,500 - 2,499"/>
  </r>
  <r>
    <n v="1060"/>
    <m/>
    <x v="5665"/>
    <s v="BEACON"/>
    <n v="29.7592"/>
    <n v="-95.359899999999996"/>
    <n v="999966"/>
    <s v="FEDERAL GOVERNMENT CONTRACTORS"/>
    <n v="99999005"/>
    <s v="UNCLASSIFIED ESTABLISHMENTS"/>
    <x v="0"/>
    <m/>
    <x v="2"/>
    <s v="FIRM"/>
    <n v="2019"/>
    <s v="C"/>
    <n v="3"/>
    <s v="2,500 - 4,999"/>
  </r>
  <r>
    <n v="1140"/>
    <m/>
    <x v="5666"/>
    <s v="LUMINANT"/>
    <n v="29.759799999999998"/>
    <n v="-95.363299999999995"/>
    <n v="999977"/>
    <m/>
    <n v="99999004"/>
    <s v="UNCLASSIFIED ESTABLISHMENTS"/>
    <x v="0"/>
    <m/>
    <x v="2"/>
    <s v="FIRM"/>
    <n v="2018"/>
    <s v="U"/>
    <n v="3"/>
    <s v="2,500 - 4,999"/>
  </r>
  <r>
    <n v="1230"/>
    <m/>
    <x v="5667"/>
    <s v="GULFGATE CAPITAL LLC"/>
    <n v="29.758500000000002"/>
    <n v="-95.361500000000007"/>
    <n v="999977"/>
    <m/>
    <n v="99999004"/>
    <s v="UNCLASSIFIED ESTABLISHMENTS"/>
    <x v="0"/>
    <m/>
    <x v="2"/>
    <s v="FIRM"/>
    <n v="2020"/>
    <s v="U"/>
    <n v="3"/>
    <s v="2,500 - 4,999"/>
  </r>
  <r>
    <n v="1289"/>
    <s v="CHARLES MUELLER"/>
    <x v="5668"/>
    <s v="FNSC OPERATING CO"/>
    <n v="29.762699999999999"/>
    <n v="-95.364699999999999"/>
    <n v="999977"/>
    <m/>
    <n v="99999004"/>
    <s v="UNCLASSIFIED ESTABLISHMENTS"/>
    <x v="0"/>
    <m/>
    <x v="6"/>
    <s v="FIRM"/>
    <n v="2018"/>
    <s v="U"/>
    <n v="3"/>
    <s v="2,500 - 4,999"/>
  </r>
  <r>
    <n v="1289"/>
    <s v="TOSHIHIRO HORIUCHI"/>
    <x v="5669"/>
    <s v="KAMIGUMI USA INC"/>
    <n v="29.762699999999999"/>
    <n v="-95.364699999999999"/>
    <n v="999977"/>
    <m/>
    <n v="99999004"/>
    <s v="UNCLASSIFIED ESTABLISHMENTS"/>
    <x v="0"/>
    <m/>
    <x v="12"/>
    <s v="FIRM"/>
    <n v="2018"/>
    <s v="U"/>
    <n v="3"/>
    <s v="2,500 - 4,999"/>
  </r>
  <r>
    <n v="1289"/>
    <m/>
    <x v="5670"/>
    <s v="CARMEN ROE"/>
    <n v="29.762699999999999"/>
    <n v="-95.364699999999999"/>
    <n v="999977"/>
    <m/>
    <n v="99999004"/>
    <s v="UNCLASSIFIED ESTABLISHMENTS"/>
    <x v="0"/>
    <m/>
    <x v="2"/>
    <s v="FIRM"/>
    <n v="2017"/>
    <s v="U"/>
    <n v="4"/>
    <s v="5,000 - 9,999"/>
  </r>
  <r>
    <n v="1289"/>
    <m/>
    <x v="5671"/>
    <s v="SIPHO MOSOTHAONE GROUP"/>
    <n v="29.762699999999999"/>
    <n v="-95.364699999999999"/>
    <n v="999977"/>
    <m/>
    <n v="99999004"/>
    <s v="UNCLASSIFIED ESTABLISHMENTS"/>
    <x v="0"/>
    <m/>
    <x v="2"/>
    <s v="FIRM"/>
    <n v="2021"/>
    <s v="U"/>
    <n v="4"/>
    <s v="5,000 - 9,999"/>
  </r>
  <r>
    <n v="1289"/>
    <s v="BRANDON G LEONARD"/>
    <x v="5672"/>
    <s v="JURY WISE LLC"/>
    <n v="29.762699999999999"/>
    <n v="-95.364699999999999"/>
    <n v="999977"/>
    <m/>
    <n v="99999004"/>
    <s v="UNCLASSIFIED ESTABLISHMENTS"/>
    <x v="0"/>
    <m/>
    <x v="11"/>
    <s v="FIRM"/>
    <n v="2019"/>
    <s v="U"/>
    <n v="4"/>
    <s v="5,000 - 9,999"/>
  </r>
  <r>
    <n v="1289"/>
    <s v="LAUREN KUCHELMEISTER"/>
    <x v="5673"/>
    <s v="110 ARNOLD DALLAS LLC"/>
    <n v="29.762699999999999"/>
    <n v="-95.364699999999999"/>
    <n v="999977"/>
    <m/>
    <n v="99999004"/>
    <s v="UNCLASSIFIED ESTABLISHMENTS"/>
    <x v="0"/>
    <m/>
    <x v="15"/>
    <s v="FIRM"/>
    <n v="2018"/>
    <s v="U"/>
    <n v="4"/>
    <s v="5,000 - 9,999"/>
  </r>
  <r>
    <n v="1289"/>
    <s v="C R KELLY"/>
    <x v="5674"/>
    <s v="ORGANIZE WITH ROXY LLC"/>
    <n v="29.762699999999999"/>
    <n v="-95.364699999999999"/>
    <n v="999977"/>
    <m/>
    <n v="99999004"/>
    <s v="UNCLASSIFIED ESTABLISHMENTS"/>
    <x v="0"/>
    <m/>
    <x v="11"/>
    <s v="FIRM"/>
    <n v="2016"/>
    <s v="U"/>
    <n v="4"/>
    <s v="5,000 - 9,999"/>
  </r>
  <r>
    <n v="1289"/>
    <m/>
    <x v="5675"/>
    <s v="SIDEWALK"/>
    <n v="29.762699999999999"/>
    <n v="-95.364699999999999"/>
    <n v="999977"/>
    <m/>
    <n v="99999004"/>
    <s v="UNCLASSIFIED ESTABLISHMENTS"/>
    <x v="0"/>
    <m/>
    <x v="2"/>
    <s v="FIRM"/>
    <n v="2000"/>
    <s v="U"/>
    <n v="4"/>
    <s v="5,000 - 9,999"/>
  </r>
  <r>
    <n v="1289"/>
    <m/>
    <x v="5676"/>
    <s v="CORE CURRICULUM COACHING INC"/>
    <n v="29.762699999999999"/>
    <n v="-95.364699999999999"/>
    <n v="999977"/>
    <m/>
    <n v="99999004"/>
    <s v="UNCLASSIFIED ESTABLISHMENTS"/>
    <x v="0"/>
    <m/>
    <x v="2"/>
    <s v="FIRM"/>
    <n v="2013"/>
    <s v="U"/>
    <n v="4"/>
    <s v="5,000 - 9,999"/>
  </r>
  <r>
    <n v="1289"/>
    <s v="SEAN P TRACEY"/>
    <x v="5677"/>
    <s v="2740 CAROLINA WAY LLC"/>
    <n v="29.762699999999999"/>
    <n v="-95.364699999999999"/>
    <n v="999977"/>
    <m/>
    <n v="99999004"/>
    <s v="UNCLASSIFIED ESTABLISHMENTS"/>
    <x v="0"/>
    <m/>
    <x v="11"/>
    <s v="FIRM"/>
    <n v="2015"/>
    <s v="U"/>
    <n v="4"/>
    <s v="5,000 - 9,999"/>
  </r>
  <r>
    <n v="1289"/>
    <m/>
    <x v="5678"/>
    <s v="FGF GRANT"/>
    <n v="29.762699999999999"/>
    <n v="-95.364699999999999"/>
    <n v="999977"/>
    <m/>
    <n v="99999004"/>
    <s v="UNCLASSIFIED ESTABLISHMENTS"/>
    <x v="0"/>
    <m/>
    <x v="2"/>
    <s v="FIRM"/>
    <n v="2021"/>
    <s v="U"/>
    <n v="4"/>
    <s v="5,000 - 9,999"/>
  </r>
  <r>
    <n v="1289"/>
    <m/>
    <x v="5679"/>
    <s v="UNI-TANKERS USA LLC"/>
    <n v="29.762699999999999"/>
    <n v="-95.364699999999999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277"/>
    <m/>
    <x v="5680"/>
    <s v="QURBANI CENTER"/>
    <n v="29.763500000000001"/>
    <n v="-95.361400000000003"/>
    <n v="999977"/>
    <m/>
    <n v="99999004"/>
    <s v="UNCLASSIFIED ESTABLISHMENTS"/>
    <x v="0"/>
    <m/>
    <x v="2"/>
    <s v="FIRM"/>
    <n v="2021"/>
    <s v="U"/>
    <m/>
    <m/>
  </r>
  <r>
    <n v="277"/>
    <s v="QUAN A NGUYEN"/>
    <x v="5681"/>
    <s v="POLO CAPITAL LLC"/>
    <n v="29.763500000000001"/>
    <n v="-95.361400000000003"/>
    <n v="999977"/>
    <m/>
    <n v="99999004"/>
    <s v="UNCLASSIFIED ESTABLISHMENTS"/>
    <x v="0"/>
    <m/>
    <x v="23"/>
    <s v="FIRM"/>
    <n v="2018"/>
    <s v="U"/>
    <n v="3"/>
    <s v="2,500 - 4,999"/>
  </r>
  <r>
    <n v="277"/>
    <s v="YEN P NGUYEN"/>
    <x v="5682"/>
    <s v="DOAN UNITED LLC"/>
    <n v="29.763500000000001"/>
    <n v="-95.361400000000003"/>
    <n v="999977"/>
    <m/>
    <n v="99999004"/>
    <s v="UNCLASSIFIED ESTABLISHMENTS"/>
    <x v="0"/>
    <m/>
    <x v="23"/>
    <s v="FIRM"/>
    <n v="2018"/>
    <s v="U"/>
    <n v="3"/>
    <s v="2,500 - 4,999"/>
  </r>
  <r>
    <n v="277"/>
    <s v="JANET GORDON"/>
    <x v="5683"/>
    <s v="TIPPING POINT"/>
    <n v="29.763200000000001"/>
    <n v="-95.361599999999996"/>
    <n v="999977"/>
    <m/>
    <n v="99999004"/>
    <s v="UNCLASSIFIED ESTABLISHMENTS"/>
    <x v="0"/>
    <m/>
    <x v="13"/>
    <s v="FIRM"/>
    <n v="2017"/>
    <s v="U"/>
    <n v="2"/>
    <s v="1,500 - 2,499"/>
  </r>
  <r>
    <n v="277"/>
    <m/>
    <x v="5684"/>
    <s v="CHUPACABRA"/>
    <n v="29.763400000000001"/>
    <n v="-95.361500000000007"/>
    <n v="999977"/>
    <m/>
    <n v="99999004"/>
    <s v="UNCLASSIFIED ESTABLISHMENTS"/>
    <x v="0"/>
    <m/>
    <x v="2"/>
    <s v="FIRM"/>
    <n v="2015"/>
    <s v="U"/>
    <n v="2"/>
    <s v="1,500 - 2,499"/>
  </r>
  <r>
    <n v="277"/>
    <m/>
    <x v="5685"/>
    <s v="OPEN GEOPHYSICAL INC"/>
    <n v="29.763500000000001"/>
    <n v="-95.361400000000003"/>
    <n v="999977"/>
    <m/>
    <n v="99999004"/>
    <s v="UNCLASSIFIED ESTABLISHMENTS"/>
    <x v="0"/>
    <m/>
    <x v="2"/>
    <s v="FIRM"/>
    <n v="2012"/>
    <s v="U"/>
    <n v="3"/>
    <s v="2,500 - 4,999"/>
  </r>
  <r>
    <n v="584"/>
    <m/>
    <x v="5686"/>
    <s v="DIZZY KAKTUS"/>
    <n v="29.762"/>
    <n v="-95.360600000000005"/>
    <n v="999977"/>
    <m/>
    <n v="99999004"/>
    <s v="UNCLASSIFIED ESTABLISHMENTS"/>
    <x v="0"/>
    <m/>
    <x v="2"/>
    <s v="FIRM"/>
    <n v="2017"/>
    <s v="U"/>
    <n v="2"/>
    <s v="1,500 - 2,499"/>
  </r>
  <r>
    <n v="668"/>
    <m/>
    <x v="5687"/>
    <s v="GLOBE TROTTER WOMAN"/>
    <n v="29.763300000000001"/>
    <n v="-95.360200000000006"/>
    <n v="999977"/>
    <m/>
    <n v="99999004"/>
    <s v="UNCLASSIFIED ESTABLISHMENTS"/>
    <x v="0"/>
    <m/>
    <x v="2"/>
    <s v="FIRM"/>
    <n v="2016"/>
    <s v="U"/>
    <n v="3"/>
    <s v="2,500 - 4,999"/>
  </r>
  <r>
    <n v="668"/>
    <m/>
    <x v="5688"/>
    <s v="LEED"/>
    <n v="29.763300000000001"/>
    <n v="-95.360200000000006"/>
    <n v="999977"/>
    <m/>
    <n v="99999004"/>
    <s v="UNCLASSIFIED ESTABLISHMENTS"/>
    <x v="0"/>
    <m/>
    <x v="2"/>
    <s v="FIRM"/>
    <n v="2016"/>
    <s v="U"/>
    <n v="3"/>
    <s v="2,500 - 4,999"/>
  </r>
  <r>
    <n v="668"/>
    <m/>
    <x v="5689"/>
    <s v="GOSSIP ULTRALOUNGE"/>
    <n v="29.763500000000001"/>
    <n v="-95.360100000000003"/>
    <n v="999977"/>
    <m/>
    <n v="99999004"/>
    <s v="UNCLASSIFIED ESTABLISHMENTS"/>
    <x v="0"/>
    <m/>
    <x v="2"/>
    <s v="FIRM"/>
    <n v="2017"/>
    <s v="U"/>
    <n v="2"/>
    <s v="1,500 - 2,499"/>
  </r>
  <r>
    <n v="668"/>
    <s v="DEMI A LAWSON"/>
    <x v="5690"/>
    <s v="MAKERS AT MAIN"/>
    <n v="29.7636"/>
    <n v="-95.36"/>
    <n v="999977"/>
    <m/>
    <n v="99999004"/>
    <s v="UNCLASSIFIED ESTABLISHMENTS"/>
    <x v="0"/>
    <m/>
    <x v="1"/>
    <s v="FIRM"/>
    <n v="2016"/>
    <s v="U"/>
    <n v="1"/>
    <s v="1 - 1,499"/>
  </r>
  <r>
    <n v="668"/>
    <s v="APHORN S VICK"/>
    <x v="5691"/>
    <s v="ZABVER CORP"/>
    <n v="29.763300000000001"/>
    <n v="-95.360200000000006"/>
    <n v="999977"/>
    <m/>
    <n v="99999004"/>
    <s v="UNCLASSIFIED ESTABLISHMENTS"/>
    <x v="0"/>
    <m/>
    <x v="1"/>
    <s v="FIRM"/>
    <n v="2017"/>
    <s v="U"/>
    <n v="3"/>
    <s v="2,500 - 4,999"/>
  </r>
  <r>
    <n v="668"/>
    <m/>
    <x v="5692"/>
    <s v="ZIMMERMAN INTERESTS INC"/>
    <n v="29.763500000000001"/>
    <n v="-95.360100000000003"/>
    <n v="999977"/>
    <m/>
    <n v="99999004"/>
    <s v="UNCLASSIFIED ESTABLISHMENTS"/>
    <x v="0"/>
    <m/>
    <x v="2"/>
    <s v="FIRM"/>
    <n v="2020"/>
    <s v="U"/>
    <n v="1"/>
    <s v="1 - 1,499"/>
  </r>
  <r>
    <n v="668"/>
    <m/>
    <x v="5693"/>
    <s v="MLMW"/>
    <n v="29.763300000000001"/>
    <n v="-95.360200000000006"/>
    <n v="999977"/>
    <m/>
    <n v="99999004"/>
    <s v="UNCLASSIFIED ESTABLISHMENTS"/>
    <x v="0"/>
    <m/>
    <x v="2"/>
    <s v="FIRM"/>
    <n v="2020"/>
    <s v="U"/>
    <n v="3"/>
    <s v="2,500 - 4,999"/>
  </r>
  <r>
    <n v="668"/>
    <m/>
    <x v="5694"/>
    <s v="TWO SIGMA SOLUTIONS LLC"/>
    <n v="29.763300000000001"/>
    <n v="-95.360200000000006"/>
    <n v="999977"/>
    <m/>
    <n v="99999004"/>
    <s v="UNCLASSIFIED ESTABLISHMENTS"/>
    <x v="0"/>
    <m/>
    <x v="2"/>
    <s v="FIRM"/>
    <n v="2014"/>
    <s v="U"/>
    <n v="3"/>
    <s v="2,500 - 4,999"/>
  </r>
  <r>
    <n v="674"/>
    <s v="JOSEPH O CHUKWUMA JR"/>
    <x v="5695"/>
    <s v="DR KICKS LLC"/>
    <n v="29.763000000000002"/>
    <n v="-95.363299999999995"/>
    <n v="999977"/>
    <m/>
    <n v="99999004"/>
    <s v="UNCLASSIFIED ESTABLISHMENTS"/>
    <x v="0"/>
    <m/>
    <x v="9"/>
    <s v="FIRM"/>
    <n v="2018"/>
    <s v="U"/>
    <n v="2"/>
    <s v="1,500 - 2,499"/>
  </r>
  <r>
    <n v="703"/>
    <m/>
    <x v="5696"/>
    <s v="PMM INC"/>
    <n v="29.762499999999999"/>
    <n v="-95.36"/>
    <n v="999977"/>
    <m/>
    <n v="99999004"/>
    <s v="UNCLASSIFIED ESTABLISHMENTS"/>
    <x v="0"/>
    <m/>
    <x v="2"/>
    <s v="FIRM"/>
    <n v="2015"/>
    <s v="U"/>
    <n v="3"/>
    <s v="2,500 - 4,999"/>
  </r>
  <r>
    <n v="703"/>
    <s v="MARK ANDREW SILBERSTEIN"/>
    <x v="5697"/>
    <s v="HARRY MORRIS LLC"/>
    <n v="29.762499999999999"/>
    <n v="-95.36"/>
    <n v="999977"/>
    <m/>
    <n v="99999004"/>
    <s v="UNCLASSIFIED ESTABLISHMENTS"/>
    <x v="0"/>
    <m/>
    <x v="25"/>
    <s v="FIRM"/>
    <n v="2017"/>
    <s v="U"/>
    <n v="2"/>
    <s v="1,500 - 2,499"/>
  </r>
  <r>
    <n v="957"/>
    <m/>
    <x v="5698"/>
    <s v="RIEVENTS ETC"/>
    <n v="29.766200000000001"/>
    <n v="-95.360100000000003"/>
    <n v="999977"/>
    <m/>
    <n v="99999004"/>
    <s v="UNCLASSIFIED ESTABLISHMENTS"/>
    <x v="0"/>
    <s v="LESS THAN $500,000"/>
    <x v="2"/>
    <s v="FIRM"/>
    <n v="2019"/>
    <s v="C"/>
    <n v="4"/>
    <s v="5,000 - 9,999"/>
  </r>
  <r>
    <n v="1180"/>
    <s v="MOHSEN ALIZADEH"/>
    <x v="5699"/>
    <s v="FRANKLIN STREET VENTURES LLC"/>
    <n v="29.764299999999999"/>
    <n v="-95.361999999999995"/>
    <n v="999977"/>
    <m/>
    <n v="99999004"/>
    <s v="UNCLASSIFIED ESTABLISHMENTS"/>
    <x v="0"/>
    <m/>
    <x v="18"/>
    <s v="FIRM"/>
    <n v="2016"/>
    <s v="U"/>
    <n v="1"/>
    <s v="1 - 1,499"/>
  </r>
  <r>
    <n v="102"/>
    <s v="ULRICA RANEL"/>
    <x v="5700"/>
    <s v="UNIQUE LUXURY LLC"/>
    <n v="29.7729"/>
    <n v="-95.352400000000003"/>
    <n v="999977"/>
    <m/>
    <n v="99999004"/>
    <s v="UNCLASSIFIED ESTABLISHMENTS"/>
    <x v="0"/>
    <m/>
    <x v="6"/>
    <s v="FIRM"/>
    <n v="2020"/>
    <s v="U"/>
    <n v="1"/>
    <s v="1 - 1,499"/>
  </r>
  <r>
    <n v="115"/>
    <s v="JAKE HICKS"/>
    <x v="5701"/>
    <s v="AUDEMUS LLC"/>
    <n v="29.756599999999999"/>
    <n v="-95.350399999999993"/>
    <n v="999977"/>
    <m/>
    <n v="99999004"/>
    <s v="UNCLASSIFIED ESTABLISHMENTS"/>
    <x v="0"/>
    <m/>
    <x v="1"/>
    <s v="FIRM"/>
    <n v="2016"/>
    <s v="U"/>
    <n v="1"/>
    <s v="1 - 1,499"/>
  </r>
  <r>
    <n v="135"/>
    <m/>
    <x v="5702"/>
    <s v="GALLORE"/>
    <n v="29.743099999999998"/>
    <n v="-95.366100000000003"/>
    <n v="999977"/>
    <m/>
    <n v="99999004"/>
    <s v="UNCLASSIFIED ESTABLISHMENTS"/>
    <x v="0"/>
    <m/>
    <x v="2"/>
    <s v="FIRM"/>
    <n v="2015"/>
    <s v="U"/>
    <n v="2"/>
    <s v="1,500 - 2,499"/>
  </r>
  <r>
    <n v="169"/>
    <s v="KENNETH CASTANEDA"/>
    <x v="5703"/>
    <s v="KINETIC SYNERGIES LLC"/>
    <n v="29.7438"/>
    <n v="-95.355599999999995"/>
    <n v="999977"/>
    <m/>
    <n v="99999004"/>
    <s v="UNCLASSIFIED ESTABLISHMENTS"/>
    <x v="0"/>
    <m/>
    <x v="4"/>
    <s v="FIRM"/>
    <n v="2017"/>
    <s v="U"/>
    <n v="1"/>
    <s v="1 - 1,499"/>
  </r>
  <r>
    <n v="208"/>
    <s v="TAYLOR JACKSON"/>
    <x v="5704"/>
    <s v="FIRST RESPONDERS BENEFIT TRUST"/>
    <n v="29.765000000000001"/>
    <n v="-95.374300000000005"/>
    <n v="999977"/>
    <m/>
    <n v="99999004"/>
    <s v="UNCLASSIFIED ESTABLISHMENTS"/>
    <x v="0"/>
    <m/>
    <x v="13"/>
    <s v="FIRM"/>
    <n v="2019"/>
    <s v="U"/>
    <n v="2"/>
    <s v="1,500 - 2,499"/>
  </r>
  <r>
    <n v="209"/>
    <s v="H D PATEL"/>
    <x v="5705"/>
    <s v="HELMS-PATEL LLC"/>
    <n v="29.750399999999999"/>
    <n v="-95.375600000000006"/>
    <n v="999977"/>
    <m/>
    <n v="99999004"/>
    <s v="UNCLASSIFIED ESTABLISHMENTS"/>
    <x v="0"/>
    <m/>
    <x v="10"/>
    <s v="FIRM"/>
    <n v="2016"/>
    <s v="U"/>
    <n v="2"/>
    <s v="1,500 - 2,499"/>
  </r>
  <r>
    <n v="224"/>
    <m/>
    <x v="5706"/>
    <s v="350 DEGREES LLC"/>
    <n v="29.749500000000001"/>
    <n v="-95.357500000000002"/>
    <n v="999977"/>
    <m/>
    <n v="99999004"/>
    <s v="UNCLASSIFIED ESTABLISHMENTS"/>
    <x v="0"/>
    <m/>
    <x v="2"/>
    <s v="FIRM"/>
    <n v="2017"/>
    <s v="U"/>
    <n v="1"/>
    <s v="1 - 1,499"/>
  </r>
  <r>
    <n v="239"/>
    <m/>
    <x v="5707"/>
    <s v="PUSH UP RECOVERY LLC"/>
    <n v="29.759"/>
    <n v="-95.377300000000005"/>
    <n v="999966"/>
    <s v="FEDERAL GOVERNMENT CONTRACTORS"/>
    <n v="99999005"/>
    <s v="UNCLASSIFIED ESTABLISHMENTS"/>
    <x v="0"/>
    <m/>
    <x v="2"/>
    <s v="FIRM"/>
    <n v="2020"/>
    <s v="B"/>
    <n v="2"/>
    <s v="1,500 - 2,499"/>
  </r>
  <r>
    <n v="294"/>
    <s v="GERRY VACCARO"/>
    <x v="5708"/>
    <s v="MARY REGINA INC"/>
    <n v="29.747800000000002"/>
    <n v="-95.372500000000002"/>
    <n v="999977"/>
    <m/>
    <n v="99999004"/>
    <s v="UNCLASSIFIED ESTABLISHMENTS"/>
    <x v="0"/>
    <m/>
    <x v="5"/>
    <s v="FIRM"/>
    <n v="2015"/>
    <s v="U"/>
    <n v="2"/>
    <s v="1,500 - 2,499"/>
  </r>
  <r>
    <n v="301"/>
    <s v="NOEVA VYARA"/>
    <x v="5709"/>
    <s v="AVEON DESIGNS LLC"/>
    <n v="29.760300000000001"/>
    <n v="-95.346599999999995"/>
    <n v="999977"/>
    <m/>
    <n v="99999004"/>
    <s v="UNCLASSIFIED ESTABLISHMENTS"/>
    <x v="0"/>
    <m/>
    <x v="15"/>
    <s v="FIRM"/>
    <n v="2020"/>
    <s v="U"/>
    <n v="1"/>
    <s v="1 - 1,499"/>
  </r>
  <r>
    <n v="322"/>
    <m/>
    <x v="5710"/>
    <s v="METKEL-ABIET"/>
    <n v="29.750599999999999"/>
    <n v="-95.355400000000003"/>
    <n v="999977"/>
    <m/>
    <n v="99999004"/>
    <s v="UNCLASSIFIED ESTABLISHMENTS"/>
    <x v="0"/>
    <m/>
    <x v="2"/>
    <s v="FIRM"/>
    <n v="2016"/>
    <s v="U"/>
    <n v="3"/>
    <s v="2,500 - 4,999"/>
  </r>
  <r>
    <n v="322"/>
    <s v="OLGA CABRERA"/>
    <x v="5711"/>
    <s v="NEW LYNCH'S FINEST"/>
    <n v="29.750599999999999"/>
    <n v="-95.355400000000003"/>
    <n v="999977"/>
    <m/>
    <n v="99999004"/>
    <s v="UNCLASSIFIED ESTABLISHMENTS"/>
    <x v="0"/>
    <m/>
    <x v="4"/>
    <s v="FIRM"/>
    <n v="2016"/>
    <s v="U"/>
    <n v="3"/>
    <s v="2,500 - 4,999"/>
  </r>
  <r>
    <n v="327"/>
    <s v="ELIZABETH SPIVEY"/>
    <x v="5712"/>
    <s v="XENNEX LLC"/>
    <n v="29.758600000000001"/>
    <n v="-95.350800000000007"/>
    <n v="999966"/>
    <s v="FEDERAL GOVERNMENT CONTRACTORS"/>
    <n v="99999005"/>
    <s v="UNCLASSIFIED ESTABLISHMENTS"/>
    <x v="0"/>
    <m/>
    <x v="1"/>
    <s v="FIRM"/>
    <n v="2019"/>
    <s v="C"/>
    <n v="3"/>
    <s v="2,500 - 4,999"/>
  </r>
  <r>
    <n v="327"/>
    <s v="JARAD DAVIS"/>
    <x v="5713"/>
    <s v="PROUNITAS INC"/>
    <n v="29.758600000000001"/>
    <n v="-95.350800000000007"/>
    <n v="999977"/>
    <m/>
    <n v="99999004"/>
    <s v="UNCLASSIFIED ESTABLISHMENTS"/>
    <x v="0"/>
    <m/>
    <x v="14"/>
    <s v="FIRM"/>
    <n v="2019"/>
    <s v="U"/>
    <n v="1"/>
    <s v="1 - 1,499"/>
  </r>
  <r>
    <n v="356"/>
    <s v="DAVID ALLEN"/>
    <x v="5714"/>
    <s v="TEXAS LAND IMAGERY LLC"/>
    <n v="29.75"/>
    <n v="-95.376199999999997"/>
    <n v="999977"/>
    <m/>
    <n v="99999004"/>
    <s v="UNCLASSIFIED ESTABLISHMENTS"/>
    <x v="0"/>
    <m/>
    <x v="1"/>
    <s v="FIRM"/>
    <n v="2016"/>
    <s v="U"/>
    <n v="2"/>
    <s v="1,500 - 2,499"/>
  </r>
  <r>
    <n v="356"/>
    <s v="SHELLEY WRIGHT"/>
    <x v="5715"/>
    <s v="OPTIMUS LLC"/>
    <n v="29.75"/>
    <n v="-95.376199999999997"/>
    <n v="999977"/>
    <m/>
    <n v="99999004"/>
    <s v="UNCLASSIFIED ESTABLISHMENTS"/>
    <x v="0"/>
    <m/>
    <x v="1"/>
    <s v="FIRM"/>
    <n v="2013"/>
    <s v="U"/>
    <n v="2"/>
    <s v="1,500 - 2,499"/>
  </r>
  <r>
    <n v="378"/>
    <s v="REGINALD D DOMINIQUE"/>
    <x v="5716"/>
    <s v="PERFECT PUBLICITY"/>
    <n v="29.758500000000002"/>
    <n v="-95.348600000000005"/>
    <n v="999977"/>
    <m/>
    <n v="99999004"/>
    <s v="UNCLASSIFIED ESTABLISHMENTS"/>
    <x v="0"/>
    <m/>
    <x v="17"/>
    <s v="FIRM"/>
    <n v="2016"/>
    <s v="U"/>
    <n v="2"/>
    <s v="1,500 - 2,499"/>
  </r>
  <r>
    <n v="378"/>
    <m/>
    <x v="5717"/>
    <s v="CANAL PLACE"/>
    <n v="29.758500000000002"/>
    <n v="-95.348600000000005"/>
    <n v="999977"/>
    <m/>
    <n v="99999004"/>
    <s v="UNCLASSIFIED ESTABLISHMENTS"/>
    <x v="0"/>
    <m/>
    <x v="2"/>
    <s v="FIRM"/>
    <n v="2013"/>
    <s v="U"/>
    <n v="1"/>
    <s v="1 - 1,499"/>
  </r>
  <r>
    <n v="434"/>
    <s v="ALEX VASSILAKIDIS"/>
    <x v="5718"/>
    <s v="ALTATHENA ONE LLC"/>
    <n v="29.748799999999999"/>
    <n v="-95.355900000000005"/>
    <n v="999977"/>
    <m/>
    <n v="99999004"/>
    <s v="UNCLASSIFIED ESTABLISHMENTS"/>
    <x v="0"/>
    <m/>
    <x v="20"/>
    <s v="FIRM"/>
    <n v="2018"/>
    <s v="U"/>
    <n v="2"/>
    <s v="1,500 - 2,499"/>
  </r>
  <r>
    <n v="500"/>
    <s v="NICOLE BRYANT"/>
    <x v="5719"/>
    <s v="KJF GROUP LLC"/>
    <n v="29.7529"/>
    <n v="-95.3536"/>
    <n v="999977"/>
    <m/>
    <n v="99999004"/>
    <s v="UNCLASSIFIED ESTABLISHMENTS"/>
    <x v="0"/>
    <m/>
    <x v="11"/>
    <s v="FIRM"/>
    <n v="2019"/>
    <s v="U"/>
    <n v="2"/>
    <s v="1,500 - 2,499"/>
  </r>
  <r>
    <n v="519"/>
    <s v="CORI ERIN"/>
    <x v="5720"/>
    <s v="CORI ERIN LLC"/>
    <n v="29.747199999999999"/>
    <n v="-95.3733"/>
    <n v="999977"/>
    <m/>
    <n v="99999004"/>
    <s v="UNCLASSIFIED ESTABLISHMENTS"/>
    <x v="0"/>
    <m/>
    <x v="11"/>
    <s v="FIRM"/>
    <n v="2016"/>
    <s v="U"/>
    <n v="2"/>
    <s v="1,500 - 2,499"/>
  </r>
  <r>
    <n v="519"/>
    <s v="KARLA A ROBINSON"/>
    <x v="5721"/>
    <s v="5 M'S &amp; C LLC"/>
    <n v="29.747199999999999"/>
    <n v="-95.3733"/>
    <n v="999977"/>
    <m/>
    <n v="99999004"/>
    <s v="UNCLASSIFIED ESTABLISHMENTS"/>
    <x v="0"/>
    <m/>
    <x v="1"/>
    <s v="FIRM"/>
    <n v="2016"/>
    <s v="U"/>
    <n v="2"/>
    <s v="1,500 - 2,499"/>
  </r>
  <r>
    <n v="519"/>
    <s v="RAYMOND SAENZ"/>
    <x v="5722"/>
    <s v="PROVIDER PRIVILEGING LLC"/>
    <n v="29.747199999999999"/>
    <n v="-95.3733"/>
    <n v="999977"/>
    <m/>
    <n v="99999004"/>
    <s v="UNCLASSIFIED ESTABLISHMENTS"/>
    <x v="0"/>
    <m/>
    <x v="4"/>
    <s v="FIRM"/>
    <n v="2016"/>
    <s v="U"/>
    <n v="3"/>
    <s v="2,500 - 4,999"/>
  </r>
  <r>
    <n v="532"/>
    <s v="MOUR A CHIV"/>
    <x v="5723"/>
    <s v="CPCMF ENTERPRISE LLC"/>
    <n v="29.744"/>
    <n v="-95.359099999999998"/>
    <n v="999977"/>
    <m/>
    <n v="99999004"/>
    <s v="UNCLASSIFIED ESTABLISHMENTS"/>
    <x v="0"/>
    <m/>
    <x v="38"/>
    <s v="FIRM"/>
    <n v="2015"/>
    <s v="U"/>
    <n v="2"/>
    <s v="1,500 - 2,499"/>
  </r>
  <r>
    <n v="560"/>
    <s v="FREDRIK ANTELL"/>
    <x v="5724"/>
    <s v="ANTELL SOLUTIONS LLC"/>
    <n v="29.754200000000001"/>
    <n v="-95.377399999999994"/>
    <n v="999977"/>
    <m/>
    <n v="99999004"/>
    <s v="UNCLASSIFIED ESTABLISHMENTS"/>
    <x v="0"/>
    <m/>
    <x v="1"/>
    <s v="FIRM"/>
    <n v="2017"/>
    <s v="U"/>
    <n v="1"/>
    <s v="1 - 1,499"/>
  </r>
  <r>
    <n v="562"/>
    <s v="ANTHONY COVINGTON"/>
    <x v="5725"/>
    <s v="OUR ACADEMIC EDGE LLC"/>
    <n v="29.7441"/>
    <n v="-95.368099999999998"/>
    <n v="999977"/>
    <m/>
    <n v="99999004"/>
    <s v="UNCLASSIFIED ESTABLISHMENTS"/>
    <x v="0"/>
    <m/>
    <x v="1"/>
    <s v="FIRM"/>
    <n v="2020"/>
    <s v="U"/>
    <n v="1"/>
    <s v="1 - 1,499"/>
  </r>
  <r>
    <n v="562"/>
    <s v="KENYETTA N FREEMAN"/>
    <x v="5726"/>
    <s v="URBAN COMFORT BY KENYETTA"/>
    <n v="29.7441"/>
    <n v="-95.368099999999998"/>
    <n v="999977"/>
    <m/>
    <n v="99999004"/>
    <s v="UNCLASSIFIED ESTABLISHMENTS"/>
    <x v="0"/>
    <m/>
    <x v="1"/>
    <s v="FIRM"/>
    <n v="2017"/>
    <s v="U"/>
    <n v="3"/>
    <s v="2,500 - 4,999"/>
  </r>
  <r>
    <n v="562"/>
    <s v="JULIAN MARTINEZ"/>
    <x v="5727"/>
    <s v="GOOD GARB LLC"/>
    <n v="29.7441"/>
    <n v="-95.368099999999998"/>
    <n v="999977"/>
    <m/>
    <n v="99999004"/>
    <s v="UNCLASSIFIED ESTABLISHMENTS"/>
    <x v="0"/>
    <m/>
    <x v="4"/>
    <s v="FIRM"/>
    <n v="2018"/>
    <s v="U"/>
    <n v="3"/>
    <s v="2,500 - 4,999"/>
  </r>
  <r>
    <n v="562"/>
    <s v="JAZZI B BLACK"/>
    <x v="5728"/>
    <s v="MYSTIC VYSION"/>
    <n v="29.7441"/>
    <n v="-95.368099999999998"/>
    <n v="999977"/>
    <m/>
    <n v="99999004"/>
    <s v="UNCLASSIFIED ESTABLISHMENTS"/>
    <x v="0"/>
    <m/>
    <x v="13"/>
    <s v="FIRM"/>
    <n v="2016"/>
    <s v="U"/>
    <n v="3"/>
    <s v="2,500 - 4,999"/>
  </r>
  <r>
    <n v="562"/>
    <m/>
    <x v="5729"/>
    <s v="RED CEDAR DEVELOPMENT LLC"/>
    <n v="29.7441"/>
    <n v="-95.368099999999998"/>
    <n v="999977"/>
    <m/>
    <n v="99999004"/>
    <s v="UNCLASSIFIED ESTABLISHMENTS"/>
    <x v="0"/>
    <m/>
    <x v="2"/>
    <s v="FIRM"/>
    <n v="2020"/>
    <s v="U"/>
    <n v="3"/>
    <s v="2,500 - 4,999"/>
  </r>
  <r>
    <n v="602"/>
    <m/>
    <x v="5730"/>
    <s v="2108 PEASE ST"/>
    <n v="29.745699999999999"/>
    <n v="-95.359499999999997"/>
    <n v="999977"/>
    <m/>
    <n v="99999004"/>
    <s v="UNCLASSIFIED ESTABLISHMENTS"/>
    <x v="0"/>
    <m/>
    <x v="2"/>
    <s v="FIRM"/>
    <n v="2017"/>
    <s v="U"/>
    <n v="2"/>
    <s v="1,500 - 2,499"/>
  </r>
  <r>
    <n v="626"/>
    <m/>
    <x v="5731"/>
    <s v="LONESTAR DINABITES"/>
    <n v="29.758099999999999"/>
    <n v="-95.378699999999995"/>
    <n v="999977"/>
    <m/>
    <n v="99999004"/>
    <s v="UNCLASSIFIED ESTABLISHMENTS"/>
    <x v="0"/>
    <m/>
    <x v="2"/>
    <s v="FIRM"/>
    <n v="2016"/>
    <s v="U"/>
    <n v="2"/>
    <s v="1,500 - 2,499"/>
  </r>
  <r>
    <n v="653"/>
    <s v="CHRISTOPHER HENRY"/>
    <x v="5732"/>
    <s v="SUPER NATURAL L O C SHOP"/>
    <n v="29.741800000000001"/>
    <n v="-95.358500000000006"/>
    <n v="999977"/>
    <m/>
    <n v="99999004"/>
    <s v="UNCLASSIFIED ESTABLISHMENTS"/>
    <x v="0"/>
    <m/>
    <x v="13"/>
    <s v="FIRM"/>
    <n v="2017"/>
    <s v="U"/>
    <n v="2"/>
    <s v="1,500 - 2,499"/>
  </r>
  <r>
    <n v="694"/>
    <s v="EVAN WINOGRAD"/>
    <x v="5733"/>
    <s v="WINOGRAD APPS LLC"/>
    <n v="29.754899999999999"/>
    <n v="-95.377300000000005"/>
    <n v="999977"/>
    <m/>
    <n v="99999004"/>
    <s v="UNCLASSIFIED ESTABLISHMENTS"/>
    <x v="0"/>
    <m/>
    <x v="27"/>
    <s v="FIRM"/>
    <n v="2016"/>
    <s v="U"/>
    <n v="1"/>
    <s v="1 - 1,499"/>
  </r>
  <r>
    <n v="694"/>
    <s v="ALEXANDRA MCDONALD"/>
    <x v="5734"/>
    <s v="ALEXANDRA MCDONALD LLC"/>
    <n v="29.754899999999999"/>
    <n v="-95.377300000000005"/>
    <n v="999977"/>
    <m/>
    <n v="99999004"/>
    <s v="UNCLASSIFIED ESTABLISHMENTS"/>
    <x v="0"/>
    <m/>
    <x v="11"/>
    <s v="FIRM"/>
    <n v="2018"/>
    <s v="U"/>
    <n v="1"/>
    <s v="1 - 1,499"/>
  </r>
  <r>
    <n v="700"/>
    <m/>
    <x v="5735"/>
    <s v="HAWSER SLING CO LLC"/>
    <n v="29.768899999999999"/>
    <n v="-95.356300000000005"/>
    <n v="999977"/>
    <m/>
    <n v="99999004"/>
    <s v="UNCLASSIFIED ESTABLISHMENTS"/>
    <x v="0"/>
    <m/>
    <x v="2"/>
    <s v="FIRM"/>
    <n v="2015"/>
    <s v="U"/>
    <n v="1"/>
    <s v="1 - 1,499"/>
  </r>
  <r>
    <n v="749"/>
    <s v="MOHAMMAD I BASIT"/>
    <x v="5736"/>
    <s v="DYNAMIC PURE LLC"/>
    <n v="29.754899999999999"/>
    <n v="-95.376499999999993"/>
    <n v="999977"/>
    <m/>
    <n v="99999004"/>
    <s v="UNCLASSIFIED ESTABLISHMENTS"/>
    <x v="0"/>
    <m/>
    <x v="0"/>
    <s v="FIRM"/>
    <n v="2019"/>
    <s v="U"/>
    <n v="2"/>
    <s v="1,500 - 2,499"/>
  </r>
  <r>
    <n v="796"/>
    <s v="MICHAEL P CARPENTER"/>
    <x v="5737"/>
    <s v="103 RUTLAND LLC"/>
    <n v="29.747399999999999"/>
    <n v="-95.357699999999994"/>
    <n v="999977"/>
    <m/>
    <n v="99999004"/>
    <s v="UNCLASSIFIED ESTABLISHMENTS"/>
    <x v="0"/>
    <m/>
    <x v="13"/>
    <s v="FIRM"/>
    <n v="2018"/>
    <s v="U"/>
    <n v="2"/>
    <s v="1,500 - 2,499"/>
  </r>
  <r>
    <n v="825"/>
    <s v="TERESA G DOWNING"/>
    <x v="5738"/>
    <s v="LOCAL HARVEST CO"/>
    <n v="29.7438"/>
    <n v="-95.365600000000001"/>
    <n v="999977"/>
    <m/>
    <n v="99999004"/>
    <s v="UNCLASSIFIED ESTABLISHMENTS"/>
    <x v="0"/>
    <m/>
    <x v="1"/>
    <s v="FIRM"/>
    <n v="2015"/>
    <s v="U"/>
    <n v="1"/>
    <s v="1 - 1,499"/>
  </r>
  <r>
    <n v="829"/>
    <m/>
    <x v="5739"/>
    <s v="CENTERLESS REBUILDERS INC"/>
    <n v="29.746700000000001"/>
    <n v="-95.372200000000007"/>
    <n v="999977"/>
    <m/>
    <n v="99999004"/>
    <s v="UNCLASSIFIED ESTABLISHMENTS"/>
    <x v="0"/>
    <m/>
    <x v="2"/>
    <s v="FIRM"/>
    <n v="2015"/>
    <s v="U"/>
    <n v="3"/>
    <s v="2,500 - 4,999"/>
  </r>
  <r>
    <n v="829"/>
    <m/>
    <x v="5740"/>
    <s v="ADISM MEDIA GROUP"/>
    <n v="29.746700000000001"/>
    <n v="-95.372200000000007"/>
    <n v="999977"/>
    <m/>
    <n v="99999004"/>
    <s v="UNCLASSIFIED ESTABLISHMENTS"/>
    <x v="0"/>
    <m/>
    <x v="2"/>
    <s v="FIRM"/>
    <n v="2017"/>
    <s v="U"/>
    <n v="3"/>
    <s v="2,500 - 4,999"/>
  </r>
  <r>
    <n v="829"/>
    <s v="CARLOS LOPEZ"/>
    <x v="5741"/>
    <s v="INTERNATIONAL TRADE CTR"/>
    <n v="29.746700000000001"/>
    <n v="-95.372200000000007"/>
    <n v="999977"/>
    <m/>
    <n v="99999004"/>
    <s v="UNCLASSIFIED ESTABLISHMENTS"/>
    <x v="0"/>
    <m/>
    <x v="4"/>
    <s v="FIRM"/>
    <n v="2012"/>
    <s v="U"/>
    <n v="3"/>
    <s v="2,500 - 4,999"/>
  </r>
  <r>
    <n v="829"/>
    <s v="JENNI CLARK"/>
    <x v="5742"/>
    <s v="SHOTGUN ACADEMY INC"/>
    <n v="29.746700000000001"/>
    <n v="-95.372200000000007"/>
    <n v="999977"/>
    <m/>
    <n v="99999004"/>
    <s v="UNCLASSIFIED ESTABLISHMENTS"/>
    <x v="0"/>
    <m/>
    <x v="13"/>
    <s v="FIRM"/>
    <n v="2015"/>
    <s v="U"/>
    <n v="3"/>
    <s v="2,500 - 4,999"/>
  </r>
  <r>
    <n v="829"/>
    <s v="LARA LOUISE CHRISTIAN"/>
    <x v="5743"/>
    <s v="OPTIMIZE MIND CARE"/>
    <n v="29.746700000000001"/>
    <n v="-95.372200000000007"/>
    <n v="999977"/>
    <m/>
    <n v="99999004"/>
    <s v="UNCLASSIFIED ESTABLISHMENTS"/>
    <x v="0"/>
    <m/>
    <x v="1"/>
    <s v="FIRM"/>
    <n v="2017"/>
    <s v="U"/>
    <n v="3"/>
    <s v="2,500 - 4,999"/>
  </r>
  <r>
    <n v="829"/>
    <s v="JAIME SALINAS"/>
    <x v="5744"/>
    <s v="4308 WATSON LLC"/>
    <n v="29.746700000000001"/>
    <n v="-95.372200000000007"/>
    <n v="999977"/>
    <m/>
    <n v="99999004"/>
    <s v="UNCLASSIFIED ESTABLISHMENTS"/>
    <x v="0"/>
    <m/>
    <x v="4"/>
    <s v="FIRM"/>
    <n v="2019"/>
    <s v="U"/>
    <n v="3"/>
    <s v="2,500 - 4,999"/>
  </r>
  <r>
    <n v="830"/>
    <s v="MOHANAD ALZUBAIDI"/>
    <x v="5745"/>
    <s v="ITAQWEN LLC"/>
    <n v="29.752099999999999"/>
    <n v="-95.375699999999995"/>
    <n v="999977"/>
    <m/>
    <n v="99999004"/>
    <s v="UNCLASSIFIED ESTABLISHMENTS"/>
    <x v="0"/>
    <m/>
    <x v="15"/>
    <s v="FIRM"/>
    <n v="2018"/>
    <s v="U"/>
    <n v="3"/>
    <s v="2,500 - 4,999"/>
  </r>
  <r>
    <n v="830"/>
    <m/>
    <x v="5746"/>
    <s v="SOUND OCEANICS LLC"/>
    <n v="29.752099999999999"/>
    <n v="-95.375699999999995"/>
    <n v="999977"/>
    <m/>
    <n v="99999004"/>
    <s v="UNCLASSIFIED ESTABLISHMENTS"/>
    <x v="0"/>
    <m/>
    <x v="2"/>
    <s v="FIRM"/>
    <n v="2019"/>
    <s v="U"/>
    <n v="1"/>
    <s v="1 - 1,499"/>
  </r>
  <r>
    <n v="830"/>
    <s v="KRISHNA P JONNALAGADDA"/>
    <x v="5747"/>
    <s v="ENERGOS CAPITAL LLC"/>
    <n v="29.752099999999999"/>
    <n v="-95.375699999999995"/>
    <n v="999977"/>
    <m/>
    <n v="99999004"/>
    <s v="UNCLASSIFIED ESTABLISHMENTS"/>
    <x v="0"/>
    <m/>
    <x v="10"/>
    <s v="FIRM"/>
    <n v="2017"/>
    <s v="U"/>
    <n v="3"/>
    <s v="2,500 - 4,999"/>
  </r>
  <r>
    <n v="830"/>
    <m/>
    <x v="5748"/>
    <s v="ENGICA"/>
    <n v="29.752099999999999"/>
    <n v="-95.375699999999995"/>
    <n v="999977"/>
    <m/>
    <n v="99999004"/>
    <s v="UNCLASSIFIED ESTABLISHMENTS"/>
    <x v="0"/>
    <m/>
    <x v="2"/>
    <s v="FIRM"/>
    <n v="2018"/>
    <s v="U"/>
    <n v="3"/>
    <s v="2,500 - 4,999"/>
  </r>
  <r>
    <n v="872"/>
    <m/>
    <x v="5749"/>
    <s v="PLANT WITH PURPOSE"/>
    <n v="29.768699999999999"/>
    <n v="-95.367199999999997"/>
    <n v="999977"/>
    <m/>
    <n v="99999004"/>
    <s v="UNCLASSIFIED ESTABLISHMENTS"/>
    <x v="0"/>
    <m/>
    <x v="2"/>
    <s v="FIRM"/>
    <n v="2018"/>
    <s v="U"/>
    <n v="1"/>
    <s v="1 - 1,499"/>
  </r>
  <r>
    <n v="876"/>
    <s v="BRENDON DURAN"/>
    <x v="5750"/>
    <s v="CSZ HOUSTON"/>
    <n v="29.755299999999998"/>
    <n v="-95.3506"/>
    <n v="999977"/>
    <m/>
    <n v="99999004"/>
    <s v="UNCLASSIFIED ESTABLISHMENTS"/>
    <x v="0"/>
    <m/>
    <x v="4"/>
    <s v="FIRM"/>
    <n v="2016"/>
    <s v="U"/>
    <n v="2"/>
    <s v="1,500 - 2,499"/>
  </r>
  <r>
    <n v="876"/>
    <s v="TONYA R SPARKS"/>
    <x v="5751"/>
    <s v="SHARESPACE"/>
    <n v="29.755299999999998"/>
    <n v="-95.3506"/>
    <n v="999977"/>
    <m/>
    <n v="99999004"/>
    <s v="UNCLASSIFIED ESTABLISHMENTS"/>
    <x v="0"/>
    <m/>
    <x v="1"/>
    <s v="FIRM"/>
    <n v="2015"/>
    <s v="U"/>
    <n v="1"/>
    <s v="1 - 1,499"/>
  </r>
  <r>
    <n v="879"/>
    <m/>
    <x v="5752"/>
    <s v="ACRE IN A BOX"/>
    <n v="29.7697"/>
    <n v="-95.354399999999998"/>
    <n v="999977"/>
    <m/>
    <n v="99999004"/>
    <s v="UNCLASSIFIED ESTABLISHMENTS"/>
    <x v="0"/>
    <m/>
    <x v="2"/>
    <s v="FIRM"/>
    <n v="2016"/>
    <s v="U"/>
    <n v="2"/>
    <s v="1,500 - 2,499"/>
  </r>
  <r>
    <n v="925"/>
    <m/>
    <x v="5753"/>
    <s v="WORHALS"/>
    <n v="29.749199999999998"/>
    <n v="-95.371700000000004"/>
    <n v="999977"/>
    <m/>
    <n v="99999004"/>
    <s v="UNCLASSIFIED ESTABLISHMENTS"/>
    <x v="0"/>
    <m/>
    <x v="2"/>
    <s v="FIRM"/>
    <n v="2013"/>
    <s v="U"/>
    <n v="3"/>
    <s v="2,500 - 4,999"/>
  </r>
  <r>
    <n v="925"/>
    <m/>
    <x v="5754"/>
    <s v="HANNAH KATE &amp; CO"/>
    <n v="29.749199999999998"/>
    <n v="-95.371700000000004"/>
    <n v="999977"/>
    <m/>
    <n v="99999004"/>
    <s v="UNCLASSIFIED ESTABLISHMENTS"/>
    <x v="0"/>
    <m/>
    <x v="2"/>
    <s v="FIRM"/>
    <n v="2015"/>
    <s v="U"/>
    <n v="3"/>
    <s v="2,500 - 4,999"/>
  </r>
  <r>
    <n v="925"/>
    <m/>
    <x v="5755"/>
    <s v="CALSIG INC"/>
    <n v="29.749199999999998"/>
    <n v="-95.371700000000004"/>
    <n v="999977"/>
    <m/>
    <n v="99999004"/>
    <s v="UNCLASSIFIED ESTABLISHMENTS"/>
    <x v="0"/>
    <m/>
    <x v="2"/>
    <s v="FIRM"/>
    <n v="2015"/>
    <s v="U"/>
    <n v="3"/>
    <s v="2,500 - 4,999"/>
  </r>
  <r>
    <n v="925"/>
    <s v="KIMBERLY D PIERCE"/>
    <x v="5756"/>
    <s v="A KNEW WAY A NEW LIFE"/>
    <n v="29.749199999999998"/>
    <n v="-95.371700000000004"/>
    <n v="999977"/>
    <m/>
    <n v="99999004"/>
    <s v="UNCLASSIFIED ESTABLISHMENTS"/>
    <x v="0"/>
    <m/>
    <x v="1"/>
    <s v="FIRM"/>
    <n v="2016"/>
    <s v="U"/>
    <n v="3"/>
    <s v="2,500 - 4,999"/>
  </r>
  <r>
    <n v="926"/>
    <m/>
    <x v="5757"/>
    <s v="THIRTEEN"/>
    <n v="29.752800000000001"/>
    <n v="-95.375500000000002"/>
    <n v="999977"/>
    <m/>
    <n v="99999004"/>
    <s v="UNCLASSIFIED ESTABLISHMENTS"/>
    <x v="0"/>
    <m/>
    <x v="2"/>
    <s v="FIRM"/>
    <n v="2022"/>
    <s v="U"/>
    <m/>
    <m/>
  </r>
  <r>
    <n v="944"/>
    <s v="BINJIN HUANG"/>
    <x v="5758"/>
    <s v="WINSKY GROUP LLC"/>
    <n v="29.7454"/>
    <n v="-95.369900000000001"/>
    <n v="999977"/>
    <m/>
    <n v="99999004"/>
    <s v="UNCLASSIFIED ESTABLISHMENTS"/>
    <x v="0"/>
    <m/>
    <x v="3"/>
    <s v="FIRM"/>
    <n v="2019"/>
    <s v="U"/>
    <n v="2"/>
    <s v="1,500 - 2,499"/>
  </r>
  <r>
    <n v="944"/>
    <m/>
    <x v="5759"/>
    <s v="NMG WORKSPACE SOLUTIONS LLC"/>
    <n v="29.7454"/>
    <n v="-95.369900000000001"/>
    <n v="999966"/>
    <s v="FEDERAL GOVERNMENT CONTRACTORS"/>
    <n v="99999005"/>
    <s v="UNCLASSIFIED ESTABLISHMENTS"/>
    <x v="0"/>
    <m/>
    <x v="2"/>
    <s v="FIRM"/>
    <n v="2016"/>
    <s v="B"/>
    <n v="8"/>
    <s v="100,000+"/>
  </r>
  <r>
    <n v="1008"/>
    <m/>
    <x v="5760"/>
    <s v="GOTTI'S"/>
    <n v="29.752500000000001"/>
    <n v="-95.354299999999995"/>
    <n v="999977"/>
    <m/>
    <n v="99999004"/>
    <s v="UNCLASSIFIED ESTABLISHMENTS"/>
    <x v="0"/>
    <m/>
    <x v="2"/>
    <s v="FIRM"/>
    <n v="2021"/>
    <s v="U"/>
    <m/>
    <m/>
  </r>
  <r>
    <n v="1011"/>
    <s v="NEIL MARTIN"/>
    <x v="5761"/>
    <s v="19TH DURHAM LLC"/>
    <n v="29.749500000000001"/>
    <n v="-95.355900000000005"/>
    <n v="999977"/>
    <m/>
    <n v="99999004"/>
    <s v="UNCLASSIFIED ESTABLISHMENTS"/>
    <x v="0"/>
    <m/>
    <x v="1"/>
    <s v="FIRM"/>
    <n v="2016"/>
    <s v="U"/>
    <n v="3"/>
    <s v="2,500 - 4,999"/>
  </r>
  <r>
    <n v="1011"/>
    <s v="JON HIBLER"/>
    <x v="5762"/>
    <s v="A H 2339 COM LLC"/>
    <n v="29.749500000000001"/>
    <n v="-95.355900000000005"/>
    <n v="999977"/>
    <m/>
    <n v="99999004"/>
    <s v="UNCLASSIFIED ESTABLISHMENTS"/>
    <x v="0"/>
    <m/>
    <x v="1"/>
    <s v="FIRM"/>
    <n v="2016"/>
    <s v="U"/>
    <n v="3"/>
    <s v="2,500 - 4,999"/>
  </r>
  <r>
    <n v="1042"/>
    <m/>
    <x v="5763"/>
    <s v="SNAPS BY DEE"/>
    <n v="29.745999999999999"/>
    <n v="-95.366299999999995"/>
    <n v="999977"/>
    <m/>
    <n v="99999004"/>
    <s v="UNCLASSIFIED ESTABLISHMENTS"/>
    <x v="0"/>
    <m/>
    <x v="2"/>
    <s v="FIRM"/>
    <n v="2020"/>
    <s v="U"/>
    <n v="3"/>
    <s v="2,500 - 4,999"/>
  </r>
  <r>
    <n v="1042"/>
    <m/>
    <x v="5764"/>
    <s v="GUIDRYCARES ENTERPRISE"/>
    <n v="29.745999999999999"/>
    <n v="-95.366299999999995"/>
    <n v="999977"/>
    <m/>
    <n v="99999004"/>
    <s v="UNCLASSIFIED ESTABLISHMENTS"/>
    <x v="0"/>
    <m/>
    <x v="2"/>
    <s v="FIRM"/>
    <n v="2019"/>
    <s v="U"/>
    <n v="3"/>
    <s v="2,500 - 4,999"/>
  </r>
  <r>
    <n v="1043"/>
    <s v="CHENG ROSEN"/>
    <x v="5765"/>
    <s v="NIKKO VENTURES INC"/>
    <n v="29.743400000000001"/>
    <n v="-95.366600000000005"/>
    <n v="999977"/>
    <m/>
    <n v="99999004"/>
    <s v="UNCLASSIFIED ESTABLISHMENTS"/>
    <x v="0"/>
    <m/>
    <x v="3"/>
    <s v="FIRM"/>
    <n v="2016"/>
    <s v="U"/>
    <n v="1"/>
    <s v="1 - 1,499"/>
  </r>
  <r>
    <n v="1096"/>
    <s v="CELESTINE KNOWLES"/>
    <x v="5766"/>
    <s v="ONE LAST WINK LLC"/>
    <n v="29.749500000000001"/>
    <n v="-95.375100000000003"/>
    <n v="999977"/>
    <m/>
    <n v="99999004"/>
    <s v="UNCLASSIFIED ESTABLISHMENTS"/>
    <x v="0"/>
    <m/>
    <x v="1"/>
    <s v="FIRM"/>
    <n v="2015"/>
    <s v="U"/>
    <n v="2"/>
    <s v="1,500 - 2,499"/>
  </r>
  <r>
    <n v="1101"/>
    <m/>
    <x v="5767"/>
    <s v="BDMGLOBAL"/>
    <n v="29.757200000000001"/>
    <n v="-95.347700000000003"/>
    <n v="999977"/>
    <m/>
    <n v="99999004"/>
    <s v="UNCLASSIFIED ESTABLISHMENTS"/>
    <x v="0"/>
    <m/>
    <x v="2"/>
    <s v="FIRM"/>
    <n v="2020"/>
    <s v="U"/>
    <n v="3"/>
    <s v="2,500 - 4,999"/>
  </r>
  <r>
    <n v="1116"/>
    <s v="ROBERT COSSICK"/>
    <x v="5768"/>
    <s v="AAA BAGHOUSE LLC"/>
    <n v="29.746400000000001"/>
    <n v="-95.369799999999998"/>
    <n v="999977"/>
    <m/>
    <n v="99999004"/>
    <s v="UNCLASSIFIED ESTABLISHMENTS"/>
    <x v="0"/>
    <m/>
    <x v="1"/>
    <s v="FIRM"/>
    <n v="2020"/>
    <s v="U"/>
    <n v="3"/>
    <s v="2,500 - 4,999"/>
  </r>
  <r>
    <n v="1116"/>
    <m/>
    <x v="5769"/>
    <s v="11280 CHARLES ROAD LP"/>
    <n v="29.746400000000001"/>
    <n v="-95.369799999999998"/>
    <n v="999977"/>
    <m/>
    <n v="99999004"/>
    <s v="UNCLASSIFIED ESTABLISHMENTS"/>
    <x v="0"/>
    <m/>
    <x v="2"/>
    <s v="FIRM"/>
    <n v="2018"/>
    <s v="U"/>
    <n v="3"/>
    <s v="2,500 - 4,999"/>
  </r>
  <r>
    <n v="1121"/>
    <m/>
    <x v="5770"/>
    <s v="HL SOLUTIONS INT CORP"/>
    <n v="29.760899999999999"/>
    <n v="-95.346800000000002"/>
    <n v="999966"/>
    <s v="FEDERAL GOVERNMENT CONTRACTORS"/>
    <n v="99999005"/>
    <s v="UNCLASSIFIED ESTABLISHMENTS"/>
    <x v="0"/>
    <m/>
    <x v="2"/>
    <s v="FIRM"/>
    <n v="2021"/>
    <s v="B"/>
    <n v="3"/>
    <s v="2,500 - 4,999"/>
  </r>
  <r>
    <n v="1121"/>
    <m/>
    <x v="5771"/>
    <s v="LEWIS DESIGNS &amp; DCOR"/>
    <n v="29.760899999999999"/>
    <n v="-95.346800000000002"/>
    <n v="999977"/>
    <m/>
    <n v="99999004"/>
    <s v="UNCLASSIFIED ESTABLISHMENTS"/>
    <x v="0"/>
    <m/>
    <x v="2"/>
    <s v="FIRM"/>
    <n v="2021"/>
    <s v="U"/>
    <n v="2"/>
    <s v="1,500 - 2,499"/>
  </r>
  <r>
    <n v="1127"/>
    <m/>
    <x v="5772"/>
    <s v="RODEO GOAT"/>
    <n v="29.75"/>
    <n v="-95.355900000000005"/>
    <n v="999977"/>
    <m/>
    <n v="99999004"/>
    <s v="UNCLASSIFIED ESTABLISHMENTS"/>
    <x v="0"/>
    <m/>
    <x v="2"/>
    <s v="FIRM"/>
    <n v="2017"/>
    <s v="U"/>
    <n v="3"/>
    <s v="2,500 - 4,999"/>
  </r>
  <r>
    <n v="1143"/>
    <m/>
    <x v="5773"/>
    <s v="MRDS INC"/>
    <n v="29.7685"/>
    <n v="-95.357200000000006"/>
    <n v="999977"/>
    <m/>
    <n v="99999004"/>
    <s v="UNCLASSIFIED ESTABLISHMENTS"/>
    <x v="0"/>
    <m/>
    <x v="2"/>
    <s v="FIRM"/>
    <n v="2018"/>
    <s v="U"/>
    <n v="3"/>
    <s v="2,500 - 4,999"/>
  </r>
  <r>
    <n v="1143"/>
    <s v="MARTIN ARREOLA"/>
    <x v="5774"/>
    <s v="M ARREOLA WIND LLC"/>
    <n v="29.7685"/>
    <n v="-95.357200000000006"/>
    <n v="999977"/>
    <m/>
    <n v="99999004"/>
    <s v="UNCLASSIFIED ESTABLISHMENTS"/>
    <x v="0"/>
    <m/>
    <x v="4"/>
    <s v="FIRM"/>
    <n v="2016"/>
    <s v="U"/>
    <n v="3"/>
    <s v="2,500 - 4,999"/>
  </r>
  <r>
    <n v="1143"/>
    <m/>
    <x v="5775"/>
    <s v="ELECTRANET POWER"/>
    <n v="29.7685"/>
    <n v="-95.357200000000006"/>
    <n v="999977"/>
    <m/>
    <n v="99999004"/>
    <s v="UNCLASSIFIED ESTABLISHMENTS"/>
    <x v="0"/>
    <m/>
    <x v="2"/>
    <s v="FIRM"/>
    <n v="2018"/>
    <s v="U"/>
    <n v="3"/>
    <s v="2,500 - 4,999"/>
  </r>
  <r>
    <n v="1143"/>
    <m/>
    <x v="5776"/>
    <s v="ZUNIGA &amp; CO"/>
    <n v="29.7685"/>
    <n v="-95.357200000000006"/>
    <n v="999977"/>
    <m/>
    <n v="99999004"/>
    <s v="UNCLASSIFIED ESTABLISHMENTS"/>
    <x v="0"/>
    <m/>
    <x v="2"/>
    <s v="FIRM"/>
    <n v="2016"/>
    <s v="U"/>
    <n v="3"/>
    <s v="2,500 - 4,999"/>
  </r>
  <r>
    <n v="1143"/>
    <s v="BRIAN MCGILL"/>
    <x v="5777"/>
    <s v="DOS TERRA LLC"/>
    <n v="29.7685"/>
    <n v="-95.357200000000006"/>
    <n v="999966"/>
    <s v="FEDERAL GOVERNMENT CONTRACTORS"/>
    <n v="99999005"/>
    <s v="UNCLASSIFIED ESTABLISHMENTS"/>
    <x v="0"/>
    <m/>
    <x v="11"/>
    <s v="FIRM"/>
    <n v="2019"/>
    <s v="C"/>
    <n v="4"/>
    <s v="5,000 - 9,999"/>
  </r>
  <r>
    <n v="1143"/>
    <s v="ZACHARY GEARY"/>
    <x v="5778"/>
    <s v="ZACH 31 LLC"/>
    <n v="29.7685"/>
    <n v="-95.357200000000006"/>
    <n v="999977"/>
    <m/>
    <n v="99999004"/>
    <s v="UNCLASSIFIED ESTABLISHMENTS"/>
    <x v="0"/>
    <m/>
    <x v="11"/>
    <s v="FIRM"/>
    <n v="2016"/>
    <s v="U"/>
    <n v="3"/>
    <s v="2,500 - 4,999"/>
  </r>
  <r>
    <n v="1149"/>
    <m/>
    <x v="5779"/>
    <s v="ARROW LITIGATION SUPPORT"/>
    <n v="29.744399999999999"/>
    <n v="-95.365200000000002"/>
    <n v="999977"/>
    <m/>
    <n v="99999004"/>
    <s v="UNCLASSIFIED ESTABLISHMENTS"/>
    <x v="0"/>
    <m/>
    <x v="2"/>
    <s v="FIRM"/>
    <n v="2016"/>
    <s v="U"/>
    <n v="2"/>
    <s v="1,500 - 2,499"/>
  </r>
  <r>
    <n v="1169"/>
    <m/>
    <x v="5780"/>
    <s v="WIGGINS &amp; GRAHAM ENT LLC"/>
    <n v="29.753399999999999"/>
    <n v="-95.376900000000006"/>
    <n v="999977"/>
    <m/>
    <n v="99999004"/>
    <s v="UNCLASSIFIED ESTABLISHMENTS"/>
    <x v="0"/>
    <m/>
    <x v="2"/>
    <s v="FIRM"/>
    <n v="2020"/>
    <s v="U"/>
    <n v="2"/>
    <s v="1,500 - 2,499"/>
  </r>
  <r>
    <n v="1262"/>
    <m/>
    <x v="5781"/>
    <s v="8925 PHOENIX HOUSE"/>
    <n v="29.765999999999998"/>
    <n v="-95.371499999999997"/>
    <n v="999977"/>
    <m/>
    <n v="99999004"/>
    <s v="UNCLASSIFIED ESTABLISHMENTS"/>
    <x v="0"/>
    <m/>
    <x v="2"/>
    <s v="FIRM"/>
    <n v="2015"/>
    <s v="U"/>
    <n v="2"/>
    <s v="1,500 - 2,499"/>
  </r>
  <r>
    <n v="1262"/>
    <m/>
    <x v="5782"/>
    <s v="ALPHA ENTERPRISES"/>
    <n v="29.765999999999998"/>
    <n v="-95.371499999999997"/>
    <n v="999977"/>
    <m/>
    <n v="99999004"/>
    <s v="UNCLASSIFIED ESTABLISHMENTS"/>
    <x v="0"/>
    <m/>
    <x v="2"/>
    <s v="FIRM"/>
    <n v="2000"/>
    <s v="U"/>
    <n v="2"/>
    <s v="1,500 - 2,499"/>
  </r>
  <r>
    <n v="1279"/>
    <m/>
    <x v="5783"/>
    <s v="TEXAS DIVERSITY COUNCIL"/>
    <n v="29.769100000000002"/>
    <n v="-95.358000000000004"/>
    <n v="999977"/>
    <m/>
    <n v="99999004"/>
    <s v="UNCLASSIFIED ESTABLISHMENTS"/>
    <x v="0"/>
    <m/>
    <x v="2"/>
    <s v="FIRM"/>
    <n v="2018"/>
    <s v="U"/>
    <n v="1"/>
    <s v="1 - 1,499"/>
  </r>
  <r>
    <n v="1284"/>
    <m/>
    <x v="5784"/>
    <s v="VISUALZZ"/>
    <n v="29.742799999999999"/>
    <n v="-95.361900000000006"/>
    <n v="999977"/>
    <m/>
    <n v="99999004"/>
    <s v="UNCLASSIFIED ESTABLISHMENTS"/>
    <x v="0"/>
    <m/>
    <x v="2"/>
    <s v="FIRM"/>
    <n v="2019"/>
    <s v="U"/>
    <n v="1"/>
    <s v="1 - 1,499"/>
  </r>
  <r>
    <n v="1290"/>
    <m/>
    <x v="5785"/>
    <s v="JAM MIDTOWN LP"/>
    <n v="29.744"/>
    <n v="-95.364599999999996"/>
    <n v="999977"/>
    <m/>
    <n v="99999004"/>
    <s v="UNCLASSIFIED ESTABLISHMENTS"/>
    <x v="0"/>
    <m/>
    <x v="2"/>
    <s v="FIRM"/>
    <n v="2017"/>
    <s v="U"/>
    <n v="3"/>
    <s v="2,500 - 4,999"/>
  </r>
  <r>
    <n v="1290"/>
    <s v="MUSA ABIE"/>
    <x v="5786"/>
    <s v="MVL-BUDGET JV LLC"/>
    <n v="29.744"/>
    <n v="-95.364599999999996"/>
    <n v="999966"/>
    <s v="FEDERAL GOVERNMENT CONTRACTORS"/>
    <n v="99999005"/>
    <s v="UNCLASSIFIED ESTABLISHMENTS"/>
    <x v="0"/>
    <m/>
    <x v="7"/>
    <s v="FIRM"/>
    <n v="2021"/>
    <s v="B"/>
    <n v="3"/>
    <s v="2,500 - 4,999"/>
  </r>
  <r>
    <n v="1290"/>
    <m/>
    <x v="5787"/>
    <s v="B I BROS LP"/>
    <n v="29.744"/>
    <n v="-95.364599999999996"/>
    <n v="999977"/>
    <m/>
    <n v="99999004"/>
    <s v="UNCLASSIFIED ESTABLISHMENTS"/>
    <x v="0"/>
    <m/>
    <x v="2"/>
    <s v="FIRM"/>
    <n v="2017"/>
    <s v="U"/>
    <n v="3"/>
    <s v="2,500 - 4,999"/>
  </r>
  <r>
    <n v="1290"/>
    <m/>
    <x v="5788"/>
    <s v="MVL-COCOON JV LLC"/>
    <n v="29.744"/>
    <n v="-95.364599999999996"/>
    <n v="999966"/>
    <s v="FEDERAL GOVERNMENT CONTRACTORS"/>
    <n v="99999005"/>
    <s v="UNCLASSIFIED ESTABLISHMENTS"/>
    <x v="0"/>
    <m/>
    <x v="2"/>
    <s v="FIRM"/>
    <n v="2016"/>
    <s v="C+"/>
    <n v="3"/>
    <s v="2,500 - 4,999"/>
  </r>
  <r>
    <n v="1297"/>
    <s v="MICHAEL COLLINS"/>
    <x v="5789"/>
    <s v="POP UP INC"/>
    <n v="29.757999999999999"/>
    <n v="-95.375600000000006"/>
    <n v="999977"/>
    <m/>
    <n v="99999004"/>
    <s v="UNCLASSIFIED ESTABLISHMENTS"/>
    <x v="0"/>
    <m/>
    <x v="13"/>
    <s v="FIRM"/>
    <n v="2016"/>
    <s v="U"/>
    <n v="2"/>
    <s v="1,500 - 2,499"/>
  </r>
  <r>
    <n v="1298"/>
    <s v="GRANT MCCLURE"/>
    <x v="5790"/>
    <s v="LULLWATER GROUP LLC"/>
    <n v="29.7544"/>
    <n v="-95.376499999999993"/>
    <n v="999977"/>
    <m/>
    <n v="99999004"/>
    <s v="UNCLASSIFIED ESTABLISHMENTS"/>
    <x v="0"/>
    <m/>
    <x v="11"/>
    <s v="FIRM"/>
    <n v="2016"/>
    <s v="U"/>
    <n v="1"/>
    <s v="1 - 1,499"/>
  </r>
  <r>
    <n v="1306"/>
    <m/>
    <x v="5791"/>
    <s v="ARLO'S"/>
    <n v="29.746600000000001"/>
    <n v="-95.358199999999997"/>
    <n v="999977"/>
    <m/>
    <n v="99999004"/>
    <s v="UNCLASSIFIED ESTABLISHMENTS"/>
    <x v="0"/>
    <m/>
    <x v="2"/>
    <s v="FIRM"/>
    <n v="2015"/>
    <s v="U"/>
    <n v="2"/>
    <s v="1,500 - 2,499"/>
  </r>
  <r>
    <n v="1348"/>
    <s v="MURAT KILICARSLAN"/>
    <x v="5792"/>
    <s v="TEXIST INC"/>
    <n v="29.748899999999999"/>
    <n v="-95.354399999999998"/>
    <n v="999977"/>
    <m/>
    <n v="99999004"/>
    <s v="UNCLASSIFIED ESTABLISHMENTS"/>
    <x v="0"/>
    <m/>
    <x v="19"/>
    <s v="FIRM"/>
    <n v="2016"/>
    <s v="U"/>
    <n v="2"/>
    <s v="1,500 - 2,499"/>
  </r>
  <r>
    <n v="1350"/>
    <s v="LE HAO TRAN"/>
    <x v="5793"/>
    <s v="3200 POLK LLC"/>
    <n v="29.747299999999999"/>
    <n v="-95.359300000000005"/>
    <n v="999977"/>
    <m/>
    <n v="99999004"/>
    <s v="UNCLASSIFIED ESTABLISHMENTS"/>
    <x v="0"/>
    <m/>
    <x v="23"/>
    <s v="FIRM"/>
    <n v="2019"/>
    <s v="U"/>
    <n v="3"/>
    <s v="2,500 - 4,999"/>
  </r>
  <r>
    <n v="1350"/>
    <m/>
    <x v="5794"/>
    <s v="ELEPHANT GROUNDS LLC"/>
    <n v="29.747299999999999"/>
    <n v="-95.359300000000005"/>
    <n v="999977"/>
    <m/>
    <n v="99999004"/>
    <s v="UNCLASSIFIED ESTABLISHMENTS"/>
    <x v="0"/>
    <m/>
    <x v="2"/>
    <s v="FIRM"/>
    <n v="2020"/>
    <s v="U"/>
    <n v="3"/>
    <s v="2,500 - 4,999"/>
  </r>
  <r>
    <n v="1350"/>
    <s v="DAVID ABRAMS"/>
    <x v="5795"/>
    <s v="AYAL RENTAL LLC"/>
    <n v="29.747299999999999"/>
    <n v="-95.359300000000005"/>
    <n v="999977"/>
    <m/>
    <n v="99999004"/>
    <s v="UNCLASSIFIED ESTABLISHMENTS"/>
    <x v="0"/>
    <m/>
    <x v="25"/>
    <s v="FIRM"/>
    <n v="2020"/>
    <s v="U"/>
    <n v="3"/>
    <s v="2,500 - 4,999"/>
  </r>
  <r>
    <n v="1368"/>
    <m/>
    <x v="5796"/>
    <s v="ONE+ONE"/>
    <n v="29.757300000000001"/>
    <n v="-95.347899999999996"/>
    <n v="999977"/>
    <m/>
    <n v="99999004"/>
    <s v="UNCLASSIFIED ESTABLISHMENTS"/>
    <x v="0"/>
    <m/>
    <x v="2"/>
    <s v="FIRM"/>
    <n v="2017"/>
    <s v="U"/>
    <n v="2"/>
    <s v="1,500 - 2,499"/>
  </r>
  <r>
    <n v="1368"/>
    <s v="VALERIE M GUDELL"/>
    <x v="5797"/>
    <s v="CULTURED CRITTER COLLECTIVE"/>
    <n v="29.757300000000001"/>
    <n v="-95.347899999999996"/>
    <n v="999977"/>
    <m/>
    <n v="99999004"/>
    <s v="UNCLASSIFIED ESTABLISHMENTS"/>
    <x v="0"/>
    <m/>
    <x v="1"/>
    <s v="FIRM"/>
    <n v="2017"/>
    <s v="U"/>
    <n v="2"/>
    <s v="1,500 - 2,499"/>
  </r>
  <r>
    <m/>
    <m/>
    <x v="5798"/>
    <s v="TORO TORO"/>
    <n v="29.754000000000001"/>
    <n v="-95.362799999999993"/>
    <n v="999977"/>
    <m/>
    <n v="99999004"/>
    <s v="UNCLASSIFIED ESTABLISHMENTS"/>
    <x v="0"/>
    <m/>
    <x v="2"/>
    <s v="FIRM"/>
    <n v="2022"/>
    <s v="A"/>
    <m/>
    <m/>
  </r>
  <r>
    <m/>
    <m/>
    <x v="5799"/>
    <s v="MCKINSEY &amp; CO INC"/>
    <n v="29.754999999999999"/>
    <n v="-95.361800000000002"/>
    <n v="999977"/>
    <m/>
    <n v="99999004"/>
    <s v="UNCLASSIFIED ESTABLISHMENTS"/>
    <x v="0"/>
    <m/>
    <x v="2"/>
    <s v="FIRM"/>
    <n v="2019"/>
    <s v="U"/>
    <n v="1"/>
    <s v="1 - 1,499"/>
  </r>
  <r>
    <m/>
    <m/>
    <x v="5800"/>
    <s v="TUTORSBEE"/>
    <n v="29.761199999999999"/>
    <n v="-95.366699999999994"/>
    <n v="999977"/>
    <m/>
    <n v="99999004"/>
    <s v="UNCLASSIFIED ESTABLISHMENTS"/>
    <x v="0"/>
    <m/>
    <x v="2"/>
    <s v="FIRM"/>
    <n v="2016"/>
    <s v="U"/>
    <n v="1"/>
    <s v="1 - 1,499"/>
  </r>
  <r>
    <m/>
    <m/>
    <x v="5801"/>
    <s v="SPORTS ILLUSTRATED VIBES"/>
    <n v="29.764900000000001"/>
    <n v="-95.367000000000004"/>
    <n v="999977"/>
    <m/>
    <n v="99999004"/>
    <s v="UNCLASSIFIED ESTABLISHMENTS"/>
    <x v="0"/>
    <m/>
    <x v="2"/>
    <s v="FIRM"/>
    <n v="2017"/>
    <s v="U"/>
    <n v="2"/>
    <s v="1,500 - 2,499"/>
  </r>
  <r>
    <m/>
    <m/>
    <x v="5802"/>
    <s v="ALLEGRO DEVELOPMENT CORP"/>
    <n v="29.754999999999999"/>
    <n v="-95.361800000000002"/>
    <n v="999977"/>
    <m/>
    <n v="99999004"/>
    <s v="UNCLASSIFIED ESTABLISHMENTS"/>
    <x v="0"/>
    <m/>
    <x v="2"/>
    <s v="FIRM"/>
    <n v="2018"/>
    <s v="U"/>
    <n v="3"/>
    <s v="2,500 - 4,999"/>
  </r>
  <r>
    <m/>
    <s v="GORIANINA A PAVLOVNA"/>
    <x v="5803"/>
    <s v="ELEPHANTA COACHING"/>
    <n v="29.748699999999999"/>
    <n v="-95.375100000000003"/>
    <n v="999977"/>
    <m/>
    <n v="99999004"/>
    <s v="UNCLASSIFIED ESTABLISHMENTS"/>
    <x v="0"/>
    <m/>
    <x v="15"/>
    <s v="FIRM"/>
    <n v="2016"/>
    <s v="U"/>
    <n v="1"/>
    <s v="1 - 1,499"/>
  </r>
  <r>
    <m/>
    <m/>
    <x v="5804"/>
    <s v="AIRTEAM"/>
    <n v="29.754999999999999"/>
    <n v="-95.361800000000002"/>
    <n v="999977"/>
    <m/>
    <n v="99999004"/>
    <s v="UNCLASSIFIED ESTABLISHMENTS"/>
    <x v="0"/>
    <m/>
    <x v="2"/>
    <s v="FIRM"/>
    <n v="2016"/>
    <s v="U"/>
    <n v="1"/>
    <s v="1 - 1,499"/>
  </r>
  <r>
    <m/>
    <m/>
    <x v="5805"/>
    <s v="WIZPOLAR"/>
    <n v="29.754999999999999"/>
    <n v="-95.361800000000002"/>
    <n v="999977"/>
    <m/>
    <n v="99999004"/>
    <s v="UNCLASSIFIED ESTABLISHMENTS"/>
    <x v="0"/>
    <m/>
    <x v="2"/>
    <s v="FIRM"/>
    <n v="2019"/>
    <s v="U"/>
    <n v="1"/>
    <s v="1 - 1,499"/>
  </r>
  <r>
    <m/>
    <m/>
    <x v="5806"/>
    <s v="INDY CRAVINGS"/>
    <n v="29.754999999999999"/>
    <n v="-95.3626"/>
    <n v="999977"/>
    <m/>
    <n v="99999004"/>
    <s v="UNCLASSIFIED ESTABLISHMENTS"/>
    <x v="0"/>
    <m/>
    <x v="2"/>
    <s v="FIRM"/>
    <n v="2015"/>
    <s v="U"/>
    <n v="3"/>
    <s v="2,500 - 4,999"/>
  </r>
  <r>
    <m/>
    <s v="JOANNA LIU"/>
    <x v="5807"/>
    <s v="MARCO INTERNATIONAL INC"/>
    <n v="29.758099999999999"/>
    <n v="-95.361500000000007"/>
    <n v="999977"/>
    <m/>
    <n v="99999004"/>
    <s v="UNCLASSIFIED ESTABLISHMENTS"/>
    <x v="0"/>
    <m/>
    <x v="3"/>
    <s v="FIRM"/>
    <n v="2018"/>
    <s v="U"/>
    <n v="1"/>
    <s v="1 - 1,499"/>
  </r>
  <r>
    <m/>
    <s v="PETER N NWAOKOLO"/>
    <x v="5808"/>
    <s v="CANARM LTD OF TX"/>
    <n v="29.7422"/>
    <n v="-95.358999999999995"/>
    <n v="999977"/>
    <m/>
    <n v="99999004"/>
    <s v="UNCLASSIFIED ESTABLISHMENTS"/>
    <x v="0"/>
    <m/>
    <x v="15"/>
    <s v="FIRM"/>
    <n v="2016"/>
    <s v="U"/>
    <n v="1"/>
    <s v="1 - 1,499"/>
  </r>
  <r>
    <m/>
    <s v="ROBERT MATHIS"/>
    <x v="5809"/>
    <s v="22 BEECHWOOD LLC"/>
    <n v="29.751999999999999"/>
    <n v="-95.378500000000003"/>
    <n v="999977"/>
    <m/>
    <n v="99999004"/>
    <s v="UNCLASSIFIED ESTABLISHMENTS"/>
    <x v="0"/>
    <m/>
    <x v="1"/>
    <s v="FIRM"/>
    <n v="2016"/>
    <s v="U"/>
    <n v="1"/>
    <s v="1 - 1,499"/>
  </r>
  <r>
    <m/>
    <s v="CLARA E GARZA MATA"/>
    <x v="5810"/>
    <s v="SUGAR ANGELS"/>
    <n v="29.745100000000001"/>
    <n v="-95.356399999999994"/>
    <n v="999977"/>
    <m/>
    <n v="99999004"/>
    <s v="UNCLASSIFIED ESTABLISHMENTS"/>
    <x v="0"/>
    <m/>
    <x v="4"/>
    <s v="FIRM"/>
    <n v="2016"/>
    <s v="U"/>
    <n v="1"/>
    <s v="1 - 1,499"/>
  </r>
  <r>
    <m/>
    <s v="SHAHPAR RAZMZAN"/>
    <x v="5811"/>
    <s v="CARDIOVAS USA INC"/>
    <n v="29.765799999999999"/>
    <n v="-95.366500000000002"/>
    <n v="999977"/>
    <m/>
    <n v="99999004"/>
    <s v="UNCLASSIFIED ESTABLISHMENTS"/>
    <x v="0"/>
    <m/>
    <x v="15"/>
    <s v="FIRM"/>
    <n v="2017"/>
    <s v="U"/>
    <n v="2"/>
    <s v="1,500 - 2,499"/>
  </r>
  <r>
    <m/>
    <s v="ERIK IBARRA"/>
    <x v="5812"/>
    <s v="CALMINE INC"/>
    <n v="29.7576"/>
    <n v="-95.349000000000004"/>
    <n v="999977"/>
    <m/>
    <n v="99999004"/>
    <s v="UNCLASSIFIED ESTABLISHMENTS"/>
    <x v="0"/>
    <m/>
    <x v="4"/>
    <s v="FIRM"/>
    <n v="2015"/>
    <s v="U"/>
    <n v="2"/>
    <s v="1,500 - 2,499"/>
  </r>
  <r>
    <m/>
    <m/>
    <x v="5813"/>
    <s v="JUSTEX SYSTEMS INC"/>
    <n v="29.7608"/>
    <n v="-95.357399999999998"/>
    <n v="999977"/>
    <m/>
    <n v="99999004"/>
    <s v="UNCLASSIFIED ESTABLISHMENTS"/>
    <x v="0"/>
    <m/>
    <x v="2"/>
    <s v="FIRM"/>
    <n v="2015"/>
    <s v="U"/>
    <n v="3"/>
    <s v="2,500 - 4,999"/>
  </r>
  <r>
    <m/>
    <m/>
    <x v="5814"/>
    <s v="K M JOHNSON GROUP"/>
    <n v="29.758800000000001"/>
    <n v="-95.365300000000005"/>
    <n v="999977"/>
    <m/>
    <n v="99999004"/>
    <s v="UNCLASSIFIED ESTABLISHMENTS"/>
    <x v="0"/>
    <m/>
    <x v="2"/>
    <s v="FIRM"/>
    <n v="2015"/>
    <s v="U"/>
    <n v="3"/>
    <s v="2,500 - 4,999"/>
  </r>
  <r>
    <m/>
    <s v="UMER KHAN"/>
    <x v="5815"/>
    <s v="CULINARY KHANCEPTS INC"/>
    <n v="29.756599999999999"/>
    <n v="-95.368499999999997"/>
    <n v="999977"/>
    <m/>
    <n v="99999004"/>
    <s v="UNCLASSIFIED ESTABLISHMENTS"/>
    <x v="0"/>
    <m/>
    <x v="29"/>
    <s v="FIRM"/>
    <n v="2018"/>
    <s v="U"/>
    <n v="3"/>
    <s v="2,500 - 4,999"/>
  </r>
  <r>
    <m/>
    <m/>
    <x v="5816"/>
    <s v="TEXAS TOWNHOME BUYERS"/>
    <n v="29.763200000000001"/>
    <n v="-95.375500000000002"/>
    <n v="999977"/>
    <m/>
    <n v="99999004"/>
    <s v="UNCLASSIFIED ESTABLISHMENTS"/>
    <x v="0"/>
    <m/>
    <x v="2"/>
    <s v="FIRM"/>
    <n v="2021"/>
    <s v="U"/>
    <n v="2"/>
    <s v="1,500 - 2,499"/>
  </r>
  <r>
    <m/>
    <m/>
    <x v="5817"/>
    <s v="SUPERMERCADOS TELOLOAPAN"/>
    <n v="29.754899999999999"/>
    <n v="-95.366699999999994"/>
    <n v="999977"/>
    <m/>
    <n v="99999004"/>
    <s v="UNCLASSIFIED ESTABLISHMENTS"/>
    <x v="0"/>
    <m/>
    <x v="2"/>
    <s v="FIRM"/>
    <n v="2015"/>
    <s v="U"/>
    <n v="2"/>
    <s v="1,500 - 2,499"/>
  </r>
  <r>
    <m/>
    <m/>
    <x v="5818"/>
    <s v="SVM PROCLEAN"/>
    <n v="29.757300000000001"/>
    <n v="-95.365300000000005"/>
    <n v="999977"/>
    <m/>
    <n v="99999004"/>
    <s v="UNCLASSIFIED ESTABLISHMENTS"/>
    <x v="0"/>
    <m/>
    <x v="2"/>
    <s v="FIRM"/>
    <n v="2021"/>
    <s v="U"/>
    <m/>
    <m/>
  </r>
  <r>
    <m/>
    <s v="ROBERT D DOUGLAS"/>
    <x v="5819"/>
    <s v="STUDIO 91"/>
    <n v="29.757300000000001"/>
    <n v="-95.365300000000005"/>
    <n v="999977"/>
    <m/>
    <n v="99999004"/>
    <s v="UNCLASSIFIED ESTABLISHMENTS"/>
    <x v="0"/>
    <m/>
    <x v="13"/>
    <s v="FIRM"/>
    <n v="2016"/>
    <s v="U"/>
    <n v="3"/>
    <s v="2,500 - 4,999"/>
  </r>
  <r>
    <m/>
    <m/>
    <x v="5820"/>
    <s v="MAGNA OPERATING LLC"/>
    <n v="29.758800000000001"/>
    <n v="-95.365300000000005"/>
    <n v="999977"/>
    <m/>
    <n v="99999004"/>
    <s v="UNCLASSIFIED ESTABLISHMENTS"/>
    <x v="0"/>
    <m/>
    <x v="2"/>
    <s v="FIRM"/>
    <n v="2014"/>
    <s v="U"/>
    <n v="3"/>
    <s v="2,500 - 4,999"/>
  </r>
  <r>
    <m/>
    <m/>
    <x v="5821"/>
    <s v="IRS TAXPAYER ASSISTANCE CTR TX"/>
    <n v="29.7517"/>
    <n v="-95.373500000000007"/>
    <n v="999977"/>
    <m/>
    <n v="99999004"/>
    <s v="UNCLASSIFIED ESTABLISHMENTS"/>
    <x v="0"/>
    <m/>
    <x v="2"/>
    <s v="FIRM"/>
    <n v="2016"/>
    <s v="U"/>
    <n v="3"/>
    <s v="2,500 - 4,999"/>
  </r>
  <r>
    <m/>
    <s v="STEPHANIE CAPLES"/>
    <x v="5822"/>
    <s v="ASSISTANTS &amp; HYGIENIST SOURCE"/>
    <n v="29.745799999999999"/>
    <n v="-95.359399999999994"/>
    <n v="999977"/>
    <m/>
    <n v="99999004"/>
    <s v="UNCLASSIFIED ESTABLISHMENTS"/>
    <x v="0"/>
    <m/>
    <x v="1"/>
    <s v="FIRM"/>
    <n v="2015"/>
    <s v="U"/>
    <n v="2"/>
    <s v="1,500 - 2,499"/>
  </r>
  <r>
    <m/>
    <m/>
    <x v="5823"/>
    <s v="J M R A INTERESTS LP"/>
    <n v="29.755299999999998"/>
    <n v="-95.366100000000003"/>
    <n v="999977"/>
    <m/>
    <n v="99999004"/>
    <s v="UNCLASSIFIED ESTABLISHMENTS"/>
    <x v="0"/>
    <m/>
    <x v="2"/>
    <s v="FIRM"/>
    <n v="2016"/>
    <s v="U"/>
    <n v="2"/>
    <s v="1,500 - 2,499"/>
  </r>
  <r>
    <m/>
    <m/>
    <x v="5824"/>
    <s v="STAR CHARTER DEALS"/>
    <n v="29.7623"/>
    <n v="-95.366600000000005"/>
    <n v="999977"/>
    <m/>
    <n v="99999004"/>
    <s v="UNCLASSIFIED ESTABLISHMENTS"/>
    <x v="0"/>
    <m/>
    <x v="2"/>
    <s v="FIRM"/>
    <n v="2016"/>
    <s v="U"/>
    <n v="2"/>
    <s v="1,500 - 2,499"/>
  </r>
  <r>
    <m/>
    <s v="CHARLES TURNER"/>
    <x v="5825"/>
    <s v="KARE TECHNOLOGIES LLC"/>
    <n v="29.758800000000001"/>
    <n v="-95.365300000000005"/>
    <n v="999977"/>
    <m/>
    <n v="99999004"/>
    <s v="UNCLASSIFIED ESTABLISHMENTS"/>
    <x v="0"/>
    <m/>
    <x v="1"/>
    <s v="FIRM"/>
    <n v="2020"/>
    <s v="U"/>
    <n v="1"/>
    <s v="1 - 1,499"/>
  </r>
  <r>
    <m/>
    <m/>
    <x v="5826"/>
    <s v="WPC ORGANIZING COMMITTEE"/>
    <n v="29.755099999999999"/>
    <n v="-95.3566"/>
    <n v="999977"/>
    <m/>
    <n v="99999004"/>
    <s v="UNCLASSIFIED ESTABLISHMENTS"/>
    <x v="0"/>
    <m/>
    <x v="2"/>
    <s v="FIRM"/>
    <n v="2021"/>
    <s v="U"/>
    <m/>
    <m/>
  </r>
  <r>
    <m/>
    <m/>
    <x v="5827"/>
    <s v="HTOWNMURAL"/>
    <n v="29.7559"/>
    <n v="-95.358599999999996"/>
    <n v="999977"/>
    <m/>
    <n v="99999004"/>
    <s v="UNCLASSIFIED ESTABLISHMENTS"/>
    <x v="0"/>
    <m/>
    <x v="2"/>
    <s v="FIRM"/>
    <n v="2017"/>
    <s v="U"/>
    <n v="2"/>
    <s v="1,500 - 2,499"/>
  </r>
  <r>
    <m/>
    <m/>
    <x v="5828"/>
    <s v="HCV-I VENTURE"/>
    <n v="29.7546"/>
    <n v="-95.362499999999997"/>
    <n v="999977"/>
    <m/>
    <n v="99999004"/>
    <s v="UNCLASSIFIED ESTABLISHMENTS"/>
    <x v="0"/>
    <m/>
    <x v="2"/>
    <s v="FIRM"/>
    <n v="2016"/>
    <s v="U"/>
    <n v="3"/>
    <s v="2,500 - 4,999"/>
  </r>
  <r>
    <m/>
    <m/>
    <x v="5829"/>
    <s v="APPELLATE"/>
    <n v="29.756900000000002"/>
    <n v="-95.363500000000002"/>
    <n v="999977"/>
    <m/>
    <n v="99999004"/>
    <s v="UNCLASSIFIED ESTABLISHMENTS"/>
    <x v="0"/>
    <m/>
    <x v="2"/>
    <s v="FIRM"/>
    <n v="2015"/>
    <s v="U"/>
    <n v="3"/>
    <s v="2,500 - 4,999"/>
  </r>
  <r>
    <m/>
    <m/>
    <x v="5830"/>
    <s v="HEP-DENVER LTD"/>
    <n v="29.759"/>
    <n v="-95.361599999999996"/>
    <n v="999977"/>
    <m/>
    <n v="99999004"/>
    <s v="UNCLASSIFIED ESTABLISHMENTS"/>
    <x v="0"/>
    <m/>
    <x v="2"/>
    <s v="FIRM"/>
    <n v="2015"/>
    <s v="U"/>
    <n v="2"/>
    <s v="1,500 - 2,499"/>
  </r>
  <r>
    <m/>
    <s v="SARA IBARRA"/>
    <x v="5831"/>
    <s v="PAGESOUTHERLANDPAGE"/>
    <n v="29.7576"/>
    <n v="-95.368899999999996"/>
    <n v="999977"/>
    <m/>
    <n v="99999004"/>
    <s v="UNCLASSIFIED ESTABLISHMENTS"/>
    <x v="0"/>
    <m/>
    <x v="4"/>
    <s v="FIRM"/>
    <n v="2018"/>
    <s v="U"/>
    <n v="3"/>
    <s v="2,500 - 4,999"/>
  </r>
  <r>
    <m/>
    <s v="NATASHA SOLCE"/>
    <x v="5832"/>
    <s v="SWEET VICTORY MUSIC"/>
    <n v="29.757300000000001"/>
    <n v="-95.365300000000005"/>
    <n v="999977"/>
    <m/>
    <n v="99999004"/>
    <s v="UNCLASSIFIED ESTABLISHMENTS"/>
    <x v="0"/>
    <m/>
    <x v="15"/>
    <s v="FIRM"/>
    <n v="2015"/>
    <s v="U"/>
    <n v="3"/>
    <s v="2,500 - 4,999"/>
  </r>
  <r>
    <m/>
    <m/>
    <x v="5833"/>
    <s v="STAR EMBROIDER"/>
    <n v="29.7624"/>
    <n v="-95.366900000000001"/>
    <n v="999977"/>
    <m/>
    <n v="99999004"/>
    <s v="UNCLASSIFIED ESTABLISHMENTS"/>
    <x v="0"/>
    <m/>
    <x v="2"/>
    <s v="FIRM"/>
    <n v="2018"/>
    <s v="U"/>
    <n v="2"/>
    <s v="1,500 - 2,499"/>
  </r>
  <r>
    <m/>
    <s v="ROBERT LAUGHLIN"/>
    <x v="5834"/>
    <s v="ZONNINS LLC"/>
    <n v="29.757300000000001"/>
    <n v="-95.365300000000005"/>
    <n v="999977"/>
    <m/>
    <n v="99999004"/>
    <s v="UNCLASSIFIED ESTABLISHMENTS"/>
    <x v="0"/>
    <m/>
    <x v="11"/>
    <s v="FIRM"/>
    <n v="2015"/>
    <s v="U"/>
    <n v="3"/>
    <s v="2,500 - 4,999"/>
  </r>
  <r>
    <m/>
    <m/>
    <x v="5835"/>
    <s v="PIERCE STREET FLATS"/>
    <n v="29.753799999999998"/>
    <n v="-95.377300000000005"/>
    <n v="999977"/>
    <m/>
    <n v="99999004"/>
    <s v="UNCLASSIFIED ESTABLISHMENTS"/>
    <x v="0"/>
    <m/>
    <x v="2"/>
    <s v="FIRM"/>
    <n v="2017"/>
    <s v="U"/>
    <n v="2"/>
    <s v="1,500 - 2,499"/>
  </r>
  <r>
    <m/>
    <m/>
    <x v="5836"/>
    <s v="CBY PRINCIPALS SERVE AS"/>
    <n v="29.755099999999999"/>
    <n v="-95.363399999999999"/>
    <n v="999977"/>
    <m/>
    <n v="99999004"/>
    <s v="UNCLASSIFIED ESTABLISHMENTS"/>
    <x v="0"/>
    <m/>
    <x v="2"/>
    <s v="FIRM"/>
    <n v="2016"/>
    <s v="U"/>
    <n v="3"/>
    <s v="2,500 - 4,999"/>
  </r>
  <r>
    <m/>
    <s v="KRISTI OLIVER"/>
    <x v="5837"/>
    <s v="TEXAS EASY-SERVE LLC"/>
    <n v="29.756599999999999"/>
    <n v="-95.368499999999997"/>
    <n v="999977"/>
    <m/>
    <n v="99999004"/>
    <s v="UNCLASSIFIED ESTABLISHMENTS"/>
    <x v="0"/>
    <m/>
    <x v="1"/>
    <s v="FIRM"/>
    <n v="2018"/>
    <s v="U"/>
    <n v="3"/>
    <s v="2,500 - 4,999"/>
  </r>
  <r>
    <m/>
    <m/>
    <x v="5838"/>
    <s v="CODE ITC"/>
    <n v="29.754200000000001"/>
    <n v="-95.361400000000003"/>
    <n v="999977"/>
    <m/>
    <n v="99999004"/>
    <s v="UNCLASSIFIED ESTABLISHMENTS"/>
    <x v="0"/>
    <m/>
    <x v="2"/>
    <s v="FIRM"/>
    <n v="2017"/>
    <s v="U"/>
    <n v="3"/>
    <s v="2,500 - 4,999"/>
  </r>
  <r>
    <m/>
    <s v="THOMAS A WOODS"/>
    <x v="5839"/>
    <s v="WHO SAYS YOU CAN'T LLC"/>
    <n v="29.7576"/>
    <n v="-95.350200000000001"/>
    <n v="999977"/>
    <m/>
    <n v="99999004"/>
    <s v="UNCLASSIFIED ESTABLISHMENTS"/>
    <x v="0"/>
    <m/>
    <x v="1"/>
    <s v="FIRM"/>
    <n v="2019"/>
    <s v="U"/>
    <n v="1"/>
    <s v="1 - 1,499"/>
  </r>
  <r>
    <m/>
    <m/>
    <x v="5840"/>
    <s v="FUTURE RETRO"/>
    <n v="29.7486"/>
    <n v="-95.357900000000001"/>
    <n v="999977"/>
    <m/>
    <n v="99999004"/>
    <s v="UNCLASSIFIED ESTABLISHMENTS"/>
    <x v="0"/>
    <m/>
    <x v="2"/>
    <s v="FIRM"/>
    <n v="2019"/>
    <s v="U"/>
    <n v="2"/>
    <s v="1,500 - 2,499"/>
  </r>
  <r>
    <m/>
    <s v="DORIS J BROWN"/>
    <x v="5841"/>
    <s v="NORTHEAST ACTION COLLECTIVE"/>
    <n v="29.742100000000001"/>
    <n v="-95.359099999999998"/>
    <n v="999977"/>
    <m/>
    <n v="99999004"/>
    <s v="UNCLASSIFIED ESTABLISHMENTS"/>
    <x v="0"/>
    <m/>
    <x v="1"/>
    <s v="FIRM"/>
    <n v="2021"/>
    <s v="U"/>
    <m/>
    <m/>
  </r>
  <r>
    <m/>
    <s v="EVAN SHULMAN"/>
    <x v="5842"/>
    <s v="CREATE ORBIT LLC"/>
    <n v="29.74"/>
    <n v="-95.367500000000007"/>
    <n v="999977"/>
    <m/>
    <n v="99999004"/>
    <s v="UNCLASSIFIED ESTABLISHMENTS"/>
    <x v="0"/>
    <m/>
    <x v="25"/>
    <s v="FIRM"/>
    <n v="2020"/>
    <s v="U"/>
    <n v="1"/>
    <s v="1 - 1,499"/>
  </r>
  <r>
    <m/>
    <s v="JACQUE FAIRBANKS"/>
    <x v="5843"/>
    <s v="HRV MITCHELL LLC"/>
    <n v="29.7563"/>
    <n v="-95.364800000000002"/>
    <n v="999977"/>
    <m/>
    <n v="99999004"/>
    <s v="UNCLASSIFIED ESTABLISHMENTS"/>
    <x v="0"/>
    <m/>
    <x v="1"/>
    <s v="FIRM"/>
    <n v="2019"/>
    <s v="U"/>
    <n v="3"/>
    <s v="2,500 - 4,999"/>
  </r>
  <r>
    <m/>
    <s v="TWOSISTERS ROWAN"/>
    <x v="5844"/>
    <s v="PREGGERS CAN BE CHOOSERS LLC"/>
    <n v="29.757000000000001"/>
    <n v="-95.347300000000004"/>
    <n v="999977"/>
    <m/>
    <n v="99999004"/>
    <s v="UNCLASSIFIED ESTABLISHMENTS"/>
    <x v="0"/>
    <m/>
    <x v="1"/>
    <s v="FIRM"/>
    <n v="2019"/>
    <s v="U"/>
    <n v="2"/>
    <s v="1,500 - 2,499"/>
  </r>
  <r>
    <m/>
    <s v="LIAN PHAM"/>
    <x v="5845"/>
    <s v="NOMADIC OPPORTUNITY FUND 1 LP"/>
    <n v="29.763400000000001"/>
    <n v="-95.362099999999998"/>
    <n v="999977"/>
    <m/>
    <n v="99999004"/>
    <s v="UNCLASSIFIED ESTABLISHMENTS"/>
    <x v="0"/>
    <m/>
    <x v="3"/>
    <s v="FIRM"/>
    <n v="2019"/>
    <s v="U"/>
    <n v="3"/>
    <s v="2,500 - 4,999"/>
  </r>
  <r>
    <m/>
    <s v="ZHUANGXIAOY CHEN"/>
    <x v="5846"/>
    <s v="GEEKOTO TECHNOLOGY CO LTD"/>
    <n v="29.7546"/>
    <n v="-95.362499999999997"/>
    <n v="999977"/>
    <m/>
    <n v="99999004"/>
    <s v="UNCLASSIFIED ESTABLISHMENTS"/>
    <x v="0"/>
    <m/>
    <x v="3"/>
    <s v="FIRM"/>
    <n v="2019"/>
    <s v="U"/>
    <n v="3"/>
    <s v="2,500 - 4,999"/>
  </r>
  <r>
    <m/>
    <m/>
    <x v="5847"/>
    <s v="COMMERCIAL FLUID TECHNOLOGIES"/>
    <n v="29.760100000000001"/>
    <n v="-95.353099999999998"/>
    <n v="999977"/>
    <m/>
    <n v="99999004"/>
    <s v="UNCLASSIFIED ESTABLISHMENTS"/>
    <x v="0"/>
    <m/>
    <x v="2"/>
    <s v="FIRM"/>
    <n v="2017"/>
    <s v="U"/>
    <n v="2"/>
    <s v="1,500 - 2,499"/>
  </r>
  <r>
    <m/>
    <s v="JONATHAN POST"/>
    <x v="5848"/>
    <s v="REAL TALK PROJECT"/>
    <n v="29.745799999999999"/>
    <n v="-95.371600000000001"/>
    <n v="999977"/>
    <m/>
    <n v="99999004"/>
    <s v="UNCLASSIFIED ESTABLISHMENTS"/>
    <x v="0"/>
    <m/>
    <x v="1"/>
    <s v="FIRM"/>
    <n v="2014"/>
    <s v="U"/>
    <n v="1"/>
    <s v="1 - 1,499"/>
  </r>
  <r>
    <m/>
    <s v="RALPH ABENDSHEIN"/>
    <x v="5849"/>
    <s v="HIGHGATE POWER"/>
    <n v="29.756900000000002"/>
    <n v="-95.363500000000002"/>
    <n v="999977"/>
    <m/>
    <n v="99999004"/>
    <s v="UNCLASSIFIED ESTABLISHMENTS"/>
    <x v="0"/>
    <m/>
    <x v="15"/>
    <s v="FIRM"/>
    <n v="2019"/>
    <s v="U"/>
    <n v="3"/>
    <s v="2,500 - 4,999"/>
  </r>
  <r>
    <m/>
    <m/>
    <x v="5850"/>
    <s v="STANFORD TELEMATICS"/>
    <n v="29.755700000000001"/>
    <n v="-95.375699999999995"/>
    <n v="999977"/>
    <m/>
    <n v="99999004"/>
    <s v="UNCLASSIFIED ESTABLISHMENTS"/>
    <x v="0"/>
    <m/>
    <x v="2"/>
    <s v="FIRM"/>
    <n v="2017"/>
    <s v="U"/>
    <n v="1"/>
    <s v="1 - 1,499"/>
  </r>
  <r>
    <m/>
    <m/>
    <x v="5851"/>
    <s v="ARTSPACE"/>
    <n v="29.768899999999999"/>
    <n v="-95.367999999999995"/>
    <n v="999977"/>
    <m/>
    <n v="99999004"/>
    <s v="UNCLASSIFIED ESTABLISHMENTS"/>
    <x v="0"/>
    <m/>
    <x v="2"/>
    <s v="FIRM"/>
    <n v="2018"/>
    <s v="U"/>
    <n v="2"/>
    <s v="1,500 - 2,499"/>
  </r>
  <r>
    <m/>
    <s v="REBECCA K SCHWINGER"/>
    <x v="5852"/>
    <s v="THREE BRANCH LLC"/>
    <n v="29.756900000000002"/>
    <n v="-95.363500000000002"/>
    <n v="999977"/>
    <m/>
    <n v="99999004"/>
    <s v="UNCLASSIFIED ESTABLISHMENTS"/>
    <x v="0"/>
    <m/>
    <x v="6"/>
    <s v="FIRM"/>
    <n v="2019"/>
    <s v="U"/>
    <n v="3"/>
    <s v="2,500 - 4,999"/>
  </r>
  <r>
    <m/>
    <s v="MICHAEL J MCKENZIE"/>
    <x v="5853"/>
    <s v="M J MCKENZIE LLC"/>
    <n v="29.756599999999999"/>
    <n v="-95.368499999999997"/>
    <n v="999977"/>
    <m/>
    <n v="99999004"/>
    <s v="UNCLASSIFIED ESTABLISHMENTS"/>
    <x v="0"/>
    <m/>
    <x v="13"/>
    <s v="FIRM"/>
    <n v="2015"/>
    <s v="U"/>
    <n v="3"/>
    <s v="2,500 - 4,999"/>
  </r>
  <r>
    <m/>
    <m/>
    <x v="5854"/>
    <s v="BAYPORT POLYMERS LLC"/>
    <n v="29.756599999999999"/>
    <n v="-95.368499999999997"/>
    <n v="999977"/>
    <m/>
    <n v="99999004"/>
    <s v="UNCLASSIFIED ESTABLISHMENTS"/>
    <x v="0"/>
    <m/>
    <x v="2"/>
    <s v="FIRM"/>
    <n v="2018"/>
    <s v="U"/>
    <n v="3"/>
    <s v="2,500 - 4,999"/>
  </r>
  <r>
    <m/>
    <s v="MAI LAM"/>
    <x v="5855"/>
    <s v="TEXAS &amp; MILAM LLC"/>
    <n v="29.763400000000001"/>
    <n v="-95.362099999999998"/>
    <n v="999977"/>
    <m/>
    <n v="99999004"/>
    <s v="UNCLASSIFIED ESTABLISHMENTS"/>
    <x v="0"/>
    <m/>
    <x v="23"/>
    <s v="FIRM"/>
    <n v="2019"/>
    <s v="U"/>
    <n v="3"/>
    <s v="2,500 - 4,999"/>
  </r>
  <r>
    <m/>
    <s v="SUMBAL KHAN"/>
    <x v="5856"/>
    <s v="ACCESSORY CORNER"/>
    <n v="29.754999999999999"/>
    <n v="-95.3626"/>
    <n v="999977"/>
    <m/>
    <n v="99999004"/>
    <s v="UNCLASSIFIED ESTABLISHMENTS"/>
    <x v="0"/>
    <m/>
    <x v="29"/>
    <s v="FIRM"/>
    <n v="2012"/>
    <s v="U"/>
    <n v="3"/>
    <s v="2,500 - 4,999"/>
  </r>
  <r>
    <m/>
    <s v="AHMAD S FRAZIER"/>
    <x v="5857"/>
    <s v="G B A TESTIMONY"/>
    <n v="29.757300000000001"/>
    <n v="-95.365300000000005"/>
    <n v="999977"/>
    <m/>
    <n v="99999004"/>
    <s v="UNCLASSIFIED ESTABLISHMENTS"/>
    <x v="0"/>
    <m/>
    <x v="17"/>
    <s v="FIRM"/>
    <n v="2015"/>
    <s v="U"/>
    <n v="3"/>
    <s v="2,500 - 4,999"/>
  </r>
  <r>
    <m/>
    <m/>
    <x v="5858"/>
    <s v="MARIS COLLECTIVE"/>
    <n v="29.754000000000001"/>
    <n v="-95.362799999999993"/>
    <n v="999977"/>
    <m/>
    <n v="99999004"/>
    <s v="UNCLASSIFIED ESTABLISHMENTS"/>
    <x v="0"/>
    <m/>
    <x v="2"/>
    <s v="FIRM"/>
    <n v="2016"/>
    <s v="U"/>
    <n v="3"/>
    <s v="2,500 - 4,999"/>
  </r>
  <r>
    <m/>
    <m/>
    <x v="5859"/>
    <s v="FOLKLORE FILMS"/>
    <n v="29.742100000000001"/>
    <n v="-95.359099999999998"/>
    <n v="999977"/>
    <m/>
    <n v="99999004"/>
    <s v="UNCLASSIFIED ESTABLISHMENTS"/>
    <x v="0"/>
    <m/>
    <x v="2"/>
    <s v="FIRM"/>
    <n v="2016"/>
    <s v="U"/>
    <n v="3"/>
    <s v="2,500 - 4,999"/>
  </r>
  <r>
    <m/>
    <m/>
    <x v="5860"/>
    <s v="DOOZO CO"/>
    <n v="29.754999999999999"/>
    <n v="-95.3626"/>
    <n v="999977"/>
    <m/>
    <n v="99999004"/>
    <s v="UNCLASSIFIED ESTABLISHMENTS"/>
    <x v="0"/>
    <m/>
    <x v="2"/>
    <s v="FIRM"/>
    <n v="2011"/>
    <s v="U"/>
    <n v="3"/>
    <s v="2,500 - 4,999"/>
  </r>
  <r>
    <m/>
    <m/>
    <x v="5861"/>
    <s v="1201 LOUISIANA CO LP"/>
    <n v="29.756599999999999"/>
    <n v="-95.368499999999997"/>
    <n v="999977"/>
    <m/>
    <n v="99999004"/>
    <s v="UNCLASSIFIED ESTABLISHMENTS"/>
    <x v="0"/>
    <m/>
    <x v="2"/>
    <s v="FIRM"/>
    <n v="2014"/>
    <s v="U"/>
    <n v="3"/>
    <s v="2,500 - 4,999"/>
  </r>
  <r>
    <m/>
    <m/>
    <x v="5862"/>
    <s v="MRC"/>
    <n v="29.754999999999999"/>
    <n v="-95.361800000000002"/>
    <n v="999977"/>
    <m/>
    <n v="99999004"/>
    <s v="UNCLASSIFIED ESTABLISHMENTS"/>
    <x v="0"/>
    <m/>
    <x v="2"/>
    <s v="FIRM"/>
    <n v="2017"/>
    <s v="U"/>
    <n v="1"/>
    <s v="1 - 1,499"/>
  </r>
  <r>
    <m/>
    <s v="RYAN MATHIS"/>
    <x v="5863"/>
    <s v="FANCYTIME LLC"/>
    <n v="29.753799999999998"/>
    <n v="-95.378900000000002"/>
    <n v="999977"/>
    <m/>
    <n v="99999004"/>
    <s v="UNCLASSIFIED ESTABLISHMENTS"/>
    <x v="0"/>
    <m/>
    <x v="1"/>
    <s v="FIRM"/>
    <n v="2018"/>
    <s v="U"/>
    <n v="1"/>
    <s v="1 - 1,499"/>
  </r>
  <r>
    <m/>
    <m/>
    <x v="5864"/>
    <s v="AMETEX"/>
    <n v="29.757300000000001"/>
    <n v="-95.365300000000005"/>
    <n v="999977"/>
    <m/>
    <n v="99999004"/>
    <s v="UNCLASSIFIED ESTABLISHMENTS"/>
    <x v="0"/>
    <m/>
    <x v="2"/>
    <s v="FIRM"/>
    <n v="2016"/>
    <s v="U"/>
    <n v="3"/>
    <s v="2,500 - 4,999"/>
  </r>
  <r>
    <m/>
    <m/>
    <x v="5865"/>
    <s v="CLYDE LEUCHTAG"/>
    <n v="29.7608"/>
    <n v="-95.357399999999998"/>
    <n v="999977"/>
    <m/>
    <n v="99999004"/>
    <s v="UNCLASSIFIED ESTABLISHMENTS"/>
    <x v="0"/>
    <m/>
    <x v="2"/>
    <s v="FIRM"/>
    <n v="2018"/>
    <s v="U"/>
    <n v="3"/>
    <s v="2,500 - 4,999"/>
  </r>
  <r>
    <m/>
    <s v="GEORGINA RODRIGUEZ"/>
    <x v="5866"/>
    <s v="GAVA DEVELOPMENT DESIGN LLC"/>
    <n v="29.753799999999998"/>
    <n v="-95.377300000000005"/>
    <n v="999977"/>
    <m/>
    <n v="99999004"/>
    <s v="UNCLASSIFIED ESTABLISHMENTS"/>
    <x v="0"/>
    <m/>
    <x v="4"/>
    <s v="FIRM"/>
    <n v="2018"/>
    <s v="U"/>
    <n v="2"/>
    <s v="1,500 - 2,499"/>
  </r>
  <r>
    <m/>
    <m/>
    <x v="5867"/>
    <s v="PINK GIRAFFE HOUSE"/>
    <n v="29.768899999999999"/>
    <n v="-95.367999999999995"/>
    <n v="999977"/>
    <m/>
    <n v="99999004"/>
    <s v="UNCLASSIFIED ESTABLISHMENTS"/>
    <x v="0"/>
    <m/>
    <x v="2"/>
    <s v="FIRM"/>
    <n v="2018"/>
    <s v="U"/>
    <n v="2"/>
    <s v="1,500 - 2,499"/>
  </r>
  <r>
    <m/>
    <s v="JOHN SHANNON"/>
    <x v="5868"/>
    <s v="HYLIA OUTDOOR LLC"/>
    <n v="29.757300000000001"/>
    <n v="-95.365300000000005"/>
    <n v="999977"/>
    <m/>
    <n v="99999004"/>
    <s v="UNCLASSIFIED ESTABLISHMENTS"/>
    <x v="0"/>
    <m/>
    <x v="11"/>
    <s v="FIRM"/>
    <n v="2017"/>
    <s v="U"/>
    <n v="3"/>
    <s v="2,500 - 4,999"/>
  </r>
  <r>
    <m/>
    <m/>
    <x v="5869"/>
    <s v="SHIPLUXE"/>
    <n v="29.754999999999999"/>
    <n v="-95.361800000000002"/>
    <n v="999977"/>
    <m/>
    <n v="99999004"/>
    <s v="UNCLASSIFIED ESTABLISHMENTS"/>
    <x v="0"/>
    <m/>
    <x v="2"/>
    <s v="FIRM"/>
    <n v="2020"/>
    <s v="U"/>
    <n v="1"/>
    <s v="1 - 1,499"/>
  </r>
  <r>
    <m/>
    <m/>
    <x v="5870"/>
    <s v="PRINCE HENRO PRODUCTIONS"/>
    <n v="29.754999999999999"/>
    <n v="-95.361800000000002"/>
    <n v="999977"/>
    <m/>
    <n v="99999004"/>
    <s v="UNCLASSIFIED ESTABLISHMENTS"/>
    <x v="0"/>
    <m/>
    <x v="2"/>
    <s v="FIRM"/>
    <n v="2017"/>
    <s v="U"/>
    <n v="1"/>
    <s v="1 - 1,499"/>
  </r>
  <r>
    <m/>
    <m/>
    <x v="5871"/>
    <s v="ALLIANCE RENEWABLE TECH INC"/>
    <n v="29.758099999999999"/>
    <n v="-95.361500000000007"/>
    <n v="999977"/>
    <m/>
    <n v="99999004"/>
    <s v="UNCLASSIFIED ESTABLISHMENTS"/>
    <x v="0"/>
    <m/>
    <x v="2"/>
    <s v="FIRM"/>
    <n v="2021"/>
    <s v="U"/>
    <m/>
    <m/>
  </r>
  <r>
    <m/>
    <s v="MARK D HULL"/>
    <x v="5872"/>
    <s v="L M K VENTURES LLC"/>
    <n v="29.7563"/>
    <n v="-95.364800000000002"/>
    <n v="999977"/>
    <m/>
    <n v="99999004"/>
    <s v="UNCLASSIFIED ESTABLISHMENTS"/>
    <x v="0"/>
    <m/>
    <x v="1"/>
    <s v="FIRM"/>
    <n v="2017"/>
    <s v="U"/>
    <n v="3"/>
    <s v="2,500 - 4,999"/>
  </r>
  <r>
    <m/>
    <s v="CHARLES F TAYLOR"/>
    <x v="5873"/>
    <s v="86 REASONS LLC"/>
    <n v="29.757300000000001"/>
    <n v="-95.365300000000005"/>
    <n v="999977"/>
    <m/>
    <n v="99999004"/>
    <s v="UNCLASSIFIED ESTABLISHMENTS"/>
    <x v="0"/>
    <m/>
    <x v="13"/>
    <s v="FIRM"/>
    <n v="2018"/>
    <s v="U"/>
    <n v="3"/>
    <s v="2,500 - 4,999"/>
  </r>
  <r>
    <m/>
    <s v="ALFONSO ZAZA"/>
    <x v="5874"/>
    <s v="STEZA OPERATING LLC"/>
    <n v="29.756599999999999"/>
    <n v="-95.368499999999997"/>
    <n v="999977"/>
    <m/>
    <n v="99999004"/>
    <s v="UNCLASSIFIED ESTABLISHMENTS"/>
    <x v="0"/>
    <m/>
    <x v="4"/>
    <s v="FIRM"/>
    <n v="2018"/>
    <s v="U"/>
    <n v="3"/>
    <s v="2,500 - 4,999"/>
  </r>
  <r>
    <m/>
    <s v="JENICE PYE-CONKRITE"/>
    <x v="5875"/>
    <s v="CREED COLLECTIVE"/>
    <n v="29.758099999999999"/>
    <n v="-95.361500000000007"/>
    <n v="999977"/>
    <m/>
    <n v="99999004"/>
    <s v="UNCLASSIFIED ESTABLISHMENTS"/>
    <x v="0"/>
    <m/>
    <x v="1"/>
    <s v="FIRM"/>
    <n v="2019"/>
    <s v="U"/>
    <n v="1"/>
    <s v="1 - 1,499"/>
  </r>
  <r>
    <m/>
    <s v="REMI YUSUF"/>
    <x v="5876"/>
    <s v="ON THE RIGHT PATH"/>
    <n v="29.754999999999999"/>
    <n v="-95.361800000000002"/>
    <n v="999977"/>
    <m/>
    <n v="99999004"/>
    <s v="UNCLASSIFIED ESTABLISHMENTS"/>
    <x v="0"/>
    <m/>
    <x v="29"/>
    <s v="FIRM"/>
    <n v="2018"/>
    <s v="U"/>
    <n v="1"/>
    <s v="1 - 1,499"/>
  </r>
  <r>
    <m/>
    <s v="MARK E RICE"/>
    <x v="5877"/>
    <s v="M R R LLC"/>
    <n v="29.757300000000001"/>
    <n v="-95.365300000000005"/>
    <n v="999977"/>
    <m/>
    <n v="99999004"/>
    <s v="UNCLASSIFIED ESTABLISHMENTS"/>
    <x v="0"/>
    <m/>
    <x v="14"/>
    <s v="FIRM"/>
    <n v="2016"/>
    <s v="U"/>
    <n v="3"/>
    <s v="2,500 - 4,999"/>
  </r>
  <r>
    <m/>
    <s v="MARCUS A SHELTON"/>
    <x v="5878"/>
    <s v="NONSTOP DISPATCHING"/>
    <n v="29.757300000000001"/>
    <n v="-95.365300000000005"/>
    <n v="999977"/>
    <m/>
    <n v="99999004"/>
    <s v="UNCLASSIFIED ESTABLISHMENTS"/>
    <x v="0"/>
    <m/>
    <x v="1"/>
    <s v="FIRM"/>
    <n v="2017"/>
    <s v="U"/>
    <n v="3"/>
    <s v="2,500 - 4,999"/>
  </r>
  <r>
    <m/>
    <m/>
    <x v="5879"/>
    <s v="DT CONSTRUCTIONS"/>
    <n v="29.758099999999999"/>
    <n v="-95.361500000000007"/>
    <n v="999977"/>
    <m/>
    <n v="99999004"/>
    <s v="UNCLASSIFIED ESTABLISHMENTS"/>
    <x v="0"/>
    <m/>
    <x v="2"/>
    <s v="FIRM"/>
    <n v="2019"/>
    <s v="U"/>
    <n v="1"/>
    <s v="1 - 1,499"/>
  </r>
  <r>
    <m/>
    <s v="CANDY I BEARDEN"/>
    <x v="5880"/>
    <s v="GROBOOST"/>
    <n v="29.757300000000001"/>
    <n v="-95.365300000000005"/>
    <n v="999977"/>
    <m/>
    <n v="99999004"/>
    <s v="UNCLASSIFIED ESTABLISHMENTS"/>
    <x v="0"/>
    <m/>
    <x v="13"/>
    <s v="FIRM"/>
    <n v="2017"/>
    <s v="U"/>
    <n v="3"/>
    <s v="2,500 - 4,999"/>
  </r>
  <r>
    <m/>
    <s v="STEVEN A NELSON"/>
    <x v="5881"/>
    <s v="CLUTCH CITY HOUSE OF HOPE"/>
    <n v="29.763400000000001"/>
    <n v="-95.362099999999998"/>
    <n v="999977"/>
    <m/>
    <n v="99999004"/>
    <s v="UNCLASSIFIED ESTABLISHMENTS"/>
    <x v="0"/>
    <m/>
    <x v="1"/>
    <s v="FIRM"/>
    <n v="2017"/>
    <s v="U"/>
    <n v="3"/>
    <s v="2,500 - 4,999"/>
  </r>
  <r>
    <m/>
    <m/>
    <x v="5882"/>
    <s v="PATRIA CO BOONE IA"/>
    <n v="29.757300000000001"/>
    <n v="-95.365300000000005"/>
    <n v="999977"/>
    <m/>
    <n v="99999004"/>
    <s v="UNCLASSIFIED ESTABLISHMENTS"/>
    <x v="0"/>
    <m/>
    <x v="2"/>
    <s v="FIRM"/>
    <n v="2017"/>
    <s v="U"/>
    <n v="3"/>
    <s v="2,500 - 4,999"/>
  </r>
  <r>
    <m/>
    <s v="MALISA PEARLAND"/>
    <x v="5883"/>
    <s v="MALISA PEARLAND LP"/>
    <n v="29.755099999999999"/>
    <n v="-95.363399999999999"/>
    <n v="999977"/>
    <m/>
    <n v="99999004"/>
    <s v="UNCLASSIFIED ESTABLISHMENTS"/>
    <x v="0"/>
    <m/>
    <x v="60"/>
    <s v="FIRM"/>
    <n v="2016"/>
    <s v="U"/>
    <n v="3"/>
    <s v="2,500 - 4,999"/>
  </r>
  <r>
    <m/>
    <s v="NATALIE MEDINA"/>
    <x v="5884"/>
    <s v="TAIWEAR LLC"/>
    <n v="29.742100000000001"/>
    <n v="-95.359099999999998"/>
    <n v="999977"/>
    <m/>
    <n v="99999004"/>
    <s v="UNCLASSIFIED ESTABLISHMENTS"/>
    <x v="0"/>
    <m/>
    <x v="4"/>
    <s v="FIRM"/>
    <n v="2017"/>
    <s v="U"/>
    <n v="3"/>
    <s v="2,500 - 4,999"/>
  </r>
  <r>
    <m/>
    <s v="CHARLES T LOVELADY"/>
    <x v="5885"/>
    <s v="MERIGY LLC"/>
    <n v="29.757300000000001"/>
    <n v="-95.365300000000005"/>
    <n v="999977"/>
    <m/>
    <n v="99999004"/>
    <s v="UNCLASSIFIED ESTABLISHMENTS"/>
    <x v="0"/>
    <m/>
    <x v="1"/>
    <s v="FIRM"/>
    <n v="2016"/>
    <s v="U"/>
    <n v="3"/>
    <s v="2,500 - 4,999"/>
  </r>
  <r>
    <m/>
    <s v="RODOLFO F VIANA"/>
    <x v="5886"/>
    <s v="NO SUGAR ALOUD LLC"/>
    <n v="29.754899999999999"/>
    <n v="-95.375600000000006"/>
    <n v="999977"/>
    <m/>
    <n v="99999004"/>
    <s v="UNCLASSIFIED ESTABLISHMENTS"/>
    <x v="0"/>
    <m/>
    <x v="4"/>
    <s v="FIRM"/>
    <n v="2017"/>
    <s v="U"/>
    <n v="1"/>
    <s v="1 - 1,499"/>
  </r>
  <r>
    <m/>
    <m/>
    <x v="5887"/>
    <s v="2014 SOL I LLC"/>
    <n v="29.758800000000001"/>
    <n v="-95.365300000000005"/>
    <n v="999977"/>
    <m/>
    <n v="99999004"/>
    <s v="UNCLASSIFIED ESTABLISHMENTS"/>
    <x v="0"/>
    <m/>
    <x v="2"/>
    <s v="FIRM"/>
    <n v="2016"/>
    <s v="U"/>
    <n v="3"/>
    <s v="2,500 - 4,999"/>
  </r>
  <r>
    <m/>
    <s v="GARLAND K GRADY"/>
    <x v="5888"/>
    <s v="MONDE GREEN LLC"/>
    <n v="29.763400000000001"/>
    <n v="-95.362099999999998"/>
    <n v="999977"/>
    <m/>
    <n v="99999004"/>
    <s v="UNCLASSIFIED ESTABLISHMENTS"/>
    <x v="0"/>
    <m/>
    <x v="13"/>
    <s v="FIRM"/>
    <n v="2016"/>
    <s v="U"/>
    <n v="3"/>
    <s v="2,500 - 4,999"/>
  </r>
  <r>
    <m/>
    <s v="KEITH GRADY"/>
    <x v="5889"/>
    <s v="GRADY'S RUNNIN REBELS LLC"/>
    <n v="29.763400000000001"/>
    <n v="-95.362099999999998"/>
    <n v="999977"/>
    <m/>
    <n v="99999004"/>
    <s v="UNCLASSIFIED ESTABLISHMENTS"/>
    <x v="0"/>
    <m/>
    <x v="13"/>
    <s v="FIRM"/>
    <n v="2016"/>
    <s v="U"/>
    <n v="3"/>
    <s v="2,500 - 4,999"/>
  </r>
  <r>
    <m/>
    <s v="JEFFREY COMPTON"/>
    <x v="5890"/>
    <s v="BUCCANEER ALASKA LLC"/>
    <n v="29.756900000000002"/>
    <n v="-95.363500000000002"/>
    <n v="999977"/>
    <m/>
    <n v="99999004"/>
    <s v="UNCLASSIFIED ESTABLISHMENTS"/>
    <x v="0"/>
    <m/>
    <x v="1"/>
    <s v="FIRM"/>
    <n v="2017"/>
    <s v="U"/>
    <n v="3"/>
    <s v="2,500 - 4,999"/>
  </r>
  <r>
    <m/>
    <s v="ERICA C BARNES"/>
    <x v="5891"/>
    <s v="URBAN LILLY LLC"/>
    <n v="29.757300000000001"/>
    <n v="-95.365300000000005"/>
    <n v="999977"/>
    <m/>
    <n v="99999004"/>
    <s v="UNCLASSIFIED ESTABLISHMENTS"/>
    <x v="0"/>
    <m/>
    <x v="13"/>
    <s v="FIRM"/>
    <n v="2019"/>
    <s v="U"/>
    <n v="3"/>
    <s v="2,500 - 4,999"/>
  </r>
  <r>
    <m/>
    <s v="THEODIS BUTLER"/>
    <x v="5892"/>
    <s v="MEGALITH TECHNOLOGIES INC"/>
    <n v="29.757300000000001"/>
    <n v="-95.365300000000005"/>
    <n v="999977"/>
    <m/>
    <n v="99999004"/>
    <s v="UNCLASSIFIED ESTABLISHMENTS"/>
    <x v="0"/>
    <m/>
    <x v="13"/>
    <s v="FIRM"/>
    <n v="2016"/>
    <s v="U"/>
    <n v="3"/>
    <s v="2,500 - 4,999"/>
  </r>
  <r>
    <m/>
    <s v="WILLIE R LOVE JR"/>
    <x v="5893"/>
    <s v="WILLIE RAY LOVE JR"/>
    <n v="29.7608"/>
    <n v="-95.357399999999998"/>
    <n v="999977"/>
    <m/>
    <n v="99999004"/>
    <s v="UNCLASSIFIED ESTABLISHMENTS"/>
    <x v="0"/>
    <m/>
    <x v="1"/>
    <s v="FIRM"/>
    <n v="2017"/>
    <s v="U"/>
    <n v="3"/>
    <s v="2,500 - 4,999"/>
  </r>
  <r>
    <m/>
    <s v="RANDY M LOWRANCE"/>
    <x v="5894"/>
    <s v="LOWRANCE DEVELOPMENT CO LLC"/>
    <n v="29.753299999999999"/>
    <n v="-95.376099999999994"/>
    <n v="999977"/>
    <m/>
    <n v="99999004"/>
    <s v="UNCLASSIFIED ESTABLISHMENTS"/>
    <x v="0"/>
    <m/>
    <x v="1"/>
    <s v="FIRM"/>
    <n v="2017"/>
    <s v="U"/>
    <n v="2"/>
    <s v="1,500 - 2,499"/>
  </r>
  <r>
    <m/>
    <s v="MATT KENNY"/>
    <x v="5895"/>
    <s v="SUPER SEATS USA"/>
    <n v="29.754999999999999"/>
    <n v="-95.3626"/>
    <n v="999977"/>
    <m/>
    <n v="99999004"/>
    <s v="UNCLASSIFIED ESTABLISHMENTS"/>
    <x v="0"/>
    <m/>
    <x v="11"/>
    <s v="FIRM"/>
    <n v="2017"/>
    <s v="U"/>
    <n v="3"/>
    <s v="2,500 - 4,999"/>
  </r>
  <r>
    <m/>
    <m/>
    <x v="5896"/>
    <s v="PALOMA OPERATING CO INC"/>
    <n v="29.7576"/>
    <n v="-95.368899999999996"/>
    <n v="999977"/>
    <m/>
    <n v="99999004"/>
    <s v="UNCLASSIFIED ESTABLISHMENTS"/>
    <x v="0"/>
    <m/>
    <x v="2"/>
    <s v="FIRM"/>
    <n v="2016"/>
    <s v="U"/>
    <n v="3"/>
    <s v="2,500 - 4,999"/>
  </r>
  <r>
    <m/>
    <s v="RANDA D WILLIAMS"/>
    <x v="5897"/>
    <s v="B T A E T G GATHERING LLC"/>
    <n v="29.7576"/>
    <n v="-95.368899999999996"/>
    <n v="999977"/>
    <m/>
    <n v="99999004"/>
    <s v="UNCLASSIFIED ESTABLISHMENTS"/>
    <x v="0"/>
    <m/>
    <x v="14"/>
    <s v="FIRM"/>
    <n v="2017"/>
    <s v="U"/>
    <n v="3"/>
    <s v="2,500 - 4,999"/>
  </r>
  <r>
    <m/>
    <m/>
    <x v="5898"/>
    <s v="IDOMINIUM CORP"/>
    <n v="29.7576"/>
    <n v="-95.368899999999996"/>
    <n v="999966"/>
    <s v="FEDERAL GOVERNMENT CONTRACTORS"/>
    <n v="99999005"/>
    <s v="UNCLASSIFIED ESTABLISHMENTS"/>
    <x v="0"/>
    <m/>
    <x v="2"/>
    <s v="FIRM"/>
    <n v="2019"/>
    <s v="U"/>
    <n v="1"/>
    <s v="1 - 1,499"/>
  </r>
  <r>
    <m/>
    <s v="NATHAN STEGER"/>
    <x v="5899"/>
    <s v="CUSTOM WILD PONIES LLC"/>
    <n v="29.7682"/>
    <n v="-95.346199999999996"/>
    <n v="999977"/>
    <m/>
    <n v="99999004"/>
    <s v="UNCLASSIFIED ESTABLISHMENTS"/>
    <x v="0"/>
    <m/>
    <x v="16"/>
    <s v="FIRM"/>
    <n v="2017"/>
    <s v="U"/>
    <n v="1"/>
    <s v="1 - 1,499"/>
  </r>
  <r>
    <m/>
    <m/>
    <x v="5900"/>
    <s v="R E CO LUXURY &amp; INTL"/>
    <n v="29.754000000000001"/>
    <n v="-95.362799999999993"/>
    <n v="999977"/>
    <m/>
    <n v="99999004"/>
    <s v="UNCLASSIFIED ESTABLISHMENTS"/>
    <x v="0"/>
    <m/>
    <x v="2"/>
    <s v="FIRM"/>
    <n v="2015"/>
    <s v="U"/>
    <n v="2"/>
    <s v="1,500 - 2,499"/>
  </r>
  <r>
    <m/>
    <s v="RAVI PATEL"/>
    <x v="5901"/>
    <s v="RAVI PATEL GROUP LLC"/>
    <n v="29.756499999999999"/>
    <n v="-95.378100000000003"/>
    <n v="999977"/>
    <m/>
    <n v="99999004"/>
    <s v="UNCLASSIFIED ESTABLISHMENTS"/>
    <x v="0"/>
    <m/>
    <x v="10"/>
    <s v="FIRM"/>
    <n v="2018"/>
    <s v="U"/>
    <n v="1"/>
    <s v="1 - 1,499"/>
  </r>
  <r>
    <m/>
    <m/>
    <x v="5902"/>
    <s v="RAUL SUAZO"/>
    <n v="29.758800000000001"/>
    <n v="-95.365300000000005"/>
    <n v="999977"/>
    <m/>
    <n v="99999004"/>
    <s v="UNCLASSIFIED ESTABLISHMENTS"/>
    <x v="0"/>
    <m/>
    <x v="2"/>
    <s v="FIRM"/>
    <n v="2018"/>
    <s v="U"/>
    <n v="3"/>
    <s v="2,500 - 4,999"/>
  </r>
  <r>
    <m/>
    <s v="RIVKA COLEN"/>
    <x v="5903"/>
    <s v="MIRAAL LLC"/>
    <n v="29.755099999999999"/>
    <n v="-95.363399999999999"/>
    <n v="999977"/>
    <m/>
    <n v="99999004"/>
    <s v="UNCLASSIFIED ESTABLISHMENTS"/>
    <x v="0"/>
    <m/>
    <x v="25"/>
    <s v="FIRM"/>
    <n v="2017"/>
    <s v="U"/>
    <n v="3"/>
    <s v="2,500 - 4,999"/>
  </r>
  <r>
    <m/>
    <s v="AMANDA R BENNETT"/>
    <x v="5904"/>
    <s v="D'LISH"/>
    <n v="29.754999999999999"/>
    <n v="-95.3626"/>
    <n v="999977"/>
    <m/>
    <n v="99999004"/>
    <s v="UNCLASSIFIED ESTABLISHMENTS"/>
    <x v="0"/>
    <m/>
    <x v="13"/>
    <s v="FIRM"/>
    <n v="2014"/>
    <s v="U"/>
    <n v="3"/>
    <s v="2,500 - 4,999"/>
  </r>
  <r>
    <m/>
    <s v="AMIRA ELADAWI"/>
    <x v="5905"/>
    <s v="GLOBAL PERSPECTIVES LLC"/>
    <n v="29.742100000000001"/>
    <n v="-95.359099999999998"/>
    <n v="999977"/>
    <m/>
    <n v="99999004"/>
    <s v="UNCLASSIFIED ESTABLISHMENTS"/>
    <x v="0"/>
    <m/>
    <x v="15"/>
    <s v="FIRM"/>
    <n v="2020"/>
    <s v="U"/>
    <n v="3"/>
    <s v="2,500 - 4,999"/>
  </r>
  <r>
    <m/>
    <m/>
    <x v="5906"/>
    <s v="HVS"/>
    <n v="29.758800000000001"/>
    <n v="-95.365300000000005"/>
    <n v="999977"/>
    <m/>
    <n v="99999004"/>
    <s v="UNCLASSIFIED ESTABLISHMENTS"/>
    <x v="0"/>
    <m/>
    <x v="2"/>
    <s v="FIRM"/>
    <n v="2018"/>
    <s v="U"/>
    <n v="3"/>
    <s v="2,500 - 4,999"/>
  </r>
  <r>
    <m/>
    <m/>
    <x v="5907"/>
    <s v="EASY INTERLOCK &amp; MONITORING"/>
    <n v="29.7651"/>
    <n v="-95.372699999999995"/>
    <n v="999977"/>
    <m/>
    <n v="99999004"/>
    <s v="UNCLASSIFIED ESTABLISHMENTS"/>
    <x v="0"/>
    <m/>
    <x v="2"/>
    <s v="FIRM"/>
    <n v="2020"/>
    <s v="U"/>
    <n v="2"/>
    <s v="1,500 - 2,499"/>
  </r>
  <r>
    <m/>
    <m/>
    <x v="5908"/>
    <s v="5MCC CO"/>
    <n v="29.758800000000001"/>
    <n v="-95.365300000000005"/>
    <n v="999977"/>
    <m/>
    <n v="99999004"/>
    <s v="UNCLASSIFIED ESTABLISHMENTS"/>
    <x v="0"/>
    <m/>
    <x v="2"/>
    <s v="FIRM"/>
    <n v="2012"/>
    <s v="U"/>
    <n v="1"/>
    <s v="1 - 1,499"/>
  </r>
  <r>
    <m/>
    <s v="ALLISON SAROFIM"/>
    <x v="5909"/>
    <s v="66 PRODUCTIONS DEVELOPMENT LLC"/>
    <n v="29.756900000000002"/>
    <n v="-95.363500000000002"/>
    <n v="999977"/>
    <m/>
    <n v="99999004"/>
    <s v="UNCLASSIFIED ESTABLISHMENTS"/>
    <x v="0"/>
    <m/>
    <x v="15"/>
    <s v="FIRM"/>
    <n v="2016"/>
    <s v="U"/>
    <n v="3"/>
    <s v="2,500 - 4,999"/>
  </r>
  <r>
    <m/>
    <s v="SHELINA LAKHANI"/>
    <x v="5910"/>
    <s v="AZ-ZUKHRUF"/>
    <n v="29.756599999999999"/>
    <n v="-95.368499999999997"/>
    <n v="999977"/>
    <m/>
    <n v="99999004"/>
    <s v="UNCLASSIFIED ESTABLISHMENTS"/>
    <x v="0"/>
    <m/>
    <x v="29"/>
    <s v="FIRM"/>
    <n v="2015"/>
    <s v="U"/>
    <n v="3"/>
    <s v="2,500 - 4,999"/>
  </r>
  <r>
    <m/>
    <s v="KYLE RICHARDSON"/>
    <x v="5911"/>
    <s v="ENTERPRISE TEXAS PIPELINE LLC"/>
    <n v="29.7576"/>
    <n v="-95.368899999999996"/>
    <n v="999966"/>
    <s v="FEDERAL GOVERNMENT CONTRACTORS"/>
    <n v="99999005"/>
    <s v="UNCLASSIFIED ESTABLISHMENTS"/>
    <x v="0"/>
    <m/>
    <x v="1"/>
    <s v="FIRM"/>
    <n v="2021"/>
    <s v="B"/>
    <n v="3"/>
    <s v="2,500 - 4,999"/>
  </r>
  <r>
    <m/>
    <m/>
    <x v="5912"/>
    <s v="529 #42 LTD"/>
    <n v="29.754899999999999"/>
    <n v="-95.372600000000006"/>
    <n v="999977"/>
    <m/>
    <n v="99999004"/>
    <s v="UNCLASSIFIED ESTABLISHMENTS"/>
    <x v="0"/>
    <m/>
    <x v="2"/>
    <s v="FIRM"/>
    <n v="2016"/>
    <s v="U"/>
    <n v="3"/>
    <s v="2,500 - 4,999"/>
  </r>
  <r>
    <m/>
    <s v="SERGEI TJUTNEV"/>
    <x v="5913"/>
    <s v="RHEMA CAPITAL LLC"/>
    <n v="29.757300000000001"/>
    <n v="-95.365300000000005"/>
    <n v="999977"/>
    <m/>
    <n v="99999004"/>
    <s v="UNCLASSIFIED ESTABLISHMENTS"/>
    <x v="0"/>
    <m/>
    <x v="31"/>
    <s v="FIRM"/>
    <n v="2018"/>
    <s v="U"/>
    <n v="3"/>
    <s v="2,500 - 4,999"/>
  </r>
  <r>
    <m/>
    <s v="CESAR AYALA"/>
    <x v="5914"/>
    <s v="WILIBE LLC"/>
    <n v="29.757300000000001"/>
    <n v="-95.365300000000005"/>
    <n v="999977"/>
    <m/>
    <n v="99999004"/>
    <s v="UNCLASSIFIED ESTABLISHMENTS"/>
    <x v="0"/>
    <m/>
    <x v="4"/>
    <s v="FIRM"/>
    <n v="2016"/>
    <s v="U"/>
    <n v="3"/>
    <s v="2,500 - 4,999"/>
  </r>
  <r>
    <m/>
    <s v="VALERIA ARAUZ"/>
    <x v="5915"/>
    <s v="INNOVELOX LLC"/>
    <n v="29.756399999999999"/>
    <n v="-95.347999999999999"/>
    <n v="999977"/>
    <m/>
    <n v="99999004"/>
    <s v="UNCLASSIFIED ESTABLISHMENTS"/>
    <x v="0"/>
    <m/>
    <x v="4"/>
    <s v="FIRM"/>
    <n v="2016"/>
    <s v="U"/>
    <n v="1"/>
    <s v="1 - 1,499"/>
  </r>
  <r>
    <m/>
    <m/>
    <x v="5916"/>
    <s v="STRATEGIS"/>
    <n v="29.757300000000001"/>
    <n v="-95.365300000000005"/>
    <n v="999977"/>
    <m/>
    <n v="99999004"/>
    <s v="UNCLASSIFIED ESTABLISHMENTS"/>
    <x v="0"/>
    <m/>
    <x v="2"/>
    <s v="FIRM"/>
    <n v="2020"/>
    <s v="U"/>
    <n v="3"/>
    <s v="2,500 - 4,999"/>
  </r>
  <r>
    <m/>
    <s v="TREVOR FAWCETT"/>
    <x v="5917"/>
    <s v="HAWTHORNE HTX LLC"/>
    <n v="29.755299999999998"/>
    <n v="-95.375500000000002"/>
    <n v="999977"/>
    <m/>
    <n v="99999004"/>
    <s v="UNCLASSIFIED ESTABLISHMENTS"/>
    <x v="0"/>
    <m/>
    <x v="11"/>
    <s v="FIRM"/>
    <n v="2020"/>
    <s v="U"/>
    <n v="1"/>
    <s v="1 - 1,499"/>
  </r>
  <r>
    <m/>
    <s v="JAMEEL A THOMPSON"/>
    <x v="5918"/>
    <s v="ORBACH IDELSON &amp; FEINBERG"/>
    <n v="29.757300000000001"/>
    <n v="-95.365300000000005"/>
    <n v="999977"/>
    <m/>
    <n v="99999004"/>
    <s v="UNCLASSIFIED ESTABLISHMENTS"/>
    <x v="0"/>
    <m/>
    <x v="13"/>
    <s v="FIRM"/>
    <n v="2016"/>
    <s v="U"/>
    <n v="3"/>
    <s v="2,500 - 4,999"/>
  </r>
  <r>
    <m/>
    <s v="MATIAS J ADROGUE"/>
    <x v="5919"/>
    <s v="SOCORRO &amp; SOCORRO LLC"/>
    <n v="29.7652"/>
    <n v="-95.375"/>
    <n v="999977"/>
    <m/>
    <n v="99999004"/>
    <s v="UNCLASSIFIED ESTABLISHMENTS"/>
    <x v="0"/>
    <m/>
    <x v="15"/>
    <s v="FIRM"/>
    <n v="2019"/>
    <s v="U"/>
    <n v="2"/>
    <s v="1,500 - 2,499"/>
  </r>
  <r>
    <m/>
    <s v="ANNETTE GOINS"/>
    <x v="5920"/>
    <s v="STANLEY GUZMAN GROUP"/>
    <n v="29.757300000000001"/>
    <n v="-95.365300000000005"/>
    <n v="999977"/>
    <m/>
    <n v="99999004"/>
    <s v="UNCLASSIFIED ESTABLISHMENTS"/>
    <x v="0"/>
    <m/>
    <x v="17"/>
    <s v="FIRM"/>
    <n v="2016"/>
    <s v="U"/>
    <n v="3"/>
    <s v="2,500 - 4,999"/>
  </r>
  <r>
    <m/>
    <s v="MICHELLE KARAM"/>
    <x v="5921"/>
    <s v="MICHELLE KARAM GLOBAL LEGENDS"/>
    <n v="29.7514"/>
    <n v="-95.375"/>
    <n v="999977"/>
    <m/>
    <n v="99999004"/>
    <s v="UNCLASSIFIED ESTABLISHMENTS"/>
    <x v="0"/>
    <m/>
    <x v="29"/>
    <s v="FIRM"/>
    <n v="2016"/>
    <s v="U"/>
    <n v="2"/>
    <s v="1,500 - 2,499"/>
  </r>
  <r>
    <m/>
    <m/>
    <x v="5922"/>
    <s v="POTLUCK"/>
    <n v="29.763400000000001"/>
    <n v="-95.362099999999998"/>
    <n v="999977"/>
    <m/>
    <n v="99999004"/>
    <s v="UNCLASSIFIED ESTABLISHMENTS"/>
    <x v="0"/>
    <m/>
    <x v="2"/>
    <s v="FIRM"/>
    <n v="2020"/>
    <s v="U"/>
    <n v="3"/>
    <s v="2,500 - 4,999"/>
  </r>
  <r>
    <m/>
    <m/>
    <x v="5923"/>
    <s v="MIDTOWN EDGE OWNERS"/>
    <n v="29.753299999999999"/>
    <n v="-95.376099999999994"/>
    <n v="999977"/>
    <m/>
    <n v="99999004"/>
    <s v="UNCLASSIFIED ESTABLISHMENTS"/>
    <x v="0"/>
    <m/>
    <x v="2"/>
    <s v="FIRM"/>
    <n v="2017"/>
    <s v="U"/>
    <n v="2"/>
    <s v="1,500 - 2,499"/>
  </r>
  <r>
    <m/>
    <s v="EMMETT MARTIN"/>
    <x v="5924"/>
    <s v="R P X RESOURCES LLC"/>
    <n v="29.764199999999999"/>
    <n v="-95.376300000000001"/>
    <n v="999977"/>
    <m/>
    <n v="99999004"/>
    <s v="UNCLASSIFIED ESTABLISHMENTS"/>
    <x v="0"/>
    <m/>
    <x v="1"/>
    <s v="FIRM"/>
    <n v="2016"/>
    <s v="U"/>
    <n v="2"/>
    <s v="1,500 - 2,499"/>
  </r>
  <r>
    <m/>
    <s v="JAMEA PEJMAN"/>
    <x v="5925"/>
    <s v="5401 CAROLINE LLC"/>
    <n v="29.746200000000002"/>
    <n v="-95.373000000000005"/>
    <n v="999977"/>
    <m/>
    <n v="99999004"/>
    <s v="UNCLASSIFIED ESTABLISHMENTS"/>
    <x v="0"/>
    <m/>
    <x v="15"/>
    <s v="FIRM"/>
    <n v="2015"/>
    <s v="U"/>
    <n v="2"/>
    <s v="1,500 - 2,499"/>
  </r>
  <r>
    <m/>
    <m/>
    <x v="5926"/>
    <s v="Z A A Z"/>
    <n v="29.7514"/>
    <n v="-95.375"/>
    <n v="999977"/>
    <m/>
    <n v="99999004"/>
    <s v="UNCLASSIFIED ESTABLISHMENTS"/>
    <x v="0"/>
    <m/>
    <x v="2"/>
    <s v="FIRM"/>
    <n v="2016"/>
    <s v="U"/>
    <n v="3"/>
    <s v="2,500 - 4,999"/>
  </r>
  <r>
    <m/>
    <s v="RICHARD E DENEGALL"/>
    <x v="5927"/>
    <s v="NOLA'S CREOLE GEAUX INC"/>
    <n v="29.745999999999999"/>
    <n v="-95.372600000000006"/>
    <n v="999977"/>
    <m/>
    <n v="99999004"/>
    <s v="UNCLASSIFIED ESTABLISHMENTS"/>
    <x v="0"/>
    <m/>
    <x v="16"/>
    <s v="FIRM"/>
    <n v="2016"/>
    <s v="U"/>
    <n v="2"/>
    <s v="1,500 - 2,499"/>
  </r>
  <r>
    <m/>
    <s v="CATHERINE R HERD"/>
    <x v="5928"/>
    <s v="OCTFIVE LLC"/>
    <n v="29.7514"/>
    <n v="-95.367199999999997"/>
    <n v="999977"/>
    <m/>
    <n v="99999004"/>
    <s v="UNCLASSIFIED ESTABLISHMENTS"/>
    <x v="0"/>
    <m/>
    <x v="13"/>
    <s v="FIRM"/>
    <n v="2016"/>
    <s v="U"/>
    <n v="2"/>
    <s v="1,500 - 2,499"/>
  </r>
  <r>
    <m/>
    <s v="BENJAMIN NGUYEN"/>
    <x v="5929"/>
    <s v="BENJAMIN NGUYEN LLC"/>
    <n v="29.765000000000001"/>
    <n v="-95.376199999999997"/>
    <n v="999977"/>
    <m/>
    <n v="99999004"/>
    <s v="UNCLASSIFIED ESTABLISHMENTS"/>
    <x v="0"/>
    <m/>
    <x v="23"/>
    <s v="FIRM"/>
    <n v="2017"/>
    <s v="U"/>
    <n v="1"/>
    <s v="1 - 1,499"/>
  </r>
  <r>
    <m/>
    <m/>
    <x v="5930"/>
    <s v="C C CAYS"/>
    <n v="29.758800000000001"/>
    <n v="-95.365300000000005"/>
    <n v="999977"/>
    <m/>
    <n v="99999004"/>
    <s v="UNCLASSIFIED ESTABLISHMENTS"/>
    <x v="0"/>
    <m/>
    <x v="2"/>
    <s v="FIRM"/>
    <n v="2017"/>
    <s v="U"/>
    <n v="3"/>
    <s v="2,500 - 4,999"/>
  </r>
  <r>
    <m/>
    <m/>
    <x v="5931"/>
    <s v="KPI EXCEL"/>
    <n v="29.757300000000001"/>
    <n v="-95.365300000000005"/>
    <n v="999977"/>
    <m/>
    <n v="99999004"/>
    <s v="UNCLASSIFIED ESTABLISHMENTS"/>
    <x v="0"/>
    <m/>
    <x v="2"/>
    <s v="FIRM"/>
    <n v="2016"/>
    <s v="U"/>
    <n v="3"/>
    <s v="2,500 - 4,999"/>
  </r>
  <r>
    <m/>
    <m/>
    <x v="5932"/>
    <s v="DMJM DANIEL MANN JOHNSON"/>
    <n v="29.758800000000001"/>
    <n v="-95.365300000000005"/>
    <n v="999977"/>
    <m/>
    <n v="99999004"/>
    <s v="UNCLASSIFIED ESTABLISHMENTS"/>
    <x v="0"/>
    <m/>
    <x v="2"/>
    <s v="FIRM"/>
    <n v="2007"/>
    <s v="U"/>
    <n v="3"/>
    <s v="2,500 - 4,999"/>
  </r>
  <r>
    <m/>
    <m/>
    <x v="5933"/>
    <s v="SMITHLOCK SMITH"/>
    <n v="29.754899999999999"/>
    <n v="-95.372600000000006"/>
    <n v="999977"/>
    <m/>
    <n v="99999004"/>
    <s v="UNCLASSIFIED ESTABLISHMENTS"/>
    <x v="0"/>
    <m/>
    <x v="2"/>
    <s v="FIRM"/>
    <n v="2017"/>
    <s v="U"/>
    <n v="3"/>
    <s v="2,500 - 4,999"/>
  </r>
  <r>
    <m/>
    <s v="FAKI A ALI"/>
    <x v="5934"/>
    <s v="A &amp; H ENTERPRISES CO"/>
    <n v="29.757300000000001"/>
    <n v="-95.365300000000005"/>
    <n v="999977"/>
    <m/>
    <n v="99999004"/>
    <s v="UNCLASSIFIED ESTABLISHMENTS"/>
    <x v="0"/>
    <m/>
    <x v="29"/>
    <s v="FIRM"/>
    <n v="2016"/>
    <s v="U"/>
    <n v="3"/>
    <s v="2,500 - 4,999"/>
  </r>
  <r>
    <m/>
    <m/>
    <x v="5935"/>
    <s v="SPENCER-WILLIAMS INC"/>
    <n v="29.741700000000002"/>
    <n v="-95.358400000000003"/>
    <n v="999977"/>
    <m/>
    <n v="99999004"/>
    <s v="UNCLASSIFIED ESTABLISHMENTS"/>
    <x v="0"/>
    <m/>
    <x v="2"/>
    <s v="FIRM"/>
    <n v="2016"/>
    <s v="U"/>
    <n v="2"/>
    <s v="1,500 - 2,499"/>
  </r>
  <r>
    <m/>
    <s v="CHARLES H DRESSER IV"/>
    <x v="5936"/>
    <s v="DRESSER CAPITAL LLC"/>
    <n v="29.7563"/>
    <n v="-95.364800000000002"/>
    <n v="999977"/>
    <m/>
    <n v="99999004"/>
    <s v="UNCLASSIFIED ESTABLISHMENTS"/>
    <x v="0"/>
    <m/>
    <x v="1"/>
    <s v="FIRM"/>
    <n v="2016"/>
    <s v="U"/>
    <n v="3"/>
    <s v="2,500 - 4,999"/>
  </r>
  <r>
    <m/>
    <s v="MARIE M TRIGO"/>
    <x v="5937"/>
    <s v="C B B GLOBAL"/>
    <n v="29.740200000000002"/>
    <n v="-95.3583"/>
    <n v="999977"/>
    <m/>
    <n v="99999004"/>
    <s v="UNCLASSIFIED ESTABLISHMENTS"/>
    <x v="0"/>
    <m/>
    <x v="4"/>
    <s v="FIRM"/>
    <n v="2016"/>
    <s v="U"/>
    <n v="1"/>
    <s v="1 - 1,499"/>
  </r>
  <r>
    <m/>
    <s v="MATTHEW GOLDSBY"/>
    <x v="5938"/>
    <s v="BELVOIR GENERAL PARTNERS LLC"/>
    <n v="29.756599999999999"/>
    <n v="-95.368499999999997"/>
    <n v="999977"/>
    <m/>
    <n v="99999004"/>
    <s v="UNCLASSIFIED ESTABLISHMENTS"/>
    <x v="0"/>
    <m/>
    <x v="1"/>
    <s v="FIRM"/>
    <n v="2019"/>
    <s v="U"/>
    <n v="3"/>
    <s v="2,500 - 4,999"/>
  </r>
  <r>
    <m/>
    <s v="DEBORAH KEARNEY"/>
    <x v="5939"/>
    <s v="DIVE CATS LLC"/>
    <n v="29.756599999999999"/>
    <n v="-95.368499999999997"/>
    <n v="999977"/>
    <m/>
    <n v="99999004"/>
    <s v="UNCLASSIFIED ESTABLISHMENTS"/>
    <x v="0"/>
    <m/>
    <x v="11"/>
    <s v="FIRM"/>
    <n v="2020"/>
    <s v="U"/>
    <n v="1"/>
    <s v="1 - 1,499"/>
  </r>
  <r>
    <m/>
    <s v="TODD A RIDDLE"/>
    <x v="5940"/>
    <s v="MALISA SOUTHAMPTON LLC"/>
    <n v="29.755099999999999"/>
    <n v="-95.363399999999999"/>
    <n v="999977"/>
    <m/>
    <n v="99999004"/>
    <s v="UNCLASSIFIED ESTABLISHMENTS"/>
    <x v="0"/>
    <m/>
    <x v="1"/>
    <s v="FIRM"/>
    <n v="2017"/>
    <s v="U"/>
    <n v="3"/>
    <s v="2,500 - 4,999"/>
  </r>
  <r>
    <m/>
    <m/>
    <x v="5941"/>
    <s v="GOZDEL LLC"/>
    <n v="29.742100000000001"/>
    <n v="-95.359099999999998"/>
    <n v="999977"/>
    <m/>
    <n v="99999004"/>
    <s v="UNCLASSIFIED ESTABLISHMENTS"/>
    <x v="0"/>
    <m/>
    <x v="2"/>
    <s v="FIRM"/>
    <n v="2016"/>
    <s v="U"/>
    <n v="3"/>
    <s v="2,500 - 4,999"/>
  </r>
  <r>
    <m/>
    <s v="ROSLYN BAZILE"/>
    <x v="5942"/>
    <s v="CSI TECHNOLOGIES LLC"/>
    <n v="29.7563"/>
    <n v="-95.364800000000002"/>
    <n v="999966"/>
    <s v="FEDERAL GOVERNMENT CONTRACTORS"/>
    <n v="99999005"/>
    <s v="UNCLASSIFIED ESTABLISHMENTS"/>
    <x v="0"/>
    <m/>
    <x v="17"/>
    <s v="FIRM"/>
    <n v="2011"/>
    <s v="B"/>
    <n v="4"/>
    <s v="5,000 - 9,999"/>
  </r>
  <r>
    <m/>
    <s v="BEATHA SELLMAN"/>
    <x v="5943"/>
    <s v="MULTIVIR INC"/>
    <n v="29.756900000000002"/>
    <n v="-95.363500000000002"/>
    <n v="999966"/>
    <s v="FEDERAL GOVERNMENT CONTRACTORS"/>
    <n v="99999005"/>
    <s v="UNCLASSIFIED ESTABLISHMENTS"/>
    <x v="0"/>
    <m/>
    <x v="1"/>
    <s v="FIRM"/>
    <n v="2016"/>
    <s v="C+"/>
    <n v="4"/>
    <s v="5,000 - 9,999"/>
  </r>
  <r>
    <m/>
    <s v="ANGELA S HENDERSON"/>
    <x v="5944"/>
    <s v="RESCUETREK"/>
    <n v="29.757300000000001"/>
    <n v="-95.365300000000005"/>
    <n v="999966"/>
    <s v="FEDERAL GOVERNMENT CONTRACTORS"/>
    <n v="99999005"/>
    <s v="UNCLASSIFIED ESTABLISHMENTS"/>
    <x v="0"/>
    <m/>
    <x v="1"/>
    <s v="FIRM"/>
    <n v="2014"/>
    <s v="C+"/>
    <n v="3"/>
    <s v="2,500 - 4,999"/>
  </r>
  <r>
    <m/>
    <m/>
    <x v="5945"/>
    <s v="L1 BRAZORIA CNTY MUD21"/>
    <n v="29.7529"/>
    <n v="-95.370099999999994"/>
    <n v="999966"/>
    <s v="FEDERAL GOVERNMENT CONTRACTORS"/>
    <n v="99999005"/>
    <s v="UNCLASSIFIED ESTABLISHMENTS"/>
    <x v="0"/>
    <m/>
    <x v="2"/>
    <s v="FIRM"/>
    <n v="2018"/>
    <s v="C+"/>
    <n v="2"/>
    <s v="1,500 - 2,499"/>
  </r>
  <r>
    <m/>
    <s v="AMEER ABUHALIMEH"/>
    <x v="5946"/>
    <s v="IIDC LLC"/>
    <n v="29.763300000000001"/>
    <n v="-95.361000000000004"/>
    <n v="999966"/>
    <s v="FEDERAL GOVERNMENT CONTRACTORS"/>
    <n v="99999005"/>
    <s v="UNCLASSIFIED ESTABLISHMENTS"/>
    <x v="0"/>
    <m/>
    <x v="29"/>
    <s v="FIRM"/>
    <n v="2015"/>
    <s v="C+"/>
    <n v="2"/>
    <s v="1,500 - 2,499"/>
  </r>
  <r>
    <m/>
    <s v="MARCUS MARTIN"/>
    <x v="5947"/>
    <s v="ENTERPRISE NGL PIPELINES LLC"/>
    <n v="29.7576"/>
    <n v="-95.368899999999996"/>
    <n v="999966"/>
    <s v="FEDERAL GOVERNMENT CONTRACTORS"/>
    <n v="99999005"/>
    <s v="UNCLASSIFIED ESTABLISHMENTS"/>
    <x v="0"/>
    <m/>
    <x v="1"/>
    <s v="FIRM"/>
    <n v="2013"/>
    <s v="B"/>
    <n v="3"/>
    <s v="2,500 - 4,999"/>
  </r>
  <r>
    <m/>
    <s v="ANDREW YOUNG"/>
    <x v="5948"/>
    <s v="MEADOW LAKE WINDFARM III LLC"/>
    <n v="29.758800000000001"/>
    <n v="-95.365300000000005"/>
    <n v="999966"/>
    <s v="FEDERAL GOVERNMENT CONTRACTORS"/>
    <n v="99999005"/>
    <s v="UNCLASSIFIED ESTABLISHMENTS"/>
    <x v="0"/>
    <m/>
    <x v="1"/>
    <s v="FIRM"/>
    <n v="2013"/>
    <s v="C+"/>
    <n v="4"/>
    <s v="5,000 - 9,999"/>
  </r>
  <r>
    <m/>
    <m/>
    <x v="5949"/>
    <s v="KESLER SHELLI R"/>
    <n v="29.754200000000001"/>
    <n v="-95.361400000000003"/>
    <n v="999966"/>
    <s v="FEDERAL GOVERNMENT CONTRACTORS"/>
    <n v="99999005"/>
    <s v="UNCLASSIFIED ESTABLISHMENTS"/>
    <x v="0"/>
    <m/>
    <x v="2"/>
    <s v="FIRM"/>
    <n v="2016"/>
    <s v="C+"/>
    <n v="3"/>
    <s v="2,500 - 4,999"/>
  </r>
  <r>
    <m/>
    <s v="COURTNEY SAROFIM"/>
    <x v="5950"/>
    <s v="SIMA CAPITAL LLC"/>
    <n v="29.756900000000002"/>
    <n v="-95.363500000000002"/>
    <n v="999977"/>
    <m/>
    <n v="99999004"/>
    <s v="UNCLASSIFIED ESTABLISHMENTS"/>
    <x v="0"/>
    <m/>
    <x v="15"/>
    <s v="FIRM"/>
    <n v="2012"/>
    <s v="C+"/>
    <n v="4"/>
    <s v="5,000 - 9,999"/>
  </r>
  <r>
    <m/>
    <s v="RAY BOWEN"/>
    <x v="5951"/>
    <s v="SILVER POINT CAPITAL"/>
    <n v="29.7576"/>
    <n v="-95.368899999999996"/>
    <n v="999977"/>
    <m/>
    <n v="99999004"/>
    <s v="UNCLASSIFIED ESTABLISHMENTS"/>
    <x v="0"/>
    <m/>
    <x v="14"/>
    <s v="FIRM"/>
    <n v="2007"/>
    <s v="B"/>
    <n v="4"/>
    <s v="5,000 - 9,999"/>
  </r>
  <r>
    <m/>
    <s v="CHRISTPHER FREYER"/>
    <x v="5952"/>
    <s v="E Z BOND"/>
    <n v="29.7651"/>
    <n v="-95.372699999999995"/>
    <n v="999977"/>
    <m/>
    <n v="99999004"/>
    <s v="UNCLASSIFIED ESTABLISHMENTS"/>
    <x v="0"/>
    <m/>
    <x v="6"/>
    <s v="FIRM"/>
    <n v="1999"/>
    <s v="B+"/>
    <n v="5"/>
    <s v="10,000 - 19,999"/>
  </r>
  <r>
    <n v="442"/>
    <s v="W NORMAN PHILLIPS JR"/>
    <x v="5953"/>
    <s v="EQUISTAR CHEMICALS LP"/>
    <n v="29.756"/>
    <n v="-95.362499999999997"/>
    <n v="308101"/>
    <s v="POLYETHYLENE MATERIALS &amp; PRODS (MFRS)"/>
    <n v="32611306"/>
    <s v="UNLAMINATED PLASTICS FILM/SHEET (EXCEPT PKGNG) MFG"/>
    <x v="0"/>
    <m/>
    <x v="14"/>
    <s v="FIRM"/>
    <n v="1998"/>
    <s v="A+"/>
    <n v="8"/>
    <s v="100,000+"/>
  </r>
  <r>
    <n v="658"/>
    <m/>
    <x v="5954"/>
    <s v="AVIS CAR SALES"/>
    <n v="29.755500000000001"/>
    <n v="-95.366799999999998"/>
    <n v="552198"/>
    <s v="AUTOMOBILE/TRUCKS DEALERS-USED"/>
    <n v="44112003"/>
    <s v="USED CAR DEALERS"/>
    <x v="0"/>
    <s v="$1-2.5 MILLION"/>
    <x v="2"/>
    <s v="FIRM"/>
    <n v="2018"/>
    <s v="C"/>
    <n v="1"/>
    <s v="1 - 1,499"/>
  </r>
  <r>
    <n v="658"/>
    <s v="MARK HODGES"/>
    <x v="5955"/>
    <s v="AUTOS OF TEXAS AUTOBUYERS"/>
    <n v="29.755500000000001"/>
    <n v="-95.366799999999998"/>
    <n v="552198"/>
    <s v="AUTOMOBILE/TRUCKS DEALERS-USED"/>
    <n v="44112003"/>
    <s v="USED CAR DEALERS"/>
    <x v="0"/>
    <s v="$1-2.5 MILLION"/>
    <x v="1"/>
    <s v="FIRM"/>
    <n v="2013"/>
    <s v="C+"/>
    <n v="1"/>
    <s v="1 - 1,499"/>
  </r>
  <r>
    <n v="487"/>
    <s v="HAROLD G POLK JR"/>
    <x v="5956"/>
    <s v="WEST MOTORS"/>
    <n v="29.757100000000001"/>
    <n v="-95.364400000000003"/>
    <n v="552198"/>
    <s v="AUTOMOBILE/TRUCKS DEALERS-USED"/>
    <n v="44112003"/>
    <s v="USED CAR DEALERS"/>
    <x v="0"/>
    <s v="$1-2.5 MILLION"/>
    <x v="13"/>
    <s v="FIRM"/>
    <n v="2017"/>
    <s v="C+"/>
    <n v="3"/>
    <s v="2,500 - 4,999"/>
  </r>
  <r>
    <n v="322"/>
    <m/>
    <x v="5957"/>
    <s v="C K TOWN CAR"/>
    <n v="29.750599999999999"/>
    <n v="-95.355400000000003"/>
    <n v="552198"/>
    <s v="AUTOMOBILE/TRUCKS DEALERS-USED"/>
    <n v="44112003"/>
    <s v="USED CAR DEALERS"/>
    <x v="0"/>
    <s v="$1-2.5 MILLION"/>
    <x v="2"/>
    <s v="FIRM"/>
    <n v="2015"/>
    <s v="C+"/>
    <n v="4"/>
    <s v="5,000 - 9,999"/>
  </r>
  <r>
    <n v="1297"/>
    <m/>
    <x v="5958"/>
    <s v="HOUSTON AUTO GALLERY"/>
    <n v="29.757999999999999"/>
    <n v="-95.375600000000006"/>
    <n v="552198"/>
    <s v="AUTOMOBILE/TRUCKS DEALERS-USED"/>
    <n v="44112003"/>
    <s v="USED CAR DEALERS"/>
    <x v="0"/>
    <s v="$1-2.5 MILLION"/>
    <x v="2"/>
    <s v="FIRM"/>
    <n v="2017"/>
    <s v="C+"/>
    <n v="3"/>
    <s v="2,500 - 4,999"/>
  </r>
  <r>
    <m/>
    <s v="ESTELLE MALVIN"/>
    <x v="5959"/>
    <s v="DISCOVERY GREEN CONSERVANCY"/>
    <n v="29.754200000000001"/>
    <n v="-95.360500000000002"/>
    <n v="593218"/>
    <s v="FLEA MARKETS"/>
    <n v="45331017"/>
    <s v="USED MERCHANDISE STORES"/>
    <x v="0"/>
    <s v="$1-2.5 MILLION"/>
    <x v="1"/>
    <s v="FIRM"/>
    <n v="2014"/>
    <s v="C+"/>
    <n v="2"/>
    <s v="1,500 - 2,499"/>
  </r>
  <r>
    <n v="658"/>
    <m/>
    <x v="5960"/>
    <s v="ELITE VENDING HOUSTON"/>
    <n v="29.755500000000001"/>
    <n v="-95.366799999999998"/>
    <n v="596201"/>
    <s v="VENDING MACHINES"/>
    <n v="45421005"/>
    <s v="VENDING MACHINE OPERATORS"/>
    <x v="0"/>
    <m/>
    <x v="2"/>
    <s v="FIRM"/>
    <n v="2020"/>
    <s v="C+"/>
    <n v="3"/>
    <s v="2,500 - 4,999"/>
  </r>
  <r>
    <n v="679"/>
    <m/>
    <x v="5961"/>
    <s v="ILLUMINATE VIDEO"/>
    <n v="29.753599999999999"/>
    <n v="-95.365700000000004"/>
    <n v="784102"/>
    <s v="VIDEO TAPES &amp; DISCS-RENTING &amp; LEASING"/>
    <n v="53228205"/>
    <s v="VIDEO TAPE &amp; DISC RENTAL"/>
    <x v="0"/>
    <s v="LESS THAN $500,000"/>
    <x v="2"/>
    <s v="FIRM"/>
    <n v="2018"/>
    <s v="C"/>
    <n v="3"/>
    <s v="2,500 - 4,999"/>
  </r>
  <r>
    <n v="143"/>
    <m/>
    <x v="5962"/>
    <s v="REDBOX"/>
    <n v="29.748899999999999"/>
    <n v="-95.374499999999998"/>
    <n v="784108"/>
    <s v="VIDEO RENTAL KIOSKS"/>
    <n v="53228207"/>
    <s v="VIDEO TAPE &amp; DISC RENTAL"/>
    <x v="0"/>
    <m/>
    <x v="2"/>
    <s v="FIRM"/>
    <n v="2013"/>
    <s v="U"/>
    <m/>
    <m/>
  </r>
  <r>
    <n v="787"/>
    <m/>
    <x v="5963"/>
    <s v="REDBOX"/>
    <n v="29.751200000000001"/>
    <n v="-95.376400000000004"/>
    <n v="784108"/>
    <s v="VIDEO RENTAL KIOSKS"/>
    <n v="53228207"/>
    <s v="VIDEO TAPE &amp; DISC RENTAL"/>
    <x v="0"/>
    <m/>
    <x v="2"/>
    <s v="FIRM"/>
    <n v="2011"/>
    <s v="U"/>
    <m/>
    <m/>
  </r>
  <r>
    <m/>
    <s v="RACHEL BAYS"/>
    <x v="5964"/>
    <s v="ILLUMINATE VIDEO LLC"/>
    <n v="29.742799999999999"/>
    <n v="-95.3553"/>
    <n v="784102"/>
    <s v="VIDEO TAPES &amp; DISCS-RENTING &amp; LEASING"/>
    <n v="53228205"/>
    <s v="VIDEO TAPE &amp; DISC RENTAL"/>
    <x v="0"/>
    <s v="LESS THAN $500,000"/>
    <x v="1"/>
    <s v="FIRM"/>
    <n v="2015"/>
    <s v="C+"/>
    <n v="4"/>
    <s v="5,000 - 9,999"/>
  </r>
  <r>
    <n v="829"/>
    <s v="VERNON SWISHER"/>
    <x v="5965"/>
    <s v="CAREER &amp; RECOVERY INC"/>
    <n v="29.746700000000001"/>
    <n v="-95.372200000000007"/>
    <n v="833106"/>
    <s v="CAREER &amp; VOCATIONAL COUNSELING"/>
    <n v="62431002"/>
    <s v="VOCATIONAL REHABILITATION SERVICES"/>
    <x v="0"/>
    <m/>
    <x v="1"/>
    <s v="FIRM"/>
    <n v="2006"/>
    <s v="B"/>
    <n v="5"/>
    <s v="10,000 - 19,999"/>
  </r>
  <r>
    <m/>
    <s v="CARRIE FOWLER"/>
    <x v="5966"/>
    <s v="HOUSTON SPINE &amp; REHAB CTR"/>
    <n v="29.7453"/>
    <n v="-95.368099999999998"/>
    <n v="833102"/>
    <s v="REHABILITATION SERVICES"/>
    <n v="62431009"/>
    <s v="VOCATIONAL REHABILITATION SERVICES"/>
    <x v="0"/>
    <m/>
    <x v="1"/>
    <s v="FIRM"/>
    <n v="2007"/>
    <s v="B+"/>
    <n v="6"/>
    <s v="20,000 - 39,999"/>
  </r>
  <r>
    <m/>
    <s v="CARL EATMON"/>
    <x v="5967"/>
    <s v="WORKERS OCCUPATIONAL REHAB"/>
    <n v="29.745000000000001"/>
    <n v="-95.366100000000003"/>
    <n v="833102"/>
    <s v="REHABILITATION SERVICES"/>
    <n v="62431009"/>
    <s v="VOCATIONAL REHABILITATION SERVICES"/>
    <x v="0"/>
    <m/>
    <x v="1"/>
    <s v="FIRM"/>
    <n v="2016"/>
    <s v="C+"/>
    <n v="6"/>
    <s v="20,000 - 39,999"/>
  </r>
  <r>
    <n v="180"/>
    <m/>
    <x v="5968"/>
    <s v="S P N WELL SVC THRU TUBING"/>
    <n v="29.757899999999999"/>
    <n v="-95.367400000000004"/>
    <n v="178103"/>
    <s v="WELL DRILLING"/>
    <n v="23711009"/>
    <s v="WATER &amp; SEWER LINE &amp; RELATED STRUCTURES CONSTR"/>
    <x v="0"/>
    <s v="$1-2.5 MILLION"/>
    <x v="2"/>
    <s v="FIRM"/>
    <n v="2017"/>
    <s v="B"/>
    <n v="4"/>
    <s v="5,000 - 9,999"/>
  </r>
  <r>
    <n v="290"/>
    <m/>
    <x v="5969"/>
    <s v="FOUNTAIN QUAIL DRILLING LLC"/>
    <n v="29.758400000000002"/>
    <n v="-95.368200000000002"/>
    <n v="178102"/>
    <s v="DRILLING &amp; BORING CONTRACTORS"/>
    <n v="23711002"/>
    <s v="WATER &amp; SEWER LINE &amp; RELATED STRUCTURES CONSTR"/>
    <x v="0"/>
    <s v="$5-10 MILLION"/>
    <x v="2"/>
    <s v="FIRM"/>
    <n v="2017"/>
    <s v="B+"/>
    <n v="6"/>
    <s v="20,000 - 39,999"/>
  </r>
  <r>
    <n v="1158"/>
    <s v="TODD VU"/>
    <x v="5970"/>
    <s v="COASTAL WATER AUTHORITY"/>
    <n v="29.7575"/>
    <n v="-95.370400000000004"/>
    <n v="494102"/>
    <s v="WATER &amp; SEWAGE COMPANIES-UTILITY"/>
    <n v="22131003"/>
    <s v="WATER SUPPLY &amp; IRRIGATION SYSTEMS"/>
    <x v="0"/>
    <s v="$1-2.5 MILLION"/>
    <x v="23"/>
    <s v="FIRM"/>
    <n v="2016"/>
    <s v="B+"/>
    <n v="6"/>
    <s v="20,000 - 39,999"/>
  </r>
  <r>
    <n v="1216"/>
    <s v="AL LINDSETH"/>
    <x v="5971"/>
    <s v="PLAINS MARKETING LP"/>
    <n v="29.757300000000001"/>
    <n v="-95.371700000000004"/>
    <n v="517212"/>
    <s v="OIL MARKETERS &amp; DISTRIBUTORS (WHLS)"/>
    <n v="42512068"/>
    <s v="WHOLESALE TRADE AGENTS &amp; BROKERS"/>
    <x v="0"/>
    <m/>
    <x v="33"/>
    <s v="FIRM"/>
    <n v="1999"/>
    <s v="A+"/>
    <n v="8"/>
    <s v="100,000+"/>
  </r>
  <r>
    <n v="487"/>
    <s v="STEVEN ROSENTHAL"/>
    <x v="5972"/>
    <s v="SIMPSON SPENCE &amp; YOUNG"/>
    <n v="29.756799999999998"/>
    <n v="-95.3643"/>
    <n v="509121"/>
    <s v="BOAT BROKERS (WHLS)"/>
    <n v="42512015"/>
    <s v="WHOLESALE TRADE AGENTS &amp; BROKERS"/>
    <x v="0"/>
    <s v="$2.5-5 MILLION"/>
    <x v="25"/>
    <s v="FIRM"/>
    <n v="2010"/>
    <s v="B"/>
    <n v="5"/>
    <s v="10,000 - 19,999"/>
  </r>
  <r>
    <m/>
    <s v="ROB TODD"/>
    <x v="5973"/>
    <s v="MOLITORIS GROUP"/>
    <n v="29.7638"/>
    <n v="-95.361699999999999"/>
    <n v="509953"/>
    <s v="EXPORTERS-COMMUNICATIONS-WIRELESS (WHLS)"/>
    <n v="42512075"/>
    <s v="WHOLESALE TRADE AGENTS &amp; BROKERS"/>
    <x v="0"/>
    <s v="$2.5-5 MILLION"/>
    <x v="1"/>
    <s v="FIRM"/>
    <n v="2012"/>
    <s v="B"/>
    <n v="3"/>
    <s v="2,500 - 4,999"/>
  </r>
  <r>
    <n v="420"/>
    <s v="CHRISTOPHER HARRISON"/>
    <x v="5974"/>
    <s v="BLINDS &amp; SHUTTERS HOUSTON"/>
    <n v="29.7532"/>
    <n v="-95.372399999999999"/>
    <n v="571917"/>
    <s v="VENETIAN BLINDS-RETAIL"/>
    <n v="44229109"/>
    <s v="WINDOW TREATMENT STORES"/>
    <x v="0"/>
    <s v="$500,000-$1 MILLION"/>
    <x v="13"/>
    <s v="FIRM"/>
    <n v="2012"/>
    <s v="B+"/>
    <n v="5"/>
    <s v="10,000 - 19,999"/>
  </r>
  <r>
    <n v="658"/>
    <m/>
    <x v="5975"/>
    <s v="CAP ROCK GOVERNMENT SOLUTIONS"/>
    <n v="29.755500000000001"/>
    <n v="-95.366799999999998"/>
    <n v="481304"/>
    <s v="TELEPHONE COMPANIES"/>
    <n v="51731106"/>
    <s v="WIRED TELECOMMUNICATIONS CARRIERS"/>
    <x v="0"/>
    <s v="$2.5-5 MILLION"/>
    <x v="2"/>
    <s v="FIRM"/>
    <n v="2015"/>
    <s v="B"/>
    <n v="4"/>
    <s v="5,000 - 9,999"/>
  </r>
  <r>
    <n v="658"/>
    <m/>
    <x v="5976"/>
    <s v="EN-TOUCH SYSTEMS INC"/>
    <n v="29.755500000000001"/>
    <n v="-95.366799999999998"/>
    <n v="481304"/>
    <s v="TELEPHONE COMPANIES"/>
    <n v="51731106"/>
    <s v="WIRED TELECOMMUNICATIONS CARRIERS"/>
    <x v="0"/>
    <s v="$2.5-5 MILLION"/>
    <x v="2"/>
    <s v="FIRM"/>
    <n v="2015"/>
    <s v="B"/>
    <n v="4"/>
    <s v="5,000 - 9,999"/>
  </r>
  <r>
    <n v="1101"/>
    <s v="JAMES BUNN"/>
    <x v="5977"/>
    <s v="AMCS"/>
    <n v="29.757200000000001"/>
    <n v="-95.347700000000003"/>
    <n v="481304"/>
    <s v="TELEPHONE COMPANIES"/>
    <n v="51731106"/>
    <s v="WIRED TELECOMMUNICATIONS CARRIERS"/>
    <x v="0"/>
    <s v="$2.5-5 MILLION"/>
    <x v="1"/>
    <s v="FIRM"/>
    <n v="2017"/>
    <s v="B"/>
    <n v="6"/>
    <s v="20,000 - 39,999"/>
  </r>
  <r>
    <n v="966"/>
    <m/>
    <x v="5978"/>
    <s v="YOUR WIRELESS-VERIZON AUTH"/>
    <n v="29.757400000000001"/>
    <n v="-95.365200000000002"/>
    <n v="481207"/>
    <s v="CELLULAR TELEPHONES (SERVICES)"/>
    <n v="51731214"/>
    <s v="WIRELESS TELECOMMS CARRIERS (EXCEPT SATELLITE)"/>
    <x v="0"/>
    <s v="$1-2.5 MILLION"/>
    <x v="2"/>
    <s v="FIRM"/>
    <n v="2016"/>
    <s v="C+"/>
    <n v="3"/>
    <s v="2,500 - 4,999"/>
  </r>
  <r>
    <n v="851"/>
    <m/>
    <x v="5979"/>
    <s v="T-MOBILE"/>
    <n v="29.750399999999999"/>
    <n v="-95.374700000000004"/>
    <n v="481207"/>
    <s v="CELLULAR TELEPHONES (SERVICES)"/>
    <n v="51731214"/>
    <s v="WIRELESS TELECOMMS CARRIERS (EXCEPT SATELLITE)"/>
    <x v="0"/>
    <s v="$5-10 MILLION"/>
    <x v="2"/>
    <s v="FIRM"/>
    <n v="2011"/>
    <s v="B+"/>
    <n v="2"/>
    <s v="1,500 - 2,499"/>
  </r>
  <r>
    <m/>
    <m/>
    <x v="5980"/>
    <s v="HOUSTON CELL REPAIR"/>
    <n v="29.7608"/>
    <n v="-95.357399999999998"/>
    <n v="481207"/>
    <s v="CELLULAR TELEPHONES (SERVICES)"/>
    <n v="51731214"/>
    <s v="WIRELESS TELECOMMS CARRIERS (EXCEPT SATELLITE)"/>
    <x v="0"/>
    <s v="$1-2.5 MILLION"/>
    <x v="2"/>
    <s v="FIRM"/>
    <n v="2016"/>
    <s v="C"/>
    <n v="5"/>
    <s v="10,000 - 19,999"/>
  </r>
  <r>
    <m/>
    <s v="BRENDA J ROBINS"/>
    <x v="5981"/>
    <s v="BRENDA ASSOCIATE INTL CELLULAR"/>
    <n v="29.757300000000001"/>
    <n v="-95.365300000000005"/>
    <n v="481207"/>
    <s v="CELLULAR TELEPHONES (SERVICES)"/>
    <n v="51731214"/>
    <s v="WIRELESS TELECOMMS CARRIERS (EXCEPT SATELLITE)"/>
    <x v="0"/>
    <s v="$1-2.5 MILLION"/>
    <x v="1"/>
    <s v="FIRM"/>
    <n v="2017"/>
    <s v="C"/>
    <n v="5"/>
    <s v="10,000 - 19,999"/>
  </r>
  <r>
    <m/>
    <m/>
    <x v="5982"/>
    <s v="CELLULAR PARTS RESOURCES"/>
    <n v="29.744299999999999"/>
    <n v="-95.357699999999994"/>
    <n v="481207"/>
    <s v="CELLULAR TELEPHONES (SERVICES)"/>
    <n v="51731214"/>
    <s v="WIRELESS TELECOMMS CARRIERS (EXCEPT SATELLITE)"/>
    <x v="0"/>
    <s v="$1-2.5 MILLION"/>
    <x v="2"/>
    <s v="FIRM"/>
    <n v="2016"/>
    <s v="C"/>
    <n v="3"/>
    <s v="2,500 - 4,999"/>
  </r>
  <r>
    <n v="582"/>
    <m/>
    <x v="5983"/>
    <s v="BRIDAL EXTRAVAGANZA SHOW"/>
    <n v="29.752199999999998"/>
    <n v="-95.358000000000004"/>
    <n v="562104"/>
    <s v="BRIDAL SHOPS"/>
    <n v="44812002"/>
    <s v="WOMEN'S CLOTHING STORES"/>
    <x v="0"/>
    <s v="LESS THAN $500,000"/>
    <x v="2"/>
    <s v="FIRM"/>
    <n v="2018"/>
    <s v="U"/>
    <n v="4"/>
    <s v="5,000 - 9,999"/>
  </r>
  <r>
    <n v="1321"/>
    <s v="LAURA NICHOL"/>
    <x v="5984"/>
    <s v="RIO ADVISORS LP"/>
    <n v="29.757000000000001"/>
    <n v="-95.370900000000006"/>
    <n v="562105"/>
    <s v="BOUTIQUE ITEMS-RETAIL"/>
    <n v="44812001"/>
    <s v="WOMEN'S CLOTHING STORES"/>
    <x v="0"/>
    <s v="$500,000-$1 MILLION"/>
    <x v="1"/>
    <s v="FIRM"/>
    <n v="2012"/>
    <s v="C"/>
    <n v="5"/>
    <s v="10,000 - 19,999"/>
  </r>
  <r>
    <n v="846"/>
    <m/>
    <x v="5985"/>
    <s v="POSH BY IMANI"/>
    <n v="29.759599999999999"/>
    <n v="-95.366100000000003"/>
    <n v="562105"/>
    <s v="BOUTIQUE ITEMS-RETAIL"/>
    <n v="44812001"/>
    <s v="WOMEN'S CLOTHING STORES"/>
    <x v="0"/>
    <s v="LESS THAN $500,000"/>
    <x v="2"/>
    <s v="FIRM"/>
    <n v="2019"/>
    <s v="U"/>
    <n v="5"/>
    <s v="10,000 - 19,999"/>
  </r>
  <r>
    <m/>
    <m/>
    <x v="5986"/>
    <s v="SPRING KITCHEN"/>
    <n v="29.757999999999999"/>
    <n v="-95.350999999999999"/>
    <n v="571211"/>
    <s v="KITCHEN CABINETS &amp; EQUIPMENT-HOUSEHOLD"/>
    <n v="33711006"/>
    <s v="WOOD KITCHEN CABINET &amp; COUNTERTOP MANUFACTURING"/>
    <x v="0"/>
    <s v="$1-2.5 MILLION"/>
    <x v="2"/>
    <s v="FIRM"/>
    <n v="2016"/>
    <s v="B"/>
    <n v="4"/>
    <s v="5,000 - 9,999"/>
  </r>
  <r>
    <n v="188"/>
    <s v="OMAR HERNANDEZ"/>
    <x v="5987"/>
    <s v="LOS MUERTOS TATTOO STUDIO"/>
    <n v="29.7681"/>
    <n v="-95.353999999999999"/>
    <n v="729943"/>
    <s v="TATTOOING"/>
    <n v="81219923"/>
    <m/>
    <x v="0"/>
    <s v="LESS THAN $500,000"/>
    <x v="4"/>
    <s v="FIRM"/>
    <n v="2012"/>
    <s v="C"/>
    <n v="2"/>
    <s v="1,500 - 2,499"/>
  </r>
  <r>
    <n v="753"/>
    <s v="JERRY SONDAG"/>
    <x v="5988"/>
    <s v="LAS VEGAS BAIL BONDS"/>
    <n v="29.767199999999999"/>
    <n v="-95.357500000000002"/>
    <n v="614114"/>
    <s v="BONDS-BAIL"/>
    <n v="81299056"/>
    <m/>
    <x v="0"/>
    <s v="$2.5-5 MILLION"/>
    <x v="16"/>
    <s v="FIRM"/>
    <n v="1993"/>
    <s v="C+"/>
    <n v="3"/>
    <s v="2,500 - 4,999"/>
  </r>
  <r>
    <n v="753"/>
    <s v="DAVID SIMONEAUX"/>
    <x v="5989"/>
    <s v="GODFATHERS BAILBONDS"/>
    <n v="29.767199999999999"/>
    <n v="-95.357500000000002"/>
    <n v="614114"/>
    <s v="BONDS-BAIL"/>
    <n v="81299056"/>
    <m/>
    <x v="0"/>
    <s v="$10-20 MILLION"/>
    <x v="17"/>
    <s v="FIRM"/>
    <n v="1994"/>
    <s v="B"/>
    <n v="6"/>
    <s v="20,000 - 39,999"/>
  </r>
  <r>
    <n v="1330"/>
    <s v="ED BLACKWOOD"/>
    <x v="5990"/>
    <s v="BLACKWOOD'S BONDING CO"/>
    <n v="29.7669"/>
    <n v="-95.356099999999998"/>
    <n v="614114"/>
    <s v="BONDS-BAIL"/>
    <n v="81299056"/>
    <m/>
    <x v="0"/>
    <s v="$5-10 MILLION"/>
    <x v="13"/>
    <s v="FIRM"/>
    <n v="1991"/>
    <s v="B"/>
    <n v="4"/>
    <s v="5,000 - 9,999"/>
  </r>
  <r>
    <n v="981"/>
    <s v="JOHN MCCLUSKEY"/>
    <x v="5991"/>
    <s v="ACTION BAIL BONDING"/>
    <n v="29.759799999999998"/>
    <n v="-95.356899999999996"/>
    <n v="614114"/>
    <s v="BONDS-BAIL"/>
    <n v="81299056"/>
    <m/>
    <x v="0"/>
    <s v="$2.5-5 MILLION"/>
    <x v="11"/>
    <s v="FIRM"/>
    <n v="1993"/>
    <s v="C"/>
    <n v="2"/>
    <s v="1,500 - 2,499"/>
  </r>
  <r>
    <n v="981"/>
    <m/>
    <x v="5992"/>
    <s v="AMIGOS BAIL BONDING CO"/>
    <n v="29.759799999999998"/>
    <n v="-95.356899999999996"/>
    <n v="614114"/>
    <s v="BONDS-BAIL"/>
    <n v="81299056"/>
    <m/>
    <x v="0"/>
    <s v="$2.5-5 MILLION"/>
    <x v="2"/>
    <s v="FIRM"/>
    <n v="2010"/>
    <s v="U"/>
    <n v="2"/>
    <s v="1,500 - 2,499"/>
  </r>
  <r>
    <n v="658"/>
    <m/>
    <x v="5993"/>
    <s v="HSI UNIVERSITY-HOUSTON DWNTWN"/>
    <n v="29.755500000000001"/>
    <n v="-95.366799999999998"/>
    <n v="822113"/>
    <s v="UNIVERSITY-COLLEGE DEPT/FACILITY/OFFICE"/>
    <n v="61131013"/>
    <m/>
    <x v="0"/>
    <m/>
    <x v="2"/>
    <s v="FIRM"/>
    <n v="2020"/>
    <s v="B"/>
    <n v="6"/>
    <s v="20,000 - 39,999"/>
  </r>
  <r>
    <n v="658"/>
    <m/>
    <x v="5994"/>
    <s v="SMARTENERGY"/>
    <n v="29.755500000000001"/>
    <n v="-95.366799999999998"/>
    <n v="999947"/>
    <s v="ELECTRIC POWER SYSTEMS-EMERGENCY/STANDBY"/>
    <n v="99999017"/>
    <m/>
    <x v="0"/>
    <m/>
    <x v="2"/>
    <s v="FIRM"/>
    <n v="2020"/>
    <s v="B"/>
    <n v="4"/>
    <s v="5,000 - 9,999"/>
  </r>
  <r>
    <n v="251"/>
    <s v="MIKE COX"/>
    <x v="5995"/>
    <s v="COX BAIL BONDS"/>
    <n v="29.759499999999999"/>
    <n v="-95.359499999999997"/>
    <n v="614114"/>
    <s v="BONDS-BAIL"/>
    <n v="81299056"/>
    <m/>
    <x v="0"/>
    <s v="$1-2.5 MILLION"/>
    <x v="1"/>
    <s v="FIRM"/>
    <n v="2009"/>
    <s v="C"/>
    <n v="2"/>
    <s v="1,500 - 2,499"/>
  </r>
  <r>
    <n v="502"/>
    <s v="MICHAEL COX"/>
    <x v="5996"/>
    <s v="COX BAIL SVC OF TX"/>
    <n v="29.7592"/>
    <n v="-95.359099999999998"/>
    <n v="614114"/>
    <s v="BONDS-BAIL"/>
    <n v="81299056"/>
    <m/>
    <x v="0"/>
    <s v="$2.5-5 MILLION"/>
    <x v="1"/>
    <s v="FIRM"/>
    <n v="2012"/>
    <s v="U"/>
    <n v="2"/>
    <s v="1,500 - 2,499"/>
  </r>
  <r>
    <n v="585"/>
    <s v="ANTHONY S MUHARIB"/>
    <x v="5997"/>
    <s v="ONLINE BAIL BONDS"/>
    <n v="29.76"/>
    <n v="-95.362099999999998"/>
    <n v="614114"/>
    <s v="BONDS-BAIL"/>
    <n v="81299056"/>
    <m/>
    <x v="0"/>
    <s v="$2.5-5 MILLION"/>
    <x v="15"/>
    <s v="FIRM"/>
    <n v="2015"/>
    <s v="U"/>
    <n v="3"/>
    <s v="2,500 - 4,999"/>
  </r>
  <r>
    <n v="819"/>
    <s v="ROSEMARY DOMINGUEZ"/>
    <x v="5998"/>
    <s v="DOMINGUEZ BAIL BONDS"/>
    <n v="29.759699999999999"/>
    <n v="-95.359899999999996"/>
    <n v="614114"/>
    <s v="BONDS-BAIL"/>
    <n v="81299056"/>
    <m/>
    <x v="0"/>
    <s v="$2.5-5 MILLION"/>
    <x v="4"/>
    <s v="FIRM"/>
    <n v="2009"/>
    <s v="C+"/>
    <n v="3"/>
    <s v="2,500 - 4,999"/>
  </r>
  <r>
    <n v="277"/>
    <s v="STAN STANLEY"/>
    <x v="5999"/>
    <s v="ALLIED BONDING AGENCY"/>
    <n v="29.763500000000001"/>
    <n v="-95.361400000000003"/>
    <n v="614114"/>
    <s v="BONDS-BAIL"/>
    <n v="81299056"/>
    <m/>
    <x v="0"/>
    <s v="$2.5-5 MILLION"/>
    <x v="1"/>
    <s v="FIRM"/>
    <n v="2016"/>
    <s v="U"/>
    <n v="2"/>
    <s v="1,500 - 2,499"/>
  </r>
  <r>
    <n v="389"/>
    <m/>
    <x v="6000"/>
    <s v="ALL ABOUT BAIL BONDS"/>
    <n v="29.762799999999999"/>
    <n v="-95.357500000000002"/>
    <n v="614114"/>
    <s v="BONDS-BAIL"/>
    <n v="81299056"/>
    <m/>
    <x v="0"/>
    <s v="$2.5-5 MILLION"/>
    <x v="2"/>
    <s v="FIRM"/>
    <n v="2018"/>
    <s v="U"/>
    <n v="2"/>
    <s v="1,500 - 2,499"/>
  </r>
  <r>
    <n v="668"/>
    <m/>
    <x v="6001"/>
    <s v="ROOM ESCAPE ADVENTURES"/>
    <n v="29.763300000000001"/>
    <n v="-95.360200000000006"/>
    <n v="799609"/>
    <s v="ESCAPE ROOMS"/>
    <n v="71399062"/>
    <m/>
    <x v="0"/>
    <s v="$1-2.5 MILLION"/>
    <x v="2"/>
    <s v="FIRM"/>
    <n v="2019"/>
    <s v="C"/>
    <n v="3"/>
    <s v="2,500 - 4,999"/>
  </r>
  <r>
    <n v="1042"/>
    <s v="SHIVONNE TRAHAN"/>
    <x v="6002"/>
    <s v="ASAP BAIL BONDS"/>
    <n v="29.745999999999999"/>
    <n v="-95.366299999999995"/>
    <n v="614114"/>
    <s v="BONDS-BAIL"/>
    <n v="81299056"/>
    <m/>
    <x v="0"/>
    <s v="$2.5-5 MILLION"/>
    <x v="11"/>
    <s v="FIRM"/>
    <n v="2009"/>
    <s v="C+"/>
    <n v="5"/>
    <s v="10,000 - 19,999"/>
  </r>
  <r>
    <n v="1290"/>
    <s v="CHRIS LIBBY"/>
    <x v="6003"/>
    <s v="ABACUS BAIL BONDS"/>
    <n v="29.744"/>
    <n v="-95.364599999999996"/>
    <n v="614114"/>
    <s v="BONDS-BAIL"/>
    <n v="81299056"/>
    <m/>
    <x v="0"/>
    <s v="$1-2.5 MILLION"/>
    <x v="1"/>
    <s v="FIRM"/>
    <n v="2010"/>
    <s v="U"/>
    <n v="3"/>
    <s v="2,500 - 4,999"/>
  </r>
  <r>
    <m/>
    <s v="PAULINE STEFFEN"/>
    <x v="6004"/>
    <s v="INTERNATIONAL BONDING CO"/>
    <n v="29.767099999999999"/>
    <n v="-95.356700000000004"/>
    <n v="614114"/>
    <s v="BONDS-BAIL"/>
    <n v="81299056"/>
    <m/>
    <x v="0"/>
    <s v="$1-2.5 MILLION"/>
    <x v="6"/>
    <s v="FIRM"/>
    <n v="1992"/>
    <s v="C+"/>
    <n v="2"/>
    <s v="1,500 - 2,499"/>
  </r>
  <r>
    <m/>
    <s v="RODNEY VANNERSON"/>
    <x v="6005"/>
    <s v="AARON BONDING AGENCY"/>
    <n v="29.7607"/>
    <n v="-95.360500000000002"/>
    <n v="614114"/>
    <s v="BONDS-BAIL"/>
    <n v="81299056"/>
    <m/>
    <x v="0"/>
    <s v="$2.5-5 MILLION"/>
    <x v="16"/>
    <s v="FIRM"/>
    <n v="2007"/>
    <s v="C+"/>
    <n v="2"/>
    <s v="1,500 - 2,499"/>
  </r>
  <r>
    <m/>
    <s v="THOMAS STITH"/>
    <x v="6006"/>
    <s v="NORTH MAIN BAIL BOND CO"/>
    <n v="29.760300000000001"/>
    <n v="-95.358000000000004"/>
    <n v="614114"/>
    <s v="BONDS-BAIL"/>
    <n v="81299056"/>
    <m/>
    <x v="0"/>
    <s v="$5-10 MILLION"/>
    <x v="1"/>
    <s v="FIRM"/>
    <n v="2017"/>
    <s v="C+"/>
    <n v="5"/>
    <s v="10,000 - 19,999"/>
  </r>
  <r>
    <m/>
    <s v="WISAM MUHARIB"/>
    <x v="6007"/>
    <s v="ALL ACCESS BAIL BONDS"/>
    <n v="29.745000000000001"/>
    <n v="-95.366100000000003"/>
    <n v="614114"/>
    <s v="BONDS-BAIL"/>
    <n v="81299056"/>
    <m/>
    <x v="0"/>
    <s v="$2.5-5 MILLION"/>
    <x v="29"/>
    <s v="FIRM"/>
    <n v="2011"/>
    <s v="C+"/>
    <n v="5"/>
    <s v="10,000 - 19,999"/>
  </r>
  <r>
    <m/>
    <s v="CARLOS MANZANO"/>
    <x v="6008"/>
    <s v="AMERCIA'S BAIL BONDS"/>
    <n v="29.764900000000001"/>
    <n v="-95.372600000000006"/>
    <n v="614114"/>
    <s v="BONDS-BAIL"/>
    <n v="81299056"/>
    <m/>
    <x v="0"/>
    <s v="$1-2.5 MILLION"/>
    <x v="4"/>
    <s v="FIRM"/>
    <n v="2013"/>
    <s v="C"/>
    <n v="2"/>
    <s v="1,500 - 2,499"/>
  </r>
  <r>
    <m/>
    <s v="FAISAL NASEEM"/>
    <x v="6009"/>
    <s v="SOONER PIPE LLC"/>
    <n v="29.756900000000002"/>
    <n v="-95.363500000000002"/>
    <n v="507448"/>
    <s v="PIPE NEW (WHLS)"/>
    <n v="42333017"/>
    <m/>
    <x v="0"/>
    <m/>
    <x v="29"/>
    <s v="FIRM"/>
    <n v="2007"/>
    <s v="A+"/>
    <n v="7"/>
    <s v="40,000 - 99,999"/>
  </r>
  <r>
    <m/>
    <s v="JOHN BURNS"/>
    <x v="6010"/>
    <s v="BURNS BAIL BONDS"/>
    <n v="29.7651"/>
    <n v="-95.372699999999995"/>
    <n v="614114"/>
    <s v="BONDS-BAIL"/>
    <n v="81299056"/>
    <m/>
    <x v="0"/>
    <s v="$5-10 MILLION"/>
    <x v="13"/>
    <s v="FIRM"/>
    <n v="1984"/>
    <s v="B"/>
    <n v="6"/>
    <s v="20,000 - 39,999"/>
  </r>
  <r>
    <m/>
    <s v="RODNEY TOMPKINS"/>
    <x v="6011"/>
    <s v="AMERICAN-MEXICAN BAIL BONDS"/>
    <n v="29.760200000000001"/>
    <n v="-95.359499999999997"/>
    <n v="614114"/>
    <s v="BONDS-BAIL"/>
    <n v="81299056"/>
    <m/>
    <x v="0"/>
    <s v="$2.5-5 MILLION"/>
    <x v="1"/>
    <s v="FIRM"/>
    <n v="1999"/>
    <s v="C"/>
    <n v="2"/>
    <s v="1,500 - 2,4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42608-F56D-4236-A619-5BF630E267B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H18" firstHeaderRow="1" firstDataRow="2" firstDataCol="1"/>
  <pivotFields count="18">
    <pivotField showAll="0"/>
    <pivotField showAll="0"/>
    <pivotField showAll="0">
      <items count="6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6"/>
        <item x="2"/>
        <item x="3"/>
        <item x="4"/>
        <item x="9"/>
        <item x="10"/>
        <item x="1"/>
        <item x="5"/>
        <item x="8"/>
        <item x="12"/>
        <item x="7"/>
        <item x="13"/>
        <item x="11"/>
        <item h="1" x="0"/>
        <item t="default"/>
      </items>
    </pivotField>
    <pivotField showAll="0"/>
    <pivotField axis="axisCol" dataField="1" showAll="0">
      <items count="63">
        <item x="7"/>
        <item x="21"/>
        <item x="52"/>
        <item x="29"/>
        <item x="41"/>
        <item x="37"/>
        <item x="42"/>
        <item x="55"/>
        <item x="60"/>
        <item x="58"/>
        <item x="3"/>
        <item x="47"/>
        <item x="28"/>
        <item x="8"/>
        <item x="16"/>
        <item x="1"/>
        <item x="24"/>
        <item x="32"/>
        <item x="46"/>
        <item x="39"/>
        <item x="17"/>
        <item x="6"/>
        <item x="54"/>
        <item x="20"/>
        <item x="4"/>
        <item x="22"/>
        <item x="10"/>
        <item x="11"/>
        <item x="5"/>
        <item x="12"/>
        <item x="25"/>
        <item x="51"/>
        <item x="40"/>
        <item x="38"/>
        <item x="36"/>
        <item x="34"/>
        <item x="9"/>
        <item x="33"/>
        <item x="0"/>
        <item x="18"/>
        <item x="27"/>
        <item x="26"/>
        <item x="35"/>
        <item x="57"/>
        <item x="31"/>
        <item x="13"/>
        <item x="44"/>
        <item x="50"/>
        <item x="43"/>
        <item x="48"/>
        <item x="53"/>
        <item x="56"/>
        <item x="30"/>
        <item x="49"/>
        <item x="59"/>
        <item x="19"/>
        <item x="45"/>
        <item x="15"/>
        <item x="61"/>
        <item x="23"/>
        <item x="14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33">
    <i>
      <x/>
    </i>
    <i>
      <x v="3"/>
    </i>
    <i>
      <x v="4"/>
    </i>
    <i>
      <x v="5"/>
    </i>
    <i>
      <x v="6"/>
    </i>
    <i>
      <x v="10"/>
    </i>
    <i>
      <x v="13"/>
    </i>
    <i>
      <x v="14"/>
    </i>
    <i>
      <x v="15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8"/>
    </i>
    <i>
      <x v="39"/>
    </i>
    <i>
      <x v="41"/>
    </i>
    <i>
      <x v="44"/>
    </i>
    <i>
      <x v="45"/>
    </i>
    <i>
      <x v="46"/>
    </i>
    <i>
      <x v="52"/>
    </i>
    <i>
      <x v="57"/>
    </i>
    <i>
      <x v="59"/>
    </i>
    <i>
      <x v="60"/>
    </i>
    <i>
      <x v="61"/>
    </i>
    <i t="grand">
      <x/>
    </i>
  </colItems>
  <dataFields count="1">
    <dataField name="Count of Owner_Ethnicit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13FD89-2CBA-46EC-A97F-89D3485235AC}" name="KEY" displayName="KEY" ref="A1:E7" totalsRowShown="0" headerRowDxfId="95" dataDxfId="94">
  <autoFilter ref="A1:E7" xr:uid="{0C13FD89-2CBA-46EC-A97F-89D3485235AC}"/>
  <tableColumns count="5">
    <tableColumn id="1" xr3:uid="{8E1D4311-6137-4CB1-9D69-5C7DABD7D6D2}" name="schema_id" dataDxfId="93"/>
    <tableColumn id="2" xr3:uid="{29551813-DC7B-4509-AEC5-188046D01986}" name="name_desc" dataDxfId="92"/>
    <tableColumn id="3" xr3:uid="{7A800DFE-4FE7-4CB7-8D71-2B92E0723D24}" name="avg_stock" dataDxfId="91"/>
    <tableColumn id="4" xr3:uid="{D01FE0AC-550B-40C8-9C93-CE9EA4B32BBA}" name="avg_price" dataDxfId="90"/>
    <tableColumn id="5" xr3:uid="{CD090F76-D32E-4B30-A2A7-72BAAC43372B}" name="avg_mktshare" dataDxfId="89">
      <calculatedColumnFormula>C2*D2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ED34EB3-B249-4443-B1A3-CA99CC287267}" name="SKU" displayName="SKU" ref="A1:H28" totalsRowShown="0" headerRowDxfId="88" dataDxfId="87">
  <autoFilter ref="A1:H28" xr:uid="{1ED34EB3-B249-4443-B1A3-CA99CC287267}"/>
  <tableColumns count="8">
    <tableColumn id="1" xr3:uid="{EB5CF908-FD37-4276-9F34-8175201081DD}" name="SKU_ID" dataDxfId="86"/>
    <tableColumn id="2" xr3:uid="{911FDF88-B8DA-4D5E-AE28-0796A9A04656}" name="schema_id" dataDxfId="85"/>
    <tableColumn id="3" xr3:uid="{1AFF4D30-2700-4758-B72D-1D0EF0D6E6E3}" name="sku_name" dataDxfId="84"/>
    <tableColumn id="4" xr3:uid="{7CDE7747-0A4A-47E8-8BF3-AFB9A5A35027}" name="avg_price" dataDxfId="83"/>
    <tableColumn id="5" xr3:uid="{4505CA4A-13C3-48AD-B6C6-C4D7863D243F}" name="supply_desc" dataDxfId="82"/>
    <tableColumn id="6" xr3:uid="{4B3E835A-D362-4F07-866D-E0FD989BABBE}" name="distribution" dataDxfId="81"/>
    <tableColumn id="7" xr3:uid="{EE6E4AAB-AB0C-47E1-80E4-B66ADDAA6013}" name="production" dataDxfId="80"/>
    <tableColumn id="9" xr3:uid="{92C9A006-C20D-4874-9629-4704CCDC3DC1}" name="SKU_vol_factor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146A21-FF50-4AF1-9F4D-D2D6A16C74CB}" name="DIST" displayName="DIST" ref="A1:F45" totalsRowShown="0" headerRowDxfId="79" dataDxfId="78">
  <autoFilter ref="A1:F45" xr:uid="{DC146A21-FF50-4AF1-9F4D-D2D6A16C74CB}"/>
  <tableColumns count="6">
    <tableColumn id="1" xr3:uid="{A99FC772-E15B-4DF8-9139-8C5ADAB1E6FE}" name="CUST_ID" dataDxfId="77"/>
    <tableColumn id="2" xr3:uid="{EF53F3B4-97C9-48D6-AEE0-90BB4797DD83}" name="schema_id" dataDxfId="76"/>
    <tableColumn id="3" xr3:uid="{80395FB4-633B-4788-BE35-7DC0B2D763FB}" name="CUST__NAME" dataDxfId="75"/>
    <tableColumn id="4" xr3:uid="{F4F473F1-A9D3-4DE3-A680-40A8B16FC992}" name="supply_desc" dataDxfId="74"/>
    <tableColumn id="6" xr3:uid="{0E603CC2-EC8C-491E-8ADD-101BE8BBCFFB}" name="SKU_volume" dataDxfId="3"/>
    <tableColumn id="5" xr3:uid="{BABA117B-9954-4FE8-BF25-6F66BB5DD633}" name="CUST_ADDRESS" dataDxfId="7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CBE662-4DC0-47AE-8D68-BDBFDB14F52A}" name="POSA" displayName="POSA" ref="A1:I1315" totalsRowShown="0" headerRowDxfId="72" dataDxfId="71">
  <autoFilter ref="A1:I1315" xr:uid="{34CBE662-4DC0-47AE-8D68-BDBFDB14F52A}"/>
  <sortState xmlns:xlrd2="http://schemas.microsoft.com/office/spreadsheetml/2017/richdata2" ref="A2:I1315">
    <sortCondition ref="G1:G1315"/>
  </sortState>
  <tableColumns count="9">
    <tableColumn id="1" xr3:uid="{E93C929C-CE04-4FE1-88ED-6BF080EA923D}" name="BLDG_ID" dataDxfId="70"/>
    <tableColumn id="2" xr3:uid="{CAECF3A4-3200-4163-A9D9-94E39B2C9DD1}" name="SqFtCd" dataDxfId="69"/>
    <tableColumn id="3" xr3:uid="{40E821FB-626F-4F90-92CE-C0A916CAC10D}" name="SqFt_est" dataDxfId="68"/>
    <tableColumn id="4" xr3:uid="{AAAD1202-22C9-47FD-8A24-7B1C520E7560}" name="POS_Landuse" dataDxfId="67"/>
    <tableColumn id="5" xr3:uid="{06C39330-E655-4785-B8AC-1A741BFE06AA}" name="sectorid" dataDxfId="66"/>
    <tableColumn id="9" xr3:uid="{3654F038-B468-45DD-AFD6-CE4F8D67D801}" name="POS_StateClass" dataDxfId="65"/>
    <tableColumn id="6" xr3:uid="{AC65287B-251E-4E5E-9F30-B2EE333139BD}" name="POS_StateClassCd" dataDxfId="64"/>
    <tableColumn id="7" xr3:uid="{546927C3-BC49-44AD-8B91-DCA79D72468B}" name="center_x" dataDxfId="63"/>
    <tableColumn id="8" xr3:uid="{1EF945ED-232E-46DB-8559-C3B3D16A239E}" name="center_y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751CD4-B829-4EFF-845B-AC70B07E3A9D}" name="POSB" displayName="POSB" ref="A1:R6013" totalsRowShown="0" headerRowDxfId="61" dataDxfId="60">
  <autoFilter ref="A1:R6013" xr:uid="{E1751CD4-B829-4EFF-845B-AC70B07E3A9D}"/>
  <sortState xmlns:xlrd2="http://schemas.microsoft.com/office/spreadsheetml/2017/richdata2" ref="A2:R6013">
    <sortCondition ref="J1:J6013"/>
  </sortState>
  <tableColumns count="18">
    <tableColumn id="1" xr3:uid="{F73088B7-8EF3-4922-8F52-0810143C7C2B}" name="BLDG_ID"/>
    <tableColumn id="2" xr3:uid="{5E1A5B3D-4B22-461F-9444-D714314779D4}" name="POS_Contact" dataDxfId="59"/>
    <tableColumn id="18" xr3:uid="{278BB7A8-F633-45F1-AAE1-79F326F7F4E3}" name="POS_ID" dataDxfId="38"/>
    <tableColumn id="3" xr3:uid="{73B6235C-FBE4-4569-B62E-FD05E617ECD5}" name="POS_Name" dataDxfId="58"/>
    <tableColumn id="4" xr3:uid="{ECCCE6B3-CCC6-4FF8-ADDF-5E6DC4C1ADC9}" name="Latitude" dataDxfId="57"/>
    <tableColumn id="5" xr3:uid="{3CC57CA9-7C16-4F09-94F7-947112A3A3F0}" name="Longitude" dataDxfId="56"/>
    <tableColumn id="6" xr3:uid="{FD905D01-C5F2-43E3-9486-5B331F3E28C3}" name="POS_SELSIC" dataDxfId="55"/>
    <tableColumn id="7" xr3:uid="{699D3245-9191-4633-9A4E-4FF9476AA159}" name="POS_Standard Industrial Classification" dataDxfId="54"/>
    <tableColumn id="8" xr3:uid="{2DAA39E3-26FF-4701-8E80-A55B2570DE7C}" name="POS_NAICS" dataDxfId="53"/>
    <tableColumn id="9" xr3:uid="{4E26C20E-1639-446C-A026-AB43B69390E7}" name="POS_North American Industry Classification" dataDxfId="52"/>
    <tableColumn id="17" xr3:uid="{F24B01C8-CA31-431A-9D4B-EE412A1C9171}" name="POS_TYPE_focus" dataDxfId="51"/>
    <tableColumn id="10" xr3:uid="{0C88C167-A3F5-4030-966F-E2089FD3EA81}" name="POS_Revenue" dataDxfId="50"/>
    <tableColumn id="11" xr3:uid="{40FA4988-FB76-477B-A7F5-F9ADB9EC15CC}" name="Owner_Ethnicity" dataDxfId="49"/>
    <tableColumn id="12" xr3:uid="{65F82BB2-578D-43FF-B43C-74857B9F6BD5}" name="Owner_Type" dataDxfId="48"/>
    <tableColumn id="13" xr3:uid="{CDCCFFCB-CD6C-4900-B08E-4F9AA1C40022}" name="Owner_Established" dataDxfId="47"/>
    <tableColumn id="14" xr3:uid="{B37827A2-9524-442B-92CB-8DECA2D55DDF}" name="Owner_CreditScore" dataDxfId="46"/>
    <tableColumn id="15" xr3:uid="{0C9F2A55-FD55-4910-9F6E-0254D0863628}" name="SqFtCd" dataDxfId="45"/>
    <tableColumn id="16" xr3:uid="{54D3EE32-723E-4CF8-8247-33782844CBA1}" name="SqFt_range" dataDxfId="4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324024-FB56-4EE8-8CE2-470080984E9D}" name="POS_demo" displayName="POS_demo" ref="A1:AH14" totalsRowShown="0" headerRowDxfId="0" tableBorderDxfId="37">
  <autoFilter ref="A1:AH14" xr:uid="{A4324024-FB56-4EE8-8CE2-470080984E9D}"/>
  <tableColumns count="34">
    <tableColumn id="1" xr3:uid="{C4899E67-9535-421F-8050-C2D4BB2C7CE3}" name="POS_TYPE_focus" dataDxfId="36"/>
    <tableColumn id="34" xr3:uid="{AF5F4527-58E0-4A6C-8E7E-1917B2CE6F3E}" name="OCC_RATEper1k" dataDxfId="1"/>
    <tableColumn id="2" xr3:uid="{18159F7F-8F03-4641-9AF4-02A87A84BB79}" name="BLDG_ID_Ct" dataDxfId="35"/>
    <tableColumn id="3" xr3:uid="{E05FDF62-2B42-45C3-B2D8-4861E2B17360}" name="AFRICAN AMERICAN 2" dataDxfId="34"/>
    <tableColumn id="4" xr3:uid="{8C372F64-470A-49FA-B711-5CA66462D78C}" name="ARAB" dataDxfId="33"/>
    <tableColumn id="5" xr3:uid="{AADB132C-CEDC-46A2-B0EE-76320BA65F80}" name="ARMENIAN" dataDxfId="32"/>
    <tableColumn id="6" xr3:uid="{5C386EE3-22B5-443E-A72A-CC7138F7DC26}" name="AUSTRIAN" dataDxfId="31"/>
    <tableColumn id="7" xr3:uid="{ABF29FA6-1CE9-4F2A-81D3-B514B53A7B31}" name="BELGIAN" dataDxfId="30"/>
    <tableColumn id="8" xr3:uid="{E8A5866C-2967-43EE-A3B6-49D59586166A}" name="CHINESE" dataDxfId="29"/>
    <tableColumn id="9" xr3:uid="{4F8C87C3-3D3C-4AE9-BFE8-85C23F497D43}" name="DANISH" dataDxfId="28"/>
    <tableColumn id="10" xr3:uid="{AF8DE287-3E76-49AD-AE0A-7645543C5385}" name="DUTCH" dataDxfId="27"/>
    <tableColumn id="11" xr3:uid="{D9E34624-9914-4C5F-AA14-C075184DAE6E}" name="ENGLISH" dataDxfId="26"/>
    <tableColumn id="12" xr3:uid="{63531C2A-CA1D-45E7-A84D-D215CA45F64C}" name="FINNISH" dataDxfId="25"/>
    <tableColumn id="13" xr3:uid="{2AE32D12-CDE9-4D63-9381-7F492E6E6AD7}" name="FRENCH" dataDxfId="24"/>
    <tableColumn id="14" xr3:uid="{941E7E23-F551-4933-BB37-7B0E3467E727}" name="GERMAN" dataDxfId="23"/>
    <tableColumn id="15" xr3:uid="{18F005F3-883D-4976-9070-E5AE6219E03A}" name="GREEK" dataDxfId="22"/>
    <tableColumn id="16" xr3:uid="{006D65E9-0E72-456A-849E-8B40FEE2B4DC}" name="HISPANIC" dataDxfId="21"/>
    <tableColumn id="17" xr3:uid="{736C15B2-58BC-4144-8C2B-BC952CF99FCA}" name="HUNGARIAN" dataDxfId="20"/>
    <tableColumn id="18" xr3:uid="{B674F07D-630B-441A-BE8C-A5E56E4B8E1B}" name="INDIAN" dataDxfId="19"/>
    <tableColumn id="19" xr3:uid="{BEA845B1-9D9A-4AC4-AD01-9F898EFA8F79}" name="IRISH" dataDxfId="18"/>
    <tableColumn id="20" xr3:uid="{42F7CA15-BB38-4ED3-8EDE-4D53B1A288B9}" name="ITALIAN" dataDxfId="17"/>
    <tableColumn id="21" xr3:uid="{F62D74BA-9F92-4551-8A3B-73278A03CB7E}" name="JAPANESE" dataDxfId="16"/>
    <tableColumn id="22" xr3:uid="{00AF7EDC-D9DA-4DF9-B40A-DF5335B5A5BA}" name="JEWISH" dataDxfId="15"/>
    <tableColumn id="23" xr3:uid="{EBA5A2BD-0E1E-46F1-9761-3DA702F2198F}" name="KOREAN" dataDxfId="14"/>
    <tableColumn id="24" xr3:uid="{2ABFD679-5FB1-493F-87CC-5CA0C6F8F812}" name="PAKISTANI" dataDxfId="13"/>
    <tableColumn id="25" xr3:uid="{8E21FAD4-D591-43E6-85F4-1F2EDDA2C449}" name="PERSIAN" dataDxfId="12"/>
    <tableColumn id="26" xr3:uid="{D23F46BC-323B-41AB-B923-9727218D5F51}" name="PORTUGUESE" dataDxfId="11"/>
    <tableColumn id="27" xr3:uid="{589E8513-FF40-4555-909A-CCB57D919B1C}" name="RUSSIAN" dataDxfId="10"/>
    <tableColumn id="28" xr3:uid="{6E5C3DA9-6055-4CD7-8340-47E0869E490A}" name="SCOTTISH (SCOTCH)" dataDxfId="9"/>
    <tableColumn id="29" xr3:uid="{78988785-7258-4777-82D3-8481CD9561ED}" name="SERBIAN" dataDxfId="8"/>
    <tableColumn id="30" xr3:uid="{855EE5F8-D1C1-47F7-BEA9-1D151AE8341D}" name="SWEDISH" dataDxfId="7"/>
    <tableColumn id="31" xr3:uid="{D0CA71A4-4275-460D-AEBB-70D4FF186B88}" name="UNKNOWN" dataDxfId="6"/>
    <tableColumn id="32" xr3:uid="{5D30A194-E40C-49F0-8A59-77F1508D571B}" name="VIETNAMESE" dataDxfId="5"/>
    <tableColumn id="33" xr3:uid="{141358EC-7EA7-4E6A-8F42-FDC003C3C306}" name="WELSH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7DF0E1-FA9D-4442-965B-A766A06A299D}" name="SECT" displayName="SECT" ref="A1:B13" totalsRowShown="0" headerRowDxfId="41" headerRowBorderDxfId="40" tableBorderDxfId="39">
  <autoFilter ref="A1:B13" xr:uid="{217DF0E1-FA9D-4442-965B-A766A06A299D}"/>
  <tableColumns count="2">
    <tableColumn id="1" xr3:uid="{E5215A04-16CD-4D6C-B9BB-FFC3BE3E47FB}" name="sectorid"/>
    <tableColumn id="2" xr3:uid="{B4829840-9074-4DE3-9DA6-27C2010AA3FB}" name="sectorid_nam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207C60-1093-4554-B8FE-58924873A075}" name="Table7" displayName="Table7" ref="A1:G14" totalsRowShown="0" headerRowDxfId="43">
  <autoFilter ref="A1:G14" xr:uid="{23207C60-1093-4554-B8FE-58924873A075}"/>
  <tableColumns count="7">
    <tableColumn id="1" xr3:uid="{A9FB641D-418B-4F90-8034-DC011520FF2F}" name="POS_TYPE_focus" dataDxfId="42"/>
    <tableColumn id="2" xr3:uid="{D1DB98A2-20FC-40AC-83A5-911DDECDC3F1}" name="S01"/>
    <tableColumn id="3" xr3:uid="{81C562D3-AF22-48ED-9B0D-697F2FC7E2B9}" name="S02"/>
    <tableColumn id="4" xr3:uid="{6DAF84B7-D59E-4B3D-B2E8-2739746C72A5}" name="S03"/>
    <tableColumn id="5" xr3:uid="{2B87C4E7-A4A5-4313-AB79-9F8AA076A18B}" name="B01"/>
    <tableColumn id="6" xr3:uid="{318748FE-E05F-4BB3-81D3-A9E70E9F437C}" name="B02"/>
    <tableColumn id="7" xr3:uid="{73739133-97CC-4F12-9D07-5711A2B38AA4}" name="B0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9"/>
  <sheetViews>
    <sheetView workbookViewId="0">
      <selection activeCell="A2" sqref="A2:B7"/>
    </sheetView>
  </sheetViews>
  <sheetFormatPr defaultColWidth="14.42578125" defaultRowHeight="15.75" customHeight="1" x14ac:dyDescent="0.2"/>
  <cols>
    <col min="2" max="2" width="18.7109375" customWidth="1"/>
    <col min="4" max="4" width="11.85546875" customWidth="1"/>
  </cols>
  <sheetData>
    <row r="1" spans="1: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.75" customHeight="1" x14ac:dyDescent="0.2">
      <c r="A2" s="2" t="s">
        <v>5</v>
      </c>
      <c r="B2" s="2" t="s">
        <v>6</v>
      </c>
      <c r="C2" s="3">
        <v>802074.74777696515</v>
      </c>
      <c r="D2" s="4">
        <v>0.22</v>
      </c>
      <c r="E2" s="5">
        <f t="shared" ref="E2:E7" si="0">C2*D2</f>
        <v>176456.44451093234</v>
      </c>
    </row>
    <row r="3" spans="1:5" ht="15.75" customHeight="1" x14ac:dyDescent="0.2">
      <c r="A3" s="2" t="s">
        <v>7</v>
      </c>
      <c r="B3" s="2" t="s">
        <v>8</v>
      </c>
      <c r="C3" s="3">
        <v>683667.04598947673</v>
      </c>
      <c r="D3" s="4">
        <v>0.19</v>
      </c>
      <c r="E3" s="5">
        <f t="shared" si="0"/>
        <v>129896.73873800058</v>
      </c>
    </row>
    <row r="4" spans="1:5" ht="15.75" customHeight="1" x14ac:dyDescent="0.2">
      <c r="A4" s="2" t="s">
        <v>9</v>
      </c>
      <c r="B4" s="2" t="s">
        <v>10</v>
      </c>
      <c r="C4" s="3">
        <v>191802</v>
      </c>
      <c r="D4" s="4">
        <v>0.67</v>
      </c>
      <c r="E4" s="5">
        <f t="shared" si="0"/>
        <v>128507.34000000001</v>
      </c>
    </row>
    <row r="5" spans="1:5" ht="15.75" customHeight="1" x14ac:dyDescent="0.2">
      <c r="A5" s="2" t="s">
        <v>11</v>
      </c>
      <c r="B5" s="2" t="s">
        <v>12</v>
      </c>
      <c r="C5" s="3">
        <v>15925</v>
      </c>
      <c r="D5" s="4">
        <v>2.54437004</v>
      </c>
      <c r="E5" s="5">
        <f t="shared" si="0"/>
        <v>40519.092886999999</v>
      </c>
    </row>
    <row r="6" spans="1:5" ht="15.75" customHeight="1" x14ac:dyDescent="0.2">
      <c r="A6" s="2" t="s">
        <v>13</v>
      </c>
      <c r="B6" s="2" t="s">
        <v>14</v>
      </c>
      <c r="C6" s="3">
        <v>5390</v>
      </c>
      <c r="D6" s="4">
        <v>6.904146667</v>
      </c>
      <c r="E6" s="5">
        <f t="shared" si="0"/>
        <v>37213.350535129997</v>
      </c>
    </row>
    <row r="7" spans="1:5" ht="15.75" customHeight="1" x14ac:dyDescent="0.2">
      <c r="A7" s="2" t="s">
        <v>15</v>
      </c>
      <c r="B7" s="2" t="s">
        <v>16</v>
      </c>
      <c r="C7" s="3">
        <v>3185</v>
      </c>
      <c r="D7" s="4">
        <v>13.66</v>
      </c>
      <c r="E7" s="5">
        <f t="shared" si="0"/>
        <v>43507.1</v>
      </c>
    </row>
    <row r="8" spans="1:5" ht="15.75" customHeight="1" x14ac:dyDescent="0.2">
      <c r="D8" s="4"/>
      <c r="E8" s="5"/>
    </row>
    <row r="9" spans="1:5" ht="15.75" customHeight="1" x14ac:dyDescent="0.2">
      <c r="D9" s="4"/>
      <c r="E9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998"/>
  <sheetViews>
    <sheetView workbookViewId="0">
      <selection activeCell="H16" sqref="H16"/>
    </sheetView>
  </sheetViews>
  <sheetFormatPr defaultColWidth="14.42578125" defaultRowHeight="15.75" customHeight="1" x14ac:dyDescent="0.2"/>
  <cols>
    <col min="2" max="2" width="10.42578125" customWidth="1"/>
    <col min="3" max="3" width="32.85546875" customWidth="1"/>
    <col min="4" max="4" width="12.85546875" customWidth="1"/>
    <col min="5" max="5" width="17.42578125" customWidth="1"/>
  </cols>
  <sheetData>
    <row r="1" spans="1:8" ht="15.75" customHeight="1" x14ac:dyDescent="0.2">
      <c r="A1" s="2" t="s">
        <v>17</v>
      </c>
      <c r="B1" s="1" t="s">
        <v>0</v>
      </c>
      <c r="C1" s="2" t="s">
        <v>18</v>
      </c>
      <c r="D1" s="4" t="s">
        <v>3</v>
      </c>
      <c r="E1" s="2" t="s">
        <v>19</v>
      </c>
      <c r="F1" s="2" t="s">
        <v>20</v>
      </c>
      <c r="G1" s="2" t="s">
        <v>21</v>
      </c>
      <c r="H1" s="2" t="s">
        <v>10622</v>
      </c>
    </row>
    <row r="2" spans="1:8" ht="15.75" customHeight="1" x14ac:dyDescent="0.2">
      <c r="A2" s="2">
        <v>1001000</v>
      </c>
      <c r="B2" s="2" t="s">
        <v>11</v>
      </c>
      <c r="C2" s="2" t="s">
        <v>22</v>
      </c>
      <c r="D2" s="4">
        <v>4.63</v>
      </c>
      <c r="E2" s="2" t="s">
        <v>23</v>
      </c>
      <c r="F2" s="2" t="s">
        <v>24</v>
      </c>
      <c r="G2" s="2" t="s">
        <v>25</v>
      </c>
      <c r="H2" s="2"/>
    </row>
    <row r="3" spans="1:8" ht="15.75" customHeight="1" x14ac:dyDescent="0.2">
      <c r="A3" s="2">
        <v>1001001</v>
      </c>
      <c r="B3" s="2" t="s">
        <v>11</v>
      </c>
      <c r="C3" s="2" t="s">
        <v>26</v>
      </c>
      <c r="D3" s="4">
        <v>5.1050000000000004</v>
      </c>
      <c r="E3" s="2" t="s">
        <v>23</v>
      </c>
      <c r="F3" s="2" t="s">
        <v>24</v>
      </c>
      <c r="G3" s="2" t="s">
        <v>25</v>
      </c>
      <c r="H3" s="2"/>
    </row>
    <row r="4" spans="1:8" ht="15.75" customHeight="1" x14ac:dyDescent="0.2">
      <c r="A4" s="2">
        <v>1001002</v>
      </c>
      <c r="B4" s="2" t="s">
        <v>11</v>
      </c>
      <c r="C4" s="2" t="s">
        <v>27</v>
      </c>
      <c r="D4" s="4">
        <v>6.55</v>
      </c>
      <c r="E4" s="2" t="s">
        <v>23</v>
      </c>
      <c r="F4" s="2" t="s">
        <v>24</v>
      </c>
      <c r="G4" s="2" t="s">
        <v>25</v>
      </c>
      <c r="H4" s="2"/>
    </row>
    <row r="5" spans="1:8" ht="15.75" customHeight="1" x14ac:dyDescent="0.2">
      <c r="A5" s="2">
        <v>1001003</v>
      </c>
      <c r="B5" s="2" t="s">
        <v>11</v>
      </c>
      <c r="C5" s="2" t="s">
        <v>28</v>
      </c>
      <c r="D5" s="4">
        <v>6.8</v>
      </c>
      <c r="E5" s="2" t="s">
        <v>23</v>
      </c>
      <c r="F5" s="2" t="s">
        <v>24</v>
      </c>
      <c r="G5" s="2" t="s">
        <v>25</v>
      </c>
      <c r="H5" s="2"/>
    </row>
    <row r="6" spans="1:8" ht="15.75" customHeight="1" x14ac:dyDescent="0.2">
      <c r="A6" s="2">
        <v>1001004</v>
      </c>
      <c r="B6" s="2" t="s">
        <v>11</v>
      </c>
      <c r="C6" s="2" t="s">
        <v>29</v>
      </c>
      <c r="D6" s="4">
        <v>3.68</v>
      </c>
      <c r="E6" s="2" t="s">
        <v>23</v>
      </c>
      <c r="F6" s="2" t="s">
        <v>24</v>
      </c>
      <c r="G6" s="2" t="s">
        <v>25</v>
      </c>
      <c r="H6" s="2"/>
    </row>
    <row r="7" spans="1:8" ht="15.75" customHeight="1" x14ac:dyDescent="0.2">
      <c r="A7" s="2">
        <v>1001005</v>
      </c>
      <c r="B7" s="2" t="s">
        <v>11</v>
      </c>
      <c r="C7" s="2" t="s">
        <v>30</v>
      </c>
      <c r="D7" s="4">
        <v>11.06</v>
      </c>
      <c r="E7" s="2" t="s">
        <v>23</v>
      </c>
      <c r="F7" s="2" t="s">
        <v>24</v>
      </c>
      <c r="G7" s="2" t="s">
        <v>25</v>
      </c>
      <c r="H7" s="2"/>
    </row>
    <row r="8" spans="1:8" ht="15.75" customHeight="1" x14ac:dyDescent="0.2">
      <c r="A8" s="2">
        <v>1001006</v>
      </c>
      <c r="B8" s="2" t="s">
        <v>11</v>
      </c>
      <c r="C8" s="2" t="s">
        <v>31</v>
      </c>
      <c r="D8" s="4">
        <v>5.8785714285714281</v>
      </c>
      <c r="E8" s="2" t="s">
        <v>23</v>
      </c>
      <c r="F8" s="2" t="s">
        <v>24</v>
      </c>
      <c r="G8" s="2" t="s">
        <v>25</v>
      </c>
      <c r="H8" s="2"/>
    </row>
    <row r="9" spans="1:8" ht="15.75" customHeight="1" x14ac:dyDescent="0.2">
      <c r="A9" s="2">
        <v>1001007</v>
      </c>
      <c r="B9" s="2" t="s">
        <v>11</v>
      </c>
      <c r="C9" s="2" t="s">
        <v>32</v>
      </c>
      <c r="D9" s="4">
        <v>9.1850000000000005</v>
      </c>
      <c r="E9" s="2" t="s">
        <v>23</v>
      </c>
      <c r="F9" s="2" t="s">
        <v>24</v>
      </c>
      <c r="G9" s="2" t="s">
        <v>25</v>
      </c>
      <c r="H9" s="2"/>
    </row>
    <row r="10" spans="1:8" ht="15.75" customHeight="1" x14ac:dyDescent="0.2">
      <c r="A10" s="2">
        <v>1001008</v>
      </c>
      <c r="B10" s="2" t="s">
        <v>11</v>
      </c>
      <c r="C10" s="2" t="s">
        <v>33</v>
      </c>
      <c r="D10" s="4">
        <v>3.7530000000000001</v>
      </c>
      <c r="E10" s="2" t="s">
        <v>23</v>
      </c>
      <c r="F10" s="2" t="s">
        <v>24</v>
      </c>
      <c r="G10" s="2" t="s">
        <v>25</v>
      </c>
      <c r="H10" s="2"/>
    </row>
    <row r="11" spans="1:8" ht="15.75" customHeight="1" x14ac:dyDescent="0.2">
      <c r="A11" s="2">
        <v>1001009</v>
      </c>
      <c r="B11" s="2" t="s">
        <v>15</v>
      </c>
      <c r="C11" s="2" t="s">
        <v>34</v>
      </c>
      <c r="D11" s="4">
        <v>4.8441999999999998</v>
      </c>
      <c r="E11" s="2" t="s">
        <v>35</v>
      </c>
      <c r="F11" s="2" t="s">
        <v>36</v>
      </c>
      <c r="G11" s="2" t="s">
        <v>25</v>
      </c>
      <c r="H11" s="2"/>
    </row>
    <row r="12" spans="1:8" ht="15.75" customHeight="1" x14ac:dyDescent="0.2">
      <c r="A12" s="2">
        <v>1001010</v>
      </c>
      <c r="B12" s="2" t="s">
        <v>15</v>
      </c>
      <c r="C12" s="2" t="s">
        <v>37</v>
      </c>
      <c r="D12" s="6">
        <v>4.7752800000000004</v>
      </c>
      <c r="E12" s="2" t="s">
        <v>35</v>
      </c>
      <c r="F12" s="2" t="s">
        <v>36</v>
      </c>
      <c r="G12" s="2" t="s">
        <v>25</v>
      </c>
      <c r="H12" s="2"/>
    </row>
    <row r="13" spans="1:8" ht="15.75" customHeight="1" x14ac:dyDescent="0.2">
      <c r="A13" s="2">
        <v>1001011</v>
      </c>
      <c r="B13" s="2" t="s">
        <v>15</v>
      </c>
      <c r="C13" s="2" t="s">
        <v>38</v>
      </c>
      <c r="D13" s="6">
        <v>6.4531999999999998</v>
      </c>
      <c r="E13" s="2" t="s">
        <v>35</v>
      </c>
      <c r="F13" s="2" t="s">
        <v>36</v>
      </c>
      <c r="G13" s="2" t="s">
        <v>25</v>
      </c>
      <c r="H13" s="2"/>
    </row>
    <row r="14" spans="1:8" ht="15.75" customHeight="1" x14ac:dyDescent="0.2">
      <c r="A14" s="2">
        <v>1001012</v>
      </c>
      <c r="B14" s="2" t="s">
        <v>15</v>
      </c>
      <c r="C14" s="2" t="s">
        <v>39</v>
      </c>
      <c r="D14" s="6">
        <v>5.2576799999999997</v>
      </c>
      <c r="E14" s="2" t="s">
        <v>35</v>
      </c>
      <c r="F14" s="2" t="s">
        <v>36</v>
      </c>
      <c r="G14" s="2" t="s">
        <v>25</v>
      </c>
      <c r="H14" s="2"/>
    </row>
    <row r="15" spans="1:8" ht="15.75" customHeight="1" x14ac:dyDescent="0.2">
      <c r="A15" s="2">
        <v>1001013</v>
      </c>
      <c r="B15" s="2" t="s">
        <v>13</v>
      </c>
      <c r="C15" s="2" t="s">
        <v>40</v>
      </c>
      <c r="D15" s="6">
        <v>6.9480000000000004</v>
      </c>
      <c r="E15" s="2" t="s">
        <v>23</v>
      </c>
      <c r="F15" s="2" t="s">
        <v>36</v>
      </c>
      <c r="G15" s="2" t="s">
        <v>25</v>
      </c>
      <c r="H15" s="2"/>
    </row>
    <row r="16" spans="1:8" ht="15.75" customHeight="1" x14ac:dyDescent="0.2">
      <c r="A16" s="2">
        <v>1001014</v>
      </c>
      <c r="B16" s="2" t="s">
        <v>13</v>
      </c>
      <c r="C16" s="2" t="s">
        <v>41</v>
      </c>
      <c r="D16" s="4">
        <v>6.2430399999999997</v>
      </c>
      <c r="E16" s="2" t="s">
        <v>23</v>
      </c>
      <c r="F16" s="2" t="s">
        <v>36</v>
      </c>
      <c r="G16" s="2" t="s">
        <v>25</v>
      </c>
      <c r="H16" s="2"/>
    </row>
    <row r="17" spans="1:8" ht="15.75" customHeight="1" x14ac:dyDescent="0.2">
      <c r="A17" s="2">
        <v>1001015</v>
      </c>
      <c r="B17" s="2" t="s">
        <v>13</v>
      </c>
      <c r="C17" s="2" t="s">
        <v>42</v>
      </c>
      <c r="D17" s="6">
        <v>7.2947199999999999</v>
      </c>
      <c r="E17" s="2" t="s">
        <v>23</v>
      </c>
      <c r="F17" s="2" t="s">
        <v>36</v>
      </c>
      <c r="G17" s="2" t="s">
        <v>25</v>
      </c>
      <c r="H17" s="2"/>
    </row>
    <row r="18" spans="1:8" ht="15.75" customHeight="1" x14ac:dyDescent="0.2">
      <c r="A18" s="2">
        <v>1001016</v>
      </c>
      <c r="B18" s="2" t="s">
        <v>13</v>
      </c>
      <c r="C18" s="2" t="s">
        <v>43</v>
      </c>
      <c r="D18" s="6">
        <v>10.70112</v>
      </c>
      <c r="E18" s="2" t="s">
        <v>23</v>
      </c>
      <c r="F18" s="2" t="s">
        <v>36</v>
      </c>
      <c r="G18" s="2" t="s">
        <v>25</v>
      </c>
      <c r="H18" s="2"/>
    </row>
    <row r="19" spans="1:8" ht="15.75" customHeight="1" x14ac:dyDescent="0.2">
      <c r="A19" s="2">
        <v>1001017</v>
      </c>
      <c r="B19" s="2" t="s">
        <v>15</v>
      </c>
      <c r="C19" s="2" t="s">
        <v>44</v>
      </c>
      <c r="D19" s="2">
        <v>6.32</v>
      </c>
      <c r="E19" s="2" t="s">
        <v>23</v>
      </c>
      <c r="F19" s="2" t="s">
        <v>36</v>
      </c>
      <c r="G19" s="2" t="s">
        <v>25</v>
      </c>
      <c r="H19" s="2"/>
    </row>
    <row r="20" spans="1:8" ht="15.75" customHeight="1" x14ac:dyDescent="0.2">
      <c r="A20" s="2">
        <v>1001018</v>
      </c>
      <c r="B20" s="2" t="s">
        <v>7</v>
      </c>
      <c r="C20" s="2" t="s">
        <v>45</v>
      </c>
      <c r="D20" s="4">
        <v>2</v>
      </c>
      <c r="E20" s="2" t="s">
        <v>35</v>
      </c>
      <c r="F20" s="2" t="s">
        <v>36</v>
      </c>
      <c r="G20" s="2" t="s">
        <v>46</v>
      </c>
      <c r="H20" s="2"/>
    </row>
    <row r="21" spans="1:8" ht="15.75" customHeight="1" x14ac:dyDescent="0.2">
      <c r="A21" s="2">
        <v>1001019</v>
      </c>
      <c r="B21" s="2" t="s">
        <v>7</v>
      </c>
      <c r="C21" s="2" t="s">
        <v>47</v>
      </c>
      <c r="D21" s="4">
        <v>3.49</v>
      </c>
      <c r="E21" s="2" t="s">
        <v>35</v>
      </c>
      <c r="F21" s="2" t="s">
        <v>36</v>
      </c>
      <c r="G21" s="2" t="s">
        <v>46</v>
      </c>
      <c r="H21" s="2"/>
    </row>
    <row r="22" spans="1:8" ht="15.75" customHeight="1" x14ac:dyDescent="0.2">
      <c r="A22" s="2">
        <v>1001020</v>
      </c>
      <c r="B22" s="2" t="s">
        <v>5</v>
      </c>
      <c r="C22" s="2" t="s">
        <v>48</v>
      </c>
      <c r="D22" s="4">
        <v>4.49</v>
      </c>
      <c r="E22" s="2" t="s">
        <v>23</v>
      </c>
      <c r="F22" s="2" t="s">
        <v>36</v>
      </c>
      <c r="G22" s="2" t="s">
        <v>46</v>
      </c>
      <c r="H22" s="2"/>
    </row>
    <row r="23" spans="1:8" ht="15.75" customHeight="1" x14ac:dyDescent="0.2">
      <c r="A23" s="2">
        <v>1001021</v>
      </c>
      <c r="B23" s="2" t="s">
        <v>5</v>
      </c>
      <c r="C23" s="2" t="s">
        <v>49</v>
      </c>
      <c r="D23" s="4">
        <v>5.26</v>
      </c>
      <c r="E23" s="2" t="s">
        <v>23</v>
      </c>
      <c r="F23" s="2" t="s">
        <v>36</v>
      </c>
      <c r="G23" s="2" t="s">
        <v>46</v>
      </c>
      <c r="H23" s="2"/>
    </row>
    <row r="24" spans="1:8" ht="15.75" customHeight="1" x14ac:dyDescent="0.2">
      <c r="A24" s="2">
        <v>1001022</v>
      </c>
      <c r="B24" s="2" t="s">
        <v>7</v>
      </c>
      <c r="C24" s="2" t="s">
        <v>50</v>
      </c>
      <c r="D24" s="4">
        <v>7.37</v>
      </c>
      <c r="E24" s="2" t="s">
        <v>35</v>
      </c>
      <c r="F24" s="2" t="s">
        <v>36</v>
      </c>
      <c r="G24" s="2" t="s">
        <v>51</v>
      </c>
      <c r="H24" s="2"/>
    </row>
    <row r="25" spans="1:8" ht="15.75" customHeight="1" x14ac:dyDescent="0.2">
      <c r="A25" s="2">
        <v>1001023</v>
      </c>
      <c r="B25" s="2" t="s">
        <v>7</v>
      </c>
      <c r="C25" s="2" t="s">
        <v>52</v>
      </c>
      <c r="D25" s="4">
        <v>3.85</v>
      </c>
      <c r="E25" s="2" t="s">
        <v>35</v>
      </c>
      <c r="F25" s="2" t="s">
        <v>36</v>
      </c>
      <c r="G25" s="2" t="s">
        <v>51</v>
      </c>
      <c r="H25" s="2"/>
    </row>
    <row r="26" spans="1:8" ht="15.75" customHeight="1" x14ac:dyDescent="0.2">
      <c r="A26" s="2">
        <v>1001024</v>
      </c>
      <c r="B26" s="2" t="s">
        <v>7</v>
      </c>
      <c r="C26" s="2" t="s">
        <v>53</v>
      </c>
      <c r="D26" s="4">
        <v>90</v>
      </c>
      <c r="E26" s="2" t="s">
        <v>35</v>
      </c>
      <c r="F26" s="2" t="s">
        <v>36</v>
      </c>
      <c r="G26" s="2" t="s">
        <v>51</v>
      </c>
      <c r="H26" s="2"/>
    </row>
    <row r="27" spans="1:8" ht="12.75" x14ac:dyDescent="0.2">
      <c r="A27" s="2">
        <v>1001025</v>
      </c>
      <c r="B27" s="2" t="s">
        <v>7</v>
      </c>
      <c r="C27" s="2" t="s">
        <v>54</v>
      </c>
      <c r="D27" s="4">
        <v>58.28</v>
      </c>
      <c r="E27" s="2" t="s">
        <v>35</v>
      </c>
      <c r="F27" s="2" t="s">
        <v>36</v>
      </c>
      <c r="G27" s="2" t="s">
        <v>51</v>
      </c>
      <c r="H27" s="2"/>
    </row>
    <row r="28" spans="1:8" ht="12.75" x14ac:dyDescent="0.2">
      <c r="A28" s="2">
        <v>1001026</v>
      </c>
      <c r="B28" s="2" t="s">
        <v>9</v>
      </c>
      <c r="C28" s="2" t="s">
        <v>55</v>
      </c>
      <c r="D28" s="4">
        <v>0.67</v>
      </c>
      <c r="E28" s="2" t="s">
        <v>35</v>
      </c>
      <c r="F28" s="2" t="s">
        <v>24</v>
      </c>
      <c r="G28" s="2" t="s">
        <v>46</v>
      </c>
      <c r="H28" s="2"/>
    </row>
    <row r="29" spans="1:8" ht="12.75" x14ac:dyDescent="0.2">
      <c r="D29" s="4"/>
    </row>
    <row r="30" spans="1:8" ht="12.75" x14ac:dyDescent="0.2">
      <c r="D30" s="4"/>
    </row>
    <row r="31" spans="1:8" ht="12.75" x14ac:dyDescent="0.2">
      <c r="D31" s="4"/>
    </row>
    <row r="32" spans="1:8" ht="12.75" x14ac:dyDescent="0.2">
      <c r="D32" s="4"/>
    </row>
    <row r="33" spans="4:4" ht="12.75" x14ac:dyDescent="0.2">
      <c r="D33" s="4"/>
    </row>
    <row r="34" spans="4:4" ht="12.75" x14ac:dyDescent="0.2">
      <c r="D34" s="4"/>
    </row>
    <row r="35" spans="4:4" ht="12.75" x14ac:dyDescent="0.2">
      <c r="D35" s="4"/>
    </row>
    <row r="36" spans="4:4" ht="12.75" x14ac:dyDescent="0.2">
      <c r="D36" s="4"/>
    </row>
    <row r="37" spans="4:4" ht="12.75" x14ac:dyDescent="0.2">
      <c r="D37" s="4"/>
    </row>
    <row r="38" spans="4:4" ht="12.75" x14ac:dyDescent="0.2">
      <c r="D38" s="4"/>
    </row>
    <row r="39" spans="4:4" ht="12.75" x14ac:dyDescent="0.2">
      <c r="D39" s="4"/>
    </row>
    <row r="40" spans="4:4" ht="12.75" x14ac:dyDescent="0.2">
      <c r="D40" s="4"/>
    </row>
    <row r="41" spans="4:4" ht="12.75" x14ac:dyDescent="0.2">
      <c r="D41" s="4"/>
    </row>
    <row r="42" spans="4:4" ht="12.75" x14ac:dyDescent="0.2">
      <c r="D42" s="4"/>
    </row>
    <row r="43" spans="4:4" ht="12.75" x14ac:dyDescent="0.2">
      <c r="D43" s="4"/>
    </row>
    <row r="44" spans="4:4" ht="12.75" x14ac:dyDescent="0.2">
      <c r="D44" s="4"/>
    </row>
    <row r="45" spans="4:4" ht="12.75" x14ac:dyDescent="0.2">
      <c r="D45" s="4"/>
    </row>
    <row r="46" spans="4:4" ht="12.75" x14ac:dyDescent="0.2">
      <c r="D46" s="4"/>
    </row>
    <row r="47" spans="4:4" ht="12.75" x14ac:dyDescent="0.2">
      <c r="D47" s="4"/>
    </row>
    <row r="48" spans="4:4" ht="12.75" x14ac:dyDescent="0.2">
      <c r="D48" s="4"/>
    </row>
    <row r="49" spans="4:4" ht="12.75" x14ac:dyDescent="0.2">
      <c r="D49" s="4"/>
    </row>
    <row r="50" spans="4:4" ht="12.75" x14ac:dyDescent="0.2">
      <c r="D50" s="4"/>
    </row>
    <row r="51" spans="4:4" ht="12.75" x14ac:dyDescent="0.2">
      <c r="D51" s="4"/>
    </row>
    <row r="52" spans="4:4" ht="12.75" x14ac:dyDescent="0.2">
      <c r="D52" s="4"/>
    </row>
    <row r="53" spans="4:4" ht="12.75" x14ac:dyDescent="0.2">
      <c r="D53" s="4"/>
    </row>
    <row r="54" spans="4:4" ht="12.75" x14ac:dyDescent="0.2">
      <c r="D54" s="4"/>
    </row>
    <row r="55" spans="4:4" ht="12.75" x14ac:dyDescent="0.2">
      <c r="D55" s="4"/>
    </row>
    <row r="56" spans="4:4" ht="12.75" x14ac:dyDescent="0.2">
      <c r="D56" s="4"/>
    </row>
    <row r="57" spans="4:4" ht="12.75" x14ac:dyDescent="0.2">
      <c r="D57" s="4"/>
    </row>
    <row r="58" spans="4:4" ht="12.75" x14ac:dyDescent="0.2">
      <c r="D58" s="4"/>
    </row>
    <row r="59" spans="4:4" ht="12.75" x14ac:dyDescent="0.2">
      <c r="D59" s="4"/>
    </row>
    <row r="60" spans="4:4" ht="12.75" x14ac:dyDescent="0.2">
      <c r="D60" s="4"/>
    </row>
    <row r="61" spans="4:4" ht="12.75" x14ac:dyDescent="0.2">
      <c r="D61" s="4"/>
    </row>
    <row r="62" spans="4:4" ht="12.75" x14ac:dyDescent="0.2">
      <c r="D62" s="4"/>
    </row>
    <row r="63" spans="4:4" ht="12.75" x14ac:dyDescent="0.2">
      <c r="D63" s="4"/>
    </row>
    <row r="64" spans="4:4" ht="12.75" x14ac:dyDescent="0.2">
      <c r="D64" s="4"/>
    </row>
    <row r="65" spans="4:4" ht="12.75" x14ac:dyDescent="0.2">
      <c r="D65" s="4"/>
    </row>
    <row r="66" spans="4:4" ht="12.75" x14ac:dyDescent="0.2">
      <c r="D66" s="4"/>
    </row>
    <row r="67" spans="4:4" ht="12.75" x14ac:dyDescent="0.2">
      <c r="D67" s="4"/>
    </row>
    <row r="68" spans="4:4" ht="12.75" x14ac:dyDescent="0.2">
      <c r="D68" s="4"/>
    </row>
    <row r="69" spans="4:4" ht="12.75" x14ac:dyDescent="0.2">
      <c r="D69" s="4"/>
    </row>
    <row r="70" spans="4:4" ht="12.75" x14ac:dyDescent="0.2">
      <c r="D70" s="4"/>
    </row>
    <row r="71" spans="4:4" ht="12.75" x14ac:dyDescent="0.2">
      <c r="D71" s="4"/>
    </row>
    <row r="72" spans="4:4" ht="12.75" x14ac:dyDescent="0.2">
      <c r="D72" s="4"/>
    </row>
    <row r="73" spans="4:4" ht="12.75" x14ac:dyDescent="0.2">
      <c r="D73" s="4"/>
    </row>
    <row r="74" spans="4:4" ht="12.75" x14ac:dyDescent="0.2">
      <c r="D74" s="4"/>
    </row>
    <row r="75" spans="4:4" ht="12.75" x14ac:dyDescent="0.2">
      <c r="D75" s="4"/>
    </row>
    <row r="76" spans="4:4" ht="12.75" x14ac:dyDescent="0.2">
      <c r="D76" s="4"/>
    </row>
    <row r="77" spans="4:4" ht="12.75" x14ac:dyDescent="0.2">
      <c r="D77" s="4"/>
    </row>
    <row r="78" spans="4:4" ht="12.75" x14ac:dyDescent="0.2">
      <c r="D78" s="4"/>
    </row>
    <row r="79" spans="4:4" ht="12.75" x14ac:dyDescent="0.2">
      <c r="D79" s="4"/>
    </row>
    <row r="80" spans="4:4" ht="12.75" x14ac:dyDescent="0.2">
      <c r="D80" s="4"/>
    </row>
    <row r="81" spans="4:4" ht="12.75" x14ac:dyDescent="0.2">
      <c r="D81" s="4"/>
    </row>
    <row r="82" spans="4:4" ht="12.75" x14ac:dyDescent="0.2">
      <c r="D82" s="4"/>
    </row>
    <row r="83" spans="4:4" ht="12.75" x14ac:dyDescent="0.2">
      <c r="D83" s="4"/>
    </row>
    <row r="84" spans="4:4" ht="12.75" x14ac:dyDescent="0.2">
      <c r="D84" s="4"/>
    </row>
    <row r="85" spans="4:4" ht="12.75" x14ac:dyDescent="0.2">
      <c r="D85" s="4"/>
    </row>
    <row r="86" spans="4:4" ht="12.75" x14ac:dyDescent="0.2">
      <c r="D86" s="4"/>
    </row>
    <row r="87" spans="4:4" ht="12.75" x14ac:dyDescent="0.2">
      <c r="D87" s="4"/>
    </row>
    <row r="88" spans="4:4" ht="12.75" x14ac:dyDescent="0.2">
      <c r="D88" s="4"/>
    </row>
    <row r="89" spans="4:4" ht="12.75" x14ac:dyDescent="0.2">
      <c r="D89" s="4"/>
    </row>
    <row r="90" spans="4:4" ht="12.75" x14ac:dyDescent="0.2">
      <c r="D90" s="4"/>
    </row>
    <row r="91" spans="4:4" ht="12.75" x14ac:dyDescent="0.2">
      <c r="D91" s="4"/>
    </row>
    <row r="92" spans="4:4" ht="12.75" x14ac:dyDescent="0.2">
      <c r="D92" s="4"/>
    </row>
    <row r="93" spans="4:4" ht="12.75" x14ac:dyDescent="0.2">
      <c r="D93" s="4"/>
    </row>
    <row r="94" spans="4:4" ht="12.75" x14ac:dyDescent="0.2">
      <c r="D94" s="4"/>
    </row>
    <row r="95" spans="4:4" ht="12.75" x14ac:dyDescent="0.2">
      <c r="D95" s="4"/>
    </row>
    <row r="96" spans="4:4" ht="12.75" x14ac:dyDescent="0.2">
      <c r="D96" s="4"/>
    </row>
    <row r="97" spans="4:4" ht="12.75" x14ac:dyDescent="0.2">
      <c r="D97" s="4"/>
    </row>
    <row r="98" spans="4:4" ht="12.75" x14ac:dyDescent="0.2">
      <c r="D98" s="4"/>
    </row>
    <row r="99" spans="4:4" ht="12.75" x14ac:dyDescent="0.2">
      <c r="D99" s="4"/>
    </row>
    <row r="100" spans="4:4" ht="12.75" x14ac:dyDescent="0.2">
      <c r="D100" s="4"/>
    </row>
    <row r="101" spans="4:4" ht="12.75" x14ac:dyDescent="0.2">
      <c r="D101" s="4"/>
    </row>
    <row r="102" spans="4:4" ht="12.75" x14ac:dyDescent="0.2">
      <c r="D102" s="4"/>
    </row>
    <row r="103" spans="4:4" ht="12.75" x14ac:dyDescent="0.2">
      <c r="D103" s="4"/>
    </row>
    <row r="104" spans="4:4" ht="12.75" x14ac:dyDescent="0.2">
      <c r="D104" s="4"/>
    </row>
    <row r="105" spans="4:4" ht="12.75" x14ac:dyDescent="0.2">
      <c r="D105" s="4"/>
    </row>
    <row r="106" spans="4:4" ht="12.75" x14ac:dyDescent="0.2">
      <c r="D106" s="4"/>
    </row>
    <row r="107" spans="4:4" ht="12.75" x14ac:dyDescent="0.2">
      <c r="D107" s="4"/>
    </row>
    <row r="108" spans="4:4" ht="12.75" x14ac:dyDescent="0.2">
      <c r="D108" s="4"/>
    </row>
    <row r="109" spans="4:4" ht="12.75" x14ac:dyDescent="0.2">
      <c r="D109" s="4"/>
    </row>
    <row r="110" spans="4:4" ht="12.75" x14ac:dyDescent="0.2">
      <c r="D110" s="4"/>
    </row>
    <row r="111" spans="4:4" ht="12.75" x14ac:dyDescent="0.2">
      <c r="D111" s="4"/>
    </row>
    <row r="112" spans="4:4" ht="12.75" x14ac:dyDescent="0.2">
      <c r="D112" s="4"/>
    </row>
    <row r="113" spans="4:4" ht="12.75" x14ac:dyDescent="0.2">
      <c r="D113" s="4"/>
    </row>
    <row r="114" spans="4:4" ht="12.75" x14ac:dyDescent="0.2">
      <c r="D114" s="4"/>
    </row>
    <row r="115" spans="4:4" ht="12.75" x14ac:dyDescent="0.2">
      <c r="D115" s="4"/>
    </row>
    <row r="116" spans="4:4" ht="12.75" x14ac:dyDescent="0.2">
      <c r="D116" s="4"/>
    </row>
    <row r="117" spans="4:4" ht="12.75" x14ac:dyDescent="0.2">
      <c r="D117" s="4"/>
    </row>
    <row r="118" spans="4:4" ht="12.75" x14ac:dyDescent="0.2">
      <c r="D118" s="4"/>
    </row>
    <row r="119" spans="4:4" ht="12.75" x14ac:dyDescent="0.2">
      <c r="D119" s="4"/>
    </row>
    <row r="120" spans="4:4" ht="12.75" x14ac:dyDescent="0.2">
      <c r="D120" s="4"/>
    </row>
    <row r="121" spans="4:4" ht="12.75" x14ac:dyDescent="0.2">
      <c r="D121" s="4"/>
    </row>
    <row r="122" spans="4:4" ht="12.75" x14ac:dyDescent="0.2">
      <c r="D122" s="4"/>
    </row>
    <row r="123" spans="4:4" ht="12.75" x14ac:dyDescent="0.2">
      <c r="D123" s="4"/>
    </row>
    <row r="124" spans="4:4" ht="12.75" x14ac:dyDescent="0.2">
      <c r="D124" s="4"/>
    </row>
    <row r="125" spans="4:4" ht="12.75" x14ac:dyDescent="0.2">
      <c r="D125" s="4"/>
    </row>
    <row r="126" spans="4:4" ht="12.75" x14ac:dyDescent="0.2">
      <c r="D126" s="4"/>
    </row>
    <row r="127" spans="4:4" ht="12.75" x14ac:dyDescent="0.2">
      <c r="D127" s="4"/>
    </row>
    <row r="128" spans="4:4" ht="12.75" x14ac:dyDescent="0.2">
      <c r="D128" s="4"/>
    </row>
    <row r="129" spans="4:4" ht="12.75" x14ac:dyDescent="0.2">
      <c r="D129" s="4"/>
    </row>
    <row r="130" spans="4:4" ht="12.75" x14ac:dyDescent="0.2">
      <c r="D130" s="4"/>
    </row>
    <row r="131" spans="4:4" ht="12.75" x14ac:dyDescent="0.2">
      <c r="D131" s="4"/>
    </row>
    <row r="132" spans="4:4" ht="12.75" x14ac:dyDescent="0.2">
      <c r="D132" s="4"/>
    </row>
    <row r="133" spans="4:4" ht="12.75" x14ac:dyDescent="0.2">
      <c r="D133" s="4"/>
    </row>
    <row r="134" spans="4:4" ht="12.75" x14ac:dyDescent="0.2">
      <c r="D134" s="4"/>
    </row>
    <row r="135" spans="4:4" ht="12.75" x14ac:dyDescent="0.2">
      <c r="D135" s="4"/>
    </row>
    <row r="136" spans="4:4" ht="12.75" x14ac:dyDescent="0.2">
      <c r="D136" s="4"/>
    </row>
    <row r="137" spans="4:4" ht="12.75" x14ac:dyDescent="0.2">
      <c r="D137" s="4"/>
    </row>
    <row r="138" spans="4:4" ht="12.75" x14ac:dyDescent="0.2">
      <c r="D138" s="4"/>
    </row>
    <row r="139" spans="4:4" ht="12.75" x14ac:dyDescent="0.2">
      <c r="D139" s="4"/>
    </row>
    <row r="140" spans="4:4" ht="12.75" x14ac:dyDescent="0.2">
      <c r="D140" s="4"/>
    </row>
    <row r="141" spans="4:4" ht="12.75" x14ac:dyDescent="0.2">
      <c r="D141" s="4"/>
    </row>
    <row r="142" spans="4:4" ht="12.75" x14ac:dyDescent="0.2">
      <c r="D142" s="4"/>
    </row>
    <row r="143" spans="4:4" ht="12.75" x14ac:dyDescent="0.2">
      <c r="D143" s="4"/>
    </row>
    <row r="144" spans="4:4" ht="12.75" x14ac:dyDescent="0.2">
      <c r="D144" s="4"/>
    </row>
    <row r="145" spans="4:4" ht="12.75" x14ac:dyDescent="0.2">
      <c r="D145" s="4"/>
    </row>
    <row r="146" spans="4:4" ht="12.75" x14ac:dyDescent="0.2">
      <c r="D146" s="4"/>
    </row>
    <row r="147" spans="4:4" ht="12.75" x14ac:dyDescent="0.2">
      <c r="D147" s="4"/>
    </row>
    <row r="148" spans="4:4" ht="12.75" x14ac:dyDescent="0.2">
      <c r="D148" s="4"/>
    </row>
    <row r="149" spans="4:4" ht="12.75" x14ac:dyDescent="0.2">
      <c r="D149" s="4"/>
    </row>
    <row r="150" spans="4:4" ht="12.75" x14ac:dyDescent="0.2">
      <c r="D150" s="4"/>
    </row>
    <row r="151" spans="4:4" ht="12.75" x14ac:dyDescent="0.2">
      <c r="D151" s="4"/>
    </row>
    <row r="152" spans="4:4" ht="12.75" x14ac:dyDescent="0.2">
      <c r="D152" s="4"/>
    </row>
    <row r="153" spans="4:4" ht="12.75" x14ac:dyDescent="0.2">
      <c r="D153" s="4"/>
    </row>
    <row r="154" spans="4:4" ht="12.75" x14ac:dyDescent="0.2">
      <c r="D154" s="4"/>
    </row>
    <row r="155" spans="4:4" ht="12.75" x14ac:dyDescent="0.2">
      <c r="D155" s="4"/>
    </row>
    <row r="156" spans="4:4" ht="12.75" x14ac:dyDescent="0.2">
      <c r="D156" s="4"/>
    </row>
    <row r="157" spans="4:4" ht="12.75" x14ac:dyDescent="0.2">
      <c r="D157" s="4"/>
    </row>
    <row r="158" spans="4:4" ht="12.75" x14ac:dyDescent="0.2">
      <c r="D158" s="4"/>
    </row>
    <row r="159" spans="4:4" ht="12.75" x14ac:dyDescent="0.2">
      <c r="D159" s="4"/>
    </row>
    <row r="160" spans="4:4" ht="12.75" x14ac:dyDescent="0.2">
      <c r="D160" s="4"/>
    </row>
    <row r="161" spans="4:4" ht="12.75" x14ac:dyDescent="0.2">
      <c r="D161" s="4"/>
    </row>
    <row r="162" spans="4:4" ht="12.75" x14ac:dyDescent="0.2">
      <c r="D162" s="4"/>
    </row>
    <row r="163" spans="4:4" ht="12.75" x14ac:dyDescent="0.2">
      <c r="D163" s="4"/>
    </row>
    <row r="164" spans="4:4" ht="12.75" x14ac:dyDescent="0.2">
      <c r="D164" s="4"/>
    </row>
    <row r="165" spans="4:4" ht="12.75" x14ac:dyDescent="0.2">
      <c r="D165" s="4"/>
    </row>
    <row r="166" spans="4:4" ht="12.75" x14ac:dyDescent="0.2">
      <c r="D166" s="4"/>
    </row>
    <row r="167" spans="4:4" ht="12.75" x14ac:dyDescent="0.2">
      <c r="D167" s="4"/>
    </row>
    <row r="168" spans="4:4" ht="12.75" x14ac:dyDescent="0.2">
      <c r="D168" s="4"/>
    </row>
    <row r="169" spans="4:4" ht="12.75" x14ac:dyDescent="0.2">
      <c r="D169" s="4"/>
    </row>
    <row r="170" spans="4:4" ht="12.75" x14ac:dyDescent="0.2">
      <c r="D170" s="4"/>
    </row>
    <row r="171" spans="4:4" ht="12.75" x14ac:dyDescent="0.2">
      <c r="D171" s="4"/>
    </row>
    <row r="172" spans="4:4" ht="12.75" x14ac:dyDescent="0.2">
      <c r="D172" s="4"/>
    </row>
    <row r="173" spans="4:4" ht="12.75" x14ac:dyDescent="0.2">
      <c r="D173" s="4"/>
    </row>
    <row r="174" spans="4:4" ht="12.75" x14ac:dyDescent="0.2">
      <c r="D174" s="4"/>
    </row>
    <row r="175" spans="4:4" ht="12.75" x14ac:dyDescent="0.2">
      <c r="D175" s="4"/>
    </row>
    <row r="176" spans="4:4" ht="12.75" x14ac:dyDescent="0.2">
      <c r="D176" s="4"/>
    </row>
    <row r="177" spans="4:4" ht="12.75" x14ac:dyDescent="0.2">
      <c r="D177" s="4"/>
    </row>
    <row r="178" spans="4:4" ht="12.75" x14ac:dyDescent="0.2">
      <c r="D178" s="4"/>
    </row>
    <row r="179" spans="4:4" ht="12.75" x14ac:dyDescent="0.2">
      <c r="D179" s="4"/>
    </row>
    <row r="180" spans="4:4" ht="12.75" x14ac:dyDescent="0.2">
      <c r="D180" s="4"/>
    </row>
    <row r="181" spans="4:4" ht="12.75" x14ac:dyDescent="0.2">
      <c r="D181" s="4"/>
    </row>
    <row r="182" spans="4:4" ht="12.75" x14ac:dyDescent="0.2">
      <c r="D182" s="4"/>
    </row>
    <row r="183" spans="4:4" ht="12.75" x14ac:dyDescent="0.2">
      <c r="D183" s="4"/>
    </row>
    <row r="184" spans="4:4" ht="12.75" x14ac:dyDescent="0.2">
      <c r="D184" s="4"/>
    </row>
    <row r="185" spans="4:4" ht="12.75" x14ac:dyDescent="0.2">
      <c r="D185" s="4"/>
    </row>
    <row r="186" spans="4:4" ht="12.75" x14ac:dyDescent="0.2">
      <c r="D186" s="4"/>
    </row>
    <row r="187" spans="4:4" ht="12.75" x14ac:dyDescent="0.2">
      <c r="D187" s="4"/>
    </row>
    <row r="188" spans="4:4" ht="12.75" x14ac:dyDescent="0.2">
      <c r="D188" s="4"/>
    </row>
    <row r="189" spans="4:4" ht="12.75" x14ac:dyDescent="0.2">
      <c r="D189" s="4"/>
    </row>
    <row r="190" spans="4:4" ht="12.75" x14ac:dyDescent="0.2">
      <c r="D190" s="4"/>
    </row>
    <row r="191" spans="4:4" ht="12.75" x14ac:dyDescent="0.2">
      <c r="D191" s="4"/>
    </row>
    <row r="192" spans="4:4" ht="12.75" x14ac:dyDescent="0.2">
      <c r="D192" s="4"/>
    </row>
    <row r="193" spans="4:4" ht="12.75" x14ac:dyDescent="0.2">
      <c r="D193" s="4"/>
    </row>
    <row r="194" spans="4:4" ht="12.75" x14ac:dyDescent="0.2">
      <c r="D194" s="4"/>
    </row>
    <row r="195" spans="4:4" ht="12.75" x14ac:dyDescent="0.2">
      <c r="D195" s="4"/>
    </row>
    <row r="196" spans="4:4" ht="12.75" x14ac:dyDescent="0.2">
      <c r="D196" s="4"/>
    </row>
    <row r="197" spans="4:4" ht="12.75" x14ac:dyDescent="0.2">
      <c r="D197" s="4"/>
    </row>
    <row r="198" spans="4:4" ht="12.75" x14ac:dyDescent="0.2">
      <c r="D198" s="4"/>
    </row>
    <row r="199" spans="4:4" ht="12.75" x14ac:dyDescent="0.2">
      <c r="D199" s="4"/>
    </row>
    <row r="200" spans="4:4" ht="12.75" x14ac:dyDescent="0.2">
      <c r="D200" s="4"/>
    </row>
    <row r="201" spans="4:4" ht="12.75" x14ac:dyDescent="0.2">
      <c r="D201" s="4"/>
    </row>
    <row r="202" spans="4:4" ht="12.75" x14ac:dyDescent="0.2">
      <c r="D202" s="4"/>
    </row>
    <row r="203" spans="4:4" ht="12.75" x14ac:dyDescent="0.2">
      <c r="D203" s="4"/>
    </row>
    <row r="204" spans="4:4" ht="12.75" x14ac:dyDescent="0.2">
      <c r="D204" s="4"/>
    </row>
    <row r="205" spans="4:4" ht="12.75" x14ac:dyDescent="0.2">
      <c r="D205" s="4"/>
    </row>
    <row r="206" spans="4:4" ht="12.75" x14ac:dyDescent="0.2">
      <c r="D206" s="4"/>
    </row>
    <row r="207" spans="4:4" ht="12.75" x14ac:dyDescent="0.2">
      <c r="D207" s="4"/>
    </row>
    <row r="208" spans="4:4" ht="12.75" x14ac:dyDescent="0.2">
      <c r="D208" s="4"/>
    </row>
    <row r="209" spans="4:4" ht="12.75" x14ac:dyDescent="0.2">
      <c r="D209" s="4"/>
    </row>
    <row r="210" spans="4:4" ht="12.75" x14ac:dyDescent="0.2">
      <c r="D210" s="4"/>
    </row>
    <row r="211" spans="4:4" ht="12.75" x14ac:dyDescent="0.2">
      <c r="D211" s="4"/>
    </row>
    <row r="212" spans="4:4" ht="12.75" x14ac:dyDescent="0.2">
      <c r="D212" s="4"/>
    </row>
    <row r="213" spans="4:4" ht="12.75" x14ac:dyDescent="0.2">
      <c r="D213" s="4"/>
    </row>
    <row r="214" spans="4:4" ht="12.75" x14ac:dyDescent="0.2">
      <c r="D214" s="4"/>
    </row>
    <row r="215" spans="4:4" ht="12.75" x14ac:dyDescent="0.2">
      <c r="D215" s="4"/>
    </row>
    <row r="216" spans="4:4" ht="12.75" x14ac:dyDescent="0.2">
      <c r="D216" s="4"/>
    </row>
    <row r="217" spans="4:4" ht="12.75" x14ac:dyDescent="0.2">
      <c r="D217" s="4"/>
    </row>
    <row r="218" spans="4:4" ht="12.75" x14ac:dyDescent="0.2">
      <c r="D218" s="4"/>
    </row>
    <row r="219" spans="4:4" ht="12.75" x14ac:dyDescent="0.2">
      <c r="D219" s="4"/>
    </row>
    <row r="220" spans="4:4" ht="12.75" x14ac:dyDescent="0.2">
      <c r="D220" s="4"/>
    </row>
    <row r="221" spans="4:4" ht="12.75" x14ac:dyDescent="0.2">
      <c r="D221" s="4"/>
    </row>
    <row r="222" spans="4:4" ht="12.75" x14ac:dyDescent="0.2">
      <c r="D222" s="4"/>
    </row>
    <row r="223" spans="4:4" ht="12.75" x14ac:dyDescent="0.2">
      <c r="D223" s="4"/>
    </row>
    <row r="224" spans="4:4" ht="12.75" x14ac:dyDescent="0.2">
      <c r="D224" s="4"/>
    </row>
    <row r="225" spans="4:4" ht="12.75" x14ac:dyDescent="0.2">
      <c r="D225" s="4"/>
    </row>
    <row r="226" spans="4:4" ht="12.75" x14ac:dyDescent="0.2">
      <c r="D226" s="4"/>
    </row>
    <row r="227" spans="4:4" ht="12.75" x14ac:dyDescent="0.2">
      <c r="D227" s="4"/>
    </row>
    <row r="228" spans="4:4" ht="12.75" x14ac:dyDescent="0.2">
      <c r="D228" s="4"/>
    </row>
    <row r="229" spans="4:4" ht="12.75" x14ac:dyDescent="0.2">
      <c r="D229" s="4"/>
    </row>
    <row r="230" spans="4:4" ht="12.75" x14ac:dyDescent="0.2">
      <c r="D230" s="4"/>
    </row>
    <row r="231" spans="4:4" ht="12.75" x14ac:dyDescent="0.2">
      <c r="D231" s="4"/>
    </row>
    <row r="232" spans="4:4" ht="12.75" x14ac:dyDescent="0.2">
      <c r="D232" s="4"/>
    </row>
    <row r="233" spans="4:4" ht="12.75" x14ac:dyDescent="0.2">
      <c r="D233" s="4"/>
    </row>
    <row r="234" spans="4:4" ht="12.75" x14ac:dyDescent="0.2">
      <c r="D234" s="4"/>
    </row>
    <row r="235" spans="4:4" ht="12.75" x14ac:dyDescent="0.2">
      <c r="D235" s="4"/>
    </row>
    <row r="236" spans="4:4" ht="12.75" x14ac:dyDescent="0.2">
      <c r="D236" s="4"/>
    </row>
    <row r="237" spans="4:4" ht="12.75" x14ac:dyDescent="0.2">
      <c r="D237" s="4"/>
    </row>
    <row r="238" spans="4:4" ht="12.75" x14ac:dyDescent="0.2">
      <c r="D238" s="4"/>
    </row>
    <row r="239" spans="4:4" ht="12.75" x14ac:dyDescent="0.2">
      <c r="D239" s="4"/>
    </row>
    <row r="240" spans="4:4" ht="12.75" x14ac:dyDescent="0.2">
      <c r="D240" s="4"/>
    </row>
    <row r="241" spans="4:4" ht="12.75" x14ac:dyDescent="0.2">
      <c r="D241" s="4"/>
    </row>
    <row r="242" spans="4:4" ht="12.75" x14ac:dyDescent="0.2">
      <c r="D242" s="4"/>
    </row>
    <row r="243" spans="4:4" ht="12.75" x14ac:dyDescent="0.2">
      <c r="D243" s="4"/>
    </row>
    <row r="244" spans="4:4" ht="12.75" x14ac:dyDescent="0.2">
      <c r="D244" s="4"/>
    </row>
    <row r="245" spans="4:4" ht="12.75" x14ac:dyDescent="0.2">
      <c r="D245" s="4"/>
    </row>
    <row r="246" spans="4:4" ht="12.75" x14ac:dyDescent="0.2">
      <c r="D246" s="4"/>
    </row>
    <row r="247" spans="4:4" ht="12.75" x14ac:dyDescent="0.2">
      <c r="D247" s="4"/>
    </row>
    <row r="248" spans="4:4" ht="12.75" x14ac:dyDescent="0.2">
      <c r="D248" s="4"/>
    </row>
    <row r="249" spans="4:4" ht="12.75" x14ac:dyDescent="0.2">
      <c r="D249" s="4"/>
    </row>
    <row r="250" spans="4:4" ht="12.75" x14ac:dyDescent="0.2">
      <c r="D250" s="4"/>
    </row>
    <row r="251" spans="4:4" ht="12.75" x14ac:dyDescent="0.2">
      <c r="D251" s="4"/>
    </row>
    <row r="252" spans="4:4" ht="12.75" x14ac:dyDescent="0.2">
      <c r="D252" s="4"/>
    </row>
    <row r="253" spans="4:4" ht="12.75" x14ac:dyDescent="0.2">
      <c r="D253" s="4"/>
    </row>
    <row r="254" spans="4:4" ht="12.75" x14ac:dyDescent="0.2">
      <c r="D254" s="4"/>
    </row>
    <row r="255" spans="4:4" ht="12.75" x14ac:dyDescent="0.2">
      <c r="D255" s="4"/>
    </row>
    <row r="256" spans="4:4" ht="12.75" x14ac:dyDescent="0.2">
      <c r="D256" s="4"/>
    </row>
    <row r="257" spans="4:4" ht="12.75" x14ac:dyDescent="0.2">
      <c r="D257" s="4"/>
    </row>
    <row r="258" spans="4:4" ht="12.75" x14ac:dyDescent="0.2">
      <c r="D258" s="4"/>
    </row>
    <row r="259" spans="4:4" ht="12.75" x14ac:dyDescent="0.2">
      <c r="D259" s="4"/>
    </row>
    <row r="260" spans="4:4" ht="12.75" x14ac:dyDescent="0.2">
      <c r="D260" s="4"/>
    </row>
    <row r="261" spans="4:4" ht="12.75" x14ac:dyDescent="0.2">
      <c r="D261" s="4"/>
    </row>
    <row r="262" spans="4:4" ht="12.75" x14ac:dyDescent="0.2">
      <c r="D262" s="4"/>
    </row>
    <row r="263" spans="4:4" ht="12.75" x14ac:dyDescent="0.2">
      <c r="D263" s="4"/>
    </row>
    <row r="264" spans="4:4" ht="12.75" x14ac:dyDescent="0.2">
      <c r="D264" s="4"/>
    </row>
    <row r="265" spans="4:4" ht="12.75" x14ac:dyDescent="0.2">
      <c r="D265" s="4"/>
    </row>
    <row r="266" spans="4:4" ht="12.75" x14ac:dyDescent="0.2">
      <c r="D266" s="4"/>
    </row>
    <row r="267" spans="4:4" ht="12.75" x14ac:dyDescent="0.2">
      <c r="D267" s="4"/>
    </row>
    <row r="268" spans="4:4" ht="12.75" x14ac:dyDescent="0.2">
      <c r="D268" s="4"/>
    </row>
    <row r="269" spans="4:4" ht="12.75" x14ac:dyDescent="0.2">
      <c r="D269" s="4"/>
    </row>
    <row r="270" spans="4:4" ht="12.75" x14ac:dyDescent="0.2">
      <c r="D270" s="4"/>
    </row>
    <row r="271" spans="4:4" ht="12.75" x14ac:dyDescent="0.2">
      <c r="D271" s="4"/>
    </row>
    <row r="272" spans="4:4" ht="12.75" x14ac:dyDescent="0.2">
      <c r="D272" s="4"/>
    </row>
    <row r="273" spans="4:4" ht="12.75" x14ac:dyDescent="0.2">
      <c r="D273" s="4"/>
    </row>
    <row r="274" spans="4:4" ht="12.75" x14ac:dyDescent="0.2">
      <c r="D274" s="4"/>
    </row>
    <row r="275" spans="4:4" ht="12.75" x14ac:dyDescent="0.2">
      <c r="D275" s="4"/>
    </row>
    <row r="276" spans="4:4" ht="12.75" x14ac:dyDescent="0.2">
      <c r="D276" s="4"/>
    </row>
    <row r="277" spans="4:4" ht="12.75" x14ac:dyDescent="0.2">
      <c r="D277" s="4"/>
    </row>
    <row r="278" spans="4:4" ht="12.75" x14ac:dyDescent="0.2">
      <c r="D278" s="4"/>
    </row>
    <row r="279" spans="4:4" ht="12.75" x14ac:dyDescent="0.2">
      <c r="D279" s="4"/>
    </row>
    <row r="280" spans="4:4" ht="12.75" x14ac:dyDescent="0.2">
      <c r="D280" s="4"/>
    </row>
    <row r="281" spans="4:4" ht="12.75" x14ac:dyDescent="0.2">
      <c r="D281" s="4"/>
    </row>
    <row r="282" spans="4:4" ht="12.75" x14ac:dyDescent="0.2">
      <c r="D282" s="4"/>
    </row>
    <row r="283" spans="4:4" ht="12.75" x14ac:dyDescent="0.2">
      <c r="D283" s="4"/>
    </row>
    <row r="284" spans="4:4" ht="12.75" x14ac:dyDescent="0.2">
      <c r="D284" s="4"/>
    </row>
    <row r="285" spans="4:4" ht="12.75" x14ac:dyDescent="0.2">
      <c r="D285" s="4"/>
    </row>
    <row r="286" spans="4:4" ht="12.75" x14ac:dyDescent="0.2">
      <c r="D286" s="4"/>
    </row>
    <row r="287" spans="4:4" ht="12.75" x14ac:dyDescent="0.2">
      <c r="D287" s="4"/>
    </row>
    <row r="288" spans="4:4" ht="12.75" x14ac:dyDescent="0.2">
      <c r="D288" s="4"/>
    </row>
    <row r="289" spans="4:4" ht="12.75" x14ac:dyDescent="0.2">
      <c r="D289" s="4"/>
    </row>
    <row r="290" spans="4:4" ht="12.75" x14ac:dyDescent="0.2">
      <c r="D290" s="4"/>
    </row>
    <row r="291" spans="4:4" ht="12.75" x14ac:dyDescent="0.2">
      <c r="D291" s="4"/>
    </row>
    <row r="292" spans="4:4" ht="12.75" x14ac:dyDescent="0.2">
      <c r="D292" s="4"/>
    </row>
    <row r="293" spans="4:4" ht="12.75" x14ac:dyDescent="0.2">
      <c r="D293" s="4"/>
    </row>
    <row r="294" spans="4:4" ht="12.75" x14ac:dyDescent="0.2">
      <c r="D294" s="4"/>
    </row>
    <row r="295" spans="4:4" ht="12.75" x14ac:dyDescent="0.2">
      <c r="D295" s="4"/>
    </row>
    <row r="296" spans="4:4" ht="12.75" x14ac:dyDescent="0.2">
      <c r="D296" s="4"/>
    </row>
    <row r="297" spans="4:4" ht="12.75" x14ac:dyDescent="0.2">
      <c r="D297" s="4"/>
    </row>
    <row r="298" spans="4:4" ht="12.75" x14ac:dyDescent="0.2">
      <c r="D298" s="4"/>
    </row>
    <row r="299" spans="4:4" ht="12.75" x14ac:dyDescent="0.2">
      <c r="D299" s="4"/>
    </row>
    <row r="300" spans="4:4" ht="12.75" x14ac:dyDescent="0.2">
      <c r="D300" s="4"/>
    </row>
    <row r="301" spans="4:4" ht="12.75" x14ac:dyDescent="0.2">
      <c r="D301" s="4"/>
    </row>
    <row r="302" spans="4:4" ht="12.75" x14ac:dyDescent="0.2">
      <c r="D302" s="4"/>
    </row>
    <row r="303" spans="4:4" ht="12.75" x14ac:dyDescent="0.2">
      <c r="D303" s="4"/>
    </row>
    <row r="304" spans="4:4" ht="12.75" x14ac:dyDescent="0.2">
      <c r="D304" s="4"/>
    </row>
    <row r="305" spans="4:4" ht="12.75" x14ac:dyDescent="0.2">
      <c r="D305" s="4"/>
    </row>
    <row r="306" spans="4:4" ht="12.75" x14ac:dyDescent="0.2">
      <c r="D306" s="4"/>
    </row>
    <row r="307" spans="4:4" ht="12.75" x14ac:dyDescent="0.2">
      <c r="D307" s="4"/>
    </row>
    <row r="308" spans="4:4" ht="12.75" x14ac:dyDescent="0.2">
      <c r="D308" s="4"/>
    </row>
    <row r="309" spans="4:4" ht="12.75" x14ac:dyDescent="0.2">
      <c r="D309" s="4"/>
    </row>
    <row r="310" spans="4:4" ht="12.75" x14ac:dyDescent="0.2">
      <c r="D310" s="4"/>
    </row>
    <row r="311" spans="4:4" ht="12.75" x14ac:dyDescent="0.2">
      <c r="D311" s="4"/>
    </row>
    <row r="312" spans="4:4" ht="12.75" x14ac:dyDescent="0.2">
      <c r="D312" s="4"/>
    </row>
    <row r="313" spans="4:4" ht="12.75" x14ac:dyDescent="0.2">
      <c r="D313" s="4"/>
    </row>
    <row r="314" spans="4:4" ht="12.75" x14ac:dyDescent="0.2">
      <c r="D314" s="4"/>
    </row>
    <row r="315" spans="4:4" ht="12.75" x14ac:dyDescent="0.2">
      <c r="D315" s="4"/>
    </row>
    <row r="316" spans="4:4" ht="12.75" x14ac:dyDescent="0.2">
      <c r="D316" s="4"/>
    </row>
    <row r="317" spans="4:4" ht="12.75" x14ac:dyDescent="0.2">
      <c r="D317" s="4"/>
    </row>
    <row r="318" spans="4:4" ht="12.75" x14ac:dyDescent="0.2">
      <c r="D318" s="4"/>
    </row>
    <row r="319" spans="4:4" ht="12.75" x14ac:dyDescent="0.2">
      <c r="D319" s="4"/>
    </row>
    <row r="320" spans="4:4" ht="12.75" x14ac:dyDescent="0.2">
      <c r="D320" s="4"/>
    </row>
    <row r="321" spans="4:4" ht="12.75" x14ac:dyDescent="0.2">
      <c r="D321" s="4"/>
    </row>
    <row r="322" spans="4:4" ht="12.75" x14ac:dyDescent="0.2">
      <c r="D322" s="4"/>
    </row>
    <row r="323" spans="4:4" ht="12.75" x14ac:dyDescent="0.2">
      <c r="D323" s="4"/>
    </row>
    <row r="324" spans="4:4" ht="12.75" x14ac:dyDescent="0.2">
      <c r="D324" s="4"/>
    </row>
    <row r="325" spans="4:4" ht="12.75" x14ac:dyDescent="0.2">
      <c r="D325" s="4"/>
    </row>
    <row r="326" spans="4:4" ht="12.75" x14ac:dyDescent="0.2">
      <c r="D326" s="4"/>
    </row>
    <row r="327" spans="4:4" ht="12.75" x14ac:dyDescent="0.2">
      <c r="D327" s="4"/>
    </row>
    <row r="328" spans="4:4" ht="12.75" x14ac:dyDescent="0.2">
      <c r="D328" s="4"/>
    </row>
    <row r="329" spans="4:4" ht="12.75" x14ac:dyDescent="0.2">
      <c r="D329" s="4"/>
    </row>
    <row r="330" spans="4:4" ht="12.75" x14ac:dyDescent="0.2">
      <c r="D330" s="4"/>
    </row>
    <row r="331" spans="4:4" ht="12.75" x14ac:dyDescent="0.2">
      <c r="D331" s="4"/>
    </row>
    <row r="332" spans="4:4" ht="12.75" x14ac:dyDescent="0.2">
      <c r="D332" s="4"/>
    </row>
    <row r="333" spans="4:4" ht="12.75" x14ac:dyDescent="0.2">
      <c r="D333" s="4"/>
    </row>
    <row r="334" spans="4:4" ht="12.75" x14ac:dyDescent="0.2">
      <c r="D334" s="4"/>
    </row>
    <row r="335" spans="4:4" ht="12.75" x14ac:dyDescent="0.2">
      <c r="D335" s="4"/>
    </row>
    <row r="336" spans="4:4" ht="12.75" x14ac:dyDescent="0.2">
      <c r="D336" s="4"/>
    </row>
    <row r="337" spans="4:4" ht="12.75" x14ac:dyDescent="0.2">
      <c r="D337" s="4"/>
    </row>
    <row r="338" spans="4:4" ht="12.75" x14ac:dyDescent="0.2">
      <c r="D338" s="4"/>
    </row>
    <row r="339" spans="4:4" ht="12.75" x14ac:dyDescent="0.2">
      <c r="D339" s="4"/>
    </row>
    <row r="340" spans="4:4" ht="12.75" x14ac:dyDescent="0.2">
      <c r="D340" s="4"/>
    </row>
    <row r="341" spans="4:4" ht="12.75" x14ac:dyDescent="0.2">
      <c r="D341" s="4"/>
    </row>
    <row r="342" spans="4:4" ht="12.75" x14ac:dyDescent="0.2">
      <c r="D342" s="4"/>
    </row>
    <row r="343" spans="4:4" ht="12.75" x14ac:dyDescent="0.2">
      <c r="D343" s="4"/>
    </row>
    <row r="344" spans="4:4" ht="12.75" x14ac:dyDescent="0.2">
      <c r="D344" s="4"/>
    </row>
    <row r="345" spans="4:4" ht="12.75" x14ac:dyDescent="0.2">
      <c r="D345" s="4"/>
    </row>
    <row r="346" spans="4:4" ht="12.75" x14ac:dyDescent="0.2">
      <c r="D346" s="4"/>
    </row>
    <row r="347" spans="4:4" ht="12.75" x14ac:dyDescent="0.2">
      <c r="D347" s="4"/>
    </row>
    <row r="348" spans="4:4" ht="12.75" x14ac:dyDescent="0.2">
      <c r="D348" s="4"/>
    </row>
    <row r="349" spans="4:4" ht="12.75" x14ac:dyDescent="0.2">
      <c r="D349" s="4"/>
    </row>
    <row r="350" spans="4:4" ht="12.75" x14ac:dyDescent="0.2">
      <c r="D350" s="4"/>
    </row>
    <row r="351" spans="4:4" ht="12.75" x14ac:dyDescent="0.2">
      <c r="D351" s="4"/>
    </row>
    <row r="352" spans="4:4" ht="12.75" x14ac:dyDescent="0.2">
      <c r="D352" s="4"/>
    </row>
    <row r="353" spans="4:4" ht="12.75" x14ac:dyDescent="0.2">
      <c r="D353" s="4"/>
    </row>
    <row r="354" spans="4:4" ht="12.75" x14ac:dyDescent="0.2">
      <c r="D354" s="4"/>
    </row>
    <row r="355" spans="4:4" ht="12.75" x14ac:dyDescent="0.2">
      <c r="D355" s="4"/>
    </row>
    <row r="356" spans="4:4" ht="12.75" x14ac:dyDescent="0.2">
      <c r="D356" s="4"/>
    </row>
    <row r="357" spans="4:4" ht="12.75" x14ac:dyDescent="0.2">
      <c r="D357" s="4"/>
    </row>
    <row r="358" spans="4:4" ht="12.75" x14ac:dyDescent="0.2">
      <c r="D358" s="4"/>
    </row>
    <row r="359" spans="4:4" ht="12.75" x14ac:dyDescent="0.2">
      <c r="D359" s="4"/>
    </row>
    <row r="360" spans="4:4" ht="12.75" x14ac:dyDescent="0.2">
      <c r="D360" s="4"/>
    </row>
    <row r="361" spans="4:4" ht="12.75" x14ac:dyDescent="0.2">
      <c r="D361" s="4"/>
    </row>
    <row r="362" spans="4:4" ht="12.75" x14ac:dyDescent="0.2">
      <c r="D362" s="4"/>
    </row>
    <row r="363" spans="4:4" ht="12.75" x14ac:dyDescent="0.2">
      <c r="D363" s="4"/>
    </row>
    <row r="364" spans="4:4" ht="12.75" x14ac:dyDescent="0.2">
      <c r="D364" s="4"/>
    </row>
    <row r="365" spans="4:4" ht="12.75" x14ac:dyDescent="0.2">
      <c r="D365" s="4"/>
    </row>
    <row r="366" spans="4:4" ht="12.75" x14ac:dyDescent="0.2">
      <c r="D366" s="4"/>
    </row>
    <row r="367" spans="4:4" ht="12.75" x14ac:dyDescent="0.2">
      <c r="D367" s="4"/>
    </row>
    <row r="368" spans="4:4" ht="12.75" x14ac:dyDescent="0.2">
      <c r="D368" s="4"/>
    </row>
    <row r="369" spans="4:4" ht="12.75" x14ac:dyDescent="0.2">
      <c r="D369" s="4"/>
    </row>
    <row r="370" spans="4:4" ht="12.75" x14ac:dyDescent="0.2">
      <c r="D370" s="4"/>
    </row>
    <row r="371" spans="4:4" ht="12.75" x14ac:dyDescent="0.2">
      <c r="D371" s="4"/>
    </row>
    <row r="372" spans="4:4" ht="12.75" x14ac:dyDescent="0.2">
      <c r="D372" s="4"/>
    </row>
    <row r="373" spans="4:4" ht="12.75" x14ac:dyDescent="0.2">
      <c r="D373" s="4"/>
    </row>
    <row r="374" spans="4:4" ht="12.75" x14ac:dyDescent="0.2">
      <c r="D374" s="4"/>
    </row>
    <row r="375" spans="4:4" ht="12.75" x14ac:dyDescent="0.2">
      <c r="D375" s="4"/>
    </row>
    <row r="376" spans="4:4" ht="12.75" x14ac:dyDescent="0.2">
      <c r="D376" s="4"/>
    </row>
    <row r="377" spans="4:4" ht="12.75" x14ac:dyDescent="0.2">
      <c r="D377" s="4"/>
    </row>
    <row r="378" spans="4:4" ht="12.75" x14ac:dyDescent="0.2">
      <c r="D378" s="4"/>
    </row>
    <row r="379" spans="4:4" ht="12.75" x14ac:dyDescent="0.2">
      <c r="D379" s="4"/>
    </row>
    <row r="380" spans="4:4" ht="12.75" x14ac:dyDescent="0.2">
      <c r="D380" s="4"/>
    </row>
    <row r="381" spans="4:4" ht="12.75" x14ac:dyDescent="0.2">
      <c r="D381" s="4"/>
    </row>
    <row r="382" spans="4:4" ht="12.75" x14ac:dyDescent="0.2">
      <c r="D382" s="4"/>
    </row>
    <row r="383" spans="4:4" ht="12.75" x14ac:dyDescent="0.2">
      <c r="D383" s="4"/>
    </row>
    <row r="384" spans="4:4" ht="12.75" x14ac:dyDescent="0.2">
      <c r="D384" s="4"/>
    </row>
    <row r="385" spans="4:4" ht="12.75" x14ac:dyDescent="0.2">
      <c r="D385" s="4"/>
    </row>
    <row r="386" spans="4:4" ht="12.75" x14ac:dyDescent="0.2">
      <c r="D386" s="4"/>
    </row>
    <row r="387" spans="4:4" ht="12.75" x14ac:dyDescent="0.2">
      <c r="D387" s="4"/>
    </row>
    <row r="388" spans="4:4" ht="12.75" x14ac:dyDescent="0.2">
      <c r="D388" s="4"/>
    </row>
    <row r="389" spans="4:4" ht="12.75" x14ac:dyDescent="0.2">
      <c r="D389" s="4"/>
    </row>
    <row r="390" spans="4:4" ht="12.75" x14ac:dyDescent="0.2">
      <c r="D390" s="4"/>
    </row>
    <row r="391" spans="4:4" ht="12.75" x14ac:dyDescent="0.2">
      <c r="D391" s="4"/>
    </row>
    <row r="392" spans="4:4" ht="12.75" x14ac:dyDescent="0.2">
      <c r="D392" s="4"/>
    </row>
    <row r="393" spans="4:4" ht="12.75" x14ac:dyDescent="0.2">
      <c r="D393" s="4"/>
    </row>
    <row r="394" spans="4:4" ht="12.75" x14ac:dyDescent="0.2">
      <c r="D394" s="4"/>
    </row>
    <row r="395" spans="4:4" ht="12.75" x14ac:dyDescent="0.2">
      <c r="D395" s="4"/>
    </row>
    <row r="396" spans="4:4" ht="12.75" x14ac:dyDescent="0.2">
      <c r="D396" s="4"/>
    </row>
    <row r="397" spans="4:4" ht="12.75" x14ac:dyDescent="0.2">
      <c r="D397" s="4"/>
    </row>
    <row r="398" spans="4:4" ht="12.75" x14ac:dyDescent="0.2">
      <c r="D398" s="4"/>
    </row>
    <row r="399" spans="4:4" ht="12.75" x14ac:dyDescent="0.2">
      <c r="D399" s="4"/>
    </row>
    <row r="400" spans="4:4" ht="12.75" x14ac:dyDescent="0.2">
      <c r="D400" s="4"/>
    </row>
    <row r="401" spans="4:4" ht="12.75" x14ac:dyDescent="0.2">
      <c r="D401" s="4"/>
    </row>
    <row r="402" spans="4:4" ht="12.75" x14ac:dyDescent="0.2">
      <c r="D402" s="4"/>
    </row>
    <row r="403" spans="4:4" ht="12.75" x14ac:dyDescent="0.2">
      <c r="D403" s="4"/>
    </row>
    <row r="404" spans="4:4" ht="12.75" x14ac:dyDescent="0.2">
      <c r="D404" s="4"/>
    </row>
    <row r="405" spans="4:4" ht="12.75" x14ac:dyDescent="0.2">
      <c r="D405" s="4"/>
    </row>
    <row r="406" spans="4:4" ht="12.75" x14ac:dyDescent="0.2">
      <c r="D406" s="4"/>
    </row>
    <row r="407" spans="4:4" ht="12.75" x14ac:dyDescent="0.2">
      <c r="D407" s="4"/>
    </row>
    <row r="408" spans="4:4" ht="12.75" x14ac:dyDescent="0.2">
      <c r="D408" s="4"/>
    </row>
    <row r="409" spans="4:4" ht="12.75" x14ac:dyDescent="0.2">
      <c r="D409" s="4"/>
    </row>
    <row r="410" spans="4:4" ht="12.75" x14ac:dyDescent="0.2">
      <c r="D410" s="4"/>
    </row>
    <row r="411" spans="4:4" ht="12.75" x14ac:dyDescent="0.2">
      <c r="D411" s="4"/>
    </row>
    <row r="412" spans="4:4" ht="12.75" x14ac:dyDescent="0.2">
      <c r="D412" s="4"/>
    </row>
    <row r="413" spans="4:4" ht="12.75" x14ac:dyDescent="0.2">
      <c r="D413" s="4"/>
    </row>
    <row r="414" spans="4:4" ht="12.75" x14ac:dyDescent="0.2">
      <c r="D414" s="4"/>
    </row>
    <row r="415" spans="4:4" ht="12.75" x14ac:dyDescent="0.2">
      <c r="D415" s="4"/>
    </row>
    <row r="416" spans="4:4" ht="12.75" x14ac:dyDescent="0.2">
      <c r="D416" s="4"/>
    </row>
    <row r="417" spans="4:4" ht="12.75" x14ac:dyDescent="0.2">
      <c r="D417" s="4"/>
    </row>
    <row r="418" spans="4:4" ht="12.75" x14ac:dyDescent="0.2">
      <c r="D418" s="4"/>
    </row>
    <row r="419" spans="4:4" ht="12.75" x14ac:dyDescent="0.2">
      <c r="D419" s="4"/>
    </row>
    <row r="420" spans="4:4" ht="12.75" x14ac:dyDescent="0.2">
      <c r="D420" s="4"/>
    </row>
    <row r="421" spans="4:4" ht="12.75" x14ac:dyDescent="0.2">
      <c r="D421" s="4"/>
    </row>
    <row r="422" spans="4:4" ht="12.75" x14ac:dyDescent="0.2">
      <c r="D422" s="4"/>
    </row>
    <row r="423" spans="4:4" ht="12.75" x14ac:dyDescent="0.2">
      <c r="D423" s="4"/>
    </row>
    <row r="424" spans="4:4" ht="12.75" x14ac:dyDescent="0.2">
      <c r="D424" s="4"/>
    </row>
    <row r="425" spans="4:4" ht="12.75" x14ac:dyDescent="0.2">
      <c r="D425" s="4"/>
    </row>
    <row r="426" spans="4:4" ht="12.75" x14ac:dyDescent="0.2">
      <c r="D426" s="4"/>
    </row>
    <row r="427" spans="4:4" ht="12.75" x14ac:dyDescent="0.2">
      <c r="D427" s="4"/>
    </row>
    <row r="428" spans="4:4" ht="12.75" x14ac:dyDescent="0.2">
      <c r="D428" s="4"/>
    </row>
    <row r="429" spans="4:4" ht="12.75" x14ac:dyDescent="0.2">
      <c r="D429" s="4"/>
    </row>
    <row r="430" spans="4:4" ht="12.75" x14ac:dyDescent="0.2">
      <c r="D430" s="4"/>
    </row>
    <row r="431" spans="4:4" ht="12.75" x14ac:dyDescent="0.2">
      <c r="D431" s="4"/>
    </row>
    <row r="432" spans="4:4" ht="12.75" x14ac:dyDescent="0.2">
      <c r="D432" s="4"/>
    </row>
    <row r="433" spans="4:4" ht="12.75" x14ac:dyDescent="0.2">
      <c r="D433" s="4"/>
    </row>
    <row r="434" spans="4:4" ht="12.75" x14ac:dyDescent="0.2">
      <c r="D434" s="4"/>
    </row>
    <row r="435" spans="4:4" ht="12.75" x14ac:dyDescent="0.2">
      <c r="D435" s="4"/>
    </row>
    <row r="436" spans="4:4" ht="12.75" x14ac:dyDescent="0.2">
      <c r="D436" s="4"/>
    </row>
    <row r="437" spans="4:4" ht="12.75" x14ac:dyDescent="0.2">
      <c r="D437" s="4"/>
    </row>
    <row r="438" spans="4:4" ht="12.75" x14ac:dyDescent="0.2">
      <c r="D438" s="4"/>
    </row>
    <row r="439" spans="4:4" ht="12.75" x14ac:dyDescent="0.2">
      <c r="D439" s="4"/>
    </row>
    <row r="440" spans="4:4" ht="12.75" x14ac:dyDescent="0.2">
      <c r="D440" s="4"/>
    </row>
    <row r="441" spans="4:4" ht="12.75" x14ac:dyDescent="0.2">
      <c r="D441" s="4"/>
    </row>
    <row r="442" spans="4:4" ht="12.75" x14ac:dyDescent="0.2">
      <c r="D442" s="4"/>
    </row>
    <row r="443" spans="4:4" ht="12.75" x14ac:dyDescent="0.2">
      <c r="D443" s="4"/>
    </row>
    <row r="444" spans="4:4" ht="12.75" x14ac:dyDescent="0.2">
      <c r="D444" s="4"/>
    </row>
    <row r="445" spans="4:4" ht="12.75" x14ac:dyDescent="0.2">
      <c r="D445" s="4"/>
    </row>
    <row r="446" spans="4:4" ht="12.75" x14ac:dyDescent="0.2">
      <c r="D446" s="4"/>
    </row>
    <row r="447" spans="4:4" ht="12.75" x14ac:dyDescent="0.2">
      <c r="D447" s="4"/>
    </row>
    <row r="448" spans="4:4" ht="12.75" x14ac:dyDescent="0.2">
      <c r="D448" s="4"/>
    </row>
    <row r="449" spans="4:4" ht="12.75" x14ac:dyDescent="0.2">
      <c r="D449" s="4"/>
    </row>
    <row r="450" spans="4:4" ht="12.75" x14ac:dyDescent="0.2">
      <c r="D450" s="4"/>
    </row>
    <row r="451" spans="4:4" ht="12.75" x14ac:dyDescent="0.2">
      <c r="D451" s="4"/>
    </row>
    <row r="452" spans="4:4" ht="12.75" x14ac:dyDescent="0.2">
      <c r="D452" s="4"/>
    </row>
    <row r="453" spans="4:4" ht="12.75" x14ac:dyDescent="0.2">
      <c r="D453" s="4"/>
    </row>
    <row r="454" spans="4:4" ht="12.75" x14ac:dyDescent="0.2">
      <c r="D454" s="4"/>
    </row>
    <row r="455" spans="4:4" ht="12.75" x14ac:dyDescent="0.2">
      <c r="D455" s="4"/>
    </row>
    <row r="456" spans="4:4" ht="12.75" x14ac:dyDescent="0.2">
      <c r="D456" s="4"/>
    </row>
    <row r="457" spans="4:4" ht="12.75" x14ac:dyDescent="0.2">
      <c r="D457" s="4"/>
    </row>
    <row r="458" spans="4:4" ht="12.75" x14ac:dyDescent="0.2">
      <c r="D458" s="4"/>
    </row>
    <row r="459" spans="4:4" ht="12.75" x14ac:dyDescent="0.2">
      <c r="D459" s="4"/>
    </row>
    <row r="460" spans="4:4" ht="12.75" x14ac:dyDescent="0.2">
      <c r="D460" s="4"/>
    </row>
    <row r="461" spans="4:4" ht="12.75" x14ac:dyDescent="0.2">
      <c r="D461" s="4"/>
    </row>
    <row r="462" spans="4:4" ht="12.75" x14ac:dyDescent="0.2">
      <c r="D462" s="4"/>
    </row>
    <row r="463" spans="4:4" ht="12.75" x14ac:dyDescent="0.2">
      <c r="D463" s="4"/>
    </row>
    <row r="464" spans="4:4" ht="12.75" x14ac:dyDescent="0.2">
      <c r="D464" s="4"/>
    </row>
    <row r="465" spans="4:4" ht="12.75" x14ac:dyDescent="0.2">
      <c r="D465" s="4"/>
    </row>
    <row r="466" spans="4:4" ht="12.75" x14ac:dyDescent="0.2">
      <c r="D466" s="4"/>
    </row>
    <row r="467" spans="4:4" ht="12.75" x14ac:dyDescent="0.2">
      <c r="D467" s="4"/>
    </row>
    <row r="468" spans="4:4" ht="12.75" x14ac:dyDescent="0.2">
      <c r="D468" s="4"/>
    </row>
    <row r="469" spans="4:4" ht="12.75" x14ac:dyDescent="0.2">
      <c r="D469" s="4"/>
    </row>
    <row r="470" spans="4:4" ht="12.75" x14ac:dyDescent="0.2">
      <c r="D470" s="4"/>
    </row>
    <row r="471" spans="4:4" ht="12.75" x14ac:dyDescent="0.2">
      <c r="D471" s="4"/>
    </row>
    <row r="472" spans="4:4" ht="12.75" x14ac:dyDescent="0.2">
      <c r="D472" s="4"/>
    </row>
    <row r="473" spans="4:4" ht="12.75" x14ac:dyDescent="0.2">
      <c r="D473" s="4"/>
    </row>
    <row r="474" spans="4:4" ht="12.75" x14ac:dyDescent="0.2">
      <c r="D474" s="4"/>
    </row>
    <row r="475" spans="4:4" ht="12.75" x14ac:dyDescent="0.2">
      <c r="D475" s="4"/>
    </row>
    <row r="476" spans="4:4" ht="12.75" x14ac:dyDescent="0.2">
      <c r="D476" s="4"/>
    </row>
    <row r="477" spans="4:4" ht="12.75" x14ac:dyDescent="0.2">
      <c r="D477" s="4"/>
    </row>
    <row r="478" spans="4:4" ht="12.75" x14ac:dyDescent="0.2">
      <c r="D478" s="4"/>
    </row>
    <row r="479" spans="4:4" ht="12.75" x14ac:dyDescent="0.2">
      <c r="D479" s="4"/>
    </row>
    <row r="480" spans="4:4" ht="12.75" x14ac:dyDescent="0.2">
      <c r="D480" s="4"/>
    </row>
    <row r="481" spans="4:4" ht="12.75" x14ac:dyDescent="0.2">
      <c r="D481" s="4"/>
    </row>
    <row r="482" spans="4:4" ht="12.75" x14ac:dyDescent="0.2">
      <c r="D482" s="4"/>
    </row>
    <row r="483" spans="4:4" ht="12.75" x14ac:dyDescent="0.2">
      <c r="D483" s="4"/>
    </row>
    <row r="484" spans="4:4" ht="12.75" x14ac:dyDescent="0.2">
      <c r="D484" s="4"/>
    </row>
    <row r="485" spans="4:4" ht="12.75" x14ac:dyDescent="0.2">
      <c r="D485" s="4"/>
    </row>
    <row r="486" spans="4:4" ht="12.75" x14ac:dyDescent="0.2">
      <c r="D486" s="4"/>
    </row>
    <row r="487" spans="4:4" ht="12.75" x14ac:dyDescent="0.2">
      <c r="D487" s="4"/>
    </row>
    <row r="488" spans="4:4" ht="12.75" x14ac:dyDescent="0.2">
      <c r="D488" s="4"/>
    </row>
    <row r="489" spans="4:4" ht="12.75" x14ac:dyDescent="0.2">
      <c r="D489" s="4"/>
    </row>
    <row r="490" spans="4:4" ht="12.75" x14ac:dyDescent="0.2">
      <c r="D490" s="4"/>
    </row>
    <row r="491" spans="4:4" ht="12.75" x14ac:dyDescent="0.2">
      <c r="D491" s="4"/>
    </row>
    <row r="492" spans="4:4" ht="12.75" x14ac:dyDescent="0.2">
      <c r="D492" s="4"/>
    </row>
    <row r="493" spans="4:4" ht="12.75" x14ac:dyDescent="0.2">
      <c r="D493" s="4"/>
    </row>
    <row r="494" spans="4:4" ht="12.75" x14ac:dyDescent="0.2">
      <c r="D494" s="4"/>
    </row>
    <row r="495" spans="4:4" ht="12.75" x14ac:dyDescent="0.2">
      <c r="D495" s="4"/>
    </row>
    <row r="496" spans="4:4" ht="12.75" x14ac:dyDescent="0.2">
      <c r="D496" s="4"/>
    </row>
    <row r="497" spans="4:4" ht="12.75" x14ac:dyDescent="0.2">
      <c r="D497" s="4"/>
    </row>
    <row r="498" spans="4:4" ht="12.75" x14ac:dyDescent="0.2">
      <c r="D498" s="4"/>
    </row>
    <row r="499" spans="4:4" ht="12.75" x14ac:dyDescent="0.2">
      <c r="D499" s="4"/>
    </row>
    <row r="500" spans="4:4" ht="12.75" x14ac:dyDescent="0.2">
      <c r="D500" s="4"/>
    </row>
    <row r="501" spans="4:4" ht="12.75" x14ac:dyDescent="0.2">
      <c r="D501" s="4"/>
    </row>
    <row r="502" spans="4:4" ht="12.75" x14ac:dyDescent="0.2">
      <c r="D502" s="4"/>
    </row>
    <row r="503" spans="4:4" ht="12.75" x14ac:dyDescent="0.2">
      <c r="D503" s="4"/>
    </row>
    <row r="504" spans="4:4" ht="12.75" x14ac:dyDescent="0.2">
      <c r="D504" s="4"/>
    </row>
    <row r="505" spans="4:4" ht="12.75" x14ac:dyDescent="0.2">
      <c r="D505" s="4"/>
    </row>
    <row r="506" spans="4:4" ht="12.75" x14ac:dyDescent="0.2">
      <c r="D506" s="4"/>
    </row>
    <row r="507" spans="4:4" ht="12.75" x14ac:dyDescent="0.2">
      <c r="D507" s="4"/>
    </row>
    <row r="508" spans="4:4" ht="12.75" x14ac:dyDescent="0.2">
      <c r="D508" s="4"/>
    </row>
    <row r="509" spans="4:4" ht="12.75" x14ac:dyDescent="0.2">
      <c r="D509" s="4"/>
    </row>
    <row r="510" spans="4:4" ht="12.75" x14ac:dyDescent="0.2">
      <c r="D510" s="4"/>
    </row>
    <row r="511" spans="4:4" ht="12.75" x14ac:dyDescent="0.2">
      <c r="D511" s="4"/>
    </row>
    <row r="512" spans="4:4" ht="12.75" x14ac:dyDescent="0.2">
      <c r="D512" s="4"/>
    </row>
    <row r="513" spans="4:4" ht="12.75" x14ac:dyDescent="0.2">
      <c r="D513" s="4"/>
    </row>
    <row r="514" spans="4:4" ht="12.75" x14ac:dyDescent="0.2">
      <c r="D514" s="4"/>
    </row>
    <row r="515" spans="4:4" ht="12.75" x14ac:dyDescent="0.2">
      <c r="D515" s="4"/>
    </row>
    <row r="516" spans="4:4" ht="12.75" x14ac:dyDescent="0.2">
      <c r="D516" s="4"/>
    </row>
    <row r="517" spans="4:4" ht="12.75" x14ac:dyDescent="0.2">
      <c r="D517" s="4"/>
    </row>
    <row r="518" spans="4:4" ht="12.75" x14ac:dyDescent="0.2">
      <c r="D518" s="4"/>
    </row>
    <row r="519" spans="4:4" ht="12.75" x14ac:dyDescent="0.2">
      <c r="D519" s="4"/>
    </row>
    <row r="520" spans="4:4" ht="12.75" x14ac:dyDescent="0.2">
      <c r="D520" s="4"/>
    </row>
    <row r="521" spans="4:4" ht="12.75" x14ac:dyDescent="0.2">
      <c r="D521" s="4"/>
    </row>
    <row r="522" spans="4:4" ht="12.75" x14ac:dyDescent="0.2">
      <c r="D522" s="4"/>
    </row>
    <row r="523" spans="4:4" ht="12.75" x14ac:dyDescent="0.2">
      <c r="D523" s="4"/>
    </row>
    <row r="524" spans="4:4" ht="12.75" x14ac:dyDescent="0.2">
      <c r="D524" s="4"/>
    </row>
    <row r="525" spans="4:4" ht="12.75" x14ac:dyDescent="0.2">
      <c r="D525" s="4"/>
    </row>
    <row r="526" spans="4:4" ht="12.75" x14ac:dyDescent="0.2">
      <c r="D526" s="4"/>
    </row>
    <row r="527" spans="4:4" ht="12.75" x14ac:dyDescent="0.2">
      <c r="D527" s="4"/>
    </row>
    <row r="528" spans="4:4" ht="12.75" x14ac:dyDescent="0.2">
      <c r="D528" s="4"/>
    </row>
    <row r="529" spans="4:4" ht="12.75" x14ac:dyDescent="0.2">
      <c r="D529" s="4"/>
    </row>
    <row r="530" spans="4:4" ht="12.75" x14ac:dyDescent="0.2">
      <c r="D530" s="4"/>
    </row>
    <row r="531" spans="4:4" ht="12.75" x14ac:dyDescent="0.2">
      <c r="D531" s="4"/>
    </row>
    <row r="532" spans="4:4" ht="12.75" x14ac:dyDescent="0.2">
      <c r="D532" s="4"/>
    </row>
    <row r="533" spans="4:4" ht="12.75" x14ac:dyDescent="0.2">
      <c r="D533" s="4"/>
    </row>
    <row r="534" spans="4:4" ht="12.75" x14ac:dyDescent="0.2">
      <c r="D534" s="4"/>
    </row>
    <row r="535" spans="4:4" ht="12.75" x14ac:dyDescent="0.2">
      <c r="D535" s="4"/>
    </row>
    <row r="536" spans="4:4" ht="12.75" x14ac:dyDescent="0.2">
      <c r="D536" s="4"/>
    </row>
    <row r="537" spans="4:4" ht="12.75" x14ac:dyDescent="0.2">
      <c r="D537" s="4"/>
    </row>
    <row r="538" spans="4:4" ht="12.75" x14ac:dyDescent="0.2">
      <c r="D538" s="4"/>
    </row>
    <row r="539" spans="4:4" ht="12.75" x14ac:dyDescent="0.2">
      <c r="D539" s="4"/>
    </row>
    <row r="540" spans="4:4" ht="12.75" x14ac:dyDescent="0.2">
      <c r="D540" s="4"/>
    </row>
    <row r="541" spans="4:4" ht="12.75" x14ac:dyDescent="0.2">
      <c r="D541" s="4"/>
    </row>
    <row r="542" spans="4:4" ht="12.75" x14ac:dyDescent="0.2">
      <c r="D542" s="4"/>
    </row>
    <row r="543" spans="4:4" ht="12.75" x14ac:dyDescent="0.2">
      <c r="D543" s="4"/>
    </row>
    <row r="544" spans="4:4" ht="12.75" x14ac:dyDescent="0.2">
      <c r="D544" s="4"/>
    </row>
    <row r="545" spans="4:4" ht="12.75" x14ac:dyDescent="0.2">
      <c r="D545" s="4"/>
    </row>
    <row r="546" spans="4:4" ht="12.75" x14ac:dyDescent="0.2">
      <c r="D546" s="4"/>
    </row>
    <row r="547" spans="4:4" ht="12.75" x14ac:dyDescent="0.2">
      <c r="D547" s="4"/>
    </row>
    <row r="548" spans="4:4" ht="12.75" x14ac:dyDescent="0.2">
      <c r="D548" s="4"/>
    </row>
    <row r="549" spans="4:4" ht="12.75" x14ac:dyDescent="0.2">
      <c r="D549" s="4"/>
    </row>
    <row r="550" spans="4:4" ht="12.75" x14ac:dyDescent="0.2">
      <c r="D550" s="4"/>
    </row>
    <row r="551" spans="4:4" ht="12.75" x14ac:dyDescent="0.2">
      <c r="D551" s="4"/>
    </row>
    <row r="552" spans="4:4" ht="12.75" x14ac:dyDescent="0.2">
      <c r="D552" s="4"/>
    </row>
    <row r="553" spans="4:4" ht="12.75" x14ac:dyDescent="0.2">
      <c r="D553" s="4"/>
    </row>
    <row r="554" spans="4:4" ht="12.75" x14ac:dyDescent="0.2">
      <c r="D554" s="4"/>
    </row>
    <row r="555" spans="4:4" ht="12.75" x14ac:dyDescent="0.2">
      <c r="D555" s="4"/>
    </row>
    <row r="556" spans="4:4" ht="12.75" x14ac:dyDescent="0.2">
      <c r="D556" s="4"/>
    </row>
    <row r="557" spans="4:4" ht="12.75" x14ac:dyDescent="0.2">
      <c r="D557" s="4"/>
    </row>
    <row r="558" spans="4:4" ht="12.75" x14ac:dyDescent="0.2">
      <c r="D558" s="4"/>
    </row>
    <row r="559" spans="4:4" ht="12.75" x14ac:dyDescent="0.2">
      <c r="D559" s="4"/>
    </row>
    <row r="560" spans="4:4" ht="12.75" x14ac:dyDescent="0.2">
      <c r="D560" s="4"/>
    </row>
    <row r="561" spans="4:4" ht="12.75" x14ac:dyDescent="0.2">
      <c r="D561" s="4"/>
    </row>
    <row r="562" spans="4:4" ht="12.75" x14ac:dyDescent="0.2">
      <c r="D562" s="4"/>
    </row>
    <row r="563" spans="4:4" ht="12.75" x14ac:dyDescent="0.2">
      <c r="D563" s="4"/>
    </row>
    <row r="564" spans="4:4" ht="12.75" x14ac:dyDescent="0.2">
      <c r="D564" s="4"/>
    </row>
    <row r="565" spans="4:4" ht="12.75" x14ac:dyDescent="0.2">
      <c r="D565" s="4"/>
    </row>
    <row r="566" spans="4:4" ht="12.75" x14ac:dyDescent="0.2">
      <c r="D566" s="4"/>
    </row>
    <row r="567" spans="4:4" ht="12.75" x14ac:dyDescent="0.2">
      <c r="D567" s="4"/>
    </row>
    <row r="568" spans="4:4" ht="12.75" x14ac:dyDescent="0.2">
      <c r="D568" s="4"/>
    </row>
    <row r="569" spans="4:4" ht="12.75" x14ac:dyDescent="0.2">
      <c r="D569" s="4"/>
    </row>
    <row r="570" spans="4:4" ht="12.75" x14ac:dyDescent="0.2">
      <c r="D570" s="4"/>
    </row>
    <row r="571" spans="4:4" ht="12.75" x14ac:dyDescent="0.2">
      <c r="D571" s="4"/>
    </row>
    <row r="572" spans="4:4" ht="12.75" x14ac:dyDescent="0.2">
      <c r="D572" s="4"/>
    </row>
    <row r="573" spans="4:4" ht="12.75" x14ac:dyDescent="0.2">
      <c r="D573" s="4"/>
    </row>
    <row r="574" spans="4:4" ht="12.75" x14ac:dyDescent="0.2">
      <c r="D574" s="4"/>
    </row>
    <row r="575" spans="4:4" ht="12.75" x14ac:dyDescent="0.2">
      <c r="D575" s="4"/>
    </row>
    <row r="576" spans="4:4" ht="12.75" x14ac:dyDescent="0.2">
      <c r="D576" s="4"/>
    </row>
    <row r="577" spans="4:4" ht="12.75" x14ac:dyDescent="0.2">
      <c r="D577" s="4"/>
    </row>
    <row r="578" spans="4:4" ht="12.75" x14ac:dyDescent="0.2">
      <c r="D578" s="4"/>
    </row>
    <row r="579" spans="4:4" ht="12.75" x14ac:dyDescent="0.2">
      <c r="D579" s="4"/>
    </row>
    <row r="580" spans="4:4" ht="12.75" x14ac:dyDescent="0.2">
      <c r="D580" s="4"/>
    </row>
    <row r="581" spans="4:4" ht="12.75" x14ac:dyDescent="0.2">
      <c r="D581" s="4"/>
    </row>
    <row r="582" spans="4:4" ht="12.75" x14ac:dyDescent="0.2">
      <c r="D582" s="4"/>
    </row>
    <row r="583" spans="4:4" ht="12.75" x14ac:dyDescent="0.2">
      <c r="D583" s="4"/>
    </row>
    <row r="584" spans="4:4" ht="12.75" x14ac:dyDescent="0.2">
      <c r="D584" s="4"/>
    </row>
    <row r="585" spans="4:4" ht="12.75" x14ac:dyDescent="0.2">
      <c r="D585" s="4"/>
    </row>
    <row r="586" spans="4:4" ht="12.75" x14ac:dyDescent="0.2">
      <c r="D586" s="4"/>
    </row>
    <row r="587" spans="4:4" ht="12.75" x14ac:dyDescent="0.2">
      <c r="D587" s="4"/>
    </row>
    <row r="588" spans="4:4" ht="12.75" x14ac:dyDescent="0.2">
      <c r="D588" s="4"/>
    </row>
    <row r="589" spans="4:4" ht="12.75" x14ac:dyDescent="0.2">
      <c r="D589" s="4"/>
    </row>
    <row r="590" spans="4:4" ht="12.75" x14ac:dyDescent="0.2">
      <c r="D590" s="4"/>
    </row>
    <row r="591" spans="4:4" ht="12.75" x14ac:dyDescent="0.2">
      <c r="D591" s="4"/>
    </row>
    <row r="592" spans="4:4" ht="12.75" x14ac:dyDescent="0.2">
      <c r="D592" s="4"/>
    </row>
    <row r="593" spans="4:4" ht="12.75" x14ac:dyDescent="0.2">
      <c r="D593" s="4"/>
    </row>
    <row r="594" spans="4:4" ht="12.75" x14ac:dyDescent="0.2">
      <c r="D594" s="4"/>
    </row>
    <row r="595" spans="4:4" ht="12.75" x14ac:dyDescent="0.2">
      <c r="D595" s="4"/>
    </row>
    <row r="596" spans="4:4" ht="12.75" x14ac:dyDescent="0.2">
      <c r="D596" s="4"/>
    </row>
    <row r="597" spans="4:4" ht="12.75" x14ac:dyDescent="0.2">
      <c r="D597" s="4"/>
    </row>
    <row r="598" spans="4:4" ht="12.75" x14ac:dyDescent="0.2">
      <c r="D598" s="4"/>
    </row>
    <row r="599" spans="4:4" ht="12.75" x14ac:dyDescent="0.2">
      <c r="D599" s="4"/>
    </row>
    <row r="600" spans="4:4" ht="12.75" x14ac:dyDescent="0.2">
      <c r="D600" s="4"/>
    </row>
    <row r="601" spans="4:4" ht="12.75" x14ac:dyDescent="0.2">
      <c r="D601" s="4"/>
    </row>
    <row r="602" spans="4:4" ht="12.75" x14ac:dyDescent="0.2">
      <c r="D602" s="4"/>
    </row>
    <row r="603" spans="4:4" ht="12.75" x14ac:dyDescent="0.2">
      <c r="D603" s="4"/>
    </row>
    <row r="604" spans="4:4" ht="12.75" x14ac:dyDescent="0.2">
      <c r="D604" s="4"/>
    </row>
    <row r="605" spans="4:4" ht="12.75" x14ac:dyDescent="0.2">
      <c r="D605" s="4"/>
    </row>
    <row r="606" spans="4:4" ht="12.75" x14ac:dyDescent="0.2">
      <c r="D606" s="4"/>
    </row>
    <row r="607" spans="4:4" ht="12.75" x14ac:dyDescent="0.2">
      <c r="D607" s="4"/>
    </row>
    <row r="608" spans="4:4" ht="12.75" x14ac:dyDescent="0.2">
      <c r="D608" s="4"/>
    </row>
    <row r="609" spans="4:4" ht="12.75" x14ac:dyDescent="0.2">
      <c r="D609" s="4"/>
    </row>
    <row r="610" spans="4:4" ht="12.75" x14ac:dyDescent="0.2">
      <c r="D610" s="4"/>
    </row>
    <row r="611" spans="4:4" ht="12.75" x14ac:dyDescent="0.2">
      <c r="D611" s="4"/>
    </row>
    <row r="612" spans="4:4" ht="12.75" x14ac:dyDescent="0.2">
      <c r="D612" s="4"/>
    </row>
    <row r="613" spans="4:4" ht="12.75" x14ac:dyDescent="0.2">
      <c r="D613" s="4"/>
    </row>
    <row r="614" spans="4:4" ht="12.75" x14ac:dyDescent="0.2">
      <c r="D614" s="4"/>
    </row>
    <row r="615" spans="4:4" ht="12.75" x14ac:dyDescent="0.2">
      <c r="D615" s="4"/>
    </row>
    <row r="616" spans="4:4" ht="12.75" x14ac:dyDescent="0.2">
      <c r="D616" s="4"/>
    </row>
    <row r="617" spans="4:4" ht="12.75" x14ac:dyDescent="0.2">
      <c r="D617" s="4"/>
    </row>
    <row r="618" spans="4:4" ht="12.75" x14ac:dyDescent="0.2">
      <c r="D618" s="4"/>
    </row>
    <row r="619" spans="4:4" ht="12.75" x14ac:dyDescent="0.2">
      <c r="D619" s="4"/>
    </row>
    <row r="620" spans="4:4" ht="12.75" x14ac:dyDescent="0.2">
      <c r="D620" s="4"/>
    </row>
    <row r="621" spans="4:4" ht="12.75" x14ac:dyDescent="0.2">
      <c r="D621" s="4"/>
    </row>
    <row r="622" spans="4:4" ht="12.75" x14ac:dyDescent="0.2">
      <c r="D622" s="4"/>
    </row>
    <row r="623" spans="4:4" ht="12.75" x14ac:dyDescent="0.2">
      <c r="D623" s="4"/>
    </row>
    <row r="624" spans="4:4" ht="12.75" x14ac:dyDescent="0.2">
      <c r="D624" s="4"/>
    </row>
    <row r="625" spans="4:4" ht="12.75" x14ac:dyDescent="0.2">
      <c r="D625" s="4"/>
    </row>
    <row r="626" spans="4:4" ht="12.75" x14ac:dyDescent="0.2">
      <c r="D626" s="4"/>
    </row>
    <row r="627" spans="4:4" ht="12.75" x14ac:dyDescent="0.2">
      <c r="D627" s="4"/>
    </row>
    <row r="628" spans="4:4" ht="12.75" x14ac:dyDescent="0.2">
      <c r="D628" s="4"/>
    </row>
    <row r="629" spans="4:4" ht="12.75" x14ac:dyDescent="0.2">
      <c r="D629" s="4"/>
    </row>
    <row r="630" spans="4:4" ht="12.75" x14ac:dyDescent="0.2">
      <c r="D630" s="4"/>
    </row>
    <row r="631" spans="4:4" ht="12.75" x14ac:dyDescent="0.2">
      <c r="D631" s="4"/>
    </row>
    <row r="632" spans="4:4" ht="12.75" x14ac:dyDescent="0.2">
      <c r="D632" s="4"/>
    </row>
    <row r="633" spans="4:4" ht="12.75" x14ac:dyDescent="0.2">
      <c r="D633" s="4"/>
    </row>
    <row r="634" spans="4:4" ht="12.75" x14ac:dyDescent="0.2">
      <c r="D634" s="4"/>
    </row>
    <row r="635" spans="4:4" ht="12.75" x14ac:dyDescent="0.2">
      <c r="D635" s="4"/>
    </row>
    <row r="636" spans="4:4" ht="12.75" x14ac:dyDescent="0.2">
      <c r="D636" s="4"/>
    </row>
    <row r="637" spans="4:4" ht="12.75" x14ac:dyDescent="0.2">
      <c r="D637" s="4"/>
    </row>
    <row r="638" spans="4:4" ht="12.75" x14ac:dyDescent="0.2">
      <c r="D638" s="4"/>
    </row>
    <row r="639" spans="4:4" ht="12.75" x14ac:dyDescent="0.2">
      <c r="D639" s="4"/>
    </row>
    <row r="640" spans="4:4" ht="12.75" x14ac:dyDescent="0.2">
      <c r="D640" s="4"/>
    </row>
    <row r="641" spans="4:4" ht="12.75" x14ac:dyDescent="0.2">
      <c r="D641" s="4"/>
    </row>
    <row r="642" spans="4:4" ht="12.75" x14ac:dyDescent="0.2">
      <c r="D642" s="4"/>
    </row>
    <row r="643" spans="4:4" ht="12.75" x14ac:dyDescent="0.2">
      <c r="D643" s="4"/>
    </row>
    <row r="644" spans="4:4" ht="12.75" x14ac:dyDescent="0.2">
      <c r="D644" s="4"/>
    </row>
    <row r="645" spans="4:4" ht="12.75" x14ac:dyDescent="0.2">
      <c r="D645" s="4"/>
    </row>
    <row r="646" spans="4:4" ht="12.75" x14ac:dyDescent="0.2">
      <c r="D646" s="4"/>
    </row>
    <row r="647" spans="4:4" ht="12.75" x14ac:dyDescent="0.2">
      <c r="D647" s="4"/>
    </row>
    <row r="648" spans="4:4" ht="12.75" x14ac:dyDescent="0.2">
      <c r="D648" s="4"/>
    </row>
    <row r="649" spans="4:4" ht="12.75" x14ac:dyDescent="0.2">
      <c r="D649" s="4"/>
    </row>
    <row r="650" spans="4:4" ht="12.75" x14ac:dyDescent="0.2">
      <c r="D650" s="4"/>
    </row>
    <row r="651" spans="4:4" ht="12.75" x14ac:dyDescent="0.2">
      <c r="D651" s="4"/>
    </row>
    <row r="652" spans="4:4" ht="12.75" x14ac:dyDescent="0.2">
      <c r="D652" s="4"/>
    </row>
    <row r="653" spans="4:4" ht="12.75" x14ac:dyDescent="0.2">
      <c r="D653" s="4"/>
    </row>
    <row r="654" spans="4:4" ht="12.75" x14ac:dyDescent="0.2">
      <c r="D654" s="4"/>
    </row>
    <row r="655" spans="4:4" ht="12.75" x14ac:dyDescent="0.2">
      <c r="D655" s="4"/>
    </row>
    <row r="656" spans="4:4" ht="12.75" x14ac:dyDescent="0.2">
      <c r="D656" s="4"/>
    </row>
    <row r="657" spans="4:4" ht="12.75" x14ac:dyDescent="0.2">
      <c r="D657" s="4"/>
    </row>
    <row r="658" spans="4:4" ht="12.75" x14ac:dyDescent="0.2">
      <c r="D658" s="4"/>
    </row>
    <row r="659" spans="4:4" ht="12.75" x14ac:dyDescent="0.2">
      <c r="D659" s="4"/>
    </row>
    <row r="660" spans="4:4" ht="12.75" x14ac:dyDescent="0.2">
      <c r="D660" s="4"/>
    </row>
    <row r="661" spans="4:4" ht="12.75" x14ac:dyDescent="0.2">
      <c r="D661" s="4"/>
    </row>
    <row r="662" spans="4:4" ht="12.75" x14ac:dyDescent="0.2">
      <c r="D662" s="4"/>
    </row>
    <row r="663" spans="4:4" ht="12.75" x14ac:dyDescent="0.2">
      <c r="D663" s="4"/>
    </row>
    <row r="664" spans="4:4" ht="12.75" x14ac:dyDescent="0.2">
      <c r="D664" s="4"/>
    </row>
    <row r="665" spans="4:4" ht="12.75" x14ac:dyDescent="0.2">
      <c r="D665" s="4"/>
    </row>
    <row r="666" spans="4:4" ht="12.75" x14ac:dyDescent="0.2">
      <c r="D666" s="4"/>
    </row>
    <row r="667" spans="4:4" ht="12.75" x14ac:dyDescent="0.2">
      <c r="D667" s="4"/>
    </row>
    <row r="668" spans="4:4" ht="12.75" x14ac:dyDescent="0.2">
      <c r="D668" s="4"/>
    </row>
    <row r="669" spans="4:4" ht="12.75" x14ac:dyDescent="0.2">
      <c r="D669" s="4"/>
    </row>
    <row r="670" spans="4:4" ht="12.75" x14ac:dyDescent="0.2">
      <c r="D670" s="4"/>
    </row>
    <row r="671" spans="4:4" ht="12.75" x14ac:dyDescent="0.2">
      <c r="D671" s="4"/>
    </row>
    <row r="672" spans="4:4" ht="12.75" x14ac:dyDescent="0.2">
      <c r="D672" s="4"/>
    </row>
    <row r="673" spans="4:4" ht="12.75" x14ac:dyDescent="0.2">
      <c r="D673" s="4"/>
    </row>
    <row r="674" spans="4:4" ht="12.75" x14ac:dyDescent="0.2">
      <c r="D674" s="4"/>
    </row>
    <row r="675" spans="4:4" ht="12.75" x14ac:dyDescent="0.2">
      <c r="D675" s="4"/>
    </row>
    <row r="676" spans="4:4" ht="12.75" x14ac:dyDescent="0.2">
      <c r="D676" s="4"/>
    </row>
    <row r="677" spans="4:4" ht="12.75" x14ac:dyDescent="0.2">
      <c r="D677" s="4"/>
    </row>
    <row r="678" spans="4:4" ht="12.75" x14ac:dyDescent="0.2">
      <c r="D678" s="4"/>
    </row>
    <row r="679" spans="4:4" ht="12.75" x14ac:dyDescent="0.2">
      <c r="D679" s="4"/>
    </row>
    <row r="680" spans="4:4" ht="12.75" x14ac:dyDescent="0.2">
      <c r="D680" s="4"/>
    </row>
    <row r="681" spans="4:4" ht="12.75" x14ac:dyDescent="0.2">
      <c r="D681" s="4"/>
    </row>
    <row r="682" spans="4:4" ht="12.75" x14ac:dyDescent="0.2">
      <c r="D682" s="4"/>
    </row>
    <row r="683" spans="4:4" ht="12.75" x14ac:dyDescent="0.2">
      <c r="D683" s="4"/>
    </row>
    <row r="684" spans="4:4" ht="12.75" x14ac:dyDescent="0.2">
      <c r="D684" s="4"/>
    </row>
    <row r="685" spans="4:4" ht="12.75" x14ac:dyDescent="0.2">
      <c r="D685" s="4"/>
    </row>
    <row r="686" spans="4:4" ht="12.75" x14ac:dyDescent="0.2">
      <c r="D686" s="4"/>
    </row>
    <row r="687" spans="4:4" ht="12.75" x14ac:dyDescent="0.2">
      <c r="D687" s="4"/>
    </row>
    <row r="688" spans="4:4" ht="12.75" x14ac:dyDescent="0.2">
      <c r="D688" s="4"/>
    </row>
    <row r="689" spans="4:4" ht="12.75" x14ac:dyDescent="0.2">
      <c r="D689" s="4"/>
    </row>
    <row r="690" spans="4:4" ht="12.75" x14ac:dyDescent="0.2">
      <c r="D690" s="4"/>
    </row>
    <row r="691" spans="4:4" ht="12.75" x14ac:dyDescent="0.2">
      <c r="D691" s="4"/>
    </row>
    <row r="692" spans="4:4" ht="12.75" x14ac:dyDescent="0.2">
      <c r="D692" s="4"/>
    </row>
    <row r="693" spans="4:4" ht="12.75" x14ac:dyDescent="0.2">
      <c r="D693" s="4"/>
    </row>
    <row r="694" spans="4:4" ht="12.75" x14ac:dyDescent="0.2">
      <c r="D694" s="4"/>
    </row>
    <row r="695" spans="4:4" ht="12.75" x14ac:dyDescent="0.2">
      <c r="D695" s="4"/>
    </row>
    <row r="696" spans="4:4" ht="12.75" x14ac:dyDescent="0.2">
      <c r="D696" s="4"/>
    </row>
    <row r="697" spans="4:4" ht="12.75" x14ac:dyDescent="0.2">
      <c r="D697" s="4"/>
    </row>
    <row r="698" spans="4:4" ht="12.75" x14ac:dyDescent="0.2">
      <c r="D698" s="4"/>
    </row>
    <row r="699" spans="4:4" ht="12.75" x14ac:dyDescent="0.2">
      <c r="D699" s="4"/>
    </row>
    <row r="700" spans="4:4" ht="12.75" x14ac:dyDescent="0.2">
      <c r="D700" s="4"/>
    </row>
    <row r="701" spans="4:4" ht="12.75" x14ac:dyDescent="0.2">
      <c r="D701" s="4"/>
    </row>
    <row r="702" spans="4:4" ht="12.75" x14ac:dyDescent="0.2">
      <c r="D702" s="4"/>
    </row>
    <row r="703" spans="4:4" ht="12.75" x14ac:dyDescent="0.2">
      <c r="D703" s="4"/>
    </row>
    <row r="704" spans="4:4" ht="12.75" x14ac:dyDescent="0.2">
      <c r="D704" s="4"/>
    </row>
    <row r="705" spans="4:4" ht="12.75" x14ac:dyDescent="0.2">
      <c r="D705" s="4"/>
    </row>
    <row r="706" spans="4:4" ht="12.75" x14ac:dyDescent="0.2">
      <c r="D706" s="4"/>
    </row>
    <row r="707" spans="4:4" ht="12.75" x14ac:dyDescent="0.2">
      <c r="D707" s="4"/>
    </row>
    <row r="708" spans="4:4" ht="12.75" x14ac:dyDescent="0.2">
      <c r="D708" s="4"/>
    </row>
    <row r="709" spans="4:4" ht="12.75" x14ac:dyDescent="0.2">
      <c r="D709" s="4"/>
    </row>
    <row r="710" spans="4:4" ht="12.75" x14ac:dyDescent="0.2">
      <c r="D710" s="4"/>
    </row>
    <row r="711" spans="4:4" ht="12.75" x14ac:dyDescent="0.2">
      <c r="D711" s="4"/>
    </row>
    <row r="712" spans="4:4" ht="12.75" x14ac:dyDescent="0.2">
      <c r="D712" s="4"/>
    </row>
    <row r="713" spans="4:4" ht="12.75" x14ac:dyDescent="0.2">
      <c r="D713" s="4"/>
    </row>
    <row r="714" spans="4:4" ht="12.75" x14ac:dyDescent="0.2">
      <c r="D714" s="4"/>
    </row>
    <row r="715" spans="4:4" ht="12.75" x14ac:dyDescent="0.2">
      <c r="D715" s="4"/>
    </row>
    <row r="716" spans="4:4" ht="12.75" x14ac:dyDescent="0.2">
      <c r="D716" s="4"/>
    </row>
    <row r="717" spans="4:4" ht="12.75" x14ac:dyDescent="0.2">
      <c r="D717" s="4"/>
    </row>
    <row r="718" spans="4:4" ht="12.75" x14ac:dyDescent="0.2">
      <c r="D718" s="4"/>
    </row>
    <row r="719" spans="4:4" ht="12.75" x14ac:dyDescent="0.2">
      <c r="D719" s="4"/>
    </row>
    <row r="720" spans="4:4" ht="12.75" x14ac:dyDescent="0.2">
      <c r="D720" s="4"/>
    </row>
    <row r="721" spans="4:4" ht="12.75" x14ac:dyDescent="0.2">
      <c r="D721" s="4"/>
    </row>
    <row r="722" spans="4:4" ht="12.75" x14ac:dyDescent="0.2">
      <c r="D722" s="4"/>
    </row>
    <row r="723" spans="4:4" ht="12.75" x14ac:dyDescent="0.2">
      <c r="D723" s="4"/>
    </row>
    <row r="724" spans="4:4" ht="12.75" x14ac:dyDescent="0.2">
      <c r="D724" s="4"/>
    </row>
    <row r="725" spans="4:4" ht="12.75" x14ac:dyDescent="0.2">
      <c r="D725" s="4"/>
    </row>
    <row r="726" spans="4:4" ht="12.75" x14ac:dyDescent="0.2">
      <c r="D726" s="4"/>
    </row>
    <row r="727" spans="4:4" ht="12.75" x14ac:dyDescent="0.2">
      <c r="D727" s="4"/>
    </row>
    <row r="728" spans="4:4" ht="12.75" x14ac:dyDescent="0.2">
      <c r="D728" s="4"/>
    </row>
    <row r="729" spans="4:4" ht="12.75" x14ac:dyDescent="0.2">
      <c r="D729" s="4"/>
    </row>
    <row r="730" spans="4:4" ht="12.75" x14ac:dyDescent="0.2">
      <c r="D730" s="4"/>
    </row>
    <row r="731" spans="4:4" ht="12.75" x14ac:dyDescent="0.2">
      <c r="D731" s="4"/>
    </row>
    <row r="732" spans="4:4" ht="12.75" x14ac:dyDescent="0.2">
      <c r="D732" s="4"/>
    </row>
    <row r="733" spans="4:4" ht="12.75" x14ac:dyDescent="0.2">
      <c r="D733" s="4"/>
    </row>
    <row r="734" spans="4:4" ht="12.75" x14ac:dyDescent="0.2">
      <c r="D734" s="4"/>
    </row>
    <row r="735" spans="4:4" ht="12.75" x14ac:dyDescent="0.2">
      <c r="D735" s="4"/>
    </row>
    <row r="736" spans="4:4" ht="12.75" x14ac:dyDescent="0.2">
      <c r="D736" s="4"/>
    </row>
    <row r="737" spans="4:4" ht="12.75" x14ac:dyDescent="0.2">
      <c r="D737" s="4"/>
    </row>
    <row r="738" spans="4:4" ht="12.75" x14ac:dyDescent="0.2">
      <c r="D738" s="4"/>
    </row>
    <row r="739" spans="4:4" ht="12.75" x14ac:dyDescent="0.2">
      <c r="D739" s="4"/>
    </row>
    <row r="740" spans="4:4" ht="12.75" x14ac:dyDescent="0.2">
      <c r="D740" s="4"/>
    </row>
    <row r="741" spans="4:4" ht="12.75" x14ac:dyDescent="0.2">
      <c r="D741" s="4"/>
    </row>
    <row r="742" spans="4:4" ht="12.75" x14ac:dyDescent="0.2">
      <c r="D742" s="4"/>
    </row>
    <row r="743" spans="4:4" ht="12.75" x14ac:dyDescent="0.2">
      <c r="D743" s="4"/>
    </row>
    <row r="744" spans="4:4" ht="12.75" x14ac:dyDescent="0.2">
      <c r="D744" s="4"/>
    </row>
    <row r="745" spans="4:4" ht="12.75" x14ac:dyDescent="0.2">
      <c r="D745" s="4"/>
    </row>
    <row r="746" spans="4:4" ht="12.75" x14ac:dyDescent="0.2">
      <c r="D746" s="4"/>
    </row>
    <row r="747" spans="4:4" ht="12.75" x14ac:dyDescent="0.2">
      <c r="D747" s="4"/>
    </row>
    <row r="748" spans="4:4" ht="12.75" x14ac:dyDescent="0.2">
      <c r="D748" s="4"/>
    </row>
    <row r="749" spans="4:4" ht="12.75" x14ac:dyDescent="0.2">
      <c r="D749" s="4"/>
    </row>
    <row r="750" spans="4:4" ht="12.75" x14ac:dyDescent="0.2">
      <c r="D750" s="4"/>
    </row>
    <row r="751" spans="4:4" ht="12.75" x14ac:dyDescent="0.2">
      <c r="D751" s="4"/>
    </row>
    <row r="752" spans="4:4" ht="12.75" x14ac:dyDescent="0.2">
      <c r="D752" s="4"/>
    </row>
    <row r="753" spans="4:4" ht="12.75" x14ac:dyDescent="0.2">
      <c r="D753" s="4"/>
    </row>
    <row r="754" spans="4:4" ht="12.75" x14ac:dyDescent="0.2">
      <c r="D754" s="4"/>
    </row>
    <row r="755" spans="4:4" ht="12.75" x14ac:dyDescent="0.2">
      <c r="D755" s="4"/>
    </row>
    <row r="756" spans="4:4" ht="12.75" x14ac:dyDescent="0.2">
      <c r="D756" s="4"/>
    </row>
    <row r="757" spans="4:4" ht="12.75" x14ac:dyDescent="0.2">
      <c r="D757" s="4"/>
    </row>
    <row r="758" spans="4:4" ht="12.75" x14ac:dyDescent="0.2">
      <c r="D758" s="4"/>
    </row>
    <row r="759" spans="4:4" ht="12.75" x14ac:dyDescent="0.2">
      <c r="D759" s="4"/>
    </row>
    <row r="760" spans="4:4" ht="12.75" x14ac:dyDescent="0.2">
      <c r="D760" s="4"/>
    </row>
    <row r="761" spans="4:4" ht="12.75" x14ac:dyDescent="0.2">
      <c r="D761" s="4"/>
    </row>
    <row r="762" spans="4:4" ht="12.75" x14ac:dyDescent="0.2">
      <c r="D762" s="4"/>
    </row>
    <row r="763" spans="4:4" ht="12.75" x14ac:dyDescent="0.2">
      <c r="D763" s="4"/>
    </row>
    <row r="764" spans="4:4" ht="12.75" x14ac:dyDescent="0.2">
      <c r="D764" s="4"/>
    </row>
    <row r="765" spans="4:4" ht="12.75" x14ac:dyDescent="0.2">
      <c r="D765" s="4"/>
    </row>
    <row r="766" spans="4:4" ht="12.75" x14ac:dyDescent="0.2">
      <c r="D766" s="4"/>
    </row>
    <row r="767" spans="4:4" ht="12.75" x14ac:dyDescent="0.2">
      <c r="D767" s="4"/>
    </row>
    <row r="768" spans="4:4" ht="12.75" x14ac:dyDescent="0.2">
      <c r="D768" s="4"/>
    </row>
    <row r="769" spans="4:4" ht="12.75" x14ac:dyDescent="0.2">
      <c r="D769" s="4"/>
    </row>
    <row r="770" spans="4:4" ht="12.75" x14ac:dyDescent="0.2">
      <c r="D770" s="4"/>
    </row>
    <row r="771" spans="4:4" ht="12.75" x14ac:dyDescent="0.2">
      <c r="D771" s="4"/>
    </row>
    <row r="772" spans="4:4" ht="12.75" x14ac:dyDescent="0.2">
      <c r="D772" s="4"/>
    </row>
    <row r="773" spans="4:4" ht="12.75" x14ac:dyDescent="0.2">
      <c r="D773" s="4"/>
    </row>
    <row r="774" spans="4:4" ht="12.75" x14ac:dyDescent="0.2">
      <c r="D774" s="4"/>
    </row>
    <row r="775" spans="4:4" ht="12.75" x14ac:dyDescent="0.2">
      <c r="D775" s="4"/>
    </row>
    <row r="776" spans="4:4" ht="12.75" x14ac:dyDescent="0.2">
      <c r="D776" s="4"/>
    </row>
    <row r="777" spans="4:4" ht="12.75" x14ac:dyDescent="0.2">
      <c r="D777" s="4"/>
    </row>
    <row r="778" spans="4:4" ht="12.75" x14ac:dyDescent="0.2">
      <c r="D778" s="4"/>
    </row>
    <row r="779" spans="4:4" ht="12.75" x14ac:dyDescent="0.2">
      <c r="D779" s="4"/>
    </row>
    <row r="780" spans="4:4" ht="12.75" x14ac:dyDescent="0.2">
      <c r="D780" s="4"/>
    </row>
    <row r="781" spans="4:4" ht="12.75" x14ac:dyDescent="0.2">
      <c r="D781" s="4"/>
    </row>
    <row r="782" spans="4:4" ht="12.75" x14ac:dyDescent="0.2">
      <c r="D782" s="4"/>
    </row>
    <row r="783" spans="4:4" ht="12.75" x14ac:dyDescent="0.2">
      <c r="D783" s="4"/>
    </row>
    <row r="784" spans="4:4" ht="12.75" x14ac:dyDescent="0.2">
      <c r="D784" s="4"/>
    </row>
    <row r="785" spans="4:4" ht="12.75" x14ac:dyDescent="0.2">
      <c r="D785" s="4"/>
    </row>
    <row r="786" spans="4:4" ht="12.75" x14ac:dyDescent="0.2">
      <c r="D786" s="4"/>
    </row>
    <row r="787" spans="4:4" ht="12.75" x14ac:dyDescent="0.2">
      <c r="D787" s="4"/>
    </row>
    <row r="788" spans="4:4" ht="12.75" x14ac:dyDescent="0.2">
      <c r="D788" s="4"/>
    </row>
    <row r="789" spans="4:4" ht="12.75" x14ac:dyDescent="0.2">
      <c r="D789" s="4"/>
    </row>
    <row r="790" spans="4:4" ht="12.75" x14ac:dyDescent="0.2">
      <c r="D790" s="4"/>
    </row>
    <row r="791" spans="4:4" ht="12.75" x14ac:dyDescent="0.2">
      <c r="D791" s="4"/>
    </row>
    <row r="792" spans="4:4" ht="12.75" x14ac:dyDescent="0.2">
      <c r="D792" s="4"/>
    </row>
    <row r="793" spans="4:4" ht="12.75" x14ac:dyDescent="0.2">
      <c r="D793" s="4"/>
    </row>
    <row r="794" spans="4:4" ht="12.75" x14ac:dyDescent="0.2">
      <c r="D794" s="4"/>
    </row>
    <row r="795" spans="4:4" ht="12.75" x14ac:dyDescent="0.2">
      <c r="D795" s="4"/>
    </row>
    <row r="796" spans="4:4" ht="12.75" x14ac:dyDescent="0.2">
      <c r="D796" s="4"/>
    </row>
    <row r="797" spans="4:4" ht="12.75" x14ac:dyDescent="0.2">
      <c r="D797" s="4"/>
    </row>
    <row r="798" spans="4:4" ht="12.75" x14ac:dyDescent="0.2">
      <c r="D798" s="4"/>
    </row>
    <row r="799" spans="4:4" ht="12.75" x14ac:dyDescent="0.2">
      <c r="D799" s="4"/>
    </row>
    <row r="800" spans="4:4" ht="12.75" x14ac:dyDescent="0.2">
      <c r="D800" s="4"/>
    </row>
    <row r="801" spans="4:4" ht="12.75" x14ac:dyDescent="0.2">
      <c r="D801" s="4"/>
    </row>
    <row r="802" spans="4:4" ht="12.75" x14ac:dyDescent="0.2">
      <c r="D802" s="4"/>
    </row>
    <row r="803" spans="4:4" ht="12.75" x14ac:dyDescent="0.2">
      <c r="D803" s="4"/>
    </row>
    <row r="804" spans="4:4" ht="12.75" x14ac:dyDescent="0.2">
      <c r="D804" s="4"/>
    </row>
    <row r="805" spans="4:4" ht="12.75" x14ac:dyDescent="0.2">
      <c r="D805" s="4"/>
    </row>
    <row r="806" spans="4:4" ht="12.75" x14ac:dyDescent="0.2">
      <c r="D806" s="4"/>
    </row>
    <row r="807" spans="4:4" ht="12.75" x14ac:dyDescent="0.2">
      <c r="D807" s="4"/>
    </row>
    <row r="808" spans="4:4" ht="12.75" x14ac:dyDescent="0.2">
      <c r="D808" s="4"/>
    </row>
    <row r="809" spans="4:4" ht="12.75" x14ac:dyDescent="0.2">
      <c r="D809" s="4"/>
    </row>
    <row r="810" spans="4:4" ht="12.75" x14ac:dyDescent="0.2">
      <c r="D810" s="4"/>
    </row>
    <row r="811" spans="4:4" ht="12.75" x14ac:dyDescent="0.2">
      <c r="D811" s="4"/>
    </row>
    <row r="812" spans="4:4" ht="12.75" x14ac:dyDescent="0.2">
      <c r="D812" s="4"/>
    </row>
    <row r="813" spans="4:4" ht="12.75" x14ac:dyDescent="0.2">
      <c r="D813" s="4"/>
    </row>
    <row r="814" spans="4:4" ht="12.75" x14ac:dyDescent="0.2">
      <c r="D814" s="4"/>
    </row>
    <row r="815" spans="4:4" ht="12.75" x14ac:dyDescent="0.2">
      <c r="D815" s="4"/>
    </row>
    <row r="816" spans="4:4" ht="12.75" x14ac:dyDescent="0.2">
      <c r="D816" s="4"/>
    </row>
    <row r="817" spans="4:4" ht="12.75" x14ac:dyDescent="0.2">
      <c r="D817" s="4"/>
    </row>
    <row r="818" spans="4:4" ht="12.75" x14ac:dyDescent="0.2">
      <c r="D818" s="4"/>
    </row>
    <row r="819" spans="4:4" ht="12.75" x14ac:dyDescent="0.2">
      <c r="D819" s="4"/>
    </row>
    <row r="820" spans="4:4" ht="12.75" x14ac:dyDescent="0.2">
      <c r="D820" s="4"/>
    </row>
    <row r="821" spans="4:4" ht="12.75" x14ac:dyDescent="0.2">
      <c r="D821" s="4"/>
    </row>
    <row r="822" spans="4:4" ht="12.75" x14ac:dyDescent="0.2">
      <c r="D822" s="4"/>
    </row>
    <row r="823" spans="4:4" ht="12.75" x14ac:dyDescent="0.2">
      <c r="D823" s="4"/>
    </row>
    <row r="824" spans="4:4" ht="12.75" x14ac:dyDescent="0.2">
      <c r="D824" s="4"/>
    </row>
    <row r="825" spans="4:4" ht="12.75" x14ac:dyDescent="0.2">
      <c r="D825" s="4"/>
    </row>
    <row r="826" spans="4:4" ht="12.75" x14ac:dyDescent="0.2">
      <c r="D826" s="4"/>
    </row>
    <row r="827" spans="4:4" ht="12.75" x14ac:dyDescent="0.2">
      <c r="D827" s="4"/>
    </row>
    <row r="828" spans="4:4" ht="12.75" x14ac:dyDescent="0.2">
      <c r="D828" s="4"/>
    </row>
    <row r="829" spans="4:4" ht="12.75" x14ac:dyDescent="0.2">
      <c r="D829" s="4"/>
    </row>
    <row r="830" spans="4:4" ht="12.75" x14ac:dyDescent="0.2">
      <c r="D830" s="4"/>
    </row>
    <row r="831" spans="4:4" ht="12.75" x14ac:dyDescent="0.2">
      <c r="D831" s="4"/>
    </row>
    <row r="832" spans="4:4" ht="12.75" x14ac:dyDescent="0.2">
      <c r="D832" s="4"/>
    </row>
    <row r="833" spans="4:4" ht="12.75" x14ac:dyDescent="0.2">
      <c r="D833" s="4"/>
    </row>
    <row r="834" spans="4:4" ht="12.75" x14ac:dyDescent="0.2">
      <c r="D834" s="4"/>
    </row>
    <row r="835" spans="4:4" ht="12.75" x14ac:dyDescent="0.2">
      <c r="D835" s="4"/>
    </row>
    <row r="836" spans="4:4" ht="12.75" x14ac:dyDescent="0.2">
      <c r="D836" s="4"/>
    </row>
    <row r="837" spans="4:4" ht="12.75" x14ac:dyDescent="0.2">
      <c r="D837" s="4"/>
    </row>
    <row r="838" spans="4:4" ht="12.75" x14ac:dyDescent="0.2">
      <c r="D838" s="4"/>
    </row>
    <row r="839" spans="4:4" ht="12.75" x14ac:dyDescent="0.2">
      <c r="D839" s="4"/>
    </row>
    <row r="840" spans="4:4" ht="12.75" x14ac:dyDescent="0.2">
      <c r="D840" s="4"/>
    </row>
    <row r="841" spans="4:4" ht="12.75" x14ac:dyDescent="0.2">
      <c r="D841" s="4"/>
    </row>
    <row r="842" spans="4:4" ht="12.75" x14ac:dyDescent="0.2">
      <c r="D842" s="4"/>
    </row>
    <row r="843" spans="4:4" ht="12.75" x14ac:dyDescent="0.2">
      <c r="D843" s="4"/>
    </row>
    <row r="844" spans="4:4" ht="12.75" x14ac:dyDescent="0.2">
      <c r="D844" s="4"/>
    </row>
    <row r="845" spans="4:4" ht="12.75" x14ac:dyDescent="0.2">
      <c r="D845" s="4"/>
    </row>
    <row r="846" spans="4:4" ht="12.75" x14ac:dyDescent="0.2">
      <c r="D846" s="4"/>
    </row>
    <row r="847" spans="4:4" ht="12.75" x14ac:dyDescent="0.2">
      <c r="D847" s="4"/>
    </row>
    <row r="848" spans="4:4" ht="12.75" x14ac:dyDescent="0.2">
      <c r="D848" s="4"/>
    </row>
    <row r="849" spans="4:4" ht="12.75" x14ac:dyDescent="0.2">
      <c r="D849" s="4"/>
    </row>
    <row r="850" spans="4:4" ht="12.75" x14ac:dyDescent="0.2">
      <c r="D850" s="4"/>
    </row>
    <row r="851" spans="4:4" ht="12.75" x14ac:dyDescent="0.2">
      <c r="D851" s="4"/>
    </row>
    <row r="852" spans="4:4" ht="12.75" x14ac:dyDescent="0.2">
      <c r="D852" s="4"/>
    </row>
    <row r="853" spans="4:4" ht="12.75" x14ac:dyDescent="0.2">
      <c r="D853" s="4"/>
    </row>
    <row r="854" spans="4:4" ht="12.75" x14ac:dyDescent="0.2">
      <c r="D854" s="4"/>
    </row>
    <row r="855" spans="4:4" ht="12.75" x14ac:dyDescent="0.2">
      <c r="D855" s="4"/>
    </row>
    <row r="856" spans="4:4" ht="12.75" x14ac:dyDescent="0.2">
      <c r="D856" s="4"/>
    </row>
    <row r="857" spans="4:4" ht="12.75" x14ac:dyDescent="0.2">
      <c r="D857" s="4"/>
    </row>
    <row r="858" spans="4:4" ht="12.75" x14ac:dyDescent="0.2">
      <c r="D858" s="4"/>
    </row>
    <row r="859" spans="4:4" ht="12.75" x14ac:dyDescent="0.2">
      <c r="D859" s="4"/>
    </row>
    <row r="860" spans="4:4" ht="12.75" x14ac:dyDescent="0.2">
      <c r="D860" s="4"/>
    </row>
    <row r="861" spans="4:4" ht="12.75" x14ac:dyDescent="0.2">
      <c r="D861" s="4"/>
    </row>
    <row r="862" spans="4:4" ht="12.75" x14ac:dyDescent="0.2">
      <c r="D862" s="4"/>
    </row>
    <row r="863" spans="4:4" ht="12.75" x14ac:dyDescent="0.2">
      <c r="D863" s="4"/>
    </row>
    <row r="864" spans="4:4" ht="12.75" x14ac:dyDescent="0.2">
      <c r="D864" s="4"/>
    </row>
    <row r="865" spans="4:4" ht="12.75" x14ac:dyDescent="0.2">
      <c r="D865" s="4"/>
    </row>
    <row r="866" spans="4:4" ht="12.75" x14ac:dyDescent="0.2">
      <c r="D866" s="4"/>
    </row>
    <row r="867" spans="4:4" ht="12.75" x14ac:dyDescent="0.2">
      <c r="D867" s="4"/>
    </row>
    <row r="868" spans="4:4" ht="12.75" x14ac:dyDescent="0.2">
      <c r="D868" s="4"/>
    </row>
    <row r="869" spans="4:4" ht="12.75" x14ac:dyDescent="0.2">
      <c r="D869" s="4"/>
    </row>
    <row r="870" spans="4:4" ht="12.75" x14ac:dyDescent="0.2">
      <c r="D870" s="4"/>
    </row>
    <row r="871" spans="4:4" ht="12.75" x14ac:dyDescent="0.2">
      <c r="D871" s="4"/>
    </row>
    <row r="872" spans="4:4" ht="12.75" x14ac:dyDescent="0.2">
      <c r="D872" s="4"/>
    </row>
    <row r="873" spans="4:4" ht="12.75" x14ac:dyDescent="0.2">
      <c r="D873" s="4"/>
    </row>
    <row r="874" spans="4:4" ht="12.75" x14ac:dyDescent="0.2">
      <c r="D874" s="4"/>
    </row>
    <row r="875" spans="4:4" ht="12.75" x14ac:dyDescent="0.2">
      <c r="D875" s="4"/>
    </row>
    <row r="876" spans="4:4" ht="12.75" x14ac:dyDescent="0.2">
      <c r="D876" s="4"/>
    </row>
    <row r="877" spans="4:4" ht="12.75" x14ac:dyDescent="0.2">
      <c r="D877" s="4"/>
    </row>
    <row r="878" spans="4:4" ht="12.75" x14ac:dyDescent="0.2">
      <c r="D878" s="4"/>
    </row>
    <row r="879" spans="4:4" ht="12.75" x14ac:dyDescent="0.2">
      <c r="D879" s="4"/>
    </row>
    <row r="880" spans="4:4" ht="12.75" x14ac:dyDescent="0.2">
      <c r="D880" s="4"/>
    </row>
    <row r="881" spans="4:4" ht="12.75" x14ac:dyDescent="0.2">
      <c r="D881" s="4"/>
    </row>
    <row r="882" spans="4:4" ht="12.75" x14ac:dyDescent="0.2">
      <c r="D882" s="4"/>
    </row>
    <row r="883" spans="4:4" ht="12.75" x14ac:dyDescent="0.2">
      <c r="D883" s="4"/>
    </row>
    <row r="884" spans="4:4" ht="12.75" x14ac:dyDescent="0.2">
      <c r="D884" s="4"/>
    </row>
    <row r="885" spans="4:4" ht="12.75" x14ac:dyDescent="0.2">
      <c r="D885" s="4"/>
    </row>
    <row r="886" spans="4:4" ht="12.75" x14ac:dyDescent="0.2">
      <c r="D886" s="4"/>
    </row>
    <row r="887" spans="4:4" ht="12.75" x14ac:dyDescent="0.2">
      <c r="D887" s="4"/>
    </row>
    <row r="888" spans="4:4" ht="12.75" x14ac:dyDescent="0.2">
      <c r="D888" s="4"/>
    </row>
    <row r="889" spans="4:4" ht="12.75" x14ac:dyDescent="0.2">
      <c r="D889" s="4"/>
    </row>
    <row r="890" spans="4:4" ht="12.75" x14ac:dyDescent="0.2">
      <c r="D890" s="4"/>
    </row>
    <row r="891" spans="4:4" ht="12.75" x14ac:dyDescent="0.2">
      <c r="D891" s="4"/>
    </row>
    <row r="892" spans="4:4" ht="12.75" x14ac:dyDescent="0.2">
      <c r="D892" s="4"/>
    </row>
    <row r="893" spans="4:4" ht="12.75" x14ac:dyDescent="0.2">
      <c r="D893" s="4"/>
    </row>
    <row r="894" spans="4:4" ht="12.75" x14ac:dyDescent="0.2">
      <c r="D894" s="4"/>
    </row>
    <row r="895" spans="4:4" ht="12.75" x14ac:dyDescent="0.2">
      <c r="D895" s="4"/>
    </row>
    <row r="896" spans="4:4" ht="12.75" x14ac:dyDescent="0.2">
      <c r="D896" s="4"/>
    </row>
    <row r="897" spans="4:4" ht="12.75" x14ac:dyDescent="0.2">
      <c r="D897" s="4"/>
    </row>
    <row r="898" spans="4:4" ht="12.75" x14ac:dyDescent="0.2">
      <c r="D898" s="4"/>
    </row>
    <row r="899" spans="4:4" ht="12.75" x14ac:dyDescent="0.2">
      <c r="D899" s="4"/>
    </row>
    <row r="900" spans="4:4" ht="12.75" x14ac:dyDescent="0.2">
      <c r="D900" s="4"/>
    </row>
    <row r="901" spans="4:4" ht="12.75" x14ac:dyDescent="0.2">
      <c r="D901" s="4"/>
    </row>
    <row r="902" spans="4:4" ht="12.75" x14ac:dyDescent="0.2">
      <c r="D902" s="4"/>
    </row>
    <row r="903" spans="4:4" ht="12.75" x14ac:dyDescent="0.2">
      <c r="D903" s="4"/>
    </row>
    <row r="904" spans="4:4" ht="12.75" x14ac:dyDescent="0.2">
      <c r="D904" s="4"/>
    </row>
    <row r="905" spans="4:4" ht="12.75" x14ac:dyDescent="0.2">
      <c r="D905" s="4"/>
    </row>
    <row r="906" spans="4:4" ht="12.75" x14ac:dyDescent="0.2">
      <c r="D906" s="4"/>
    </row>
    <row r="907" spans="4:4" ht="12.75" x14ac:dyDescent="0.2">
      <c r="D907" s="4"/>
    </row>
    <row r="908" spans="4:4" ht="12.75" x14ac:dyDescent="0.2">
      <c r="D908" s="4"/>
    </row>
    <row r="909" spans="4:4" ht="12.75" x14ac:dyDescent="0.2">
      <c r="D909" s="4"/>
    </row>
    <row r="910" spans="4:4" ht="12.75" x14ac:dyDescent="0.2">
      <c r="D910" s="4"/>
    </row>
    <row r="911" spans="4:4" ht="12.75" x14ac:dyDescent="0.2">
      <c r="D911" s="4"/>
    </row>
    <row r="912" spans="4:4" ht="12.75" x14ac:dyDescent="0.2">
      <c r="D912" s="4"/>
    </row>
    <row r="913" spans="4:4" ht="12.75" x14ac:dyDescent="0.2">
      <c r="D913" s="4"/>
    </row>
    <row r="914" spans="4:4" ht="12.75" x14ac:dyDescent="0.2">
      <c r="D914" s="4"/>
    </row>
    <row r="915" spans="4:4" ht="12.75" x14ac:dyDescent="0.2">
      <c r="D915" s="4"/>
    </row>
    <row r="916" spans="4:4" ht="12.75" x14ac:dyDescent="0.2">
      <c r="D916" s="4"/>
    </row>
    <row r="917" spans="4:4" ht="12.75" x14ac:dyDescent="0.2">
      <c r="D917" s="4"/>
    </row>
    <row r="918" spans="4:4" ht="12.75" x14ac:dyDescent="0.2">
      <c r="D918" s="4"/>
    </row>
    <row r="919" spans="4:4" ht="12.75" x14ac:dyDescent="0.2">
      <c r="D919" s="4"/>
    </row>
    <row r="920" spans="4:4" ht="12.75" x14ac:dyDescent="0.2">
      <c r="D920" s="4"/>
    </row>
    <row r="921" spans="4:4" ht="12.75" x14ac:dyDescent="0.2">
      <c r="D921" s="4"/>
    </row>
    <row r="922" spans="4:4" ht="12.75" x14ac:dyDescent="0.2">
      <c r="D922" s="4"/>
    </row>
    <row r="923" spans="4:4" ht="12.75" x14ac:dyDescent="0.2">
      <c r="D923" s="4"/>
    </row>
    <row r="924" spans="4:4" ht="12.75" x14ac:dyDescent="0.2">
      <c r="D924" s="4"/>
    </row>
    <row r="925" spans="4:4" ht="12.75" x14ac:dyDescent="0.2">
      <c r="D925" s="4"/>
    </row>
    <row r="926" spans="4:4" ht="12.75" x14ac:dyDescent="0.2">
      <c r="D926" s="4"/>
    </row>
    <row r="927" spans="4:4" ht="12.75" x14ac:dyDescent="0.2">
      <c r="D927" s="4"/>
    </row>
    <row r="928" spans="4:4" ht="12.75" x14ac:dyDescent="0.2">
      <c r="D928" s="4"/>
    </row>
    <row r="929" spans="4:4" ht="12.75" x14ac:dyDescent="0.2">
      <c r="D929" s="4"/>
    </row>
    <row r="930" spans="4:4" ht="12.75" x14ac:dyDescent="0.2">
      <c r="D930" s="4"/>
    </row>
    <row r="931" spans="4:4" ht="12.75" x14ac:dyDescent="0.2">
      <c r="D931" s="4"/>
    </row>
    <row r="932" spans="4:4" ht="12.75" x14ac:dyDescent="0.2">
      <c r="D932" s="4"/>
    </row>
    <row r="933" spans="4:4" ht="12.75" x14ac:dyDescent="0.2">
      <c r="D933" s="4"/>
    </row>
    <row r="934" spans="4:4" ht="12.75" x14ac:dyDescent="0.2">
      <c r="D934" s="4"/>
    </row>
    <row r="935" spans="4:4" ht="12.75" x14ac:dyDescent="0.2">
      <c r="D935" s="4"/>
    </row>
    <row r="936" spans="4:4" ht="12.75" x14ac:dyDescent="0.2">
      <c r="D936" s="4"/>
    </row>
    <row r="937" spans="4:4" ht="12.75" x14ac:dyDescent="0.2">
      <c r="D937" s="4"/>
    </row>
    <row r="938" spans="4:4" ht="12.75" x14ac:dyDescent="0.2">
      <c r="D938" s="4"/>
    </row>
    <row r="939" spans="4:4" ht="12.75" x14ac:dyDescent="0.2">
      <c r="D939" s="4"/>
    </row>
    <row r="940" spans="4:4" ht="12.75" x14ac:dyDescent="0.2">
      <c r="D940" s="4"/>
    </row>
    <row r="941" spans="4:4" ht="12.75" x14ac:dyDescent="0.2">
      <c r="D941" s="4"/>
    </row>
    <row r="942" spans="4:4" ht="12.75" x14ac:dyDescent="0.2">
      <c r="D942" s="4"/>
    </row>
    <row r="943" spans="4:4" ht="12.75" x14ac:dyDescent="0.2">
      <c r="D943" s="4"/>
    </row>
    <row r="944" spans="4:4" ht="12.75" x14ac:dyDescent="0.2">
      <c r="D944" s="4"/>
    </row>
    <row r="945" spans="4:4" ht="12.75" x14ac:dyDescent="0.2">
      <c r="D945" s="4"/>
    </row>
    <row r="946" spans="4:4" ht="12.75" x14ac:dyDescent="0.2">
      <c r="D946" s="4"/>
    </row>
    <row r="947" spans="4:4" ht="12.75" x14ac:dyDescent="0.2">
      <c r="D947" s="4"/>
    </row>
    <row r="948" spans="4:4" ht="12.75" x14ac:dyDescent="0.2">
      <c r="D948" s="4"/>
    </row>
    <row r="949" spans="4:4" ht="12.75" x14ac:dyDescent="0.2">
      <c r="D949" s="4"/>
    </row>
    <row r="950" spans="4:4" ht="12.75" x14ac:dyDescent="0.2">
      <c r="D950" s="4"/>
    </row>
    <row r="951" spans="4:4" ht="12.75" x14ac:dyDescent="0.2">
      <c r="D951" s="4"/>
    </row>
    <row r="952" spans="4:4" ht="12.75" x14ac:dyDescent="0.2">
      <c r="D952" s="4"/>
    </row>
    <row r="953" spans="4:4" ht="12.75" x14ac:dyDescent="0.2">
      <c r="D953" s="4"/>
    </row>
    <row r="954" spans="4:4" ht="12.75" x14ac:dyDescent="0.2">
      <c r="D954" s="4"/>
    </row>
    <row r="955" spans="4:4" ht="12.75" x14ac:dyDescent="0.2">
      <c r="D955" s="4"/>
    </row>
    <row r="956" spans="4:4" ht="12.75" x14ac:dyDescent="0.2">
      <c r="D956" s="4"/>
    </row>
    <row r="957" spans="4:4" ht="12.75" x14ac:dyDescent="0.2">
      <c r="D957" s="4"/>
    </row>
    <row r="958" spans="4:4" ht="12.75" x14ac:dyDescent="0.2">
      <c r="D958" s="4"/>
    </row>
    <row r="959" spans="4:4" ht="12.75" x14ac:dyDescent="0.2">
      <c r="D959" s="4"/>
    </row>
    <row r="960" spans="4:4" ht="12.75" x14ac:dyDescent="0.2">
      <c r="D960" s="4"/>
    </row>
    <row r="961" spans="4:4" ht="12.75" x14ac:dyDescent="0.2">
      <c r="D961" s="4"/>
    </row>
    <row r="962" spans="4:4" ht="12.75" x14ac:dyDescent="0.2">
      <c r="D962" s="4"/>
    </row>
    <row r="963" spans="4:4" ht="12.75" x14ac:dyDescent="0.2">
      <c r="D963" s="4"/>
    </row>
    <row r="964" spans="4:4" ht="12.75" x14ac:dyDescent="0.2">
      <c r="D964" s="4"/>
    </row>
    <row r="965" spans="4:4" ht="12.75" x14ac:dyDescent="0.2">
      <c r="D965" s="4"/>
    </row>
    <row r="966" spans="4:4" ht="12.75" x14ac:dyDescent="0.2">
      <c r="D966" s="4"/>
    </row>
    <row r="967" spans="4:4" ht="12.75" x14ac:dyDescent="0.2">
      <c r="D967" s="4"/>
    </row>
    <row r="968" spans="4:4" ht="12.75" x14ac:dyDescent="0.2">
      <c r="D968" s="4"/>
    </row>
    <row r="969" spans="4:4" ht="12.75" x14ac:dyDescent="0.2">
      <c r="D969" s="4"/>
    </row>
    <row r="970" spans="4:4" ht="12.75" x14ac:dyDescent="0.2">
      <c r="D970" s="4"/>
    </row>
    <row r="971" spans="4:4" ht="12.75" x14ac:dyDescent="0.2">
      <c r="D971" s="4"/>
    </row>
    <row r="972" spans="4:4" ht="12.75" x14ac:dyDescent="0.2">
      <c r="D972" s="4"/>
    </row>
    <row r="973" spans="4:4" ht="12.75" x14ac:dyDescent="0.2">
      <c r="D973" s="4"/>
    </row>
    <row r="974" spans="4:4" ht="12.75" x14ac:dyDescent="0.2">
      <c r="D974" s="4"/>
    </row>
    <row r="975" spans="4:4" ht="12.75" x14ac:dyDescent="0.2">
      <c r="D975" s="4"/>
    </row>
    <row r="976" spans="4:4" ht="12.75" x14ac:dyDescent="0.2">
      <c r="D976" s="4"/>
    </row>
    <row r="977" spans="4:4" ht="12.75" x14ac:dyDescent="0.2">
      <c r="D977" s="4"/>
    </row>
    <row r="978" spans="4:4" ht="12.75" x14ac:dyDescent="0.2">
      <c r="D978" s="4"/>
    </row>
    <row r="979" spans="4:4" ht="12.75" x14ac:dyDescent="0.2">
      <c r="D979" s="4"/>
    </row>
    <row r="980" spans="4:4" ht="12.75" x14ac:dyDescent="0.2">
      <c r="D980" s="4"/>
    </row>
    <row r="981" spans="4:4" ht="12.75" x14ac:dyDescent="0.2">
      <c r="D981" s="4"/>
    </row>
    <row r="982" spans="4:4" ht="12.75" x14ac:dyDescent="0.2">
      <c r="D982" s="4"/>
    </row>
    <row r="983" spans="4:4" ht="12.75" x14ac:dyDescent="0.2">
      <c r="D983" s="4"/>
    </row>
    <row r="984" spans="4:4" ht="12.75" x14ac:dyDescent="0.2">
      <c r="D984" s="4"/>
    </row>
    <row r="985" spans="4:4" ht="12.75" x14ac:dyDescent="0.2">
      <c r="D985" s="4"/>
    </row>
    <row r="986" spans="4:4" ht="12.75" x14ac:dyDescent="0.2">
      <c r="D986" s="4"/>
    </row>
    <row r="987" spans="4:4" ht="12.75" x14ac:dyDescent="0.2">
      <c r="D987" s="4"/>
    </row>
    <row r="988" spans="4:4" ht="12.75" x14ac:dyDescent="0.2">
      <c r="D988" s="4"/>
    </row>
    <row r="989" spans="4:4" ht="12.75" x14ac:dyDescent="0.2">
      <c r="D989" s="4"/>
    </row>
    <row r="990" spans="4:4" ht="12.75" x14ac:dyDescent="0.2">
      <c r="D990" s="4"/>
    </row>
    <row r="991" spans="4:4" ht="12.75" x14ac:dyDescent="0.2">
      <c r="D991" s="4"/>
    </row>
    <row r="992" spans="4:4" ht="12.75" x14ac:dyDescent="0.2">
      <c r="D992" s="4"/>
    </row>
    <row r="993" spans="4:4" ht="12.75" x14ac:dyDescent="0.2">
      <c r="D993" s="4"/>
    </row>
    <row r="994" spans="4:4" ht="12.75" x14ac:dyDescent="0.2">
      <c r="D994" s="4"/>
    </row>
    <row r="995" spans="4:4" ht="12.75" x14ac:dyDescent="0.2">
      <c r="D995" s="4"/>
    </row>
    <row r="996" spans="4:4" ht="12.75" x14ac:dyDescent="0.2">
      <c r="D996" s="4"/>
    </row>
    <row r="997" spans="4:4" ht="12.75" x14ac:dyDescent="0.2">
      <c r="D997" s="4"/>
    </row>
    <row r="998" spans="4:4" ht="12.75" x14ac:dyDescent="0.2">
      <c r="D998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5"/>
  <sheetViews>
    <sheetView workbookViewId="0">
      <selection activeCell="E2" sqref="E2"/>
    </sheetView>
  </sheetViews>
  <sheetFormatPr defaultColWidth="14.42578125" defaultRowHeight="15.75" customHeight="1" x14ac:dyDescent="0.2"/>
  <cols>
    <col min="2" max="2" width="11.5703125" customWidth="1"/>
    <col min="3" max="3" width="32" customWidth="1"/>
    <col min="4" max="5" width="18.140625" customWidth="1"/>
    <col min="6" max="6" width="65.85546875" customWidth="1"/>
  </cols>
  <sheetData>
    <row r="1" spans="1:6" ht="15.75" customHeight="1" x14ac:dyDescent="0.2">
      <c r="A1" s="1" t="s">
        <v>56</v>
      </c>
      <c r="B1" s="1" t="s">
        <v>0</v>
      </c>
      <c r="C1" s="1" t="s">
        <v>57</v>
      </c>
      <c r="D1" s="1" t="s">
        <v>19</v>
      </c>
      <c r="E1" s="1" t="s">
        <v>10621</v>
      </c>
      <c r="F1" s="1" t="s">
        <v>58</v>
      </c>
    </row>
    <row r="2" spans="1:6" ht="15.75" customHeight="1" x14ac:dyDescent="0.2">
      <c r="A2" s="2">
        <v>2001000</v>
      </c>
      <c r="B2" s="2" t="s">
        <v>7</v>
      </c>
      <c r="C2" s="7" t="s">
        <v>59</v>
      </c>
      <c r="D2" s="2" t="s">
        <v>35</v>
      </c>
      <c r="E2" s="2"/>
      <c r="F2" s="2" t="s">
        <v>60</v>
      </c>
    </row>
    <row r="3" spans="1:6" ht="15.75" customHeight="1" x14ac:dyDescent="0.2">
      <c r="A3" s="2">
        <v>2001001</v>
      </c>
      <c r="B3" s="2" t="s">
        <v>7</v>
      </c>
      <c r="C3" s="7" t="s">
        <v>61</v>
      </c>
      <c r="D3" s="2" t="s">
        <v>35</v>
      </c>
      <c r="E3" s="2"/>
      <c r="F3" s="2" t="s">
        <v>62</v>
      </c>
    </row>
    <row r="4" spans="1:6" ht="15.75" customHeight="1" x14ac:dyDescent="0.2">
      <c r="A4" s="2">
        <v>2001002</v>
      </c>
      <c r="B4" s="2" t="s">
        <v>7</v>
      </c>
      <c r="C4" s="7" t="s">
        <v>63</v>
      </c>
      <c r="D4" s="2" t="s">
        <v>35</v>
      </c>
      <c r="E4" s="2"/>
      <c r="F4" s="2" t="s">
        <v>64</v>
      </c>
    </row>
    <row r="5" spans="1:6" ht="15.75" customHeight="1" x14ac:dyDescent="0.2">
      <c r="A5" s="2">
        <v>2001003</v>
      </c>
      <c r="B5" s="2" t="s">
        <v>7</v>
      </c>
      <c r="C5" s="7" t="s">
        <v>65</v>
      </c>
      <c r="D5" s="2" t="s">
        <v>35</v>
      </c>
      <c r="E5" s="2"/>
      <c r="F5" s="2" t="s">
        <v>66</v>
      </c>
    </row>
    <row r="6" spans="1:6" ht="15.75" customHeight="1" x14ac:dyDescent="0.2">
      <c r="A6" s="2">
        <v>2001004</v>
      </c>
      <c r="B6" s="2" t="s">
        <v>7</v>
      </c>
      <c r="C6" s="7" t="s">
        <v>67</v>
      </c>
      <c r="D6" s="2" t="s">
        <v>35</v>
      </c>
      <c r="E6" s="2"/>
      <c r="F6" s="2" t="s">
        <v>68</v>
      </c>
    </row>
    <row r="7" spans="1:6" ht="15.75" customHeight="1" x14ac:dyDescent="0.2">
      <c r="A7" s="2">
        <v>2001005</v>
      </c>
      <c r="B7" s="2" t="s">
        <v>5</v>
      </c>
      <c r="C7" s="7" t="s">
        <v>69</v>
      </c>
      <c r="D7" s="2" t="s">
        <v>23</v>
      </c>
      <c r="E7" s="2"/>
      <c r="F7" s="2" t="s">
        <v>70</v>
      </c>
    </row>
    <row r="8" spans="1:6" ht="15.75" customHeight="1" x14ac:dyDescent="0.2">
      <c r="A8" s="2">
        <v>2001006</v>
      </c>
      <c r="B8" s="2" t="s">
        <v>5</v>
      </c>
      <c r="C8" s="7" t="s">
        <v>71</v>
      </c>
      <c r="D8" s="2" t="s">
        <v>23</v>
      </c>
      <c r="E8" s="2"/>
      <c r="F8" s="2" t="s">
        <v>72</v>
      </c>
    </row>
    <row r="9" spans="1:6" ht="15.75" customHeight="1" x14ac:dyDescent="0.2">
      <c r="A9" s="2">
        <v>2001007</v>
      </c>
      <c r="B9" s="2" t="s">
        <v>5</v>
      </c>
      <c r="C9" s="7" t="s">
        <v>73</v>
      </c>
      <c r="D9" s="2" t="s">
        <v>23</v>
      </c>
      <c r="E9" s="2"/>
      <c r="F9" s="2" t="s">
        <v>74</v>
      </c>
    </row>
    <row r="10" spans="1:6" ht="15.75" customHeight="1" x14ac:dyDescent="0.2">
      <c r="A10" s="2">
        <v>2001008</v>
      </c>
      <c r="B10" s="2" t="s">
        <v>7</v>
      </c>
      <c r="C10" s="7" t="s">
        <v>75</v>
      </c>
      <c r="D10" s="2" t="s">
        <v>23</v>
      </c>
      <c r="E10" s="2"/>
      <c r="F10" s="2" t="s">
        <v>76</v>
      </c>
    </row>
    <row r="11" spans="1:6" ht="15.75" customHeight="1" x14ac:dyDescent="0.2">
      <c r="A11" s="2">
        <v>2001009</v>
      </c>
      <c r="B11" s="2" t="s">
        <v>7</v>
      </c>
      <c r="C11" s="7" t="s">
        <v>77</v>
      </c>
      <c r="D11" s="2" t="s">
        <v>23</v>
      </c>
      <c r="E11" s="2"/>
      <c r="F11" s="2" t="s">
        <v>78</v>
      </c>
    </row>
    <row r="12" spans="1:6" ht="15.75" customHeight="1" x14ac:dyDescent="0.2">
      <c r="A12" s="2">
        <v>2001010</v>
      </c>
      <c r="B12" s="2" t="s">
        <v>7</v>
      </c>
      <c r="C12" s="7" t="s">
        <v>79</v>
      </c>
      <c r="D12" s="2" t="s">
        <v>23</v>
      </c>
      <c r="E12" s="2"/>
      <c r="F12" s="2" t="s">
        <v>80</v>
      </c>
    </row>
    <row r="13" spans="1:6" ht="15.75" customHeight="1" x14ac:dyDescent="0.2">
      <c r="A13" s="2">
        <v>2001011</v>
      </c>
      <c r="B13" s="2" t="s">
        <v>5</v>
      </c>
      <c r="C13" s="7" t="s">
        <v>81</v>
      </c>
      <c r="D13" s="2" t="s">
        <v>23</v>
      </c>
      <c r="E13" s="2"/>
      <c r="F13" s="2" t="s">
        <v>82</v>
      </c>
    </row>
    <row r="14" spans="1:6" ht="15.75" customHeight="1" x14ac:dyDescent="0.2">
      <c r="A14" s="2">
        <v>2001012</v>
      </c>
      <c r="B14" s="2" t="s">
        <v>9</v>
      </c>
      <c r="C14" s="7" t="s">
        <v>83</v>
      </c>
      <c r="D14" s="2" t="s">
        <v>23</v>
      </c>
      <c r="E14" s="2"/>
      <c r="F14" s="2" t="s">
        <v>84</v>
      </c>
    </row>
    <row r="15" spans="1:6" ht="15.75" customHeight="1" x14ac:dyDescent="0.2">
      <c r="A15" s="2">
        <v>2001013</v>
      </c>
      <c r="B15" s="2" t="s">
        <v>7</v>
      </c>
      <c r="C15" s="7" t="s">
        <v>85</v>
      </c>
      <c r="D15" s="2" t="s">
        <v>23</v>
      </c>
      <c r="E15" s="2"/>
      <c r="F15" s="2" t="s">
        <v>86</v>
      </c>
    </row>
    <row r="16" spans="1:6" ht="15.75" customHeight="1" x14ac:dyDescent="0.2">
      <c r="A16" s="2">
        <v>2001014</v>
      </c>
      <c r="B16" s="2" t="s">
        <v>5</v>
      </c>
      <c r="C16" s="7" t="s">
        <v>87</v>
      </c>
      <c r="D16" s="2" t="s">
        <v>23</v>
      </c>
      <c r="E16" s="2"/>
      <c r="F16" s="2" t="s">
        <v>88</v>
      </c>
    </row>
    <row r="17" spans="1:6" ht="15.75" customHeight="1" x14ac:dyDescent="0.2">
      <c r="A17" s="2">
        <v>2001015</v>
      </c>
      <c r="B17" s="2" t="s">
        <v>5</v>
      </c>
      <c r="C17" s="7" t="s">
        <v>89</v>
      </c>
      <c r="D17" s="2" t="s">
        <v>23</v>
      </c>
      <c r="E17" s="2"/>
      <c r="F17" s="2" t="s">
        <v>90</v>
      </c>
    </row>
    <row r="18" spans="1:6" ht="15.75" customHeight="1" x14ac:dyDescent="0.2">
      <c r="A18" s="2">
        <v>2001016</v>
      </c>
      <c r="B18" s="2" t="s">
        <v>9</v>
      </c>
      <c r="C18" s="7" t="s">
        <v>91</v>
      </c>
      <c r="D18" s="2" t="s">
        <v>23</v>
      </c>
      <c r="E18" s="2"/>
      <c r="F18" s="2" t="s">
        <v>92</v>
      </c>
    </row>
    <row r="19" spans="1:6" ht="15.75" customHeight="1" x14ac:dyDescent="0.2">
      <c r="A19" s="2">
        <v>2001017</v>
      </c>
      <c r="B19" s="2" t="s">
        <v>7</v>
      </c>
      <c r="C19" s="7" t="s">
        <v>93</v>
      </c>
      <c r="D19" s="2" t="s">
        <v>23</v>
      </c>
      <c r="E19" s="2"/>
      <c r="F19" s="2" t="s">
        <v>94</v>
      </c>
    </row>
    <row r="20" spans="1:6" ht="15.75" customHeight="1" x14ac:dyDescent="0.2">
      <c r="A20" s="2">
        <v>2001018</v>
      </c>
      <c r="B20" s="2" t="s">
        <v>5</v>
      </c>
      <c r="C20" s="7" t="s">
        <v>95</v>
      </c>
      <c r="D20" s="2" t="s">
        <v>23</v>
      </c>
      <c r="E20" s="2"/>
      <c r="F20" s="2" t="s">
        <v>96</v>
      </c>
    </row>
    <row r="21" spans="1:6" ht="15.75" customHeight="1" x14ac:dyDescent="0.2">
      <c r="A21" s="2">
        <v>2001019</v>
      </c>
      <c r="B21" s="2" t="s">
        <v>11</v>
      </c>
      <c r="C21" s="2" t="s">
        <v>97</v>
      </c>
      <c r="D21" s="2" t="s">
        <v>23</v>
      </c>
      <c r="E21" s="2"/>
      <c r="F21" s="2" t="s">
        <v>98</v>
      </c>
    </row>
    <row r="22" spans="1:6" ht="15.75" customHeight="1" x14ac:dyDescent="0.2">
      <c r="A22" s="2">
        <v>2001020</v>
      </c>
      <c r="B22" s="2" t="s">
        <v>11</v>
      </c>
      <c r="C22" s="2" t="s">
        <v>99</v>
      </c>
      <c r="D22" s="2" t="s">
        <v>23</v>
      </c>
      <c r="E22" s="2"/>
      <c r="F22" s="2" t="s">
        <v>100</v>
      </c>
    </row>
    <row r="23" spans="1:6" ht="15.75" customHeight="1" x14ac:dyDescent="0.2">
      <c r="A23" s="2">
        <v>2001021</v>
      </c>
      <c r="B23" s="2" t="s">
        <v>11</v>
      </c>
      <c r="C23" s="2" t="s">
        <v>101</v>
      </c>
      <c r="D23" s="2" t="s">
        <v>23</v>
      </c>
      <c r="E23" s="2"/>
      <c r="F23" s="2" t="s">
        <v>102</v>
      </c>
    </row>
    <row r="24" spans="1:6" ht="15.75" customHeight="1" x14ac:dyDescent="0.2">
      <c r="A24" s="2">
        <v>2001022</v>
      </c>
      <c r="B24" s="2" t="s">
        <v>11</v>
      </c>
      <c r="C24" s="2" t="s">
        <v>103</v>
      </c>
      <c r="D24" s="2" t="s">
        <v>23</v>
      </c>
      <c r="E24" s="2"/>
      <c r="F24" s="2" t="s">
        <v>104</v>
      </c>
    </row>
    <row r="25" spans="1:6" ht="15.75" customHeight="1" x14ac:dyDescent="0.2">
      <c r="A25" s="2">
        <v>2001023</v>
      </c>
      <c r="B25" s="2" t="s">
        <v>11</v>
      </c>
      <c r="C25" s="2" t="s">
        <v>105</v>
      </c>
      <c r="D25" s="2" t="s">
        <v>23</v>
      </c>
      <c r="E25" s="2"/>
      <c r="F25" s="2" t="s">
        <v>106</v>
      </c>
    </row>
    <row r="26" spans="1:6" ht="15.75" customHeight="1" x14ac:dyDescent="0.2">
      <c r="A26" s="2">
        <v>2001024</v>
      </c>
      <c r="B26" s="2" t="s">
        <v>11</v>
      </c>
      <c r="C26" s="2" t="s">
        <v>107</v>
      </c>
      <c r="D26" s="2" t="s">
        <v>23</v>
      </c>
      <c r="E26" s="2"/>
      <c r="F26" s="2" t="s">
        <v>108</v>
      </c>
    </row>
    <row r="27" spans="1:6" ht="12.75" x14ac:dyDescent="0.2">
      <c r="A27" s="2">
        <v>2001025</v>
      </c>
      <c r="B27" s="2" t="s">
        <v>11</v>
      </c>
      <c r="C27" s="2" t="s">
        <v>109</v>
      </c>
      <c r="D27" s="2" t="s">
        <v>23</v>
      </c>
      <c r="E27" s="2"/>
      <c r="F27" s="2" t="s">
        <v>110</v>
      </c>
    </row>
    <row r="28" spans="1:6" ht="12.75" x14ac:dyDescent="0.2">
      <c r="A28" s="2">
        <v>2001026</v>
      </c>
      <c r="B28" s="2" t="s">
        <v>11</v>
      </c>
      <c r="C28" s="2" t="s">
        <v>111</v>
      </c>
      <c r="D28" s="2" t="s">
        <v>23</v>
      </c>
      <c r="E28" s="2"/>
      <c r="F28" s="2" t="s">
        <v>112</v>
      </c>
    </row>
    <row r="29" spans="1:6" ht="12.75" x14ac:dyDescent="0.2">
      <c r="A29" s="2">
        <v>2001027</v>
      </c>
      <c r="B29" s="2" t="s">
        <v>11</v>
      </c>
      <c r="C29" s="2" t="s">
        <v>113</v>
      </c>
      <c r="D29" s="2" t="s">
        <v>23</v>
      </c>
      <c r="E29" s="2"/>
      <c r="F29" s="2" t="s">
        <v>114</v>
      </c>
    </row>
    <row r="30" spans="1:6" ht="12.75" x14ac:dyDescent="0.2">
      <c r="A30" s="2">
        <v>2001028</v>
      </c>
      <c r="B30" s="2" t="s">
        <v>11</v>
      </c>
      <c r="C30" s="2" t="s">
        <v>115</v>
      </c>
      <c r="D30" s="2" t="s">
        <v>23</v>
      </c>
      <c r="E30" s="2"/>
      <c r="F30" s="2" t="s">
        <v>116</v>
      </c>
    </row>
    <row r="31" spans="1:6" ht="12.75" x14ac:dyDescent="0.2">
      <c r="A31" s="2">
        <v>2001029</v>
      </c>
      <c r="B31" s="2" t="s">
        <v>15</v>
      </c>
      <c r="C31" s="2" t="s">
        <v>117</v>
      </c>
      <c r="D31" s="2" t="s">
        <v>35</v>
      </c>
      <c r="E31" s="2"/>
      <c r="F31" s="2" t="s">
        <v>118</v>
      </c>
    </row>
    <row r="32" spans="1:6" ht="12.75" x14ac:dyDescent="0.2">
      <c r="A32" s="2">
        <v>2001030</v>
      </c>
      <c r="B32" s="2" t="s">
        <v>13</v>
      </c>
      <c r="C32" s="2" t="s">
        <v>119</v>
      </c>
      <c r="D32" s="2" t="s">
        <v>23</v>
      </c>
      <c r="E32" s="2"/>
      <c r="F32" s="2" t="s">
        <v>120</v>
      </c>
    </row>
    <row r="33" spans="1:6" ht="12.75" x14ac:dyDescent="0.2">
      <c r="A33" s="2">
        <v>2001031</v>
      </c>
      <c r="B33" s="2" t="s">
        <v>13</v>
      </c>
      <c r="C33" s="2" t="s">
        <v>121</v>
      </c>
      <c r="D33" s="2" t="s">
        <v>23</v>
      </c>
      <c r="E33" s="2"/>
      <c r="F33" s="2" t="s">
        <v>122</v>
      </c>
    </row>
    <row r="34" spans="1:6" ht="12.75" x14ac:dyDescent="0.2">
      <c r="A34" s="2">
        <v>2001032</v>
      </c>
      <c r="B34" s="2" t="s">
        <v>13</v>
      </c>
      <c r="C34" s="2" t="s">
        <v>123</v>
      </c>
      <c r="D34" s="2" t="s">
        <v>23</v>
      </c>
      <c r="E34" s="2"/>
      <c r="F34" s="2" t="s">
        <v>124</v>
      </c>
    </row>
    <row r="35" spans="1:6" ht="12.75" x14ac:dyDescent="0.2">
      <c r="A35" s="2">
        <v>2001033</v>
      </c>
      <c r="B35" s="2" t="s">
        <v>13</v>
      </c>
      <c r="C35" s="2" t="s">
        <v>125</v>
      </c>
      <c r="D35" s="2" t="s">
        <v>23</v>
      </c>
      <c r="E35" s="2"/>
      <c r="F35" s="2" t="s">
        <v>126</v>
      </c>
    </row>
    <row r="36" spans="1:6" ht="12.75" x14ac:dyDescent="0.2">
      <c r="A36" s="2">
        <v>2001034</v>
      </c>
      <c r="B36" s="2" t="s">
        <v>13</v>
      </c>
      <c r="C36" s="2" t="s">
        <v>127</v>
      </c>
      <c r="D36" s="2" t="s">
        <v>23</v>
      </c>
      <c r="E36" s="2"/>
      <c r="F36" s="2" t="s">
        <v>128</v>
      </c>
    </row>
    <row r="37" spans="1:6" ht="12.75" x14ac:dyDescent="0.2">
      <c r="A37" s="2">
        <v>2001035</v>
      </c>
      <c r="B37" s="2" t="s">
        <v>13</v>
      </c>
      <c r="C37" s="2" t="s">
        <v>129</v>
      </c>
      <c r="D37" s="2" t="s">
        <v>23</v>
      </c>
      <c r="E37" s="2"/>
      <c r="F37" s="2" t="s">
        <v>130</v>
      </c>
    </row>
    <row r="38" spans="1:6" ht="12.75" x14ac:dyDescent="0.2">
      <c r="A38" s="2">
        <v>2001036</v>
      </c>
      <c r="B38" s="2" t="s">
        <v>13</v>
      </c>
      <c r="C38" s="2" t="s">
        <v>131</v>
      </c>
      <c r="D38" s="2" t="s">
        <v>23</v>
      </c>
      <c r="E38" s="2"/>
      <c r="F38" s="2" t="s">
        <v>132</v>
      </c>
    </row>
    <row r="39" spans="1:6" ht="12.75" x14ac:dyDescent="0.2">
      <c r="A39" s="2">
        <v>2001037</v>
      </c>
      <c r="B39" s="2" t="s">
        <v>13</v>
      </c>
      <c r="C39" s="2" t="s">
        <v>133</v>
      </c>
      <c r="D39" s="2" t="s">
        <v>23</v>
      </c>
      <c r="E39" s="2"/>
      <c r="F39" s="2" t="s">
        <v>134</v>
      </c>
    </row>
    <row r="40" spans="1:6" ht="12.75" x14ac:dyDescent="0.2">
      <c r="A40" s="2">
        <v>2001038</v>
      </c>
      <c r="B40" s="2" t="s">
        <v>13</v>
      </c>
      <c r="C40" s="2" t="s">
        <v>135</v>
      </c>
      <c r="D40" s="2" t="s">
        <v>23</v>
      </c>
      <c r="E40" s="2"/>
      <c r="F40" s="2" t="s">
        <v>136</v>
      </c>
    </row>
    <row r="41" spans="1:6" ht="12.75" x14ac:dyDescent="0.2">
      <c r="A41" s="2">
        <v>2001039</v>
      </c>
      <c r="B41" s="2" t="s">
        <v>13</v>
      </c>
      <c r="C41" s="2" t="s">
        <v>137</v>
      </c>
      <c r="D41" s="2" t="s">
        <v>23</v>
      </c>
      <c r="E41" s="2"/>
      <c r="F41" s="2" t="s">
        <v>138</v>
      </c>
    </row>
    <row r="42" spans="1:6" ht="12.75" x14ac:dyDescent="0.2">
      <c r="A42" s="2">
        <v>2001040</v>
      </c>
      <c r="B42" s="2" t="s">
        <v>13</v>
      </c>
      <c r="C42" s="2" t="s">
        <v>139</v>
      </c>
      <c r="D42" s="2" t="s">
        <v>23</v>
      </c>
      <c r="E42" s="2"/>
      <c r="F42" s="2" t="s">
        <v>140</v>
      </c>
    </row>
    <row r="43" spans="1:6" ht="12.75" x14ac:dyDescent="0.2">
      <c r="A43" s="2">
        <v>2001041</v>
      </c>
      <c r="B43" s="2" t="s">
        <v>13</v>
      </c>
      <c r="C43" s="2" t="s">
        <v>141</v>
      </c>
      <c r="D43" s="2" t="s">
        <v>23</v>
      </c>
      <c r="E43" s="2"/>
      <c r="F43" s="2" t="s">
        <v>142</v>
      </c>
    </row>
    <row r="44" spans="1:6" ht="12.75" x14ac:dyDescent="0.2">
      <c r="A44" s="2">
        <v>2001042</v>
      </c>
      <c r="B44" s="2" t="s">
        <v>13</v>
      </c>
      <c r="C44" s="2" t="s">
        <v>143</v>
      </c>
      <c r="D44" s="2" t="s">
        <v>23</v>
      </c>
      <c r="E44" s="2"/>
      <c r="F44" s="2" t="s">
        <v>144</v>
      </c>
    </row>
    <row r="45" spans="1:6" ht="12.75" x14ac:dyDescent="0.2">
      <c r="A45" s="2">
        <v>2001043</v>
      </c>
      <c r="B45" s="2" t="s">
        <v>13</v>
      </c>
      <c r="C45" s="2" t="s">
        <v>145</v>
      </c>
      <c r="D45" s="2" t="s">
        <v>23</v>
      </c>
      <c r="E45" s="2"/>
      <c r="F45" s="2" t="s">
        <v>146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315"/>
  <sheetViews>
    <sheetView workbookViewId="0">
      <selection activeCell="H18" sqref="H18"/>
    </sheetView>
  </sheetViews>
  <sheetFormatPr defaultColWidth="14.42578125" defaultRowHeight="15.75" customHeight="1" x14ac:dyDescent="0.2"/>
  <cols>
    <col min="4" max="4" width="15" customWidth="1"/>
    <col min="5" max="5" width="10.42578125" customWidth="1"/>
    <col min="6" max="6" width="18" customWidth="1"/>
    <col min="7" max="7" width="16.7109375" customWidth="1"/>
  </cols>
  <sheetData>
    <row r="1" spans="1:9" x14ac:dyDescent="0.25">
      <c r="A1" s="8" t="s">
        <v>147</v>
      </c>
      <c r="B1" s="2" t="s">
        <v>148</v>
      </c>
      <c r="C1" s="2" t="s">
        <v>149</v>
      </c>
      <c r="D1" s="8" t="s">
        <v>150</v>
      </c>
      <c r="E1" s="8" t="s">
        <v>151</v>
      </c>
      <c r="F1" s="8" t="s">
        <v>152</v>
      </c>
      <c r="G1" s="8" t="s">
        <v>10582</v>
      </c>
      <c r="H1" s="8" t="s">
        <v>153</v>
      </c>
      <c r="I1" s="8" t="s">
        <v>154</v>
      </c>
    </row>
    <row r="2" spans="1:9" x14ac:dyDescent="0.25">
      <c r="A2" s="9">
        <v>317</v>
      </c>
      <c r="B2" s="8" t="s">
        <v>158</v>
      </c>
      <c r="C2" s="9">
        <v>1777.219873</v>
      </c>
      <c r="D2" s="8"/>
      <c r="E2" s="9">
        <v>1</v>
      </c>
      <c r="F2" s="9" t="s">
        <v>10583</v>
      </c>
      <c r="G2" s="8" t="s">
        <v>162</v>
      </c>
      <c r="H2" s="9">
        <v>-95.352599999999995</v>
      </c>
      <c r="I2" s="9">
        <v>29.769210000000001</v>
      </c>
    </row>
    <row r="3" spans="1:9" x14ac:dyDescent="0.25">
      <c r="A3" s="9">
        <v>630</v>
      </c>
      <c r="B3" s="8" t="s">
        <v>158</v>
      </c>
      <c r="C3" s="9">
        <v>2179.1235150000002</v>
      </c>
      <c r="D3" s="8"/>
      <c r="E3" s="9">
        <v>1</v>
      </c>
      <c r="F3" s="9" t="s">
        <v>10583</v>
      </c>
      <c r="G3" s="8" t="s">
        <v>162</v>
      </c>
      <c r="H3" s="9">
        <v>-95.352599999999995</v>
      </c>
      <c r="I3" s="9">
        <v>29.769010000000002</v>
      </c>
    </row>
    <row r="4" spans="1:9" x14ac:dyDescent="0.25">
      <c r="A4" s="9">
        <v>1132</v>
      </c>
      <c r="B4" s="8" t="s">
        <v>158</v>
      </c>
      <c r="C4" s="9">
        <v>2127.308579</v>
      </c>
      <c r="D4" s="8"/>
      <c r="E4" s="9">
        <v>1</v>
      </c>
      <c r="F4" s="9" t="s">
        <v>10583</v>
      </c>
      <c r="G4" s="8" t="s">
        <v>162</v>
      </c>
      <c r="H4" s="9">
        <v>-95.352500000000006</v>
      </c>
      <c r="I4" s="9">
        <v>29.769259999999999</v>
      </c>
    </row>
    <row r="5" spans="1:9" x14ac:dyDescent="0.25">
      <c r="A5" s="9">
        <v>1277</v>
      </c>
      <c r="B5" s="8" t="s">
        <v>158</v>
      </c>
      <c r="C5" s="9">
        <v>4427.0826660000002</v>
      </c>
      <c r="D5" s="8"/>
      <c r="E5" s="9">
        <v>1</v>
      </c>
      <c r="F5" s="9" t="s">
        <v>10583</v>
      </c>
      <c r="G5" s="8" t="s">
        <v>162</v>
      </c>
      <c r="H5" s="9">
        <v>-95.354500000000002</v>
      </c>
      <c r="I5" s="9">
        <v>29.76754</v>
      </c>
    </row>
    <row r="6" spans="1:9" x14ac:dyDescent="0.25">
      <c r="A6" s="9">
        <v>1328</v>
      </c>
      <c r="B6" s="8" t="s">
        <v>158</v>
      </c>
      <c r="C6" s="9">
        <v>1467.8692860000001</v>
      </c>
      <c r="D6" s="8"/>
      <c r="E6" s="9">
        <v>1</v>
      </c>
      <c r="F6" s="9" t="s">
        <v>10583</v>
      </c>
      <c r="G6" s="8" t="s">
        <v>162</v>
      </c>
      <c r="H6" s="9">
        <v>-95.352599999999995</v>
      </c>
      <c r="I6" s="9">
        <v>29.768709999999999</v>
      </c>
    </row>
    <row r="7" spans="1:9" x14ac:dyDescent="0.25">
      <c r="A7" s="9">
        <v>104</v>
      </c>
      <c r="B7" s="8" t="s">
        <v>158</v>
      </c>
      <c r="C7" s="9">
        <v>2055.7305529999999</v>
      </c>
      <c r="D7" s="8"/>
      <c r="E7" s="9">
        <v>0</v>
      </c>
      <c r="F7" s="9" t="s">
        <v>10583</v>
      </c>
      <c r="G7" s="8" t="s">
        <v>162</v>
      </c>
      <c r="H7" s="9">
        <v>-95.354699999999994</v>
      </c>
      <c r="I7" s="9">
        <v>29.751010000000001</v>
      </c>
    </row>
    <row r="8" spans="1:9" x14ac:dyDescent="0.25">
      <c r="A8" s="9">
        <v>106</v>
      </c>
      <c r="B8" s="8" t="s">
        <v>158</v>
      </c>
      <c r="C8" s="9">
        <v>1161.073648</v>
      </c>
      <c r="D8" s="8"/>
      <c r="E8" s="9">
        <v>0</v>
      </c>
      <c r="F8" s="9" t="s">
        <v>10583</v>
      </c>
      <c r="G8" s="8" t="s">
        <v>162</v>
      </c>
      <c r="H8" s="9">
        <v>-95.358199999999997</v>
      </c>
      <c r="I8" s="9">
        <v>29.741099999999999</v>
      </c>
    </row>
    <row r="9" spans="1:9" x14ac:dyDescent="0.25">
      <c r="A9" s="9">
        <v>109</v>
      </c>
      <c r="B9" s="8" t="s">
        <v>158</v>
      </c>
      <c r="C9" s="9">
        <v>4141.9997009999997</v>
      </c>
      <c r="D9" s="8"/>
      <c r="E9" s="9">
        <v>0</v>
      </c>
      <c r="F9" s="9" t="s">
        <v>10583</v>
      </c>
      <c r="G9" s="8" t="s">
        <v>162</v>
      </c>
      <c r="H9" s="9">
        <v>-95.361099999999993</v>
      </c>
      <c r="I9" s="9">
        <v>29.74071</v>
      </c>
    </row>
    <row r="10" spans="1:9" x14ac:dyDescent="0.25">
      <c r="A10" s="9">
        <v>110</v>
      </c>
      <c r="B10" s="8" t="s">
        <v>158</v>
      </c>
      <c r="C10" s="9">
        <v>1776.1784829999999</v>
      </c>
      <c r="D10" s="8"/>
      <c r="E10" s="9">
        <v>0</v>
      </c>
      <c r="F10" s="9" t="s">
        <v>10583</v>
      </c>
      <c r="G10" s="8" t="s">
        <v>162</v>
      </c>
      <c r="H10" s="9">
        <v>-95.361400000000003</v>
      </c>
      <c r="I10" s="9">
        <v>29.739460000000001</v>
      </c>
    </row>
    <row r="11" spans="1:9" x14ac:dyDescent="0.25">
      <c r="A11" s="9">
        <v>111</v>
      </c>
      <c r="B11" s="8"/>
      <c r="C11" s="9">
        <v>5530.6252530000002</v>
      </c>
      <c r="D11" s="8"/>
      <c r="E11" s="9">
        <v>0</v>
      </c>
      <c r="F11" s="9" t="s">
        <v>10583</v>
      </c>
      <c r="G11" s="8" t="s">
        <v>162</v>
      </c>
      <c r="H11" s="9">
        <v>-95.346599999999995</v>
      </c>
      <c r="I11" s="9">
        <v>29.760020000000001</v>
      </c>
    </row>
    <row r="12" spans="1:9" x14ac:dyDescent="0.25">
      <c r="A12" s="9">
        <v>112</v>
      </c>
      <c r="B12" s="8" t="s">
        <v>158</v>
      </c>
      <c r="C12" s="9">
        <v>1768.9307670000001</v>
      </c>
      <c r="D12" s="8"/>
      <c r="E12" s="9">
        <v>0</v>
      </c>
      <c r="F12" s="9" t="s">
        <v>10583</v>
      </c>
      <c r="G12" s="8" t="s">
        <v>162</v>
      </c>
      <c r="H12" s="9">
        <v>-95.362399999999994</v>
      </c>
      <c r="I12" s="9">
        <v>29.741420000000002</v>
      </c>
    </row>
    <row r="13" spans="1:9" x14ac:dyDescent="0.25">
      <c r="A13" s="9">
        <v>114</v>
      </c>
      <c r="B13" s="8"/>
      <c r="C13" s="9">
        <v>5893.5115589999996</v>
      </c>
      <c r="D13" s="8"/>
      <c r="E13" s="9">
        <v>0</v>
      </c>
      <c r="F13" s="9" t="s">
        <v>10583</v>
      </c>
      <c r="G13" s="8" t="s">
        <v>162</v>
      </c>
      <c r="H13" s="9">
        <v>-95.363600000000005</v>
      </c>
      <c r="I13" s="9">
        <v>29.740760000000002</v>
      </c>
    </row>
    <row r="14" spans="1:9" x14ac:dyDescent="0.25">
      <c r="A14" s="9">
        <v>119</v>
      </c>
      <c r="B14" s="8" t="s">
        <v>158</v>
      </c>
      <c r="C14" s="9">
        <v>1998.900457</v>
      </c>
      <c r="D14" s="8"/>
      <c r="E14" s="9">
        <v>0</v>
      </c>
      <c r="F14" s="9" t="s">
        <v>10583</v>
      </c>
      <c r="G14" s="8" t="s">
        <v>162</v>
      </c>
      <c r="H14" s="9">
        <v>-95.367199999999997</v>
      </c>
      <c r="I14" s="9">
        <v>29.741679999999999</v>
      </c>
    </row>
    <row r="15" spans="1:9" x14ac:dyDescent="0.25">
      <c r="A15" s="9">
        <v>121</v>
      </c>
      <c r="B15" s="8" t="s">
        <v>158</v>
      </c>
      <c r="C15" s="9">
        <v>2020.4780149999999</v>
      </c>
      <c r="D15" s="8"/>
      <c r="E15" s="9">
        <v>0</v>
      </c>
      <c r="F15" s="9" t="s">
        <v>10583</v>
      </c>
      <c r="G15" s="8" t="s">
        <v>162</v>
      </c>
      <c r="H15" s="9">
        <v>-95.367699999999999</v>
      </c>
      <c r="I15" s="9">
        <v>29.741980000000002</v>
      </c>
    </row>
    <row r="16" spans="1:9" x14ac:dyDescent="0.25">
      <c r="A16" s="9">
        <v>128</v>
      </c>
      <c r="B16" s="8" t="s">
        <v>158</v>
      </c>
      <c r="C16" s="9">
        <v>2722.2506469999998</v>
      </c>
      <c r="D16" s="8" t="s">
        <v>159</v>
      </c>
      <c r="E16" s="9">
        <v>0</v>
      </c>
      <c r="F16" s="9" t="s">
        <v>10583</v>
      </c>
      <c r="G16" s="8" t="s">
        <v>162</v>
      </c>
      <c r="H16" s="9">
        <v>-95.361800000000002</v>
      </c>
      <c r="I16" s="9">
        <v>29.73901</v>
      </c>
    </row>
    <row r="17" spans="1:9" x14ac:dyDescent="0.25">
      <c r="A17" s="9">
        <v>130</v>
      </c>
      <c r="B17" s="8" t="s">
        <v>158</v>
      </c>
      <c r="C17" s="9">
        <v>1912.601578</v>
      </c>
      <c r="D17" s="8"/>
      <c r="E17" s="9">
        <v>0</v>
      </c>
      <c r="F17" s="9" t="s">
        <v>10583</v>
      </c>
      <c r="G17" s="8" t="s">
        <v>162</v>
      </c>
      <c r="H17" s="9">
        <v>-95.364199999999997</v>
      </c>
      <c r="I17" s="9">
        <v>29.739799999999999</v>
      </c>
    </row>
    <row r="18" spans="1:9" x14ac:dyDescent="0.25">
      <c r="A18" s="9">
        <v>131</v>
      </c>
      <c r="B18" s="8" t="s">
        <v>158</v>
      </c>
      <c r="C18" s="9">
        <v>4870.2025899999999</v>
      </c>
      <c r="D18" s="8"/>
      <c r="E18" s="9">
        <v>0</v>
      </c>
      <c r="F18" s="9" t="s">
        <v>10583</v>
      </c>
      <c r="G18" s="8" t="s">
        <v>162</v>
      </c>
      <c r="H18" s="9">
        <v>-95.376400000000004</v>
      </c>
      <c r="I18" s="9">
        <v>29.756229999999999</v>
      </c>
    </row>
    <row r="19" spans="1:9" x14ac:dyDescent="0.25">
      <c r="A19" s="9">
        <v>133</v>
      </c>
      <c r="B19" s="8"/>
      <c r="C19" s="9">
        <v>12847.51197</v>
      </c>
      <c r="D19" s="8"/>
      <c r="E19" s="9">
        <v>0</v>
      </c>
      <c r="F19" s="9" t="s">
        <v>10583</v>
      </c>
      <c r="G19" s="8" t="s">
        <v>162</v>
      </c>
      <c r="H19" s="9">
        <v>-95.377399999999994</v>
      </c>
      <c r="I19" s="9">
        <v>29.75684</v>
      </c>
    </row>
    <row r="20" spans="1:9" x14ac:dyDescent="0.25">
      <c r="A20" s="9">
        <v>134</v>
      </c>
      <c r="B20" s="8" t="s">
        <v>158</v>
      </c>
      <c r="C20" s="9">
        <v>3474.9483169999999</v>
      </c>
      <c r="D20" s="8"/>
      <c r="E20" s="9">
        <v>0</v>
      </c>
      <c r="F20" s="9" t="s">
        <v>10583</v>
      </c>
      <c r="G20" s="8" t="s">
        <v>162</v>
      </c>
      <c r="H20" s="9">
        <v>-95.366</v>
      </c>
      <c r="I20" s="9">
        <v>29.741689999999998</v>
      </c>
    </row>
    <row r="21" spans="1:9" x14ac:dyDescent="0.25">
      <c r="A21" s="9">
        <v>137</v>
      </c>
      <c r="B21" s="8"/>
      <c r="C21" s="9">
        <v>6635.6774770000002</v>
      </c>
      <c r="D21" s="8"/>
      <c r="E21" s="9">
        <v>0</v>
      </c>
      <c r="F21" s="9" t="s">
        <v>10583</v>
      </c>
      <c r="G21" s="8" t="s">
        <v>162</v>
      </c>
      <c r="H21" s="9">
        <v>-95.378100000000003</v>
      </c>
      <c r="I21" s="9">
        <v>29.754860000000001</v>
      </c>
    </row>
    <row r="22" spans="1:9" x14ac:dyDescent="0.25">
      <c r="A22" s="9">
        <v>138</v>
      </c>
      <c r="B22" s="8" t="s">
        <v>158</v>
      </c>
      <c r="C22" s="9">
        <v>809.84690260000002</v>
      </c>
      <c r="D22" s="8"/>
      <c r="E22" s="9">
        <v>0</v>
      </c>
      <c r="F22" s="9" t="s">
        <v>10583</v>
      </c>
      <c r="G22" s="8" t="s">
        <v>162</v>
      </c>
      <c r="H22" s="9">
        <v>-95.378399999999999</v>
      </c>
      <c r="I22" s="9">
        <v>29.75591</v>
      </c>
    </row>
    <row r="23" spans="1:9" x14ac:dyDescent="0.25">
      <c r="A23" s="9">
        <v>141</v>
      </c>
      <c r="B23" s="8" t="s">
        <v>158</v>
      </c>
      <c r="C23" s="9">
        <v>1117.977873</v>
      </c>
      <c r="D23" s="8"/>
      <c r="E23" s="9">
        <v>0</v>
      </c>
      <c r="F23" s="9" t="s">
        <v>10583</v>
      </c>
      <c r="G23" s="8" t="s">
        <v>162</v>
      </c>
      <c r="H23" s="9">
        <v>-95.369699999999995</v>
      </c>
      <c r="I23" s="9">
        <v>29.74512</v>
      </c>
    </row>
    <row r="24" spans="1:9" x14ac:dyDescent="0.25">
      <c r="A24" s="9">
        <v>148</v>
      </c>
      <c r="B24" s="8" t="s">
        <v>158</v>
      </c>
      <c r="C24" s="9">
        <v>366.35305449999998</v>
      </c>
      <c r="D24" s="8"/>
      <c r="E24" s="9">
        <v>0</v>
      </c>
      <c r="F24" s="9" t="s">
        <v>10583</v>
      </c>
      <c r="G24" s="8" t="s">
        <v>162</v>
      </c>
      <c r="H24" s="9">
        <v>-95.377899999999997</v>
      </c>
      <c r="I24" s="9">
        <v>29.75497</v>
      </c>
    </row>
    <row r="25" spans="1:9" x14ac:dyDescent="0.25">
      <c r="A25" s="9">
        <v>150</v>
      </c>
      <c r="B25" s="8" t="s">
        <v>158</v>
      </c>
      <c r="C25" s="9">
        <v>826.91642579999996</v>
      </c>
      <c r="D25" s="8"/>
      <c r="E25" s="9">
        <v>0</v>
      </c>
      <c r="F25" s="9" t="s">
        <v>10583</v>
      </c>
      <c r="G25" s="8" t="s">
        <v>162</v>
      </c>
      <c r="H25" s="9">
        <v>-95.378500000000003</v>
      </c>
      <c r="I25" s="9">
        <v>29.757180000000002</v>
      </c>
    </row>
    <row r="26" spans="1:9" x14ac:dyDescent="0.25">
      <c r="A26" s="9">
        <v>151</v>
      </c>
      <c r="B26" s="8" t="s">
        <v>158</v>
      </c>
      <c r="C26" s="9">
        <v>3088.3149800000001</v>
      </c>
      <c r="D26" s="8"/>
      <c r="E26" s="9">
        <v>0</v>
      </c>
      <c r="F26" s="9" t="s">
        <v>10583</v>
      </c>
      <c r="G26" s="8" t="s">
        <v>162</v>
      </c>
      <c r="H26" s="9">
        <v>-95.378500000000003</v>
      </c>
      <c r="I26" s="9">
        <v>29.756209999999999</v>
      </c>
    </row>
    <row r="27" spans="1:9" x14ac:dyDescent="0.25">
      <c r="A27" s="9">
        <v>153</v>
      </c>
      <c r="B27" s="8" t="s">
        <v>158</v>
      </c>
      <c r="C27" s="9">
        <v>785.9807194</v>
      </c>
      <c r="D27" s="8"/>
      <c r="E27" s="9">
        <v>0</v>
      </c>
      <c r="F27" s="9" t="s">
        <v>10583</v>
      </c>
      <c r="G27" s="8" t="s">
        <v>162</v>
      </c>
      <c r="H27" s="9">
        <v>-95.357799999999997</v>
      </c>
      <c r="I27" s="9">
        <v>29.745480000000001</v>
      </c>
    </row>
    <row r="28" spans="1:9" x14ac:dyDescent="0.25">
      <c r="A28" s="9">
        <v>154</v>
      </c>
      <c r="B28" s="8" t="s">
        <v>158</v>
      </c>
      <c r="C28" s="9">
        <v>1967.557536</v>
      </c>
      <c r="D28" s="8"/>
      <c r="E28" s="9">
        <v>0</v>
      </c>
      <c r="F28" s="9" t="s">
        <v>10583</v>
      </c>
      <c r="G28" s="8" t="s">
        <v>162</v>
      </c>
      <c r="H28" s="9">
        <v>-95.357799999999997</v>
      </c>
      <c r="I28" s="9">
        <v>29.74802</v>
      </c>
    </row>
    <row r="29" spans="1:9" x14ac:dyDescent="0.25">
      <c r="A29" s="9">
        <v>157</v>
      </c>
      <c r="B29" s="8" t="s">
        <v>158</v>
      </c>
      <c r="C29" s="9">
        <v>2250.2331749999998</v>
      </c>
      <c r="D29" s="8"/>
      <c r="E29" s="9">
        <v>0</v>
      </c>
      <c r="F29" s="9" t="s">
        <v>10583</v>
      </c>
      <c r="G29" s="8" t="s">
        <v>162</v>
      </c>
      <c r="H29" s="9">
        <v>-95.361699999999999</v>
      </c>
      <c r="I29" s="9">
        <v>29.741420000000002</v>
      </c>
    </row>
    <row r="30" spans="1:9" x14ac:dyDescent="0.25">
      <c r="A30" s="9">
        <v>158</v>
      </c>
      <c r="B30" s="8" t="s">
        <v>158</v>
      </c>
      <c r="C30" s="9">
        <v>1465.2797</v>
      </c>
      <c r="D30" s="8"/>
      <c r="E30" s="9">
        <v>0</v>
      </c>
      <c r="F30" s="9" t="s">
        <v>10583</v>
      </c>
      <c r="G30" s="8" t="s">
        <v>162</v>
      </c>
      <c r="H30" s="9">
        <v>-95.363399999999999</v>
      </c>
      <c r="I30" s="9">
        <v>29.74005</v>
      </c>
    </row>
    <row r="31" spans="1:9" x14ac:dyDescent="0.25">
      <c r="A31" s="9">
        <v>169</v>
      </c>
      <c r="B31" s="8" t="s">
        <v>158</v>
      </c>
      <c r="C31" s="9">
        <v>1024.561641</v>
      </c>
      <c r="D31" s="8"/>
      <c r="E31" s="9">
        <v>0</v>
      </c>
      <c r="F31" s="9" t="s">
        <v>10583</v>
      </c>
      <c r="G31" s="8" t="s">
        <v>162</v>
      </c>
      <c r="H31" s="9">
        <v>-95.355599999999995</v>
      </c>
      <c r="I31" s="9">
        <v>29.74381</v>
      </c>
    </row>
    <row r="32" spans="1:9" x14ac:dyDescent="0.25">
      <c r="A32" s="9">
        <v>171</v>
      </c>
      <c r="B32" s="8" t="s">
        <v>158</v>
      </c>
      <c r="C32" s="9">
        <v>4150.0458529999996</v>
      </c>
      <c r="D32" s="8"/>
      <c r="E32" s="9">
        <v>0</v>
      </c>
      <c r="F32" s="9" t="s">
        <v>10583</v>
      </c>
      <c r="G32" s="8" t="s">
        <v>162</v>
      </c>
      <c r="H32" s="9">
        <v>-95.356200000000001</v>
      </c>
      <c r="I32" s="9">
        <v>29.74438</v>
      </c>
    </row>
    <row r="33" spans="1:9" x14ac:dyDescent="0.25">
      <c r="A33" s="9">
        <v>172</v>
      </c>
      <c r="B33" s="8" t="s">
        <v>158</v>
      </c>
      <c r="C33" s="9">
        <v>1255.083134</v>
      </c>
      <c r="D33" s="8"/>
      <c r="E33" s="9">
        <v>0</v>
      </c>
      <c r="F33" s="9" t="s">
        <v>10583</v>
      </c>
      <c r="G33" s="8" t="s">
        <v>162</v>
      </c>
      <c r="H33" s="9">
        <v>-95.357799999999997</v>
      </c>
      <c r="I33" s="9">
        <v>29.741150000000001</v>
      </c>
    </row>
    <row r="34" spans="1:9" x14ac:dyDescent="0.25">
      <c r="A34" s="9">
        <v>174</v>
      </c>
      <c r="B34" s="8" t="s">
        <v>158</v>
      </c>
      <c r="C34" s="9">
        <v>1972.921333</v>
      </c>
      <c r="D34" s="8"/>
      <c r="E34" s="9">
        <v>0</v>
      </c>
      <c r="F34" s="9" t="s">
        <v>10583</v>
      </c>
      <c r="G34" s="8" t="s">
        <v>162</v>
      </c>
      <c r="H34" s="9">
        <v>-95.361699999999999</v>
      </c>
      <c r="I34" s="9">
        <v>29.742180000000001</v>
      </c>
    </row>
    <row r="35" spans="1:9" x14ac:dyDescent="0.25">
      <c r="A35" s="9">
        <v>175</v>
      </c>
      <c r="B35" s="8" t="s">
        <v>158</v>
      </c>
      <c r="C35" s="9">
        <v>2260.2776840000001</v>
      </c>
      <c r="D35" s="8"/>
      <c r="E35" s="9">
        <v>0</v>
      </c>
      <c r="F35" s="9" t="s">
        <v>10583</v>
      </c>
      <c r="G35" s="8" t="s">
        <v>162</v>
      </c>
      <c r="H35" s="9">
        <v>-95.361900000000006</v>
      </c>
      <c r="I35" s="9">
        <v>29.741289999999999</v>
      </c>
    </row>
    <row r="36" spans="1:9" x14ac:dyDescent="0.25">
      <c r="A36" s="9">
        <v>176</v>
      </c>
      <c r="B36" s="8" t="s">
        <v>158</v>
      </c>
      <c r="C36" s="9">
        <v>546.74750819999997</v>
      </c>
      <c r="D36" s="8"/>
      <c r="E36" s="9">
        <v>0</v>
      </c>
      <c r="F36" s="9" t="s">
        <v>10583</v>
      </c>
      <c r="G36" s="8" t="s">
        <v>162</v>
      </c>
      <c r="H36" s="9">
        <v>-95.364000000000004</v>
      </c>
      <c r="I36" s="9">
        <v>29.74108</v>
      </c>
    </row>
    <row r="37" spans="1:9" x14ac:dyDescent="0.25">
      <c r="A37" s="9">
        <v>178</v>
      </c>
      <c r="B37" s="8" t="s">
        <v>158</v>
      </c>
      <c r="C37" s="9">
        <v>1734.0394920000001</v>
      </c>
      <c r="D37" s="8"/>
      <c r="E37" s="9">
        <v>0</v>
      </c>
      <c r="F37" s="9" t="s">
        <v>10583</v>
      </c>
      <c r="G37" s="8" t="s">
        <v>162</v>
      </c>
      <c r="H37" s="9">
        <v>-95.367000000000004</v>
      </c>
      <c r="I37" s="9">
        <v>29.743449999999999</v>
      </c>
    </row>
    <row r="38" spans="1:9" x14ac:dyDescent="0.25">
      <c r="A38" s="9">
        <v>179</v>
      </c>
      <c r="B38" s="8" t="s">
        <v>158</v>
      </c>
      <c r="C38" s="9">
        <v>1769.7047170000001</v>
      </c>
      <c r="D38" s="8"/>
      <c r="E38" s="9">
        <v>0</v>
      </c>
      <c r="F38" s="9" t="s">
        <v>10583</v>
      </c>
      <c r="G38" s="8" t="s">
        <v>162</v>
      </c>
      <c r="H38" s="9">
        <v>-95.3673</v>
      </c>
      <c r="I38" s="9">
        <v>29.74005</v>
      </c>
    </row>
    <row r="39" spans="1:9" x14ac:dyDescent="0.25">
      <c r="A39" s="9">
        <v>189</v>
      </c>
      <c r="B39" s="8" t="s">
        <v>158</v>
      </c>
      <c r="C39" s="9">
        <v>974.69637420000004</v>
      </c>
      <c r="D39" s="8"/>
      <c r="E39" s="9">
        <v>0</v>
      </c>
      <c r="F39" s="9" t="s">
        <v>10583</v>
      </c>
      <c r="G39" s="8" t="s">
        <v>162</v>
      </c>
      <c r="H39" s="9">
        <v>-95.356399999999994</v>
      </c>
      <c r="I39" s="9">
        <v>29.744319999999998</v>
      </c>
    </row>
    <row r="40" spans="1:9" x14ac:dyDescent="0.25">
      <c r="A40" s="9">
        <v>191</v>
      </c>
      <c r="B40" s="8" t="s">
        <v>158</v>
      </c>
      <c r="C40" s="9">
        <v>2133.8603189999999</v>
      </c>
      <c r="D40" s="8"/>
      <c r="E40" s="9">
        <v>0</v>
      </c>
      <c r="F40" s="9" t="s">
        <v>10583</v>
      </c>
      <c r="G40" s="8" t="s">
        <v>162</v>
      </c>
      <c r="H40" s="9">
        <v>-95.358500000000006</v>
      </c>
      <c r="I40" s="9">
        <v>29.74005</v>
      </c>
    </row>
    <row r="41" spans="1:9" x14ac:dyDescent="0.25">
      <c r="A41" s="9">
        <v>195</v>
      </c>
      <c r="B41" s="8" t="s">
        <v>158</v>
      </c>
      <c r="C41" s="9">
        <v>1014.495987</v>
      </c>
      <c r="D41" s="8" t="s">
        <v>156</v>
      </c>
      <c r="E41" s="9">
        <v>0</v>
      </c>
      <c r="F41" s="9" t="s">
        <v>10583</v>
      </c>
      <c r="G41" s="8" t="s">
        <v>162</v>
      </c>
      <c r="H41" s="9">
        <v>-95.361000000000004</v>
      </c>
      <c r="I41" s="9">
        <v>29.74044</v>
      </c>
    </row>
    <row r="42" spans="1:9" x14ac:dyDescent="0.25">
      <c r="A42" s="9">
        <v>196</v>
      </c>
      <c r="B42" s="8" t="s">
        <v>158</v>
      </c>
      <c r="C42" s="9">
        <v>1874.973808</v>
      </c>
      <c r="D42" s="8"/>
      <c r="E42" s="9">
        <v>0</v>
      </c>
      <c r="F42" s="9" t="s">
        <v>10583</v>
      </c>
      <c r="G42" s="8" t="s">
        <v>162</v>
      </c>
      <c r="H42" s="9">
        <v>-95.363</v>
      </c>
      <c r="I42" s="9">
        <v>29.739809999999999</v>
      </c>
    </row>
    <row r="43" spans="1:9" x14ac:dyDescent="0.25">
      <c r="A43" s="9">
        <v>198</v>
      </c>
      <c r="B43" s="8" t="s">
        <v>158</v>
      </c>
      <c r="C43" s="9">
        <v>1209.482039</v>
      </c>
      <c r="D43" s="8"/>
      <c r="E43" s="9">
        <v>0</v>
      </c>
      <c r="F43" s="9" t="s">
        <v>10583</v>
      </c>
      <c r="G43" s="8" t="s">
        <v>162</v>
      </c>
      <c r="H43" s="9">
        <v>-95.366399999999999</v>
      </c>
      <c r="I43" s="9">
        <v>29.741990000000001</v>
      </c>
    </row>
    <row r="44" spans="1:9" x14ac:dyDescent="0.25">
      <c r="A44" s="9">
        <v>200</v>
      </c>
      <c r="B44" s="8" t="s">
        <v>158</v>
      </c>
      <c r="C44" s="9">
        <v>2231.1783350000001</v>
      </c>
      <c r="D44" s="8"/>
      <c r="E44" s="9">
        <v>0</v>
      </c>
      <c r="F44" s="9" t="s">
        <v>10583</v>
      </c>
      <c r="G44" s="8" t="s">
        <v>162</v>
      </c>
      <c r="H44" s="9">
        <v>-95.367199999999997</v>
      </c>
      <c r="I44" s="9">
        <v>29.741900000000001</v>
      </c>
    </row>
    <row r="45" spans="1:9" x14ac:dyDescent="0.25">
      <c r="A45" s="9">
        <v>203</v>
      </c>
      <c r="B45" s="8" t="s">
        <v>158</v>
      </c>
      <c r="C45" s="9">
        <v>857.54031510000004</v>
      </c>
      <c r="D45" s="8"/>
      <c r="E45" s="9">
        <v>0</v>
      </c>
      <c r="F45" s="9" t="s">
        <v>10583</v>
      </c>
      <c r="G45" s="8" t="s">
        <v>162</v>
      </c>
      <c r="H45" s="9">
        <v>-95.369600000000005</v>
      </c>
      <c r="I45" s="9">
        <v>29.745249999999999</v>
      </c>
    </row>
    <row r="46" spans="1:9" x14ac:dyDescent="0.25">
      <c r="A46" s="9">
        <v>204</v>
      </c>
      <c r="B46" s="8" t="s">
        <v>158</v>
      </c>
      <c r="C46" s="9">
        <v>3016.7141029999998</v>
      </c>
      <c r="D46" s="8"/>
      <c r="E46" s="9">
        <v>0</v>
      </c>
      <c r="F46" s="9" t="s">
        <v>10583</v>
      </c>
      <c r="G46" s="8" t="s">
        <v>162</v>
      </c>
      <c r="H46" s="9">
        <v>-95.37</v>
      </c>
      <c r="I46" s="9">
        <v>29.746179999999999</v>
      </c>
    </row>
    <row r="47" spans="1:9" x14ac:dyDescent="0.25">
      <c r="A47" s="9">
        <v>205</v>
      </c>
      <c r="B47" s="8" t="s">
        <v>158</v>
      </c>
      <c r="C47" s="9">
        <v>2820.5543899999998</v>
      </c>
      <c r="D47" s="8"/>
      <c r="E47" s="9">
        <v>0</v>
      </c>
      <c r="F47" s="9" t="s">
        <v>10583</v>
      </c>
      <c r="G47" s="8" t="s">
        <v>162</v>
      </c>
      <c r="H47" s="9">
        <v>-95.37</v>
      </c>
      <c r="I47" s="9">
        <v>29.744530000000001</v>
      </c>
    </row>
    <row r="48" spans="1:9" x14ac:dyDescent="0.25">
      <c r="A48" s="9">
        <v>215</v>
      </c>
      <c r="B48" s="8" t="s">
        <v>158</v>
      </c>
      <c r="C48" s="9">
        <v>4732.8103819999997</v>
      </c>
      <c r="D48" s="8"/>
      <c r="E48" s="9">
        <v>0</v>
      </c>
      <c r="F48" s="9" t="s">
        <v>10583</v>
      </c>
      <c r="G48" s="8" t="s">
        <v>162</v>
      </c>
      <c r="H48" s="9">
        <v>-95.377200000000002</v>
      </c>
      <c r="I48" s="9">
        <v>29.756319999999999</v>
      </c>
    </row>
    <row r="49" spans="1:9" x14ac:dyDescent="0.25">
      <c r="A49" s="9">
        <v>216</v>
      </c>
      <c r="B49" s="8" t="s">
        <v>158</v>
      </c>
      <c r="C49" s="9">
        <v>869.21412310000005</v>
      </c>
      <c r="D49" s="8"/>
      <c r="E49" s="9">
        <v>0</v>
      </c>
      <c r="F49" s="9" t="s">
        <v>10583</v>
      </c>
      <c r="G49" s="8" t="s">
        <v>162</v>
      </c>
      <c r="H49" s="9">
        <v>-95.377899999999997</v>
      </c>
      <c r="I49" s="9">
        <v>29.75686</v>
      </c>
    </row>
    <row r="50" spans="1:9" x14ac:dyDescent="0.25">
      <c r="A50" s="9">
        <v>217</v>
      </c>
      <c r="B50" s="8" t="s">
        <v>158</v>
      </c>
      <c r="C50" s="9">
        <v>3437.629844</v>
      </c>
      <c r="D50" s="8"/>
      <c r="E50" s="9">
        <v>0</v>
      </c>
      <c r="F50" s="9" t="s">
        <v>10583</v>
      </c>
      <c r="G50" s="8" t="s">
        <v>162</v>
      </c>
      <c r="H50" s="9">
        <v>-95.378</v>
      </c>
      <c r="I50" s="9">
        <v>29.75656</v>
      </c>
    </row>
    <row r="51" spans="1:9" x14ac:dyDescent="0.25">
      <c r="A51" s="9">
        <v>225</v>
      </c>
      <c r="B51" s="8" t="s">
        <v>158</v>
      </c>
      <c r="C51" s="9">
        <v>968.37997489999998</v>
      </c>
      <c r="D51" s="8"/>
      <c r="E51" s="9">
        <v>0</v>
      </c>
      <c r="F51" s="9" t="s">
        <v>10583</v>
      </c>
      <c r="G51" s="8" t="s">
        <v>162</v>
      </c>
      <c r="H51" s="9">
        <v>-95.357600000000005</v>
      </c>
      <c r="I51" s="9">
        <v>29.74099</v>
      </c>
    </row>
    <row r="52" spans="1:9" x14ac:dyDescent="0.25">
      <c r="A52" s="9">
        <v>229</v>
      </c>
      <c r="B52" s="8" t="s">
        <v>158</v>
      </c>
      <c r="C52" s="9">
        <v>1795.2625149999999</v>
      </c>
      <c r="D52" s="8"/>
      <c r="E52" s="9">
        <v>0</v>
      </c>
      <c r="F52" s="9" t="s">
        <v>10583</v>
      </c>
      <c r="G52" s="8" t="s">
        <v>162</v>
      </c>
      <c r="H52" s="9">
        <v>-95.361800000000002</v>
      </c>
      <c r="I52" s="9">
        <v>29.74051</v>
      </c>
    </row>
    <row r="53" spans="1:9" x14ac:dyDescent="0.25">
      <c r="A53" s="9">
        <v>232</v>
      </c>
      <c r="B53" s="8" t="s">
        <v>158</v>
      </c>
      <c r="C53" s="9">
        <v>958.17835779999996</v>
      </c>
      <c r="D53" s="8"/>
      <c r="E53" s="9">
        <v>0</v>
      </c>
      <c r="F53" s="9" t="s">
        <v>10583</v>
      </c>
      <c r="G53" s="8" t="s">
        <v>162</v>
      </c>
      <c r="H53" s="9">
        <v>-95.367400000000004</v>
      </c>
      <c r="I53" s="9">
        <v>29.770389999999999</v>
      </c>
    </row>
    <row r="54" spans="1:9" x14ac:dyDescent="0.25">
      <c r="A54" s="9">
        <v>240</v>
      </c>
      <c r="B54" s="8"/>
      <c r="C54" s="9">
        <v>5479.6001150000002</v>
      </c>
      <c r="D54" s="8"/>
      <c r="E54" s="9">
        <v>0</v>
      </c>
      <c r="F54" s="9" t="s">
        <v>10583</v>
      </c>
      <c r="G54" s="8" t="s">
        <v>162</v>
      </c>
      <c r="H54" s="9">
        <v>-95.377600000000001</v>
      </c>
      <c r="I54" s="9">
        <v>29.756060000000002</v>
      </c>
    </row>
    <row r="55" spans="1:9" x14ac:dyDescent="0.25">
      <c r="A55" s="9">
        <v>242</v>
      </c>
      <c r="B55" s="8" t="s">
        <v>158</v>
      </c>
      <c r="C55" s="9">
        <v>3258.380592</v>
      </c>
      <c r="D55" s="8"/>
      <c r="E55" s="9">
        <v>0</v>
      </c>
      <c r="F55" s="9" t="s">
        <v>10583</v>
      </c>
      <c r="G55" s="8" t="s">
        <v>162</v>
      </c>
      <c r="H55" s="9">
        <v>-95.346000000000004</v>
      </c>
      <c r="I55" s="9">
        <v>29.761060000000001</v>
      </c>
    </row>
    <row r="56" spans="1:9" x14ac:dyDescent="0.25">
      <c r="A56" s="9">
        <v>247</v>
      </c>
      <c r="B56" s="8" t="s">
        <v>158</v>
      </c>
      <c r="C56" s="9">
        <v>2008.849475</v>
      </c>
      <c r="D56" s="8"/>
      <c r="E56" s="9">
        <v>0</v>
      </c>
      <c r="F56" s="9" t="s">
        <v>10583</v>
      </c>
      <c r="G56" s="8" t="s">
        <v>162</v>
      </c>
      <c r="H56" s="9">
        <v>-95.356200000000001</v>
      </c>
      <c r="I56" s="9">
        <v>29.746400000000001</v>
      </c>
    </row>
    <row r="57" spans="1:9" x14ac:dyDescent="0.25">
      <c r="A57" s="9">
        <v>249</v>
      </c>
      <c r="B57" s="8" t="s">
        <v>158</v>
      </c>
      <c r="C57" s="9">
        <v>1249.949576</v>
      </c>
      <c r="D57" s="8"/>
      <c r="E57" s="9">
        <v>0</v>
      </c>
      <c r="F57" s="9" t="s">
        <v>10583</v>
      </c>
      <c r="G57" s="8" t="s">
        <v>162</v>
      </c>
      <c r="H57" s="9">
        <v>-95.357699999999994</v>
      </c>
      <c r="I57" s="9">
        <v>29.740929999999999</v>
      </c>
    </row>
    <row r="58" spans="1:9" x14ac:dyDescent="0.25">
      <c r="A58" s="9">
        <v>256</v>
      </c>
      <c r="B58" s="8" t="s">
        <v>158</v>
      </c>
      <c r="C58" s="9">
        <v>1750.0163930000001</v>
      </c>
      <c r="D58" s="8"/>
      <c r="E58" s="9">
        <v>0</v>
      </c>
      <c r="F58" s="9" t="s">
        <v>10583</v>
      </c>
      <c r="G58" s="8" t="s">
        <v>162</v>
      </c>
      <c r="H58" s="9">
        <v>-95.362399999999994</v>
      </c>
      <c r="I58" s="9">
        <v>29.740570000000002</v>
      </c>
    </row>
    <row r="59" spans="1:9" x14ac:dyDescent="0.25">
      <c r="A59" s="9">
        <v>259</v>
      </c>
      <c r="B59" s="8" t="s">
        <v>158</v>
      </c>
      <c r="C59" s="9">
        <v>934.21232190000001</v>
      </c>
      <c r="D59" s="8"/>
      <c r="E59" s="9">
        <v>0</v>
      </c>
      <c r="F59" s="9" t="s">
        <v>10583</v>
      </c>
      <c r="G59" s="8" t="s">
        <v>162</v>
      </c>
      <c r="H59" s="9">
        <v>-95.363100000000003</v>
      </c>
      <c r="I59" s="9">
        <v>29.741330000000001</v>
      </c>
    </row>
    <row r="60" spans="1:9" x14ac:dyDescent="0.25">
      <c r="A60" s="9">
        <v>260</v>
      </c>
      <c r="B60" s="8" t="s">
        <v>158</v>
      </c>
      <c r="C60" s="9">
        <v>935.83918080000001</v>
      </c>
      <c r="D60" s="8"/>
      <c r="E60" s="9">
        <v>0</v>
      </c>
      <c r="F60" s="9" t="s">
        <v>10583</v>
      </c>
      <c r="G60" s="8" t="s">
        <v>162</v>
      </c>
      <c r="H60" s="9">
        <v>-95.363500000000002</v>
      </c>
      <c r="I60" s="9">
        <v>29.740130000000001</v>
      </c>
    </row>
    <row r="61" spans="1:9" x14ac:dyDescent="0.25">
      <c r="A61" s="9">
        <v>261</v>
      </c>
      <c r="B61" s="8" t="s">
        <v>158</v>
      </c>
      <c r="C61" s="9">
        <v>1428.4629110000001</v>
      </c>
      <c r="D61" s="8"/>
      <c r="E61" s="9">
        <v>0</v>
      </c>
      <c r="F61" s="9" t="s">
        <v>10583</v>
      </c>
      <c r="G61" s="8" t="s">
        <v>162</v>
      </c>
      <c r="H61" s="9">
        <v>-95.363500000000002</v>
      </c>
      <c r="I61" s="9">
        <v>29.739850000000001</v>
      </c>
    </row>
    <row r="62" spans="1:9" x14ac:dyDescent="0.25">
      <c r="A62" s="9">
        <v>265</v>
      </c>
      <c r="B62" s="8" t="s">
        <v>158</v>
      </c>
      <c r="C62" s="9">
        <v>1221.0291830000001</v>
      </c>
      <c r="D62" s="8"/>
      <c r="E62" s="9">
        <v>0</v>
      </c>
      <c r="F62" s="9" t="s">
        <v>10583</v>
      </c>
      <c r="G62" s="8" t="s">
        <v>162</v>
      </c>
      <c r="H62" s="9">
        <v>-95.367699999999999</v>
      </c>
      <c r="I62" s="9">
        <v>29.77056</v>
      </c>
    </row>
    <row r="63" spans="1:9" x14ac:dyDescent="0.25">
      <c r="A63" s="9">
        <v>266</v>
      </c>
      <c r="B63" s="8" t="s">
        <v>158</v>
      </c>
      <c r="C63" s="9">
        <v>2081.1818509999998</v>
      </c>
      <c r="D63" s="8"/>
      <c r="E63" s="9">
        <v>0</v>
      </c>
      <c r="F63" s="9" t="s">
        <v>10583</v>
      </c>
      <c r="G63" s="8" t="s">
        <v>162</v>
      </c>
      <c r="H63" s="9">
        <v>-95.368899999999996</v>
      </c>
      <c r="I63" s="9">
        <v>29.745159999999998</v>
      </c>
    </row>
    <row r="64" spans="1:9" x14ac:dyDescent="0.25">
      <c r="A64" s="9">
        <v>270</v>
      </c>
      <c r="B64" s="8"/>
      <c r="C64" s="9">
        <v>7918.8198499999999</v>
      </c>
      <c r="D64" s="8"/>
      <c r="E64" s="9">
        <v>0</v>
      </c>
      <c r="F64" s="9" t="s">
        <v>10583</v>
      </c>
      <c r="G64" s="8" t="s">
        <v>162</v>
      </c>
      <c r="H64" s="9">
        <v>-95.376499999999993</v>
      </c>
      <c r="I64" s="9">
        <v>29.75695</v>
      </c>
    </row>
    <row r="65" spans="1:9" x14ac:dyDescent="0.25">
      <c r="A65" s="9">
        <v>272</v>
      </c>
      <c r="B65" s="8" t="s">
        <v>158</v>
      </c>
      <c r="C65" s="9">
        <v>1656.6105869999999</v>
      </c>
      <c r="D65" s="8"/>
      <c r="E65" s="9">
        <v>0</v>
      </c>
      <c r="F65" s="9" t="s">
        <v>10583</v>
      </c>
      <c r="G65" s="8" t="s">
        <v>162</v>
      </c>
      <c r="H65" s="9">
        <v>-95.348100000000002</v>
      </c>
      <c r="I65" s="9">
        <v>29.756679999999999</v>
      </c>
    </row>
    <row r="66" spans="1:9" x14ac:dyDescent="0.25">
      <c r="A66" s="9">
        <v>273</v>
      </c>
      <c r="B66" s="8" t="s">
        <v>158</v>
      </c>
      <c r="C66" s="9">
        <v>1086.1206380000001</v>
      </c>
      <c r="D66" s="8"/>
      <c r="E66" s="9">
        <v>0</v>
      </c>
      <c r="F66" s="9" t="s">
        <v>10583</v>
      </c>
      <c r="G66" s="8" t="s">
        <v>162</v>
      </c>
      <c r="H66" s="9">
        <v>-95.348500000000001</v>
      </c>
      <c r="I66" s="9">
        <v>29.756209999999999</v>
      </c>
    </row>
    <row r="67" spans="1:9" x14ac:dyDescent="0.25">
      <c r="A67" s="9">
        <v>278</v>
      </c>
      <c r="B67" s="8" t="s">
        <v>158</v>
      </c>
      <c r="C67" s="9">
        <v>3108.445408</v>
      </c>
      <c r="D67" s="8"/>
      <c r="E67" s="9">
        <v>0</v>
      </c>
      <c r="F67" s="9" t="s">
        <v>10583</v>
      </c>
      <c r="G67" s="8" t="s">
        <v>162</v>
      </c>
      <c r="H67" s="9">
        <v>-95.362099999999998</v>
      </c>
      <c r="I67" s="9">
        <v>29.739360000000001</v>
      </c>
    </row>
    <row r="68" spans="1:9" x14ac:dyDescent="0.25">
      <c r="A68" s="9">
        <v>279</v>
      </c>
      <c r="B68" s="8" t="s">
        <v>158</v>
      </c>
      <c r="C68" s="9">
        <v>3657.3834929999998</v>
      </c>
      <c r="D68" s="8"/>
      <c r="E68" s="9">
        <v>0</v>
      </c>
      <c r="F68" s="9" t="s">
        <v>10583</v>
      </c>
      <c r="G68" s="8" t="s">
        <v>162</v>
      </c>
      <c r="H68" s="9">
        <v>-95.361900000000006</v>
      </c>
      <c r="I68" s="9">
        <v>29.73968</v>
      </c>
    </row>
    <row r="69" spans="1:9" x14ac:dyDescent="0.25">
      <c r="A69" s="9">
        <v>282</v>
      </c>
      <c r="B69" s="8" t="s">
        <v>158</v>
      </c>
      <c r="C69" s="9">
        <v>991.34284379999997</v>
      </c>
      <c r="D69" s="8"/>
      <c r="E69" s="9">
        <v>0</v>
      </c>
      <c r="F69" s="9" t="s">
        <v>10583</v>
      </c>
      <c r="G69" s="8" t="s">
        <v>162</v>
      </c>
      <c r="H69" s="9">
        <v>-95.3626</v>
      </c>
      <c r="I69" s="9">
        <v>29.741589999999999</v>
      </c>
    </row>
    <row r="70" spans="1:9" x14ac:dyDescent="0.25">
      <c r="A70" s="9">
        <v>285</v>
      </c>
      <c r="B70" s="8" t="s">
        <v>158</v>
      </c>
      <c r="C70" s="9">
        <v>3303.7292219999999</v>
      </c>
      <c r="D70" s="8"/>
      <c r="E70" s="9">
        <v>0</v>
      </c>
      <c r="F70" s="9" t="s">
        <v>10583</v>
      </c>
      <c r="G70" s="8" t="s">
        <v>162</v>
      </c>
      <c r="H70" s="9">
        <v>-95.364800000000002</v>
      </c>
      <c r="I70" s="9">
        <v>29.743279999999999</v>
      </c>
    </row>
    <row r="71" spans="1:9" x14ac:dyDescent="0.25">
      <c r="A71" s="9">
        <v>286</v>
      </c>
      <c r="B71" s="8" t="s">
        <v>158</v>
      </c>
      <c r="C71" s="9">
        <v>2059.1916649999998</v>
      </c>
      <c r="D71" s="8"/>
      <c r="E71" s="9">
        <v>0</v>
      </c>
      <c r="F71" s="9" t="s">
        <v>10583</v>
      </c>
      <c r="G71" s="8" t="s">
        <v>162</v>
      </c>
      <c r="H71" s="9">
        <v>-95.366900000000001</v>
      </c>
      <c r="I71" s="9">
        <v>29.742460000000001</v>
      </c>
    </row>
    <row r="72" spans="1:9" x14ac:dyDescent="0.25">
      <c r="A72" s="9">
        <v>287</v>
      </c>
      <c r="B72" s="8" t="s">
        <v>158</v>
      </c>
      <c r="C72" s="9">
        <v>855.24658780000004</v>
      </c>
      <c r="D72" s="8"/>
      <c r="E72" s="9">
        <v>0</v>
      </c>
      <c r="F72" s="9" t="s">
        <v>10583</v>
      </c>
      <c r="G72" s="8" t="s">
        <v>162</v>
      </c>
      <c r="H72" s="9">
        <v>-95.3673</v>
      </c>
      <c r="I72" s="9">
        <v>29.77111</v>
      </c>
    </row>
    <row r="73" spans="1:9" x14ac:dyDescent="0.25">
      <c r="A73" s="9">
        <v>289</v>
      </c>
      <c r="B73" s="8" t="s">
        <v>158</v>
      </c>
      <c r="C73" s="9">
        <v>1916.6403499999999</v>
      </c>
      <c r="D73" s="8"/>
      <c r="E73" s="9">
        <v>0</v>
      </c>
      <c r="F73" s="9" t="s">
        <v>10583</v>
      </c>
      <c r="G73" s="8" t="s">
        <v>162</v>
      </c>
      <c r="H73" s="9">
        <v>-95.367599999999996</v>
      </c>
      <c r="I73" s="9">
        <v>29.77065</v>
      </c>
    </row>
    <row r="74" spans="1:9" x14ac:dyDescent="0.25">
      <c r="A74" s="9">
        <v>300</v>
      </c>
      <c r="B74" s="8" t="s">
        <v>158</v>
      </c>
      <c r="C74" s="9">
        <v>1599.9070340000001</v>
      </c>
      <c r="D74" s="8"/>
      <c r="E74" s="9">
        <v>0</v>
      </c>
      <c r="F74" s="9" t="s">
        <v>10583</v>
      </c>
      <c r="G74" s="8" t="s">
        <v>162</v>
      </c>
      <c r="H74" s="9">
        <v>-95.378</v>
      </c>
      <c r="I74" s="9">
        <v>29.755590000000002</v>
      </c>
    </row>
    <row r="75" spans="1:9" x14ac:dyDescent="0.25">
      <c r="A75" s="9">
        <v>301</v>
      </c>
      <c r="B75" s="8"/>
      <c r="C75" s="9">
        <v>5431.5917579999996</v>
      </c>
      <c r="D75" s="8"/>
      <c r="E75" s="9">
        <v>0</v>
      </c>
      <c r="F75" s="9" t="s">
        <v>10583</v>
      </c>
      <c r="G75" s="8" t="s">
        <v>162</v>
      </c>
      <c r="H75" s="9">
        <v>-95.346500000000006</v>
      </c>
      <c r="I75" s="9">
        <v>29.76042</v>
      </c>
    </row>
    <row r="76" spans="1:9" x14ac:dyDescent="0.25">
      <c r="A76" s="9">
        <v>311</v>
      </c>
      <c r="B76" s="8" t="s">
        <v>158</v>
      </c>
      <c r="C76" s="9">
        <v>3248.277051</v>
      </c>
      <c r="D76" s="8"/>
      <c r="E76" s="9">
        <v>0</v>
      </c>
      <c r="F76" s="9" t="s">
        <v>10583</v>
      </c>
      <c r="G76" s="8" t="s">
        <v>162</v>
      </c>
      <c r="H76" s="9">
        <v>-95.361199999999997</v>
      </c>
      <c r="I76" s="9">
        <v>29.74126</v>
      </c>
    </row>
    <row r="77" spans="1:9" x14ac:dyDescent="0.25">
      <c r="A77" s="9">
        <v>319</v>
      </c>
      <c r="B77" s="8" t="s">
        <v>158</v>
      </c>
      <c r="C77" s="9">
        <v>1174.395657</v>
      </c>
      <c r="D77" s="8"/>
      <c r="E77" s="9">
        <v>0</v>
      </c>
      <c r="F77" s="9" t="s">
        <v>10583</v>
      </c>
      <c r="G77" s="8" t="s">
        <v>162</v>
      </c>
      <c r="H77" s="9">
        <v>-95.366200000000006</v>
      </c>
      <c r="I77" s="9">
        <v>29.741890000000001</v>
      </c>
    </row>
    <row r="78" spans="1:9" x14ac:dyDescent="0.25">
      <c r="A78" s="9">
        <v>328</v>
      </c>
      <c r="B78" s="8" t="s">
        <v>158</v>
      </c>
      <c r="C78" s="9">
        <v>678.58589089999998</v>
      </c>
      <c r="D78" s="8"/>
      <c r="E78" s="9">
        <v>0</v>
      </c>
      <c r="F78" s="9" t="s">
        <v>10583</v>
      </c>
      <c r="G78" s="8" t="s">
        <v>162</v>
      </c>
      <c r="H78" s="9">
        <v>-95.357699999999994</v>
      </c>
      <c r="I78" s="9">
        <v>29.745560000000001</v>
      </c>
    </row>
    <row r="79" spans="1:9" x14ac:dyDescent="0.25">
      <c r="A79" s="9">
        <v>329</v>
      </c>
      <c r="B79" s="8" t="s">
        <v>158</v>
      </c>
      <c r="C79" s="9">
        <v>1334.4363430000001</v>
      </c>
      <c r="D79" s="8"/>
      <c r="E79" s="9">
        <v>0</v>
      </c>
      <c r="F79" s="9" t="s">
        <v>10583</v>
      </c>
      <c r="G79" s="8" t="s">
        <v>162</v>
      </c>
      <c r="H79" s="9">
        <v>-95.357900000000001</v>
      </c>
      <c r="I79" s="9">
        <v>29.741029999999999</v>
      </c>
    </row>
    <row r="80" spans="1:9" x14ac:dyDescent="0.25">
      <c r="A80" s="9">
        <v>330</v>
      </c>
      <c r="B80" s="8" t="s">
        <v>158</v>
      </c>
      <c r="C80" s="9">
        <v>2847.6477260000001</v>
      </c>
      <c r="D80" s="8"/>
      <c r="E80" s="9">
        <v>0</v>
      </c>
      <c r="F80" s="9" t="s">
        <v>10583</v>
      </c>
      <c r="G80" s="8" t="s">
        <v>162</v>
      </c>
      <c r="H80" s="9">
        <v>-95.358000000000004</v>
      </c>
      <c r="I80" s="9">
        <v>29.741440000000001</v>
      </c>
    </row>
    <row r="81" spans="1:9" x14ac:dyDescent="0.25">
      <c r="A81" s="9">
        <v>332</v>
      </c>
      <c r="B81" s="8" t="s">
        <v>158</v>
      </c>
      <c r="C81" s="9">
        <v>1522.8513620000001</v>
      </c>
      <c r="D81" s="8" t="s">
        <v>156</v>
      </c>
      <c r="E81" s="9">
        <v>0</v>
      </c>
      <c r="F81" s="9" t="s">
        <v>10583</v>
      </c>
      <c r="G81" s="8" t="s">
        <v>162</v>
      </c>
      <c r="H81" s="9">
        <v>-95.372799999999998</v>
      </c>
      <c r="I81" s="9">
        <v>29.76491</v>
      </c>
    </row>
    <row r="82" spans="1:9" x14ac:dyDescent="0.25">
      <c r="A82" s="9">
        <v>336</v>
      </c>
      <c r="B82" s="8" t="s">
        <v>158</v>
      </c>
      <c r="C82" s="9">
        <v>290.28626930000001</v>
      </c>
      <c r="D82" s="8"/>
      <c r="E82" s="9">
        <v>0</v>
      </c>
      <c r="F82" s="9" t="s">
        <v>10583</v>
      </c>
      <c r="G82" s="8" t="s">
        <v>162</v>
      </c>
      <c r="H82" s="9">
        <v>-95.364199999999997</v>
      </c>
      <c r="I82" s="9">
        <v>29.739889999999999</v>
      </c>
    </row>
    <row r="83" spans="1:9" x14ac:dyDescent="0.25">
      <c r="A83" s="9">
        <v>339</v>
      </c>
      <c r="B83" s="8" t="s">
        <v>158</v>
      </c>
      <c r="C83" s="9">
        <v>3217.00479</v>
      </c>
      <c r="D83" s="8"/>
      <c r="E83" s="9">
        <v>0</v>
      </c>
      <c r="F83" s="9" t="s">
        <v>10583</v>
      </c>
      <c r="G83" s="8" t="s">
        <v>162</v>
      </c>
      <c r="H83" s="9">
        <v>-95.364999999999995</v>
      </c>
      <c r="I83" s="9">
        <v>29.742889999999999</v>
      </c>
    </row>
    <row r="84" spans="1:9" x14ac:dyDescent="0.25">
      <c r="A84" s="9">
        <v>341</v>
      </c>
      <c r="B84" s="8" t="s">
        <v>158</v>
      </c>
      <c r="C84" s="9">
        <v>755.742931</v>
      </c>
      <c r="D84" s="8"/>
      <c r="E84" s="9">
        <v>0</v>
      </c>
      <c r="F84" s="9" t="s">
        <v>10583</v>
      </c>
      <c r="G84" s="8" t="s">
        <v>162</v>
      </c>
      <c r="H84" s="9">
        <v>-95.358099999999993</v>
      </c>
      <c r="I84" s="9">
        <v>29.745329999999999</v>
      </c>
    </row>
    <row r="85" spans="1:9" x14ac:dyDescent="0.25">
      <c r="A85" s="9">
        <v>343</v>
      </c>
      <c r="B85" s="8"/>
      <c r="C85" s="9">
        <v>6533.0975019999996</v>
      </c>
      <c r="D85" s="8"/>
      <c r="E85" s="9">
        <v>0</v>
      </c>
      <c r="F85" s="9" t="s">
        <v>10583</v>
      </c>
      <c r="G85" s="8" t="s">
        <v>162</v>
      </c>
      <c r="H85" s="9">
        <v>-95.366200000000006</v>
      </c>
      <c r="I85" s="9">
        <v>29.743770000000001</v>
      </c>
    </row>
    <row r="86" spans="1:9" x14ac:dyDescent="0.25">
      <c r="A86" s="9">
        <v>344</v>
      </c>
      <c r="B86" s="8" t="s">
        <v>158</v>
      </c>
      <c r="C86" s="9">
        <v>2105.6042729999999</v>
      </c>
      <c r="D86" s="8"/>
      <c r="E86" s="9">
        <v>0</v>
      </c>
      <c r="F86" s="9" t="s">
        <v>10583</v>
      </c>
      <c r="G86" s="8" t="s">
        <v>162</v>
      </c>
      <c r="H86" s="9">
        <v>-95.366100000000003</v>
      </c>
      <c r="I86" s="9">
        <v>29.741779999999999</v>
      </c>
    </row>
    <row r="87" spans="1:9" x14ac:dyDescent="0.25">
      <c r="A87" s="9">
        <v>345</v>
      </c>
      <c r="B87" s="8"/>
      <c r="C87" s="9">
        <v>5863.1083179999996</v>
      </c>
      <c r="D87" s="8"/>
      <c r="E87" s="9">
        <v>0</v>
      </c>
      <c r="F87" s="9" t="s">
        <v>10583</v>
      </c>
      <c r="G87" s="8" t="s">
        <v>162</v>
      </c>
      <c r="H87" s="9">
        <v>-95.378200000000007</v>
      </c>
      <c r="I87" s="9">
        <v>29.75367</v>
      </c>
    </row>
    <row r="88" spans="1:9" x14ac:dyDescent="0.25">
      <c r="A88" s="9">
        <v>348</v>
      </c>
      <c r="B88" s="8" t="s">
        <v>158</v>
      </c>
      <c r="C88" s="9">
        <v>1034.789111</v>
      </c>
      <c r="D88" s="8"/>
      <c r="E88" s="9">
        <v>0</v>
      </c>
      <c r="F88" s="9" t="s">
        <v>10583</v>
      </c>
      <c r="G88" s="8" t="s">
        <v>162</v>
      </c>
      <c r="H88" s="9">
        <v>-95.367099999999994</v>
      </c>
      <c r="I88" s="9">
        <v>29.771039999999999</v>
      </c>
    </row>
    <row r="89" spans="1:9" x14ac:dyDescent="0.25">
      <c r="A89" s="9">
        <v>349</v>
      </c>
      <c r="B89" s="8" t="s">
        <v>158</v>
      </c>
      <c r="C89" s="9">
        <v>3220.167019</v>
      </c>
      <c r="D89" s="8"/>
      <c r="E89" s="9">
        <v>0</v>
      </c>
      <c r="F89" s="9" t="s">
        <v>10583</v>
      </c>
      <c r="G89" s="8" t="s">
        <v>162</v>
      </c>
      <c r="H89" s="9">
        <v>-95.367199999999997</v>
      </c>
      <c r="I89" s="9">
        <v>29.743259999999999</v>
      </c>
    </row>
    <row r="90" spans="1:9" x14ac:dyDescent="0.25">
      <c r="A90" s="9">
        <v>351</v>
      </c>
      <c r="B90" s="8" t="s">
        <v>158</v>
      </c>
      <c r="C90" s="9">
        <v>2081.4182780000001</v>
      </c>
      <c r="D90" s="8"/>
      <c r="E90" s="9">
        <v>0</v>
      </c>
      <c r="F90" s="9" t="s">
        <v>10583</v>
      </c>
      <c r="G90" s="8" t="s">
        <v>162</v>
      </c>
      <c r="H90" s="9">
        <v>-95.361900000000006</v>
      </c>
      <c r="I90" s="9">
        <v>29.73921</v>
      </c>
    </row>
    <row r="91" spans="1:9" x14ac:dyDescent="0.25">
      <c r="A91" s="9">
        <v>352</v>
      </c>
      <c r="B91" s="8" t="s">
        <v>158</v>
      </c>
      <c r="C91" s="9">
        <v>1910.464573</v>
      </c>
      <c r="D91" s="8"/>
      <c r="E91" s="9">
        <v>0</v>
      </c>
      <c r="F91" s="9" t="s">
        <v>10583</v>
      </c>
      <c r="G91" s="8" t="s">
        <v>162</v>
      </c>
      <c r="H91" s="9">
        <v>-95.362499999999997</v>
      </c>
      <c r="I91" s="9">
        <v>29.739889999999999</v>
      </c>
    </row>
    <row r="92" spans="1:9" x14ac:dyDescent="0.25">
      <c r="A92" s="9">
        <v>353</v>
      </c>
      <c r="B92" s="8" t="s">
        <v>158</v>
      </c>
      <c r="C92" s="9">
        <v>3092.3168030000002</v>
      </c>
      <c r="D92" s="8"/>
      <c r="E92" s="9">
        <v>0</v>
      </c>
      <c r="F92" s="9" t="s">
        <v>10583</v>
      </c>
      <c r="G92" s="8" t="s">
        <v>162</v>
      </c>
      <c r="H92" s="9">
        <v>-95.366100000000003</v>
      </c>
      <c r="I92" s="9">
        <v>29.742159999999998</v>
      </c>
    </row>
    <row r="93" spans="1:9" x14ac:dyDescent="0.25">
      <c r="A93" s="9">
        <v>355</v>
      </c>
      <c r="B93" s="8" t="s">
        <v>158</v>
      </c>
      <c r="C93" s="9">
        <v>4251.3255259999996</v>
      </c>
      <c r="D93" s="8"/>
      <c r="E93" s="9">
        <v>0</v>
      </c>
      <c r="F93" s="9" t="s">
        <v>10583</v>
      </c>
      <c r="G93" s="8" t="s">
        <v>162</v>
      </c>
      <c r="H93" s="9">
        <v>-95.3673</v>
      </c>
      <c r="I93" s="9">
        <v>29.741569999999999</v>
      </c>
    </row>
    <row r="94" spans="1:9" x14ac:dyDescent="0.25">
      <c r="A94" s="9">
        <v>357</v>
      </c>
      <c r="B94" s="8"/>
      <c r="C94" s="9">
        <v>5037.3430010000002</v>
      </c>
      <c r="D94" s="8"/>
      <c r="E94" s="9">
        <v>0</v>
      </c>
      <c r="F94" s="9" t="s">
        <v>10583</v>
      </c>
      <c r="G94" s="8" t="s">
        <v>162</v>
      </c>
      <c r="H94" s="9">
        <v>-95.376800000000003</v>
      </c>
      <c r="I94" s="9">
        <v>29.75667</v>
      </c>
    </row>
    <row r="95" spans="1:9" x14ac:dyDescent="0.25">
      <c r="A95" s="9">
        <v>359</v>
      </c>
      <c r="B95" s="8" t="s">
        <v>158</v>
      </c>
      <c r="C95" s="9">
        <v>757.09783170000003</v>
      </c>
      <c r="D95" s="8"/>
      <c r="E95" s="9">
        <v>0</v>
      </c>
      <c r="F95" s="9" t="s">
        <v>10583</v>
      </c>
      <c r="G95" s="8" t="s">
        <v>162</v>
      </c>
      <c r="H95" s="9">
        <v>-95.378</v>
      </c>
      <c r="I95" s="9">
        <v>29.757190000000001</v>
      </c>
    </row>
    <row r="96" spans="1:9" x14ac:dyDescent="0.25">
      <c r="A96" s="9">
        <v>367</v>
      </c>
      <c r="B96" s="8" t="s">
        <v>158</v>
      </c>
      <c r="C96" s="9">
        <v>866.44561590000001</v>
      </c>
      <c r="D96" s="8"/>
      <c r="E96" s="9">
        <v>0</v>
      </c>
      <c r="F96" s="9" t="s">
        <v>10583</v>
      </c>
      <c r="G96" s="8" t="s">
        <v>162</v>
      </c>
      <c r="H96" s="9">
        <v>-95.377899999999997</v>
      </c>
      <c r="I96" s="9">
        <v>29.756730000000001</v>
      </c>
    </row>
    <row r="97" spans="1:9" x14ac:dyDescent="0.25">
      <c r="A97" s="9">
        <v>368</v>
      </c>
      <c r="B97" s="8" t="s">
        <v>158</v>
      </c>
      <c r="C97" s="9">
        <v>776.94710250000003</v>
      </c>
      <c r="D97" s="8"/>
      <c r="E97" s="9">
        <v>0</v>
      </c>
      <c r="F97" s="9" t="s">
        <v>10583</v>
      </c>
      <c r="G97" s="8" t="s">
        <v>162</v>
      </c>
      <c r="H97" s="9">
        <v>-95.378100000000003</v>
      </c>
      <c r="I97" s="9">
        <v>29.757190000000001</v>
      </c>
    </row>
    <row r="98" spans="1:9" x14ac:dyDescent="0.25">
      <c r="A98" s="9">
        <v>369</v>
      </c>
      <c r="B98" s="8" t="s">
        <v>158</v>
      </c>
      <c r="C98" s="9">
        <v>744.35510850000003</v>
      </c>
      <c r="D98" s="8"/>
      <c r="E98" s="9">
        <v>0</v>
      </c>
      <c r="F98" s="9" t="s">
        <v>10583</v>
      </c>
      <c r="G98" s="8" t="s">
        <v>162</v>
      </c>
      <c r="H98" s="9">
        <v>-95.378100000000003</v>
      </c>
      <c r="I98" s="9">
        <v>29.75592</v>
      </c>
    </row>
    <row r="99" spans="1:9" x14ac:dyDescent="0.25">
      <c r="A99" s="9">
        <v>379</v>
      </c>
      <c r="B99" s="8" t="s">
        <v>158</v>
      </c>
      <c r="C99" s="9">
        <v>726.9452278</v>
      </c>
      <c r="D99" s="8"/>
      <c r="E99" s="9">
        <v>0</v>
      </c>
      <c r="F99" s="9" t="s">
        <v>10583</v>
      </c>
      <c r="G99" s="8" t="s">
        <v>162</v>
      </c>
      <c r="H99" s="9">
        <v>-95.358000000000004</v>
      </c>
      <c r="I99" s="9">
        <v>29.745529999999999</v>
      </c>
    </row>
    <row r="100" spans="1:9" x14ac:dyDescent="0.25">
      <c r="A100" s="9">
        <v>380</v>
      </c>
      <c r="B100" s="8" t="s">
        <v>158</v>
      </c>
      <c r="C100" s="9">
        <v>928.09585340000001</v>
      </c>
      <c r="D100" s="8"/>
      <c r="E100" s="9">
        <v>0</v>
      </c>
      <c r="F100" s="9" t="s">
        <v>10583</v>
      </c>
      <c r="G100" s="8" t="s">
        <v>162</v>
      </c>
      <c r="H100" s="9">
        <v>-95.357900000000001</v>
      </c>
      <c r="I100" s="9">
        <v>29.741240000000001</v>
      </c>
    </row>
    <row r="101" spans="1:9" x14ac:dyDescent="0.25">
      <c r="A101" s="9">
        <v>385</v>
      </c>
      <c r="B101" s="8" t="s">
        <v>158</v>
      </c>
      <c r="C101" s="9">
        <v>4268.3801430000003</v>
      </c>
      <c r="D101" s="8"/>
      <c r="E101" s="9">
        <v>0</v>
      </c>
      <c r="F101" s="9" t="s">
        <v>10583</v>
      </c>
      <c r="G101" s="8" t="s">
        <v>162</v>
      </c>
      <c r="H101" s="9">
        <v>-95.362799999999993</v>
      </c>
      <c r="I101" s="9">
        <v>29.740849999999998</v>
      </c>
    </row>
    <row r="102" spans="1:9" x14ac:dyDescent="0.25">
      <c r="A102" s="9">
        <v>386</v>
      </c>
      <c r="B102" s="8" t="s">
        <v>158</v>
      </c>
      <c r="C102" s="9">
        <v>1709.4509820000001</v>
      </c>
      <c r="D102" s="8"/>
      <c r="E102" s="9">
        <v>0</v>
      </c>
      <c r="F102" s="9" t="s">
        <v>10583</v>
      </c>
      <c r="G102" s="8" t="s">
        <v>162</v>
      </c>
      <c r="H102" s="9">
        <v>-95.363600000000005</v>
      </c>
      <c r="I102" s="9">
        <v>29.740259999999999</v>
      </c>
    </row>
    <row r="103" spans="1:9" x14ac:dyDescent="0.25">
      <c r="A103" s="9">
        <v>387</v>
      </c>
      <c r="B103" s="8" t="s">
        <v>158</v>
      </c>
      <c r="C103" s="9">
        <v>1597.834754</v>
      </c>
      <c r="D103" s="8"/>
      <c r="E103" s="9">
        <v>0</v>
      </c>
      <c r="F103" s="9" t="s">
        <v>10583</v>
      </c>
      <c r="G103" s="8" t="s">
        <v>162</v>
      </c>
      <c r="H103" s="9">
        <v>-95.355699999999999</v>
      </c>
      <c r="I103" s="9">
        <v>29.74419</v>
      </c>
    </row>
    <row r="104" spans="1:9" x14ac:dyDescent="0.25">
      <c r="A104" s="9">
        <v>397</v>
      </c>
      <c r="B104" s="8" t="s">
        <v>158</v>
      </c>
      <c r="C104" s="9">
        <v>1947.158565</v>
      </c>
      <c r="D104" s="8"/>
      <c r="E104" s="9">
        <v>0</v>
      </c>
      <c r="F104" s="9" t="s">
        <v>10583</v>
      </c>
      <c r="G104" s="8" t="s">
        <v>162</v>
      </c>
      <c r="H104" s="9">
        <v>-95.362300000000005</v>
      </c>
      <c r="I104" s="9">
        <v>29.74042</v>
      </c>
    </row>
    <row r="105" spans="1:9" x14ac:dyDescent="0.25">
      <c r="A105" s="9">
        <v>398</v>
      </c>
      <c r="B105" s="8" t="s">
        <v>158</v>
      </c>
      <c r="C105" s="9">
        <v>1986.1838640000001</v>
      </c>
      <c r="D105" s="8"/>
      <c r="E105" s="9">
        <v>0</v>
      </c>
      <c r="F105" s="9" t="s">
        <v>10583</v>
      </c>
      <c r="G105" s="8" t="s">
        <v>162</v>
      </c>
      <c r="H105" s="9">
        <v>-95.3626</v>
      </c>
      <c r="I105" s="9">
        <v>29.73976</v>
      </c>
    </row>
    <row r="106" spans="1:9" x14ac:dyDescent="0.25">
      <c r="A106" s="9">
        <v>399</v>
      </c>
      <c r="B106" s="8"/>
      <c r="C106" s="9">
        <v>9078.2200240000002</v>
      </c>
      <c r="D106" s="8"/>
      <c r="E106" s="9">
        <v>0</v>
      </c>
      <c r="F106" s="9" t="s">
        <v>10583</v>
      </c>
      <c r="G106" s="8" t="s">
        <v>162</v>
      </c>
      <c r="H106" s="9">
        <v>-95.363200000000006</v>
      </c>
      <c r="I106" s="9">
        <v>29.74062</v>
      </c>
    </row>
    <row r="107" spans="1:9" x14ac:dyDescent="0.25">
      <c r="A107" s="9">
        <v>409</v>
      </c>
      <c r="B107" s="8" t="s">
        <v>158</v>
      </c>
      <c r="C107" s="9">
        <v>939.71694979999995</v>
      </c>
      <c r="D107" s="8"/>
      <c r="E107" s="9">
        <v>0</v>
      </c>
      <c r="F107" s="9" t="s">
        <v>10583</v>
      </c>
      <c r="G107" s="8" t="s">
        <v>162</v>
      </c>
      <c r="H107" s="9">
        <v>-95.367599999999996</v>
      </c>
      <c r="I107" s="9">
        <v>29.770320000000002</v>
      </c>
    </row>
    <row r="108" spans="1:9" x14ac:dyDescent="0.25">
      <c r="A108" s="9">
        <v>410</v>
      </c>
      <c r="B108" s="8" t="s">
        <v>158</v>
      </c>
      <c r="C108" s="9">
        <v>2930.9378040000001</v>
      </c>
      <c r="D108" s="8" t="s">
        <v>156</v>
      </c>
      <c r="E108" s="9">
        <v>0</v>
      </c>
      <c r="F108" s="9" t="s">
        <v>10583</v>
      </c>
      <c r="G108" s="8" t="s">
        <v>162</v>
      </c>
      <c r="H108" s="9">
        <v>-95.367900000000006</v>
      </c>
      <c r="I108" s="9">
        <v>29.740939999999998</v>
      </c>
    </row>
    <row r="109" spans="1:9" x14ac:dyDescent="0.25">
      <c r="A109" s="9">
        <v>413</v>
      </c>
      <c r="B109" s="8" t="s">
        <v>158</v>
      </c>
      <c r="C109" s="9">
        <v>2812.2923369999999</v>
      </c>
      <c r="D109" s="8"/>
      <c r="E109" s="9">
        <v>0</v>
      </c>
      <c r="F109" s="9" t="s">
        <v>10583</v>
      </c>
      <c r="G109" s="8" t="s">
        <v>162</v>
      </c>
      <c r="H109" s="9">
        <v>-95.375900000000001</v>
      </c>
      <c r="I109" s="9">
        <v>29.755379999999999</v>
      </c>
    </row>
    <row r="110" spans="1:9" x14ac:dyDescent="0.25">
      <c r="A110" s="9">
        <v>414</v>
      </c>
      <c r="B110" s="8" t="s">
        <v>158</v>
      </c>
      <c r="C110" s="9">
        <v>1613.5569390000001</v>
      </c>
      <c r="D110" s="8"/>
      <c r="E110" s="9">
        <v>0</v>
      </c>
      <c r="F110" s="9" t="s">
        <v>10583</v>
      </c>
      <c r="G110" s="8" t="s">
        <v>162</v>
      </c>
      <c r="H110" s="9">
        <v>-95.376300000000001</v>
      </c>
      <c r="I110" s="9">
        <v>29.764520000000001</v>
      </c>
    </row>
    <row r="111" spans="1:9" x14ac:dyDescent="0.25">
      <c r="A111" s="9">
        <v>415</v>
      </c>
      <c r="B111" s="8" t="s">
        <v>158</v>
      </c>
      <c r="C111" s="9">
        <v>4679.0789089999998</v>
      </c>
      <c r="D111" s="8"/>
      <c r="E111" s="9">
        <v>0</v>
      </c>
      <c r="F111" s="9" t="s">
        <v>10583</v>
      </c>
      <c r="G111" s="8" t="s">
        <v>162</v>
      </c>
      <c r="H111" s="9">
        <v>-95.377200000000002</v>
      </c>
      <c r="I111" s="9">
        <v>29.755310000000001</v>
      </c>
    </row>
    <row r="112" spans="1:9" x14ac:dyDescent="0.25">
      <c r="A112" s="9">
        <v>416</v>
      </c>
      <c r="B112" s="8" t="s">
        <v>158</v>
      </c>
      <c r="C112" s="9">
        <v>980.58284409999999</v>
      </c>
      <c r="D112" s="8"/>
      <c r="E112" s="9">
        <v>0</v>
      </c>
      <c r="F112" s="9" t="s">
        <v>10583</v>
      </c>
      <c r="G112" s="8" t="s">
        <v>162</v>
      </c>
      <c r="H112" s="9">
        <v>-95.378</v>
      </c>
      <c r="I112" s="9">
        <v>29.756340000000002</v>
      </c>
    </row>
    <row r="113" spans="1:9" x14ac:dyDescent="0.25">
      <c r="A113" s="9">
        <v>422</v>
      </c>
      <c r="B113" s="8" t="s">
        <v>158</v>
      </c>
      <c r="C113" s="9">
        <v>3257.6825909999998</v>
      </c>
      <c r="D113" s="8"/>
      <c r="E113" s="9">
        <v>0</v>
      </c>
      <c r="F113" s="9" t="s">
        <v>10583</v>
      </c>
      <c r="G113" s="8" t="s">
        <v>162</v>
      </c>
      <c r="H113" s="9">
        <v>-95.375399999999999</v>
      </c>
      <c r="I113" s="9">
        <v>29.764859999999999</v>
      </c>
    </row>
    <row r="114" spans="1:9" x14ac:dyDescent="0.25">
      <c r="A114" s="9">
        <v>423</v>
      </c>
      <c r="B114" s="8" t="s">
        <v>158</v>
      </c>
      <c r="C114" s="9">
        <v>2200.4581290000001</v>
      </c>
      <c r="D114" s="8"/>
      <c r="E114" s="9">
        <v>0</v>
      </c>
      <c r="F114" s="9" t="s">
        <v>10583</v>
      </c>
      <c r="G114" s="8" t="s">
        <v>162</v>
      </c>
      <c r="H114" s="9">
        <v>-95.376000000000005</v>
      </c>
      <c r="I114" s="9">
        <v>29.764230000000001</v>
      </c>
    </row>
    <row r="115" spans="1:9" x14ac:dyDescent="0.25">
      <c r="A115" s="9">
        <v>424</v>
      </c>
      <c r="B115" s="8"/>
      <c r="C115" s="9">
        <v>5075.043917</v>
      </c>
      <c r="D115" s="8"/>
      <c r="E115" s="9">
        <v>0</v>
      </c>
      <c r="F115" s="9" t="s">
        <v>10583</v>
      </c>
      <c r="G115" s="8" t="s">
        <v>162</v>
      </c>
      <c r="H115" s="9">
        <v>-95.376199999999997</v>
      </c>
      <c r="I115" s="9">
        <v>29.756229999999999</v>
      </c>
    </row>
    <row r="116" spans="1:9" x14ac:dyDescent="0.25">
      <c r="A116" s="9">
        <v>425</v>
      </c>
      <c r="B116" s="8"/>
      <c r="C116" s="9">
        <v>5086.6200529999996</v>
      </c>
      <c r="D116" s="8"/>
      <c r="E116" s="9">
        <v>0</v>
      </c>
      <c r="F116" s="9" t="s">
        <v>10583</v>
      </c>
      <c r="G116" s="8" t="s">
        <v>162</v>
      </c>
      <c r="H116" s="9">
        <v>-95.376400000000004</v>
      </c>
      <c r="I116" s="9">
        <v>29.75667</v>
      </c>
    </row>
    <row r="117" spans="1:9" x14ac:dyDescent="0.25">
      <c r="A117" s="9">
        <v>427</v>
      </c>
      <c r="B117" s="8" t="s">
        <v>158</v>
      </c>
      <c r="C117" s="9">
        <v>1573.4299349999999</v>
      </c>
      <c r="D117" s="8"/>
      <c r="E117" s="9">
        <v>0</v>
      </c>
      <c r="F117" s="9" t="s">
        <v>10583</v>
      </c>
      <c r="G117" s="8" t="s">
        <v>162</v>
      </c>
      <c r="H117" s="9">
        <v>-95.377899999999997</v>
      </c>
      <c r="I117" s="9">
        <v>29.75506</v>
      </c>
    </row>
    <row r="118" spans="1:9" x14ac:dyDescent="0.25">
      <c r="A118" s="9">
        <v>428</v>
      </c>
      <c r="B118" s="8" t="s">
        <v>158</v>
      </c>
      <c r="C118" s="9">
        <v>926.28611039999998</v>
      </c>
      <c r="D118" s="8"/>
      <c r="E118" s="9">
        <v>0</v>
      </c>
      <c r="F118" s="9" t="s">
        <v>10583</v>
      </c>
      <c r="G118" s="8" t="s">
        <v>162</v>
      </c>
      <c r="H118" s="9">
        <v>-95.378100000000003</v>
      </c>
      <c r="I118" s="9">
        <v>29.75628</v>
      </c>
    </row>
    <row r="119" spans="1:9" x14ac:dyDescent="0.25">
      <c r="A119" s="9">
        <v>435</v>
      </c>
      <c r="B119" s="8" t="s">
        <v>158</v>
      </c>
      <c r="C119" s="9">
        <v>688.46458329999996</v>
      </c>
      <c r="D119" s="8" t="s">
        <v>156</v>
      </c>
      <c r="E119" s="9">
        <v>0</v>
      </c>
      <c r="F119" s="9" t="s">
        <v>10583</v>
      </c>
      <c r="G119" s="8" t="s">
        <v>162</v>
      </c>
      <c r="H119" s="9">
        <v>-95.3566</v>
      </c>
      <c r="I119" s="9">
        <v>29.743980000000001</v>
      </c>
    </row>
    <row r="120" spans="1:9" x14ac:dyDescent="0.25">
      <c r="A120" s="9">
        <v>437</v>
      </c>
      <c r="B120" s="8" t="s">
        <v>158</v>
      </c>
      <c r="C120" s="9">
        <v>1520.5675679999999</v>
      </c>
      <c r="D120" s="8"/>
      <c r="E120" s="9">
        <v>0</v>
      </c>
      <c r="F120" s="9" t="s">
        <v>10583</v>
      </c>
      <c r="G120" s="8" t="s">
        <v>162</v>
      </c>
      <c r="H120" s="9">
        <v>-95.357799999999997</v>
      </c>
      <c r="I120" s="9">
        <v>29.74776</v>
      </c>
    </row>
    <row r="121" spans="1:9" x14ac:dyDescent="0.25">
      <c r="A121" s="9">
        <v>438</v>
      </c>
      <c r="B121" s="8" t="s">
        <v>158</v>
      </c>
      <c r="C121" s="9">
        <v>984.87633570000003</v>
      </c>
      <c r="D121" s="8"/>
      <c r="E121" s="9">
        <v>0</v>
      </c>
      <c r="F121" s="9" t="s">
        <v>10583</v>
      </c>
      <c r="G121" s="8" t="s">
        <v>162</v>
      </c>
      <c r="H121" s="9">
        <v>-95.357799999999997</v>
      </c>
      <c r="I121" s="9">
        <v>29.747900000000001</v>
      </c>
    </row>
    <row r="122" spans="1:9" x14ac:dyDescent="0.25">
      <c r="A122" s="9">
        <v>443</v>
      </c>
      <c r="B122" s="8" t="s">
        <v>158</v>
      </c>
      <c r="C122" s="9">
        <v>2613.7629579999998</v>
      </c>
      <c r="D122" s="8"/>
      <c r="E122" s="9">
        <v>0</v>
      </c>
      <c r="F122" s="9" t="s">
        <v>10583</v>
      </c>
      <c r="G122" s="8" t="s">
        <v>162</v>
      </c>
      <c r="H122" s="9">
        <v>-95.364000000000004</v>
      </c>
      <c r="I122" s="9">
        <v>29.738620000000001</v>
      </c>
    </row>
    <row r="123" spans="1:9" x14ac:dyDescent="0.25">
      <c r="A123" s="9">
        <v>444</v>
      </c>
      <c r="B123" s="8" t="s">
        <v>158</v>
      </c>
      <c r="C123" s="9">
        <v>2187.04378</v>
      </c>
      <c r="D123" s="8"/>
      <c r="E123" s="9">
        <v>0</v>
      </c>
      <c r="F123" s="9" t="s">
        <v>10583</v>
      </c>
      <c r="G123" s="8" t="s">
        <v>162</v>
      </c>
      <c r="H123" s="9">
        <v>-95.364800000000002</v>
      </c>
      <c r="I123" s="9">
        <v>29.738569999999999</v>
      </c>
    </row>
    <row r="124" spans="1:9" x14ac:dyDescent="0.25">
      <c r="A124" s="9">
        <v>445</v>
      </c>
      <c r="B124" s="8" t="s">
        <v>158</v>
      </c>
      <c r="C124" s="9">
        <v>4715.9817670000002</v>
      </c>
      <c r="D124" s="8"/>
      <c r="E124" s="9">
        <v>0</v>
      </c>
      <c r="F124" s="9" t="s">
        <v>10583</v>
      </c>
      <c r="G124" s="8" t="s">
        <v>162</v>
      </c>
      <c r="H124" s="9">
        <v>-95.364999999999995</v>
      </c>
      <c r="I124" s="9">
        <v>29.739609999999999</v>
      </c>
    </row>
    <row r="125" spans="1:9" x14ac:dyDescent="0.25">
      <c r="A125" s="9">
        <v>447</v>
      </c>
      <c r="B125" s="8" t="s">
        <v>158</v>
      </c>
      <c r="C125" s="9">
        <v>4389.2298369999999</v>
      </c>
      <c r="D125" s="8"/>
      <c r="E125" s="9">
        <v>0</v>
      </c>
      <c r="F125" s="9" t="s">
        <v>10583</v>
      </c>
      <c r="G125" s="8" t="s">
        <v>162</v>
      </c>
      <c r="H125" s="9">
        <v>-95.365099999999998</v>
      </c>
      <c r="I125" s="9">
        <v>29.74344</v>
      </c>
    </row>
    <row r="126" spans="1:9" x14ac:dyDescent="0.25">
      <c r="A126" s="9">
        <v>453</v>
      </c>
      <c r="B126" s="8" t="s">
        <v>158</v>
      </c>
      <c r="C126" s="9">
        <v>1316.269691</v>
      </c>
      <c r="D126" s="8"/>
      <c r="E126" s="9">
        <v>0</v>
      </c>
      <c r="F126" s="9" t="s">
        <v>10583</v>
      </c>
      <c r="G126" s="8" t="s">
        <v>162</v>
      </c>
      <c r="H126" s="9">
        <v>-95.376800000000003</v>
      </c>
      <c r="I126" s="9">
        <v>29.758030000000002</v>
      </c>
    </row>
    <row r="127" spans="1:9" x14ac:dyDescent="0.25">
      <c r="A127" s="9">
        <v>454</v>
      </c>
      <c r="B127" s="8"/>
      <c r="C127" s="9">
        <v>7988.4567999999999</v>
      </c>
      <c r="D127" s="8"/>
      <c r="E127" s="9">
        <v>0</v>
      </c>
      <c r="F127" s="9" t="s">
        <v>10583</v>
      </c>
      <c r="G127" s="8" t="s">
        <v>162</v>
      </c>
      <c r="H127" s="9">
        <v>-95.377099999999999</v>
      </c>
      <c r="I127" s="9">
        <v>29.755579999999998</v>
      </c>
    </row>
    <row r="128" spans="1:9" x14ac:dyDescent="0.25">
      <c r="A128" s="9">
        <v>455</v>
      </c>
      <c r="B128" s="8" t="s">
        <v>158</v>
      </c>
      <c r="C128" s="9">
        <v>842.97582090000003</v>
      </c>
      <c r="D128" s="8"/>
      <c r="E128" s="9">
        <v>0</v>
      </c>
      <c r="F128" s="9" t="s">
        <v>10583</v>
      </c>
      <c r="G128" s="8" t="s">
        <v>162</v>
      </c>
      <c r="H128" s="9">
        <v>-95.378200000000007</v>
      </c>
      <c r="I128" s="9">
        <v>29.754940000000001</v>
      </c>
    </row>
    <row r="129" spans="1:9" x14ac:dyDescent="0.25">
      <c r="A129" s="9">
        <v>456</v>
      </c>
      <c r="B129" s="8" t="s">
        <v>158</v>
      </c>
      <c r="C129" s="9">
        <v>808.68682609999996</v>
      </c>
      <c r="D129" s="8"/>
      <c r="E129" s="9">
        <v>0</v>
      </c>
      <c r="F129" s="9" t="s">
        <v>10583</v>
      </c>
      <c r="G129" s="8" t="s">
        <v>162</v>
      </c>
      <c r="H129" s="9">
        <v>-95.378200000000007</v>
      </c>
      <c r="I129" s="9">
        <v>29.75667</v>
      </c>
    </row>
    <row r="130" spans="1:9" x14ac:dyDescent="0.25">
      <c r="A130" s="9">
        <v>457</v>
      </c>
      <c r="B130" s="8" t="s">
        <v>158</v>
      </c>
      <c r="C130" s="9">
        <v>1105.9286380000001</v>
      </c>
      <c r="D130" s="8"/>
      <c r="E130" s="9">
        <v>0</v>
      </c>
      <c r="F130" s="9" t="s">
        <v>10583</v>
      </c>
      <c r="G130" s="8" t="s">
        <v>162</v>
      </c>
      <c r="H130" s="9">
        <v>-95.378299999999996</v>
      </c>
      <c r="I130" s="9">
        <v>29.754709999999999</v>
      </c>
    </row>
    <row r="131" spans="1:9" x14ac:dyDescent="0.25">
      <c r="A131" s="9">
        <v>462</v>
      </c>
      <c r="B131" s="8" t="s">
        <v>158</v>
      </c>
      <c r="C131" s="9">
        <v>1136.8949769999999</v>
      </c>
      <c r="D131" s="8"/>
      <c r="E131" s="9">
        <v>0</v>
      </c>
      <c r="F131" s="9" t="s">
        <v>10583</v>
      </c>
      <c r="G131" s="8" t="s">
        <v>162</v>
      </c>
      <c r="H131" s="9">
        <v>-95.358099999999993</v>
      </c>
      <c r="I131" s="9">
        <v>29.740919999999999</v>
      </c>
    </row>
    <row r="132" spans="1:9" x14ac:dyDescent="0.25">
      <c r="A132" s="9">
        <v>463</v>
      </c>
      <c r="B132" s="8" t="s">
        <v>158</v>
      </c>
      <c r="C132" s="9">
        <v>1281.6301249999999</v>
      </c>
      <c r="D132" s="8"/>
      <c r="E132" s="9">
        <v>0</v>
      </c>
      <c r="F132" s="9" t="s">
        <v>10583</v>
      </c>
      <c r="G132" s="8" t="s">
        <v>162</v>
      </c>
      <c r="H132" s="9">
        <v>-95.358000000000004</v>
      </c>
      <c r="I132" s="9">
        <v>29.741129999999998</v>
      </c>
    </row>
    <row r="133" spans="1:9" x14ac:dyDescent="0.25">
      <c r="A133" s="9">
        <v>464</v>
      </c>
      <c r="B133" s="8" t="s">
        <v>158</v>
      </c>
      <c r="C133" s="9">
        <v>2937.247969</v>
      </c>
      <c r="D133" s="8"/>
      <c r="E133" s="9">
        <v>0</v>
      </c>
      <c r="F133" s="9" t="s">
        <v>10583</v>
      </c>
      <c r="G133" s="8" t="s">
        <v>162</v>
      </c>
      <c r="H133" s="9">
        <v>-95.358699999999999</v>
      </c>
      <c r="I133" s="9">
        <v>29.74025</v>
      </c>
    </row>
    <row r="134" spans="1:9" x14ac:dyDescent="0.25">
      <c r="A134" s="9">
        <v>465</v>
      </c>
      <c r="B134" s="8" t="s">
        <v>158</v>
      </c>
      <c r="C134" s="9">
        <v>3316.4626629999998</v>
      </c>
      <c r="D134" s="8"/>
      <c r="E134" s="9">
        <v>0</v>
      </c>
      <c r="F134" s="9" t="s">
        <v>10583</v>
      </c>
      <c r="G134" s="8" t="s">
        <v>162</v>
      </c>
      <c r="H134" s="9">
        <v>-95.358800000000002</v>
      </c>
      <c r="I134" s="9">
        <v>29.74034</v>
      </c>
    </row>
    <row r="135" spans="1:9" x14ac:dyDescent="0.25">
      <c r="A135" s="9">
        <v>471</v>
      </c>
      <c r="B135" s="8" t="s">
        <v>158</v>
      </c>
      <c r="C135" s="9">
        <v>1934.7559040000001</v>
      </c>
      <c r="D135" s="8"/>
      <c r="E135" s="9">
        <v>0</v>
      </c>
      <c r="F135" s="9" t="s">
        <v>10583</v>
      </c>
      <c r="G135" s="8" t="s">
        <v>162</v>
      </c>
      <c r="H135" s="9">
        <v>-95.367400000000004</v>
      </c>
      <c r="I135" s="9">
        <v>29.74015</v>
      </c>
    </row>
    <row r="136" spans="1:9" x14ac:dyDescent="0.25">
      <c r="A136" s="9">
        <v>472</v>
      </c>
      <c r="B136" s="8" t="s">
        <v>158</v>
      </c>
      <c r="C136" s="9">
        <v>2883.7852250000001</v>
      </c>
      <c r="D136" s="8" t="s">
        <v>156</v>
      </c>
      <c r="E136" s="9">
        <v>0</v>
      </c>
      <c r="F136" s="9" t="s">
        <v>10583</v>
      </c>
      <c r="G136" s="8" t="s">
        <v>162</v>
      </c>
      <c r="H136" s="9">
        <v>-95.367800000000003</v>
      </c>
      <c r="I136" s="9">
        <v>29.741050000000001</v>
      </c>
    </row>
    <row r="137" spans="1:9" x14ac:dyDescent="0.25">
      <c r="A137" s="9">
        <v>475</v>
      </c>
      <c r="B137" s="8" t="s">
        <v>158</v>
      </c>
      <c r="C137" s="9">
        <v>4850.1224430000002</v>
      </c>
      <c r="D137" s="8"/>
      <c r="E137" s="9">
        <v>0</v>
      </c>
      <c r="F137" s="9" t="s">
        <v>10583</v>
      </c>
      <c r="G137" s="8" t="s">
        <v>162</v>
      </c>
      <c r="H137" s="9">
        <v>-95.376599999999996</v>
      </c>
      <c r="I137" s="9">
        <v>29.756229999999999</v>
      </c>
    </row>
    <row r="138" spans="1:9" x14ac:dyDescent="0.25">
      <c r="A138" s="9">
        <v>476</v>
      </c>
      <c r="B138" s="8" t="s">
        <v>158</v>
      </c>
      <c r="C138" s="9">
        <v>4636.3332090000004</v>
      </c>
      <c r="D138" s="8"/>
      <c r="E138" s="9">
        <v>0</v>
      </c>
      <c r="F138" s="9" t="s">
        <v>10583</v>
      </c>
      <c r="G138" s="8" t="s">
        <v>162</v>
      </c>
      <c r="H138" s="9">
        <v>-95.377600000000001</v>
      </c>
      <c r="I138" s="9">
        <v>29.756319999999999</v>
      </c>
    </row>
    <row r="139" spans="1:9" x14ac:dyDescent="0.25">
      <c r="A139" s="9">
        <v>477</v>
      </c>
      <c r="B139" s="8" t="s">
        <v>158</v>
      </c>
      <c r="C139" s="9">
        <v>744.52988289999996</v>
      </c>
      <c r="D139" s="8"/>
      <c r="E139" s="9">
        <v>0</v>
      </c>
      <c r="F139" s="9" t="s">
        <v>10583</v>
      </c>
      <c r="G139" s="8" t="s">
        <v>162</v>
      </c>
      <c r="H139" s="9">
        <v>-95.378100000000003</v>
      </c>
      <c r="I139" s="9">
        <v>29.755690000000001</v>
      </c>
    </row>
    <row r="140" spans="1:9" x14ac:dyDescent="0.25">
      <c r="A140" s="9">
        <v>480</v>
      </c>
      <c r="B140" s="8" t="s">
        <v>158</v>
      </c>
      <c r="C140" s="9">
        <v>1321.8871039999999</v>
      </c>
      <c r="D140" s="8"/>
      <c r="E140" s="9">
        <v>0</v>
      </c>
      <c r="F140" s="9" t="s">
        <v>10583</v>
      </c>
      <c r="G140" s="8" t="s">
        <v>162</v>
      </c>
      <c r="H140" s="9">
        <v>-95.348299999999995</v>
      </c>
      <c r="I140" s="9">
        <v>29.756450000000001</v>
      </c>
    </row>
    <row r="141" spans="1:9" x14ac:dyDescent="0.25">
      <c r="A141" s="9">
        <v>483</v>
      </c>
      <c r="B141" s="8" t="s">
        <v>158</v>
      </c>
      <c r="C141" s="9">
        <v>1065.9892339999999</v>
      </c>
      <c r="D141" s="8"/>
      <c r="E141" s="9">
        <v>0</v>
      </c>
      <c r="F141" s="9" t="s">
        <v>10583</v>
      </c>
      <c r="G141" s="8" t="s">
        <v>162</v>
      </c>
      <c r="H141" s="9">
        <v>-95.355999999999995</v>
      </c>
      <c r="I141" s="9">
        <v>29.744509999999998</v>
      </c>
    </row>
    <row r="142" spans="1:9" x14ac:dyDescent="0.25">
      <c r="A142" s="9">
        <v>484</v>
      </c>
      <c r="B142" s="8" t="s">
        <v>158</v>
      </c>
      <c r="C142" s="9">
        <v>827.99105380000003</v>
      </c>
      <c r="D142" s="8" t="s">
        <v>156</v>
      </c>
      <c r="E142" s="9">
        <v>0</v>
      </c>
      <c r="F142" s="9" t="s">
        <v>10583</v>
      </c>
      <c r="G142" s="8" t="s">
        <v>162</v>
      </c>
      <c r="H142" s="9">
        <v>-95.357900000000001</v>
      </c>
      <c r="I142" s="9">
        <v>29.7456</v>
      </c>
    </row>
    <row r="143" spans="1:9" x14ac:dyDescent="0.25">
      <c r="A143" s="9">
        <v>492</v>
      </c>
      <c r="B143" s="8" t="s">
        <v>158</v>
      </c>
      <c r="C143" s="9">
        <v>701.83123860000001</v>
      </c>
      <c r="D143" s="8"/>
      <c r="E143" s="9">
        <v>0</v>
      </c>
      <c r="F143" s="9" t="s">
        <v>10583</v>
      </c>
      <c r="G143" s="8" t="s">
        <v>162</v>
      </c>
      <c r="H143" s="9">
        <v>-95.375799999999998</v>
      </c>
      <c r="I143" s="9">
        <v>29.755559999999999</v>
      </c>
    </row>
    <row r="144" spans="1:9" x14ac:dyDescent="0.25">
      <c r="A144" s="9">
        <v>494</v>
      </c>
      <c r="B144" s="8" t="s">
        <v>158</v>
      </c>
      <c r="C144" s="9">
        <v>2280.1564969999999</v>
      </c>
      <c r="D144" s="8"/>
      <c r="E144" s="9">
        <v>0</v>
      </c>
      <c r="F144" s="9" t="s">
        <v>10583</v>
      </c>
      <c r="G144" s="8" t="s">
        <v>162</v>
      </c>
      <c r="H144" s="9">
        <v>-95.378299999999996</v>
      </c>
      <c r="I144" s="9">
        <v>29.75563</v>
      </c>
    </row>
    <row r="145" spans="1:9" x14ac:dyDescent="0.25">
      <c r="A145" s="9">
        <v>503</v>
      </c>
      <c r="B145" s="8" t="s">
        <v>158</v>
      </c>
      <c r="C145" s="9">
        <v>1940.1009320000001</v>
      </c>
      <c r="D145" s="8"/>
      <c r="E145" s="9">
        <v>0</v>
      </c>
      <c r="F145" s="9" t="s">
        <v>10583</v>
      </c>
      <c r="G145" s="8" t="s">
        <v>162</v>
      </c>
      <c r="H145" s="9">
        <v>-95.361500000000007</v>
      </c>
      <c r="I145" s="9">
        <v>29.741320000000002</v>
      </c>
    </row>
    <row r="146" spans="1:9" x14ac:dyDescent="0.25">
      <c r="A146" s="9">
        <v>505</v>
      </c>
      <c r="B146" s="8"/>
      <c r="C146" s="9">
        <v>9059.9327670000002</v>
      </c>
      <c r="D146" s="8"/>
      <c r="E146" s="9">
        <v>0</v>
      </c>
      <c r="F146" s="9" t="s">
        <v>10583</v>
      </c>
      <c r="G146" s="8" t="s">
        <v>162</v>
      </c>
      <c r="H146" s="9">
        <v>-95.363</v>
      </c>
      <c r="I146" s="9">
        <v>29.740539999999999</v>
      </c>
    </row>
    <row r="147" spans="1:9" x14ac:dyDescent="0.25">
      <c r="A147" s="9">
        <v>507</v>
      </c>
      <c r="B147" s="8" t="s">
        <v>158</v>
      </c>
      <c r="C147" s="9">
        <v>3054.7641669999998</v>
      </c>
      <c r="D147" s="8"/>
      <c r="E147" s="9">
        <v>0</v>
      </c>
      <c r="F147" s="9" t="s">
        <v>10583</v>
      </c>
      <c r="G147" s="8" t="s">
        <v>162</v>
      </c>
      <c r="H147" s="9">
        <v>-95.364999999999995</v>
      </c>
      <c r="I147" s="9">
        <v>29.743549999999999</v>
      </c>
    </row>
    <row r="148" spans="1:9" x14ac:dyDescent="0.25">
      <c r="A148" s="9">
        <v>510</v>
      </c>
      <c r="B148" s="8" t="s">
        <v>158</v>
      </c>
      <c r="C148" s="9">
        <v>3570.6497859999999</v>
      </c>
      <c r="D148" s="8" t="s">
        <v>156</v>
      </c>
      <c r="E148" s="9">
        <v>0</v>
      </c>
      <c r="F148" s="9" t="s">
        <v>10583</v>
      </c>
      <c r="G148" s="8" t="s">
        <v>162</v>
      </c>
      <c r="H148" s="9">
        <v>-95.367599999999996</v>
      </c>
      <c r="I148" s="9">
        <v>29.741160000000001</v>
      </c>
    </row>
    <row r="149" spans="1:9" x14ac:dyDescent="0.25">
      <c r="A149" s="9">
        <v>514</v>
      </c>
      <c r="B149" s="8" t="s">
        <v>158</v>
      </c>
      <c r="C149" s="9">
        <v>2767.5730020000001</v>
      </c>
      <c r="D149" s="8"/>
      <c r="E149" s="9">
        <v>0</v>
      </c>
      <c r="F149" s="9" t="s">
        <v>10583</v>
      </c>
      <c r="G149" s="8" t="s">
        <v>162</v>
      </c>
      <c r="H149" s="9">
        <v>-95.369799999999998</v>
      </c>
      <c r="I149" s="9">
        <v>29.744720000000001</v>
      </c>
    </row>
    <row r="150" spans="1:9" x14ac:dyDescent="0.25">
      <c r="A150" s="9">
        <v>516</v>
      </c>
      <c r="B150" s="8" t="s">
        <v>158</v>
      </c>
      <c r="C150" s="9">
        <v>1698.924724</v>
      </c>
      <c r="D150" s="8"/>
      <c r="E150" s="9">
        <v>0</v>
      </c>
      <c r="F150" s="9" t="s">
        <v>10583</v>
      </c>
      <c r="G150" s="8" t="s">
        <v>162</v>
      </c>
      <c r="H150" s="9">
        <v>-95.370800000000003</v>
      </c>
      <c r="I150" s="9">
        <v>29.74512</v>
      </c>
    </row>
    <row r="151" spans="1:9" x14ac:dyDescent="0.25">
      <c r="A151" s="9">
        <v>523</v>
      </c>
      <c r="B151" s="8" t="s">
        <v>158</v>
      </c>
      <c r="C151" s="9">
        <v>725.31345080000006</v>
      </c>
      <c r="D151" s="8"/>
      <c r="E151" s="9">
        <v>0</v>
      </c>
      <c r="F151" s="9" t="s">
        <v>10583</v>
      </c>
      <c r="G151" s="8" t="s">
        <v>162</v>
      </c>
      <c r="H151" s="9">
        <v>-95.378</v>
      </c>
      <c r="I151" s="9">
        <v>29.75592</v>
      </c>
    </row>
    <row r="152" spans="1:9" x14ac:dyDescent="0.25">
      <c r="A152" s="9">
        <v>524</v>
      </c>
      <c r="B152" s="8" t="s">
        <v>158</v>
      </c>
      <c r="C152" s="9">
        <v>1075.2310170000001</v>
      </c>
      <c r="D152" s="8"/>
      <c r="E152" s="9">
        <v>0</v>
      </c>
      <c r="F152" s="9" t="s">
        <v>10583</v>
      </c>
      <c r="G152" s="8" t="s">
        <v>162</v>
      </c>
      <c r="H152" s="9">
        <v>-95.378500000000003</v>
      </c>
      <c r="I152" s="9">
        <v>29.75469</v>
      </c>
    </row>
    <row r="153" spans="1:9" x14ac:dyDescent="0.25">
      <c r="A153" s="9">
        <v>534</v>
      </c>
      <c r="B153" s="8" t="s">
        <v>158</v>
      </c>
      <c r="C153" s="9">
        <v>3650.4718010000001</v>
      </c>
      <c r="D153" s="8"/>
      <c r="E153" s="9">
        <v>0</v>
      </c>
      <c r="F153" s="9" t="s">
        <v>10583</v>
      </c>
      <c r="G153" s="8" t="s">
        <v>162</v>
      </c>
      <c r="H153" s="9">
        <v>-95.361500000000007</v>
      </c>
      <c r="I153" s="9">
        <v>29.740919999999999</v>
      </c>
    </row>
    <row r="154" spans="1:9" x14ac:dyDescent="0.25">
      <c r="A154" s="9">
        <v>535</v>
      </c>
      <c r="B154" s="8" t="s">
        <v>158</v>
      </c>
      <c r="C154" s="9">
        <v>1796.4141790000001</v>
      </c>
      <c r="D154" s="8"/>
      <c r="E154" s="9">
        <v>0</v>
      </c>
      <c r="F154" s="9" t="s">
        <v>10583</v>
      </c>
      <c r="G154" s="8" t="s">
        <v>162</v>
      </c>
      <c r="H154" s="9">
        <v>-95.361999999999995</v>
      </c>
      <c r="I154" s="9">
        <v>29.740659999999998</v>
      </c>
    </row>
    <row r="155" spans="1:9" x14ac:dyDescent="0.25">
      <c r="A155" s="9">
        <v>536</v>
      </c>
      <c r="B155" s="8" t="s">
        <v>158</v>
      </c>
      <c r="C155" s="9">
        <v>3006.4621630000001</v>
      </c>
      <c r="D155" s="8"/>
      <c r="E155" s="9">
        <v>0</v>
      </c>
      <c r="F155" s="9" t="s">
        <v>10583</v>
      </c>
      <c r="G155" s="8" t="s">
        <v>162</v>
      </c>
      <c r="H155" s="9">
        <v>-95.362700000000004</v>
      </c>
      <c r="I155" s="9">
        <v>29.741569999999999</v>
      </c>
    </row>
    <row r="156" spans="1:9" x14ac:dyDescent="0.25">
      <c r="A156" s="9">
        <v>539</v>
      </c>
      <c r="B156" s="8" t="s">
        <v>158</v>
      </c>
      <c r="C156" s="9">
        <v>2669.5149820000001</v>
      </c>
      <c r="D156" s="8"/>
      <c r="E156" s="9">
        <v>0</v>
      </c>
      <c r="F156" s="9" t="s">
        <v>10583</v>
      </c>
      <c r="G156" s="8" t="s">
        <v>162</v>
      </c>
      <c r="H156" s="9">
        <v>-95.363799999999998</v>
      </c>
      <c r="I156" s="9">
        <v>29.738530000000001</v>
      </c>
    </row>
    <row r="157" spans="1:9" x14ac:dyDescent="0.25">
      <c r="A157" s="9">
        <v>540</v>
      </c>
      <c r="B157" s="8" t="s">
        <v>158</v>
      </c>
      <c r="C157" s="9">
        <v>3806.208564</v>
      </c>
      <c r="D157" s="8"/>
      <c r="E157" s="9">
        <v>0</v>
      </c>
      <c r="F157" s="9" t="s">
        <v>10583</v>
      </c>
      <c r="G157" s="8" t="s">
        <v>162</v>
      </c>
      <c r="H157" s="9">
        <v>-95.364000000000004</v>
      </c>
      <c r="I157" s="9">
        <v>29.73845</v>
      </c>
    </row>
    <row r="158" spans="1:9" x14ac:dyDescent="0.25">
      <c r="A158" s="9">
        <v>548</v>
      </c>
      <c r="B158" s="8" t="s">
        <v>158</v>
      </c>
      <c r="C158" s="9">
        <v>1411.0137</v>
      </c>
      <c r="D158" s="8"/>
      <c r="E158" s="9">
        <v>0</v>
      </c>
      <c r="F158" s="9" t="s">
        <v>10583</v>
      </c>
      <c r="G158" s="8" t="s">
        <v>162</v>
      </c>
      <c r="H158" s="9">
        <v>-95.358000000000004</v>
      </c>
      <c r="I158" s="9">
        <v>29.741340000000001</v>
      </c>
    </row>
    <row r="159" spans="1:9" x14ac:dyDescent="0.25">
      <c r="A159" s="9">
        <v>553</v>
      </c>
      <c r="B159" s="8"/>
      <c r="C159" s="9">
        <v>7596.7477849999996</v>
      </c>
      <c r="D159" s="8"/>
      <c r="E159" s="9">
        <v>0</v>
      </c>
      <c r="F159" s="9" t="s">
        <v>10583</v>
      </c>
      <c r="G159" s="8" t="s">
        <v>162</v>
      </c>
      <c r="H159" s="9">
        <v>-95.376499999999993</v>
      </c>
      <c r="I159" s="9">
        <v>29.755949999999999</v>
      </c>
    </row>
    <row r="160" spans="1:9" x14ac:dyDescent="0.25">
      <c r="A160" s="9">
        <v>556</v>
      </c>
      <c r="B160" s="8" t="s">
        <v>158</v>
      </c>
      <c r="C160" s="9">
        <v>1903.5414659999999</v>
      </c>
      <c r="D160" s="8"/>
      <c r="E160" s="9">
        <v>0</v>
      </c>
      <c r="F160" s="9" t="s">
        <v>10583</v>
      </c>
      <c r="G160" s="8" t="s">
        <v>162</v>
      </c>
      <c r="H160" s="9">
        <v>-95.362399999999994</v>
      </c>
      <c r="I160" s="9">
        <v>29.73977</v>
      </c>
    </row>
    <row r="161" spans="1:9" x14ac:dyDescent="0.25">
      <c r="A161" s="9">
        <v>558</v>
      </c>
      <c r="B161" s="8" t="s">
        <v>158</v>
      </c>
      <c r="C161" s="9">
        <v>1750.347544</v>
      </c>
      <c r="D161" s="8"/>
      <c r="E161" s="9">
        <v>0</v>
      </c>
      <c r="F161" s="9" t="s">
        <v>10583</v>
      </c>
      <c r="G161" s="8" t="s">
        <v>162</v>
      </c>
      <c r="H161" s="9">
        <v>-95.3626</v>
      </c>
      <c r="I161" s="9">
        <v>29.74145</v>
      </c>
    </row>
    <row r="162" spans="1:9" x14ac:dyDescent="0.25">
      <c r="A162" s="9">
        <v>572</v>
      </c>
      <c r="B162" s="8" t="s">
        <v>158</v>
      </c>
      <c r="C162" s="9">
        <v>1012.543569</v>
      </c>
      <c r="D162" s="8"/>
      <c r="E162" s="9">
        <v>0</v>
      </c>
      <c r="F162" s="9" t="s">
        <v>10583</v>
      </c>
      <c r="G162" s="8" t="s">
        <v>162</v>
      </c>
      <c r="H162" s="9">
        <v>-95.376800000000003</v>
      </c>
      <c r="I162" s="9">
        <v>29.75695</v>
      </c>
    </row>
    <row r="163" spans="1:9" x14ac:dyDescent="0.25">
      <c r="A163" s="9">
        <v>573</v>
      </c>
      <c r="B163" s="8" t="s">
        <v>158</v>
      </c>
      <c r="C163" s="9">
        <v>3456.1706810000001</v>
      </c>
      <c r="D163" s="8"/>
      <c r="E163" s="9">
        <v>0</v>
      </c>
      <c r="F163" s="9" t="s">
        <v>10583</v>
      </c>
      <c r="G163" s="8" t="s">
        <v>162</v>
      </c>
      <c r="H163" s="9">
        <v>-95.377099999999999</v>
      </c>
      <c r="I163" s="9">
        <v>29.756</v>
      </c>
    </row>
    <row r="164" spans="1:9" x14ac:dyDescent="0.25">
      <c r="A164" s="9">
        <v>574</v>
      </c>
      <c r="B164" s="8" t="s">
        <v>158</v>
      </c>
      <c r="C164" s="9">
        <v>1577.343959</v>
      </c>
      <c r="D164" s="8"/>
      <c r="E164" s="9">
        <v>0</v>
      </c>
      <c r="F164" s="9" t="s">
        <v>10583</v>
      </c>
      <c r="G164" s="8" t="s">
        <v>162</v>
      </c>
      <c r="H164" s="9">
        <v>-95.377899999999997</v>
      </c>
      <c r="I164" s="9">
        <v>29.755690000000001</v>
      </c>
    </row>
    <row r="165" spans="1:9" x14ac:dyDescent="0.25">
      <c r="A165" s="9">
        <v>586</v>
      </c>
      <c r="B165" s="8" t="s">
        <v>158</v>
      </c>
      <c r="C165" s="9">
        <v>1134.778065</v>
      </c>
      <c r="D165" s="8" t="s">
        <v>159</v>
      </c>
      <c r="E165" s="9">
        <v>0</v>
      </c>
      <c r="F165" s="9" t="s">
        <v>10583</v>
      </c>
      <c r="G165" s="8" t="s">
        <v>162</v>
      </c>
      <c r="H165" s="9">
        <v>-95.362200000000001</v>
      </c>
      <c r="I165" s="9">
        <v>29.739270000000001</v>
      </c>
    </row>
    <row r="166" spans="1:9" x14ac:dyDescent="0.25">
      <c r="A166" s="9">
        <v>588</v>
      </c>
      <c r="B166" s="8" t="s">
        <v>158</v>
      </c>
      <c r="C166" s="9">
        <v>2041.2980030000001</v>
      </c>
      <c r="D166" s="8"/>
      <c r="E166" s="9">
        <v>0</v>
      </c>
      <c r="F166" s="9" t="s">
        <v>10583</v>
      </c>
      <c r="G166" s="8" t="s">
        <v>162</v>
      </c>
      <c r="H166" s="9">
        <v>-95.368399999999994</v>
      </c>
      <c r="I166" s="9">
        <v>29.745539999999998</v>
      </c>
    </row>
    <row r="167" spans="1:9" x14ac:dyDescent="0.25">
      <c r="A167" s="9">
        <v>589</v>
      </c>
      <c r="B167" s="8" t="s">
        <v>158</v>
      </c>
      <c r="C167" s="9">
        <v>1823.1174040000001</v>
      </c>
      <c r="D167" s="8"/>
      <c r="E167" s="9">
        <v>0</v>
      </c>
      <c r="F167" s="9" t="s">
        <v>10583</v>
      </c>
      <c r="G167" s="8" t="s">
        <v>162</v>
      </c>
      <c r="H167" s="9">
        <v>-95.369900000000001</v>
      </c>
      <c r="I167" s="9">
        <v>29.74484</v>
      </c>
    </row>
    <row r="168" spans="1:9" x14ac:dyDescent="0.25">
      <c r="A168" s="9">
        <v>594</v>
      </c>
      <c r="B168" s="8" t="s">
        <v>158</v>
      </c>
      <c r="C168" s="9">
        <v>977.69190409999999</v>
      </c>
      <c r="D168" s="8"/>
      <c r="E168" s="9">
        <v>0</v>
      </c>
      <c r="F168" s="9" t="s">
        <v>10583</v>
      </c>
      <c r="G168" s="8" t="s">
        <v>162</v>
      </c>
      <c r="H168" s="9">
        <v>-95.376199999999997</v>
      </c>
      <c r="I168" s="9">
        <v>29.75695</v>
      </c>
    </row>
    <row r="169" spans="1:9" x14ac:dyDescent="0.25">
      <c r="A169" s="9">
        <v>595</v>
      </c>
      <c r="B169" s="8" t="s">
        <v>158</v>
      </c>
      <c r="C169" s="9">
        <v>749.07737380000003</v>
      </c>
      <c r="D169" s="8"/>
      <c r="E169" s="9">
        <v>0</v>
      </c>
      <c r="F169" s="9" t="s">
        <v>10583</v>
      </c>
      <c r="G169" s="8" t="s">
        <v>162</v>
      </c>
      <c r="H169" s="9">
        <v>-95.378200000000007</v>
      </c>
      <c r="I169" s="9">
        <v>29.757190000000001</v>
      </c>
    </row>
    <row r="170" spans="1:9" x14ac:dyDescent="0.25">
      <c r="A170" s="9">
        <v>599</v>
      </c>
      <c r="B170" s="8" t="s">
        <v>158</v>
      </c>
      <c r="C170" s="9">
        <v>1293.4626249999999</v>
      </c>
      <c r="D170" s="8"/>
      <c r="E170" s="9">
        <v>0</v>
      </c>
      <c r="F170" s="9" t="s">
        <v>10583</v>
      </c>
      <c r="G170" s="8" t="s">
        <v>162</v>
      </c>
      <c r="H170" s="9">
        <v>-95.357799999999997</v>
      </c>
      <c r="I170" s="9">
        <v>29.74098</v>
      </c>
    </row>
    <row r="171" spans="1:9" x14ac:dyDescent="0.25">
      <c r="A171" s="9">
        <v>606</v>
      </c>
      <c r="B171" s="8" t="s">
        <v>158</v>
      </c>
      <c r="C171" s="9">
        <v>1988.5387459999999</v>
      </c>
      <c r="D171" s="8"/>
      <c r="E171" s="9">
        <v>0</v>
      </c>
      <c r="F171" s="9" t="s">
        <v>10583</v>
      </c>
      <c r="G171" s="8" t="s">
        <v>162</v>
      </c>
      <c r="H171" s="9">
        <v>-95.362200000000001</v>
      </c>
      <c r="I171" s="9">
        <v>29.74034</v>
      </c>
    </row>
    <row r="172" spans="1:9" x14ac:dyDescent="0.25">
      <c r="A172" s="9">
        <v>614</v>
      </c>
      <c r="B172" s="8" t="s">
        <v>158</v>
      </c>
      <c r="C172" s="9">
        <v>932.34662409999999</v>
      </c>
      <c r="D172" s="8"/>
      <c r="E172" s="9">
        <v>0</v>
      </c>
      <c r="F172" s="9" t="s">
        <v>10583</v>
      </c>
      <c r="G172" s="8" t="s">
        <v>162</v>
      </c>
      <c r="H172" s="9">
        <v>-95.367099999999994</v>
      </c>
      <c r="I172" s="9">
        <v>29.743410000000001</v>
      </c>
    </row>
    <row r="173" spans="1:9" x14ac:dyDescent="0.25">
      <c r="A173" s="9">
        <v>620</v>
      </c>
      <c r="B173" s="8" t="s">
        <v>158</v>
      </c>
      <c r="C173" s="9">
        <v>1194.3818080000001</v>
      </c>
      <c r="D173" s="8" t="s">
        <v>156</v>
      </c>
      <c r="E173" s="9">
        <v>0</v>
      </c>
      <c r="F173" s="9" t="s">
        <v>10583</v>
      </c>
      <c r="G173" s="8" t="s">
        <v>162</v>
      </c>
      <c r="H173" s="9">
        <v>-95.375299999999996</v>
      </c>
      <c r="I173" s="9">
        <v>29.76501</v>
      </c>
    </row>
    <row r="174" spans="1:9" x14ac:dyDescent="0.25">
      <c r="A174" s="9">
        <v>621</v>
      </c>
      <c r="B174" s="8" t="s">
        <v>158</v>
      </c>
      <c r="C174" s="9">
        <v>3562.075284</v>
      </c>
      <c r="D174" s="8"/>
      <c r="E174" s="9">
        <v>0</v>
      </c>
      <c r="F174" s="9" t="s">
        <v>10583</v>
      </c>
      <c r="G174" s="8" t="s">
        <v>162</v>
      </c>
      <c r="H174" s="9">
        <v>-95.375600000000006</v>
      </c>
      <c r="I174" s="9">
        <v>29.755379999999999</v>
      </c>
    </row>
    <row r="175" spans="1:9" x14ac:dyDescent="0.25">
      <c r="A175" s="9">
        <v>622</v>
      </c>
      <c r="B175" s="8"/>
      <c r="C175" s="9">
        <v>5098.2180959999996</v>
      </c>
      <c r="D175" s="8"/>
      <c r="E175" s="9">
        <v>0</v>
      </c>
      <c r="F175" s="9" t="s">
        <v>10583</v>
      </c>
      <c r="G175" s="8" t="s">
        <v>162</v>
      </c>
      <c r="H175" s="9">
        <v>-95.376599999999996</v>
      </c>
      <c r="I175" s="9">
        <v>29.75667</v>
      </c>
    </row>
    <row r="176" spans="1:9" x14ac:dyDescent="0.25">
      <c r="A176" s="9">
        <v>623</v>
      </c>
      <c r="B176" s="8" t="s">
        <v>158</v>
      </c>
      <c r="C176" s="9">
        <v>951.95477819999996</v>
      </c>
      <c r="D176" s="8"/>
      <c r="E176" s="9">
        <v>0</v>
      </c>
      <c r="F176" s="9" t="s">
        <v>10583</v>
      </c>
      <c r="G176" s="8" t="s">
        <v>162</v>
      </c>
      <c r="H176" s="9">
        <v>-95.377899999999997</v>
      </c>
      <c r="I176" s="9">
        <v>29.757200000000001</v>
      </c>
    </row>
    <row r="177" spans="1:9" x14ac:dyDescent="0.25">
      <c r="A177" s="9">
        <v>624</v>
      </c>
      <c r="B177" s="8" t="s">
        <v>158</v>
      </c>
      <c r="C177" s="9">
        <v>2557.009125</v>
      </c>
      <c r="D177" s="8"/>
      <c r="E177" s="9">
        <v>0</v>
      </c>
      <c r="F177" s="9" t="s">
        <v>10583</v>
      </c>
      <c r="G177" s="8" t="s">
        <v>162</v>
      </c>
      <c r="H177" s="9">
        <v>-95.378</v>
      </c>
      <c r="I177" s="9">
        <v>29.753409999999999</v>
      </c>
    </row>
    <row r="178" spans="1:9" x14ac:dyDescent="0.25">
      <c r="A178" s="9">
        <v>625</v>
      </c>
      <c r="B178" s="8" t="s">
        <v>158</v>
      </c>
      <c r="C178" s="9">
        <v>1083.4050380000001</v>
      </c>
      <c r="D178" s="8"/>
      <c r="E178" s="9">
        <v>0</v>
      </c>
      <c r="F178" s="9" t="s">
        <v>10583</v>
      </c>
      <c r="G178" s="8" t="s">
        <v>162</v>
      </c>
      <c r="H178" s="9">
        <v>-95.378299999999996</v>
      </c>
      <c r="I178" s="9">
        <v>29.756550000000001</v>
      </c>
    </row>
    <row r="179" spans="1:9" x14ac:dyDescent="0.25">
      <c r="A179" s="9">
        <v>627</v>
      </c>
      <c r="B179" s="8" t="s">
        <v>158</v>
      </c>
      <c r="C179" s="9">
        <v>2190.422333</v>
      </c>
      <c r="D179" s="8"/>
      <c r="E179" s="9">
        <v>0</v>
      </c>
      <c r="F179" s="9" t="s">
        <v>10583</v>
      </c>
      <c r="G179" s="8" t="s">
        <v>162</v>
      </c>
      <c r="H179" s="9">
        <v>-95.378600000000006</v>
      </c>
      <c r="I179" s="9">
        <v>29.755980000000001</v>
      </c>
    </row>
    <row r="180" spans="1:9" x14ac:dyDescent="0.25">
      <c r="A180" s="9">
        <v>629</v>
      </c>
      <c r="B180" s="8" t="s">
        <v>158</v>
      </c>
      <c r="C180" s="9">
        <v>1687.1938620000001</v>
      </c>
      <c r="D180" s="8"/>
      <c r="E180" s="9">
        <v>0</v>
      </c>
      <c r="F180" s="9" t="s">
        <v>10583</v>
      </c>
      <c r="G180" s="8" t="s">
        <v>162</v>
      </c>
      <c r="H180" s="9">
        <v>-95.348699999999994</v>
      </c>
      <c r="I180" s="9">
        <v>29.756589999999999</v>
      </c>
    </row>
    <row r="181" spans="1:9" x14ac:dyDescent="0.25">
      <c r="A181" s="9">
        <v>631</v>
      </c>
      <c r="B181" s="8" t="s">
        <v>158</v>
      </c>
      <c r="C181" s="9">
        <v>1249.1401639999999</v>
      </c>
      <c r="D181" s="8"/>
      <c r="E181" s="9">
        <v>0</v>
      </c>
      <c r="F181" s="9" t="s">
        <v>10583</v>
      </c>
      <c r="G181" s="8" t="s">
        <v>162</v>
      </c>
      <c r="H181" s="9">
        <v>-95.357600000000005</v>
      </c>
      <c r="I181" s="9">
        <v>29.741050000000001</v>
      </c>
    </row>
    <row r="182" spans="1:9" x14ac:dyDescent="0.25">
      <c r="A182" s="9">
        <v>632</v>
      </c>
      <c r="B182" s="8" t="s">
        <v>158</v>
      </c>
      <c r="C182" s="9">
        <v>1172.6765519999999</v>
      </c>
      <c r="D182" s="8"/>
      <c r="E182" s="9">
        <v>0</v>
      </c>
      <c r="F182" s="9" t="s">
        <v>10583</v>
      </c>
      <c r="G182" s="8" t="s">
        <v>162</v>
      </c>
      <c r="H182" s="9">
        <v>-95.357900000000001</v>
      </c>
      <c r="I182" s="9">
        <v>29.740819999999999</v>
      </c>
    </row>
    <row r="183" spans="1:9" x14ac:dyDescent="0.25">
      <c r="A183" s="9">
        <v>633</v>
      </c>
      <c r="B183" s="8" t="s">
        <v>158</v>
      </c>
      <c r="C183" s="9">
        <v>2167.391431</v>
      </c>
      <c r="D183" s="8"/>
      <c r="E183" s="9">
        <v>0</v>
      </c>
      <c r="F183" s="9" t="s">
        <v>10583</v>
      </c>
      <c r="G183" s="8" t="s">
        <v>162</v>
      </c>
      <c r="H183" s="9">
        <v>-95.358199999999997</v>
      </c>
      <c r="I183" s="9">
        <v>29.745450000000002</v>
      </c>
    </row>
    <row r="184" spans="1:9" x14ac:dyDescent="0.25">
      <c r="A184" s="9">
        <v>635</v>
      </c>
      <c r="B184" s="8" t="s">
        <v>158</v>
      </c>
      <c r="C184" s="9">
        <v>1048.8168639999999</v>
      </c>
      <c r="D184" s="8"/>
      <c r="E184" s="9">
        <v>0</v>
      </c>
      <c r="F184" s="9" t="s">
        <v>10583</v>
      </c>
      <c r="G184" s="8" t="s">
        <v>162</v>
      </c>
      <c r="H184" s="9">
        <v>-95.360799999999998</v>
      </c>
      <c r="I184" s="9">
        <v>29.742100000000001</v>
      </c>
    </row>
    <row r="185" spans="1:9" x14ac:dyDescent="0.25">
      <c r="A185" s="9">
        <v>636</v>
      </c>
      <c r="B185" s="8" t="s">
        <v>158</v>
      </c>
      <c r="C185" s="9">
        <v>2348.3116869999999</v>
      </c>
      <c r="D185" s="8"/>
      <c r="E185" s="9">
        <v>0</v>
      </c>
      <c r="F185" s="9" t="s">
        <v>10583</v>
      </c>
      <c r="G185" s="8" t="s">
        <v>162</v>
      </c>
      <c r="H185" s="9">
        <v>-95.3613</v>
      </c>
      <c r="I185" s="9">
        <v>29.740159999999999</v>
      </c>
    </row>
    <row r="186" spans="1:9" x14ac:dyDescent="0.25">
      <c r="A186" s="9">
        <v>637</v>
      </c>
      <c r="B186" s="8" t="s">
        <v>158</v>
      </c>
      <c r="C186" s="9">
        <v>3298.5977670000002</v>
      </c>
      <c r="D186" s="8"/>
      <c r="E186" s="9">
        <v>0</v>
      </c>
      <c r="F186" s="9" t="s">
        <v>10583</v>
      </c>
      <c r="G186" s="8" t="s">
        <v>162</v>
      </c>
      <c r="H186" s="9">
        <v>-95.362399999999994</v>
      </c>
      <c r="I186" s="9">
        <v>29.741340000000001</v>
      </c>
    </row>
    <row r="187" spans="1:9" x14ac:dyDescent="0.25">
      <c r="A187" s="9">
        <v>638</v>
      </c>
      <c r="B187" s="8" t="s">
        <v>158</v>
      </c>
      <c r="C187" s="9">
        <v>3552.2109730000002</v>
      </c>
      <c r="D187" s="8"/>
      <c r="E187" s="9">
        <v>0</v>
      </c>
      <c r="F187" s="9" t="s">
        <v>10583</v>
      </c>
      <c r="G187" s="8" t="s">
        <v>162</v>
      </c>
      <c r="H187" s="9">
        <v>-95.362499999999997</v>
      </c>
      <c r="I187" s="9">
        <v>29.742010000000001</v>
      </c>
    </row>
    <row r="188" spans="1:9" x14ac:dyDescent="0.25">
      <c r="A188" s="9">
        <v>639</v>
      </c>
      <c r="B188" s="8" t="s">
        <v>158</v>
      </c>
      <c r="C188" s="9">
        <v>1921.895542</v>
      </c>
      <c r="D188" s="8"/>
      <c r="E188" s="9">
        <v>0</v>
      </c>
      <c r="F188" s="9" t="s">
        <v>10583</v>
      </c>
      <c r="G188" s="8" t="s">
        <v>162</v>
      </c>
      <c r="H188" s="9">
        <v>-95.362399999999994</v>
      </c>
      <c r="I188" s="9">
        <v>29.739660000000001</v>
      </c>
    </row>
    <row r="189" spans="1:9" x14ac:dyDescent="0.25">
      <c r="A189" s="9">
        <v>642</v>
      </c>
      <c r="B189" s="8"/>
      <c r="C189" s="9">
        <v>14067.70218</v>
      </c>
      <c r="D189" s="8"/>
      <c r="E189" s="9">
        <v>0</v>
      </c>
      <c r="F189" s="9" t="s">
        <v>10583</v>
      </c>
      <c r="G189" s="8" t="s">
        <v>162</v>
      </c>
      <c r="H189" s="9">
        <v>-95.365300000000005</v>
      </c>
      <c r="I189" s="9">
        <v>29.738530000000001</v>
      </c>
    </row>
    <row r="190" spans="1:9" x14ac:dyDescent="0.25">
      <c r="A190" s="9">
        <v>643</v>
      </c>
      <c r="B190" s="8" t="s">
        <v>158</v>
      </c>
      <c r="C190" s="9">
        <v>2285.65479</v>
      </c>
      <c r="D190" s="8"/>
      <c r="E190" s="9">
        <v>0</v>
      </c>
      <c r="F190" s="9" t="s">
        <v>10583</v>
      </c>
      <c r="G190" s="8" t="s">
        <v>162</v>
      </c>
      <c r="H190" s="9">
        <v>-95.3673</v>
      </c>
      <c r="I190" s="9">
        <v>29.741980000000002</v>
      </c>
    </row>
    <row r="191" spans="1:9" x14ac:dyDescent="0.25">
      <c r="A191" s="9">
        <v>644</v>
      </c>
      <c r="B191" s="8"/>
      <c r="C191" s="9">
        <v>11739.947679999999</v>
      </c>
      <c r="D191" s="8"/>
      <c r="E191" s="9">
        <v>0</v>
      </c>
      <c r="F191" s="9" t="s">
        <v>10583</v>
      </c>
      <c r="G191" s="8" t="s">
        <v>162</v>
      </c>
      <c r="H191" s="9">
        <v>-95.367599999999996</v>
      </c>
      <c r="I191" s="9">
        <v>29.74363</v>
      </c>
    </row>
    <row r="192" spans="1:9" x14ac:dyDescent="0.25">
      <c r="A192" s="9">
        <v>646</v>
      </c>
      <c r="B192" s="8" t="s">
        <v>158</v>
      </c>
      <c r="C192" s="9">
        <v>1123.87547</v>
      </c>
      <c r="D192" s="8"/>
      <c r="E192" s="9">
        <v>0</v>
      </c>
      <c r="F192" s="9" t="s">
        <v>10583</v>
      </c>
      <c r="G192" s="8" t="s">
        <v>162</v>
      </c>
      <c r="H192" s="9">
        <v>-95.367699999999999</v>
      </c>
      <c r="I192" s="9">
        <v>29.770340000000001</v>
      </c>
    </row>
    <row r="193" spans="1:9" x14ac:dyDescent="0.25">
      <c r="A193" s="9">
        <v>648</v>
      </c>
      <c r="B193" s="8" t="s">
        <v>158</v>
      </c>
      <c r="C193" s="9">
        <v>1949.7821739999999</v>
      </c>
      <c r="D193" s="8"/>
      <c r="E193" s="9">
        <v>0</v>
      </c>
      <c r="F193" s="9" t="s">
        <v>10583</v>
      </c>
      <c r="G193" s="8" t="s">
        <v>162</v>
      </c>
      <c r="H193" s="9">
        <v>-95.369900000000001</v>
      </c>
      <c r="I193" s="9">
        <v>29.745080000000002</v>
      </c>
    </row>
    <row r="194" spans="1:9" x14ac:dyDescent="0.25">
      <c r="A194" s="9">
        <v>651</v>
      </c>
      <c r="B194" s="8" t="s">
        <v>158</v>
      </c>
      <c r="C194" s="9">
        <v>409.6863439</v>
      </c>
      <c r="D194" s="8"/>
      <c r="E194" s="9">
        <v>0</v>
      </c>
      <c r="F194" s="9" t="s">
        <v>10583</v>
      </c>
      <c r="G194" s="8" t="s">
        <v>162</v>
      </c>
      <c r="H194" s="9">
        <v>-95.378299999999996</v>
      </c>
      <c r="I194" s="9">
        <v>29.755289999999999</v>
      </c>
    </row>
    <row r="195" spans="1:9" x14ac:dyDescent="0.25">
      <c r="A195" s="9">
        <v>659</v>
      </c>
      <c r="B195" s="8" t="s">
        <v>158</v>
      </c>
      <c r="C195" s="9">
        <v>1059.9711910000001</v>
      </c>
      <c r="D195" s="8"/>
      <c r="E195" s="9">
        <v>0</v>
      </c>
      <c r="F195" s="9" t="s">
        <v>10583</v>
      </c>
      <c r="G195" s="8" t="s">
        <v>162</v>
      </c>
      <c r="H195" s="9">
        <v>-95.370099999999994</v>
      </c>
      <c r="I195" s="9">
        <v>29.746089999999999</v>
      </c>
    </row>
    <row r="196" spans="1:9" x14ac:dyDescent="0.25">
      <c r="A196" s="9">
        <v>670</v>
      </c>
      <c r="B196" s="8" t="s">
        <v>158</v>
      </c>
      <c r="C196" s="9">
        <v>506.2869364</v>
      </c>
      <c r="D196" s="8"/>
      <c r="E196" s="9">
        <v>0</v>
      </c>
      <c r="F196" s="9" t="s">
        <v>10583</v>
      </c>
      <c r="G196" s="8" t="s">
        <v>162</v>
      </c>
      <c r="H196" s="9">
        <v>-95.361900000000006</v>
      </c>
      <c r="I196" s="9">
        <v>29.742229999999999</v>
      </c>
    </row>
    <row r="197" spans="1:9" x14ac:dyDescent="0.25">
      <c r="A197" s="9">
        <v>671</v>
      </c>
      <c r="B197" s="8" t="s">
        <v>158</v>
      </c>
      <c r="C197" s="9">
        <v>1804.262428</v>
      </c>
      <c r="D197" s="8"/>
      <c r="E197" s="9">
        <v>0</v>
      </c>
      <c r="F197" s="9" t="s">
        <v>10583</v>
      </c>
      <c r="G197" s="8" t="s">
        <v>162</v>
      </c>
      <c r="H197" s="9">
        <v>-95.362300000000005</v>
      </c>
      <c r="I197" s="9">
        <v>29.740680000000001</v>
      </c>
    </row>
    <row r="198" spans="1:9" x14ac:dyDescent="0.25">
      <c r="A198" s="9">
        <v>673</v>
      </c>
      <c r="B198" s="8" t="s">
        <v>158</v>
      </c>
      <c r="C198" s="9">
        <v>1779.1063979999999</v>
      </c>
      <c r="D198" s="8"/>
      <c r="E198" s="9">
        <v>0</v>
      </c>
      <c r="F198" s="9" t="s">
        <v>10583</v>
      </c>
      <c r="G198" s="8" t="s">
        <v>162</v>
      </c>
      <c r="H198" s="9">
        <v>-95.3626</v>
      </c>
      <c r="I198" s="9">
        <v>29.740349999999999</v>
      </c>
    </row>
    <row r="199" spans="1:9" x14ac:dyDescent="0.25">
      <c r="A199" s="9">
        <v>680</v>
      </c>
      <c r="B199" s="8"/>
      <c r="C199" s="9">
        <v>5083.7388380000002</v>
      </c>
      <c r="D199" s="8"/>
      <c r="E199" s="9">
        <v>0</v>
      </c>
      <c r="F199" s="9" t="s">
        <v>10583</v>
      </c>
      <c r="G199" s="8" t="s">
        <v>162</v>
      </c>
      <c r="H199" s="9">
        <v>-95.366900000000001</v>
      </c>
      <c r="I199" s="9">
        <v>29.742660000000001</v>
      </c>
    </row>
    <row r="200" spans="1:9" x14ac:dyDescent="0.25">
      <c r="A200" s="9">
        <v>689</v>
      </c>
      <c r="B200" s="8" t="s">
        <v>158</v>
      </c>
      <c r="C200" s="9">
        <v>878.78068389999999</v>
      </c>
      <c r="D200" s="8"/>
      <c r="E200" s="9">
        <v>0</v>
      </c>
      <c r="F200" s="9" t="s">
        <v>10583</v>
      </c>
      <c r="G200" s="8" t="s">
        <v>162</v>
      </c>
      <c r="H200" s="9">
        <v>-95.375900000000001</v>
      </c>
      <c r="I200" s="9">
        <v>29.764959999999999</v>
      </c>
    </row>
    <row r="201" spans="1:9" x14ac:dyDescent="0.25">
      <c r="A201" s="9">
        <v>690</v>
      </c>
      <c r="B201" s="8"/>
      <c r="C201" s="9">
        <v>6595.8376019999996</v>
      </c>
      <c r="D201" s="8"/>
      <c r="E201" s="9">
        <v>0</v>
      </c>
      <c r="F201" s="9" t="s">
        <v>10583</v>
      </c>
      <c r="G201" s="8" t="s">
        <v>162</v>
      </c>
      <c r="H201" s="9">
        <v>-95.375900000000001</v>
      </c>
      <c r="I201" s="9">
        <v>29.756139999999998</v>
      </c>
    </row>
    <row r="202" spans="1:9" x14ac:dyDescent="0.25">
      <c r="A202" s="9">
        <v>691</v>
      </c>
      <c r="B202" s="8" t="s">
        <v>158</v>
      </c>
      <c r="C202" s="9">
        <v>3924.0005780000001</v>
      </c>
      <c r="D202" s="8"/>
      <c r="E202" s="9">
        <v>0</v>
      </c>
      <c r="F202" s="9" t="s">
        <v>10583</v>
      </c>
      <c r="G202" s="8" t="s">
        <v>162</v>
      </c>
      <c r="H202" s="9">
        <v>-95.376900000000006</v>
      </c>
      <c r="I202" s="9">
        <v>29.757950000000001</v>
      </c>
    </row>
    <row r="203" spans="1:9" x14ac:dyDescent="0.25">
      <c r="A203" s="9">
        <v>693</v>
      </c>
      <c r="B203" s="8" t="s">
        <v>158</v>
      </c>
      <c r="C203" s="9">
        <v>4778.7309219999997</v>
      </c>
      <c r="D203" s="8"/>
      <c r="E203" s="9">
        <v>0</v>
      </c>
      <c r="F203" s="9" t="s">
        <v>10583</v>
      </c>
      <c r="G203" s="8" t="s">
        <v>162</v>
      </c>
      <c r="H203" s="9">
        <v>-95.377600000000001</v>
      </c>
      <c r="I203" s="9">
        <v>29.755299999999998</v>
      </c>
    </row>
    <row r="204" spans="1:9" x14ac:dyDescent="0.25">
      <c r="A204" s="9">
        <v>695</v>
      </c>
      <c r="B204" s="8"/>
      <c r="C204" s="9">
        <v>5453.813545</v>
      </c>
      <c r="D204" s="8"/>
      <c r="E204" s="9">
        <v>0</v>
      </c>
      <c r="F204" s="9" t="s">
        <v>10583</v>
      </c>
      <c r="G204" s="8" t="s">
        <v>162</v>
      </c>
      <c r="H204" s="9">
        <v>-95.346299999999999</v>
      </c>
      <c r="I204" s="9">
        <v>29.760269999999998</v>
      </c>
    </row>
    <row r="205" spans="1:9" x14ac:dyDescent="0.25">
      <c r="A205" s="9">
        <v>698</v>
      </c>
      <c r="B205" s="8" t="s">
        <v>158</v>
      </c>
      <c r="C205" s="9">
        <v>1041.519771</v>
      </c>
      <c r="D205" s="8"/>
      <c r="E205" s="9">
        <v>0</v>
      </c>
      <c r="F205" s="9" t="s">
        <v>10583</v>
      </c>
      <c r="G205" s="8" t="s">
        <v>162</v>
      </c>
      <c r="H205" s="9">
        <v>-95.356099999999998</v>
      </c>
      <c r="I205" s="9">
        <v>29.744620000000001</v>
      </c>
    </row>
    <row r="206" spans="1:9" x14ac:dyDescent="0.25">
      <c r="A206" s="9">
        <v>702</v>
      </c>
      <c r="B206" s="8" t="s">
        <v>158</v>
      </c>
      <c r="C206" s="9">
        <v>3226.2232589999999</v>
      </c>
      <c r="D206" s="8"/>
      <c r="E206" s="9">
        <v>0</v>
      </c>
      <c r="F206" s="9" t="s">
        <v>10583</v>
      </c>
      <c r="G206" s="8" t="s">
        <v>162</v>
      </c>
      <c r="H206" s="9">
        <v>-95.359399999999994</v>
      </c>
      <c r="I206" s="9">
        <v>29.745190000000001</v>
      </c>
    </row>
    <row r="207" spans="1:9" x14ac:dyDescent="0.25">
      <c r="A207" s="9">
        <v>706</v>
      </c>
      <c r="B207" s="8" t="s">
        <v>158</v>
      </c>
      <c r="C207" s="9">
        <v>1732.826982</v>
      </c>
      <c r="D207" s="8"/>
      <c r="E207" s="9">
        <v>0</v>
      </c>
      <c r="F207" s="9" t="s">
        <v>10583</v>
      </c>
      <c r="G207" s="8" t="s">
        <v>162</v>
      </c>
      <c r="H207" s="9">
        <v>-95.362799999999993</v>
      </c>
      <c r="I207" s="9">
        <v>29.740069999999999</v>
      </c>
    </row>
    <row r="208" spans="1:9" x14ac:dyDescent="0.25">
      <c r="A208" s="9">
        <v>708</v>
      </c>
      <c r="B208" s="8" t="s">
        <v>158</v>
      </c>
      <c r="C208" s="9">
        <v>980.78031229999999</v>
      </c>
      <c r="D208" s="8"/>
      <c r="E208" s="9">
        <v>0</v>
      </c>
      <c r="F208" s="9" t="s">
        <v>10583</v>
      </c>
      <c r="G208" s="8" t="s">
        <v>162</v>
      </c>
      <c r="H208" s="9">
        <v>-95.366299999999995</v>
      </c>
      <c r="I208" s="9">
        <v>29.741759999999999</v>
      </c>
    </row>
    <row r="209" spans="1:9" x14ac:dyDescent="0.25">
      <c r="A209" s="9">
        <v>712</v>
      </c>
      <c r="B209" s="8" t="s">
        <v>158</v>
      </c>
      <c r="C209" s="9">
        <v>1827.021667</v>
      </c>
      <c r="D209" s="8"/>
      <c r="E209" s="9">
        <v>0</v>
      </c>
      <c r="F209" s="9" t="s">
        <v>10583</v>
      </c>
      <c r="G209" s="8" t="s">
        <v>162</v>
      </c>
      <c r="H209" s="9">
        <v>-95.370099999999994</v>
      </c>
      <c r="I209" s="9">
        <v>29.745950000000001</v>
      </c>
    </row>
    <row r="210" spans="1:9" x14ac:dyDescent="0.25">
      <c r="A210" s="9">
        <v>718</v>
      </c>
      <c r="B210" s="8" t="s">
        <v>158</v>
      </c>
      <c r="C210" s="9">
        <v>729.80517699999996</v>
      </c>
      <c r="D210" s="8"/>
      <c r="E210" s="9">
        <v>0</v>
      </c>
      <c r="F210" s="9" t="s">
        <v>10583</v>
      </c>
      <c r="G210" s="8" t="s">
        <v>162</v>
      </c>
      <c r="H210" s="9">
        <v>-95.378299999999996</v>
      </c>
      <c r="I210" s="9">
        <v>29.757190000000001</v>
      </c>
    </row>
    <row r="211" spans="1:9" x14ac:dyDescent="0.25">
      <c r="A211" s="9">
        <v>728</v>
      </c>
      <c r="B211" s="8" t="s">
        <v>158</v>
      </c>
      <c r="C211" s="9">
        <v>1674.222935</v>
      </c>
      <c r="D211" s="8"/>
      <c r="E211" s="9">
        <v>0</v>
      </c>
      <c r="F211" s="9" t="s">
        <v>10583</v>
      </c>
      <c r="G211" s="8" t="s">
        <v>162</v>
      </c>
      <c r="H211" s="9">
        <v>-95.358000000000004</v>
      </c>
      <c r="I211" s="9">
        <v>29.745280000000001</v>
      </c>
    </row>
    <row r="212" spans="1:9" x14ac:dyDescent="0.25">
      <c r="A212" s="9">
        <v>729</v>
      </c>
      <c r="B212" s="8" t="s">
        <v>158</v>
      </c>
      <c r="C212" s="9">
        <v>901.08989340000005</v>
      </c>
      <c r="D212" s="8"/>
      <c r="E212" s="9">
        <v>0</v>
      </c>
      <c r="F212" s="9" t="s">
        <v>10583</v>
      </c>
      <c r="G212" s="8" t="s">
        <v>162</v>
      </c>
      <c r="H212" s="9">
        <v>-95.358199999999997</v>
      </c>
      <c r="I212" s="9">
        <v>29.740960000000001</v>
      </c>
    </row>
    <row r="213" spans="1:9" x14ac:dyDescent="0.25">
      <c r="A213" s="9">
        <v>732</v>
      </c>
      <c r="B213" s="8" t="s">
        <v>158</v>
      </c>
      <c r="C213" s="9">
        <v>1759.7183950000001</v>
      </c>
      <c r="D213" s="8"/>
      <c r="E213" s="9">
        <v>0</v>
      </c>
      <c r="F213" s="9" t="s">
        <v>10583</v>
      </c>
      <c r="G213" s="8" t="s">
        <v>162</v>
      </c>
      <c r="H213" s="9">
        <v>-95.362700000000004</v>
      </c>
      <c r="I213" s="9">
        <v>29.740179999999999</v>
      </c>
    </row>
    <row r="214" spans="1:9" x14ac:dyDescent="0.25">
      <c r="A214" s="9">
        <v>734</v>
      </c>
      <c r="B214" s="8" t="s">
        <v>158</v>
      </c>
      <c r="C214" s="9">
        <v>2958.6329580000001</v>
      </c>
      <c r="D214" s="8"/>
      <c r="E214" s="9">
        <v>0</v>
      </c>
      <c r="F214" s="9" t="s">
        <v>10583</v>
      </c>
      <c r="G214" s="8" t="s">
        <v>162</v>
      </c>
      <c r="H214" s="9">
        <v>-95.363100000000003</v>
      </c>
      <c r="I214" s="9">
        <v>29.741140000000001</v>
      </c>
    </row>
    <row r="215" spans="1:9" x14ac:dyDescent="0.25">
      <c r="A215" s="9">
        <v>737</v>
      </c>
      <c r="B215" s="8"/>
      <c r="C215" s="9">
        <v>5458.2509730000002</v>
      </c>
      <c r="D215" s="8"/>
      <c r="E215" s="9">
        <v>0</v>
      </c>
      <c r="F215" s="9" t="s">
        <v>10583</v>
      </c>
      <c r="G215" s="8" t="s">
        <v>162</v>
      </c>
      <c r="H215" s="9">
        <v>-95.365300000000005</v>
      </c>
      <c r="I215" s="9">
        <v>29.743069999999999</v>
      </c>
    </row>
    <row r="216" spans="1:9" x14ac:dyDescent="0.25">
      <c r="A216" s="9">
        <v>738</v>
      </c>
      <c r="B216" s="8" t="s">
        <v>158</v>
      </c>
      <c r="C216" s="9">
        <v>1396.5349209999999</v>
      </c>
      <c r="D216" s="8"/>
      <c r="E216" s="9">
        <v>0</v>
      </c>
      <c r="F216" s="9" t="s">
        <v>10583</v>
      </c>
      <c r="G216" s="8" t="s">
        <v>162</v>
      </c>
      <c r="H216" s="9">
        <v>-95.367699999999999</v>
      </c>
      <c r="I216" s="9">
        <v>29.77045</v>
      </c>
    </row>
    <row r="217" spans="1:9" x14ac:dyDescent="0.25">
      <c r="A217" s="9">
        <v>740</v>
      </c>
      <c r="B217" s="8" t="s">
        <v>158</v>
      </c>
      <c r="C217" s="9">
        <v>1969.285991</v>
      </c>
      <c r="D217" s="8"/>
      <c r="E217" s="9">
        <v>0</v>
      </c>
      <c r="F217" s="9" t="s">
        <v>10583</v>
      </c>
      <c r="G217" s="8" t="s">
        <v>162</v>
      </c>
      <c r="H217" s="9">
        <v>-95.369500000000002</v>
      </c>
      <c r="I217" s="9">
        <v>29.745159999999998</v>
      </c>
    </row>
    <row r="218" spans="1:9" x14ac:dyDescent="0.25">
      <c r="A218" s="9">
        <v>748</v>
      </c>
      <c r="B218" s="8" t="s">
        <v>158</v>
      </c>
      <c r="C218" s="9">
        <v>1854.1409699999999</v>
      </c>
      <c r="D218" s="8"/>
      <c r="E218" s="9">
        <v>0</v>
      </c>
      <c r="F218" s="9" t="s">
        <v>10583</v>
      </c>
      <c r="G218" s="8" t="s">
        <v>162</v>
      </c>
      <c r="H218" s="9">
        <v>-95.375100000000003</v>
      </c>
      <c r="I218" s="9">
        <v>29.765229999999999</v>
      </c>
    </row>
    <row r="219" spans="1:9" x14ac:dyDescent="0.25">
      <c r="A219" s="9">
        <v>750</v>
      </c>
      <c r="B219" s="8" t="s">
        <v>158</v>
      </c>
      <c r="C219" s="9">
        <v>2514.2038680000001</v>
      </c>
      <c r="D219" s="8"/>
      <c r="E219" s="9">
        <v>0</v>
      </c>
      <c r="F219" s="9" t="s">
        <v>10583</v>
      </c>
      <c r="G219" s="8" t="s">
        <v>162</v>
      </c>
      <c r="H219" s="9">
        <v>-95.377899999999997</v>
      </c>
      <c r="I219" s="9">
        <v>29.755320000000001</v>
      </c>
    </row>
    <row r="220" spans="1:9" x14ac:dyDescent="0.25">
      <c r="A220" s="9">
        <v>754</v>
      </c>
      <c r="B220" s="8" t="s">
        <v>158</v>
      </c>
      <c r="C220" s="9">
        <v>1153.2827609999999</v>
      </c>
      <c r="D220" s="8"/>
      <c r="E220" s="9">
        <v>0</v>
      </c>
      <c r="F220" s="9" t="s">
        <v>10583</v>
      </c>
      <c r="G220" s="8" t="s">
        <v>162</v>
      </c>
      <c r="H220" s="9">
        <v>-95.357699999999994</v>
      </c>
      <c r="I220" s="9">
        <v>29.741099999999999</v>
      </c>
    </row>
    <row r="221" spans="1:9" x14ac:dyDescent="0.25">
      <c r="A221" s="9">
        <v>758</v>
      </c>
      <c r="B221" s="8" t="s">
        <v>158</v>
      </c>
      <c r="C221" s="9">
        <v>791.33614339999997</v>
      </c>
      <c r="D221" s="8"/>
      <c r="E221" s="9">
        <v>0</v>
      </c>
      <c r="F221" s="9" t="s">
        <v>10583</v>
      </c>
      <c r="G221" s="8" t="s">
        <v>162</v>
      </c>
      <c r="H221" s="9">
        <v>-95.362499999999997</v>
      </c>
      <c r="I221" s="9">
        <v>29.73949</v>
      </c>
    </row>
    <row r="222" spans="1:9" x14ac:dyDescent="0.25">
      <c r="A222" s="9">
        <v>759</v>
      </c>
      <c r="B222" s="8" t="s">
        <v>158</v>
      </c>
      <c r="C222" s="9">
        <v>907.66528119999998</v>
      </c>
      <c r="D222" s="8"/>
      <c r="E222" s="9">
        <v>0</v>
      </c>
      <c r="F222" s="9" t="s">
        <v>10583</v>
      </c>
      <c r="G222" s="8" t="s">
        <v>162</v>
      </c>
      <c r="H222" s="9">
        <v>-95.363100000000003</v>
      </c>
      <c r="I222" s="9">
        <v>29.74137</v>
      </c>
    </row>
    <row r="223" spans="1:9" x14ac:dyDescent="0.25">
      <c r="A223" s="9">
        <v>762</v>
      </c>
      <c r="B223" s="8" t="s">
        <v>158</v>
      </c>
      <c r="C223" s="9">
        <v>1991.797748</v>
      </c>
      <c r="D223" s="8"/>
      <c r="E223" s="9">
        <v>0</v>
      </c>
      <c r="F223" s="9" t="s">
        <v>10583</v>
      </c>
      <c r="G223" s="8" t="s">
        <v>162</v>
      </c>
      <c r="H223" s="9">
        <v>-95.367500000000007</v>
      </c>
      <c r="I223" s="9">
        <v>29.741910000000001</v>
      </c>
    </row>
    <row r="224" spans="1:9" x14ac:dyDescent="0.25">
      <c r="A224" s="9">
        <v>763</v>
      </c>
      <c r="B224" s="8" t="s">
        <v>158</v>
      </c>
      <c r="C224" s="9">
        <v>1144.3533190000001</v>
      </c>
      <c r="D224" s="8"/>
      <c r="E224" s="9">
        <v>0</v>
      </c>
      <c r="F224" s="9" t="s">
        <v>10583</v>
      </c>
      <c r="G224" s="8" t="s">
        <v>162</v>
      </c>
      <c r="H224" s="9">
        <v>-95.369699999999995</v>
      </c>
      <c r="I224" s="9">
        <v>29.744859999999999</v>
      </c>
    </row>
    <row r="225" spans="1:9" x14ac:dyDescent="0.25">
      <c r="A225" s="9">
        <v>767</v>
      </c>
      <c r="B225" s="8" t="s">
        <v>158</v>
      </c>
      <c r="C225" s="9">
        <v>824.09925420000002</v>
      </c>
      <c r="D225" s="8"/>
      <c r="E225" s="9">
        <v>0</v>
      </c>
      <c r="F225" s="9" t="s">
        <v>10583</v>
      </c>
      <c r="G225" s="8" t="s">
        <v>162</v>
      </c>
      <c r="H225" s="9">
        <v>-95.378299999999996</v>
      </c>
      <c r="I225" s="9">
        <v>29.75591</v>
      </c>
    </row>
    <row r="226" spans="1:9" x14ac:dyDescent="0.25">
      <c r="A226" s="9">
        <v>772</v>
      </c>
      <c r="B226" s="8" t="s">
        <v>158</v>
      </c>
      <c r="C226" s="9">
        <v>1080.5778949999999</v>
      </c>
      <c r="D226" s="8" t="s">
        <v>156</v>
      </c>
      <c r="E226" s="9">
        <v>0</v>
      </c>
      <c r="F226" s="9" t="s">
        <v>10583</v>
      </c>
      <c r="G226" s="8" t="s">
        <v>162</v>
      </c>
      <c r="H226" s="9">
        <v>-95.358099999999993</v>
      </c>
      <c r="I226" s="9">
        <v>29.7456</v>
      </c>
    </row>
    <row r="227" spans="1:9" x14ac:dyDescent="0.25">
      <c r="A227" s="9">
        <v>779</v>
      </c>
      <c r="B227" s="8" t="s">
        <v>158</v>
      </c>
      <c r="C227" s="9">
        <v>2099.9506120000001</v>
      </c>
      <c r="D227" s="8"/>
      <c r="E227" s="9">
        <v>0</v>
      </c>
      <c r="F227" s="9" t="s">
        <v>10583</v>
      </c>
      <c r="G227" s="8" t="s">
        <v>162</v>
      </c>
      <c r="H227" s="9">
        <v>-95.367500000000007</v>
      </c>
      <c r="I227" s="9">
        <v>29.741679999999999</v>
      </c>
    </row>
    <row r="228" spans="1:9" x14ac:dyDescent="0.25">
      <c r="A228" s="9">
        <v>780</v>
      </c>
      <c r="B228" s="8" t="s">
        <v>158</v>
      </c>
      <c r="C228" s="9">
        <v>1235.4151890000001</v>
      </c>
      <c r="D228" s="8"/>
      <c r="E228" s="9">
        <v>0</v>
      </c>
      <c r="F228" s="9" t="s">
        <v>10583</v>
      </c>
      <c r="G228" s="8" t="s">
        <v>162</v>
      </c>
      <c r="H228" s="9">
        <v>-95.369600000000005</v>
      </c>
      <c r="I228" s="9">
        <v>29.745000000000001</v>
      </c>
    </row>
    <row r="229" spans="1:9" x14ac:dyDescent="0.25">
      <c r="A229" s="9">
        <v>785</v>
      </c>
      <c r="B229" s="8" t="s">
        <v>158</v>
      </c>
      <c r="C229" s="9">
        <v>694.84807049999995</v>
      </c>
      <c r="D229" s="8"/>
      <c r="E229" s="9">
        <v>0</v>
      </c>
      <c r="F229" s="9" t="s">
        <v>10583</v>
      </c>
      <c r="G229" s="8" t="s">
        <v>162</v>
      </c>
      <c r="H229" s="9">
        <v>-95.375799999999998</v>
      </c>
      <c r="I229" s="9">
        <v>29.755739999999999</v>
      </c>
    </row>
    <row r="230" spans="1:9" x14ac:dyDescent="0.25">
      <c r="A230" s="9">
        <v>786</v>
      </c>
      <c r="B230" s="8" t="s">
        <v>158</v>
      </c>
      <c r="C230" s="9">
        <v>1932.621251</v>
      </c>
      <c r="D230" s="8"/>
      <c r="E230" s="9">
        <v>0</v>
      </c>
      <c r="F230" s="9" t="s">
        <v>10583</v>
      </c>
      <c r="G230" s="8" t="s">
        <v>162</v>
      </c>
      <c r="H230" s="9">
        <v>-95.375699999999995</v>
      </c>
      <c r="I230" s="9">
        <v>29.76455</v>
      </c>
    </row>
    <row r="231" spans="1:9" x14ac:dyDescent="0.25">
      <c r="A231" s="9">
        <v>788</v>
      </c>
      <c r="B231" s="8" t="s">
        <v>158</v>
      </c>
      <c r="C231" s="9">
        <v>335.13444550000003</v>
      </c>
      <c r="D231" s="8"/>
      <c r="E231" s="9">
        <v>0</v>
      </c>
      <c r="F231" s="9" t="s">
        <v>10583</v>
      </c>
      <c r="G231" s="8" t="s">
        <v>162</v>
      </c>
      <c r="H231" s="9">
        <v>-95.376400000000004</v>
      </c>
      <c r="I231" s="9">
        <v>29.75545</v>
      </c>
    </row>
    <row r="232" spans="1:9" x14ac:dyDescent="0.25">
      <c r="A232" s="9">
        <v>790</v>
      </c>
      <c r="B232" s="8" t="s">
        <v>158</v>
      </c>
      <c r="C232" s="9">
        <v>4726.3940210000001</v>
      </c>
      <c r="D232" s="8"/>
      <c r="E232" s="9">
        <v>0</v>
      </c>
      <c r="F232" s="9" t="s">
        <v>10583</v>
      </c>
      <c r="G232" s="8" t="s">
        <v>162</v>
      </c>
      <c r="H232" s="9">
        <v>-95.377600000000001</v>
      </c>
      <c r="I232" s="9">
        <v>29.75657</v>
      </c>
    </row>
    <row r="233" spans="1:9" x14ac:dyDescent="0.25">
      <c r="A233" s="9">
        <v>791</v>
      </c>
      <c r="B233" s="8" t="s">
        <v>158</v>
      </c>
      <c r="C233" s="9">
        <v>745.22067600000003</v>
      </c>
      <c r="D233" s="8"/>
      <c r="E233" s="9">
        <v>0</v>
      </c>
      <c r="F233" s="9" t="s">
        <v>10583</v>
      </c>
      <c r="G233" s="8" t="s">
        <v>162</v>
      </c>
      <c r="H233" s="9">
        <v>-95.378100000000003</v>
      </c>
      <c r="I233" s="9">
        <v>29.75592</v>
      </c>
    </row>
    <row r="234" spans="1:9" x14ac:dyDescent="0.25">
      <c r="A234" s="9">
        <v>792</v>
      </c>
      <c r="B234" s="8" t="s">
        <v>158</v>
      </c>
      <c r="C234" s="9">
        <v>1831.387759</v>
      </c>
      <c r="D234" s="8"/>
      <c r="E234" s="9">
        <v>0</v>
      </c>
      <c r="F234" s="9" t="s">
        <v>10583</v>
      </c>
      <c r="G234" s="8" t="s">
        <v>162</v>
      </c>
      <c r="H234" s="9">
        <v>-95.378200000000007</v>
      </c>
      <c r="I234" s="9">
        <v>29.753499999999999</v>
      </c>
    </row>
    <row r="235" spans="1:9" x14ac:dyDescent="0.25">
      <c r="A235" s="9">
        <v>797</v>
      </c>
      <c r="B235" s="8" t="s">
        <v>158</v>
      </c>
      <c r="C235" s="9">
        <v>1141.1624919999999</v>
      </c>
      <c r="D235" s="8"/>
      <c r="E235" s="9">
        <v>0</v>
      </c>
      <c r="F235" s="9" t="s">
        <v>10583</v>
      </c>
      <c r="G235" s="8" t="s">
        <v>162</v>
      </c>
      <c r="H235" s="9">
        <v>-95.357900000000001</v>
      </c>
      <c r="I235" s="9">
        <v>29.741199999999999</v>
      </c>
    </row>
    <row r="236" spans="1:9" x14ac:dyDescent="0.25">
      <c r="A236" s="9">
        <v>798</v>
      </c>
      <c r="B236" s="8" t="s">
        <v>158</v>
      </c>
      <c r="C236" s="9">
        <v>1968.0479009999999</v>
      </c>
      <c r="D236" s="8" t="s">
        <v>156</v>
      </c>
      <c r="E236" s="9">
        <v>0</v>
      </c>
      <c r="F236" s="9" t="s">
        <v>10583</v>
      </c>
      <c r="G236" s="8" t="s">
        <v>162</v>
      </c>
      <c r="H236" s="9">
        <v>-95.360900000000001</v>
      </c>
      <c r="I236" s="9">
        <v>29.74052</v>
      </c>
    </row>
    <row r="237" spans="1:9" x14ac:dyDescent="0.25">
      <c r="A237" s="9">
        <v>805</v>
      </c>
      <c r="B237" s="8"/>
      <c r="C237" s="9">
        <v>7345.377281</v>
      </c>
      <c r="D237" s="8"/>
      <c r="E237" s="9">
        <v>0</v>
      </c>
      <c r="F237" s="9" t="s">
        <v>10583</v>
      </c>
      <c r="G237" s="8" t="s">
        <v>162</v>
      </c>
      <c r="H237" s="9">
        <v>-95.369500000000002</v>
      </c>
      <c r="I237" s="9">
        <v>29.74418</v>
      </c>
    </row>
    <row r="238" spans="1:9" x14ac:dyDescent="0.25">
      <c r="A238" s="9">
        <v>808</v>
      </c>
      <c r="B238" s="8" t="s">
        <v>158</v>
      </c>
      <c r="C238" s="9">
        <v>553.42187490000003</v>
      </c>
      <c r="D238" s="8"/>
      <c r="E238" s="9">
        <v>0</v>
      </c>
      <c r="F238" s="9" t="s">
        <v>10583</v>
      </c>
      <c r="G238" s="8" t="s">
        <v>162</v>
      </c>
      <c r="H238" s="9">
        <v>-95.378500000000003</v>
      </c>
      <c r="I238" s="9">
        <v>29.755459999999999</v>
      </c>
    </row>
    <row r="239" spans="1:9" x14ac:dyDescent="0.25">
      <c r="A239" s="9">
        <v>815</v>
      </c>
      <c r="B239" s="8" t="s">
        <v>158</v>
      </c>
      <c r="C239" s="9">
        <v>1034.486472</v>
      </c>
      <c r="D239" s="8" t="s">
        <v>156</v>
      </c>
      <c r="E239" s="9">
        <v>0</v>
      </c>
      <c r="F239" s="9" t="s">
        <v>10583</v>
      </c>
      <c r="G239" s="8" t="s">
        <v>162</v>
      </c>
      <c r="H239" s="9">
        <v>-95.356499999999997</v>
      </c>
      <c r="I239" s="9">
        <v>29.74391</v>
      </c>
    </row>
    <row r="240" spans="1:9" x14ac:dyDescent="0.25">
      <c r="A240" s="9">
        <v>817</v>
      </c>
      <c r="B240" s="8" t="s">
        <v>158</v>
      </c>
      <c r="C240" s="9">
        <v>1351.573993</v>
      </c>
      <c r="D240" s="8"/>
      <c r="E240" s="9">
        <v>0</v>
      </c>
      <c r="F240" s="9" t="s">
        <v>10583</v>
      </c>
      <c r="G240" s="8" t="s">
        <v>162</v>
      </c>
      <c r="H240" s="9">
        <v>-95.357500000000002</v>
      </c>
      <c r="I240" s="9">
        <v>29.741199999999999</v>
      </c>
    </row>
    <row r="241" spans="1:9" x14ac:dyDescent="0.25">
      <c r="A241" s="9">
        <v>821</v>
      </c>
      <c r="B241" s="8" t="s">
        <v>158</v>
      </c>
      <c r="C241" s="9">
        <v>3745.1203860000001</v>
      </c>
      <c r="D241" s="8"/>
      <c r="E241" s="9">
        <v>0</v>
      </c>
      <c r="F241" s="9" t="s">
        <v>10583</v>
      </c>
      <c r="G241" s="8" t="s">
        <v>162</v>
      </c>
      <c r="H241" s="9">
        <v>-95.361599999999996</v>
      </c>
      <c r="I241" s="9">
        <v>29.740819999999999</v>
      </c>
    </row>
    <row r="242" spans="1:9" x14ac:dyDescent="0.25">
      <c r="A242" s="9">
        <v>822</v>
      </c>
      <c r="B242" s="8" t="s">
        <v>158</v>
      </c>
      <c r="C242" s="9">
        <v>1837.2745460000001</v>
      </c>
      <c r="D242" s="8"/>
      <c r="E242" s="9">
        <v>0</v>
      </c>
      <c r="F242" s="9" t="s">
        <v>10583</v>
      </c>
      <c r="G242" s="8" t="s">
        <v>162</v>
      </c>
      <c r="H242" s="9">
        <v>-95.361900000000006</v>
      </c>
      <c r="I242" s="9">
        <v>29.740580000000001</v>
      </c>
    </row>
    <row r="243" spans="1:9" x14ac:dyDescent="0.25">
      <c r="A243" s="9">
        <v>836</v>
      </c>
      <c r="B243" s="8" t="s">
        <v>158</v>
      </c>
      <c r="C243" s="9">
        <v>1298.191401</v>
      </c>
      <c r="D243" s="8"/>
      <c r="E243" s="9">
        <v>0</v>
      </c>
      <c r="F243" s="9" t="s">
        <v>10583</v>
      </c>
      <c r="G243" s="8" t="s">
        <v>162</v>
      </c>
      <c r="H243" s="9">
        <v>-95.357600000000005</v>
      </c>
      <c r="I243" s="9">
        <v>29.741250000000001</v>
      </c>
    </row>
    <row r="244" spans="1:9" x14ac:dyDescent="0.25">
      <c r="A244" s="9">
        <v>837</v>
      </c>
      <c r="B244" s="8" t="s">
        <v>158</v>
      </c>
      <c r="C244" s="9">
        <v>1401.9523349999999</v>
      </c>
      <c r="D244" s="8"/>
      <c r="E244" s="9">
        <v>0</v>
      </c>
      <c r="F244" s="9" t="s">
        <v>10583</v>
      </c>
      <c r="G244" s="8" t="s">
        <v>162</v>
      </c>
      <c r="H244" s="9">
        <v>-95.357799999999997</v>
      </c>
      <c r="I244" s="9">
        <v>29.741399999999999</v>
      </c>
    </row>
    <row r="245" spans="1:9" x14ac:dyDescent="0.25">
      <c r="A245" s="9">
        <v>841</v>
      </c>
      <c r="B245" s="8" t="s">
        <v>158</v>
      </c>
      <c r="C245" s="9">
        <v>1860.2492420000001</v>
      </c>
      <c r="D245" s="8"/>
      <c r="E245" s="9">
        <v>0</v>
      </c>
      <c r="F245" s="9" t="s">
        <v>10583</v>
      </c>
      <c r="G245" s="8" t="s">
        <v>162</v>
      </c>
      <c r="H245" s="9">
        <v>-95.361999999999995</v>
      </c>
      <c r="I245" s="9">
        <v>29.740259999999999</v>
      </c>
    </row>
    <row r="246" spans="1:9" x14ac:dyDescent="0.25">
      <c r="A246" s="9">
        <v>842</v>
      </c>
      <c r="B246" s="8" t="s">
        <v>158</v>
      </c>
      <c r="C246" s="9">
        <v>1808.998589</v>
      </c>
      <c r="D246" s="8"/>
      <c r="E246" s="9">
        <v>0</v>
      </c>
      <c r="F246" s="9" t="s">
        <v>10583</v>
      </c>
      <c r="G246" s="8" t="s">
        <v>162</v>
      </c>
      <c r="H246" s="9">
        <v>-95.362499999999997</v>
      </c>
      <c r="I246" s="9">
        <v>29.740459999999999</v>
      </c>
    </row>
    <row r="247" spans="1:9" x14ac:dyDescent="0.25">
      <c r="A247" s="9">
        <v>844</v>
      </c>
      <c r="B247" s="8" t="s">
        <v>158</v>
      </c>
      <c r="C247" s="9">
        <v>888.39111439999999</v>
      </c>
      <c r="D247" s="8"/>
      <c r="E247" s="9">
        <v>0</v>
      </c>
      <c r="F247" s="9" t="s">
        <v>10583</v>
      </c>
      <c r="G247" s="8" t="s">
        <v>162</v>
      </c>
      <c r="H247" s="9">
        <v>-95.362899999999996</v>
      </c>
      <c r="I247" s="9">
        <v>29.741250000000001</v>
      </c>
    </row>
    <row r="248" spans="1:9" x14ac:dyDescent="0.25">
      <c r="A248" s="9">
        <v>852</v>
      </c>
      <c r="B248" s="8" t="s">
        <v>158</v>
      </c>
      <c r="C248" s="9">
        <v>1159.244964</v>
      </c>
      <c r="D248" s="8"/>
      <c r="E248" s="9">
        <v>0</v>
      </c>
      <c r="F248" s="9" t="s">
        <v>10583</v>
      </c>
      <c r="G248" s="8" t="s">
        <v>162</v>
      </c>
      <c r="H248" s="9">
        <v>-95.376000000000005</v>
      </c>
      <c r="I248" s="9">
        <v>29.764970000000002</v>
      </c>
    </row>
    <row r="249" spans="1:9" x14ac:dyDescent="0.25">
      <c r="A249" s="9">
        <v>853</v>
      </c>
      <c r="B249" s="8" t="s">
        <v>158</v>
      </c>
      <c r="C249" s="9">
        <v>1417.8480300000001</v>
      </c>
      <c r="D249" s="8"/>
      <c r="E249" s="9">
        <v>0</v>
      </c>
      <c r="F249" s="9" t="s">
        <v>10583</v>
      </c>
      <c r="G249" s="8" t="s">
        <v>162</v>
      </c>
      <c r="H249" s="9">
        <v>-95.376099999999994</v>
      </c>
      <c r="I249" s="9">
        <v>29.76455</v>
      </c>
    </row>
    <row r="250" spans="1:9" x14ac:dyDescent="0.25">
      <c r="A250" s="9">
        <v>860</v>
      </c>
      <c r="B250" s="8" t="s">
        <v>158</v>
      </c>
      <c r="C250" s="9">
        <v>1316.3316070000001</v>
      </c>
      <c r="D250" s="8"/>
      <c r="E250" s="9">
        <v>0</v>
      </c>
      <c r="F250" s="9" t="s">
        <v>10583</v>
      </c>
      <c r="G250" s="8" t="s">
        <v>162</v>
      </c>
      <c r="H250" s="9">
        <v>-95.355699999999999</v>
      </c>
      <c r="I250" s="9">
        <v>29.744240000000001</v>
      </c>
    </row>
    <row r="251" spans="1:9" x14ac:dyDescent="0.25">
      <c r="A251" s="9">
        <v>862</v>
      </c>
      <c r="B251" s="8"/>
      <c r="C251" s="9">
        <v>7349.7419159999999</v>
      </c>
      <c r="D251" s="8"/>
      <c r="E251" s="9">
        <v>0</v>
      </c>
      <c r="F251" s="9" t="s">
        <v>10583</v>
      </c>
      <c r="G251" s="8" t="s">
        <v>162</v>
      </c>
      <c r="H251" s="9">
        <v>-95.360399999999998</v>
      </c>
      <c r="I251" s="9">
        <v>29.74126</v>
      </c>
    </row>
    <row r="252" spans="1:9" x14ac:dyDescent="0.25">
      <c r="A252" s="9">
        <v>864</v>
      </c>
      <c r="B252" s="8" t="s">
        <v>158</v>
      </c>
      <c r="C252" s="9">
        <v>1869.4690949999999</v>
      </c>
      <c r="D252" s="8"/>
      <c r="E252" s="9">
        <v>0</v>
      </c>
      <c r="F252" s="9" t="s">
        <v>10583</v>
      </c>
      <c r="G252" s="8" t="s">
        <v>162</v>
      </c>
      <c r="H252" s="9">
        <v>-95.364099999999993</v>
      </c>
      <c r="I252" s="9">
        <v>29.741019999999999</v>
      </c>
    </row>
    <row r="253" spans="1:9" x14ac:dyDescent="0.25">
      <c r="A253" s="9">
        <v>870</v>
      </c>
      <c r="B253" s="8" t="s">
        <v>158</v>
      </c>
      <c r="C253" s="9">
        <v>2143.1147980000001</v>
      </c>
      <c r="D253" s="8"/>
      <c r="E253" s="9">
        <v>0</v>
      </c>
      <c r="F253" s="9" t="s">
        <v>10583</v>
      </c>
      <c r="G253" s="8" t="s">
        <v>162</v>
      </c>
      <c r="H253" s="9">
        <v>-95.367000000000004</v>
      </c>
      <c r="I253" s="9">
        <v>29.741820000000001</v>
      </c>
    </row>
    <row r="254" spans="1:9" x14ac:dyDescent="0.25">
      <c r="A254" s="9">
        <v>871</v>
      </c>
      <c r="B254" s="8"/>
      <c r="C254" s="9">
        <v>5703.5210539999998</v>
      </c>
      <c r="D254" s="8"/>
      <c r="E254" s="9">
        <v>0</v>
      </c>
      <c r="F254" s="9" t="s">
        <v>10583</v>
      </c>
      <c r="G254" s="8" t="s">
        <v>162</v>
      </c>
      <c r="H254" s="9">
        <v>-95.366799999999998</v>
      </c>
      <c r="I254" s="9">
        <v>29.74296</v>
      </c>
    </row>
    <row r="255" spans="1:9" x14ac:dyDescent="0.25">
      <c r="A255" s="9">
        <v>873</v>
      </c>
      <c r="B255" s="8" t="s">
        <v>158</v>
      </c>
      <c r="C255" s="9">
        <v>2039.9292680000001</v>
      </c>
      <c r="D255" s="8"/>
      <c r="E255" s="9">
        <v>0</v>
      </c>
      <c r="F255" s="9" t="s">
        <v>10583</v>
      </c>
      <c r="G255" s="8" t="s">
        <v>162</v>
      </c>
      <c r="H255" s="9">
        <v>-95.367800000000003</v>
      </c>
      <c r="I255" s="9">
        <v>29.74183</v>
      </c>
    </row>
    <row r="256" spans="1:9" x14ac:dyDescent="0.25">
      <c r="A256" s="9">
        <v>875</v>
      </c>
      <c r="B256" s="8" t="s">
        <v>158</v>
      </c>
      <c r="C256" s="9">
        <v>4019.130142</v>
      </c>
      <c r="D256" s="8" t="s">
        <v>156</v>
      </c>
      <c r="E256" s="9">
        <v>0</v>
      </c>
      <c r="F256" s="9" t="s">
        <v>10583</v>
      </c>
      <c r="G256" s="8" t="s">
        <v>162</v>
      </c>
      <c r="H256" s="9">
        <v>-95.368700000000004</v>
      </c>
      <c r="I256" s="9">
        <v>29.74522</v>
      </c>
    </row>
    <row r="257" spans="1:9" x14ac:dyDescent="0.25">
      <c r="A257" s="9">
        <v>883</v>
      </c>
      <c r="B257" s="8"/>
      <c r="C257" s="9">
        <v>7696.5472890000001</v>
      </c>
      <c r="D257" s="8"/>
      <c r="E257" s="9">
        <v>0</v>
      </c>
      <c r="F257" s="9" t="s">
        <v>10583</v>
      </c>
      <c r="G257" s="8" t="s">
        <v>162</v>
      </c>
      <c r="H257" s="9">
        <v>-95.375399999999999</v>
      </c>
      <c r="I257" s="9">
        <v>29.755510000000001</v>
      </c>
    </row>
    <row r="258" spans="1:9" x14ac:dyDescent="0.25">
      <c r="A258" s="9">
        <v>884</v>
      </c>
      <c r="B258" s="8" t="s">
        <v>158</v>
      </c>
      <c r="C258" s="9">
        <v>775.59389710000005</v>
      </c>
      <c r="D258" s="8"/>
      <c r="E258" s="9">
        <v>0</v>
      </c>
      <c r="F258" s="9" t="s">
        <v>10583</v>
      </c>
      <c r="G258" s="8" t="s">
        <v>162</v>
      </c>
      <c r="H258" s="9">
        <v>-95.357900000000001</v>
      </c>
      <c r="I258" s="9">
        <v>29.7454</v>
      </c>
    </row>
    <row r="259" spans="1:9" x14ac:dyDescent="0.25">
      <c r="A259" s="9">
        <v>889</v>
      </c>
      <c r="B259" s="8" t="s">
        <v>158</v>
      </c>
      <c r="C259" s="9">
        <v>1920.726038</v>
      </c>
      <c r="D259" s="8"/>
      <c r="E259" s="9">
        <v>0</v>
      </c>
      <c r="F259" s="9" t="s">
        <v>10583</v>
      </c>
      <c r="G259" s="8" t="s">
        <v>162</v>
      </c>
      <c r="H259" s="9">
        <v>-95.362099999999998</v>
      </c>
      <c r="I259" s="9">
        <v>29.740480000000002</v>
      </c>
    </row>
    <row r="260" spans="1:9" x14ac:dyDescent="0.25">
      <c r="A260" s="9">
        <v>891</v>
      </c>
      <c r="B260" s="8" t="s">
        <v>158</v>
      </c>
      <c r="C260" s="9">
        <v>1437.8683940000001</v>
      </c>
      <c r="D260" s="8"/>
      <c r="E260" s="9">
        <v>0</v>
      </c>
      <c r="F260" s="9" t="s">
        <v>10583</v>
      </c>
      <c r="G260" s="8" t="s">
        <v>162</v>
      </c>
      <c r="H260" s="9">
        <v>-95.363500000000002</v>
      </c>
      <c r="I260" s="9">
        <v>29.73995</v>
      </c>
    </row>
    <row r="261" spans="1:9" x14ac:dyDescent="0.25">
      <c r="A261" s="9">
        <v>892</v>
      </c>
      <c r="B261" s="8" t="s">
        <v>158</v>
      </c>
      <c r="C261" s="9">
        <v>2651.0577640000001</v>
      </c>
      <c r="D261" s="8"/>
      <c r="E261" s="9">
        <v>0</v>
      </c>
      <c r="F261" s="9" t="s">
        <v>10583</v>
      </c>
      <c r="G261" s="8" t="s">
        <v>162</v>
      </c>
      <c r="H261" s="9">
        <v>-95.364500000000007</v>
      </c>
      <c r="I261" s="9">
        <v>29.740349999999999</v>
      </c>
    </row>
    <row r="262" spans="1:9" x14ac:dyDescent="0.25">
      <c r="A262" s="9">
        <v>894</v>
      </c>
      <c r="B262" s="8" t="s">
        <v>158</v>
      </c>
      <c r="C262" s="9">
        <v>4077.1362039999999</v>
      </c>
      <c r="D262" s="8"/>
      <c r="E262" s="9">
        <v>0</v>
      </c>
      <c r="F262" s="9" t="s">
        <v>10583</v>
      </c>
      <c r="G262" s="8" t="s">
        <v>162</v>
      </c>
      <c r="H262" s="9">
        <v>-95.368499999999997</v>
      </c>
      <c r="I262" s="9">
        <v>29.744980000000002</v>
      </c>
    </row>
    <row r="263" spans="1:9" x14ac:dyDescent="0.25">
      <c r="A263" s="9">
        <v>900</v>
      </c>
      <c r="B263" s="8" t="s">
        <v>158</v>
      </c>
      <c r="C263" s="9">
        <v>2131.342952</v>
      </c>
      <c r="D263" s="8"/>
      <c r="E263" s="9">
        <v>0</v>
      </c>
      <c r="F263" s="9" t="s">
        <v>10583</v>
      </c>
      <c r="G263" s="8" t="s">
        <v>162</v>
      </c>
      <c r="H263" s="9">
        <v>-95.376499999999993</v>
      </c>
      <c r="I263" s="9">
        <v>29.75563</v>
      </c>
    </row>
    <row r="264" spans="1:9" x14ac:dyDescent="0.25">
      <c r="A264" s="9">
        <v>901</v>
      </c>
      <c r="B264" s="8"/>
      <c r="C264" s="9">
        <v>5130.6109349999997</v>
      </c>
      <c r="D264" s="8"/>
      <c r="E264" s="9">
        <v>0</v>
      </c>
      <c r="F264" s="9" t="s">
        <v>10583</v>
      </c>
      <c r="G264" s="8" t="s">
        <v>162</v>
      </c>
      <c r="H264" s="9">
        <v>-95.376800000000003</v>
      </c>
      <c r="I264" s="9">
        <v>29.756229999999999</v>
      </c>
    </row>
    <row r="265" spans="1:9" x14ac:dyDescent="0.25">
      <c r="A265" s="9">
        <v>903</v>
      </c>
      <c r="B265" s="8"/>
      <c r="C265" s="9">
        <v>5476.928296</v>
      </c>
      <c r="D265" s="8"/>
      <c r="E265" s="9">
        <v>0</v>
      </c>
      <c r="F265" s="9" t="s">
        <v>10583</v>
      </c>
      <c r="G265" s="8" t="s">
        <v>162</v>
      </c>
      <c r="H265" s="9">
        <v>-95.346299999999999</v>
      </c>
      <c r="I265" s="9">
        <v>29.7607</v>
      </c>
    </row>
    <row r="266" spans="1:9" x14ac:dyDescent="0.25">
      <c r="A266" s="9">
        <v>911</v>
      </c>
      <c r="B266" s="8" t="s">
        <v>158</v>
      </c>
      <c r="C266" s="9">
        <v>490.42757599999999</v>
      </c>
      <c r="D266" s="8"/>
      <c r="E266" s="9">
        <v>0</v>
      </c>
      <c r="F266" s="9" t="s">
        <v>10583</v>
      </c>
      <c r="G266" s="8" t="s">
        <v>162</v>
      </c>
      <c r="H266" s="9">
        <v>-95.3583</v>
      </c>
      <c r="I266" s="9">
        <v>29.73997</v>
      </c>
    </row>
    <row r="267" spans="1:9" x14ac:dyDescent="0.25">
      <c r="A267" s="9">
        <v>912</v>
      </c>
      <c r="B267" s="8" t="s">
        <v>158</v>
      </c>
      <c r="C267" s="9">
        <v>1344.4203199999999</v>
      </c>
      <c r="D267" s="8"/>
      <c r="E267" s="9">
        <v>0</v>
      </c>
      <c r="F267" s="9" t="s">
        <v>10583</v>
      </c>
      <c r="G267" s="8" t="s">
        <v>162</v>
      </c>
      <c r="H267" s="9">
        <v>-95.3583</v>
      </c>
      <c r="I267" s="9">
        <v>29.741019999999999</v>
      </c>
    </row>
    <row r="268" spans="1:9" x14ac:dyDescent="0.25">
      <c r="A268" s="9">
        <v>913</v>
      </c>
      <c r="B268" s="8" t="s">
        <v>158</v>
      </c>
      <c r="C268" s="9">
        <v>2201.2980830000001</v>
      </c>
      <c r="D268" s="8"/>
      <c r="E268" s="9">
        <v>0</v>
      </c>
      <c r="F268" s="9" t="s">
        <v>10583</v>
      </c>
      <c r="G268" s="8" t="s">
        <v>162</v>
      </c>
      <c r="H268" s="9">
        <v>-95.361699999999999</v>
      </c>
      <c r="I268" s="9">
        <v>29.74128</v>
      </c>
    </row>
    <row r="269" spans="1:9" x14ac:dyDescent="0.25">
      <c r="A269" s="9">
        <v>914</v>
      </c>
      <c r="B269" s="8" t="s">
        <v>158</v>
      </c>
      <c r="C269" s="9">
        <v>1294.4659790000001</v>
      </c>
      <c r="D269" s="8" t="s">
        <v>159</v>
      </c>
      <c r="E269" s="9">
        <v>0</v>
      </c>
      <c r="F269" s="9" t="s">
        <v>10583</v>
      </c>
      <c r="G269" s="8" t="s">
        <v>162</v>
      </c>
      <c r="H269" s="9">
        <v>-95.362099999999998</v>
      </c>
      <c r="I269" s="9">
        <v>29.73921</v>
      </c>
    </row>
    <row r="270" spans="1:9" x14ac:dyDescent="0.25">
      <c r="A270" s="9">
        <v>916</v>
      </c>
      <c r="B270" s="8" t="s">
        <v>158</v>
      </c>
      <c r="C270" s="9">
        <v>2071.6883590000002</v>
      </c>
      <c r="D270" s="8"/>
      <c r="E270" s="9">
        <v>0</v>
      </c>
      <c r="F270" s="9" t="s">
        <v>10583</v>
      </c>
      <c r="G270" s="8" t="s">
        <v>162</v>
      </c>
      <c r="H270" s="9">
        <v>-95.363399999999999</v>
      </c>
      <c r="I270" s="9">
        <v>29.74091</v>
      </c>
    </row>
    <row r="271" spans="1:9" x14ac:dyDescent="0.25">
      <c r="A271" s="9">
        <v>920</v>
      </c>
      <c r="B271" s="8" t="s">
        <v>158</v>
      </c>
      <c r="C271" s="9">
        <v>941.26525240000001</v>
      </c>
      <c r="D271" s="8"/>
      <c r="E271" s="9">
        <v>0</v>
      </c>
      <c r="F271" s="9" t="s">
        <v>10583</v>
      </c>
      <c r="G271" s="8" t="s">
        <v>162</v>
      </c>
      <c r="H271" s="9">
        <v>-95.367199999999997</v>
      </c>
      <c r="I271" s="9">
        <v>29.739989999999999</v>
      </c>
    </row>
    <row r="272" spans="1:9" x14ac:dyDescent="0.25">
      <c r="A272" s="9">
        <v>923</v>
      </c>
      <c r="B272" s="8" t="s">
        <v>158</v>
      </c>
      <c r="C272" s="9">
        <v>2154.4760839999999</v>
      </c>
      <c r="D272" s="8"/>
      <c r="E272" s="9">
        <v>0</v>
      </c>
      <c r="F272" s="9" t="s">
        <v>10583</v>
      </c>
      <c r="G272" s="8" t="s">
        <v>162</v>
      </c>
      <c r="H272" s="9">
        <v>-95.369799999999998</v>
      </c>
      <c r="I272" s="9">
        <v>29.74492</v>
      </c>
    </row>
    <row r="273" spans="1:9" x14ac:dyDescent="0.25">
      <c r="A273" s="9">
        <v>929</v>
      </c>
      <c r="B273" s="8" t="s">
        <v>158</v>
      </c>
      <c r="C273" s="9">
        <v>4547.6342720000002</v>
      </c>
      <c r="D273" s="8"/>
      <c r="E273" s="9">
        <v>0</v>
      </c>
      <c r="F273" s="9" t="s">
        <v>10583</v>
      </c>
      <c r="G273" s="8" t="s">
        <v>162</v>
      </c>
      <c r="H273" s="9">
        <v>-95.377200000000002</v>
      </c>
      <c r="I273" s="9">
        <v>29.75658</v>
      </c>
    </row>
    <row r="274" spans="1:9" x14ac:dyDescent="0.25">
      <c r="A274" s="9">
        <v>930</v>
      </c>
      <c r="B274" s="8" t="s">
        <v>158</v>
      </c>
      <c r="C274" s="9">
        <v>2954.521561</v>
      </c>
      <c r="D274" s="8"/>
      <c r="E274" s="9">
        <v>0</v>
      </c>
      <c r="F274" s="9" t="s">
        <v>10583</v>
      </c>
      <c r="G274" s="8" t="s">
        <v>162</v>
      </c>
      <c r="H274" s="9">
        <v>-95.377399999999994</v>
      </c>
      <c r="I274" s="9">
        <v>29.75562</v>
      </c>
    </row>
    <row r="275" spans="1:9" x14ac:dyDescent="0.25">
      <c r="A275" s="9">
        <v>937</v>
      </c>
      <c r="B275" s="8" t="s">
        <v>158</v>
      </c>
      <c r="C275" s="9">
        <v>1174.524261</v>
      </c>
      <c r="D275" s="8" t="s">
        <v>156</v>
      </c>
      <c r="E275" s="9">
        <v>0</v>
      </c>
      <c r="F275" s="9" t="s">
        <v>10583</v>
      </c>
      <c r="G275" s="8" t="s">
        <v>162</v>
      </c>
      <c r="H275" s="9">
        <v>-95.360699999999994</v>
      </c>
      <c r="I275" s="9">
        <v>29.740739999999999</v>
      </c>
    </row>
    <row r="276" spans="1:9" x14ac:dyDescent="0.25">
      <c r="A276" s="9">
        <v>943</v>
      </c>
      <c r="B276" s="8" t="s">
        <v>158</v>
      </c>
      <c r="C276" s="9">
        <v>1067.2532799999999</v>
      </c>
      <c r="D276" s="8"/>
      <c r="E276" s="9">
        <v>0</v>
      </c>
      <c r="F276" s="9" t="s">
        <v>10583</v>
      </c>
      <c r="G276" s="8" t="s">
        <v>162</v>
      </c>
      <c r="H276" s="9">
        <v>-95.369600000000005</v>
      </c>
      <c r="I276" s="9">
        <v>29.745039999999999</v>
      </c>
    </row>
    <row r="277" spans="1:9" x14ac:dyDescent="0.25">
      <c r="A277" s="9">
        <v>947</v>
      </c>
      <c r="B277" s="8" t="s">
        <v>158</v>
      </c>
      <c r="C277" s="9">
        <v>1186.0209729999999</v>
      </c>
      <c r="D277" s="8"/>
      <c r="E277" s="9">
        <v>0</v>
      </c>
      <c r="F277" s="9" t="s">
        <v>10583</v>
      </c>
      <c r="G277" s="8" t="s">
        <v>162</v>
      </c>
      <c r="H277" s="9">
        <v>-95.375900000000001</v>
      </c>
      <c r="I277" s="9">
        <v>29.764559999999999</v>
      </c>
    </row>
    <row r="278" spans="1:9" x14ac:dyDescent="0.25">
      <c r="A278" s="9">
        <v>949</v>
      </c>
      <c r="B278" s="8" t="s">
        <v>158</v>
      </c>
      <c r="C278" s="9">
        <v>789.06440080000004</v>
      </c>
      <c r="D278" s="8"/>
      <c r="E278" s="9">
        <v>0</v>
      </c>
      <c r="F278" s="9" t="s">
        <v>10583</v>
      </c>
      <c r="G278" s="8" t="s">
        <v>162</v>
      </c>
      <c r="H278" s="9">
        <v>-95.378399999999999</v>
      </c>
      <c r="I278" s="9">
        <v>29.757180000000002</v>
      </c>
    </row>
    <row r="279" spans="1:9" x14ac:dyDescent="0.25">
      <c r="A279" s="9">
        <v>956</v>
      </c>
      <c r="B279" s="8" t="s">
        <v>158</v>
      </c>
      <c r="C279" s="9">
        <v>817.42889879999996</v>
      </c>
      <c r="D279" s="8" t="s">
        <v>156</v>
      </c>
      <c r="E279" s="9">
        <v>0</v>
      </c>
      <c r="F279" s="9" t="s">
        <v>10583</v>
      </c>
      <c r="G279" s="8" t="s">
        <v>162</v>
      </c>
      <c r="H279" s="9">
        <v>-95.357799999999997</v>
      </c>
      <c r="I279" s="9">
        <v>29.745799999999999</v>
      </c>
    </row>
    <row r="280" spans="1:9" x14ac:dyDescent="0.25">
      <c r="A280" s="9">
        <v>958</v>
      </c>
      <c r="B280" s="8" t="s">
        <v>158</v>
      </c>
      <c r="C280" s="9">
        <v>2694.0745900000002</v>
      </c>
      <c r="D280" s="8"/>
      <c r="E280" s="9">
        <v>0</v>
      </c>
      <c r="F280" s="9" t="s">
        <v>10583</v>
      </c>
      <c r="G280" s="8" t="s">
        <v>162</v>
      </c>
      <c r="H280" s="9">
        <v>-95.361599999999996</v>
      </c>
      <c r="I280" s="9">
        <v>29.7395</v>
      </c>
    </row>
    <row r="281" spans="1:9" x14ac:dyDescent="0.25">
      <c r="A281" s="9">
        <v>961</v>
      </c>
      <c r="B281" s="8" t="s">
        <v>158</v>
      </c>
      <c r="C281" s="9">
        <v>923.13230820000001</v>
      </c>
      <c r="D281" s="8"/>
      <c r="E281" s="9">
        <v>0</v>
      </c>
      <c r="F281" s="9" t="s">
        <v>10583</v>
      </c>
      <c r="G281" s="8" t="s">
        <v>162</v>
      </c>
      <c r="H281" s="9">
        <v>-95.363</v>
      </c>
      <c r="I281" s="9">
        <v>29.741289999999999</v>
      </c>
    </row>
    <row r="282" spans="1:9" x14ac:dyDescent="0.25">
      <c r="A282" s="9">
        <v>964</v>
      </c>
      <c r="B282" s="8"/>
      <c r="C282" s="9">
        <v>7178.5655399999996</v>
      </c>
      <c r="D282" s="8"/>
      <c r="E282" s="9">
        <v>0</v>
      </c>
      <c r="F282" s="9" t="s">
        <v>10583</v>
      </c>
      <c r="G282" s="8" t="s">
        <v>162</v>
      </c>
      <c r="H282" s="9">
        <v>-95.363699999999994</v>
      </c>
      <c r="I282" s="9">
        <v>29.739730000000002</v>
      </c>
    </row>
    <row r="283" spans="1:9" x14ac:dyDescent="0.25">
      <c r="A283" s="9">
        <v>965</v>
      </c>
      <c r="B283" s="8" t="s">
        <v>158</v>
      </c>
      <c r="C283" s="9">
        <v>4203.1172210000004</v>
      </c>
      <c r="D283" s="8"/>
      <c r="E283" s="9">
        <v>0</v>
      </c>
      <c r="F283" s="9" t="s">
        <v>10583</v>
      </c>
      <c r="G283" s="8" t="s">
        <v>162</v>
      </c>
      <c r="H283" s="9">
        <v>-95.364199999999997</v>
      </c>
      <c r="I283" s="9">
        <v>29.740659999999998</v>
      </c>
    </row>
    <row r="284" spans="1:9" x14ac:dyDescent="0.25">
      <c r="A284" s="9">
        <v>970</v>
      </c>
      <c r="B284" s="8" t="s">
        <v>158</v>
      </c>
      <c r="C284" s="9">
        <v>647.58958740000003</v>
      </c>
      <c r="D284" s="8"/>
      <c r="E284" s="9">
        <v>0</v>
      </c>
      <c r="F284" s="9" t="s">
        <v>10583</v>
      </c>
      <c r="G284" s="8" t="s">
        <v>162</v>
      </c>
      <c r="H284" s="9">
        <v>-95.375</v>
      </c>
      <c r="I284" s="9">
        <v>29.76493</v>
      </c>
    </row>
    <row r="285" spans="1:9" x14ac:dyDescent="0.25">
      <c r="A285" s="9">
        <v>971</v>
      </c>
      <c r="B285" s="8" t="s">
        <v>158</v>
      </c>
      <c r="C285" s="9">
        <v>1289.298297</v>
      </c>
      <c r="D285" s="8"/>
      <c r="E285" s="9">
        <v>0</v>
      </c>
      <c r="F285" s="9" t="s">
        <v>10583</v>
      </c>
      <c r="G285" s="8" t="s">
        <v>162</v>
      </c>
      <c r="H285" s="9">
        <v>-95.375699999999995</v>
      </c>
      <c r="I285" s="9">
        <v>29.75544</v>
      </c>
    </row>
    <row r="286" spans="1:9" x14ac:dyDescent="0.25">
      <c r="A286" s="9">
        <v>972</v>
      </c>
      <c r="B286" s="8" t="s">
        <v>158</v>
      </c>
      <c r="C286" s="9">
        <v>687.11719500000004</v>
      </c>
      <c r="D286" s="8"/>
      <c r="E286" s="9">
        <v>0</v>
      </c>
      <c r="F286" s="9" t="s">
        <v>10583</v>
      </c>
      <c r="G286" s="8" t="s">
        <v>162</v>
      </c>
      <c r="H286" s="9">
        <v>-95.375900000000001</v>
      </c>
      <c r="I286" s="9">
        <v>29.755559999999999</v>
      </c>
    </row>
    <row r="287" spans="1:9" x14ac:dyDescent="0.25">
      <c r="A287" s="9">
        <v>974</v>
      </c>
      <c r="B287" s="8" t="s">
        <v>158</v>
      </c>
      <c r="C287" s="9">
        <v>827.38514799999996</v>
      </c>
      <c r="D287" s="8"/>
      <c r="E287" s="9">
        <v>0</v>
      </c>
      <c r="F287" s="9" t="s">
        <v>10583</v>
      </c>
      <c r="G287" s="8" t="s">
        <v>162</v>
      </c>
      <c r="H287" s="9">
        <v>-95.348600000000005</v>
      </c>
      <c r="I287" s="9">
        <v>29.7563</v>
      </c>
    </row>
    <row r="288" spans="1:9" x14ac:dyDescent="0.25">
      <c r="A288" s="9">
        <v>979</v>
      </c>
      <c r="B288" s="8" t="s">
        <v>158</v>
      </c>
      <c r="C288" s="9">
        <v>3065.5132119999998</v>
      </c>
      <c r="D288" s="8"/>
      <c r="E288" s="9">
        <v>0</v>
      </c>
      <c r="F288" s="9" t="s">
        <v>10583</v>
      </c>
      <c r="G288" s="8" t="s">
        <v>162</v>
      </c>
      <c r="H288" s="9">
        <v>-95.355999999999995</v>
      </c>
      <c r="I288" s="9">
        <v>29.743040000000001</v>
      </c>
    </row>
    <row r="289" spans="1:9" x14ac:dyDescent="0.25">
      <c r="A289" s="9">
        <v>983</v>
      </c>
      <c r="B289" s="8" t="s">
        <v>158</v>
      </c>
      <c r="C289" s="9">
        <v>1364.2682890000001</v>
      </c>
      <c r="D289" s="8"/>
      <c r="E289" s="9">
        <v>0</v>
      </c>
      <c r="F289" s="9" t="s">
        <v>10583</v>
      </c>
      <c r="G289" s="8" t="s">
        <v>162</v>
      </c>
      <c r="H289" s="9">
        <v>-95.357799999999997</v>
      </c>
      <c r="I289" s="9">
        <v>29.741350000000001</v>
      </c>
    </row>
    <row r="290" spans="1:9" x14ac:dyDescent="0.25">
      <c r="A290" s="9">
        <v>984</v>
      </c>
      <c r="B290" s="8" t="s">
        <v>158</v>
      </c>
      <c r="C290" s="9">
        <v>1282.0949310000001</v>
      </c>
      <c r="D290" s="8"/>
      <c r="E290" s="9">
        <v>0</v>
      </c>
      <c r="F290" s="9" t="s">
        <v>10583</v>
      </c>
      <c r="G290" s="8" t="s">
        <v>162</v>
      </c>
      <c r="H290" s="9">
        <v>-95.357600000000005</v>
      </c>
      <c r="I290" s="9">
        <v>29.740880000000001</v>
      </c>
    </row>
    <row r="291" spans="1:9" x14ac:dyDescent="0.25">
      <c r="A291" s="9">
        <v>985</v>
      </c>
      <c r="B291" s="8" t="s">
        <v>158</v>
      </c>
      <c r="C291" s="9">
        <v>3841.465905</v>
      </c>
      <c r="D291" s="8"/>
      <c r="E291" s="9">
        <v>0</v>
      </c>
      <c r="F291" s="9" t="s">
        <v>10583</v>
      </c>
      <c r="G291" s="8" t="s">
        <v>162</v>
      </c>
      <c r="H291" s="9">
        <v>-95.358500000000006</v>
      </c>
      <c r="I291" s="9">
        <v>29.74165</v>
      </c>
    </row>
    <row r="292" spans="1:9" x14ac:dyDescent="0.25">
      <c r="A292" s="9">
        <v>987</v>
      </c>
      <c r="B292" s="8" t="s">
        <v>158</v>
      </c>
      <c r="C292" s="9">
        <v>1058.427584</v>
      </c>
      <c r="D292" s="8" t="s">
        <v>159</v>
      </c>
      <c r="E292" s="9">
        <v>0</v>
      </c>
      <c r="F292" s="9" t="s">
        <v>10583</v>
      </c>
      <c r="G292" s="8" t="s">
        <v>162</v>
      </c>
      <c r="H292" s="9">
        <v>-95.361999999999995</v>
      </c>
      <c r="I292" s="9">
        <v>29.73911</v>
      </c>
    </row>
    <row r="293" spans="1:9" x14ac:dyDescent="0.25">
      <c r="A293" s="9">
        <v>988</v>
      </c>
      <c r="B293" s="8" t="s">
        <v>158</v>
      </c>
      <c r="C293" s="9">
        <v>1996.8010690000001</v>
      </c>
      <c r="D293" s="8"/>
      <c r="E293" s="9">
        <v>0</v>
      </c>
      <c r="F293" s="9" t="s">
        <v>10583</v>
      </c>
      <c r="G293" s="8" t="s">
        <v>162</v>
      </c>
      <c r="H293" s="9">
        <v>-95.362799999999993</v>
      </c>
      <c r="I293" s="9">
        <v>29.739840000000001</v>
      </c>
    </row>
    <row r="294" spans="1:9" x14ac:dyDescent="0.25">
      <c r="A294" s="9">
        <v>999</v>
      </c>
      <c r="B294" s="8"/>
      <c r="C294" s="9">
        <v>6463.2213199999997</v>
      </c>
      <c r="D294" s="8"/>
      <c r="E294" s="9">
        <v>0</v>
      </c>
      <c r="F294" s="9" t="s">
        <v>10583</v>
      </c>
      <c r="G294" s="8" t="s">
        <v>162</v>
      </c>
      <c r="H294" s="9">
        <v>-95.376800000000003</v>
      </c>
      <c r="I294" s="9">
        <v>29.755500000000001</v>
      </c>
    </row>
    <row r="295" spans="1:9" x14ac:dyDescent="0.25">
      <c r="A295" s="9">
        <v>1001</v>
      </c>
      <c r="B295" s="8" t="s">
        <v>158</v>
      </c>
      <c r="C295" s="9">
        <v>881.70711559999995</v>
      </c>
      <c r="D295" s="8"/>
      <c r="E295" s="9">
        <v>0</v>
      </c>
      <c r="F295" s="9" t="s">
        <v>10583</v>
      </c>
      <c r="G295" s="8" t="s">
        <v>162</v>
      </c>
      <c r="H295" s="9">
        <v>-95.378100000000003</v>
      </c>
      <c r="I295" s="9">
        <v>29.753440000000001</v>
      </c>
    </row>
    <row r="296" spans="1:9" x14ac:dyDescent="0.25">
      <c r="A296" s="9">
        <v>1002</v>
      </c>
      <c r="B296" s="8" t="s">
        <v>158</v>
      </c>
      <c r="C296" s="9">
        <v>733.90200870000001</v>
      </c>
      <c r="D296" s="8"/>
      <c r="E296" s="9">
        <v>0</v>
      </c>
      <c r="F296" s="9" t="s">
        <v>10583</v>
      </c>
      <c r="G296" s="8" t="s">
        <v>162</v>
      </c>
      <c r="H296" s="9">
        <v>-95.378500000000003</v>
      </c>
      <c r="I296" s="9">
        <v>29.757180000000002</v>
      </c>
    </row>
    <row r="297" spans="1:9" x14ac:dyDescent="0.25">
      <c r="A297" s="9">
        <v>1014</v>
      </c>
      <c r="B297" s="8" t="s">
        <v>158</v>
      </c>
      <c r="C297" s="9">
        <v>718.80710720000002</v>
      </c>
      <c r="D297" s="8"/>
      <c r="E297" s="9">
        <v>0</v>
      </c>
      <c r="F297" s="9" t="s">
        <v>10583</v>
      </c>
      <c r="G297" s="8" t="s">
        <v>162</v>
      </c>
      <c r="H297" s="9">
        <v>-95.357600000000005</v>
      </c>
      <c r="I297" s="9">
        <v>29.745719999999999</v>
      </c>
    </row>
    <row r="298" spans="1:9" x14ac:dyDescent="0.25">
      <c r="A298" s="9">
        <v>1020</v>
      </c>
      <c r="B298" s="8" t="s">
        <v>158</v>
      </c>
      <c r="C298" s="9">
        <v>1856.8030699999999</v>
      </c>
      <c r="D298" s="8"/>
      <c r="E298" s="9">
        <v>0</v>
      </c>
      <c r="F298" s="9" t="s">
        <v>10583</v>
      </c>
      <c r="G298" s="8" t="s">
        <v>162</v>
      </c>
      <c r="H298" s="9">
        <v>-95.361500000000007</v>
      </c>
      <c r="I298" s="9">
        <v>29.739350000000002</v>
      </c>
    </row>
    <row r="299" spans="1:9" x14ac:dyDescent="0.25">
      <c r="A299" s="9">
        <v>1021</v>
      </c>
      <c r="B299" s="8" t="s">
        <v>158</v>
      </c>
      <c r="C299" s="9">
        <v>1832.2954749999999</v>
      </c>
      <c r="D299" s="8"/>
      <c r="E299" s="9">
        <v>0</v>
      </c>
      <c r="F299" s="9" t="s">
        <v>10583</v>
      </c>
      <c r="G299" s="8" t="s">
        <v>162</v>
      </c>
      <c r="H299" s="9">
        <v>-95.362300000000005</v>
      </c>
      <c r="I299" s="9">
        <v>29.74147</v>
      </c>
    </row>
    <row r="300" spans="1:9" x14ac:dyDescent="0.25">
      <c r="A300" s="9">
        <v>1022</v>
      </c>
      <c r="B300" s="8" t="s">
        <v>158</v>
      </c>
      <c r="C300" s="9">
        <v>2024.772819</v>
      </c>
      <c r="D300" s="8"/>
      <c r="E300" s="9">
        <v>0</v>
      </c>
      <c r="F300" s="9" t="s">
        <v>10583</v>
      </c>
      <c r="G300" s="8" t="s">
        <v>162</v>
      </c>
      <c r="H300" s="9">
        <v>-95.364500000000007</v>
      </c>
      <c r="I300" s="9">
        <v>29.740760000000002</v>
      </c>
    </row>
    <row r="301" spans="1:9" x14ac:dyDescent="0.25">
      <c r="A301" s="9">
        <v>1023</v>
      </c>
      <c r="B301" s="8" t="s">
        <v>158</v>
      </c>
      <c r="C301" s="9">
        <v>2206.9801400000001</v>
      </c>
      <c r="D301" s="8"/>
      <c r="E301" s="9">
        <v>0</v>
      </c>
      <c r="F301" s="9" t="s">
        <v>10583</v>
      </c>
      <c r="G301" s="8" t="s">
        <v>162</v>
      </c>
      <c r="H301" s="9">
        <v>-95.368499999999997</v>
      </c>
      <c r="I301" s="9">
        <v>29.7454</v>
      </c>
    </row>
    <row r="302" spans="1:9" x14ac:dyDescent="0.25">
      <c r="A302" s="9">
        <v>1024</v>
      </c>
      <c r="B302" s="8" t="s">
        <v>158</v>
      </c>
      <c r="C302" s="9">
        <v>1860.168525</v>
      </c>
      <c r="D302" s="8" t="s">
        <v>156</v>
      </c>
      <c r="E302" s="9">
        <v>0</v>
      </c>
      <c r="F302" s="9" t="s">
        <v>10583</v>
      </c>
      <c r="G302" s="8" t="s">
        <v>162</v>
      </c>
      <c r="H302" s="9">
        <v>-95.370099999999994</v>
      </c>
      <c r="I302" s="9">
        <v>29.744700000000002</v>
      </c>
    </row>
    <row r="303" spans="1:9" x14ac:dyDescent="0.25">
      <c r="A303" s="9">
        <v>1030</v>
      </c>
      <c r="B303" s="8" t="s">
        <v>158</v>
      </c>
      <c r="C303" s="9">
        <v>739.27417779999996</v>
      </c>
      <c r="D303" s="8"/>
      <c r="E303" s="9">
        <v>0</v>
      </c>
      <c r="F303" s="9" t="s">
        <v>10583</v>
      </c>
      <c r="G303" s="8" t="s">
        <v>162</v>
      </c>
      <c r="H303" s="9">
        <v>-95.348399999999998</v>
      </c>
      <c r="I303" s="9">
        <v>29.756360000000001</v>
      </c>
    </row>
    <row r="304" spans="1:9" x14ac:dyDescent="0.25">
      <c r="A304" s="9">
        <v>1035</v>
      </c>
      <c r="B304" s="8" t="s">
        <v>158</v>
      </c>
      <c r="C304" s="9">
        <v>1969.7193360000001</v>
      </c>
      <c r="D304" s="8" t="s">
        <v>156</v>
      </c>
      <c r="E304" s="9">
        <v>0</v>
      </c>
      <c r="F304" s="9" t="s">
        <v>10583</v>
      </c>
      <c r="G304" s="8" t="s">
        <v>162</v>
      </c>
      <c r="H304" s="9">
        <v>-95.360900000000001</v>
      </c>
      <c r="I304" s="9">
        <v>29.740639999999999</v>
      </c>
    </row>
    <row r="305" spans="1:9" x14ac:dyDescent="0.25">
      <c r="A305" s="9">
        <v>1038</v>
      </c>
      <c r="B305" s="8" t="s">
        <v>158</v>
      </c>
      <c r="C305" s="9">
        <v>2198.4688890000002</v>
      </c>
      <c r="D305" s="8"/>
      <c r="E305" s="9">
        <v>0</v>
      </c>
      <c r="F305" s="9" t="s">
        <v>10583</v>
      </c>
      <c r="G305" s="8" t="s">
        <v>162</v>
      </c>
      <c r="H305" s="9">
        <v>-95.364999999999995</v>
      </c>
      <c r="I305" s="9">
        <v>29.73865</v>
      </c>
    </row>
    <row r="306" spans="1:9" x14ac:dyDescent="0.25">
      <c r="A306" s="9">
        <v>1041</v>
      </c>
      <c r="B306" s="8"/>
      <c r="C306" s="9">
        <v>5628.2558179999996</v>
      </c>
      <c r="D306" s="8"/>
      <c r="E306" s="9">
        <v>0</v>
      </c>
      <c r="F306" s="9" t="s">
        <v>10583</v>
      </c>
      <c r="G306" s="8" t="s">
        <v>162</v>
      </c>
      <c r="H306" s="9">
        <v>-95.365200000000002</v>
      </c>
      <c r="I306" s="9">
        <v>29.743189999999998</v>
      </c>
    </row>
    <row r="307" spans="1:9" x14ac:dyDescent="0.25">
      <c r="A307" s="9">
        <v>1043</v>
      </c>
      <c r="B307" s="8"/>
      <c r="C307" s="9">
        <v>7744.4991550000004</v>
      </c>
      <c r="D307" s="8"/>
      <c r="E307" s="9">
        <v>0</v>
      </c>
      <c r="F307" s="9" t="s">
        <v>10583</v>
      </c>
      <c r="G307" s="8" t="s">
        <v>162</v>
      </c>
      <c r="H307" s="9">
        <v>-95.366399999999999</v>
      </c>
      <c r="I307" s="9">
        <v>29.743289999999998</v>
      </c>
    </row>
    <row r="308" spans="1:9" x14ac:dyDescent="0.25">
      <c r="A308" s="9">
        <v>1049</v>
      </c>
      <c r="B308" s="8" t="s">
        <v>158</v>
      </c>
      <c r="C308" s="9">
        <v>744.34589759999994</v>
      </c>
      <c r="D308" s="8"/>
      <c r="E308" s="9">
        <v>0</v>
      </c>
      <c r="F308" s="9" t="s">
        <v>10583</v>
      </c>
      <c r="G308" s="8" t="s">
        <v>162</v>
      </c>
      <c r="H308" s="9">
        <v>-95.378200000000007</v>
      </c>
      <c r="I308" s="9">
        <v>29.757190000000001</v>
      </c>
    </row>
    <row r="309" spans="1:9" x14ac:dyDescent="0.25">
      <c r="A309" s="9">
        <v>1050</v>
      </c>
      <c r="B309" s="8"/>
      <c r="C309" s="9">
        <v>5512.593801</v>
      </c>
      <c r="D309" s="8"/>
      <c r="E309" s="9">
        <v>0</v>
      </c>
      <c r="F309" s="9" t="s">
        <v>10583</v>
      </c>
      <c r="G309" s="8" t="s">
        <v>162</v>
      </c>
      <c r="H309" s="9">
        <v>-95.346100000000007</v>
      </c>
      <c r="I309" s="9">
        <v>29.760560000000002</v>
      </c>
    </row>
    <row r="310" spans="1:9" x14ac:dyDescent="0.25">
      <c r="A310" s="9">
        <v>1058</v>
      </c>
      <c r="B310" s="8" t="s">
        <v>158</v>
      </c>
      <c r="C310" s="9">
        <v>768.09006920000002</v>
      </c>
      <c r="D310" s="8"/>
      <c r="E310" s="9">
        <v>0</v>
      </c>
      <c r="F310" s="9" t="s">
        <v>10583</v>
      </c>
      <c r="G310" s="8" t="s">
        <v>162</v>
      </c>
      <c r="H310" s="9">
        <v>-95.357699999999994</v>
      </c>
      <c r="I310" s="9">
        <v>29.745640000000002</v>
      </c>
    </row>
    <row r="311" spans="1:9" x14ac:dyDescent="0.25">
      <c r="A311" s="9">
        <v>1059</v>
      </c>
      <c r="B311" s="8" t="s">
        <v>158</v>
      </c>
      <c r="C311" s="9">
        <v>2813.3653079999999</v>
      </c>
      <c r="D311" s="8"/>
      <c r="E311" s="9">
        <v>0</v>
      </c>
      <c r="F311" s="9" t="s">
        <v>10583</v>
      </c>
      <c r="G311" s="8" t="s">
        <v>162</v>
      </c>
      <c r="H311" s="9">
        <v>-95.358599999999996</v>
      </c>
      <c r="I311" s="9">
        <v>29.741540000000001</v>
      </c>
    </row>
    <row r="312" spans="1:9" x14ac:dyDescent="0.25">
      <c r="A312" s="9">
        <v>1061</v>
      </c>
      <c r="B312" s="8" t="s">
        <v>158</v>
      </c>
      <c r="C312" s="9">
        <v>1848.77576</v>
      </c>
      <c r="D312" s="8"/>
      <c r="E312" s="9">
        <v>0</v>
      </c>
      <c r="F312" s="9" t="s">
        <v>10583</v>
      </c>
      <c r="G312" s="8" t="s">
        <v>162</v>
      </c>
      <c r="H312" s="9">
        <v>-95.361500000000007</v>
      </c>
      <c r="I312" s="9">
        <v>29.739650000000001</v>
      </c>
    </row>
    <row r="313" spans="1:9" x14ac:dyDescent="0.25">
      <c r="A313" s="9">
        <v>1064</v>
      </c>
      <c r="B313" s="8" t="s">
        <v>158</v>
      </c>
      <c r="C313" s="9">
        <v>1896.210196</v>
      </c>
      <c r="D313" s="8"/>
      <c r="E313" s="9">
        <v>0</v>
      </c>
      <c r="F313" s="9" t="s">
        <v>10583</v>
      </c>
      <c r="G313" s="8" t="s">
        <v>162</v>
      </c>
      <c r="H313" s="9">
        <v>-95.362300000000005</v>
      </c>
      <c r="I313" s="9">
        <v>29.73987</v>
      </c>
    </row>
    <row r="314" spans="1:9" x14ac:dyDescent="0.25">
      <c r="A314" s="9">
        <v>1065</v>
      </c>
      <c r="B314" s="8" t="s">
        <v>158</v>
      </c>
      <c r="C314" s="9">
        <v>3284.4058500000001</v>
      </c>
      <c r="D314" s="8"/>
      <c r="E314" s="9">
        <v>0</v>
      </c>
      <c r="F314" s="9" t="s">
        <v>10583</v>
      </c>
      <c r="G314" s="8" t="s">
        <v>162</v>
      </c>
      <c r="H314" s="9">
        <v>-95.364900000000006</v>
      </c>
      <c r="I314" s="9">
        <v>29.742989999999999</v>
      </c>
    </row>
    <row r="315" spans="1:9" x14ac:dyDescent="0.25">
      <c r="A315" s="9">
        <v>1066</v>
      </c>
      <c r="B315" s="8"/>
      <c r="C315" s="9">
        <v>5700.762831</v>
      </c>
      <c r="D315" s="8"/>
      <c r="E315" s="9">
        <v>0</v>
      </c>
      <c r="F315" s="9" t="s">
        <v>10583</v>
      </c>
      <c r="G315" s="8" t="s">
        <v>162</v>
      </c>
      <c r="H315" s="9">
        <v>-95.366399999999999</v>
      </c>
      <c r="I315" s="9">
        <v>29.742750000000001</v>
      </c>
    </row>
    <row r="316" spans="1:9" x14ac:dyDescent="0.25">
      <c r="A316" s="9">
        <v>1067</v>
      </c>
      <c r="B316" s="8" t="s">
        <v>158</v>
      </c>
      <c r="C316" s="9">
        <v>956.73079059999998</v>
      </c>
      <c r="D316" s="8"/>
      <c r="E316" s="9">
        <v>0</v>
      </c>
      <c r="F316" s="9" t="s">
        <v>10583</v>
      </c>
      <c r="G316" s="8" t="s">
        <v>162</v>
      </c>
      <c r="H316" s="9">
        <v>-95.3673</v>
      </c>
      <c r="I316" s="9">
        <v>29.740100000000002</v>
      </c>
    </row>
    <row r="317" spans="1:9" x14ac:dyDescent="0.25">
      <c r="A317" s="9">
        <v>1068</v>
      </c>
      <c r="B317" s="8" t="s">
        <v>158</v>
      </c>
      <c r="C317" s="9">
        <v>618.99627380000004</v>
      </c>
      <c r="D317" s="8"/>
      <c r="E317" s="9">
        <v>0</v>
      </c>
      <c r="F317" s="9" t="s">
        <v>10583</v>
      </c>
      <c r="G317" s="8" t="s">
        <v>162</v>
      </c>
      <c r="H317" s="9">
        <v>-95.367599999999996</v>
      </c>
      <c r="I317" s="9">
        <v>29.770440000000001</v>
      </c>
    </row>
    <row r="318" spans="1:9" x14ac:dyDescent="0.25">
      <c r="A318" s="9">
        <v>1069</v>
      </c>
      <c r="B318" s="8" t="s">
        <v>158</v>
      </c>
      <c r="C318" s="9">
        <v>2083.3679689999999</v>
      </c>
      <c r="D318" s="8"/>
      <c r="E318" s="9">
        <v>0</v>
      </c>
      <c r="F318" s="9" t="s">
        <v>10583</v>
      </c>
      <c r="G318" s="8" t="s">
        <v>162</v>
      </c>
      <c r="H318" s="9">
        <v>-95.368700000000004</v>
      </c>
      <c r="I318" s="9">
        <v>29.74549</v>
      </c>
    </row>
    <row r="319" spans="1:9" x14ac:dyDescent="0.25">
      <c r="A319" s="9">
        <v>1073</v>
      </c>
      <c r="B319" s="8"/>
      <c r="C319" s="9">
        <v>5786.9511039999998</v>
      </c>
      <c r="D319" s="8"/>
      <c r="E319" s="9">
        <v>0</v>
      </c>
      <c r="F319" s="9" t="s">
        <v>10583</v>
      </c>
      <c r="G319" s="8" t="s">
        <v>162</v>
      </c>
      <c r="H319" s="9">
        <v>-95.376599999999996</v>
      </c>
      <c r="I319" s="9">
        <v>29.755520000000001</v>
      </c>
    </row>
    <row r="320" spans="1:9" x14ac:dyDescent="0.25">
      <c r="A320" s="9">
        <v>1074</v>
      </c>
      <c r="B320" s="8" t="s">
        <v>158</v>
      </c>
      <c r="C320" s="9">
        <v>916.36436089999995</v>
      </c>
      <c r="D320" s="8"/>
      <c r="E320" s="9">
        <v>0</v>
      </c>
      <c r="F320" s="9" t="s">
        <v>10583</v>
      </c>
      <c r="G320" s="8" t="s">
        <v>162</v>
      </c>
      <c r="H320" s="9">
        <v>-95.376800000000003</v>
      </c>
      <c r="I320" s="9">
        <v>29.755949999999999</v>
      </c>
    </row>
    <row r="321" spans="1:9" x14ac:dyDescent="0.25">
      <c r="A321" s="9">
        <v>1075</v>
      </c>
      <c r="B321" s="8" t="s">
        <v>158</v>
      </c>
      <c r="C321" s="9">
        <v>4825.2791800000005</v>
      </c>
      <c r="D321" s="8"/>
      <c r="E321" s="9">
        <v>0</v>
      </c>
      <c r="F321" s="9" t="s">
        <v>10583</v>
      </c>
      <c r="G321" s="8" t="s">
        <v>162</v>
      </c>
      <c r="H321" s="9">
        <v>-95.378</v>
      </c>
      <c r="I321" s="9">
        <v>29.756900000000002</v>
      </c>
    </row>
    <row r="322" spans="1:9" x14ac:dyDescent="0.25">
      <c r="A322" s="9">
        <v>1076</v>
      </c>
      <c r="B322" s="8" t="s">
        <v>158</v>
      </c>
      <c r="C322" s="9">
        <v>522.26226510000004</v>
      </c>
      <c r="D322" s="8"/>
      <c r="E322" s="9">
        <v>0</v>
      </c>
      <c r="F322" s="9" t="s">
        <v>10583</v>
      </c>
      <c r="G322" s="8" t="s">
        <v>162</v>
      </c>
      <c r="H322" s="9">
        <v>-95.378100000000003</v>
      </c>
      <c r="I322" s="9">
        <v>29.75554</v>
      </c>
    </row>
    <row r="323" spans="1:9" x14ac:dyDescent="0.25">
      <c r="A323" s="9">
        <v>1080</v>
      </c>
      <c r="B323" s="8" t="s">
        <v>158</v>
      </c>
      <c r="C323" s="9">
        <v>2662.6929810000001</v>
      </c>
      <c r="D323" s="8"/>
      <c r="E323" s="9">
        <v>0</v>
      </c>
      <c r="F323" s="9" t="s">
        <v>10583</v>
      </c>
      <c r="G323" s="8" t="s">
        <v>162</v>
      </c>
      <c r="H323" s="9">
        <v>-95.358099999999993</v>
      </c>
      <c r="I323" s="9">
        <v>29.741209999999999</v>
      </c>
    </row>
    <row r="324" spans="1:9" x14ac:dyDescent="0.25">
      <c r="A324" s="9">
        <v>1083</v>
      </c>
      <c r="B324" s="8" t="s">
        <v>158</v>
      </c>
      <c r="C324" s="9">
        <v>1888.2986639999999</v>
      </c>
      <c r="D324" s="8"/>
      <c r="E324" s="9">
        <v>0</v>
      </c>
      <c r="F324" s="9" t="s">
        <v>10583</v>
      </c>
      <c r="G324" s="8" t="s">
        <v>162</v>
      </c>
      <c r="H324" s="9">
        <v>-95.362099999999998</v>
      </c>
      <c r="I324" s="9">
        <v>29.74015</v>
      </c>
    </row>
    <row r="325" spans="1:9" x14ac:dyDescent="0.25">
      <c r="A325" s="9">
        <v>1084</v>
      </c>
      <c r="B325" s="8" t="s">
        <v>158</v>
      </c>
      <c r="C325" s="9">
        <v>3336.2144859999999</v>
      </c>
      <c r="D325" s="8"/>
      <c r="E325" s="9">
        <v>0</v>
      </c>
      <c r="F325" s="9" t="s">
        <v>10583</v>
      </c>
      <c r="G325" s="8" t="s">
        <v>162</v>
      </c>
      <c r="H325" s="9">
        <v>-95.362799999999993</v>
      </c>
      <c r="I325" s="9">
        <v>29.74166</v>
      </c>
    </row>
    <row r="326" spans="1:9" x14ac:dyDescent="0.25">
      <c r="A326" s="9">
        <v>1085</v>
      </c>
      <c r="B326" s="8" t="s">
        <v>158</v>
      </c>
      <c r="C326" s="9">
        <v>2345.994608</v>
      </c>
      <c r="D326" s="8"/>
      <c r="E326" s="9">
        <v>0</v>
      </c>
      <c r="F326" s="9" t="s">
        <v>10583</v>
      </c>
      <c r="G326" s="8" t="s">
        <v>162</v>
      </c>
      <c r="H326" s="9">
        <v>-95.3643</v>
      </c>
      <c r="I326" s="9">
        <v>29.74053</v>
      </c>
    </row>
    <row r="327" spans="1:9" x14ac:dyDescent="0.25">
      <c r="A327" s="9">
        <v>1088</v>
      </c>
      <c r="B327" s="8" t="s">
        <v>158</v>
      </c>
      <c r="C327" s="9">
        <v>1962.94569</v>
      </c>
      <c r="D327" s="8"/>
      <c r="E327" s="9">
        <v>0</v>
      </c>
      <c r="F327" s="9" t="s">
        <v>10583</v>
      </c>
      <c r="G327" s="8" t="s">
        <v>162</v>
      </c>
      <c r="H327" s="9">
        <v>-95.3673</v>
      </c>
      <c r="I327" s="9">
        <v>29.741759999999999</v>
      </c>
    </row>
    <row r="328" spans="1:9" x14ac:dyDescent="0.25">
      <c r="A328" s="9">
        <v>1089</v>
      </c>
      <c r="B328" s="8" t="s">
        <v>158</v>
      </c>
      <c r="C328" s="9">
        <v>1883.464939</v>
      </c>
      <c r="D328" s="8"/>
      <c r="E328" s="9">
        <v>0</v>
      </c>
      <c r="F328" s="9" t="s">
        <v>10583</v>
      </c>
      <c r="G328" s="8" t="s">
        <v>162</v>
      </c>
      <c r="H328" s="9">
        <v>-95.368499999999997</v>
      </c>
      <c r="I328" s="9">
        <v>29.745660000000001</v>
      </c>
    </row>
    <row r="329" spans="1:9" x14ac:dyDescent="0.25">
      <c r="A329" s="9">
        <v>1098</v>
      </c>
      <c r="B329" s="8" t="s">
        <v>158</v>
      </c>
      <c r="C329" s="9">
        <v>723.00697690000004</v>
      </c>
      <c r="D329" s="8"/>
      <c r="E329" s="9">
        <v>0</v>
      </c>
      <c r="F329" s="9" t="s">
        <v>10583</v>
      </c>
      <c r="G329" s="8" t="s">
        <v>162</v>
      </c>
      <c r="H329" s="9">
        <v>-95.378100000000003</v>
      </c>
      <c r="I329" s="9">
        <v>29.755700000000001</v>
      </c>
    </row>
    <row r="330" spans="1:9" x14ac:dyDescent="0.25">
      <c r="A330" s="9">
        <v>1099</v>
      </c>
      <c r="B330" s="8" t="s">
        <v>158</v>
      </c>
      <c r="C330" s="9">
        <v>740.10095809999996</v>
      </c>
      <c r="D330" s="8"/>
      <c r="E330" s="9">
        <v>0</v>
      </c>
      <c r="F330" s="9" t="s">
        <v>10583</v>
      </c>
      <c r="G330" s="8" t="s">
        <v>162</v>
      </c>
      <c r="H330" s="9">
        <v>-95.378500000000003</v>
      </c>
      <c r="I330" s="9">
        <v>29.753740000000001</v>
      </c>
    </row>
    <row r="331" spans="1:9" x14ac:dyDescent="0.25">
      <c r="A331" s="9">
        <v>1100</v>
      </c>
      <c r="B331" s="8" t="s">
        <v>158</v>
      </c>
      <c r="C331" s="9">
        <v>2749.9026760000002</v>
      </c>
      <c r="D331" s="8"/>
      <c r="E331" s="9">
        <v>0</v>
      </c>
      <c r="F331" s="9" t="s">
        <v>10583</v>
      </c>
      <c r="G331" s="8" t="s">
        <v>162</v>
      </c>
      <c r="H331" s="9">
        <v>-95.378500000000003</v>
      </c>
      <c r="I331" s="9">
        <v>29.753740000000001</v>
      </c>
    </row>
    <row r="332" spans="1:9" x14ac:dyDescent="0.25">
      <c r="A332" s="9">
        <v>1106</v>
      </c>
      <c r="B332" s="8" t="s">
        <v>158</v>
      </c>
      <c r="C332" s="9">
        <v>1269.9180710000001</v>
      </c>
      <c r="D332" s="8"/>
      <c r="E332" s="9">
        <v>0</v>
      </c>
      <c r="F332" s="9" t="s">
        <v>10583</v>
      </c>
      <c r="G332" s="8" t="s">
        <v>162</v>
      </c>
      <c r="H332" s="9">
        <v>-95.358000000000004</v>
      </c>
      <c r="I332" s="9">
        <v>29.740870000000001</v>
      </c>
    </row>
    <row r="333" spans="1:9" x14ac:dyDescent="0.25">
      <c r="A333" s="9">
        <v>1109</v>
      </c>
      <c r="B333" s="8" t="s">
        <v>158</v>
      </c>
      <c r="C333" s="9">
        <v>445.06480190000002</v>
      </c>
      <c r="D333" s="8" t="s">
        <v>156</v>
      </c>
      <c r="E333" s="9">
        <v>0</v>
      </c>
      <c r="F333" s="9" t="s">
        <v>10583</v>
      </c>
      <c r="G333" s="8" t="s">
        <v>162</v>
      </c>
      <c r="H333" s="9">
        <v>-95.364599999999996</v>
      </c>
      <c r="I333" s="9">
        <v>29.74043</v>
      </c>
    </row>
    <row r="334" spans="1:9" x14ac:dyDescent="0.25">
      <c r="A334" s="9">
        <v>1111</v>
      </c>
      <c r="B334" s="8"/>
      <c r="C334" s="9">
        <v>5668.2313830000003</v>
      </c>
      <c r="D334" s="8"/>
      <c r="E334" s="9">
        <v>0</v>
      </c>
      <c r="F334" s="9" t="s">
        <v>10583</v>
      </c>
      <c r="G334" s="8" t="s">
        <v>162</v>
      </c>
      <c r="H334" s="9">
        <v>-95.365300000000005</v>
      </c>
      <c r="I334" s="9">
        <v>29.739319999999999</v>
      </c>
    </row>
    <row r="335" spans="1:9" x14ac:dyDescent="0.25">
      <c r="A335" s="9">
        <v>1113</v>
      </c>
      <c r="B335" s="8"/>
      <c r="C335" s="9">
        <v>7556.3446670000003</v>
      </c>
      <c r="D335" s="8"/>
      <c r="E335" s="9">
        <v>0</v>
      </c>
      <c r="F335" s="9" t="s">
        <v>10583</v>
      </c>
      <c r="G335" s="8" t="s">
        <v>162</v>
      </c>
      <c r="H335" s="9">
        <v>-95.3673</v>
      </c>
      <c r="I335" s="9">
        <v>29.743600000000001</v>
      </c>
    </row>
    <row r="336" spans="1:9" x14ac:dyDescent="0.25">
      <c r="A336" s="9">
        <v>1114</v>
      </c>
      <c r="B336" s="8" t="s">
        <v>158</v>
      </c>
      <c r="C336" s="9">
        <v>4258.0037329999996</v>
      </c>
      <c r="D336" s="8"/>
      <c r="E336" s="9">
        <v>0</v>
      </c>
      <c r="F336" s="9" t="s">
        <v>10583</v>
      </c>
      <c r="G336" s="8" t="s">
        <v>162</v>
      </c>
      <c r="H336" s="9">
        <v>-95.367400000000004</v>
      </c>
      <c r="I336" s="9">
        <v>29.74335</v>
      </c>
    </row>
    <row r="337" spans="1:9" x14ac:dyDescent="0.25">
      <c r="A337" s="9">
        <v>1115</v>
      </c>
      <c r="B337" s="8" t="s">
        <v>158</v>
      </c>
      <c r="C337" s="9">
        <v>3025.979664</v>
      </c>
      <c r="D337" s="8"/>
      <c r="E337" s="9">
        <v>0</v>
      </c>
      <c r="F337" s="9" t="s">
        <v>10583</v>
      </c>
      <c r="G337" s="8" t="s">
        <v>162</v>
      </c>
      <c r="H337" s="9">
        <v>-95.368399999999994</v>
      </c>
      <c r="I337" s="9">
        <v>29.745090000000001</v>
      </c>
    </row>
    <row r="338" spans="1:9" x14ac:dyDescent="0.25">
      <c r="A338" s="9">
        <v>1119</v>
      </c>
      <c r="B338" s="8" t="s">
        <v>158</v>
      </c>
      <c r="C338" s="9">
        <v>1296.801021</v>
      </c>
      <c r="D338" s="8"/>
      <c r="E338" s="9">
        <v>0</v>
      </c>
      <c r="F338" s="9" t="s">
        <v>10583</v>
      </c>
      <c r="G338" s="8" t="s">
        <v>162</v>
      </c>
      <c r="H338" s="9">
        <v>-95.375699999999995</v>
      </c>
      <c r="I338" s="9">
        <v>29.755330000000001</v>
      </c>
    </row>
    <row r="339" spans="1:9" x14ac:dyDescent="0.25">
      <c r="A339" s="9">
        <v>1122</v>
      </c>
      <c r="B339" s="8" t="s">
        <v>158</v>
      </c>
      <c r="C339" s="9">
        <v>1646.687735</v>
      </c>
      <c r="D339" s="8"/>
      <c r="E339" s="9">
        <v>0</v>
      </c>
      <c r="F339" s="9" t="s">
        <v>10583</v>
      </c>
      <c r="G339" s="8" t="s">
        <v>162</v>
      </c>
      <c r="H339" s="9">
        <v>-95.348200000000006</v>
      </c>
      <c r="I339" s="9">
        <v>29.75657</v>
      </c>
    </row>
    <row r="340" spans="1:9" x14ac:dyDescent="0.25">
      <c r="A340" s="9">
        <v>1128</v>
      </c>
      <c r="B340" s="8" t="s">
        <v>158</v>
      </c>
      <c r="C340" s="9">
        <v>1159.7808379999999</v>
      </c>
      <c r="D340" s="8"/>
      <c r="E340" s="9">
        <v>0</v>
      </c>
      <c r="F340" s="9" t="s">
        <v>10583</v>
      </c>
      <c r="G340" s="8" t="s">
        <v>162</v>
      </c>
      <c r="H340" s="9">
        <v>-95.355999999999995</v>
      </c>
      <c r="I340" s="9">
        <v>29.74314</v>
      </c>
    </row>
    <row r="341" spans="1:9" x14ac:dyDescent="0.25">
      <c r="A341" s="9">
        <v>1131</v>
      </c>
      <c r="B341" s="8" t="s">
        <v>158</v>
      </c>
      <c r="C341" s="9">
        <v>1771.453534</v>
      </c>
      <c r="D341" s="8" t="s">
        <v>156</v>
      </c>
      <c r="E341" s="9">
        <v>0</v>
      </c>
      <c r="F341" s="9" t="s">
        <v>10583</v>
      </c>
      <c r="G341" s="8" t="s">
        <v>162</v>
      </c>
      <c r="H341" s="9">
        <v>-95.357799999999997</v>
      </c>
      <c r="I341" s="9">
        <v>29.745699999999999</v>
      </c>
    </row>
    <row r="342" spans="1:9" x14ac:dyDescent="0.25">
      <c r="A342" s="9">
        <v>1135</v>
      </c>
      <c r="B342" s="8" t="s">
        <v>158</v>
      </c>
      <c r="C342" s="9">
        <v>3952.2376479999998</v>
      </c>
      <c r="D342" s="8"/>
      <c r="E342" s="9">
        <v>0</v>
      </c>
      <c r="F342" s="9" t="s">
        <v>10583</v>
      </c>
      <c r="G342" s="8" t="s">
        <v>162</v>
      </c>
      <c r="H342" s="9">
        <v>-95.360900000000001</v>
      </c>
      <c r="I342" s="9">
        <v>29.740970000000001</v>
      </c>
    </row>
    <row r="343" spans="1:9" x14ac:dyDescent="0.25">
      <c r="A343" s="9">
        <v>1136</v>
      </c>
      <c r="B343" s="8" t="s">
        <v>158</v>
      </c>
      <c r="C343" s="9">
        <v>1061.2956589999999</v>
      </c>
      <c r="D343" s="8"/>
      <c r="E343" s="9">
        <v>0</v>
      </c>
      <c r="F343" s="9" t="s">
        <v>10583</v>
      </c>
      <c r="G343" s="8" t="s">
        <v>162</v>
      </c>
      <c r="H343" s="9">
        <v>-95.360900000000001</v>
      </c>
      <c r="I343" s="9">
        <v>29.7408</v>
      </c>
    </row>
    <row r="344" spans="1:9" x14ac:dyDescent="0.25">
      <c r="A344" s="9">
        <v>1137</v>
      </c>
      <c r="B344" s="8" t="s">
        <v>158</v>
      </c>
      <c r="C344" s="9">
        <v>2654.110651</v>
      </c>
      <c r="D344" s="8"/>
      <c r="E344" s="9">
        <v>0</v>
      </c>
      <c r="F344" s="9" t="s">
        <v>10583</v>
      </c>
      <c r="G344" s="8" t="s">
        <v>162</v>
      </c>
      <c r="H344" s="9">
        <v>-95.361199999999997</v>
      </c>
      <c r="I344" s="9">
        <v>29.740570000000002</v>
      </c>
    </row>
    <row r="345" spans="1:9" x14ac:dyDescent="0.25">
      <c r="A345" s="9">
        <v>1138</v>
      </c>
      <c r="B345" s="8" t="s">
        <v>158</v>
      </c>
      <c r="C345" s="9">
        <v>1878.4839039999999</v>
      </c>
      <c r="D345" s="8"/>
      <c r="E345" s="9">
        <v>0</v>
      </c>
      <c r="F345" s="9" t="s">
        <v>10583</v>
      </c>
      <c r="G345" s="8" t="s">
        <v>162</v>
      </c>
      <c r="H345" s="9">
        <v>-95.361900000000006</v>
      </c>
      <c r="I345" s="9">
        <v>29.740369999999999</v>
      </c>
    </row>
    <row r="346" spans="1:9" x14ac:dyDescent="0.25">
      <c r="A346" s="9">
        <v>1144</v>
      </c>
      <c r="B346" s="8" t="s">
        <v>158</v>
      </c>
      <c r="C346" s="9">
        <v>1217.057071</v>
      </c>
      <c r="D346" s="8"/>
      <c r="E346" s="9">
        <v>0</v>
      </c>
      <c r="F346" s="9" t="s">
        <v>10583</v>
      </c>
      <c r="G346" s="8" t="s">
        <v>162</v>
      </c>
      <c r="H346" s="9">
        <v>-95.357799999999997</v>
      </c>
      <c r="I346" s="9">
        <v>29.740729999999999</v>
      </c>
    </row>
    <row r="347" spans="1:9" x14ac:dyDescent="0.25">
      <c r="A347" s="9">
        <v>1145</v>
      </c>
      <c r="B347" s="8" t="s">
        <v>158</v>
      </c>
      <c r="C347" s="9">
        <v>3310.197932</v>
      </c>
      <c r="D347" s="8"/>
      <c r="E347" s="9">
        <v>0</v>
      </c>
      <c r="F347" s="9" t="s">
        <v>10583</v>
      </c>
      <c r="G347" s="8" t="s">
        <v>162</v>
      </c>
      <c r="H347" s="9">
        <v>-95.364800000000002</v>
      </c>
      <c r="I347" s="9">
        <v>29.743110000000001</v>
      </c>
    </row>
    <row r="348" spans="1:9" x14ac:dyDescent="0.25">
      <c r="A348" s="9">
        <v>1146</v>
      </c>
      <c r="B348" s="8" t="s">
        <v>158</v>
      </c>
      <c r="C348" s="9">
        <v>4442.5000289999998</v>
      </c>
      <c r="D348" s="8"/>
      <c r="E348" s="9">
        <v>0</v>
      </c>
      <c r="F348" s="9" t="s">
        <v>10583</v>
      </c>
      <c r="G348" s="8" t="s">
        <v>162</v>
      </c>
      <c r="H348" s="9">
        <v>-95.365200000000002</v>
      </c>
      <c r="I348" s="9">
        <v>29.74333</v>
      </c>
    </row>
    <row r="349" spans="1:9" x14ac:dyDescent="0.25">
      <c r="A349" s="9">
        <v>1150</v>
      </c>
      <c r="B349" s="8" t="s">
        <v>158</v>
      </c>
      <c r="C349" s="9">
        <v>3569.02934</v>
      </c>
      <c r="D349" s="8" t="s">
        <v>156</v>
      </c>
      <c r="E349" s="9">
        <v>0</v>
      </c>
      <c r="F349" s="9" t="s">
        <v>10583</v>
      </c>
      <c r="G349" s="8" t="s">
        <v>162</v>
      </c>
      <c r="H349" s="9">
        <v>-95.366299999999995</v>
      </c>
      <c r="I349" s="9">
        <v>29.74295</v>
      </c>
    </row>
    <row r="350" spans="1:9" x14ac:dyDescent="0.25">
      <c r="A350" s="9">
        <v>1153</v>
      </c>
      <c r="B350" s="8" t="s">
        <v>158</v>
      </c>
      <c r="C350" s="9">
        <v>1109.7217479999999</v>
      </c>
      <c r="D350" s="8"/>
      <c r="E350" s="9">
        <v>0</v>
      </c>
      <c r="F350" s="9" t="s">
        <v>10583</v>
      </c>
      <c r="G350" s="8" t="s">
        <v>162</v>
      </c>
      <c r="H350" s="9">
        <v>-95.361199999999997</v>
      </c>
      <c r="I350" s="9">
        <v>29.74015</v>
      </c>
    </row>
    <row r="351" spans="1:9" x14ac:dyDescent="0.25">
      <c r="A351" s="9">
        <v>1154</v>
      </c>
      <c r="B351" s="8" t="s">
        <v>158</v>
      </c>
      <c r="C351" s="9">
        <v>986.17092639999998</v>
      </c>
      <c r="D351" s="8"/>
      <c r="E351" s="9">
        <v>0</v>
      </c>
      <c r="F351" s="9" t="s">
        <v>10583</v>
      </c>
      <c r="G351" s="8" t="s">
        <v>162</v>
      </c>
      <c r="H351" s="9">
        <v>-95.362200000000001</v>
      </c>
      <c r="I351" s="9">
        <v>29.73931</v>
      </c>
    </row>
    <row r="352" spans="1:9" x14ac:dyDescent="0.25">
      <c r="A352" s="9">
        <v>1155</v>
      </c>
      <c r="B352" s="8" t="s">
        <v>158</v>
      </c>
      <c r="C352" s="9">
        <v>1717.0838189999999</v>
      </c>
      <c r="D352" s="8"/>
      <c r="E352" s="9">
        <v>0</v>
      </c>
      <c r="F352" s="9" t="s">
        <v>10583</v>
      </c>
      <c r="G352" s="8" t="s">
        <v>162</v>
      </c>
      <c r="H352" s="9">
        <v>-95.368399999999994</v>
      </c>
      <c r="I352" s="9">
        <v>29.770299999999999</v>
      </c>
    </row>
    <row r="353" spans="1:9" x14ac:dyDescent="0.25">
      <c r="A353" s="9">
        <v>1157</v>
      </c>
      <c r="B353" s="8" t="s">
        <v>158</v>
      </c>
      <c r="C353" s="9">
        <v>988.76160179999999</v>
      </c>
      <c r="D353" s="8"/>
      <c r="E353" s="9">
        <v>0</v>
      </c>
      <c r="F353" s="9" t="s">
        <v>10583</v>
      </c>
      <c r="G353" s="8" t="s">
        <v>162</v>
      </c>
      <c r="H353" s="9">
        <v>-95.364000000000004</v>
      </c>
      <c r="I353" s="9">
        <v>29.73997</v>
      </c>
    </row>
    <row r="354" spans="1:9" x14ac:dyDescent="0.25">
      <c r="A354" s="9">
        <v>1160</v>
      </c>
      <c r="B354" s="8" t="s">
        <v>158</v>
      </c>
      <c r="C354" s="9">
        <v>1892.5640619999999</v>
      </c>
      <c r="D354" s="8"/>
      <c r="E354" s="9">
        <v>0</v>
      </c>
      <c r="F354" s="9" t="s">
        <v>10583</v>
      </c>
      <c r="G354" s="8" t="s">
        <v>162</v>
      </c>
      <c r="H354" s="9">
        <v>-95.367099999999994</v>
      </c>
      <c r="I354" s="9">
        <v>29.743549999999999</v>
      </c>
    </row>
    <row r="355" spans="1:9" x14ac:dyDescent="0.25">
      <c r="A355" s="9">
        <v>1164</v>
      </c>
      <c r="B355" s="8"/>
      <c r="C355" s="9">
        <v>7517.0946320000003</v>
      </c>
      <c r="D355" s="8" t="s">
        <v>156</v>
      </c>
      <c r="E355" s="9">
        <v>0</v>
      </c>
      <c r="F355" s="9" t="s">
        <v>10583</v>
      </c>
      <c r="G355" s="8" t="s">
        <v>162</v>
      </c>
      <c r="H355" s="9">
        <v>-95.377700000000004</v>
      </c>
      <c r="I355" s="9">
        <v>29.75</v>
      </c>
    </row>
    <row r="356" spans="1:9" x14ac:dyDescent="0.25">
      <c r="A356" s="9">
        <v>1166</v>
      </c>
      <c r="B356" s="8" t="s">
        <v>158</v>
      </c>
      <c r="C356" s="9">
        <v>1801.5216290000001</v>
      </c>
      <c r="D356" s="8"/>
      <c r="E356" s="9">
        <v>0</v>
      </c>
      <c r="F356" s="9" t="s">
        <v>10583</v>
      </c>
      <c r="G356" s="8" t="s">
        <v>162</v>
      </c>
      <c r="H356" s="9">
        <v>-95.374899999999997</v>
      </c>
      <c r="I356" s="9">
        <v>29.765229999999999</v>
      </c>
    </row>
    <row r="357" spans="1:9" x14ac:dyDescent="0.25">
      <c r="A357" s="9">
        <v>1167</v>
      </c>
      <c r="B357" s="8" t="s">
        <v>158</v>
      </c>
      <c r="C357" s="9">
        <v>2410.1807869999998</v>
      </c>
      <c r="D357" s="8"/>
      <c r="E357" s="9">
        <v>0</v>
      </c>
      <c r="F357" s="9" t="s">
        <v>10583</v>
      </c>
      <c r="G357" s="8" t="s">
        <v>162</v>
      </c>
      <c r="H357" s="9">
        <v>-95.376499999999993</v>
      </c>
      <c r="I357" s="9">
        <v>29.764520000000001</v>
      </c>
    </row>
    <row r="358" spans="1:9" x14ac:dyDescent="0.25">
      <c r="A358" s="9">
        <v>1170</v>
      </c>
      <c r="B358" s="8" t="s">
        <v>158</v>
      </c>
      <c r="C358" s="9">
        <v>2169.6445530000001</v>
      </c>
      <c r="D358" s="8"/>
      <c r="E358" s="9">
        <v>0</v>
      </c>
      <c r="F358" s="9" t="s">
        <v>10583</v>
      </c>
      <c r="G358" s="8" t="s">
        <v>162</v>
      </c>
      <c r="H358" s="9">
        <v>-95.378</v>
      </c>
      <c r="I358" s="9">
        <v>29.756219999999999</v>
      </c>
    </row>
    <row r="359" spans="1:9" x14ac:dyDescent="0.25">
      <c r="A359" s="9">
        <v>1171</v>
      </c>
      <c r="B359" s="8" t="s">
        <v>158</v>
      </c>
      <c r="C359" s="9">
        <v>938.70312939999997</v>
      </c>
      <c r="D359" s="8"/>
      <c r="E359" s="9">
        <v>0</v>
      </c>
      <c r="F359" s="9" t="s">
        <v>10583</v>
      </c>
      <c r="G359" s="8" t="s">
        <v>162</v>
      </c>
      <c r="H359" s="9">
        <v>-95.378200000000007</v>
      </c>
      <c r="I359" s="9">
        <v>29.75506</v>
      </c>
    </row>
    <row r="360" spans="1:9" x14ac:dyDescent="0.25">
      <c r="A360" s="9">
        <v>1177</v>
      </c>
      <c r="B360" s="8" t="s">
        <v>158</v>
      </c>
      <c r="C360" s="9">
        <v>1312.331672</v>
      </c>
      <c r="D360" s="8"/>
      <c r="E360" s="9">
        <v>0</v>
      </c>
      <c r="F360" s="9" t="s">
        <v>10583</v>
      </c>
      <c r="G360" s="8" t="s">
        <v>162</v>
      </c>
      <c r="H360" s="9">
        <v>-95.357399999999998</v>
      </c>
      <c r="I360" s="9">
        <v>29.741150000000001</v>
      </c>
    </row>
    <row r="361" spans="1:9" x14ac:dyDescent="0.25">
      <c r="A361" s="9">
        <v>1181</v>
      </c>
      <c r="B361" s="8" t="s">
        <v>158</v>
      </c>
      <c r="C361" s="9">
        <v>1794.7819669999999</v>
      </c>
      <c r="D361" s="8"/>
      <c r="E361" s="9">
        <v>0</v>
      </c>
      <c r="F361" s="9" t="s">
        <v>10583</v>
      </c>
      <c r="G361" s="8" t="s">
        <v>162</v>
      </c>
      <c r="H361" s="9">
        <v>-95.362300000000005</v>
      </c>
      <c r="I361" s="9">
        <v>29.741589999999999</v>
      </c>
    </row>
    <row r="362" spans="1:9" x14ac:dyDescent="0.25">
      <c r="A362" s="9">
        <v>1182</v>
      </c>
      <c r="B362" s="8" t="s">
        <v>158</v>
      </c>
      <c r="C362" s="9">
        <v>1934.7483380000001</v>
      </c>
      <c r="D362" s="8"/>
      <c r="E362" s="9">
        <v>0</v>
      </c>
      <c r="F362" s="9" t="s">
        <v>10583</v>
      </c>
      <c r="G362" s="8" t="s">
        <v>162</v>
      </c>
      <c r="H362" s="9">
        <v>-95.362200000000001</v>
      </c>
      <c r="I362" s="9">
        <v>29.740549999999999</v>
      </c>
    </row>
    <row r="363" spans="1:9" x14ac:dyDescent="0.25">
      <c r="A363" s="9">
        <v>1183</v>
      </c>
      <c r="B363" s="8" t="s">
        <v>158</v>
      </c>
      <c r="C363" s="9">
        <v>835.60506740000005</v>
      </c>
      <c r="D363" s="8"/>
      <c r="E363" s="9">
        <v>0</v>
      </c>
      <c r="F363" s="9" t="s">
        <v>10583</v>
      </c>
      <c r="G363" s="8" t="s">
        <v>162</v>
      </c>
      <c r="H363" s="9">
        <v>-95.363699999999994</v>
      </c>
      <c r="I363" s="9">
        <v>29.738949999999999</v>
      </c>
    </row>
    <row r="364" spans="1:9" x14ac:dyDescent="0.25">
      <c r="A364" s="9">
        <v>1184</v>
      </c>
      <c r="B364" s="8" t="s">
        <v>158</v>
      </c>
      <c r="C364" s="9">
        <v>1134.4255439999999</v>
      </c>
      <c r="D364" s="8"/>
      <c r="E364" s="9">
        <v>0</v>
      </c>
      <c r="F364" s="9" t="s">
        <v>10583</v>
      </c>
      <c r="G364" s="8" t="s">
        <v>162</v>
      </c>
      <c r="H364" s="9">
        <v>-95.364099999999993</v>
      </c>
      <c r="I364" s="9">
        <v>29.739830000000001</v>
      </c>
    </row>
    <row r="365" spans="1:9" x14ac:dyDescent="0.25">
      <c r="A365" s="9">
        <v>1189</v>
      </c>
      <c r="B365" s="8"/>
      <c r="C365" s="9">
        <v>5162.0081600000003</v>
      </c>
      <c r="D365" s="8"/>
      <c r="E365" s="9">
        <v>0</v>
      </c>
      <c r="F365" s="9" t="s">
        <v>10583</v>
      </c>
      <c r="G365" s="8" t="s">
        <v>162</v>
      </c>
      <c r="H365" s="9">
        <v>-95.377200000000002</v>
      </c>
      <c r="I365" s="9">
        <v>29.756080000000001</v>
      </c>
    </row>
    <row r="366" spans="1:9" x14ac:dyDescent="0.25">
      <c r="A366" s="9">
        <v>1191</v>
      </c>
      <c r="B366" s="8"/>
      <c r="C366" s="9">
        <v>5202.8295870000002</v>
      </c>
      <c r="D366" s="8"/>
      <c r="E366" s="9">
        <v>0</v>
      </c>
      <c r="F366" s="9" t="s">
        <v>10583</v>
      </c>
      <c r="G366" s="8" t="s">
        <v>162</v>
      </c>
      <c r="H366" s="9">
        <v>-95.377600000000001</v>
      </c>
      <c r="I366" s="9">
        <v>29.755559999999999</v>
      </c>
    </row>
    <row r="367" spans="1:9" x14ac:dyDescent="0.25">
      <c r="A367" s="9">
        <v>1192</v>
      </c>
      <c r="B367" s="8" t="s">
        <v>158</v>
      </c>
      <c r="C367" s="9">
        <v>862.18244159999995</v>
      </c>
      <c r="D367" s="8"/>
      <c r="E367" s="9">
        <v>0</v>
      </c>
      <c r="F367" s="9" t="s">
        <v>10583</v>
      </c>
      <c r="G367" s="8" t="s">
        <v>162</v>
      </c>
      <c r="H367" s="9">
        <v>-95.377899999999997</v>
      </c>
      <c r="I367" s="9">
        <v>29.755929999999999</v>
      </c>
    </row>
    <row r="368" spans="1:9" x14ac:dyDescent="0.25">
      <c r="A368" s="9">
        <v>1193</v>
      </c>
      <c r="B368" s="8" t="s">
        <v>158</v>
      </c>
      <c r="C368" s="9">
        <v>973.55882940000004</v>
      </c>
      <c r="D368" s="8"/>
      <c r="E368" s="9">
        <v>0</v>
      </c>
      <c r="F368" s="9" t="s">
        <v>10583</v>
      </c>
      <c r="G368" s="8" t="s">
        <v>162</v>
      </c>
      <c r="H368" s="9">
        <v>-95.378600000000006</v>
      </c>
      <c r="I368" s="9">
        <v>29.7547</v>
      </c>
    </row>
    <row r="369" spans="1:9" x14ac:dyDescent="0.25">
      <c r="A369" s="9">
        <v>1195</v>
      </c>
      <c r="B369" s="8" t="s">
        <v>158</v>
      </c>
      <c r="C369" s="9">
        <v>3871.3014619999999</v>
      </c>
      <c r="D369" s="8"/>
      <c r="E369" s="9">
        <v>0</v>
      </c>
      <c r="F369" s="9" t="s">
        <v>10583</v>
      </c>
      <c r="G369" s="8" t="s">
        <v>162</v>
      </c>
      <c r="H369" s="9">
        <v>-95.355999999999995</v>
      </c>
      <c r="I369" s="9">
        <v>29.744710000000001</v>
      </c>
    </row>
    <row r="370" spans="1:9" x14ac:dyDescent="0.25">
      <c r="A370" s="9">
        <v>1196</v>
      </c>
      <c r="B370" s="8" t="s">
        <v>158</v>
      </c>
      <c r="C370" s="9">
        <v>994.39761050000004</v>
      </c>
      <c r="D370" s="8"/>
      <c r="E370" s="9">
        <v>0</v>
      </c>
      <c r="F370" s="9" t="s">
        <v>10583</v>
      </c>
      <c r="G370" s="8" t="s">
        <v>162</v>
      </c>
      <c r="H370" s="9">
        <v>-95.357600000000005</v>
      </c>
      <c r="I370" s="9">
        <v>29.74793</v>
      </c>
    </row>
    <row r="371" spans="1:9" x14ac:dyDescent="0.25">
      <c r="A371" s="9">
        <v>1197</v>
      </c>
      <c r="B371" s="8" t="s">
        <v>158</v>
      </c>
      <c r="C371" s="9">
        <v>1265.244747</v>
      </c>
      <c r="D371" s="8"/>
      <c r="E371" s="9">
        <v>0</v>
      </c>
      <c r="F371" s="9" t="s">
        <v>10583</v>
      </c>
      <c r="G371" s="8" t="s">
        <v>162</v>
      </c>
      <c r="H371" s="9">
        <v>-95.357799999999997</v>
      </c>
      <c r="I371" s="9">
        <v>29.740770000000001</v>
      </c>
    </row>
    <row r="372" spans="1:9" x14ac:dyDescent="0.25">
      <c r="A372" s="9">
        <v>1198</v>
      </c>
      <c r="B372" s="8" t="s">
        <v>158</v>
      </c>
      <c r="C372" s="9">
        <v>1736.3323600000001</v>
      </c>
      <c r="D372" s="8"/>
      <c r="E372" s="9">
        <v>0</v>
      </c>
      <c r="F372" s="9" t="s">
        <v>10583</v>
      </c>
      <c r="G372" s="8" t="s">
        <v>162</v>
      </c>
      <c r="H372" s="9">
        <v>-95.358000000000004</v>
      </c>
      <c r="I372" s="9">
        <v>29.74776</v>
      </c>
    </row>
    <row r="373" spans="1:9" x14ac:dyDescent="0.25">
      <c r="A373" s="9">
        <v>1199</v>
      </c>
      <c r="B373" s="8" t="s">
        <v>158</v>
      </c>
      <c r="C373" s="9">
        <v>1312.1595170000001</v>
      </c>
      <c r="D373" s="8"/>
      <c r="E373" s="9">
        <v>0</v>
      </c>
      <c r="F373" s="9" t="s">
        <v>10583</v>
      </c>
      <c r="G373" s="8" t="s">
        <v>162</v>
      </c>
      <c r="H373" s="9">
        <v>-95.358000000000004</v>
      </c>
      <c r="I373" s="9">
        <v>29.74108</v>
      </c>
    </row>
    <row r="374" spans="1:9" x14ac:dyDescent="0.25">
      <c r="A374" s="9">
        <v>1200</v>
      </c>
      <c r="B374" s="8" t="s">
        <v>158</v>
      </c>
      <c r="C374" s="9">
        <v>2049.0908140000001</v>
      </c>
      <c r="D374" s="8"/>
      <c r="E374" s="9">
        <v>0</v>
      </c>
      <c r="F374" s="9" t="s">
        <v>10583</v>
      </c>
      <c r="G374" s="8" t="s">
        <v>162</v>
      </c>
      <c r="H374" s="9">
        <v>-95.358099999999993</v>
      </c>
      <c r="I374" s="9">
        <v>29.745429999999999</v>
      </c>
    </row>
    <row r="375" spans="1:9" x14ac:dyDescent="0.25">
      <c r="A375" s="9">
        <v>1204</v>
      </c>
      <c r="B375" s="8" t="s">
        <v>158</v>
      </c>
      <c r="C375" s="9">
        <v>3857.705168</v>
      </c>
      <c r="D375" s="8"/>
      <c r="E375" s="9">
        <v>0</v>
      </c>
      <c r="F375" s="9" t="s">
        <v>10583</v>
      </c>
      <c r="G375" s="8" t="s">
        <v>162</v>
      </c>
      <c r="H375" s="9">
        <v>-95.361400000000003</v>
      </c>
      <c r="I375" s="9">
        <v>29.741040000000002</v>
      </c>
    </row>
    <row r="376" spans="1:9" x14ac:dyDescent="0.25">
      <c r="A376" s="9">
        <v>1205</v>
      </c>
      <c r="B376" s="8" t="s">
        <v>158</v>
      </c>
      <c r="C376" s="9">
        <v>894.23470220000002</v>
      </c>
      <c r="D376" s="8"/>
      <c r="E376" s="9">
        <v>0</v>
      </c>
      <c r="F376" s="9" t="s">
        <v>10583</v>
      </c>
      <c r="G376" s="8" t="s">
        <v>162</v>
      </c>
      <c r="H376" s="9">
        <v>-95.361800000000002</v>
      </c>
      <c r="I376" s="9">
        <v>29.739550000000001</v>
      </c>
    </row>
    <row r="377" spans="1:9" x14ac:dyDescent="0.25">
      <c r="A377" s="9">
        <v>1206</v>
      </c>
      <c r="B377" s="8" t="s">
        <v>158</v>
      </c>
      <c r="C377" s="9">
        <v>1793.397909</v>
      </c>
      <c r="D377" s="8"/>
      <c r="E377" s="9">
        <v>0</v>
      </c>
      <c r="F377" s="9" t="s">
        <v>10583</v>
      </c>
      <c r="G377" s="8" t="s">
        <v>162</v>
      </c>
      <c r="H377" s="9">
        <v>-95.362300000000005</v>
      </c>
      <c r="I377" s="9">
        <v>29.741530000000001</v>
      </c>
    </row>
    <row r="378" spans="1:9" x14ac:dyDescent="0.25">
      <c r="A378" s="9">
        <v>1207</v>
      </c>
      <c r="B378" s="8" t="s">
        <v>158</v>
      </c>
      <c r="C378" s="9">
        <v>899.99113699999998</v>
      </c>
      <c r="D378" s="8"/>
      <c r="E378" s="9">
        <v>0</v>
      </c>
      <c r="F378" s="9" t="s">
        <v>10583</v>
      </c>
      <c r="G378" s="8" t="s">
        <v>162</v>
      </c>
      <c r="H378" s="9">
        <v>-95.363299999999995</v>
      </c>
      <c r="I378" s="9">
        <v>29.741219999999998</v>
      </c>
    </row>
    <row r="379" spans="1:9" x14ac:dyDescent="0.25">
      <c r="A379" s="9">
        <v>1209</v>
      </c>
      <c r="B379" s="8" t="s">
        <v>158</v>
      </c>
      <c r="C379" s="9">
        <v>560.48170860000005</v>
      </c>
      <c r="D379" s="8"/>
      <c r="E379" s="9">
        <v>0</v>
      </c>
      <c r="F379" s="9" t="s">
        <v>10583</v>
      </c>
      <c r="G379" s="8" t="s">
        <v>162</v>
      </c>
      <c r="H379" s="9">
        <v>-95.364000000000004</v>
      </c>
      <c r="I379" s="9">
        <v>29.741240000000001</v>
      </c>
    </row>
    <row r="380" spans="1:9" x14ac:dyDescent="0.25">
      <c r="A380" s="9">
        <v>1210</v>
      </c>
      <c r="B380" s="8" t="s">
        <v>158</v>
      </c>
      <c r="C380" s="9">
        <v>1887.6847499999999</v>
      </c>
      <c r="D380" s="8"/>
      <c r="E380" s="9">
        <v>0</v>
      </c>
      <c r="F380" s="9" t="s">
        <v>10583</v>
      </c>
      <c r="G380" s="8" t="s">
        <v>162</v>
      </c>
      <c r="H380" s="9">
        <v>-95.365600000000001</v>
      </c>
      <c r="I380" s="9">
        <v>29.73902</v>
      </c>
    </row>
    <row r="381" spans="1:9" x14ac:dyDescent="0.25">
      <c r="A381" s="9">
        <v>1212</v>
      </c>
      <c r="B381" s="8" t="s">
        <v>158</v>
      </c>
      <c r="C381" s="9">
        <v>2112.3567029999999</v>
      </c>
      <c r="D381" s="8"/>
      <c r="E381" s="9">
        <v>0</v>
      </c>
      <c r="F381" s="9" t="s">
        <v>10583</v>
      </c>
      <c r="G381" s="8" t="s">
        <v>162</v>
      </c>
      <c r="H381" s="9">
        <v>-95.367599999999996</v>
      </c>
      <c r="I381" s="9">
        <v>29.741759999999999</v>
      </c>
    </row>
    <row r="382" spans="1:9" x14ac:dyDescent="0.25">
      <c r="A382" s="9">
        <v>1215</v>
      </c>
      <c r="B382" s="8" t="s">
        <v>158</v>
      </c>
      <c r="C382" s="9">
        <v>3519.7092080000002</v>
      </c>
      <c r="D382" s="8"/>
      <c r="E382" s="9">
        <v>0</v>
      </c>
      <c r="F382" s="9" t="s">
        <v>10583</v>
      </c>
      <c r="G382" s="8" t="s">
        <v>162</v>
      </c>
      <c r="H382" s="9">
        <v>-95.369200000000006</v>
      </c>
      <c r="I382" s="9">
        <v>29.744009999999999</v>
      </c>
    </row>
    <row r="383" spans="1:9" x14ac:dyDescent="0.25">
      <c r="A383" s="9">
        <v>1218</v>
      </c>
      <c r="B383" s="8" t="s">
        <v>158</v>
      </c>
      <c r="C383" s="9">
        <v>2294.5820610000001</v>
      </c>
      <c r="D383" s="8"/>
      <c r="E383" s="9">
        <v>0</v>
      </c>
      <c r="F383" s="9" t="s">
        <v>10583</v>
      </c>
      <c r="G383" s="8" t="s">
        <v>162</v>
      </c>
      <c r="H383" s="9">
        <v>-95.378600000000006</v>
      </c>
      <c r="I383" s="9">
        <v>29.75563</v>
      </c>
    </row>
    <row r="384" spans="1:9" x14ac:dyDescent="0.25">
      <c r="A384" s="9">
        <v>1229</v>
      </c>
      <c r="B384" s="8"/>
      <c r="C384" s="9">
        <v>5190.5659939999996</v>
      </c>
      <c r="D384" s="8"/>
      <c r="E384" s="9">
        <v>0</v>
      </c>
      <c r="F384" s="9" t="s">
        <v>10583</v>
      </c>
      <c r="G384" s="8" t="s">
        <v>162</v>
      </c>
      <c r="H384" s="9">
        <v>-95.361400000000003</v>
      </c>
      <c r="I384" s="9">
        <v>29.74024</v>
      </c>
    </row>
    <row r="385" spans="1:9" x14ac:dyDescent="0.25">
      <c r="A385" s="9">
        <v>1231</v>
      </c>
      <c r="B385" s="8" t="s">
        <v>158</v>
      </c>
      <c r="C385" s="9">
        <v>1855.0026130000001</v>
      </c>
      <c r="D385" s="8"/>
      <c r="E385" s="9">
        <v>0</v>
      </c>
      <c r="F385" s="9" t="s">
        <v>10583</v>
      </c>
      <c r="G385" s="8" t="s">
        <v>162</v>
      </c>
      <c r="H385" s="9">
        <v>-95.362200000000001</v>
      </c>
      <c r="I385" s="9">
        <v>29.739979999999999</v>
      </c>
    </row>
    <row r="386" spans="1:9" x14ac:dyDescent="0.25">
      <c r="A386" s="9">
        <v>1232</v>
      </c>
      <c r="B386" s="8"/>
      <c r="C386" s="9">
        <v>5893.4019559999997</v>
      </c>
      <c r="D386" s="8"/>
      <c r="E386" s="9">
        <v>0</v>
      </c>
      <c r="F386" s="9" t="s">
        <v>10583</v>
      </c>
      <c r="G386" s="8" t="s">
        <v>162</v>
      </c>
      <c r="H386" s="9">
        <v>-95.363399999999999</v>
      </c>
      <c r="I386" s="9">
        <v>29.740659999999998</v>
      </c>
    </row>
    <row r="387" spans="1:9" x14ac:dyDescent="0.25">
      <c r="A387" s="9">
        <v>1234</v>
      </c>
      <c r="B387" s="8"/>
      <c r="C387" s="9">
        <v>5887.8641820000003</v>
      </c>
      <c r="D387" s="8"/>
      <c r="E387" s="9">
        <v>0</v>
      </c>
      <c r="F387" s="9" t="s">
        <v>10583</v>
      </c>
      <c r="G387" s="8" t="s">
        <v>162</v>
      </c>
      <c r="H387" s="9">
        <v>-95.366100000000003</v>
      </c>
      <c r="I387" s="9">
        <v>29.74362</v>
      </c>
    </row>
    <row r="388" spans="1:9" x14ac:dyDescent="0.25">
      <c r="A388" s="9">
        <v>1235</v>
      </c>
      <c r="B388" s="8" t="s">
        <v>158</v>
      </c>
      <c r="C388" s="9">
        <v>3139.7109300000002</v>
      </c>
      <c r="D388" s="8" t="s">
        <v>156</v>
      </c>
      <c r="E388" s="9">
        <v>0</v>
      </c>
      <c r="F388" s="9" t="s">
        <v>10583</v>
      </c>
      <c r="G388" s="8" t="s">
        <v>162</v>
      </c>
      <c r="H388" s="9">
        <v>-95.366500000000002</v>
      </c>
      <c r="I388" s="9">
        <v>29.741689999999998</v>
      </c>
    </row>
    <row r="389" spans="1:9" x14ac:dyDescent="0.25">
      <c r="A389" s="9">
        <v>1236</v>
      </c>
      <c r="B389" s="8" t="s">
        <v>158</v>
      </c>
      <c r="C389" s="9">
        <v>3426.7525000000001</v>
      </c>
      <c r="D389" s="8"/>
      <c r="E389" s="9">
        <v>0</v>
      </c>
      <c r="F389" s="9" t="s">
        <v>10583</v>
      </c>
      <c r="G389" s="8" t="s">
        <v>162</v>
      </c>
      <c r="H389" s="9">
        <v>-95.366900000000001</v>
      </c>
      <c r="I389" s="9">
        <v>29.743649999999999</v>
      </c>
    </row>
    <row r="390" spans="1:9" x14ac:dyDescent="0.25">
      <c r="A390" s="9">
        <v>1237</v>
      </c>
      <c r="B390" s="8" t="s">
        <v>158</v>
      </c>
      <c r="C390" s="9">
        <v>1957.9235000000001</v>
      </c>
      <c r="D390" s="8"/>
      <c r="E390" s="9">
        <v>0</v>
      </c>
      <c r="F390" s="9" t="s">
        <v>10583</v>
      </c>
      <c r="G390" s="8" t="s">
        <v>162</v>
      </c>
      <c r="H390" s="9">
        <v>-95.367400000000004</v>
      </c>
      <c r="I390" s="9">
        <v>29.74183</v>
      </c>
    </row>
    <row r="391" spans="1:9" x14ac:dyDescent="0.25">
      <c r="A391" s="9">
        <v>1239</v>
      </c>
      <c r="B391" s="8" t="s">
        <v>158</v>
      </c>
      <c r="C391" s="9">
        <v>2276.5350199999998</v>
      </c>
      <c r="D391" s="8"/>
      <c r="E391" s="9">
        <v>0</v>
      </c>
      <c r="F391" s="9" t="s">
        <v>10583</v>
      </c>
      <c r="G391" s="8" t="s">
        <v>162</v>
      </c>
      <c r="H391" s="9">
        <v>-95.367400000000004</v>
      </c>
      <c r="I391" s="9">
        <v>29.742049999999999</v>
      </c>
    </row>
    <row r="392" spans="1:9" x14ac:dyDescent="0.25">
      <c r="A392" s="9">
        <v>1241</v>
      </c>
      <c r="B392" s="8" t="s">
        <v>158</v>
      </c>
      <c r="C392" s="9">
        <v>1021.32419</v>
      </c>
      <c r="D392" s="8"/>
      <c r="E392" s="9">
        <v>0</v>
      </c>
      <c r="F392" s="9" t="s">
        <v>10583</v>
      </c>
      <c r="G392" s="8" t="s">
        <v>162</v>
      </c>
      <c r="H392" s="9">
        <v>-95.376099999999994</v>
      </c>
      <c r="I392" s="9">
        <v>29.755949999999999</v>
      </c>
    </row>
    <row r="393" spans="1:9" x14ac:dyDescent="0.25">
      <c r="A393" s="9">
        <v>1242</v>
      </c>
      <c r="B393" s="8"/>
      <c r="C393" s="9">
        <v>5205.7735499999999</v>
      </c>
      <c r="D393" s="8"/>
      <c r="E393" s="9">
        <v>0</v>
      </c>
      <c r="F393" s="9" t="s">
        <v>10583</v>
      </c>
      <c r="G393" s="8" t="s">
        <v>162</v>
      </c>
      <c r="H393" s="9">
        <v>-95.376199999999997</v>
      </c>
      <c r="I393" s="9">
        <v>29.75667</v>
      </c>
    </row>
    <row r="394" spans="1:9" x14ac:dyDescent="0.25">
      <c r="A394" s="9">
        <v>1243</v>
      </c>
      <c r="B394" s="8" t="s">
        <v>158</v>
      </c>
      <c r="C394" s="9">
        <v>1975.2023409999999</v>
      </c>
      <c r="D394" s="8"/>
      <c r="E394" s="9">
        <v>0</v>
      </c>
      <c r="F394" s="9" t="s">
        <v>10583</v>
      </c>
      <c r="G394" s="8" t="s">
        <v>162</v>
      </c>
      <c r="H394" s="9">
        <v>-95.376400000000004</v>
      </c>
      <c r="I394" s="9">
        <v>29.764520000000001</v>
      </c>
    </row>
    <row r="395" spans="1:9" x14ac:dyDescent="0.25">
      <c r="A395" s="9">
        <v>1245</v>
      </c>
      <c r="B395" s="8" t="s">
        <v>158</v>
      </c>
      <c r="C395" s="9">
        <v>1824.404362</v>
      </c>
      <c r="D395" s="8"/>
      <c r="E395" s="9">
        <v>0</v>
      </c>
      <c r="F395" s="9" t="s">
        <v>10583</v>
      </c>
      <c r="G395" s="8" t="s">
        <v>162</v>
      </c>
      <c r="H395" s="9">
        <v>-95.378399999999999</v>
      </c>
      <c r="I395" s="9">
        <v>29.75357</v>
      </c>
    </row>
    <row r="396" spans="1:9" x14ac:dyDescent="0.25">
      <c r="A396" s="9">
        <v>1253</v>
      </c>
      <c r="B396" s="8" t="s">
        <v>158</v>
      </c>
      <c r="C396" s="9">
        <v>842.11342119999995</v>
      </c>
      <c r="D396" s="8"/>
      <c r="E396" s="9">
        <v>0</v>
      </c>
      <c r="F396" s="9" t="s">
        <v>10583</v>
      </c>
      <c r="G396" s="8" t="s">
        <v>162</v>
      </c>
      <c r="H396" s="9">
        <v>-95.358699999999999</v>
      </c>
      <c r="I396" s="9">
        <v>29.74053</v>
      </c>
    </row>
    <row r="397" spans="1:9" x14ac:dyDescent="0.25">
      <c r="A397" s="9">
        <v>1255</v>
      </c>
      <c r="B397" s="8" t="s">
        <v>158</v>
      </c>
      <c r="C397" s="9">
        <v>2429.5488439999999</v>
      </c>
      <c r="D397" s="8"/>
      <c r="E397" s="9">
        <v>0</v>
      </c>
      <c r="F397" s="9" t="s">
        <v>10583</v>
      </c>
      <c r="G397" s="8" t="s">
        <v>162</v>
      </c>
      <c r="H397" s="9">
        <v>-95.362700000000004</v>
      </c>
      <c r="I397" s="9">
        <v>29.74099</v>
      </c>
    </row>
    <row r="398" spans="1:9" x14ac:dyDescent="0.25">
      <c r="A398" s="9">
        <v>1257</v>
      </c>
      <c r="B398" s="8" t="s">
        <v>158</v>
      </c>
      <c r="C398" s="9">
        <v>2030.863188</v>
      </c>
      <c r="D398" s="8"/>
      <c r="E398" s="9">
        <v>0</v>
      </c>
      <c r="F398" s="9" t="s">
        <v>10583</v>
      </c>
      <c r="G398" s="8" t="s">
        <v>162</v>
      </c>
      <c r="H398" s="9">
        <v>-95.367500000000007</v>
      </c>
      <c r="I398" s="9">
        <v>29.74212</v>
      </c>
    </row>
    <row r="399" spans="1:9" x14ac:dyDescent="0.25">
      <c r="A399" s="9">
        <v>1258</v>
      </c>
      <c r="B399" s="8" t="s">
        <v>158</v>
      </c>
      <c r="C399" s="9">
        <v>2070.8554989999998</v>
      </c>
      <c r="D399" s="8"/>
      <c r="E399" s="9">
        <v>0</v>
      </c>
      <c r="F399" s="9" t="s">
        <v>10583</v>
      </c>
      <c r="G399" s="8" t="s">
        <v>162</v>
      </c>
      <c r="H399" s="9">
        <v>-95.367999999999995</v>
      </c>
      <c r="I399" s="9">
        <v>29.77064</v>
      </c>
    </row>
    <row r="400" spans="1:9" x14ac:dyDescent="0.25">
      <c r="A400" s="9">
        <v>1265</v>
      </c>
      <c r="B400" s="8" t="s">
        <v>158</v>
      </c>
      <c r="C400" s="9">
        <v>735.58635270000002</v>
      </c>
      <c r="D400" s="8"/>
      <c r="E400" s="9">
        <v>0</v>
      </c>
      <c r="F400" s="9" t="s">
        <v>10583</v>
      </c>
      <c r="G400" s="8" t="s">
        <v>162</v>
      </c>
      <c r="H400" s="9">
        <v>-95.375799999999998</v>
      </c>
      <c r="I400" s="9">
        <v>29.755649999999999</v>
      </c>
    </row>
    <row r="401" spans="1:9" x14ac:dyDescent="0.25">
      <c r="A401" s="9">
        <v>1267</v>
      </c>
      <c r="B401" s="8" t="s">
        <v>158</v>
      </c>
      <c r="C401" s="9">
        <v>1796.6172710000001</v>
      </c>
      <c r="D401" s="8"/>
      <c r="E401" s="9">
        <v>0</v>
      </c>
      <c r="F401" s="9" t="s">
        <v>10583</v>
      </c>
      <c r="G401" s="8" t="s">
        <v>162</v>
      </c>
      <c r="H401" s="9">
        <v>-95.376499999999993</v>
      </c>
      <c r="I401" s="9">
        <v>29.755379999999999</v>
      </c>
    </row>
    <row r="402" spans="1:9" x14ac:dyDescent="0.25">
      <c r="A402" s="9">
        <v>1268</v>
      </c>
      <c r="B402" s="8" t="s">
        <v>158</v>
      </c>
      <c r="C402" s="9">
        <v>750.35976470000003</v>
      </c>
      <c r="D402" s="8"/>
      <c r="E402" s="9">
        <v>0</v>
      </c>
      <c r="F402" s="9" t="s">
        <v>10583</v>
      </c>
      <c r="G402" s="8" t="s">
        <v>162</v>
      </c>
      <c r="H402" s="9">
        <v>-95.378299999999996</v>
      </c>
      <c r="I402" s="9">
        <v>29.755420000000001</v>
      </c>
    </row>
    <row r="403" spans="1:9" x14ac:dyDescent="0.25">
      <c r="A403" s="9">
        <v>1269</v>
      </c>
      <c r="B403" s="8" t="s">
        <v>158</v>
      </c>
      <c r="C403" s="9">
        <v>874.41538630000002</v>
      </c>
      <c r="D403" s="8"/>
      <c r="E403" s="9">
        <v>0</v>
      </c>
      <c r="F403" s="9" t="s">
        <v>10583</v>
      </c>
      <c r="G403" s="8" t="s">
        <v>162</v>
      </c>
      <c r="H403" s="9">
        <v>-95.378500000000003</v>
      </c>
      <c r="I403" s="9">
        <v>29.75591</v>
      </c>
    </row>
    <row r="404" spans="1:9" x14ac:dyDescent="0.25">
      <c r="A404" s="9">
        <v>1270</v>
      </c>
      <c r="B404" s="8" t="s">
        <v>158</v>
      </c>
      <c r="C404" s="9">
        <v>750.34673850000001</v>
      </c>
      <c r="D404" s="8"/>
      <c r="E404" s="9">
        <v>0</v>
      </c>
      <c r="F404" s="9" t="s">
        <v>10583</v>
      </c>
      <c r="G404" s="8" t="s">
        <v>162</v>
      </c>
      <c r="H404" s="9">
        <v>-95.378600000000006</v>
      </c>
      <c r="I404" s="9">
        <v>29.757200000000001</v>
      </c>
    </row>
    <row r="405" spans="1:9" x14ac:dyDescent="0.25">
      <c r="A405" s="9">
        <v>1271</v>
      </c>
      <c r="B405" s="8" t="s">
        <v>158</v>
      </c>
      <c r="C405" s="9">
        <v>1483.285848</v>
      </c>
      <c r="D405" s="8"/>
      <c r="E405" s="9">
        <v>0</v>
      </c>
      <c r="F405" s="9" t="s">
        <v>10583</v>
      </c>
      <c r="G405" s="8" t="s">
        <v>162</v>
      </c>
      <c r="H405" s="9">
        <v>-95.348500000000001</v>
      </c>
      <c r="I405" s="9">
        <v>29.755949999999999</v>
      </c>
    </row>
    <row r="406" spans="1:9" x14ac:dyDescent="0.25">
      <c r="A406" s="9">
        <v>1280</v>
      </c>
      <c r="B406" s="8" t="s">
        <v>158</v>
      </c>
      <c r="C406" s="9">
        <v>2359.7926160000002</v>
      </c>
      <c r="D406" s="8"/>
      <c r="E406" s="9">
        <v>0</v>
      </c>
      <c r="F406" s="9" t="s">
        <v>10583</v>
      </c>
      <c r="G406" s="8" t="s">
        <v>162</v>
      </c>
      <c r="H406" s="9">
        <v>-95.357200000000006</v>
      </c>
      <c r="I406" s="9">
        <v>29.740310000000001</v>
      </c>
    </row>
    <row r="407" spans="1:9" x14ac:dyDescent="0.25">
      <c r="A407" s="9">
        <v>1285</v>
      </c>
      <c r="B407" s="8" t="s">
        <v>158</v>
      </c>
      <c r="C407" s="9">
        <v>1853.6813179999999</v>
      </c>
      <c r="D407" s="8"/>
      <c r="E407" s="9">
        <v>0</v>
      </c>
      <c r="F407" s="9" t="s">
        <v>10583</v>
      </c>
      <c r="G407" s="8" t="s">
        <v>162</v>
      </c>
      <c r="H407" s="9">
        <v>-95.362799999999993</v>
      </c>
      <c r="I407" s="9">
        <v>29.739650000000001</v>
      </c>
    </row>
    <row r="408" spans="1:9" x14ac:dyDescent="0.25">
      <c r="A408" s="9">
        <v>1286</v>
      </c>
      <c r="B408" s="8"/>
      <c r="C408" s="9">
        <v>6306.9157699999996</v>
      </c>
      <c r="D408" s="8"/>
      <c r="E408" s="9">
        <v>0</v>
      </c>
      <c r="F408" s="9" t="s">
        <v>10583</v>
      </c>
      <c r="G408" s="8" t="s">
        <v>162</v>
      </c>
      <c r="H408" s="9">
        <v>-95.363399999999999</v>
      </c>
      <c r="I408" s="9">
        <v>29.738489999999999</v>
      </c>
    </row>
    <row r="409" spans="1:9" x14ac:dyDescent="0.25">
      <c r="A409" s="9">
        <v>1288</v>
      </c>
      <c r="B409" s="8" t="s">
        <v>158</v>
      </c>
      <c r="C409" s="9">
        <v>1954.878389</v>
      </c>
      <c r="D409" s="8"/>
      <c r="E409" s="9">
        <v>0</v>
      </c>
      <c r="F409" s="9" t="s">
        <v>10583</v>
      </c>
      <c r="G409" s="8" t="s">
        <v>162</v>
      </c>
      <c r="H409" s="9">
        <v>-95.363799999999998</v>
      </c>
      <c r="I409" s="9">
        <v>29.741129999999998</v>
      </c>
    </row>
    <row r="410" spans="1:9" x14ac:dyDescent="0.25">
      <c r="A410" s="9">
        <v>1291</v>
      </c>
      <c r="B410" s="8" t="s">
        <v>158</v>
      </c>
      <c r="C410" s="9">
        <v>627.5926346</v>
      </c>
      <c r="D410" s="8"/>
      <c r="E410" s="9">
        <v>0</v>
      </c>
      <c r="F410" s="9" t="s">
        <v>10583</v>
      </c>
      <c r="G410" s="8" t="s">
        <v>162</v>
      </c>
      <c r="H410" s="9">
        <v>-95.367500000000007</v>
      </c>
      <c r="I410" s="9">
        <v>29.770440000000001</v>
      </c>
    </row>
    <row r="411" spans="1:9" x14ac:dyDescent="0.25">
      <c r="A411" s="9">
        <v>1299</v>
      </c>
      <c r="B411" s="8" t="s">
        <v>158</v>
      </c>
      <c r="C411" s="9">
        <v>765.58947980000005</v>
      </c>
      <c r="D411" s="8"/>
      <c r="E411" s="9">
        <v>0</v>
      </c>
      <c r="F411" s="9" t="s">
        <v>10583</v>
      </c>
      <c r="G411" s="8" t="s">
        <v>162</v>
      </c>
      <c r="H411" s="9">
        <v>-95.378200000000007</v>
      </c>
      <c r="I411" s="9">
        <v>29.75591</v>
      </c>
    </row>
    <row r="412" spans="1:9" x14ac:dyDescent="0.25">
      <c r="A412" s="9">
        <v>1308</v>
      </c>
      <c r="B412" s="8" t="s">
        <v>158</v>
      </c>
      <c r="C412" s="9">
        <v>2064.8593000000001</v>
      </c>
      <c r="D412" s="8"/>
      <c r="E412" s="9">
        <v>0</v>
      </c>
      <c r="F412" s="9" t="s">
        <v>10583</v>
      </c>
      <c r="G412" s="8" t="s">
        <v>162</v>
      </c>
      <c r="H412" s="9">
        <v>-95.362300000000005</v>
      </c>
      <c r="I412" s="9">
        <v>29.741859999999999</v>
      </c>
    </row>
    <row r="413" spans="1:9" x14ac:dyDescent="0.25">
      <c r="A413" s="9">
        <v>1310</v>
      </c>
      <c r="B413" s="8" t="s">
        <v>158</v>
      </c>
      <c r="C413" s="9">
        <v>1956.858473</v>
      </c>
      <c r="D413" s="8"/>
      <c r="E413" s="9">
        <v>0</v>
      </c>
      <c r="F413" s="9" t="s">
        <v>10583</v>
      </c>
      <c r="G413" s="8" t="s">
        <v>162</v>
      </c>
      <c r="H413" s="9">
        <v>-95.364000000000004</v>
      </c>
      <c r="I413" s="9">
        <v>29.740189999999998</v>
      </c>
    </row>
    <row r="414" spans="1:9" x14ac:dyDescent="0.25">
      <c r="A414" s="9">
        <v>1322</v>
      </c>
      <c r="B414" s="8" t="s">
        <v>158</v>
      </c>
      <c r="C414" s="9">
        <v>694.50247400000001</v>
      </c>
      <c r="D414" s="8"/>
      <c r="E414" s="9">
        <v>0</v>
      </c>
      <c r="F414" s="9" t="s">
        <v>10583</v>
      </c>
      <c r="G414" s="8" t="s">
        <v>162</v>
      </c>
      <c r="H414" s="9">
        <v>-95.375900000000001</v>
      </c>
      <c r="I414" s="9">
        <v>29.755649999999999</v>
      </c>
    </row>
    <row r="415" spans="1:9" x14ac:dyDescent="0.25">
      <c r="A415" s="9">
        <v>1323</v>
      </c>
      <c r="B415" s="8" t="s">
        <v>158</v>
      </c>
      <c r="C415" s="9">
        <v>3994.7026569999998</v>
      </c>
      <c r="D415" s="8"/>
      <c r="E415" s="9">
        <v>0</v>
      </c>
      <c r="F415" s="9" t="s">
        <v>10583</v>
      </c>
      <c r="G415" s="8" t="s">
        <v>162</v>
      </c>
      <c r="H415" s="9">
        <v>-95.377499999999998</v>
      </c>
      <c r="I415" s="9">
        <v>29.756</v>
      </c>
    </row>
    <row r="416" spans="1:9" x14ac:dyDescent="0.25">
      <c r="A416" s="9">
        <v>1324</v>
      </c>
      <c r="B416" s="8" t="s">
        <v>158</v>
      </c>
      <c r="C416" s="9">
        <v>2952.617272</v>
      </c>
      <c r="D416" s="8"/>
      <c r="E416" s="9">
        <v>0</v>
      </c>
      <c r="F416" s="9" t="s">
        <v>10583</v>
      </c>
      <c r="G416" s="8" t="s">
        <v>162</v>
      </c>
      <c r="H416" s="9">
        <v>-95.377499999999998</v>
      </c>
      <c r="I416" s="9">
        <v>29.75562</v>
      </c>
    </row>
    <row r="417" spans="1:9" x14ac:dyDescent="0.25">
      <c r="A417" s="9">
        <v>1325</v>
      </c>
      <c r="B417" s="8" t="s">
        <v>158</v>
      </c>
      <c r="C417" s="9">
        <v>866.21423359999994</v>
      </c>
      <c r="D417" s="8"/>
      <c r="E417" s="9">
        <v>0</v>
      </c>
      <c r="F417" s="9" t="s">
        <v>10583</v>
      </c>
      <c r="G417" s="8" t="s">
        <v>162</v>
      </c>
      <c r="H417" s="9">
        <v>-95.377899999999997</v>
      </c>
      <c r="I417" s="9">
        <v>29.756789999999999</v>
      </c>
    </row>
    <row r="418" spans="1:9" x14ac:dyDescent="0.25">
      <c r="A418" s="9">
        <v>1331</v>
      </c>
      <c r="B418" s="8" t="s">
        <v>158</v>
      </c>
      <c r="C418" s="9">
        <v>1023.342254</v>
      </c>
      <c r="D418" s="8"/>
      <c r="E418" s="9">
        <v>0</v>
      </c>
      <c r="F418" s="9" t="s">
        <v>10583</v>
      </c>
      <c r="G418" s="8" t="s">
        <v>162</v>
      </c>
      <c r="H418" s="9">
        <v>-95.356200000000001</v>
      </c>
      <c r="I418" s="9">
        <v>29.74456</v>
      </c>
    </row>
    <row r="419" spans="1:9" x14ac:dyDescent="0.25">
      <c r="A419" s="9">
        <v>1333</v>
      </c>
      <c r="B419" s="8" t="s">
        <v>158</v>
      </c>
      <c r="C419" s="9">
        <v>2475.655076</v>
      </c>
      <c r="D419" s="8"/>
      <c r="E419" s="9">
        <v>0</v>
      </c>
      <c r="F419" s="9" t="s">
        <v>10583</v>
      </c>
      <c r="G419" s="8" t="s">
        <v>162</v>
      </c>
      <c r="H419" s="9">
        <v>-95.361900000000006</v>
      </c>
      <c r="I419" s="9">
        <v>29.74117</v>
      </c>
    </row>
    <row r="420" spans="1:9" x14ac:dyDescent="0.25">
      <c r="A420" s="9">
        <v>1341</v>
      </c>
      <c r="B420" s="8" t="s">
        <v>158</v>
      </c>
      <c r="C420" s="9">
        <v>673.78682400000002</v>
      </c>
      <c r="D420" s="8"/>
      <c r="E420" s="9">
        <v>0</v>
      </c>
      <c r="F420" s="9" t="s">
        <v>10583</v>
      </c>
      <c r="G420" s="8" t="s">
        <v>162</v>
      </c>
      <c r="H420" s="9">
        <v>-95.375900000000001</v>
      </c>
      <c r="I420" s="9">
        <v>29.755739999999999</v>
      </c>
    </row>
    <row r="421" spans="1:9" x14ac:dyDescent="0.25">
      <c r="A421" s="9">
        <v>1344</v>
      </c>
      <c r="B421" s="8" t="s">
        <v>158</v>
      </c>
      <c r="C421" s="9">
        <v>1210.2687370000001</v>
      </c>
      <c r="D421" s="8"/>
      <c r="E421" s="9">
        <v>0</v>
      </c>
      <c r="F421" s="9" t="s">
        <v>10583</v>
      </c>
      <c r="G421" s="8" t="s">
        <v>162</v>
      </c>
      <c r="H421" s="9">
        <v>-95.377899999999997</v>
      </c>
      <c r="I421" s="9">
        <v>29.753540000000001</v>
      </c>
    </row>
    <row r="422" spans="1:9" x14ac:dyDescent="0.25">
      <c r="A422" s="9">
        <v>1345</v>
      </c>
      <c r="B422" s="8" t="s">
        <v>158</v>
      </c>
      <c r="C422" s="9">
        <v>2354.0800760000002</v>
      </c>
      <c r="D422" s="8"/>
      <c r="E422" s="9">
        <v>0</v>
      </c>
      <c r="F422" s="9" t="s">
        <v>10583</v>
      </c>
      <c r="G422" s="8" t="s">
        <v>162</v>
      </c>
      <c r="H422" s="9">
        <v>-95.378600000000006</v>
      </c>
      <c r="I422" s="9">
        <v>29.755320000000001</v>
      </c>
    </row>
    <row r="423" spans="1:9" x14ac:dyDescent="0.25">
      <c r="A423" s="9">
        <v>1349</v>
      </c>
      <c r="B423" s="8" t="s">
        <v>158</v>
      </c>
      <c r="C423" s="9">
        <v>572.72038410000005</v>
      </c>
      <c r="D423" s="8"/>
      <c r="E423" s="9">
        <v>0</v>
      </c>
      <c r="F423" s="9" t="s">
        <v>10583</v>
      </c>
      <c r="G423" s="8" t="s">
        <v>162</v>
      </c>
      <c r="H423" s="9">
        <v>-95.357200000000006</v>
      </c>
      <c r="I423" s="9">
        <v>29.74051</v>
      </c>
    </row>
    <row r="424" spans="1:9" x14ac:dyDescent="0.25">
      <c r="A424" s="9">
        <v>1351</v>
      </c>
      <c r="B424" s="8" t="s">
        <v>158</v>
      </c>
      <c r="C424" s="9">
        <v>1444.4347700000001</v>
      </c>
      <c r="D424" s="8"/>
      <c r="E424" s="9">
        <v>0</v>
      </c>
      <c r="F424" s="9" t="s">
        <v>10583</v>
      </c>
      <c r="G424" s="8" t="s">
        <v>162</v>
      </c>
      <c r="H424" s="9">
        <v>-95.362300000000005</v>
      </c>
      <c r="I424" s="9">
        <v>29.740849999999998</v>
      </c>
    </row>
    <row r="425" spans="1:9" x14ac:dyDescent="0.25">
      <c r="A425" s="9">
        <v>1352</v>
      </c>
      <c r="B425" s="8" t="s">
        <v>158</v>
      </c>
      <c r="C425" s="9">
        <v>1825.974375</v>
      </c>
      <c r="D425" s="8"/>
      <c r="E425" s="9">
        <v>0</v>
      </c>
      <c r="F425" s="9" t="s">
        <v>10583</v>
      </c>
      <c r="G425" s="8" t="s">
        <v>162</v>
      </c>
      <c r="H425" s="9">
        <v>-95.362899999999996</v>
      </c>
      <c r="I425" s="9">
        <v>29.73996</v>
      </c>
    </row>
    <row r="426" spans="1:9" x14ac:dyDescent="0.25">
      <c r="A426" s="9">
        <v>1353</v>
      </c>
      <c r="B426" s="8" t="s">
        <v>158</v>
      </c>
      <c r="C426" s="9">
        <v>1359.7907740000001</v>
      </c>
      <c r="D426" s="8"/>
      <c r="E426" s="9">
        <v>0</v>
      </c>
      <c r="F426" s="9" t="s">
        <v>10583</v>
      </c>
      <c r="G426" s="8" t="s">
        <v>162</v>
      </c>
      <c r="H426" s="9">
        <v>-95.363799999999998</v>
      </c>
      <c r="I426" s="9">
        <v>29.739550000000001</v>
      </c>
    </row>
    <row r="427" spans="1:9" x14ac:dyDescent="0.25">
      <c r="A427" s="9">
        <v>1354</v>
      </c>
      <c r="B427" s="8" t="s">
        <v>158</v>
      </c>
      <c r="C427" s="9">
        <v>2405.5134039999998</v>
      </c>
      <c r="D427" s="8"/>
      <c r="E427" s="9">
        <v>0</v>
      </c>
      <c r="F427" s="9" t="s">
        <v>10583</v>
      </c>
      <c r="G427" s="8" t="s">
        <v>162</v>
      </c>
      <c r="H427" s="9">
        <v>-95.3643</v>
      </c>
      <c r="I427" s="9">
        <v>29.739719999999998</v>
      </c>
    </row>
    <row r="428" spans="1:9" x14ac:dyDescent="0.25">
      <c r="A428" s="9">
        <v>1355</v>
      </c>
      <c r="B428" s="8"/>
      <c r="C428" s="9">
        <v>11000.38392</v>
      </c>
      <c r="D428" s="8"/>
      <c r="E428" s="9">
        <v>0</v>
      </c>
      <c r="F428" s="9" t="s">
        <v>10583</v>
      </c>
      <c r="G428" s="8" t="s">
        <v>162</v>
      </c>
      <c r="H428" s="9">
        <v>-95.365300000000005</v>
      </c>
      <c r="I428" s="9">
        <v>29.739560000000001</v>
      </c>
    </row>
    <row r="429" spans="1:9" x14ac:dyDescent="0.25">
      <c r="A429" s="9">
        <v>1357</v>
      </c>
      <c r="B429" s="8" t="s">
        <v>158</v>
      </c>
      <c r="C429" s="9">
        <v>3464.7171250000001</v>
      </c>
      <c r="D429" s="8"/>
      <c r="E429" s="9">
        <v>0</v>
      </c>
      <c r="F429" s="9" t="s">
        <v>10583</v>
      </c>
      <c r="G429" s="8" t="s">
        <v>162</v>
      </c>
      <c r="H429" s="9">
        <v>-95.369299999999996</v>
      </c>
      <c r="I429" s="9">
        <v>29.743880000000001</v>
      </c>
    </row>
    <row r="430" spans="1:9" x14ac:dyDescent="0.25">
      <c r="A430" s="9">
        <v>1363</v>
      </c>
      <c r="B430" s="8" t="s">
        <v>158</v>
      </c>
      <c r="C430" s="9">
        <v>1097.9656749999999</v>
      </c>
      <c r="D430" s="8"/>
      <c r="E430" s="9">
        <v>0</v>
      </c>
      <c r="F430" s="9" t="s">
        <v>10583</v>
      </c>
      <c r="G430" s="8" t="s">
        <v>162</v>
      </c>
      <c r="H430" s="9">
        <v>-95.378200000000007</v>
      </c>
      <c r="I430" s="9">
        <v>29.754709999999999</v>
      </c>
    </row>
    <row r="431" spans="1:9" x14ac:dyDescent="0.25">
      <c r="A431" s="9">
        <v>1374</v>
      </c>
      <c r="B431" s="8" t="s">
        <v>158</v>
      </c>
      <c r="C431" s="9">
        <v>1807.7529199999999</v>
      </c>
      <c r="D431" s="8"/>
      <c r="E431" s="9">
        <v>0</v>
      </c>
      <c r="F431" s="9" t="s">
        <v>10583</v>
      </c>
      <c r="G431" s="8" t="s">
        <v>162</v>
      </c>
      <c r="H431" s="9">
        <v>-95.356499999999997</v>
      </c>
      <c r="I431" s="9">
        <v>29.745629999999998</v>
      </c>
    </row>
    <row r="432" spans="1:9" x14ac:dyDescent="0.25">
      <c r="A432" s="9">
        <v>1375</v>
      </c>
      <c r="B432" s="8" t="s">
        <v>158</v>
      </c>
      <c r="C432" s="9">
        <v>1978.139713</v>
      </c>
      <c r="D432" s="8"/>
      <c r="E432" s="9">
        <v>0</v>
      </c>
      <c r="F432" s="9" t="s">
        <v>10583</v>
      </c>
      <c r="G432" s="8" t="s">
        <v>162</v>
      </c>
      <c r="H432" s="9">
        <v>-95.355599999999995</v>
      </c>
      <c r="I432" s="9">
        <v>29.7439</v>
      </c>
    </row>
    <row r="433" spans="1:9" x14ac:dyDescent="0.25">
      <c r="A433" s="9">
        <v>1376</v>
      </c>
      <c r="B433" s="8" t="s">
        <v>158</v>
      </c>
      <c r="C433" s="9">
        <v>1352.842316</v>
      </c>
      <c r="D433" s="8"/>
      <c r="E433" s="9">
        <v>0</v>
      </c>
      <c r="F433" s="9" t="s">
        <v>10583</v>
      </c>
      <c r="G433" s="8" t="s">
        <v>162</v>
      </c>
      <c r="H433" s="9">
        <v>-95.357699999999994</v>
      </c>
      <c r="I433" s="9">
        <v>29.741299999999999</v>
      </c>
    </row>
    <row r="434" spans="1:9" x14ac:dyDescent="0.25">
      <c r="A434" s="9">
        <v>1380</v>
      </c>
      <c r="B434" s="8" t="s">
        <v>158</v>
      </c>
      <c r="C434" s="9">
        <v>3299.7471989999999</v>
      </c>
      <c r="D434" s="8"/>
      <c r="E434" s="9">
        <v>0</v>
      </c>
      <c r="F434" s="9" t="s">
        <v>10583</v>
      </c>
      <c r="G434" s="8" t="s">
        <v>162</v>
      </c>
      <c r="H434" s="9">
        <v>-95.359499999999997</v>
      </c>
      <c r="I434" s="9">
        <v>29.745069999999998</v>
      </c>
    </row>
    <row r="435" spans="1:9" x14ac:dyDescent="0.25">
      <c r="A435" s="9">
        <v>1381</v>
      </c>
      <c r="B435" s="8" t="s">
        <v>158</v>
      </c>
      <c r="C435" s="9">
        <v>1056.5193839999999</v>
      </c>
      <c r="D435" s="8"/>
      <c r="E435" s="9">
        <v>0</v>
      </c>
      <c r="F435" s="9" t="s">
        <v>10583</v>
      </c>
      <c r="G435" s="8" t="s">
        <v>162</v>
      </c>
      <c r="H435" s="9">
        <v>-95.36</v>
      </c>
      <c r="I435" s="9">
        <v>29.739470000000001</v>
      </c>
    </row>
    <row r="436" spans="1:9" x14ac:dyDescent="0.25">
      <c r="A436" s="9">
        <v>1384</v>
      </c>
      <c r="B436" s="8" t="s">
        <v>158</v>
      </c>
      <c r="C436" s="9">
        <v>2652.9481510000001</v>
      </c>
      <c r="D436" s="8" t="s">
        <v>156</v>
      </c>
      <c r="E436" s="9">
        <v>0</v>
      </c>
      <c r="F436" s="9" t="s">
        <v>10583</v>
      </c>
      <c r="G436" s="8" t="s">
        <v>162</v>
      </c>
      <c r="H436" s="9">
        <v>-95.360699999999994</v>
      </c>
      <c r="I436" s="9">
        <v>29.74089</v>
      </c>
    </row>
    <row r="437" spans="1:9" x14ac:dyDescent="0.25">
      <c r="A437" s="9">
        <v>1385</v>
      </c>
      <c r="B437" s="8" t="s">
        <v>158</v>
      </c>
      <c r="C437" s="9">
        <v>1881.327018</v>
      </c>
      <c r="D437" s="8"/>
      <c r="E437" s="9">
        <v>0</v>
      </c>
      <c r="F437" s="9" t="s">
        <v>10583</v>
      </c>
      <c r="G437" s="8" t="s">
        <v>162</v>
      </c>
      <c r="H437" s="9">
        <v>-95.360200000000006</v>
      </c>
      <c r="I437" s="9">
        <v>29.739529999999998</v>
      </c>
    </row>
    <row r="438" spans="1:9" x14ac:dyDescent="0.25">
      <c r="A438" s="9">
        <v>1387</v>
      </c>
      <c r="B438" s="8" t="s">
        <v>158</v>
      </c>
      <c r="C438" s="9">
        <v>1738.771017</v>
      </c>
      <c r="D438" s="8"/>
      <c r="E438" s="9">
        <v>0</v>
      </c>
      <c r="F438" s="9" t="s">
        <v>10583</v>
      </c>
      <c r="G438" s="8" t="s">
        <v>162</v>
      </c>
      <c r="H438" s="9">
        <v>-95.361099999999993</v>
      </c>
      <c r="I438" s="9">
        <v>29.740079999999999</v>
      </c>
    </row>
    <row r="439" spans="1:9" x14ac:dyDescent="0.25">
      <c r="A439" s="9">
        <v>1389</v>
      </c>
      <c r="B439" s="8" t="s">
        <v>158</v>
      </c>
      <c r="C439" s="9">
        <v>3516.9678269999999</v>
      </c>
      <c r="D439" s="8"/>
      <c r="E439" s="9">
        <v>0</v>
      </c>
      <c r="F439" s="9" t="s">
        <v>10583</v>
      </c>
      <c r="G439" s="8" t="s">
        <v>162</v>
      </c>
      <c r="H439" s="9">
        <v>-95.361599999999996</v>
      </c>
      <c r="I439" s="9">
        <v>29.741489999999999</v>
      </c>
    </row>
    <row r="440" spans="1:9" x14ac:dyDescent="0.25">
      <c r="A440" s="9">
        <v>1390</v>
      </c>
      <c r="B440" s="8" t="s">
        <v>158</v>
      </c>
      <c r="C440" s="9">
        <v>1821.1308260000001</v>
      </c>
      <c r="D440" s="8"/>
      <c r="E440" s="9">
        <v>0</v>
      </c>
      <c r="F440" s="9" t="s">
        <v>10583</v>
      </c>
      <c r="G440" s="8" t="s">
        <v>162</v>
      </c>
      <c r="H440" s="9">
        <v>-95.362899999999996</v>
      </c>
      <c r="I440" s="9">
        <v>29.739730000000002</v>
      </c>
    </row>
    <row r="441" spans="1:9" x14ac:dyDescent="0.25">
      <c r="A441" s="9">
        <v>1392</v>
      </c>
      <c r="B441" s="8" t="s">
        <v>158</v>
      </c>
      <c r="C441" s="9">
        <v>1352.519139</v>
      </c>
      <c r="D441" s="8"/>
      <c r="E441" s="9">
        <v>0</v>
      </c>
      <c r="F441" s="9" t="s">
        <v>10583</v>
      </c>
      <c r="G441" s="8" t="s">
        <v>162</v>
      </c>
      <c r="H441" s="9">
        <v>-95.362700000000004</v>
      </c>
      <c r="I441" s="9">
        <v>29.739550000000001</v>
      </c>
    </row>
    <row r="442" spans="1:9" x14ac:dyDescent="0.25">
      <c r="A442" s="9">
        <v>1393</v>
      </c>
      <c r="B442" s="8" t="s">
        <v>158</v>
      </c>
      <c r="C442" s="9">
        <v>1988.9499049999999</v>
      </c>
      <c r="D442" s="8"/>
      <c r="E442" s="9">
        <v>0</v>
      </c>
      <c r="F442" s="9" t="s">
        <v>10583</v>
      </c>
      <c r="G442" s="8" t="s">
        <v>162</v>
      </c>
      <c r="H442" s="9">
        <v>-95.362700000000004</v>
      </c>
      <c r="I442" s="9">
        <v>29.73997</v>
      </c>
    </row>
    <row r="443" spans="1:9" x14ac:dyDescent="0.25">
      <c r="A443" s="9">
        <v>1394</v>
      </c>
      <c r="B443" s="8"/>
      <c r="C443" s="9">
        <v>5297.4725490000001</v>
      </c>
      <c r="D443" s="8"/>
      <c r="E443" s="9">
        <v>0</v>
      </c>
      <c r="F443" s="9" t="s">
        <v>10583</v>
      </c>
      <c r="G443" s="8" t="s">
        <v>162</v>
      </c>
      <c r="H443" s="9">
        <v>-95.363500000000002</v>
      </c>
      <c r="I443" s="9">
        <v>29.738620000000001</v>
      </c>
    </row>
    <row r="444" spans="1:9" x14ac:dyDescent="0.25">
      <c r="A444" s="9">
        <v>1395</v>
      </c>
      <c r="B444" s="8" t="s">
        <v>158</v>
      </c>
      <c r="C444" s="9">
        <v>1277.3803479999999</v>
      </c>
      <c r="D444" s="8"/>
      <c r="E444" s="9">
        <v>0</v>
      </c>
      <c r="F444" s="9" t="s">
        <v>10583</v>
      </c>
      <c r="G444" s="8" t="s">
        <v>162</v>
      </c>
      <c r="H444" s="9">
        <v>-95.363900000000001</v>
      </c>
      <c r="I444" s="9">
        <v>29.739460000000001</v>
      </c>
    </row>
    <row r="445" spans="1:9" x14ac:dyDescent="0.25">
      <c r="A445" s="9">
        <v>1398</v>
      </c>
      <c r="B445" s="8" t="s">
        <v>158</v>
      </c>
      <c r="C445" s="9">
        <v>1559.3138200000001</v>
      </c>
      <c r="D445" s="8"/>
      <c r="E445" s="9">
        <v>0</v>
      </c>
      <c r="F445" s="9" t="s">
        <v>10583</v>
      </c>
      <c r="G445" s="8" t="s">
        <v>162</v>
      </c>
      <c r="H445" s="9">
        <v>-95.366600000000005</v>
      </c>
      <c r="I445" s="9">
        <v>29.742319999999999</v>
      </c>
    </row>
    <row r="446" spans="1:9" x14ac:dyDescent="0.25">
      <c r="A446" s="9">
        <v>1399</v>
      </c>
      <c r="B446" s="8" t="s">
        <v>158</v>
      </c>
      <c r="C446" s="9">
        <v>1167.0659009999999</v>
      </c>
      <c r="D446" s="8"/>
      <c r="E446" s="9">
        <v>0</v>
      </c>
      <c r="F446" s="9" t="s">
        <v>10583</v>
      </c>
      <c r="G446" s="8" t="s">
        <v>162</v>
      </c>
      <c r="H446" s="9">
        <v>-95.366299999999995</v>
      </c>
      <c r="I446" s="9">
        <v>29.74194</v>
      </c>
    </row>
    <row r="447" spans="1:9" x14ac:dyDescent="0.25">
      <c r="A447" s="9">
        <v>1400</v>
      </c>
      <c r="B447" s="8" t="s">
        <v>158</v>
      </c>
      <c r="C447" s="9">
        <v>1134.0011199999999</v>
      </c>
      <c r="D447" s="8" t="s">
        <v>156</v>
      </c>
      <c r="E447" s="9">
        <v>0</v>
      </c>
      <c r="F447" s="9" t="s">
        <v>10583</v>
      </c>
      <c r="G447" s="8" t="s">
        <v>162</v>
      </c>
      <c r="H447" s="9">
        <v>-95.366200000000006</v>
      </c>
      <c r="I447" s="9">
        <v>29.741679999999999</v>
      </c>
    </row>
    <row r="448" spans="1:9" x14ac:dyDescent="0.25">
      <c r="A448" s="9">
        <v>1413</v>
      </c>
      <c r="B448" s="8" t="s">
        <v>158</v>
      </c>
      <c r="C448" s="9">
        <v>772.86726599999997</v>
      </c>
      <c r="D448" s="8"/>
      <c r="E448" s="9">
        <v>0</v>
      </c>
      <c r="F448" s="9" t="s">
        <v>10583</v>
      </c>
      <c r="G448" s="8" t="s">
        <v>162</v>
      </c>
      <c r="H448" s="9">
        <v>-95.378299999999996</v>
      </c>
      <c r="I448" s="9">
        <v>29.754940000000001</v>
      </c>
    </row>
    <row r="449" spans="1:9" x14ac:dyDescent="0.25">
      <c r="A449" s="9">
        <v>1414</v>
      </c>
      <c r="B449" s="8" t="s">
        <v>158</v>
      </c>
      <c r="C449" s="9">
        <v>3135.3596969999999</v>
      </c>
      <c r="D449" s="8"/>
      <c r="E449" s="9">
        <v>0</v>
      </c>
      <c r="F449" s="9" t="s">
        <v>10583</v>
      </c>
      <c r="G449" s="8" t="s">
        <v>162</v>
      </c>
      <c r="H449" s="9">
        <v>-95.378399999999999</v>
      </c>
      <c r="I449" s="9">
        <v>29.75563</v>
      </c>
    </row>
    <row r="450" spans="1:9" x14ac:dyDescent="0.25">
      <c r="A450" s="9">
        <v>609</v>
      </c>
      <c r="B450" s="8" t="s">
        <v>158</v>
      </c>
      <c r="C450" s="9">
        <v>423.42550590000002</v>
      </c>
      <c r="D450" s="8"/>
      <c r="E450" s="9">
        <v>0</v>
      </c>
      <c r="F450" s="9" t="s">
        <v>10583</v>
      </c>
      <c r="G450" s="8" t="s">
        <v>175</v>
      </c>
      <c r="H450" s="9">
        <v>-95.364000000000004</v>
      </c>
      <c r="I450" s="9">
        <v>29.739889999999999</v>
      </c>
    </row>
    <row r="451" spans="1:9" x14ac:dyDescent="0.25">
      <c r="A451" s="9">
        <v>123</v>
      </c>
      <c r="B451" s="8" t="s">
        <v>158</v>
      </c>
      <c r="C451" s="9">
        <v>1571.235171</v>
      </c>
      <c r="D451" s="8" t="s">
        <v>159</v>
      </c>
      <c r="E451" s="9">
        <v>1</v>
      </c>
      <c r="F451" s="9" t="s">
        <v>10583</v>
      </c>
      <c r="G451" s="8" t="s">
        <v>160</v>
      </c>
      <c r="H451" s="9">
        <v>-95.357200000000006</v>
      </c>
      <c r="I451" s="9">
        <v>29.766459999999999</v>
      </c>
    </row>
    <row r="452" spans="1:9" x14ac:dyDescent="0.25">
      <c r="A452" s="9">
        <v>188</v>
      </c>
      <c r="B452" s="8"/>
      <c r="C452" s="9">
        <v>36231.89574</v>
      </c>
      <c r="D452" s="8" t="s">
        <v>159</v>
      </c>
      <c r="E452" s="9">
        <v>1</v>
      </c>
      <c r="F452" s="9" t="s">
        <v>10583</v>
      </c>
      <c r="G452" s="8" t="s">
        <v>160</v>
      </c>
      <c r="H452" s="9">
        <v>-95.353899999999996</v>
      </c>
      <c r="I452" s="9">
        <v>29.767869999999998</v>
      </c>
    </row>
    <row r="453" spans="1:9" x14ac:dyDescent="0.25">
      <c r="A453" s="9">
        <v>814</v>
      </c>
      <c r="B453" s="8"/>
      <c r="C453" s="9">
        <v>20690.04521</v>
      </c>
      <c r="D453" s="8" t="s">
        <v>159</v>
      </c>
      <c r="E453" s="9">
        <v>1</v>
      </c>
      <c r="F453" s="9" t="s">
        <v>10583</v>
      </c>
      <c r="G453" s="8" t="s">
        <v>160</v>
      </c>
      <c r="H453" s="9">
        <v>-95.353899999999996</v>
      </c>
      <c r="I453" s="9">
        <v>29.76717</v>
      </c>
    </row>
    <row r="454" spans="1:9" x14ac:dyDescent="0.25">
      <c r="A454" s="9">
        <v>816</v>
      </c>
      <c r="B454" s="8" t="s">
        <v>158</v>
      </c>
      <c r="C454" s="9">
        <v>1707.565865</v>
      </c>
      <c r="D454" s="8" t="s">
        <v>159</v>
      </c>
      <c r="E454" s="9">
        <v>1</v>
      </c>
      <c r="F454" s="9" t="s">
        <v>10583</v>
      </c>
      <c r="G454" s="8" t="s">
        <v>160</v>
      </c>
      <c r="H454" s="9">
        <v>-95.357299999999995</v>
      </c>
      <c r="I454" s="9">
        <v>29.766760000000001</v>
      </c>
    </row>
    <row r="455" spans="1:9" x14ac:dyDescent="0.25">
      <c r="A455" s="9">
        <v>952</v>
      </c>
      <c r="B455" s="8" t="s">
        <v>158</v>
      </c>
      <c r="C455" s="9">
        <v>4864.9919600000003</v>
      </c>
      <c r="D455" s="8" t="s">
        <v>159</v>
      </c>
      <c r="E455" s="9">
        <v>1</v>
      </c>
      <c r="F455" s="9" t="s">
        <v>10583</v>
      </c>
      <c r="G455" s="8" t="s">
        <v>160</v>
      </c>
      <c r="H455" s="9">
        <v>-95.353700000000003</v>
      </c>
      <c r="I455" s="9">
        <v>29.767510000000001</v>
      </c>
    </row>
    <row r="456" spans="1:9" x14ac:dyDescent="0.25">
      <c r="A456" s="9">
        <v>431</v>
      </c>
      <c r="B456" s="8"/>
      <c r="C456" s="9">
        <v>30034.162530000001</v>
      </c>
      <c r="D456" s="8" t="s">
        <v>159</v>
      </c>
      <c r="E456" s="9">
        <v>2</v>
      </c>
      <c r="F456" s="9" t="s">
        <v>10583</v>
      </c>
      <c r="G456" s="8" t="s">
        <v>160</v>
      </c>
      <c r="H456" s="9">
        <v>-95.352900000000005</v>
      </c>
      <c r="I456" s="9">
        <v>29.760400000000001</v>
      </c>
    </row>
    <row r="457" spans="1:9" x14ac:dyDescent="0.25">
      <c r="A457" s="9">
        <v>578</v>
      </c>
      <c r="B457" s="8"/>
      <c r="C457" s="9">
        <v>13261.475930000001</v>
      </c>
      <c r="D457" s="8" t="s">
        <v>159</v>
      </c>
      <c r="E457" s="9">
        <v>2</v>
      </c>
      <c r="F457" s="9" t="s">
        <v>10583</v>
      </c>
      <c r="G457" s="8" t="s">
        <v>160</v>
      </c>
      <c r="H457" s="9">
        <v>-95.352500000000006</v>
      </c>
      <c r="I457" s="9">
        <v>29.760290000000001</v>
      </c>
    </row>
    <row r="458" spans="1:9" x14ac:dyDescent="0.25">
      <c r="A458" s="9">
        <v>933</v>
      </c>
      <c r="B458" s="8" t="s">
        <v>158</v>
      </c>
      <c r="C458" s="9">
        <v>2553.6139320000002</v>
      </c>
      <c r="D458" s="8" t="s">
        <v>159</v>
      </c>
      <c r="E458" s="9">
        <v>2</v>
      </c>
      <c r="F458" s="9" t="s">
        <v>10583</v>
      </c>
      <c r="G458" s="8" t="s">
        <v>160</v>
      </c>
      <c r="H458" s="9">
        <v>-95.354600000000005</v>
      </c>
      <c r="I458" s="9">
        <v>29.759969999999999</v>
      </c>
    </row>
    <row r="459" spans="1:9" x14ac:dyDescent="0.25">
      <c r="A459" s="9">
        <v>1283</v>
      </c>
      <c r="B459" s="8"/>
      <c r="C459" s="9">
        <v>59400.15393</v>
      </c>
      <c r="D459" s="8" t="s">
        <v>159</v>
      </c>
      <c r="E459" s="9">
        <v>2</v>
      </c>
      <c r="F459" s="9" t="s">
        <v>10583</v>
      </c>
      <c r="G459" s="8" t="s">
        <v>160</v>
      </c>
      <c r="H459" s="9">
        <v>-95.3583</v>
      </c>
      <c r="I459" s="9">
        <v>29.758040000000001</v>
      </c>
    </row>
    <row r="460" spans="1:9" x14ac:dyDescent="0.25">
      <c r="A460" s="9">
        <v>1304</v>
      </c>
      <c r="B460" s="8"/>
      <c r="C460" s="9">
        <v>36359.097880000001</v>
      </c>
      <c r="D460" s="8" t="s">
        <v>159</v>
      </c>
      <c r="E460" s="9">
        <v>2</v>
      </c>
      <c r="F460" s="9" t="s">
        <v>10583</v>
      </c>
      <c r="G460" s="8" t="s">
        <v>160</v>
      </c>
      <c r="H460" s="9">
        <v>-95.354200000000006</v>
      </c>
      <c r="I460" s="9">
        <v>29.76013</v>
      </c>
    </row>
    <row r="461" spans="1:9" x14ac:dyDescent="0.25">
      <c r="A461" s="9">
        <v>1329</v>
      </c>
      <c r="B461" s="8"/>
      <c r="C461" s="9">
        <v>43553.218399999998</v>
      </c>
      <c r="D461" s="8" t="s">
        <v>159</v>
      </c>
      <c r="E461" s="9">
        <v>2</v>
      </c>
      <c r="F461" s="9" t="s">
        <v>10583</v>
      </c>
      <c r="G461" s="8" t="s">
        <v>160</v>
      </c>
      <c r="H461" s="9">
        <v>-95.353800000000007</v>
      </c>
      <c r="I461" s="9">
        <v>29.760750000000002</v>
      </c>
    </row>
    <row r="462" spans="1:9" x14ac:dyDescent="0.25">
      <c r="A462" s="9">
        <v>1378</v>
      </c>
      <c r="B462" s="8"/>
      <c r="C462" s="9">
        <v>114074.34050000001</v>
      </c>
      <c r="D462" s="8" t="s">
        <v>159</v>
      </c>
      <c r="E462" s="9">
        <v>2</v>
      </c>
      <c r="F462" s="9" t="s">
        <v>10583</v>
      </c>
      <c r="G462" s="8" t="s">
        <v>160</v>
      </c>
      <c r="H462" s="9">
        <v>-95.357200000000006</v>
      </c>
      <c r="I462" s="9">
        <v>29.75787</v>
      </c>
    </row>
    <row r="463" spans="1:9" x14ac:dyDescent="0.25">
      <c r="A463" s="9">
        <v>757</v>
      </c>
      <c r="B463" s="8"/>
      <c r="C463" s="9">
        <v>61766.83509</v>
      </c>
      <c r="D463" s="8" t="s">
        <v>159</v>
      </c>
      <c r="E463" s="9">
        <v>3</v>
      </c>
      <c r="F463" s="9" t="s">
        <v>10583</v>
      </c>
      <c r="G463" s="8" t="s">
        <v>160</v>
      </c>
      <c r="H463" s="9">
        <v>-95.358999999999995</v>
      </c>
      <c r="I463" s="9">
        <v>29.75723</v>
      </c>
    </row>
    <row r="464" spans="1:9" x14ac:dyDescent="0.25">
      <c r="A464" s="9">
        <v>640</v>
      </c>
      <c r="B464" s="8"/>
      <c r="C464" s="9">
        <v>47635.370170000002</v>
      </c>
      <c r="D464" s="8" t="s">
        <v>159</v>
      </c>
      <c r="E464" s="9">
        <v>4</v>
      </c>
      <c r="F464" s="9" t="s">
        <v>10583</v>
      </c>
      <c r="G464" s="8" t="s">
        <v>160</v>
      </c>
      <c r="H464" s="9">
        <v>-95.363200000000006</v>
      </c>
      <c r="I464" s="9">
        <v>29.745529999999999</v>
      </c>
    </row>
    <row r="465" spans="1:9" x14ac:dyDescent="0.25">
      <c r="A465" s="9">
        <v>1208</v>
      </c>
      <c r="B465" s="8"/>
      <c r="C465" s="9">
        <v>57201.640650000001</v>
      </c>
      <c r="D465" s="8" t="s">
        <v>159</v>
      </c>
      <c r="E465" s="9">
        <v>4</v>
      </c>
      <c r="F465" s="9" t="s">
        <v>10583</v>
      </c>
      <c r="G465" s="8" t="s">
        <v>160</v>
      </c>
      <c r="H465" s="9">
        <v>-95.3643</v>
      </c>
      <c r="I465" s="9">
        <v>29.750499999999999</v>
      </c>
    </row>
    <row r="466" spans="1:9" x14ac:dyDescent="0.25">
      <c r="A466" s="9">
        <v>565</v>
      </c>
      <c r="B466" s="8"/>
      <c r="C466" s="9">
        <v>59235.398679999998</v>
      </c>
      <c r="D466" s="8" t="s">
        <v>159</v>
      </c>
      <c r="E466" s="9">
        <v>5</v>
      </c>
      <c r="F466" s="9" t="s">
        <v>10583</v>
      </c>
      <c r="G466" s="8" t="s">
        <v>160</v>
      </c>
      <c r="H466" s="9">
        <v>-95.367800000000003</v>
      </c>
      <c r="I466" s="9">
        <v>29.749300000000002</v>
      </c>
    </row>
    <row r="467" spans="1:9" x14ac:dyDescent="0.25">
      <c r="A467" s="9">
        <v>1312</v>
      </c>
      <c r="B467" s="8"/>
      <c r="C467" s="9">
        <v>58536.159299999999</v>
      </c>
      <c r="D467" s="8" t="s">
        <v>159</v>
      </c>
      <c r="E467" s="9">
        <v>5</v>
      </c>
      <c r="F467" s="9" t="s">
        <v>10583</v>
      </c>
      <c r="G467" s="8" t="s">
        <v>160</v>
      </c>
      <c r="H467" s="9">
        <v>-95.366399999999999</v>
      </c>
      <c r="I467" s="9">
        <v>29.74954</v>
      </c>
    </row>
    <row r="468" spans="1:9" x14ac:dyDescent="0.25">
      <c r="A468" s="9">
        <v>513</v>
      </c>
      <c r="B468" s="8"/>
      <c r="C468" s="9">
        <v>32968.121679999997</v>
      </c>
      <c r="D468" s="8" t="s">
        <v>159</v>
      </c>
      <c r="E468" s="9">
        <v>6</v>
      </c>
      <c r="F468" s="9" t="s">
        <v>10583</v>
      </c>
      <c r="G468" s="8" t="s">
        <v>160</v>
      </c>
      <c r="H468" s="9">
        <v>-95.367599999999996</v>
      </c>
      <c r="I468" s="9">
        <v>29.751449999999998</v>
      </c>
    </row>
    <row r="469" spans="1:9" x14ac:dyDescent="0.25">
      <c r="A469" s="9">
        <v>803</v>
      </c>
      <c r="B469" s="8"/>
      <c r="C469" s="9">
        <v>60984.985860000001</v>
      </c>
      <c r="D469" s="8" t="s">
        <v>159</v>
      </c>
      <c r="E469" s="9">
        <v>6</v>
      </c>
      <c r="F469" s="9" t="s">
        <v>10583</v>
      </c>
      <c r="G469" s="8" t="s">
        <v>160</v>
      </c>
      <c r="H469" s="9">
        <v>-95.367800000000003</v>
      </c>
      <c r="I469" s="9">
        <v>29.752579999999998</v>
      </c>
    </row>
    <row r="470" spans="1:9" x14ac:dyDescent="0.25">
      <c r="A470" s="9">
        <v>1045</v>
      </c>
      <c r="B470" s="8"/>
      <c r="C470" s="9">
        <v>14850.73618</v>
      </c>
      <c r="D470" s="8" t="s">
        <v>159</v>
      </c>
      <c r="E470" s="9">
        <v>6</v>
      </c>
      <c r="F470" s="9" t="s">
        <v>10583</v>
      </c>
      <c r="G470" s="8" t="s">
        <v>160</v>
      </c>
      <c r="H470" s="9">
        <v>-95.368499999999997</v>
      </c>
      <c r="I470" s="9">
        <v>29.752040000000001</v>
      </c>
    </row>
    <row r="471" spans="1:9" x14ac:dyDescent="0.25">
      <c r="A471" s="9">
        <v>1086</v>
      </c>
      <c r="B471" s="8"/>
      <c r="C471" s="9">
        <v>5373.0948200000003</v>
      </c>
      <c r="D471" s="8" t="s">
        <v>159</v>
      </c>
      <c r="E471" s="9">
        <v>6</v>
      </c>
      <c r="F471" s="9" t="s">
        <v>10583</v>
      </c>
      <c r="G471" s="8" t="s">
        <v>160</v>
      </c>
      <c r="H471" s="9">
        <v>-95.364500000000007</v>
      </c>
      <c r="I471" s="9">
        <v>29.751429999999999</v>
      </c>
    </row>
    <row r="472" spans="1:9" x14ac:dyDescent="0.25">
      <c r="A472" s="9">
        <v>1141</v>
      </c>
      <c r="B472" s="8"/>
      <c r="C472" s="9">
        <v>5442.6204969999999</v>
      </c>
      <c r="D472" s="8" t="s">
        <v>159</v>
      </c>
      <c r="E472" s="9">
        <v>6</v>
      </c>
      <c r="F472" s="9" t="s">
        <v>10583</v>
      </c>
      <c r="G472" s="8" t="s">
        <v>160</v>
      </c>
      <c r="H472" s="9">
        <v>-95.364400000000003</v>
      </c>
      <c r="I472" s="9">
        <v>29.75159</v>
      </c>
    </row>
    <row r="473" spans="1:9" x14ac:dyDescent="0.25">
      <c r="A473" s="9">
        <v>1240</v>
      </c>
      <c r="B473" s="8"/>
      <c r="C473" s="9">
        <v>29645.697629999999</v>
      </c>
      <c r="D473" s="8" t="s">
        <v>159</v>
      </c>
      <c r="E473" s="9">
        <v>6</v>
      </c>
      <c r="F473" s="9" t="s">
        <v>10583</v>
      </c>
      <c r="G473" s="8" t="s">
        <v>160</v>
      </c>
      <c r="H473" s="9">
        <v>-95.368200000000002</v>
      </c>
      <c r="I473" s="9">
        <v>29.751750000000001</v>
      </c>
    </row>
    <row r="474" spans="1:9" x14ac:dyDescent="0.25">
      <c r="A474" s="9">
        <v>441</v>
      </c>
      <c r="B474" s="8"/>
      <c r="C474" s="9">
        <v>65464.459849999999</v>
      </c>
      <c r="D474" s="8" t="s">
        <v>159</v>
      </c>
      <c r="E474" s="9">
        <v>9</v>
      </c>
      <c r="F474" s="9" t="s">
        <v>10583</v>
      </c>
      <c r="G474" s="8" t="s">
        <v>160</v>
      </c>
      <c r="H474" s="9">
        <v>-95.362099999999998</v>
      </c>
      <c r="I474" s="9">
        <v>29.758019999999998</v>
      </c>
    </row>
    <row r="475" spans="1:9" x14ac:dyDescent="0.25">
      <c r="A475" s="9">
        <v>258</v>
      </c>
      <c r="B475" s="8"/>
      <c r="C475" s="9">
        <v>55966.965689999997</v>
      </c>
      <c r="D475" s="8" t="s">
        <v>159</v>
      </c>
      <c r="E475" s="9">
        <v>10</v>
      </c>
      <c r="F475" s="9" t="s">
        <v>10583</v>
      </c>
      <c r="G475" s="8" t="s">
        <v>160</v>
      </c>
      <c r="H475" s="9">
        <v>-95.362099999999998</v>
      </c>
      <c r="I475" s="9">
        <v>29.761399999999998</v>
      </c>
    </row>
    <row r="476" spans="1:9" x14ac:dyDescent="0.25">
      <c r="A476" s="9">
        <v>280</v>
      </c>
      <c r="B476" s="8"/>
      <c r="C476" s="9">
        <v>71566.057329999996</v>
      </c>
      <c r="D476" s="8" t="s">
        <v>159</v>
      </c>
      <c r="E476" s="9">
        <v>10</v>
      </c>
      <c r="F476" s="9" t="s">
        <v>10583</v>
      </c>
      <c r="G476" s="8" t="s">
        <v>160</v>
      </c>
      <c r="H476" s="9">
        <v>-95.362700000000004</v>
      </c>
      <c r="I476" s="9">
        <v>29.76061</v>
      </c>
    </row>
    <row r="477" spans="1:9" x14ac:dyDescent="0.25">
      <c r="A477" s="9">
        <v>388</v>
      </c>
      <c r="B477" s="8"/>
      <c r="C477" s="9">
        <v>50215.397960000002</v>
      </c>
      <c r="D477" s="8" t="s">
        <v>159</v>
      </c>
      <c r="E477" s="9">
        <v>10</v>
      </c>
      <c r="F477" s="9" t="s">
        <v>10583</v>
      </c>
      <c r="G477" s="8" t="s">
        <v>160</v>
      </c>
      <c r="H477" s="9">
        <v>-95.363900000000001</v>
      </c>
      <c r="I477" s="9">
        <v>29.7624</v>
      </c>
    </row>
    <row r="478" spans="1:9" x14ac:dyDescent="0.25">
      <c r="A478" s="9">
        <v>674</v>
      </c>
      <c r="B478" s="8"/>
      <c r="C478" s="9">
        <v>62872.770709999997</v>
      </c>
      <c r="D478" s="8" t="s">
        <v>159</v>
      </c>
      <c r="E478" s="9">
        <v>11</v>
      </c>
      <c r="F478" s="9" t="s">
        <v>10583</v>
      </c>
      <c r="G478" s="8" t="s">
        <v>160</v>
      </c>
      <c r="H478" s="9">
        <v>-95.363200000000006</v>
      </c>
      <c r="I478" s="9">
        <v>29.763179999999998</v>
      </c>
    </row>
    <row r="479" spans="1:9" x14ac:dyDescent="0.25">
      <c r="A479" s="9">
        <v>102</v>
      </c>
      <c r="B479" s="8"/>
      <c r="C479" s="9">
        <v>149533.57</v>
      </c>
      <c r="D479" s="8" t="s">
        <v>159</v>
      </c>
      <c r="E479" s="9">
        <v>0</v>
      </c>
      <c r="F479" s="9" t="s">
        <v>10583</v>
      </c>
      <c r="G479" s="8" t="s">
        <v>160</v>
      </c>
      <c r="H479" s="9">
        <v>-95.352400000000003</v>
      </c>
      <c r="I479" s="9">
        <v>29.77299</v>
      </c>
    </row>
    <row r="480" spans="1:9" x14ac:dyDescent="0.25">
      <c r="A480" s="9">
        <v>115</v>
      </c>
      <c r="B480" s="8"/>
      <c r="C480" s="9">
        <v>9955.1355530000001</v>
      </c>
      <c r="D480" s="8" t="s">
        <v>159</v>
      </c>
      <c r="E480" s="9">
        <v>0</v>
      </c>
      <c r="F480" s="9" t="s">
        <v>10583</v>
      </c>
      <c r="G480" s="8" t="s">
        <v>160</v>
      </c>
      <c r="H480" s="9">
        <v>-95.350399999999993</v>
      </c>
      <c r="I480" s="9">
        <v>29.756599999999999</v>
      </c>
    </row>
    <row r="481" spans="1:9" x14ac:dyDescent="0.25">
      <c r="A481" s="9">
        <v>136</v>
      </c>
      <c r="B481" s="8" t="s">
        <v>158</v>
      </c>
      <c r="C481" s="9">
        <v>1653.207717</v>
      </c>
      <c r="D481" s="8" t="s">
        <v>159</v>
      </c>
      <c r="E481" s="9">
        <v>0</v>
      </c>
      <c r="F481" s="9" t="s">
        <v>10583</v>
      </c>
      <c r="G481" s="8" t="s">
        <v>160</v>
      </c>
      <c r="H481" s="9">
        <v>-95.366100000000003</v>
      </c>
      <c r="I481" s="9">
        <v>29.7423</v>
      </c>
    </row>
    <row r="482" spans="1:9" x14ac:dyDescent="0.25">
      <c r="A482" s="9">
        <v>144</v>
      </c>
      <c r="B482" s="8"/>
      <c r="C482" s="9">
        <v>29235.575799999999</v>
      </c>
      <c r="D482" s="8" t="s">
        <v>159</v>
      </c>
      <c r="E482" s="9">
        <v>0</v>
      </c>
      <c r="F482" s="9" t="s">
        <v>10583</v>
      </c>
      <c r="G482" s="8" t="s">
        <v>160</v>
      </c>
      <c r="H482" s="9">
        <v>-95.374300000000005</v>
      </c>
      <c r="I482" s="9">
        <v>29.74757</v>
      </c>
    </row>
    <row r="483" spans="1:9" x14ac:dyDescent="0.25">
      <c r="A483" s="9">
        <v>145</v>
      </c>
      <c r="B483" s="8" t="s">
        <v>158</v>
      </c>
      <c r="C483" s="9">
        <v>2185.470879</v>
      </c>
      <c r="D483" s="8" t="s">
        <v>159</v>
      </c>
      <c r="E483" s="9">
        <v>0</v>
      </c>
      <c r="F483" s="9" t="s">
        <v>10583</v>
      </c>
      <c r="G483" s="8" t="s">
        <v>160</v>
      </c>
      <c r="H483" s="9">
        <v>-95.374399999999994</v>
      </c>
      <c r="I483" s="9">
        <v>29.74736</v>
      </c>
    </row>
    <row r="484" spans="1:9" x14ac:dyDescent="0.25">
      <c r="A484" s="9">
        <v>146</v>
      </c>
      <c r="B484" s="8"/>
      <c r="C484" s="9">
        <v>29809.44902</v>
      </c>
      <c r="D484" s="8" t="s">
        <v>159</v>
      </c>
      <c r="E484" s="9">
        <v>0</v>
      </c>
      <c r="F484" s="9" t="s">
        <v>10583</v>
      </c>
      <c r="G484" s="8" t="s">
        <v>160</v>
      </c>
      <c r="H484" s="9">
        <v>-95.375500000000002</v>
      </c>
      <c r="I484" s="9">
        <v>29.756160000000001</v>
      </c>
    </row>
    <row r="485" spans="1:9" x14ac:dyDescent="0.25">
      <c r="A485" s="9">
        <v>183</v>
      </c>
      <c r="B485" s="8"/>
      <c r="C485" s="9">
        <v>30509.167440000001</v>
      </c>
      <c r="D485" s="8" t="s">
        <v>159</v>
      </c>
      <c r="E485" s="9">
        <v>0</v>
      </c>
      <c r="F485" s="9" t="s">
        <v>10583</v>
      </c>
      <c r="G485" s="8" t="s">
        <v>160</v>
      </c>
      <c r="H485" s="9">
        <v>-95.375699999999995</v>
      </c>
      <c r="I485" s="9">
        <v>29.754909999999999</v>
      </c>
    </row>
    <row r="486" spans="1:9" x14ac:dyDescent="0.25">
      <c r="A486" s="9">
        <v>218</v>
      </c>
      <c r="B486" s="8"/>
      <c r="C486" s="9">
        <v>68779.939899999998</v>
      </c>
      <c r="D486" s="8" t="s">
        <v>159</v>
      </c>
      <c r="E486" s="9">
        <v>0</v>
      </c>
      <c r="F486" s="9" t="s">
        <v>10583</v>
      </c>
      <c r="G486" s="8" t="s">
        <v>160</v>
      </c>
      <c r="H486" s="9">
        <v>-95.378200000000007</v>
      </c>
      <c r="I486" s="9">
        <v>29.752279999999999</v>
      </c>
    </row>
    <row r="487" spans="1:9" x14ac:dyDescent="0.25">
      <c r="A487" s="9">
        <v>262</v>
      </c>
      <c r="B487" s="8" t="s">
        <v>158</v>
      </c>
      <c r="C487" s="9">
        <v>2215.1981219999998</v>
      </c>
      <c r="D487" s="8" t="s">
        <v>159</v>
      </c>
      <c r="E487" s="9">
        <v>0</v>
      </c>
      <c r="F487" s="9" t="s">
        <v>10583</v>
      </c>
      <c r="G487" s="8" t="s">
        <v>160</v>
      </c>
      <c r="H487" s="9">
        <v>-95.364999999999995</v>
      </c>
      <c r="I487" s="9">
        <v>29.744319999999998</v>
      </c>
    </row>
    <row r="488" spans="1:9" x14ac:dyDescent="0.25">
      <c r="A488" s="9">
        <v>318</v>
      </c>
      <c r="B488" s="8" t="s">
        <v>158</v>
      </c>
      <c r="C488" s="9">
        <v>3387.306137</v>
      </c>
      <c r="D488" s="8" t="s">
        <v>159</v>
      </c>
      <c r="E488" s="9">
        <v>0</v>
      </c>
      <c r="F488" s="9" t="s">
        <v>10583</v>
      </c>
      <c r="G488" s="8" t="s">
        <v>160</v>
      </c>
      <c r="H488" s="9">
        <v>-95.365600000000001</v>
      </c>
      <c r="I488" s="9">
        <v>29.742850000000001</v>
      </c>
    </row>
    <row r="489" spans="1:9" x14ac:dyDescent="0.25">
      <c r="A489" s="9">
        <v>356</v>
      </c>
      <c r="B489" s="8"/>
      <c r="C489" s="9">
        <v>58730.616020000001</v>
      </c>
      <c r="D489" s="8" t="s">
        <v>159</v>
      </c>
      <c r="E489" s="9">
        <v>0</v>
      </c>
      <c r="F489" s="9" t="s">
        <v>10583</v>
      </c>
      <c r="G489" s="8" t="s">
        <v>160</v>
      </c>
      <c r="H489" s="9">
        <v>-95.376199999999997</v>
      </c>
      <c r="I489" s="9">
        <v>29.749960000000002</v>
      </c>
    </row>
    <row r="490" spans="1:9" x14ac:dyDescent="0.25">
      <c r="A490" s="9">
        <v>363</v>
      </c>
      <c r="B490" s="8"/>
      <c r="C490" s="9">
        <v>8149.7666490000001</v>
      </c>
      <c r="D490" s="8" t="s">
        <v>159</v>
      </c>
      <c r="E490" s="9">
        <v>0</v>
      </c>
      <c r="F490" s="9" t="s">
        <v>10583</v>
      </c>
      <c r="G490" s="8" t="s">
        <v>160</v>
      </c>
      <c r="H490" s="9">
        <v>-95.373999999999995</v>
      </c>
      <c r="I490" s="9">
        <v>29.74793</v>
      </c>
    </row>
    <row r="491" spans="1:9" x14ac:dyDescent="0.25">
      <c r="A491" s="9">
        <v>364</v>
      </c>
      <c r="B491" s="8"/>
      <c r="C491" s="9">
        <v>8070.5525019999995</v>
      </c>
      <c r="D491" s="8" t="s">
        <v>159</v>
      </c>
      <c r="E491" s="9">
        <v>0</v>
      </c>
      <c r="F491" s="9" t="s">
        <v>10583</v>
      </c>
      <c r="G491" s="8" t="s">
        <v>160</v>
      </c>
      <c r="H491" s="9">
        <v>-95.374899999999997</v>
      </c>
      <c r="I491" s="9">
        <v>29.748449999999998</v>
      </c>
    </row>
    <row r="492" spans="1:9" x14ac:dyDescent="0.25">
      <c r="A492" s="9">
        <v>378</v>
      </c>
      <c r="B492" s="8"/>
      <c r="C492" s="9">
        <v>81620.59865</v>
      </c>
      <c r="D492" s="8" t="s">
        <v>159</v>
      </c>
      <c r="E492" s="9">
        <v>0</v>
      </c>
      <c r="F492" s="9" t="s">
        <v>10583</v>
      </c>
      <c r="G492" s="8" t="s">
        <v>160</v>
      </c>
      <c r="H492" s="9">
        <v>-95.348600000000005</v>
      </c>
      <c r="I492" s="9">
        <v>29.75854</v>
      </c>
    </row>
    <row r="493" spans="1:9" x14ac:dyDescent="0.25">
      <c r="A493" s="9">
        <v>411</v>
      </c>
      <c r="B493" s="8"/>
      <c r="C493" s="9">
        <v>30641.96182</v>
      </c>
      <c r="D493" s="8" t="s">
        <v>159</v>
      </c>
      <c r="E493" s="9">
        <v>0</v>
      </c>
      <c r="F493" s="9" t="s">
        <v>10583</v>
      </c>
      <c r="G493" s="8" t="s">
        <v>160</v>
      </c>
      <c r="H493" s="9">
        <v>-95.375200000000007</v>
      </c>
      <c r="I493" s="9">
        <v>29.748100000000001</v>
      </c>
    </row>
    <row r="494" spans="1:9" x14ac:dyDescent="0.25">
      <c r="A494" s="9">
        <v>426</v>
      </c>
      <c r="B494" s="8"/>
      <c r="C494" s="9">
        <v>62848.75275</v>
      </c>
      <c r="D494" s="8" t="s">
        <v>159</v>
      </c>
      <c r="E494" s="9">
        <v>0</v>
      </c>
      <c r="F494" s="9" t="s">
        <v>10583</v>
      </c>
      <c r="G494" s="8" t="s">
        <v>160</v>
      </c>
      <c r="H494" s="9">
        <v>-95.377899999999997</v>
      </c>
      <c r="I494" s="9">
        <v>29.751000000000001</v>
      </c>
    </row>
    <row r="495" spans="1:9" x14ac:dyDescent="0.25">
      <c r="A495" s="9">
        <v>555</v>
      </c>
      <c r="B495" s="8" t="s">
        <v>158</v>
      </c>
      <c r="C495" s="9">
        <v>1582.3307400000001</v>
      </c>
      <c r="D495" s="8" t="s">
        <v>159</v>
      </c>
      <c r="E495" s="9">
        <v>0</v>
      </c>
      <c r="F495" s="9" t="s">
        <v>10583</v>
      </c>
      <c r="G495" s="8" t="s">
        <v>160</v>
      </c>
      <c r="H495" s="9">
        <v>-95.362300000000005</v>
      </c>
      <c r="I495" s="9">
        <v>29.739190000000001</v>
      </c>
    </row>
    <row r="496" spans="1:9" x14ac:dyDescent="0.25">
      <c r="A496" s="9">
        <v>557</v>
      </c>
      <c r="B496" s="8"/>
      <c r="C496" s="9">
        <v>61377.760370000004</v>
      </c>
      <c r="D496" s="8" t="s">
        <v>159</v>
      </c>
      <c r="E496" s="9">
        <v>0</v>
      </c>
      <c r="F496" s="9" t="s">
        <v>10583</v>
      </c>
      <c r="G496" s="8" t="s">
        <v>160</v>
      </c>
      <c r="H496" s="9">
        <v>-95.377300000000005</v>
      </c>
      <c r="I496" s="9">
        <v>29.751740000000002</v>
      </c>
    </row>
    <row r="497" spans="1:9" x14ac:dyDescent="0.25">
      <c r="A497" s="9">
        <v>560</v>
      </c>
      <c r="B497" s="8"/>
      <c r="C497" s="9">
        <v>36266.73446</v>
      </c>
      <c r="D497" s="8" t="s">
        <v>159</v>
      </c>
      <c r="E497" s="9">
        <v>0</v>
      </c>
      <c r="F497" s="9" t="s">
        <v>10583</v>
      </c>
      <c r="G497" s="8" t="s">
        <v>160</v>
      </c>
      <c r="H497" s="9">
        <v>-95.377399999999994</v>
      </c>
      <c r="I497" s="9">
        <v>29.75423</v>
      </c>
    </row>
    <row r="498" spans="1:9" x14ac:dyDescent="0.25">
      <c r="A498" s="9">
        <v>581</v>
      </c>
      <c r="B498" s="8" t="s">
        <v>158</v>
      </c>
      <c r="C498" s="9">
        <v>1242.2105799999999</v>
      </c>
      <c r="D498" s="8" t="s">
        <v>159</v>
      </c>
      <c r="E498" s="9">
        <v>0</v>
      </c>
      <c r="F498" s="9" t="s">
        <v>10583</v>
      </c>
      <c r="G498" s="8" t="s">
        <v>160</v>
      </c>
      <c r="H498" s="9">
        <v>-95.358999999999995</v>
      </c>
      <c r="I498" s="9">
        <v>29.741409999999998</v>
      </c>
    </row>
    <row r="499" spans="1:9" x14ac:dyDescent="0.25">
      <c r="A499" s="9">
        <v>628</v>
      </c>
      <c r="B499" s="8"/>
      <c r="C499" s="9">
        <v>20356.990249999999</v>
      </c>
      <c r="D499" s="8" t="s">
        <v>159</v>
      </c>
      <c r="E499" s="9">
        <v>0</v>
      </c>
      <c r="F499" s="9" t="s">
        <v>10583</v>
      </c>
      <c r="G499" s="8" t="s">
        <v>160</v>
      </c>
      <c r="H499" s="9">
        <v>-95.346400000000003</v>
      </c>
      <c r="I499" s="9">
        <v>29.76127</v>
      </c>
    </row>
    <row r="500" spans="1:9" x14ac:dyDescent="0.25">
      <c r="A500" s="9">
        <v>654</v>
      </c>
      <c r="B500" s="8" t="s">
        <v>158</v>
      </c>
      <c r="C500" s="9">
        <v>3465.6630260000002</v>
      </c>
      <c r="D500" s="8" t="s">
        <v>159</v>
      </c>
      <c r="E500" s="9">
        <v>0</v>
      </c>
      <c r="F500" s="9" t="s">
        <v>10583</v>
      </c>
      <c r="G500" s="8" t="s">
        <v>160</v>
      </c>
      <c r="H500" s="9">
        <v>-95.359099999999998</v>
      </c>
      <c r="I500" s="9">
        <v>29.741510000000002</v>
      </c>
    </row>
    <row r="501" spans="1:9" x14ac:dyDescent="0.25">
      <c r="A501" s="9">
        <v>656</v>
      </c>
      <c r="B501" s="8" t="s">
        <v>158</v>
      </c>
      <c r="C501" s="9">
        <v>302.17767759999998</v>
      </c>
      <c r="D501" s="8" t="s">
        <v>159</v>
      </c>
      <c r="E501" s="9">
        <v>0</v>
      </c>
      <c r="F501" s="9" t="s">
        <v>10583</v>
      </c>
      <c r="G501" s="8" t="s">
        <v>160</v>
      </c>
      <c r="H501" s="9">
        <v>-95.362200000000001</v>
      </c>
      <c r="I501" s="9">
        <v>29.738890000000001</v>
      </c>
    </row>
    <row r="502" spans="1:9" x14ac:dyDescent="0.25">
      <c r="A502" s="9">
        <v>657</v>
      </c>
      <c r="B502" s="8"/>
      <c r="C502" s="9">
        <v>62610.990740000001</v>
      </c>
      <c r="D502" s="8" t="s">
        <v>159</v>
      </c>
      <c r="E502" s="9">
        <v>0</v>
      </c>
      <c r="F502" s="9" t="s">
        <v>10583</v>
      </c>
      <c r="G502" s="8" t="s">
        <v>160</v>
      </c>
      <c r="H502" s="9">
        <v>-95.367900000000006</v>
      </c>
      <c r="I502" s="9">
        <v>29.746030000000001</v>
      </c>
    </row>
    <row r="503" spans="1:9" x14ac:dyDescent="0.25">
      <c r="A503" s="9">
        <v>662</v>
      </c>
      <c r="B503" s="8"/>
      <c r="C503" s="9">
        <v>52692.999969999997</v>
      </c>
      <c r="D503" s="8" t="s">
        <v>159</v>
      </c>
      <c r="E503" s="9">
        <v>0</v>
      </c>
      <c r="F503" s="9" t="s">
        <v>10583</v>
      </c>
      <c r="G503" s="8" t="s">
        <v>160</v>
      </c>
      <c r="H503" s="9">
        <v>-95.373400000000004</v>
      </c>
      <c r="I503" s="9">
        <v>29.76435</v>
      </c>
    </row>
    <row r="504" spans="1:9" x14ac:dyDescent="0.25">
      <c r="A504" s="9">
        <v>694</v>
      </c>
      <c r="B504" s="8"/>
      <c r="C504" s="9">
        <v>42907.840120000001</v>
      </c>
      <c r="D504" s="8" t="s">
        <v>159</v>
      </c>
      <c r="E504" s="9">
        <v>0</v>
      </c>
      <c r="F504" s="9" t="s">
        <v>10583</v>
      </c>
      <c r="G504" s="8" t="s">
        <v>160</v>
      </c>
      <c r="H504" s="9">
        <v>-95.377399999999994</v>
      </c>
      <c r="I504" s="9">
        <v>29.75487</v>
      </c>
    </row>
    <row r="505" spans="1:9" x14ac:dyDescent="0.25">
      <c r="A505" s="9">
        <v>717</v>
      </c>
      <c r="B505" s="8"/>
      <c r="C505" s="9">
        <v>34866.062709999998</v>
      </c>
      <c r="D505" s="8" t="s">
        <v>159</v>
      </c>
      <c r="E505" s="9">
        <v>0</v>
      </c>
      <c r="F505" s="9" t="s">
        <v>10583</v>
      </c>
      <c r="G505" s="8" t="s">
        <v>160</v>
      </c>
      <c r="H505" s="9">
        <v>-95.378200000000007</v>
      </c>
      <c r="I505" s="9">
        <v>29.754200000000001</v>
      </c>
    </row>
    <row r="506" spans="1:9" x14ac:dyDescent="0.25">
      <c r="A506" s="9">
        <v>749</v>
      </c>
      <c r="B506" s="8"/>
      <c r="C506" s="9">
        <v>44698.927889999999</v>
      </c>
      <c r="D506" s="8" t="s">
        <v>159</v>
      </c>
      <c r="E506" s="9">
        <v>0</v>
      </c>
      <c r="F506" s="9" t="s">
        <v>10583</v>
      </c>
      <c r="G506" s="8" t="s">
        <v>160</v>
      </c>
      <c r="H506" s="9">
        <v>-95.376499999999993</v>
      </c>
      <c r="I506" s="9">
        <v>29.75487</v>
      </c>
    </row>
    <row r="507" spans="1:9" x14ac:dyDescent="0.25">
      <c r="A507" s="9">
        <v>765</v>
      </c>
      <c r="B507" s="8"/>
      <c r="C507" s="9">
        <v>34447.479859999999</v>
      </c>
      <c r="D507" s="8" t="s">
        <v>159</v>
      </c>
      <c r="E507" s="9">
        <v>0</v>
      </c>
      <c r="F507" s="9" t="s">
        <v>10583</v>
      </c>
      <c r="G507" s="8" t="s">
        <v>160</v>
      </c>
      <c r="H507" s="9">
        <v>-95.375600000000006</v>
      </c>
      <c r="I507" s="9">
        <v>29.756789999999999</v>
      </c>
    </row>
    <row r="508" spans="1:9" x14ac:dyDescent="0.25">
      <c r="A508" s="9">
        <v>801</v>
      </c>
      <c r="B508" s="8" t="s">
        <v>158</v>
      </c>
      <c r="C508" s="9">
        <v>1630.6964029999999</v>
      </c>
      <c r="D508" s="8" t="s">
        <v>159</v>
      </c>
      <c r="E508" s="9">
        <v>0</v>
      </c>
      <c r="F508" s="9" t="s">
        <v>10583</v>
      </c>
      <c r="G508" s="8" t="s">
        <v>160</v>
      </c>
      <c r="H508" s="9">
        <v>-95.362099999999998</v>
      </c>
      <c r="I508" s="9">
        <v>29.738959999999999</v>
      </c>
    </row>
    <row r="509" spans="1:9" x14ac:dyDescent="0.25">
      <c r="A509" s="9">
        <v>807</v>
      </c>
      <c r="B509" s="8"/>
      <c r="C509" s="9">
        <v>8436.9780460000002</v>
      </c>
      <c r="D509" s="8" t="s">
        <v>159</v>
      </c>
      <c r="E509" s="9">
        <v>0</v>
      </c>
      <c r="F509" s="9" t="s">
        <v>10583</v>
      </c>
      <c r="G509" s="8" t="s">
        <v>160</v>
      </c>
      <c r="H509" s="9">
        <v>-95.374899999999997</v>
      </c>
      <c r="I509" s="9">
        <v>29.747160000000001</v>
      </c>
    </row>
    <row r="510" spans="1:9" x14ac:dyDescent="0.25">
      <c r="A510" s="9">
        <v>902</v>
      </c>
      <c r="B510" s="8"/>
      <c r="C510" s="9">
        <v>15966.40861</v>
      </c>
      <c r="D510" s="8" t="s">
        <v>159</v>
      </c>
      <c r="E510" s="9">
        <v>0</v>
      </c>
      <c r="F510" s="9" t="s">
        <v>10583</v>
      </c>
      <c r="G510" s="8" t="s">
        <v>160</v>
      </c>
      <c r="H510" s="9">
        <v>-95.376900000000006</v>
      </c>
      <c r="I510" s="9">
        <v>29.752279999999999</v>
      </c>
    </row>
    <row r="511" spans="1:9" x14ac:dyDescent="0.25">
      <c r="A511" s="9">
        <v>939</v>
      </c>
      <c r="B511" s="8"/>
      <c r="C511" s="9">
        <v>12524.131020000001</v>
      </c>
      <c r="D511" s="8" t="s">
        <v>159</v>
      </c>
      <c r="E511" s="9">
        <v>0</v>
      </c>
      <c r="F511" s="9" t="s">
        <v>10583</v>
      </c>
      <c r="G511" s="8" t="s">
        <v>160</v>
      </c>
      <c r="H511" s="9">
        <v>-95.367999999999995</v>
      </c>
      <c r="I511" s="9">
        <v>29.768789999999999</v>
      </c>
    </row>
    <row r="512" spans="1:9" x14ac:dyDescent="0.25">
      <c r="A512" s="9">
        <v>1026</v>
      </c>
      <c r="B512" s="8"/>
      <c r="C512" s="9">
        <v>23318.646909999999</v>
      </c>
      <c r="D512" s="8" t="s">
        <v>159</v>
      </c>
      <c r="E512" s="9">
        <v>0</v>
      </c>
      <c r="F512" s="9" t="s">
        <v>10583</v>
      </c>
      <c r="G512" s="8" t="s">
        <v>160</v>
      </c>
      <c r="H512" s="9">
        <v>-95.374499999999998</v>
      </c>
      <c r="I512" s="9">
        <v>29.746970000000001</v>
      </c>
    </row>
    <row r="513" spans="1:9" x14ac:dyDescent="0.25">
      <c r="A513" s="9">
        <v>1028</v>
      </c>
      <c r="B513" s="8" t="s">
        <v>158</v>
      </c>
      <c r="C513" s="9">
        <v>2180.957989</v>
      </c>
      <c r="D513" s="8" t="s">
        <v>159</v>
      </c>
      <c r="E513" s="9">
        <v>0</v>
      </c>
      <c r="F513" s="9" t="s">
        <v>10583</v>
      </c>
      <c r="G513" s="8" t="s">
        <v>160</v>
      </c>
      <c r="H513" s="9">
        <v>-95.375299999999996</v>
      </c>
      <c r="I513" s="9">
        <v>29.747920000000001</v>
      </c>
    </row>
    <row r="514" spans="1:9" x14ac:dyDescent="0.25">
      <c r="A514" s="9">
        <v>1062</v>
      </c>
      <c r="B514" s="8" t="s">
        <v>158</v>
      </c>
      <c r="C514" s="9">
        <v>1681.595654</v>
      </c>
      <c r="D514" s="8" t="s">
        <v>159</v>
      </c>
      <c r="E514" s="9">
        <v>0</v>
      </c>
      <c r="F514" s="9" t="s">
        <v>10583</v>
      </c>
      <c r="G514" s="8" t="s">
        <v>160</v>
      </c>
      <c r="H514" s="9">
        <v>-95.362099999999998</v>
      </c>
      <c r="I514" s="9">
        <v>29.739100000000001</v>
      </c>
    </row>
    <row r="515" spans="1:9" x14ac:dyDescent="0.25">
      <c r="A515" s="9">
        <v>1121</v>
      </c>
      <c r="B515" s="8"/>
      <c r="C515" s="9">
        <v>76675.719750000004</v>
      </c>
      <c r="D515" s="8" t="s">
        <v>159</v>
      </c>
      <c r="E515" s="9">
        <v>0</v>
      </c>
      <c r="F515" s="9" t="s">
        <v>10583</v>
      </c>
      <c r="G515" s="8" t="s">
        <v>160</v>
      </c>
      <c r="H515" s="9">
        <v>-95.347099999999998</v>
      </c>
      <c r="I515" s="9">
        <v>29.760860000000001</v>
      </c>
    </row>
    <row r="516" spans="1:9" x14ac:dyDescent="0.25">
      <c r="A516" s="9">
        <v>1298</v>
      </c>
      <c r="B516" s="8"/>
      <c r="C516" s="9">
        <v>97292.482669999998</v>
      </c>
      <c r="D516" s="8" t="s">
        <v>159</v>
      </c>
      <c r="E516" s="9">
        <v>0</v>
      </c>
      <c r="F516" s="9" t="s">
        <v>10583</v>
      </c>
      <c r="G516" s="8" t="s">
        <v>160</v>
      </c>
      <c r="H516" s="9">
        <v>-95.376000000000005</v>
      </c>
      <c r="I516" s="9">
        <v>29.75414</v>
      </c>
    </row>
    <row r="517" spans="1:9" x14ac:dyDescent="0.25">
      <c r="A517" s="9">
        <v>1316</v>
      </c>
      <c r="B517" s="8" t="s">
        <v>158</v>
      </c>
      <c r="C517" s="9">
        <v>1405.9537150000001</v>
      </c>
      <c r="D517" s="8" t="s">
        <v>159</v>
      </c>
      <c r="E517" s="9">
        <v>0</v>
      </c>
      <c r="F517" s="9" t="s">
        <v>10583</v>
      </c>
      <c r="G517" s="8" t="s">
        <v>160</v>
      </c>
      <c r="H517" s="9">
        <v>-95.368200000000002</v>
      </c>
      <c r="I517" s="9">
        <v>29.769380000000002</v>
      </c>
    </row>
    <row r="518" spans="1:9" x14ac:dyDescent="0.25">
      <c r="A518" s="9">
        <v>1383</v>
      </c>
      <c r="B518" s="8"/>
      <c r="C518" s="9">
        <v>26534.861700000001</v>
      </c>
      <c r="D518" s="8" t="s">
        <v>159</v>
      </c>
      <c r="E518" s="9">
        <v>0</v>
      </c>
      <c r="F518" s="9" t="s">
        <v>10583</v>
      </c>
      <c r="G518" s="8" t="s">
        <v>160</v>
      </c>
      <c r="H518" s="9">
        <v>-95.359099999999998</v>
      </c>
      <c r="I518" s="9">
        <v>29.739730000000002</v>
      </c>
    </row>
    <row r="519" spans="1:9" x14ac:dyDescent="0.25">
      <c r="A519" s="9">
        <v>1391</v>
      </c>
      <c r="B519" s="8" t="s">
        <v>158</v>
      </c>
      <c r="C519" s="9">
        <v>3726.5491339999999</v>
      </c>
      <c r="D519" s="8" t="s">
        <v>159</v>
      </c>
      <c r="E519" s="9">
        <v>0</v>
      </c>
      <c r="F519" s="9" t="s">
        <v>10583</v>
      </c>
      <c r="G519" s="8" t="s">
        <v>160</v>
      </c>
      <c r="H519" s="9">
        <v>-95.362399999999994</v>
      </c>
      <c r="I519" s="9">
        <v>29.73892</v>
      </c>
    </row>
    <row r="520" spans="1:9" x14ac:dyDescent="0.25">
      <c r="A520" s="9">
        <v>1411</v>
      </c>
      <c r="B520" s="8"/>
      <c r="C520" s="9">
        <v>28983.437549999999</v>
      </c>
      <c r="D520" s="8" t="s">
        <v>159</v>
      </c>
      <c r="E520" s="9">
        <v>0</v>
      </c>
      <c r="F520" s="9" t="s">
        <v>10583</v>
      </c>
      <c r="G520" s="8" t="s">
        <v>160</v>
      </c>
      <c r="H520" s="9">
        <v>-95.375799999999998</v>
      </c>
      <c r="I520" s="9">
        <v>29.747640000000001</v>
      </c>
    </row>
    <row r="521" spans="1:9" x14ac:dyDescent="0.25">
      <c r="A521" s="9">
        <v>1412</v>
      </c>
      <c r="B521" s="8"/>
      <c r="C521" s="9">
        <v>25829.13839</v>
      </c>
      <c r="D521" s="8" t="s">
        <v>159</v>
      </c>
      <c r="E521" s="9">
        <v>0</v>
      </c>
      <c r="F521" s="9" t="s">
        <v>10583</v>
      </c>
      <c r="G521" s="8" t="s">
        <v>160</v>
      </c>
      <c r="H521" s="9">
        <v>-95.375500000000002</v>
      </c>
      <c r="I521" s="9">
        <v>29.747399999999999</v>
      </c>
    </row>
    <row r="522" spans="1:9" x14ac:dyDescent="0.25">
      <c r="A522" s="9">
        <v>149</v>
      </c>
      <c r="B522" s="8" t="s">
        <v>158</v>
      </c>
      <c r="C522" s="9">
        <v>1383.2460599999999</v>
      </c>
      <c r="D522" s="8"/>
      <c r="E522" s="9">
        <v>0</v>
      </c>
      <c r="F522" s="9" t="s">
        <v>10583</v>
      </c>
      <c r="G522" s="8" t="s">
        <v>172</v>
      </c>
      <c r="H522" s="9">
        <v>-95.377899999999997</v>
      </c>
      <c r="I522" s="9">
        <v>29.754809999999999</v>
      </c>
    </row>
    <row r="523" spans="1:9" x14ac:dyDescent="0.25">
      <c r="A523" s="9">
        <v>281</v>
      </c>
      <c r="B523" s="8" t="s">
        <v>158</v>
      </c>
      <c r="C523" s="9">
        <v>1619.627745</v>
      </c>
      <c r="D523" s="8"/>
      <c r="E523" s="9">
        <v>0</v>
      </c>
      <c r="F523" s="9" t="s">
        <v>10583</v>
      </c>
      <c r="G523" s="8" t="s">
        <v>172</v>
      </c>
      <c r="H523" s="9">
        <v>-95.362499999999997</v>
      </c>
      <c r="I523" s="9">
        <v>29.741859999999999</v>
      </c>
    </row>
    <row r="524" spans="1:9" x14ac:dyDescent="0.25">
      <c r="A524" s="9">
        <v>342</v>
      </c>
      <c r="B524" s="8" t="s">
        <v>158</v>
      </c>
      <c r="C524" s="9">
        <v>2209.1697880000002</v>
      </c>
      <c r="D524" s="8"/>
      <c r="E524" s="9">
        <v>0</v>
      </c>
      <c r="F524" s="9" t="s">
        <v>10583</v>
      </c>
      <c r="G524" s="8" t="s">
        <v>172</v>
      </c>
      <c r="H524" s="9">
        <v>-95.358199999999997</v>
      </c>
      <c r="I524" s="9">
        <v>29.740200000000002</v>
      </c>
    </row>
    <row r="525" spans="1:9" x14ac:dyDescent="0.25">
      <c r="A525" s="9">
        <v>376</v>
      </c>
      <c r="B525" s="8" t="s">
        <v>158</v>
      </c>
      <c r="C525" s="9">
        <v>1856.316503</v>
      </c>
      <c r="D525" s="8"/>
      <c r="E525" s="9">
        <v>0</v>
      </c>
      <c r="F525" s="9" t="s">
        <v>10583</v>
      </c>
      <c r="G525" s="8" t="s">
        <v>172</v>
      </c>
      <c r="H525" s="9">
        <v>-95.356700000000004</v>
      </c>
      <c r="I525" s="9">
        <v>29.74072</v>
      </c>
    </row>
    <row r="526" spans="1:9" x14ac:dyDescent="0.25">
      <c r="A526" s="9">
        <v>776</v>
      </c>
      <c r="B526" s="8" t="s">
        <v>158</v>
      </c>
      <c r="C526" s="9">
        <v>3380.8679339999999</v>
      </c>
      <c r="D526" s="8"/>
      <c r="E526" s="9">
        <v>0</v>
      </c>
      <c r="F526" s="9" t="s">
        <v>10583</v>
      </c>
      <c r="G526" s="8" t="s">
        <v>172</v>
      </c>
      <c r="H526" s="9">
        <v>-95.361900000000006</v>
      </c>
      <c r="I526" s="9">
        <v>29.742090000000001</v>
      </c>
    </row>
    <row r="527" spans="1:9" x14ac:dyDescent="0.25">
      <c r="A527" s="9">
        <v>823</v>
      </c>
      <c r="B527" s="8" t="s">
        <v>158</v>
      </c>
      <c r="C527" s="9">
        <v>1594.9844800000001</v>
      </c>
      <c r="D527" s="8"/>
      <c r="E527" s="9">
        <v>0</v>
      </c>
      <c r="F527" s="9" t="s">
        <v>10583</v>
      </c>
      <c r="G527" s="8" t="s">
        <v>172</v>
      </c>
      <c r="H527" s="9">
        <v>-95.3626</v>
      </c>
      <c r="I527" s="9">
        <v>29.74193</v>
      </c>
    </row>
    <row r="528" spans="1:9" x14ac:dyDescent="0.25">
      <c r="A528" s="9">
        <v>843</v>
      </c>
      <c r="B528" s="8" t="s">
        <v>158</v>
      </c>
      <c r="C528" s="9">
        <v>1367.436025</v>
      </c>
      <c r="D528" s="8"/>
      <c r="E528" s="9">
        <v>0</v>
      </c>
      <c r="F528" s="9" t="s">
        <v>10583</v>
      </c>
      <c r="G528" s="8" t="s">
        <v>172</v>
      </c>
      <c r="H528" s="9">
        <v>-95.362700000000004</v>
      </c>
      <c r="I528" s="9">
        <v>29.741820000000001</v>
      </c>
    </row>
    <row r="529" spans="1:9" x14ac:dyDescent="0.25">
      <c r="A529" s="9">
        <v>1040</v>
      </c>
      <c r="B529" s="8" t="s">
        <v>158</v>
      </c>
      <c r="C529" s="9">
        <v>3032.9796849999998</v>
      </c>
      <c r="D529" s="8"/>
      <c r="E529" s="9">
        <v>0</v>
      </c>
      <c r="F529" s="9" t="s">
        <v>10583</v>
      </c>
      <c r="G529" s="8" t="s">
        <v>172</v>
      </c>
      <c r="H529" s="9">
        <v>-95.364999999999995</v>
      </c>
      <c r="I529" s="9">
        <v>29.744499999999999</v>
      </c>
    </row>
    <row r="530" spans="1:9" x14ac:dyDescent="0.25">
      <c r="A530" s="9">
        <v>1372</v>
      </c>
      <c r="B530" s="8" t="s">
        <v>158</v>
      </c>
      <c r="C530" s="9">
        <v>2140.984007</v>
      </c>
      <c r="D530" s="8"/>
      <c r="E530" s="9">
        <v>0</v>
      </c>
      <c r="F530" s="9" t="s">
        <v>10583</v>
      </c>
      <c r="G530" s="8" t="s">
        <v>172</v>
      </c>
      <c r="H530" s="9">
        <v>-95.355699999999999</v>
      </c>
      <c r="I530" s="9">
        <v>29.74437</v>
      </c>
    </row>
    <row r="531" spans="1:9" x14ac:dyDescent="0.25">
      <c r="A531" s="9">
        <v>405</v>
      </c>
      <c r="B531" s="8" t="s">
        <v>158</v>
      </c>
      <c r="C531" s="9">
        <v>1237.682452</v>
      </c>
      <c r="D531" s="8"/>
      <c r="E531" s="9">
        <v>0</v>
      </c>
      <c r="F531" s="9" t="s">
        <v>10583</v>
      </c>
      <c r="G531" s="8" t="s">
        <v>173</v>
      </c>
      <c r="H531" s="9">
        <v>-95.365600000000001</v>
      </c>
      <c r="I531" s="9">
        <v>29.738849999999999</v>
      </c>
    </row>
    <row r="532" spans="1:9" x14ac:dyDescent="0.25">
      <c r="A532" s="9">
        <v>448</v>
      </c>
      <c r="B532" s="8" t="s">
        <v>158</v>
      </c>
      <c r="C532" s="9">
        <v>1441.4609230000001</v>
      </c>
      <c r="D532" s="8"/>
      <c r="E532" s="9">
        <v>0</v>
      </c>
      <c r="F532" s="9" t="s">
        <v>10583</v>
      </c>
      <c r="G532" s="8" t="s">
        <v>173</v>
      </c>
      <c r="H532" s="9">
        <v>-95.365499999999997</v>
      </c>
      <c r="I532" s="9">
        <v>29.73892</v>
      </c>
    </row>
    <row r="533" spans="1:9" x14ac:dyDescent="0.25">
      <c r="A533" s="9">
        <v>512</v>
      </c>
      <c r="B533" s="8" t="s">
        <v>158</v>
      </c>
      <c r="C533" s="9">
        <v>1687.3716119999999</v>
      </c>
      <c r="D533" s="8"/>
      <c r="E533" s="9">
        <v>0</v>
      </c>
      <c r="F533" s="9" t="s">
        <v>10583</v>
      </c>
      <c r="G533" s="8" t="s">
        <v>173</v>
      </c>
      <c r="H533" s="9">
        <v>-95.367999999999995</v>
      </c>
      <c r="I533" s="9">
        <v>29.770299999999999</v>
      </c>
    </row>
    <row r="534" spans="1:9" x14ac:dyDescent="0.25">
      <c r="A534" s="9">
        <v>607</v>
      </c>
      <c r="B534" s="8" t="s">
        <v>158</v>
      </c>
      <c r="C534" s="9">
        <v>1190.959053</v>
      </c>
      <c r="D534" s="8"/>
      <c r="E534" s="9">
        <v>0</v>
      </c>
      <c r="F534" s="9" t="s">
        <v>10583</v>
      </c>
      <c r="G534" s="8" t="s">
        <v>173</v>
      </c>
      <c r="H534" s="9">
        <v>-95.362200000000001</v>
      </c>
      <c r="I534" s="9">
        <v>29.74183</v>
      </c>
    </row>
    <row r="535" spans="1:9" x14ac:dyDescent="0.25">
      <c r="A535" s="9">
        <v>867</v>
      </c>
      <c r="B535" s="8" t="s">
        <v>158</v>
      </c>
      <c r="C535" s="9">
        <v>1176.506318</v>
      </c>
      <c r="D535" s="8"/>
      <c r="E535" s="9">
        <v>0</v>
      </c>
      <c r="F535" s="9" t="s">
        <v>10583</v>
      </c>
      <c r="G535" s="8" t="s">
        <v>173</v>
      </c>
      <c r="H535" s="9">
        <v>-95.365499999999997</v>
      </c>
      <c r="I535" s="9">
        <v>29.73901</v>
      </c>
    </row>
    <row r="536" spans="1:9" x14ac:dyDescent="0.25">
      <c r="A536" s="9">
        <v>1063</v>
      </c>
      <c r="B536" s="8" t="s">
        <v>158</v>
      </c>
      <c r="C536" s="9">
        <v>2165.6807610000001</v>
      </c>
      <c r="D536" s="8"/>
      <c r="E536" s="9">
        <v>0</v>
      </c>
      <c r="F536" s="9" t="s">
        <v>10583</v>
      </c>
      <c r="G536" s="8" t="s">
        <v>173</v>
      </c>
      <c r="H536" s="9">
        <v>-95.361999999999995</v>
      </c>
      <c r="I536" s="9">
        <v>29.74175</v>
      </c>
    </row>
    <row r="537" spans="1:9" x14ac:dyDescent="0.25">
      <c r="A537" s="9">
        <v>1404</v>
      </c>
      <c r="B537" s="8" t="s">
        <v>158</v>
      </c>
      <c r="C537" s="9">
        <v>1131.547454</v>
      </c>
      <c r="D537" s="8"/>
      <c r="E537" s="9">
        <v>0</v>
      </c>
      <c r="F537" s="9" t="s">
        <v>10583</v>
      </c>
      <c r="G537" s="8" t="s">
        <v>173</v>
      </c>
      <c r="H537" s="9">
        <v>-95.367999999999995</v>
      </c>
      <c r="I537" s="9">
        <v>29.77045</v>
      </c>
    </row>
    <row r="538" spans="1:9" x14ac:dyDescent="0.25">
      <c r="A538" s="9">
        <v>705</v>
      </c>
      <c r="B538" s="8" t="s">
        <v>158</v>
      </c>
      <c r="C538" s="9">
        <v>1616.572244</v>
      </c>
      <c r="D538" s="8" t="s">
        <v>159</v>
      </c>
      <c r="E538" s="9">
        <v>0</v>
      </c>
      <c r="F538" s="9" t="s">
        <v>10583</v>
      </c>
      <c r="G538" s="8" t="s">
        <v>176</v>
      </c>
      <c r="H538" s="9">
        <v>-95.362099999999998</v>
      </c>
      <c r="I538" s="9">
        <v>29.74166</v>
      </c>
    </row>
    <row r="539" spans="1:9" x14ac:dyDescent="0.25">
      <c r="A539" s="9">
        <v>963</v>
      </c>
      <c r="B539" s="8" t="s">
        <v>158</v>
      </c>
      <c r="C539" s="9">
        <v>1772.412094</v>
      </c>
      <c r="D539" s="8" t="s">
        <v>159</v>
      </c>
      <c r="E539" s="9">
        <v>0</v>
      </c>
      <c r="F539" s="9" t="s">
        <v>10583</v>
      </c>
      <c r="G539" s="8" t="s">
        <v>176</v>
      </c>
      <c r="H539" s="9">
        <v>-95.363699999999994</v>
      </c>
      <c r="I539" s="9">
        <v>29.74034</v>
      </c>
    </row>
    <row r="540" spans="1:9" x14ac:dyDescent="0.25">
      <c r="A540" s="9">
        <v>1037</v>
      </c>
      <c r="B540" s="8" t="s">
        <v>158</v>
      </c>
      <c r="C540" s="9">
        <v>3433.6752609999999</v>
      </c>
      <c r="D540" s="8" t="s">
        <v>159</v>
      </c>
      <c r="E540" s="9">
        <v>0</v>
      </c>
      <c r="F540" s="9" t="s">
        <v>10583</v>
      </c>
      <c r="G540" s="8" t="s">
        <v>176</v>
      </c>
      <c r="H540" s="9">
        <v>-95.363900000000001</v>
      </c>
      <c r="I540" s="9">
        <v>29.740279999999998</v>
      </c>
    </row>
    <row r="541" spans="1:9" x14ac:dyDescent="0.25">
      <c r="A541" s="9">
        <v>246</v>
      </c>
      <c r="B541" s="8" t="s">
        <v>158</v>
      </c>
      <c r="C541" s="9">
        <v>2162.4645260000002</v>
      </c>
      <c r="D541" s="8" t="s">
        <v>156</v>
      </c>
      <c r="E541" s="9">
        <v>1</v>
      </c>
      <c r="F541" s="9" t="s">
        <v>10584</v>
      </c>
      <c r="G541" s="8" t="s">
        <v>161</v>
      </c>
      <c r="H541" s="9">
        <v>-95.354100000000003</v>
      </c>
      <c r="I541" s="9">
        <v>29.768319999999999</v>
      </c>
    </row>
    <row r="542" spans="1:9" x14ac:dyDescent="0.25">
      <c r="A542" s="9">
        <v>910</v>
      </c>
      <c r="B542" s="8"/>
      <c r="C542" s="9">
        <v>35752.684439999997</v>
      </c>
      <c r="D542" s="8" t="s">
        <v>156</v>
      </c>
      <c r="E542" s="9">
        <v>1</v>
      </c>
      <c r="F542" s="9" t="s">
        <v>10584</v>
      </c>
      <c r="G542" s="8" t="s">
        <v>161</v>
      </c>
      <c r="H542" s="9">
        <v>-95.356800000000007</v>
      </c>
      <c r="I542" s="9">
        <v>29.76736</v>
      </c>
    </row>
    <row r="543" spans="1:9" x14ac:dyDescent="0.25">
      <c r="A543" s="9">
        <v>978</v>
      </c>
      <c r="B543" s="8" t="s">
        <v>158</v>
      </c>
      <c r="C543" s="9">
        <v>2052.811299</v>
      </c>
      <c r="D543" s="8"/>
      <c r="E543" s="9">
        <v>3</v>
      </c>
      <c r="F543" s="9" t="s">
        <v>10584</v>
      </c>
      <c r="G543" s="8" t="s">
        <v>161</v>
      </c>
      <c r="H543" s="9">
        <v>-95.356099999999998</v>
      </c>
      <c r="I543" s="9">
        <v>29.755579999999998</v>
      </c>
    </row>
    <row r="544" spans="1:9" x14ac:dyDescent="0.25">
      <c r="A544" s="9">
        <v>1017</v>
      </c>
      <c r="B544" s="8"/>
      <c r="C544" s="9">
        <v>47074.87919</v>
      </c>
      <c r="D544" s="8" t="s">
        <v>156</v>
      </c>
      <c r="E544" s="9">
        <v>3</v>
      </c>
      <c r="F544" s="9" t="s">
        <v>10584</v>
      </c>
      <c r="G544" s="8" t="s">
        <v>161</v>
      </c>
      <c r="H544" s="9">
        <v>-95.3596</v>
      </c>
      <c r="I544" s="9">
        <v>29.756509999999999</v>
      </c>
    </row>
    <row r="545" spans="1:9" x14ac:dyDescent="0.25">
      <c r="A545" s="9">
        <v>257</v>
      </c>
      <c r="B545" s="8" t="s">
        <v>158</v>
      </c>
      <c r="C545" s="9">
        <v>1475.699163</v>
      </c>
      <c r="D545" s="8" t="s">
        <v>156</v>
      </c>
      <c r="E545" s="9">
        <v>4</v>
      </c>
      <c r="F545" s="9" t="s">
        <v>10584</v>
      </c>
      <c r="G545" s="8" t="s">
        <v>161</v>
      </c>
      <c r="H545" s="9">
        <v>-95.3626</v>
      </c>
      <c r="I545" s="9">
        <v>29.74587</v>
      </c>
    </row>
    <row r="546" spans="1:9" x14ac:dyDescent="0.25">
      <c r="A546" s="9">
        <v>554</v>
      </c>
      <c r="B546" s="8" t="s">
        <v>158</v>
      </c>
      <c r="C546" s="9">
        <v>3015.2308750000002</v>
      </c>
      <c r="D546" s="8" t="s">
        <v>156</v>
      </c>
      <c r="E546" s="9">
        <v>4</v>
      </c>
      <c r="F546" s="9" t="s">
        <v>10584</v>
      </c>
      <c r="G546" s="8" t="s">
        <v>161</v>
      </c>
      <c r="H546" s="9">
        <v>-95.361800000000002</v>
      </c>
      <c r="I546" s="9">
        <v>29.74756</v>
      </c>
    </row>
    <row r="547" spans="1:9" x14ac:dyDescent="0.25">
      <c r="A547" s="9">
        <v>938</v>
      </c>
      <c r="B547" s="8"/>
      <c r="C547" s="9">
        <v>47793.707119999999</v>
      </c>
      <c r="D547" s="8" t="s">
        <v>156</v>
      </c>
      <c r="E547" s="9">
        <v>6</v>
      </c>
      <c r="F547" s="9" t="s">
        <v>10584</v>
      </c>
      <c r="G547" s="8" t="s">
        <v>161</v>
      </c>
      <c r="H547" s="9">
        <v>-95.366299999999995</v>
      </c>
      <c r="I547" s="9">
        <v>29.75273</v>
      </c>
    </row>
    <row r="548" spans="1:9" x14ac:dyDescent="0.25">
      <c r="A548" s="9">
        <v>1161</v>
      </c>
      <c r="B548" s="8"/>
      <c r="C548" s="9">
        <v>16276.83519</v>
      </c>
      <c r="D548" s="8" t="s">
        <v>156</v>
      </c>
      <c r="E548" s="9">
        <v>6</v>
      </c>
      <c r="F548" s="9" t="s">
        <v>10584</v>
      </c>
      <c r="G548" s="8" t="s">
        <v>161</v>
      </c>
      <c r="H548" s="9">
        <v>-95.373900000000006</v>
      </c>
      <c r="I548" s="9">
        <v>29.756039999999999</v>
      </c>
    </row>
    <row r="549" spans="1:9" x14ac:dyDescent="0.25">
      <c r="A549" s="9">
        <v>1162</v>
      </c>
      <c r="B549" s="8"/>
      <c r="C549" s="9">
        <v>25485.677629999998</v>
      </c>
      <c r="D549" s="8" t="s">
        <v>156</v>
      </c>
      <c r="E549" s="9">
        <v>6</v>
      </c>
      <c r="F549" s="9" t="s">
        <v>10584</v>
      </c>
      <c r="G549" s="8" t="s">
        <v>161</v>
      </c>
      <c r="H549" s="9">
        <v>-95.369399999999999</v>
      </c>
      <c r="I549" s="9">
        <v>29.752230000000001</v>
      </c>
    </row>
    <row r="550" spans="1:9" x14ac:dyDescent="0.25">
      <c r="A550" s="9">
        <v>1140</v>
      </c>
      <c r="B550" s="8"/>
      <c r="C550" s="9">
        <v>62874.824419999997</v>
      </c>
      <c r="D550" s="8" t="s">
        <v>156</v>
      </c>
      <c r="E550" s="9">
        <v>10</v>
      </c>
      <c r="F550" s="9" t="s">
        <v>10584</v>
      </c>
      <c r="G550" s="8" t="s">
        <v>161</v>
      </c>
      <c r="H550" s="9">
        <v>-95.363299999999995</v>
      </c>
      <c r="I550" s="9">
        <v>29.759840000000001</v>
      </c>
    </row>
    <row r="551" spans="1:9" x14ac:dyDescent="0.25">
      <c r="A551" s="9">
        <v>373</v>
      </c>
      <c r="B551" s="8" t="s">
        <v>158</v>
      </c>
      <c r="C551" s="9">
        <v>795.82191250000005</v>
      </c>
      <c r="D551" s="8" t="s">
        <v>156</v>
      </c>
      <c r="E551" s="9">
        <v>0</v>
      </c>
      <c r="F551" s="9" t="s">
        <v>10584</v>
      </c>
      <c r="G551" s="8" t="s">
        <v>161</v>
      </c>
      <c r="H551" s="9">
        <v>-95.351600000000005</v>
      </c>
      <c r="I551" s="9">
        <v>29.771180000000001</v>
      </c>
    </row>
    <row r="552" spans="1:9" x14ac:dyDescent="0.25">
      <c r="A552" s="9">
        <v>412</v>
      </c>
      <c r="B552" s="8"/>
      <c r="C552" s="9">
        <v>5911.7172769999997</v>
      </c>
      <c r="D552" s="8" t="s">
        <v>156</v>
      </c>
      <c r="E552" s="9">
        <v>0</v>
      </c>
      <c r="F552" s="9" t="s">
        <v>10584</v>
      </c>
      <c r="G552" s="8" t="s">
        <v>161</v>
      </c>
      <c r="H552" s="9">
        <v>-95.375500000000002</v>
      </c>
      <c r="I552" s="9">
        <v>29.749279999999999</v>
      </c>
    </row>
    <row r="553" spans="1:9" x14ac:dyDescent="0.25">
      <c r="A553" s="9">
        <v>542</v>
      </c>
      <c r="B553" s="8"/>
      <c r="C553" s="9">
        <v>7933.8716059999997</v>
      </c>
      <c r="D553" s="8" t="s">
        <v>156</v>
      </c>
      <c r="E553" s="9">
        <v>0</v>
      </c>
      <c r="F553" s="9" t="s">
        <v>10584</v>
      </c>
      <c r="G553" s="8" t="s">
        <v>161</v>
      </c>
      <c r="H553" s="9">
        <v>-95.366299999999995</v>
      </c>
      <c r="I553" s="9">
        <v>29.741430000000001</v>
      </c>
    </row>
    <row r="554" spans="1:9" x14ac:dyDescent="0.25">
      <c r="A554" s="9">
        <v>580</v>
      </c>
      <c r="B554" s="8" t="s">
        <v>158</v>
      </c>
      <c r="C554" s="9">
        <v>2129.7909009999998</v>
      </c>
      <c r="D554" s="8" t="s">
        <v>156</v>
      </c>
      <c r="E554" s="9">
        <v>0</v>
      </c>
      <c r="F554" s="9" t="s">
        <v>10584</v>
      </c>
      <c r="G554" s="8" t="s">
        <v>161</v>
      </c>
      <c r="H554" s="9">
        <v>-95.358000000000004</v>
      </c>
      <c r="I554" s="9">
        <v>29.747029999999999</v>
      </c>
    </row>
    <row r="555" spans="1:9" x14ac:dyDescent="0.25">
      <c r="A555" s="9">
        <v>593</v>
      </c>
      <c r="B555" s="8" t="s">
        <v>158</v>
      </c>
      <c r="C555" s="9">
        <v>2484.4223940000002</v>
      </c>
      <c r="D555" s="8" t="s">
        <v>156</v>
      </c>
      <c r="E555" s="9">
        <v>0</v>
      </c>
      <c r="F555" s="9" t="s">
        <v>10584</v>
      </c>
      <c r="G555" s="8" t="s">
        <v>161</v>
      </c>
      <c r="H555" s="9">
        <v>-95.375799999999998</v>
      </c>
      <c r="I555" s="9">
        <v>29.74849</v>
      </c>
    </row>
    <row r="556" spans="1:9" x14ac:dyDescent="0.25">
      <c r="A556" s="9">
        <v>710</v>
      </c>
      <c r="B556" s="8"/>
      <c r="C556" s="9">
        <v>31055.341560000001</v>
      </c>
      <c r="D556" s="8" t="s">
        <v>156</v>
      </c>
      <c r="E556" s="9">
        <v>0</v>
      </c>
      <c r="F556" s="9" t="s">
        <v>10584</v>
      </c>
      <c r="G556" s="8" t="s">
        <v>161</v>
      </c>
      <c r="H556" s="9">
        <v>-95.369</v>
      </c>
      <c r="I556" s="9">
        <v>29.769659999999998</v>
      </c>
    </row>
    <row r="557" spans="1:9" x14ac:dyDescent="0.25">
      <c r="A557" s="9">
        <v>951</v>
      </c>
      <c r="B557" s="8" t="s">
        <v>158</v>
      </c>
      <c r="C557" s="9">
        <v>795.07253230000003</v>
      </c>
      <c r="D557" s="8" t="s">
        <v>156</v>
      </c>
      <c r="E557" s="9">
        <v>0</v>
      </c>
      <c r="F557" s="9" t="s">
        <v>10584</v>
      </c>
      <c r="G557" s="8" t="s">
        <v>161</v>
      </c>
      <c r="H557" s="9">
        <v>-95.351699999999994</v>
      </c>
      <c r="I557" s="9">
        <v>29.771100000000001</v>
      </c>
    </row>
    <row r="558" spans="1:9" x14ac:dyDescent="0.25">
      <c r="A558" s="9">
        <v>1012</v>
      </c>
      <c r="B558" s="8"/>
      <c r="C558" s="9">
        <v>5138.6847340000004</v>
      </c>
      <c r="D558" s="8" t="s">
        <v>156</v>
      </c>
      <c r="E558" s="9">
        <v>0</v>
      </c>
      <c r="F558" s="9" t="s">
        <v>10584</v>
      </c>
      <c r="G558" s="8" t="s">
        <v>161</v>
      </c>
      <c r="H558" s="9">
        <v>-95.355999999999995</v>
      </c>
      <c r="I558" s="9">
        <v>29.747119999999999</v>
      </c>
    </row>
    <row r="559" spans="1:9" x14ac:dyDescent="0.25">
      <c r="A559" s="9">
        <v>1105</v>
      </c>
      <c r="B559" s="8" t="s">
        <v>158</v>
      </c>
      <c r="C559" s="9">
        <v>2080.1537899999998</v>
      </c>
      <c r="D559" s="8" t="s">
        <v>156</v>
      </c>
      <c r="E559" s="9">
        <v>0</v>
      </c>
      <c r="F559" s="9" t="s">
        <v>10584</v>
      </c>
      <c r="G559" s="8" t="s">
        <v>161</v>
      </c>
      <c r="H559" s="9">
        <v>-95.357900000000001</v>
      </c>
      <c r="I559" s="9">
        <v>29.74464</v>
      </c>
    </row>
    <row r="560" spans="1:9" x14ac:dyDescent="0.25">
      <c r="A560" s="9">
        <v>120</v>
      </c>
      <c r="B560" s="8"/>
      <c r="C560" s="9">
        <v>5670.3909750000003</v>
      </c>
      <c r="D560" s="8" t="s">
        <v>156</v>
      </c>
      <c r="E560" s="9">
        <v>1</v>
      </c>
      <c r="F560" s="9" t="s">
        <v>156</v>
      </c>
      <c r="G560" s="8" t="s">
        <v>157</v>
      </c>
      <c r="H560" s="9">
        <v>-95.354799999999997</v>
      </c>
      <c r="I560" s="9">
        <v>29.76803</v>
      </c>
    </row>
    <row r="561" spans="1:9" x14ac:dyDescent="0.25">
      <c r="A561" s="9">
        <v>305</v>
      </c>
      <c r="B561" s="8" t="s">
        <v>158</v>
      </c>
      <c r="C561" s="9">
        <v>681.08657740000001</v>
      </c>
      <c r="D561" s="8" t="s">
        <v>156</v>
      </c>
      <c r="E561" s="9">
        <v>1</v>
      </c>
      <c r="F561" s="9" t="s">
        <v>156</v>
      </c>
      <c r="G561" s="8" t="s">
        <v>157</v>
      </c>
      <c r="H561" s="9">
        <v>-95.353700000000003</v>
      </c>
      <c r="I561" s="9">
        <v>29.76867</v>
      </c>
    </row>
    <row r="562" spans="1:9" x14ac:dyDescent="0.25">
      <c r="A562" s="9">
        <v>308</v>
      </c>
      <c r="B562" s="8" t="s">
        <v>158</v>
      </c>
      <c r="C562" s="9">
        <v>640.65278760000001</v>
      </c>
      <c r="D562" s="8" t="s">
        <v>156</v>
      </c>
      <c r="E562" s="9">
        <v>1</v>
      </c>
      <c r="F562" s="9" t="s">
        <v>156</v>
      </c>
      <c r="G562" s="8" t="s">
        <v>157</v>
      </c>
      <c r="H562" s="9">
        <v>-95.356499999999997</v>
      </c>
      <c r="I562" s="9">
        <v>29.767029999999998</v>
      </c>
    </row>
    <row r="563" spans="1:9" x14ac:dyDescent="0.25">
      <c r="A563" s="9">
        <v>323</v>
      </c>
      <c r="B563" s="8" t="s">
        <v>158</v>
      </c>
      <c r="C563" s="9">
        <v>4612.3875529999996</v>
      </c>
      <c r="D563" s="8" t="s">
        <v>156</v>
      </c>
      <c r="E563" s="9">
        <v>1</v>
      </c>
      <c r="F563" s="9" t="s">
        <v>156</v>
      </c>
      <c r="G563" s="8" t="s">
        <v>157</v>
      </c>
      <c r="H563" s="9">
        <v>-95.355199999999996</v>
      </c>
      <c r="I563" s="9">
        <v>29.76782</v>
      </c>
    </row>
    <row r="564" spans="1:9" x14ac:dyDescent="0.25">
      <c r="A564" s="9">
        <v>374</v>
      </c>
      <c r="B564" s="8"/>
      <c r="C564" s="9">
        <v>10565.49905</v>
      </c>
      <c r="D564" s="8" t="s">
        <v>156</v>
      </c>
      <c r="E564" s="9">
        <v>1</v>
      </c>
      <c r="F564" s="9" t="s">
        <v>156</v>
      </c>
      <c r="G564" s="8" t="s">
        <v>157</v>
      </c>
      <c r="H564" s="9">
        <v>-95.353099999999998</v>
      </c>
      <c r="I564" s="9">
        <v>29.768360000000001</v>
      </c>
    </row>
    <row r="565" spans="1:9" x14ac:dyDescent="0.25">
      <c r="A565" s="9">
        <v>482</v>
      </c>
      <c r="B565" s="8"/>
      <c r="C565" s="9">
        <v>21554.280439999999</v>
      </c>
      <c r="D565" s="8" t="s">
        <v>156</v>
      </c>
      <c r="E565" s="9">
        <v>1</v>
      </c>
      <c r="F565" s="9" t="s">
        <v>156</v>
      </c>
      <c r="G565" s="8" t="s">
        <v>157</v>
      </c>
      <c r="H565" s="9">
        <v>-95.351699999999994</v>
      </c>
      <c r="I565" s="9">
        <v>29.769030000000001</v>
      </c>
    </row>
    <row r="566" spans="1:9" x14ac:dyDescent="0.25">
      <c r="A566" s="9">
        <v>499</v>
      </c>
      <c r="B566" s="8"/>
      <c r="C566" s="9">
        <v>14022.73876</v>
      </c>
      <c r="D566" s="8" t="s">
        <v>156</v>
      </c>
      <c r="E566" s="9">
        <v>1</v>
      </c>
      <c r="F566" s="9" t="s">
        <v>156</v>
      </c>
      <c r="G566" s="8" t="s">
        <v>157</v>
      </c>
      <c r="H566" s="9">
        <v>-95.352999999999994</v>
      </c>
      <c r="I566" s="9">
        <v>29.768879999999999</v>
      </c>
    </row>
    <row r="567" spans="1:9" x14ac:dyDescent="0.25">
      <c r="A567" s="9">
        <v>724</v>
      </c>
      <c r="B567" s="8" t="s">
        <v>158</v>
      </c>
      <c r="C567" s="9">
        <v>1648.806206</v>
      </c>
      <c r="D567" s="8" t="s">
        <v>156</v>
      </c>
      <c r="E567" s="9">
        <v>1</v>
      </c>
      <c r="F567" s="9" t="s">
        <v>156</v>
      </c>
      <c r="G567" s="8" t="s">
        <v>157</v>
      </c>
      <c r="H567" s="9">
        <v>-95.350800000000007</v>
      </c>
      <c r="I567" s="9">
        <v>29.768329999999999</v>
      </c>
    </row>
    <row r="568" spans="1:9" x14ac:dyDescent="0.25">
      <c r="A568" s="9">
        <v>725</v>
      </c>
      <c r="B568" s="8" t="s">
        <v>158</v>
      </c>
      <c r="C568" s="9">
        <v>4428.3478180000002</v>
      </c>
      <c r="D568" s="8" t="s">
        <v>156</v>
      </c>
      <c r="E568" s="9">
        <v>1</v>
      </c>
      <c r="F568" s="9" t="s">
        <v>156</v>
      </c>
      <c r="G568" s="8" t="s">
        <v>157</v>
      </c>
      <c r="H568" s="9">
        <v>-95.3523</v>
      </c>
      <c r="I568" s="9">
        <v>29.768969999999999</v>
      </c>
    </row>
    <row r="569" spans="1:9" x14ac:dyDescent="0.25">
      <c r="A569" s="9">
        <v>753</v>
      </c>
      <c r="B569" s="8" t="s">
        <v>158</v>
      </c>
      <c r="C569" s="9">
        <v>2578.6456929999999</v>
      </c>
      <c r="D569" s="8" t="s">
        <v>156</v>
      </c>
      <c r="E569" s="9">
        <v>1</v>
      </c>
      <c r="F569" s="9" t="s">
        <v>156</v>
      </c>
      <c r="G569" s="8" t="s">
        <v>157</v>
      </c>
      <c r="H569" s="9">
        <v>-95.357500000000002</v>
      </c>
      <c r="I569" s="9">
        <v>29.767230000000001</v>
      </c>
    </row>
    <row r="570" spans="1:9" x14ac:dyDescent="0.25">
      <c r="A570" s="9">
        <v>880</v>
      </c>
      <c r="B570" s="8"/>
      <c r="C570" s="9">
        <v>18309.583600000002</v>
      </c>
      <c r="D570" s="8" t="s">
        <v>156</v>
      </c>
      <c r="E570" s="9">
        <v>1</v>
      </c>
      <c r="F570" s="9" t="s">
        <v>156</v>
      </c>
      <c r="G570" s="8" t="s">
        <v>157</v>
      </c>
      <c r="H570" s="9">
        <v>-95.354600000000005</v>
      </c>
      <c r="I570" s="9">
        <v>29.76717</v>
      </c>
    </row>
    <row r="571" spans="1:9" x14ac:dyDescent="0.25">
      <c r="A571" s="9">
        <v>1007</v>
      </c>
      <c r="B571" s="8" t="s">
        <v>158</v>
      </c>
      <c r="C571" s="9">
        <v>233.66395470000001</v>
      </c>
      <c r="D571" s="8" t="s">
        <v>156</v>
      </c>
      <c r="E571" s="9">
        <v>1</v>
      </c>
      <c r="F571" s="9" t="s">
        <v>156</v>
      </c>
      <c r="G571" s="8" t="s">
        <v>157</v>
      </c>
      <c r="H571" s="9">
        <v>-95.353700000000003</v>
      </c>
      <c r="I571" s="9">
        <v>29.76858</v>
      </c>
    </row>
    <row r="572" spans="1:9" x14ac:dyDescent="0.25">
      <c r="A572" s="9">
        <v>1057</v>
      </c>
      <c r="B572" s="8" t="s">
        <v>158</v>
      </c>
      <c r="C572" s="9">
        <v>337.63503170000001</v>
      </c>
      <c r="D572" s="8" t="s">
        <v>156</v>
      </c>
      <c r="E572" s="9">
        <v>1</v>
      </c>
      <c r="F572" s="9" t="s">
        <v>156</v>
      </c>
      <c r="G572" s="8" t="s">
        <v>157</v>
      </c>
      <c r="H572" s="9">
        <v>-95.3566</v>
      </c>
      <c r="I572" s="9">
        <v>29.767050000000001</v>
      </c>
    </row>
    <row r="573" spans="1:9" x14ac:dyDescent="0.25">
      <c r="A573" s="9">
        <v>1248</v>
      </c>
      <c r="B573" s="8" t="s">
        <v>158</v>
      </c>
      <c r="C573" s="9">
        <v>2966.472687</v>
      </c>
      <c r="D573" s="8" t="s">
        <v>156</v>
      </c>
      <c r="E573" s="9">
        <v>1</v>
      </c>
      <c r="F573" s="9" t="s">
        <v>156</v>
      </c>
      <c r="G573" s="8" t="s">
        <v>157</v>
      </c>
      <c r="H573" s="9">
        <v>-95.350700000000003</v>
      </c>
      <c r="I573" s="9">
        <v>29.769310000000001</v>
      </c>
    </row>
    <row r="574" spans="1:9" x14ac:dyDescent="0.25">
      <c r="A574" s="9">
        <v>1301</v>
      </c>
      <c r="B574" s="8"/>
      <c r="C574" s="9">
        <v>150751.6286</v>
      </c>
      <c r="D574" s="8" t="s">
        <v>156</v>
      </c>
      <c r="E574" s="9">
        <v>1</v>
      </c>
      <c r="F574" s="9" t="s">
        <v>156</v>
      </c>
      <c r="G574" s="8" t="s">
        <v>157</v>
      </c>
      <c r="H574" s="9">
        <v>-95.350700000000003</v>
      </c>
      <c r="I574" s="9">
        <v>29.767949999999999</v>
      </c>
    </row>
    <row r="575" spans="1:9" x14ac:dyDescent="0.25">
      <c r="A575" s="9">
        <v>1330</v>
      </c>
      <c r="B575" s="8"/>
      <c r="C575" s="9">
        <v>48127.209289999999</v>
      </c>
      <c r="D575" s="8" t="s">
        <v>156</v>
      </c>
      <c r="E575" s="9">
        <v>1</v>
      </c>
      <c r="F575" s="9" t="s">
        <v>156</v>
      </c>
      <c r="G575" s="8" t="s">
        <v>157</v>
      </c>
      <c r="H575" s="9">
        <v>-95.355699999999999</v>
      </c>
      <c r="I575" s="9">
        <v>29.766999999999999</v>
      </c>
    </row>
    <row r="576" spans="1:9" x14ac:dyDescent="0.25">
      <c r="A576" s="9">
        <v>306</v>
      </c>
      <c r="B576" s="8" t="s">
        <v>158</v>
      </c>
      <c r="C576" s="9">
        <v>2134.4101639999999</v>
      </c>
      <c r="D576" s="8" t="s">
        <v>156</v>
      </c>
      <c r="E576" s="9">
        <v>2</v>
      </c>
      <c r="F576" s="9" t="s">
        <v>156</v>
      </c>
      <c r="G576" s="8" t="s">
        <v>157</v>
      </c>
      <c r="H576" s="9">
        <v>-95.355900000000005</v>
      </c>
      <c r="I576" s="9">
        <v>29.760719999999999</v>
      </c>
    </row>
    <row r="577" spans="1:9" x14ac:dyDescent="0.25">
      <c r="A577" s="9">
        <v>326</v>
      </c>
      <c r="B577" s="8" t="s">
        <v>158</v>
      </c>
      <c r="C577" s="9">
        <v>3627.8355139999999</v>
      </c>
      <c r="D577" s="8" t="s">
        <v>156</v>
      </c>
      <c r="E577" s="9">
        <v>2</v>
      </c>
      <c r="F577" s="9" t="s">
        <v>156</v>
      </c>
      <c r="G577" s="8" t="s">
        <v>157</v>
      </c>
      <c r="H577" s="9">
        <v>-95.357100000000003</v>
      </c>
      <c r="I577" s="9">
        <v>29.759209999999999</v>
      </c>
    </row>
    <row r="578" spans="1:9" x14ac:dyDescent="0.25">
      <c r="A578" s="9">
        <v>528</v>
      </c>
      <c r="B578" s="8" t="s">
        <v>158</v>
      </c>
      <c r="C578" s="9">
        <v>2317.5608999999999</v>
      </c>
      <c r="D578" s="8" t="s">
        <v>156</v>
      </c>
      <c r="E578" s="9">
        <v>2</v>
      </c>
      <c r="F578" s="9" t="s">
        <v>156</v>
      </c>
      <c r="G578" s="8" t="s">
        <v>157</v>
      </c>
      <c r="H578" s="9">
        <v>-95.351900000000001</v>
      </c>
      <c r="I578" s="9">
        <v>29.76013</v>
      </c>
    </row>
    <row r="579" spans="1:9" x14ac:dyDescent="0.25">
      <c r="A579" s="9">
        <v>598</v>
      </c>
      <c r="B579" s="8" t="s">
        <v>158</v>
      </c>
      <c r="C579" s="9">
        <v>2183.3527789999998</v>
      </c>
      <c r="D579" s="8" t="s">
        <v>156</v>
      </c>
      <c r="E579" s="9">
        <v>2</v>
      </c>
      <c r="F579" s="9" t="s">
        <v>156</v>
      </c>
      <c r="G579" s="8" t="s">
        <v>157</v>
      </c>
      <c r="H579" s="9">
        <v>-95.352000000000004</v>
      </c>
      <c r="I579" s="9">
        <v>29.760079999999999</v>
      </c>
    </row>
    <row r="580" spans="1:9" x14ac:dyDescent="0.25">
      <c r="A580" s="9">
        <v>878</v>
      </c>
      <c r="B580" s="8"/>
      <c r="C580" s="9">
        <v>16053.90784</v>
      </c>
      <c r="D580" s="8" t="s">
        <v>156</v>
      </c>
      <c r="E580" s="9">
        <v>2</v>
      </c>
      <c r="F580" s="9" t="s">
        <v>156</v>
      </c>
      <c r="G580" s="8" t="s">
        <v>157</v>
      </c>
      <c r="H580" s="9">
        <v>-95.352900000000005</v>
      </c>
      <c r="I580" s="9">
        <v>29.761340000000001</v>
      </c>
    </row>
    <row r="581" spans="1:9" x14ac:dyDescent="0.25">
      <c r="A581" s="9">
        <v>977</v>
      </c>
      <c r="B581" s="8" t="s">
        <v>158</v>
      </c>
      <c r="C581" s="9">
        <v>3555.691977</v>
      </c>
      <c r="D581" s="8" t="s">
        <v>156</v>
      </c>
      <c r="E581" s="9">
        <v>2</v>
      </c>
      <c r="F581" s="9" t="s">
        <v>156</v>
      </c>
      <c r="G581" s="8" t="s">
        <v>157</v>
      </c>
      <c r="H581" s="9">
        <v>-95.353300000000004</v>
      </c>
      <c r="I581" s="9">
        <v>29.761399999999998</v>
      </c>
    </row>
    <row r="582" spans="1:9" x14ac:dyDescent="0.25">
      <c r="A582" s="9">
        <v>1078</v>
      </c>
      <c r="B582" s="8" t="s">
        <v>158</v>
      </c>
      <c r="C582" s="9">
        <v>2593.9062239999998</v>
      </c>
      <c r="D582" s="8" t="s">
        <v>156</v>
      </c>
      <c r="E582" s="9">
        <v>2</v>
      </c>
      <c r="F582" s="9" t="s">
        <v>156</v>
      </c>
      <c r="G582" s="8" t="s">
        <v>157</v>
      </c>
      <c r="H582" s="9">
        <v>-95.3553</v>
      </c>
      <c r="I582" s="9">
        <v>29.759260000000001</v>
      </c>
    </row>
    <row r="583" spans="1:9" x14ac:dyDescent="0.25">
      <c r="A583" s="9">
        <v>1133</v>
      </c>
      <c r="B583" s="8"/>
      <c r="C583" s="9">
        <v>8629.5954660000007</v>
      </c>
      <c r="D583" s="8" t="s">
        <v>156</v>
      </c>
      <c r="E583" s="9">
        <v>2</v>
      </c>
      <c r="F583" s="9" t="s">
        <v>156</v>
      </c>
      <c r="G583" s="8" t="s">
        <v>157</v>
      </c>
      <c r="H583" s="9">
        <v>-95.352800000000002</v>
      </c>
      <c r="I583" s="9">
        <v>29.758199999999999</v>
      </c>
    </row>
    <row r="584" spans="1:9" x14ac:dyDescent="0.25">
      <c r="A584" s="9">
        <v>1250</v>
      </c>
      <c r="B584" s="8" t="s">
        <v>158</v>
      </c>
      <c r="C584" s="9">
        <v>973.16203180000002</v>
      </c>
      <c r="D584" s="8" t="s">
        <v>156</v>
      </c>
      <c r="E584" s="9">
        <v>2</v>
      </c>
      <c r="F584" s="9" t="s">
        <v>156</v>
      </c>
      <c r="G584" s="8" t="s">
        <v>157</v>
      </c>
      <c r="H584" s="9">
        <v>-95.351900000000001</v>
      </c>
      <c r="I584" s="9">
        <v>29.760020000000001</v>
      </c>
    </row>
    <row r="585" spans="1:9" x14ac:dyDescent="0.25">
      <c r="A585" s="9">
        <v>1369</v>
      </c>
      <c r="B585" s="8"/>
      <c r="C585" s="9">
        <v>27280.029409999999</v>
      </c>
      <c r="D585" s="8" t="s">
        <v>156</v>
      </c>
      <c r="E585" s="9">
        <v>2</v>
      </c>
      <c r="F585" s="9" t="s">
        <v>156</v>
      </c>
      <c r="G585" s="8" t="s">
        <v>157</v>
      </c>
      <c r="H585" s="9">
        <v>-95.351799999999997</v>
      </c>
      <c r="I585" s="9">
        <v>29.759630000000001</v>
      </c>
    </row>
    <row r="586" spans="1:9" x14ac:dyDescent="0.25">
      <c r="A586" s="9">
        <v>173</v>
      </c>
      <c r="B586" s="8"/>
      <c r="C586" s="9">
        <v>62017.97956</v>
      </c>
      <c r="D586" s="8" t="s">
        <v>156</v>
      </c>
      <c r="E586" s="9">
        <v>3</v>
      </c>
      <c r="F586" s="9" t="s">
        <v>156</v>
      </c>
      <c r="G586" s="8" t="s">
        <v>157</v>
      </c>
      <c r="H586" s="9">
        <v>-95.360799999999998</v>
      </c>
      <c r="I586" s="9">
        <v>29.754989999999999</v>
      </c>
    </row>
    <row r="587" spans="1:9" x14ac:dyDescent="0.25">
      <c r="A587" s="9">
        <v>226</v>
      </c>
      <c r="B587" s="8"/>
      <c r="C587" s="9">
        <v>10854.77817</v>
      </c>
      <c r="D587" s="8" t="s">
        <v>156</v>
      </c>
      <c r="E587" s="9">
        <v>3</v>
      </c>
      <c r="F587" s="9" t="s">
        <v>156</v>
      </c>
      <c r="G587" s="8" t="s">
        <v>157</v>
      </c>
      <c r="H587" s="9">
        <v>-95.3583</v>
      </c>
      <c r="I587" s="9">
        <v>29.756979999999999</v>
      </c>
    </row>
    <row r="588" spans="1:9" x14ac:dyDescent="0.25">
      <c r="A588" s="9">
        <v>485</v>
      </c>
      <c r="B588" s="8"/>
      <c r="C588" s="9">
        <v>49957.350769999997</v>
      </c>
      <c r="D588" s="8" t="s">
        <v>156</v>
      </c>
      <c r="E588" s="9">
        <v>3</v>
      </c>
      <c r="F588" s="9" t="s">
        <v>156</v>
      </c>
      <c r="G588" s="8" t="s">
        <v>157</v>
      </c>
      <c r="H588" s="9">
        <v>-95.359899999999996</v>
      </c>
      <c r="I588" s="9">
        <v>29.754529999999999</v>
      </c>
    </row>
    <row r="589" spans="1:9" x14ac:dyDescent="0.25">
      <c r="A589" s="9">
        <v>550</v>
      </c>
      <c r="B589" s="8"/>
      <c r="C589" s="9">
        <v>44250.80341</v>
      </c>
      <c r="D589" s="8" t="s">
        <v>156</v>
      </c>
      <c r="E589" s="9">
        <v>3</v>
      </c>
      <c r="F589" s="9" t="s">
        <v>156</v>
      </c>
      <c r="G589" s="8" t="s">
        <v>157</v>
      </c>
      <c r="H589" s="9">
        <v>-95.359399999999994</v>
      </c>
      <c r="I589" s="9">
        <v>29.755279999999999</v>
      </c>
    </row>
    <row r="590" spans="1:9" x14ac:dyDescent="0.25">
      <c r="A590" s="9">
        <v>840</v>
      </c>
      <c r="B590" s="8"/>
      <c r="C590" s="9">
        <v>14040.78681</v>
      </c>
      <c r="D590" s="8" t="s">
        <v>156</v>
      </c>
      <c r="E590" s="9">
        <v>3</v>
      </c>
      <c r="F590" s="9" t="s">
        <v>156</v>
      </c>
      <c r="G590" s="8" t="s">
        <v>157</v>
      </c>
      <c r="H590" s="9">
        <v>-95.361400000000003</v>
      </c>
      <c r="I590" s="9">
        <v>29.752980000000001</v>
      </c>
    </row>
    <row r="591" spans="1:9" x14ac:dyDescent="0.25">
      <c r="A591" s="9">
        <v>881</v>
      </c>
      <c r="B591" s="8"/>
      <c r="C591" s="9">
        <v>14232.20413</v>
      </c>
      <c r="D591" s="8" t="s">
        <v>156</v>
      </c>
      <c r="E591" s="9">
        <v>3</v>
      </c>
      <c r="F591" s="9" t="s">
        <v>156</v>
      </c>
      <c r="G591" s="8" t="s">
        <v>157</v>
      </c>
      <c r="H591" s="9">
        <v>-95.355400000000003</v>
      </c>
      <c r="I591" s="9">
        <v>29.755369999999999</v>
      </c>
    </row>
    <row r="592" spans="1:9" x14ac:dyDescent="0.25">
      <c r="A592" s="9">
        <v>955</v>
      </c>
      <c r="B592" s="8"/>
      <c r="C592" s="9">
        <v>20280.170320000001</v>
      </c>
      <c r="D592" s="8" t="s">
        <v>156</v>
      </c>
      <c r="E592" s="9">
        <v>3</v>
      </c>
      <c r="F592" s="9" t="s">
        <v>156</v>
      </c>
      <c r="G592" s="8" t="s">
        <v>157</v>
      </c>
      <c r="H592" s="9">
        <v>-95.357900000000001</v>
      </c>
      <c r="I592" s="9">
        <v>29.756730000000001</v>
      </c>
    </row>
    <row r="593" spans="1:9" x14ac:dyDescent="0.25">
      <c r="A593" s="9">
        <v>1147</v>
      </c>
      <c r="B593" s="8"/>
      <c r="C593" s="9">
        <v>6643.5982110000004</v>
      </c>
      <c r="D593" s="8" t="s">
        <v>156</v>
      </c>
      <c r="E593" s="9">
        <v>3</v>
      </c>
      <c r="F593" s="9" t="s">
        <v>156</v>
      </c>
      <c r="G593" s="8" t="s">
        <v>157</v>
      </c>
      <c r="H593" s="9">
        <v>-95.358900000000006</v>
      </c>
      <c r="I593" s="9">
        <v>29.754619999999999</v>
      </c>
    </row>
    <row r="594" spans="1:9" x14ac:dyDescent="0.25">
      <c r="A594" s="9">
        <v>264</v>
      </c>
      <c r="B594" s="8"/>
      <c r="C594" s="9">
        <v>19103.530480000001</v>
      </c>
      <c r="D594" s="8" t="s">
        <v>156</v>
      </c>
      <c r="E594" s="9">
        <v>4</v>
      </c>
      <c r="F594" s="9" t="s">
        <v>156</v>
      </c>
      <c r="G594" s="8" t="s">
        <v>157</v>
      </c>
      <c r="H594" s="9">
        <v>-95.366699999999994</v>
      </c>
      <c r="I594" s="9">
        <v>29.747720000000001</v>
      </c>
    </row>
    <row r="595" spans="1:9" x14ac:dyDescent="0.25">
      <c r="A595" s="9">
        <v>316</v>
      </c>
      <c r="B595" s="8"/>
      <c r="C595" s="9">
        <v>15023.752769999999</v>
      </c>
      <c r="D595" s="8" t="s">
        <v>156</v>
      </c>
      <c r="E595" s="9">
        <v>4</v>
      </c>
      <c r="F595" s="9" t="s">
        <v>156</v>
      </c>
      <c r="G595" s="8" t="s">
        <v>157</v>
      </c>
      <c r="H595" s="9">
        <v>-95.3643</v>
      </c>
      <c r="I595" s="9">
        <v>29.74916</v>
      </c>
    </row>
    <row r="596" spans="1:9" x14ac:dyDescent="0.25">
      <c r="A596" s="9">
        <v>509</v>
      </c>
      <c r="B596" s="8"/>
      <c r="C596" s="9">
        <v>31991.50935</v>
      </c>
      <c r="D596" s="8" t="s">
        <v>156</v>
      </c>
      <c r="E596" s="9">
        <v>4</v>
      </c>
      <c r="F596" s="9" t="s">
        <v>156</v>
      </c>
      <c r="G596" s="8" t="s">
        <v>157</v>
      </c>
      <c r="H596" s="9">
        <v>-95.365600000000001</v>
      </c>
      <c r="I596" s="9">
        <v>29.749120000000001</v>
      </c>
    </row>
    <row r="597" spans="1:9" x14ac:dyDescent="0.25">
      <c r="A597" s="9">
        <v>608</v>
      </c>
      <c r="B597" s="8" t="s">
        <v>158</v>
      </c>
      <c r="C597" s="9">
        <v>1556.8301730000001</v>
      </c>
      <c r="D597" s="8" t="s">
        <v>156</v>
      </c>
      <c r="E597" s="9">
        <v>4</v>
      </c>
      <c r="F597" s="9" t="s">
        <v>156</v>
      </c>
      <c r="G597" s="8" t="s">
        <v>157</v>
      </c>
      <c r="H597" s="9">
        <v>-95.362300000000005</v>
      </c>
      <c r="I597" s="9">
        <v>29.746259999999999</v>
      </c>
    </row>
    <row r="598" spans="1:9" x14ac:dyDescent="0.25">
      <c r="A598" s="9">
        <v>612</v>
      </c>
      <c r="B598" s="8"/>
      <c r="C598" s="9">
        <v>60655.105349999998</v>
      </c>
      <c r="D598" s="8" t="s">
        <v>156</v>
      </c>
      <c r="E598" s="9">
        <v>4</v>
      </c>
      <c r="F598" s="9" t="s">
        <v>156</v>
      </c>
      <c r="G598" s="8" t="s">
        <v>157</v>
      </c>
      <c r="H598" s="9">
        <v>-95.366100000000003</v>
      </c>
      <c r="I598" s="9">
        <v>29.748280000000001</v>
      </c>
    </row>
    <row r="599" spans="1:9" x14ac:dyDescent="0.25">
      <c r="A599" s="9">
        <v>641</v>
      </c>
      <c r="B599" s="8" t="s">
        <v>158</v>
      </c>
      <c r="C599" s="9">
        <v>3677.5193479999998</v>
      </c>
      <c r="D599" s="8" t="s">
        <v>156</v>
      </c>
      <c r="E599" s="9">
        <v>4</v>
      </c>
      <c r="F599" s="9" t="s">
        <v>156</v>
      </c>
      <c r="G599" s="8" t="s">
        <v>157</v>
      </c>
      <c r="H599" s="9">
        <v>-95.364699999999999</v>
      </c>
      <c r="I599" s="9">
        <v>29.749469999999999</v>
      </c>
    </row>
    <row r="600" spans="1:9" x14ac:dyDescent="0.25">
      <c r="A600" s="9">
        <v>707</v>
      </c>
      <c r="B600" s="8" t="s">
        <v>158</v>
      </c>
      <c r="C600" s="9">
        <v>4948.9073639999997</v>
      </c>
      <c r="D600" s="8" t="s">
        <v>156</v>
      </c>
      <c r="E600" s="9">
        <v>4</v>
      </c>
      <c r="F600" s="9" t="s">
        <v>156</v>
      </c>
      <c r="G600" s="8" t="s">
        <v>157</v>
      </c>
      <c r="H600" s="9">
        <v>-95.363200000000006</v>
      </c>
      <c r="I600" s="9">
        <v>29.749079999999999</v>
      </c>
    </row>
    <row r="601" spans="1:9" x14ac:dyDescent="0.25">
      <c r="A601" s="9">
        <v>736</v>
      </c>
      <c r="B601" s="8"/>
      <c r="C601" s="9">
        <v>134589.8394</v>
      </c>
      <c r="D601" s="8" t="s">
        <v>156</v>
      </c>
      <c r="E601" s="9">
        <v>4</v>
      </c>
      <c r="F601" s="9" t="s">
        <v>156</v>
      </c>
      <c r="G601" s="8" t="s">
        <v>157</v>
      </c>
      <c r="H601" s="9">
        <v>-95.365499999999997</v>
      </c>
      <c r="I601" s="9">
        <v>29.74737</v>
      </c>
    </row>
    <row r="602" spans="1:9" x14ac:dyDescent="0.25">
      <c r="A602" s="9">
        <v>865</v>
      </c>
      <c r="B602" s="8"/>
      <c r="C602" s="9">
        <v>12492.67272</v>
      </c>
      <c r="D602" s="8" t="s">
        <v>156</v>
      </c>
      <c r="E602" s="9">
        <v>4</v>
      </c>
      <c r="F602" s="9" t="s">
        <v>156</v>
      </c>
      <c r="G602" s="8" t="s">
        <v>157</v>
      </c>
      <c r="H602" s="9">
        <v>-95.364999999999995</v>
      </c>
      <c r="I602" s="9">
        <v>29.74671</v>
      </c>
    </row>
    <row r="603" spans="1:9" x14ac:dyDescent="0.25">
      <c r="A603" s="9">
        <v>866</v>
      </c>
      <c r="B603" s="8"/>
      <c r="C603" s="9">
        <v>18071.90554</v>
      </c>
      <c r="D603" s="8" t="s">
        <v>156</v>
      </c>
      <c r="E603" s="9">
        <v>4</v>
      </c>
      <c r="F603" s="9" t="s">
        <v>156</v>
      </c>
      <c r="G603" s="8" t="s">
        <v>157</v>
      </c>
      <c r="H603" s="9">
        <v>-95.364699999999999</v>
      </c>
      <c r="I603" s="9">
        <v>29.74643</v>
      </c>
    </row>
    <row r="604" spans="1:9" x14ac:dyDescent="0.25">
      <c r="A604" s="9">
        <v>960</v>
      </c>
      <c r="B604" s="8"/>
      <c r="C604" s="9">
        <v>7500.3543380000001</v>
      </c>
      <c r="D604" s="8" t="s">
        <v>156</v>
      </c>
      <c r="E604" s="9">
        <v>4</v>
      </c>
      <c r="F604" s="9" t="s">
        <v>156</v>
      </c>
      <c r="G604" s="8" t="s">
        <v>157</v>
      </c>
      <c r="H604" s="9">
        <v>-95.3626</v>
      </c>
      <c r="I604" s="9">
        <v>29.74614</v>
      </c>
    </row>
    <row r="605" spans="1:9" x14ac:dyDescent="0.25">
      <c r="A605" s="9">
        <v>1039</v>
      </c>
      <c r="B605" s="8" t="s">
        <v>158</v>
      </c>
      <c r="C605" s="9">
        <v>820.36846319999995</v>
      </c>
      <c r="D605" s="8" t="s">
        <v>156</v>
      </c>
      <c r="E605" s="9">
        <v>4</v>
      </c>
      <c r="F605" s="9" t="s">
        <v>156</v>
      </c>
      <c r="G605" s="8" t="s">
        <v>157</v>
      </c>
      <c r="H605" s="9">
        <v>-95.365200000000002</v>
      </c>
      <c r="I605" s="9">
        <v>29.74624</v>
      </c>
    </row>
    <row r="606" spans="1:9" x14ac:dyDescent="0.25">
      <c r="A606" s="9">
        <v>1139</v>
      </c>
      <c r="B606" s="8"/>
      <c r="C606" s="9">
        <v>6938.5328419999996</v>
      </c>
      <c r="D606" s="8" t="s">
        <v>156</v>
      </c>
      <c r="E606" s="9">
        <v>4</v>
      </c>
      <c r="F606" s="9" t="s">
        <v>156</v>
      </c>
      <c r="G606" s="8" t="s">
        <v>157</v>
      </c>
      <c r="H606" s="9">
        <v>-95.3626</v>
      </c>
      <c r="I606" s="9">
        <v>29.74757</v>
      </c>
    </row>
    <row r="607" spans="1:9" x14ac:dyDescent="0.25">
      <c r="A607" s="9">
        <v>1185</v>
      </c>
      <c r="B607" s="8"/>
      <c r="C607" s="9">
        <v>23620.52621</v>
      </c>
      <c r="D607" s="8" t="s">
        <v>156</v>
      </c>
      <c r="E607" s="9">
        <v>4</v>
      </c>
      <c r="F607" s="9" t="s">
        <v>156</v>
      </c>
      <c r="G607" s="8" t="s">
        <v>157</v>
      </c>
      <c r="H607" s="9">
        <v>-95.364500000000007</v>
      </c>
      <c r="I607" s="9">
        <v>29.747160000000001</v>
      </c>
    </row>
    <row r="608" spans="1:9" x14ac:dyDescent="0.25">
      <c r="A608" s="9">
        <v>1186</v>
      </c>
      <c r="B608" s="8" t="s">
        <v>158</v>
      </c>
      <c r="C608" s="9">
        <v>1281.7776469999999</v>
      </c>
      <c r="D608" s="8" t="s">
        <v>156</v>
      </c>
      <c r="E608" s="9">
        <v>4</v>
      </c>
      <c r="F608" s="9" t="s">
        <v>156</v>
      </c>
      <c r="G608" s="8" t="s">
        <v>157</v>
      </c>
      <c r="H608" s="9">
        <v>-95.365899999999996</v>
      </c>
      <c r="I608" s="9">
        <v>29.747779999999999</v>
      </c>
    </row>
    <row r="609" spans="1:9" x14ac:dyDescent="0.25">
      <c r="A609" s="9">
        <v>1307</v>
      </c>
      <c r="B609" s="8"/>
      <c r="C609" s="9">
        <v>19849.822990000001</v>
      </c>
      <c r="D609" s="8" t="s">
        <v>156</v>
      </c>
      <c r="E609" s="9">
        <v>4</v>
      </c>
      <c r="F609" s="9" t="s">
        <v>156</v>
      </c>
      <c r="G609" s="8" t="s">
        <v>157</v>
      </c>
      <c r="H609" s="9">
        <v>-95.360900000000001</v>
      </c>
      <c r="I609" s="9">
        <v>29.748449999999998</v>
      </c>
    </row>
    <row r="610" spans="1:9" x14ac:dyDescent="0.25">
      <c r="A610" s="9">
        <v>295</v>
      </c>
      <c r="B610" s="8"/>
      <c r="C610" s="9">
        <v>61506.719870000001</v>
      </c>
      <c r="D610" s="8" t="s">
        <v>156</v>
      </c>
      <c r="E610" s="9">
        <v>5</v>
      </c>
      <c r="F610" s="9" t="s">
        <v>156</v>
      </c>
      <c r="G610" s="8" t="s">
        <v>157</v>
      </c>
      <c r="H610" s="9">
        <v>-95.373000000000005</v>
      </c>
      <c r="I610" s="9">
        <v>29.75243</v>
      </c>
    </row>
    <row r="611" spans="1:9" x14ac:dyDescent="0.25">
      <c r="A611" s="9">
        <v>361</v>
      </c>
      <c r="B611" s="8"/>
      <c r="C611" s="9">
        <v>18532.124619999999</v>
      </c>
      <c r="D611" s="8" t="s">
        <v>156</v>
      </c>
      <c r="E611" s="9">
        <v>5</v>
      </c>
      <c r="F611" s="9" t="s">
        <v>156</v>
      </c>
      <c r="G611" s="8" t="s">
        <v>157</v>
      </c>
      <c r="H611" s="9">
        <v>-95.369500000000002</v>
      </c>
      <c r="I611" s="9">
        <v>29.75056</v>
      </c>
    </row>
    <row r="612" spans="1:9" x14ac:dyDescent="0.25">
      <c r="A612" s="9">
        <v>420</v>
      </c>
      <c r="B612" s="8"/>
      <c r="C612" s="9">
        <v>26369.84218</v>
      </c>
      <c r="D612" s="8" t="s">
        <v>156</v>
      </c>
      <c r="E612" s="9">
        <v>5</v>
      </c>
      <c r="F612" s="9" t="s">
        <v>156</v>
      </c>
      <c r="G612" s="8" t="s">
        <v>157</v>
      </c>
      <c r="H612" s="9">
        <v>-95.372299999999996</v>
      </c>
      <c r="I612" s="9">
        <v>29.753250000000001</v>
      </c>
    </row>
    <row r="613" spans="1:9" x14ac:dyDescent="0.25">
      <c r="A613" s="9">
        <v>569</v>
      </c>
      <c r="B613" s="8"/>
      <c r="C613" s="9">
        <v>30655.384190000001</v>
      </c>
      <c r="D613" s="8" t="s">
        <v>156</v>
      </c>
      <c r="E613" s="9">
        <v>5</v>
      </c>
      <c r="F613" s="9" t="s">
        <v>156</v>
      </c>
      <c r="G613" s="8" t="s">
        <v>157</v>
      </c>
      <c r="H613" s="9">
        <v>-95.371399999999994</v>
      </c>
      <c r="I613" s="9">
        <v>29.751249999999999</v>
      </c>
    </row>
    <row r="614" spans="1:9" x14ac:dyDescent="0.25">
      <c r="A614" s="9">
        <v>649</v>
      </c>
      <c r="B614" s="8" t="s">
        <v>158</v>
      </c>
      <c r="C614" s="9">
        <v>2340.6852399999998</v>
      </c>
      <c r="D614" s="8" t="s">
        <v>156</v>
      </c>
      <c r="E614" s="9">
        <v>5</v>
      </c>
      <c r="F614" s="9" t="s">
        <v>156</v>
      </c>
      <c r="G614" s="8" t="s">
        <v>157</v>
      </c>
      <c r="H614" s="9">
        <v>-95.372299999999996</v>
      </c>
      <c r="I614" s="9">
        <v>29.750620000000001</v>
      </c>
    </row>
    <row r="615" spans="1:9" x14ac:dyDescent="0.25">
      <c r="A615" s="9">
        <v>743</v>
      </c>
      <c r="B615" s="8" t="s">
        <v>158</v>
      </c>
      <c r="C615" s="9">
        <v>3312.1516580000002</v>
      </c>
      <c r="D615" s="8" t="s">
        <v>156</v>
      </c>
      <c r="E615" s="9">
        <v>5</v>
      </c>
      <c r="F615" s="9" t="s">
        <v>156</v>
      </c>
      <c r="G615" s="8" t="s">
        <v>157</v>
      </c>
      <c r="H615" s="9">
        <v>-95.372</v>
      </c>
      <c r="I615" s="9">
        <v>29.750509999999998</v>
      </c>
    </row>
    <row r="616" spans="1:9" x14ac:dyDescent="0.25">
      <c r="A616" s="9">
        <v>744</v>
      </c>
      <c r="B616" s="8" t="s">
        <v>158</v>
      </c>
      <c r="C616" s="9">
        <v>3725.6176479999999</v>
      </c>
      <c r="D616" s="8" t="s">
        <v>156</v>
      </c>
      <c r="E616" s="9">
        <v>5</v>
      </c>
      <c r="F616" s="9" t="s">
        <v>156</v>
      </c>
      <c r="G616" s="8" t="s">
        <v>157</v>
      </c>
      <c r="H616" s="9">
        <v>-95.372200000000007</v>
      </c>
      <c r="I616" s="9">
        <v>29.751819999999999</v>
      </c>
    </row>
    <row r="617" spans="1:9" x14ac:dyDescent="0.25">
      <c r="A617" s="9">
        <v>782</v>
      </c>
      <c r="B617" s="8" t="s">
        <v>158</v>
      </c>
      <c r="C617" s="9">
        <v>1394.2096320000001</v>
      </c>
      <c r="D617" s="8" t="s">
        <v>156</v>
      </c>
      <c r="E617" s="9">
        <v>5</v>
      </c>
      <c r="F617" s="9" t="s">
        <v>156</v>
      </c>
      <c r="G617" s="8" t="s">
        <v>157</v>
      </c>
      <c r="H617" s="9">
        <v>-95.371799999999993</v>
      </c>
      <c r="I617" s="9">
        <v>29.75057</v>
      </c>
    </row>
    <row r="618" spans="1:9" x14ac:dyDescent="0.25">
      <c r="A618" s="9">
        <v>849</v>
      </c>
      <c r="B618" s="8" t="s">
        <v>158</v>
      </c>
      <c r="C618" s="9">
        <v>4264.2999739999996</v>
      </c>
      <c r="D618" s="8" t="s">
        <v>156</v>
      </c>
      <c r="E618" s="9">
        <v>5</v>
      </c>
      <c r="F618" s="9" t="s">
        <v>156</v>
      </c>
      <c r="G618" s="8" t="s">
        <v>157</v>
      </c>
      <c r="H618" s="9">
        <v>-95.370999999999995</v>
      </c>
      <c r="I618" s="9">
        <v>29.75151</v>
      </c>
    </row>
    <row r="619" spans="1:9" x14ac:dyDescent="0.25">
      <c r="A619" s="9">
        <v>850</v>
      </c>
      <c r="B619" s="8"/>
      <c r="C619" s="9">
        <v>58575.675320000002</v>
      </c>
      <c r="D619" s="8" t="s">
        <v>156</v>
      </c>
      <c r="E619" s="9">
        <v>5</v>
      </c>
      <c r="F619" s="9" t="s">
        <v>156</v>
      </c>
      <c r="G619" s="8" t="s">
        <v>157</v>
      </c>
      <c r="H619" s="9">
        <v>-95.371499999999997</v>
      </c>
      <c r="I619" s="9">
        <v>29.752690000000001</v>
      </c>
    </row>
    <row r="620" spans="1:9" x14ac:dyDescent="0.25">
      <c r="A620" s="9">
        <v>896</v>
      </c>
      <c r="B620" s="8"/>
      <c r="C620" s="9">
        <v>31204.86479</v>
      </c>
      <c r="D620" s="8" t="s">
        <v>156</v>
      </c>
      <c r="E620" s="9">
        <v>5</v>
      </c>
      <c r="F620" s="9" t="s">
        <v>156</v>
      </c>
      <c r="G620" s="8" t="s">
        <v>157</v>
      </c>
      <c r="H620" s="9">
        <v>-95.37</v>
      </c>
      <c r="I620" s="9">
        <v>29.749490000000002</v>
      </c>
    </row>
    <row r="621" spans="1:9" x14ac:dyDescent="0.25">
      <c r="A621" s="9">
        <v>921</v>
      </c>
      <c r="B621" s="8"/>
      <c r="C621" s="9">
        <v>57704.545209999997</v>
      </c>
      <c r="D621" s="8" t="s">
        <v>156</v>
      </c>
      <c r="E621" s="9">
        <v>5</v>
      </c>
      <c r="F621" s="9" t="s">
        <v>156</v>
      </c>
      <c r="G621" s="8" t="s">
        <v>157</v>
      </c>
      <c r="H621" s="9">
        <v>-95.367500000000007</v>
      </c>
      <c r="I621" s="9">
        <v>29.74804</v>
      </c>
    </row>
    <row r="622" spans="1:9" x14ac:dyDescent="0.25">
      <c r="A622" s="9">
        <v>922</v>
      </c>
      <c r="B622" s="8"/>
      <c r="C622" s="9">
        <v>14074.819960000001</v>
      </c>
      <c r="D622" s="8" t="s">
        <v>156</v>
      </c>
      <c r="E622" s="9">
        <v>5</v>
      </c>
      <c r="F622" s="9" t="s">
        <v>156</v>
      </c>
      <c r="G622" s="8" t="s">
        <v>157</v>
      </c>
      <c r="H622" s="9">
        <v>-95.369900000000001</v>
      </c>
      <c r="I622" s="9">
        <v>29.751390000000001</v>
      </c>
    </row>
    <row r="623" spans="1:9" x14ac:dyDescent="0.25">
      <c r="A623" s="9">
        <v>1118</v>
      </c>
      <c r="B623" s="8"/>
      <c r="C623" s="9">
        <v>42079.819620000002</v>
      </c>
      <c r="D623" s="8" t="s">
        <v>156</v>
      </c>
      <c r="E623" s="9">
        <v>5</v>
      </c>
      <c r="F623" s="9" t="s">
        <v>156</v>
      </c>
      <c r="G623" s="8" t="s">
        <v>157</v>
      </c>
      <c r="H623" s="9">
        <v>-95.373199999999997</v>
      </c>
      <c r="I623" s="9">
        <v>29.753720000000001</v>
      </c>
    </row>
    <row r="624" spans="1:9" x14ac:dyDescent="0.25">
      <c r="A624" s="9">
        <v>1211</v>
      </c>
      <c r="B624" s="8"/>
      <c r="C624" s="9">
        <v>30623.103630000001</v>
      </c>
      <c r="D624" s="8" t="s">
        <v>156</v>
      </c>
      <c r="E624" s="9">
        <v>5</v>
      </c>
      <c r="F624" s="9" t="s">
        <v>156</v>
      </c>
      <c r="G624" s="8" t="s">
        <v>157</v>
      </c>
      <c r="H624" s="9">
        <v>-95.367099999999994</v>
      </c>
      <c r="I624" s="9">
        <v>29.748629999999999</v>
      </c>
    </row>
    <row r="625" spans="1:9" x14ac:dyDescent="0.25">
      <c r="A625" s="9">
        <v>1295</v>
      </c>
      <c r="B625" s="8" t="s">
        <v>158</v>
      </c>
      <c r="C625" s="9">
        <v>572.13767840000003</v>
      </c>
      <c r="D625" s="8" t="s">
        <v>156</v>
      </c>
      <c r="E625" s="9">
        <v>5</v>
      </c>
      <c r="F625" s="9" t="s">
        <v>156</v>
      </c>
      <c r="G625" s="8" t="s">
        <v>157</v>
      </c>
      <c r="H625" s="9">
        <v>-95.372600000000006</v>
      </c>
      <c r="I625" s="9">
        <v>29.751830000000002</v>
      </c>
    </row>
    <row r="626" spans="1:9" x14ac:dyDescent="0.25">
      <c r="A626" s="9">
        <v>1338</v>
      </c>
      <c r="B626" s="8"/>
      <c r="C626" s="9">
        <v>26953.577799999999</v>
      </c>
      <c r="D626" s="8" t="s">
        <v>156</v>
      </c>
      <c r="E626" s="9">
        <v>5</v>
      </c>
      <c r="F626" s="9" t="s">
        <v>156</v>
      </c>
      <c r="G626" s="8" t="s">
        <v>157</v>
      </c>
      <c r="H626" s="9">
        <v>-95.368399999999994</v>
      </c>
      <c r="I626" s="9">
        <v>29.74841</v>
      </c>
    </row>
    <row r="627" spans="1:9" x14ac:dyDescent="0.25">
      <c r="A627" s="9">
        <v>1339</v>
      </c>
      <c r="B627" s="8" t="s">
        <v>158</v>
      </c>
      <c r="C627" s="9">
        <v>4773.8634659999998</v>
      </c>
      <c r="D627" s="8" t="s">
        <v>156</v>
      </c>
      <c r="E627" s="9">
        <v>5</v>
      </c>
      <c r="F627" s="9" t="s">
        <v>156</v>
      </c>
      <c r="G627" s="8" t="s">
        <v>157</v>
      </c>
      <c r="H627" s="9">
        <v>-95.372299999999996</v>
      </c>
      <c r="I627" s="9">
        <v>29.752030000000001</v>
      </c>
    </row>
    <row r="628" spans="1:9" x14ac:dyDescent="0.25">
      <c r="A628" s="9">
        <v>1408</v>
      </c>
      <c r="B628" s="8"/>
      <c r="C628" s="9">
        <v>12197.290499999999</v>
      </c>
      <c r="D628" s="8" t="s">
        <v>156</v>
      </c>
      <c r="E628" s="9">
        <v>5</v>
      </c>
      <c r="F628" s="9" t="s">
        <v>156</v>
      </c>
      <c r="G628" s="8" t="s">
        <v>157</v>
      </c>
      <c r="H628" s="9">
        <v>-95.372</v>
      </c>
      <c r="I628" s="9">
        <v>29.750889999999998</v>
      </c>
    </row>
    <row r="629" spans="1:9" x14ac:dyDescent="0.25">
      <c r="A629" s="9">
        <v>1410</v>
      </c>
      <c r="B629" s="8"/>
      <c r="C629" s="9">
        <v>54308.744400000003</v>
      </c>
      <c r="D629" s="8" t="s">
        <v>156</v>
      </c>
      <c r="E629" s="9">
        <v>5</v>
      </c>
      <c r="F629" s="9" t="s">
        <v>156</v>
      </c>
      <c r="G629" s="8" t="s">
        <v>157</v>
      </c>
      <c r="H629" s="9">
        <v>-95.373800000000003</v>
      </c>
      <c r="I629" s="9">
        <v>29.752949999999998</v>
      </c>
    </row>
    <row r="630" spans="1:9" x14ac:dyDescent="0.25">
      <c r="A630" s="9">
        <v>116</v>
      </c>
      <c r="B630" s="8" t="s">
        <v>158</v>
      </c>
      <c r="C630" s="9">
        <v>4908.6343889999998</v>
      </c>
      <c r="D630" s="8" t="s">
        <v>156</v>
      </c>
      <c r="E630" s="9">
        <v>6</v>
      </c>
      <c r="F630" s="9" t="s">
        <v>156</v>
      </c>
      <c r="G630" s="8" t="s">
        <v>157</v>
      </c>
      <c r="H630" s="9">
        <v>-95.365600000000001</v>
      </c>
      <c r="I630" s="9">
        <v>29.750170000000001</v>
      </c>
    </row>
    <row r="631" spans="1:9" x14ac:dyDescent="0.25">
      <c r="A631" s="9">
        <v>263</v>
      </c>
      <c r="B631" s="8" t="s">
        <v>158</v>
      </c>
      <c r="C631" s="9">
        <v>2349.4493560000001</v>
      </c>
      <c r="D631" s="8" t="s">
        <v>156</v>
      </c>
      <c r="E631" s="9">
        <v>6</v>
      </c>
      <c r="F631" s="9" t="s">
        <v>156</v>
      </c>
      <c r="G631" s="8" t="s">
        <v>157</v>
      </c>
      <c r="H631" s="9">
        <v>-95.365200000000002</v>
      </c>
      <c r="I631" s="9">
        <v>29.75093</v>
      </c>
    </row>
    <row r="632" spans="1:9" x14ac:dyDescent="0.25">
      <c r="A632" s="9">
        <v>267</v>
      </c>
      <c r="B632" s="8" t="s">
        <v>158</v>
      </c>
      <c r="C632" s="9">
        <v>1089.8953770000001</v>
      </c>
      <c r="D632" s="8" t="s">
        <v>156</v>
      </c>
      <c r="E632" s="9">
        <v>6</v>
      </c>
      <c r="F632" s="9" t="s">
        <v>156</v>
      </c>
      <c r="G632" s="8" t="s">
        <v>157</v>
      </c>
      <c r="H632" s="9">
        <v>-95.370599999999996</v>
      </c>
      <c r="I632" s="9">
        <v>29.75395</v>
      </c>
    </row>
    <row r="633" spans="1:9" x14ac:dyDescent="0.25">
      <c r="A633" s="9">
        <v>293</v>
      </c>
      <c r="B633" s="8"/>
      <c r="C633" s="9">
        <v>33278.412640000002</v>
      </c>
      <c r="D633" s="8" t="s">
        <v>156</v>
      </c>
      <c r="E633" s="9">
        <v>6</v>
      </c>
      <c r="F633" s="9" t="s">
        <v>156</v>
      </c>
      <c r="G633" s="8" t="s">
        <v>157</v>
      </c>
      <c r="H633" s="9">
        <v>-95.371200000000002</v>
      </c>
      <c r="I633" s="9">
        <v>29.7546</v>
      </c>
    </row>
    <row r="634" spans="1:9" x14ac:dyDescent="0.25">
      <c r="A634" s="9">
        <v>354</v>
      </c>
      <c r="B634" s="8" t="s">
        <v>158</v>
      </c>
      <c r="C634" s="9">
        <v>1885.5599910000001</v>
      </c>
      <c r="D634" s="8" t="s">
        <v>156</v>
      </c>
      <c r="E634" s="9">
        <v>6</v>
      </c>
      <c r="F634" s="9" t="s">
        <v>156</v>
      </c>
      <c r="G634" s="8" t="s">
        <v>157</v>
      </c>
      <c r="H634" s="9">
        <v>-95.3673</v>
      </c>
      <c r="I634" s="9">
        <v>29.750969999999999</v>
      </c>
    </row>
    <row r="635" spans="1:9" x14ac:dyDescent="0.25">
      <c r="A635" s="9">
        <v>404</v>
      </c>
      <c r="B635" s="8"/>
      <c r="C635" s="9">
        <v>24083.49985</v>
      </c>
      <c r="D635" s="8" t="s">
        <v>156</v>
      </c>
      <c r="E635" s="9">
        <v>6</v>
      </c>
      <c r="F635" s="9" t="s">
        <v>156</v>
      </c>
      <c r="G635" s="8" t="s">
        <v>157</v>
      </c>
      <c r="H635" s="9">
        <v>-95.372900000000001</v>
      </c>
      <c r="I635" s="9">
        <v>29.754549999999998</v>
      </c>
    </row>
    <row r="636" spans="1:9" x14ac:dyDescent="0.25">
      <c r="A636" s="9">
        <v>474</v>
      </c>
      <c r="B636" s="8"/>
      <c r="C636" s="9">
        <v>17788.385060000001</v>
      </c>
      <c r="D636" s="8" t="s">
        <v>156</v>
      </c>
      <c r="E636" s="9">
        <v>6</v>
      </c>
      <c r="F636" s="9" t="s">
        <v>156</v>
      </c>
      <c r="G636" s="8" t="s">
        <v>157</v>
      </c>
      <c r="H636" s="9">
        <v>-95.369900000000001</v>
      </c>
      <c r="I636" s="9">
        <v>29.754760000000001</v>
      </c>
    </row>
    <row r="637" spans="1:9" x14ac:dyDescent="0.25">
      <c r="A637" s="9">
        <v>520</v>
      </c>
      <c r="B637" s="8"/>
      <c r="C637" s="9">
        <v>133431.56419999999</v>
      </c>
      <c r="D637" s="8" t="s">
        <v>156</v>
      </c>
      <c r="E637" s="9">
        <v>6</v>
      </c>
      <c r="F637" s="9" t="s">
        <v>156</v>
      </c>
      <c r="G637" s="8" t="s">
        <v>157</v>
      </c>
      <c r="H637" s="9">
        <v>-95.373800000000003</v>
      </c>
      <c r="I637" s="9">
        <v>29.756920000000001</v>
      </c>
    </row>
    <row r="638" spans="1:9" x14ac:dyDescent="0.25">
      <c r="A638" s="9">
        <v>613</v>
      </c>
      <c r="B638" s="8" t="s">
        <v>158</v>
      </c>
      <c r="C638" s="9">
        <v>4776.961687</v>
      </c>
      <c r="D638" s="8" t="s">
        <v>156</v>
      </c>
      <c r="E638" s="9">
        <v>6</v>
      </c>
      <c r="F638" s="9" t="s">
        <v>156</v>
      </c>
      <c r="G638" s="8" t="s">
        <v>157</v>
      </c>
      <c r="H638" s="9">
        <v>-95.365700000000004</v>
      </c>
      <c r="I638" s="9">
        <v>29.749939999999999</v>
      </c>
    </row>
    <row r="639" spans="1:9" x14ac:dyDescent="0.25">
      <c r="A639" s="9">
        <v>660</v>
      </c>
      <c r="B639" s="8"/>
      <c r="C639" s="9">
        <v>11794.15588</v>
      </c>
      <c r="D639" s="8" t="s">
        <v>156</v>
      </c>
      <c r="E639" s="9">
        <v>6</v>
      </c>
      <c r="F639" s="9" t="s">
        <v>156</v>
      </c>
      <c r="G639" s="8" t="s">
        <v>157</v>
      </c>
      <c r="H639" s="9">
        <v>-95.371300000000005</v>
      </c>
      <c r="I639" s="9">
        <v>29.75498</v>
      </c>
    </row>
    <row r="640" spans="1:9" x14ac:dyDescent="0.25">
      <c r="A640" s="9">
        <v>709</v>
      </c>
      <c r="B640" s="8" t="s">
        <v>158</v>
      </c>
      <c r="C640" s="9">
        <v>446.85545209999998</v>
      </c>
      <c r="D640" s="8" t="s">
        <v>156</v>
      </c>
      <c r="E640" s="9">
        <v>6</v>
      </c>
      <c r="F640" s="9" t="s">
        <v>156</v>
      </c>
      <c r="G640" s="8" t="s">
        <v>157</v>
      </c>
      <c r="H640" s="9">
        <v>-95.3673</v>
      </c>
      <c r="I640" s="9">
        <v>29.753270000000001</v>
      </c>
    </row>
    <row r="641" spans="1:9" x14ac:dyDescent="0.25">
      <c r="A641" s="9">
        <v>747</v>
      </c>
      <c r="B641" s="8"/>
      <c r="C641" s="9">
        <v>39140.456870000002</v>
      </c>
      <c r="D641" s="8" t="s">
        <v>156</v>
      </c>
      <c r="E641" s="9">
        <v>6</v>
      </c>
      <c r="F641" s="9" t="s">
        <v>156</v>
      </c>
      <c r="G641" s="8" t="s">
        <v>157</v>
      </c>
      <c r="H641" s="9">
        <v>-95.373000000000005</v>
      </c>
      <c r="I641" s="9">
        <v>29.757239999999999</v>
      </c>
    </row>
    <row r="642" spans="1:9" x14ac:dyDescent="0.25">
      <c r="A642" s="9">
        <v>760</v>
      </c>
      <c r="B642" s="8" t="s">
        <v>158</v>
      </c>
      <c r="C642" s="9">
        <v>1436.734762</v>
      </c>
      <c r="D642" s="8" t="s">
        <v>156</v>
      </c>
      <c r="E642" s="9">
        <v>6</v>
      </c>
      <c r="F642" s="9" t="s">
        <v>156</v>
      </c>
      <c r="G642" s="8" t="s">
        <v>157</v>
      </c>
      <c r="H642" s="9">
        <v>-95.364999999999995</v>
      </c>
      <c r="I642" s="9">
        <v>29.750820000000001</v>
      </c>
    </row>
    <row r="643" spans="1:9" x14ac:dyDescent="0.25">
      <c r="A643" s="9">
        <v>827</v>
      </c>
      <c r="B643" s="8"/>
      <c r="C643" s="9">
        <v>62544.543819999999</v>
      </c>
      <c r="D643" s="8" t="s">
        <v>156</v>
      </c>
      <c r="E643" s="9">
        <v>6</v>
      </c>
      <c r="F643" s="9" t="s">
        <v>156</v>
      </c>
      <c r="G643" s="8" t="s">
        <v>157</v>
      </c>
      <c r="H643" s="9">
        <v>-95.370599999999996</v>
      </c>
      <c r="I643" s="9">
        <v>29.755420000000001</v>
      </c>
    </row>
    <row r="644" spans="1:9" x14ac:dyDescent="0.25">
      <c r="A644" s="9">
        <v>895</v>
      </c>
      <c r="B644" s="8"/>
      <c r="C644" s="9">
        <v>35730.901890000001</v>
      </c>
      <c r="D644" s="8" t="s">
        <v>156</v>
      </c>
      <c r="E644" s="9">
        <v>6</v>
      </c>
      <c r="F644" s="9" t="s">
        <v>156</v>
      </c>
      <c r="G644" s="8" t="s">
        <v>157</v>
      </c>
      <c r="H644" s="9">
        <v>-95.369500000000002</v>
      </c>
      <c r="I644" s="9">
        <v>29.753579999999999</v>
      </c>
    </row>
    <row r="645" spans="1:9" x14ac:dyDescent="0.25">
      <c r="A645" s="9">
        <v>967</v>
      </c>
      <c r="B645" s="8"/>
      <c r="C645" s="9">
        <v>7955.8749100000005</v>
      </c>
      <c r="D645" s="8" t="s">
        <v>156</v>
      </c>
      <c r="E645" s="9">
        <v>6</v>
      </c>
      <c r="F645" s="9" t="s">
        <v>156</v>
      </c>
      <c r="G645" s="8" t="s">
        <v>157</v>
      </c>
      <c r="H645" s="9">
        <v>-95.366399999999999</v>
      </c>
      <c r="I645" s="9">
        <v>29.7531</v>
      </c>
    </row>
    <row r="646" spans="1:9" x14ac:dyDescent="0.25">
      <c r="A646" s="9">
        <v>991</v>
      </c>
      <c r="B646" s="8" t="s">
        <v>158</v>
      </c>
      <c r="C646" s="9">
        <v>1264.5991529999999</v>
      </c>
      <c r="D646" s="8" t="s">
        <v>156</v>
      </c>
      <c r="E646" s="9">
        <v>6</v>
      </c>
      <c r="F646" s="9" t="s">
        <v>156</v>
      </c>
      <c r="G646" s="8" t="s">
        <v>157</v>
      </c>
      <c r="H646" s="9">
        <v>-95.367400000000004</v>
      </c>
      <c r="I646" s="9">
        <v>29.750990000000002</v>
      </c>
    </row>
    <row r="647" spans="1:9" x14ac:dyDescent="0.25">
      <c r="A647" s="9">
        <v>1044</v>
      </c>
      <c r="B647" s="8" t="s">
        <v>158</v>
      </c>
      <c r="C647" s="9">
        <v>498.9036787</v>
      </c>
      <c r="D647" s="8" t="s">
        <v>156</v>
      </c>
      <c r="E647" s="9">
        <v>6</v>
      </c>
      <c r="F647" s="9" t="s">
        <v>156</v>
      </c>
      <c r="G647" s="8" t="s">
        <v>157</v>
      </c>
      <c r="H647" s="9">
        <v>-95.367400000000004</v>
      </c>
      <c r="I647" s="9">
        <v>29.753329999999998</v>
      </c>
    </row>
    <row r="648" spans="1:9" x14ac:dyDescent="0.25">
      <c r="A648" s="9">
        <v>1112</v>
      </c>
      <c r="B648" s="8"/>
      <c r="C648" s="9">
        <v>6760.5923599999996</v>
      </c>
      <c r="D648" s="8" t="s">
        <v>156</v>
      </c>
      <c r="E648" s="9">
        <v>6</v>
      </c>
      <c r="F648" s="9" t="s">
        <v>156</v>
      </c>
      <c r="G648" s="8" t="s">
        <v>157</v>
      </c>
      <c r="H648" s="9">
        <v>-95.366299999999995</v>
      </c>
      <c r="I648" s="9">
        <v>29.751529999999999</v>
      </c>
    </row>
    <row r="649" spans="1:9" x14ac:dyDescent="0.25">
      <c r="A649" s="9">
        <v>1159</v>
      </c>
      <c r="B649" s="8"/>
      <c r="C649" s="9">
        <v>39900.272709999997</v>
      </c>
      <c r="D649" s="8" t="s">
        <v>156</v>
      </c>
      <c r="E649" s="9">
        <v>6</v>
      </c>
      <c r="F649" s="9" t="s">
        <v>156</v>
      </c>
      <c r="G649" s="8" t="s">
        <v>157</v>
      </c>
      <c r="H649" s="9">
        <v>-95.366699999999994</v>
      </c>
      <c r="I649" s="9">
        <v>29.750710000000002</v>
      </c>
    </row>
    <row r="650" spans="1:9" x14ac:dyDescent="0.25">
      <c r="A650" s="9">
        <v>1260</v>
      </c>
      <c r="B650" s="8"/>
      <c r="C650" s="9">
        <v>17411.665369999999</v>
      </c>
      <c r="D650" s="8" t="s">
        <v>156</v>
      </c>
      <c r="E650" s="9">
        <v>6</v>
      </c>
      <c r="F650" s="9" t="s">
        <v>156</v>
      </c>
      <c r="G650" s="8" t="s">
        <v>157</v>
      </c>
      <c r="H650" s="9">
        <v>-95.370599999999996</v>
      </c>
      <c r="I650" s="9">
        <v>29.754300000000001</v>
      </c>
    </row>
    <row r="651" spans="1:9" x14ac:dyDescent="0.25">
      <c r="A651" s="9">
        <v>1263</v>
      </c>
      <c r="B651" s="8"/>
      <c r="C651" s="9">
        <v>64614.031230000001</v>
      </c>
      <c r="D651" s="8" t="s">
        <v>156</v>
      </c>
      <c r="E651" s="9">
        <v>6</v>
      </c>
      <c r="F651" s="9" t="s">
        <v>156</v>
      </c>
      <c r="G651" s="8" t="s">
        <v>157</v>
      </c>
      <c r="H651" s="9">
        <v>-95.370900000000006</v>
      </c>
      <c r="I651" s="9">
        <v>29.753409999999999</v>
      </c>
    </row>
    <row r="652" spans="1:9" x14ac:dyDescent="0.25">
      <c r="A652" s="9">
        <v>1314</v>
      </c>
      <c r="B652" s="8"/>
      <c r="C652" s="9">
        <v>11654.37601</v>
      </c>
      <c r="D652" s="8" t="s">
        <v>156</v>
      </c>
      <c r="E652" s="9">
        <v>6</v>
      </c>
      <c r="F652" s="9" t="s">
        <v>156</v>
      </c>
      <c r="G652" s="8" t="s">
        <v>157</v>
      </c>
      <c r="H652" s="9">
        <v>-95.367400000000004</v>
      </c>
      <c r="I652" s="9">
        <v>29.753170000000001</v>
      </c>
    </row>
    <row r="653" spans="1:9" x14ac:dyDescent="0.25">
      <c r="A653" s="9">
        <v>1334</v>
      </c>
      <c r="B653" s="8" t="s">
        <v>158</v>
      </c>
      <c r="C653" s="9">
        <v>3898.9927849999999</v>
      </c>
      <c r="D653" s="8" t="s">
        <v>156</v>
      </c>
      <c r="E653" s="9">
        <v>6</v>
      </c>
      <c r="F653" s="9" t="s">
        <v>156</v>
      </c>
      <c r="G653" s="8" t="s">
        <v>157</v>
      </c>
      <c r="H653" s="9">
        <v>-95.365600000000001</v>
      </c>
      <c r="I653" s="9">
        <v>29.751000000000001</v>
      </c>
    </row>
    <row r="654" spans="1:9" x14ac:dyDescent="0.25">
      <c r="A654" s="9">
        <v>1336</v>
      </c>
      <c r="B654" s="8" t="s">
        <v>158</v>
      </c>
      <c r="C654" s="9">
        <v>242.41190349999999</v>
      </c>
      <c r="D654" s="8" t="s">
        <v>156</v>
      </c>
      <c r="E654" s="9">
        <v>6</v>
      </c>
      <c r="F654" s="9" t="s">
        <v>156</v>
      </c>
      <c r="G654" s="8" t="s">
        <v>157</v>
      </c>
      <c r="H654" s="9">
        <v>-95.367500000000007</v>
      </c>
      <c r="I654" s="9">
        <v>29.75338</v>
      </c>
    </row>
    <row r="655" spans="1:9" x14ac:dyDescent="0.25">
      <c r="A655" s="9">
        <v>1396</v>
      </c>
      <c r="B655" s="8"/>
      <c r="C655" s="9">
        <v>10916.98451</v>
      </c>
      <c r="D655" s="8" t="s">
        <v>156</v>
      </c>
      <c r="E655" s="9">
        <v>6</v>
      </c>
      <c r="F655" s="9" t="s">
        <v>156</v>
      </c>
      <c r="G655" s="8" t="s">
        <v>157</v>
      </c>
      <c r="H655" s="9">
        <v>-95.364599999999996</v>
      </c>
      <c r="I655" s="9">
        <v>29.75207</v>
      </c>
    </row>
    <row r="656" spans="1:9" x14ac:dyDescent="0.25">
      <c r="A656" s="9">
        <v>1406</v>
      </c>
      <c r="B656" s="8" t="s">
        <v>158</v>
      </c>
      <c r="C656" s="9">
        <v>553.96358239999995</v>
      </c>
      <c r="D656" s="8" t="s">
        <v>156</v>
      </c>
      <c r="E656" s="9">
        <v>6</v>
      </c>
      <c r="F656" s="9" t="s">
        <v>156</v>
      </c>
      <c r="G656" s="8" t="s">
        <v>157</v>
      </c>
      <c r="H656" s="9">
        <v>-95.367000000000004</v>
      </c>
      <c r="I656" s="9">
        <v>29.75132</v>
      </c>
    </row>
    <row r="657" spans="1:9" x14ac:dyDescent="0.25">
      <c r="A657" s="9">
        <v>122</v>
      </c>
      <c r="B657" s="8"/>
      <c r="C657" s="9">
        <v>24137.821199999998</v>
      </c>
      <c r="D657" s="8" t="s">
        <v>156</v>
      </c>
      <c r="E657" s="9">
        <v>7</v>
      </c>
      <c r="F657" s="9" t="s">
        <v>156</v>
      </c>
      <c r="G657" s="8" t="s">
        <v>157</v>
      </c>
      <c r="H657" s="9">
        <v>-95.367999999999995</v>
      </c>
      <c r="I657" s="9">
        <v>29.75714</v>
      </c>
    </row>
    <row r="658" spans="1:9" x14ac:dyDescent="0.25">
      <c r="A658" s="9">
        <v>129</v>
      </c>
      <c r="B658" s="8"/>
      <c r="C658" s="9">
        <v>198019.90979999999</v>
      </c>
      <c r="D658" s="8" t="s">
        <v>156</v>
      </c>
      <c r="E658" s="9">
        <v>7</v>
      </c>
      <c r="F658" s="9" t="s">
        <v>156</v>
      </c>
      <c r="G658" s="8" t="s">
        <v>157</v>
      </c>
      <c r="H658" s="9">
        <v>-95.365099999999998</v>
      </c>
      <c r="I658" s="9">
        <v>29.754259999999999</v>
      </c>
    </row>
    <row r="659" spans="1:9" x14ac:dyDescent="0.25">
      <c r="A659" s="9">
        <v>325</v>
      </c>
      <c r="B659" s="8"/>
      <c r="C659" s="9">
        <v>25974.48187</v>
      </c>
      <c r="D659" s="8" t="s">
        <v>156</v>
      </c>
      <c r="E659" s="9">
        <v>7</v>
      </c>
      <c r="F659" s="9" t="s">
        <v>156</v>
      </c>
      <c r="G659" s="8" t="s">
        <v>157</v>
      </c>
      <c r="H659" s="9">
        <v>-95.368499999999997</v>
      </c>
      <c r="I659" s="9">
        <v>29.75498</v>
      </c>
    </row>
    <row r="660" spans="1:9" x14ac:dyDescent="0.25">
      <c r="A660" s="9">
        <v>394</v>
      </c>
      <c r="B660" s="8"/>
      <c r="C660" s="9">
        <v>55518.976340000001</v>
      </c>
      <c r="D660" s="8" t="s">
        <v>156</v>
      </c>
      <c r="E660" s="9">
        <v>7</v>
      </c>
      <c r="F660" s="9" t="s">
        <v>156</v>
      </c>
      <c r="G660" s="8" t="s">
        <v>157</v>
      </c>
      <c r="H660" s="9">
        <v>-95.367500000000007</v>
      </c>
      <c r="I660" s="9">
        <v>29.754629999999999</v>
      </c>
    </row>
    <row r="661" spans="1:9" x14ac:dyDescent="0.25">
      <c r="A661" s="9">
        <v>406</v>
      </c>
      <c r="B661" s="8"/>
      <c r="C661" s="9">
        <v>39505.44526</v>
      </c>
      <c r="D661" s="8" t="s">
        <v>156</v>
      </c>
      <c r="E661" s="9">
        <v>7</v>
      </c>
      <c r="F661" s="9" t="s">
        <v>156</v>
      </c>
      <c r="G661" s="8" t="s">
        <v>157</v>
      </c>
      <c r="H661" s="9">
        <v>-95.366200000000006</v>
      </c>
      <c r="I661" s="9">
        <v>29.756119999999999</v>
      </c>
    </row>
    <row r="662" spans="1:9" x14ac:dyDescent="0.25">
      <c r="A662" s="9">
        <v>489</v>
      </c>
      <c r="B662" s="8"/>
      <c r="C662" s="9">
        <v>64049.132870000001</v>
      </c>
      <c r="D662" s="8" t="s">
        <v>156</v>
      </c>
      <c r="E662" s="9">
        <v>7</v>
      </c>
      <c r="F662" s="9" t="s">
        <v>156</v>
      </c>
      <c r="G662" s="8" t="s">
        <v>157</v>
      </c>
      <c r="H662" s="9">
        <v>-95.369699999999995</v>
      </c>
      <c r="I662" s="9">
        <v>29.758179999999999</v>
      </c>
    </row>
    <row r="663" spans="1:9" x14ac:dyDescent="0.25">
      <c r="A663" s="9">
        <v>561</v>
      </c>
      <c r="B663" s="8"/>
      <c r="C663" s="9">
        <v>64669.156110000004</v>
      </c>
      <c r="D663" s="8" t="s">
        <v>156</v>
      </c>
      <c r="E663" s="9">
        <v>7</v>
      </c>
      <c r="F663" s="9" t="s">
        <v>156</v>
      </c>
      <c r="G663" s="8" t="s">
        <v>157</v>
      </c>
      <c r="H663" s="9">
        <v>-95.365399999999994</v>
      </c>
      <c r="I663" s="9">
        <v>29.755569999999999</v>
      </c>
    </row>
    <row r="664" spans="1:9" x14ac:dyDescent="0.25">
      <c r="A664" s="9">
        <v>616</v>
      </c>
      <c r="B664" s="8"/>
      <c r="C664" s="9">
        <v>45731.554170000003</v>
      </c>
      <c r="D664" s="8" t="s">
        <v>156</v>
      </c>
      <c r="E664" s="9">
        <v>7</v>
      </c>
      <c r="F664" s="9" t="s">
        <v>156</v>
      </c>
      <c r="G664" s="8" t="s">
        <v>157</v>
      </c>
      <c r="H664" s="9">
        <v>-95.369399999999999</v>
      </c>
      <c r="I664" s="9">
        <v>29.756969999999999</v>
      </c>
    </row>
    <row r="665" spans="1:9" x14ac:dyDescent="0.25">
      <c r="A665" s="9">
        <v>658</v>
      </c>
      <c r="B665" s="8"/>
      <c r="C665" s="9">
        <v>53218.157679999997</v>
      </c>
      <c r="D665" s="8" t="s">
        <v>156</v>
      </c>
      <c r="E665" s="9">
        <v>7</v>
      </c>
      <c r="F665" s="9" t="s">
        <v>156</v>
      </c>
      <c r="G665" s="8" t="s">
        <v>157</v>
      </c>
      <c r="H665" s="9">
        <v>-95.366900000000001</v>
      </c>
      <c r="I665" s="9">
        <v>29.755369999999999</v>
      </c>
    </row>
    <row r="666" spans="1:9" x14ac:dyDescent="0.25">
      <c r="A666" s="9">
        <v>679</v>
      </c>
      <c r="B666" s="8"/>
      <c r="C666" s="9">
        <v>61934.14458</v>
      </c>
      <c r="D666" s="8" t="s">
        <v>156</v>
      </c>
      <c r="E666" s="9">
        <v>7</v>
      </c>
      <c r="F666" s="9" t="s">
        <v>156</v>
      </c>
      <c r="G666" s="8" t="s">
        <v>157</v>
      </c>
      <c r="H666" s="9">
        <v>-95.365700000000004</v>
      </c>
      <c r="I666" s="9">
        <v>29.753550000000001</v>
      </c>
    </row>
    <row r="667" spans="1:9" x14ac:dyDescent="0.25">
      <c r="A667" s="9">
        <v>682</v>
      </c>
      <c r="B667" s="8"/>
      <c r="C667" s="9">
        <v>61515.055899999999</v>
      </c>
      <c r="D667" s="8" t="s">
        <v>156</v>
      </c>
      <c r="E667" s="9">
        <v>7</v>
      </c>
      <c r="F667" s="9" t="s">
        <v>156</v>
      </c>
      <c r="G667" s="8" t="s">
        <v>157</v>
      </c>
      <c r="H667" s="9">
        <v>-95.369200000000006</v>
      </c>
      <c r="I667" s="9">
        <v>29.755649999999999</v>
      </c>
    </row>
    <row r="668" spans="1:9" x14ac:dyDescent="0.25">
      <c r="A668" s="9">
        <v>742</v>
      </c>
      <c r="B668" s="8"/>
      <c r="C668" s="9">
        <v>29289.474829999999</v>
      </c>
      <c r="D668" s="8" t="s">
        <v>156</v>
      </c>
      <c r="E668" s="9">
        <v>7</v>
      </c>
      <c r="F668" s="9" t="s">
        <v>156</v>
      </c>
      <c r="G668" s="8" t="s">
        <v>157</v>
      </c>
      <c r="H668" s="9">
        <v>-95.371300000000005</v>
      </c>
      <c r="I668" s="9">
        <v>29.757850000000001</v>
      </c>
    </row>
    <row r="669" spans="1:9" x14ac:dyDescent="0.25">
      <c r="A669" s="9">
        <v>828</v>
      </c>
      <c r="B669" s="8"/>
      <c r="C669" s="9">
        <v>73357.702130000005</v>
      </c>
      <c r="D669" s="8" t="s">
        <v>156</v>
      </c>
      <c r="E669" s="9">
        <v>7</v>
      </c>
      <c r="F669" s="9" t="s">
        <v>156</v>
      </c>
      <c r="G669" s="8" t="s">
        <v>157</v>
      </c>
      <c r="H669" s="9">
        <v>-95.37</v>
      </c>
      <c r="I669" s="9">
        <v>29.756229999999999</v>
      </c>
    </row>
    <row r="670" spans="1:9" x14ac:dyDescent="0.25">
      <c r="A670" s="9">
        <v>845</v>
      </c>
      <c r="B670" s="8"/>
      <c r="C670" s="9">
        <v>66276.554889999999</v>
      </c>
      <c r="D670" s="8" t="s">
        <v>156</v>
      </c>
      <c r="E670" s="9">
        <v>7</v>
      </c>
      <c r="F670" s="9" t="s">
        <v>156</v>
      </c>
      <c r="G670" s="8" t="s">
        <v>157</v>
      </c>
      <c r="H670" s="9">
        <v>-95.364500000000007</v>
      </c>
      <c r="I670" s="9">
        <v>29.75506</v>
      </c>
    </row>
    <row r="671" spans="1:9" x14ac:dyDescent="0.25">
      <c r="A671" s="9">
        <v>898</v>
      </c>
      <c r="B671" s="8"/>
      <c r="C671" s="9">
        <v>31993.41217</v>
      </c>
      <c r="D671" s="8" t="s">
        <v>156</v>
      </c>
      <c r="E671" s="9">
        <v>7</v>
      </c>
      <c r="F671" s="9" t="s">
        <v>156</v>
      </c>
      <c r="G671" s="8" t="s">
        <v>157</v>
      </c>
      <c r="H671" s="9">
        <v>-95.371899999999997</v>
      </c>
      <c r="I671" s="9">
        <v>29.75835</v>
      </c>
    </row>
    <row r="672" spans="1:9" x14ac:dyDescent="0.25">
      <c r="A672" s="9">
        <v>990</v>
      </c>
      <c r="B672" s="8"/>
      <c r="C672" s="9">
        <v>64691.391360000001</v>
      </c>
      <c r="D672" s="8" t="s">
        <v>156</v>
      </c>
      <c r="E672" s="9">
        <v>7</v>
      </c>
      <c r="F672" s="9" t="s">
        <v>156</v>
      </c>
      <c r="G672" s="8" t="s">
        <v>157</v>
      </c>
      <c r="H672" s="9">
        <v>-95.366600000000005</v>
      </c>
      <c r="I672" s="9">
        <v>29.754079999999998</v>
      </c>
    </row>
    <row r="673" spans="1:9" x14ac:dyDescent="0.25">
      <c r="A673" s="9">
        <v>1117</v>
      </c>
      <c r="B673" s="8" t="s">
        <v>158</v>
      </c>
      <c r="C673" s="9">
        <v>994.30810889999998</v>
      </c>
      <c r="D673" s="8" t="s">
        <v>156</v>
      </c>
      <c r="E673" s="9">
        <v>7</v>
      </c>
      <c r="F673" s="9" t="s">
        <v>156</v>
      </c>
      <c r="G673" s="8" t="s">
        <v>157</v>
      </c>
      <c r="H673" s="9">
        <v>-95.371799999999993</v>
      </c>
      <c r="I673" s="9">
        <v>29.75714</v>
      </c>
    </row>
    <row r="674" spans="1:9" x14ac:dyDescent="0.25">
      <c r="A674" s="9">
        <v>1158</v>
      </c>
      <c r="B674" s="8"/>
      <c r="C674" s="9">
        <v>61190.420420000002</v>
      </c>
      <c r="D674" s="8" t="s">
        <v>156</v>
      </c>
      <c r="E674" s="9">
        <v>7</v>
      </c>
      <c r="F674" s="9" t="s">
        <v>156</v>
      </c>
      <c r="G674" s="8" t="s">
        <v>157</v>
      </c>
      <c r="H674" s="9">
        <v>-95.3703</v>
      </c>
      <c r="I674" s="9">
        <v>29.757490000000001</v>
      </c>
    </row>
    <row r="675" spans="1:9" x14ac:dyDescent="0.25">
      <c r="A675" s="9">
        <v>1165</v>
      </c>
      <c r="B675" s="8"/>
      <c r="C675" s="9">
        <v>53457.712650000001</v>
      </c>
      <c r="D675" s="8" t="s">
        <v>156</v>
      </c>
      <c r="E675" s="9">
        <v>7</v>
      </c>
      <c r="F675" s="9" t="s">
        <v>156</v>
      </c>
      <c r="G675" s="8" t="s">
        <v>157</v>
      </c>
      <c r="H675" s="9">
        <v>-95.370599999999996</v>
      </c>
      <c r="I675" s="9">
        <v>29.75873</v>
      </c>
    </row>
    <row r="676" spans="1:9" x14ac:dyDescent="0.25">
      <c r="A676" s="9">
        <v>1188</v>
      </c>
      <c r="B676" s="8" t="s">
        <v>158</v>
      </c>
      <c r="C676" s="9">
        <v>1179.528327</v>
      </c>
      <c r="D676" s="8" t="s">
        <v>156</v>
      </c>
      <c r="E676" s="9">
        <v>7</v>
      </c>
      <c r="F676" s="9" t="s">
        <v>156</v>
      </c>
      <c r="G676" s="8" t="s">
        <v>157</v>
      </c>
      <c r="H676" s="9">
        <v>-95.371499999999997</v>
      </c>
      <c r="I676" s="9">
        <v>29.757210000000001</v>
      </c>
    </row>
    <row r="677" spans="1:9" x14ac:dyDescent="0.25">
      <c r="A677" s="9">
        <v>1216</v>
      </c>
      <c r="B677" s="8"/>
      <c r="C677" s="9">
        <v>25990.150829999999</v>
      </c>
      <c r="D677" s="8" t="s">
        <v>156</v>
      </c>
      <c r="E677" s="9">
        <v>7</v>
      </c>
      <c r="F677" s="9" t="s">
        <v>156</v>
      </c>
      <c r="G677" s="8" t="s">
        <v>157</v>
      </c>
      <c r="H677" s="9">
        <v>-95.371899999999997</v>
      </c>
      <c r="I677" s="9">
        <v>29.757349999999999</v>
      </c>
    </row>
    <row r="678" spans="1:9" x14ac:dyDescent="0.25">
      <c r="A678" s="9">
        <v>1309</v>
      </c>
      <c r="B678" s="8"/>
      <c r="C678" s="9">
        <v>57858.293640000004</v>
      </c>
      <c r="D678" s="8" t="s">
        <v>156</v>
      </c>
      <c r="E678" s="9">
        <v>7</v>
      </c>
      <c r="F678" s="9" t="s">
        <v>156</v>
      </c>
      <c r="G678" s="8" t="s">
        <v>157</v>
      </c>
      <c r="H678" s="9">
        <v>-95.363699999999994</v>
      </c>
      <c r="I678" s="9">
        <v>29.754539999999999</v>
      </c>
    </row>
    <row r="679" spans="1:9" x14ac:dyDescent="0.25">
      <c r="A679" s="9">
        <v>1317</v>
      </c>
      <c r="B679" s="8"/>
      <c r="C679" s="9">
        <v>24164.984799999998</v>
      </c>
      <c r="D679" s="8" t="s">
        <v>156</v>
      </c>
      <c r="E679" s="9">
        <v>7</v>
      </c>
      <c r="F679" s="9" t="s">
        <v>156</v>
      </c>
      <c r="G679" s="8" t="s">
        <v>157</v>
      </c>
      <c r="H679" s="9">
        <v>-95.368899999999996</v>
      </c>
      <c r="I679" s="9">
        <v>29.75769</v>
      </c>
    </row>
    <row r="680" spans="1:9" x14ac:dyDescent="0.25">
      <c r="A680" s="9">
        <v>1321</v>
      </c>
      <c r="B680" s="8"/>
      <c r="C680" s="9">
        <v>31596.6747</v>
      </c>
      <c r="D680" s="8" t="s">
        <v>156</v>
      </c>
      <c r="E680" s="9">
        <v>7</v>
      </c>
      <c r="F680" s="9" t="s">
        <v>156</v>
      </c>
      <c r="G680" s="8" t="s">
        <v>157</v>
      </c>
      <c r="H680" s="9">
        <v>-95.370999999999995</v>
      </c>
      <c r="I680" s="9">
        <v>29.757000000000001</v>
      </c>
    </row>
    <row r="681" spans="1:9" x14ac:dyDescent="0.25">
      <c r="A681" s="9">
        <v>180</v>
      </c>
      <c r="B681" s="8"/>
      <c r="C681" s="9">
        <v>38846.401660000003</v>
      </c>
      <c r="D681" s="8" t="s">
        <v>156</v>
      </c>
      <c r="E681" s="9">
        <v>8</v>
      </c>
      <c r="F681" s="9" t="s">
        <v>156</v>
      </c>
      <c r="G681" s="8" t="s">
        <v>157</v>
      </c>
      <c r="H681" s="9">
        <v>-95.367400000000004</v>
      </c>
      <c r="I681" s="9">
        <v>29.75787</v>
      </c>
    </row>
    <row r="682" spans="1:9" x14ac:dyDescent="0.25">
      <c r="A682" s="9">
        <v>197</v>
      </c>
      <c r="B682" s="8"/>
      <c r="C682" s="9">
        <v>61771.954919999996</v>
      </c>
      <c r="D682" s="8" t="s">
        <v>156</v>
      </c>
      <c r="E682" s="9">
        <v>8</v>
      </c>
      <c r="F682" s="9" t="s">
        <v>156</v>
      </c>
      <c r="G682" s="8" t="s">
        <v>157</v>
      </c>
      <c r="H682" s="9">
        <v>-95.366</v>
      </c>
      <c r="I682" s="9">
        <v>29.758120000000002</v>
      </c>
    </row>
    <row r="683" spans="1:9" x14ac:dyDescent="0.25">
      <c r="A683" s="9">
        <v>228</v>
      </c>
      <c r="B683" s="8"/>
      <c r="C683" s="9">
        <v>26739.939310000002</v>
      </c>
      <c r="D683" s="8" t="s">
        <v>156</v>
      </c>
      <c r="E683" s="9">
        <v>8</v>
      </c>
      <c r="F683" s="9" t="s">
        <v>156</v>
      </c>
      <c r="G683" s="8" t="s">
        <v>157</v>
      </c>
      <c r="H683" s="9">
        <v>-95.361599999999996</v>
      </c>
      <c r="I683" s="9">
        <v>29.755510000000001</v>
      </c>
    </row>
    <row r="684" spans="1:9" x14ac:dyDescent="0.25">
      <c r="A684" s="9">
        <v>290</v>
      </c>
      <c r="B684" s="8"/>
      <c r="C684" s="9">
        <v>28767.41562</v>
      </c>
      <c r="D684" s="8" t="s">
        <v>156</v>
      </c>
      <c r="E684" s="9">
        <v>8</v>
      </c>
      <c r="F684" s="9" t="s">
        <v>156</v>
      </c>
      <c r="G684" s="8" t="s">
        <v>157</v>
      </c>
      <c r="H684" s="9">
        <v>-95.368300000000005</v>
      </c>
      <c r="I684" s="9">
        <v>29.758400000000002</v>
      </c>
    </row>
    <row r="685" spans="1:9" x14ac:dyDescent="0.25">
      <c r="A685" s="9">
        <v>393</v>
      </c>
      <c r="B685" s="8"/>
      <c r="C685" s="9">
        <v>61093.555240000002</v>
      </c>
      <c r="D685" s="8" t="s">
        <v>156</v>
      </c>
      <c r="E685" s="9">
        <v>8</v>
      </c>
      <c r="F685" s="9" t="s">
        <v>156</v>
      </c>
      <c r="G685" s="8" t="s">
        <v>157</v>
      </c>
      <c r="H685" s="9">
        <v>-95.366500000000002</v>
      </c>
      <c r="I685" s="9">
        <v>29.757359999999998</v>
      </c>
    </row>
    <row r="686" spans="1:9" x14ac:dyDescent="0.25">
      <c r="A686" s="9">
        <v>442</v>
      </c>
      <c r="B686" s="8"/>
      <c r="C686" s="9">
        <v>88009.30068</v>
      </c>
      <c r="D686" s="8" t="s">
        <v>156</v>
      </c>
      <c r="E686" s="9">
        <v>8</v>
      </c>
      <c r="F686" s="9" t="s">
        <v>156</v>
      </c>
      <c r="G686" s="8" t="s">
        <v>157</v>
      </c>
      <c r="H686" s="9">
        <v>-95.362899999999996</v>
      </c>
      <c r="I686" s="9">
        <v>29.756340000000002</v>
      </c>
    </row>
    <row r="687" spans="1:9" x14ac:dyDescent="0.25">
      <c r="A687" s="9">
        <v>469</v>
      </c>
      <c r="B687" s="8"/>
      <c r="C687" s="9">
        <v>58764.917370000003</v>
      </c>
      <c r="D687" s="8" t="s">
        <v>156</v>
      </c>
      <c r="E687" s="9">
        <v>8</v>
      </c>
      <c r="F687" s="9" t="s">
        <v>156</v>
      </c>
      <c r="G687" s="8" t="s">
        <v>157</v>
      </c>
      <c r="H687" s="9">
        <v>-95.365700000000004</v>
      </c>
      <c r="I687" s="9">
        <v>29.75685</v>
      </c>
    </row>
    <row r="688" spans="1:9" x14ac:dyDescent="0.25">
      <c r="A688" s="9">
        <v>487</v>
      </c>
      <c r="B688" s="8"/>
      <c r="C688" s="9">
        <v>40187.635950000004</v>
      </c>
      <c r="D688" s="8" t="s">
        <v>156</v>
      </c>
      <c r="E688" s="9">
        <v>8</v>
      </c>
      <c r="F688" s="9" t="s">
        <v>156</v>
      </c>
      <c r="G688" s="8" t="s">
        <v>157</v>
      </c>
      <c r="H688" s="9">
        <v>-95.3643</v>
      </c>
      <c r="I688" s="9">
        <v>29.75705</v>
      </c>
    </row>
    <row r="689" spans="1:9" x14ac:dyDescent="0.25">
      <c r="A689" s="9">
        <v>611</v>
      </c>
      <c r="B689" s="8"/>
      <c r="C689" s="9">
        <v>25139.18245</v>
      </c>
      <c r="D689" s="8" t="s">
        <v>156</v>
      </c>
      <c r="E689" s="9">
        <v>8</v>
      </c>
      <c r="F689" s="9" t="s">
        <v>156</v>
      </c>
      <c r="G689" s="8" t="s">
        <v>157</v>
      </c>
      <c r="H689" s="9">
        <v>-95.364900000000006</v>
      </c>
      <c r="I689" s="9">
        <v>29.756150000000002</v>
      </c>
    </row>
    <row r="690" spans="1:9" x14ac:dyDescent="0.25">
      <c r="A690" s="9">
        <v>863</v>
      </c>
      <c r="B690" s="8"/>
      <c r="C690" s="9">
        <v>21050.86735</v>
      </c>
      <c r="D690" s="8" t="s">
        <v>156</v>
      </c>
      <c r="E690" s="9">
        <v>8</v>
      </c>
      <c r="F690" s="9" t="s">
        <v>156</v>
      </c>
      <c r="G690" s="8" t="s">
        <v>157</v>
      </c>
      <c r="H690" s="9">
        <v>-95.364000000000004</v>
      </c>
      <c r="I690" s="9">
        <v>29.757110000000001</v>
      </c>
    </row>
    <row r="691" spans="1:9" x14ac:dyDescent="0.25">
      <c r="A691" s="9">
        <v>1108</v>
      </c>
      <c r="B691" s="8"/>
      <c r="C691" s="9">
        <v>30154.60843</v>
      </c>
      <c r="D691" s="8" t="s">
        <v>156</v>
      </c>
      <c r="E691" s="9">
        <v>8</v>
      </c>
      <c r="F691" s="9" t="s">
        <v>156</v>
      </c>
      <c r="G691" s="8" t="s">
        <v>157</v>
      </c>
      <c r="H691" s="9">
        <v>-95.363900000000001</v>
      </c>
      <c r="I691" s="9">
        <v>29.75581</v>
      </c>
    </row>
    <row r="692" spans="1:9" x14ac:dyDescent="0.25">
      <c r="A692" s="9">
        <v>1233</v>
      </c>
      <c r="B692" s="8"/>
      <c r="C692" s="9">
        <v>29038.11737</v>
      </c>
      <c r="D692" s="8" t="s">
        <v>156</v>
      </c>
      <c r="E692" s="9">
        <v>8</v>
      </c>
      <c r="F692" s="9" t="s">
        <v>156</v>
      </c>
      <c r="G692" s="8" t="s">
        <v>157</v>
      </c>
      <c r="H692" s="9">
        <v>-95.364699999999999</v>
      </c>
      <c r="I692" s="9">
        <v>29.75647</v>
      </c>
    </row>
    <row r="693" spans="1:9" x14ac:dyDescent="0.25">
      <c r="A693" s="9">
        <v>1401</v>
      </c>
      <c r="B693" s="8"/>
      <c r="C693" s="9">
        <v>27271.790949999999</v>
      </c>
      <c r="D693" s="8" t="s">
        <v>156</v>
      </c>
      <c r="E693" s="9">
        <v>8</v>
      </c>
      <c r="F693" s="9" t="s">
        <v>156</v>
      </c>
      <c r="G693" s="8" t="s">
        <v>157</v>
      </c>
      <c r="H693" s="9">
        <v>-95.367699999999999</v>
      </c>
      <c r="I693" s="9">
        <v>29.759150000000002</v>
      </c>
    </row>
    <row r="694" spans="1:9" x14ac:dyDescent="0.25">
      <c r="A694" s="9">
        <v>117</v>
      </c>
      <c r="B694" s="8"/>
      <c r="C694" s="9">
        <v>42924.724280000002</v>
      </c>
      <c r="D694" s="8" t="s">
        <v>156</v>
      </c>
      <c r="E694" s="9">
        <v>9</v>
      </c>
      <c r="F694" s="9" t="s">
        <v>156</v>
      </c>
      <c r="G694" s="8" t="s">
        <v>157</v>
      </c>
      <c r="H694" s="9">
        <v>-95.366500000000002</v>
      </c>
      <c r="I694" s="9">
        <v>29.760560000000002</v>
      </c>
    </row>
    <row r="695" spans="1:9" x14ac:dyDescent="0.25">
      <c r="A695" s="9">
        <v>194</v>
      </c>
      <c r="B695" s="8"/>
      <c r="C695" s="9">
        <v>58004.623820000001</v>
      </c>
      <c r="D695" s="8" t="s">
        <v>156</v>
      </c>
      <c r="E695" s="9">
        <v>9</v>
      </c>
      <c r="F695" s="9" t="s">
        <v>156</v>
      </c>
      <c r="G695" s="8" t="s">
        <v>157</v>
      </c>
      <c r="H695" s="9">
        <v>-95.361000000000004</v>
      </c>
      <c r="I695" s="9">
        <v>29.756270000000001</v>
      </c>
    </row>
    <row r="696" spans="1:9" x14ac:dyDescent="0.25">
      <c r="A696" s="9">
        <v>400</v>
      </c>
      <c r="B696" s="8"/>
      <c r="C696" s="9">
        <v>61716.932390000002</v>
      </c>
      <c r="D696" s="8" t="s">
        <v>156</v>
      </c>
      <c r="E696" s="9">
        <v>9</v>
      </c>
      <c r="F696" s="9" t="s">
        <v>156</v>
      </c>
      <c r="G696" s="8" t="s">
        <v>157</v>
      </c>
      <c r="H696" s="9">
        <v>-95.363600000000005</v>
      </c>
      <c r="I696" s="9">
        <v>29.75779</v>
      </c>
    </row>
    <row r="697" spans="1:9" x14ac:dyDescent="0.25">
      <c r="A697" s="9">
        <v>468</v>
      </c>
      <c r="B697" s="8"/>
      <c r="C697" s="9">
        <v>53543.027750000001</v>
      </c>
      <c r="D697" s="8" t="s">
        <v>156</v>
      </c>
      <c r="E697" s="9">
        <v>9</v>
      </c>
      <c r="F697" s="9" t="s">
        <v>156</v>
      </c>
      <c r="G697" s="8" t="s">
        <v>157</v>
      </c>
      <c r="H697" s="9">
        <v>-95.365600000000001</v>
      </c>
      <c r="I697" s="9">
        <v>29.760100000000001</v>
      </c>
    </row>
    <row r="698" spans="1:9" x14ac:dyDescent="0.25">
      <c r="A698" s="9">
        <v>675</v>
      </c>
      <c r="B698" s="8"/>
      <c r="C698" s="9">
        <v>130406.0205</v>
      </c>
      <c r="D698" s="8" t="s">
        <v>156</v>
      </c>
      <c r="E698" s="9">
        <v>9</v>
      </c>
      <c r="F698" s="9" t="s">
        <v>156</v>
      </c>
      <c r="G698" s="8" t="s">
        <v>157</v>
      </c>
      <c r="H698" s="9">
        <v>-95.364199999999997</v>
      </c>
      <c r="I698" s="9">
        <v>29.758710000000001</v>
      </c>
    </row>
    <row r="699" spans="1:9" x14ac:dyDescent="0.25">
      <c r="A699" s="9">
        <v>677</v>
      </c>
      <c r="B699" s="8"/>
      <c r="C699" s="9">
        <v>31946.315139999999</v>
      </c>
      <c r="D699" s="8" t="s">
        <v>156</v>
      </c>
      <c r="E699" s="9">
        <v>9</v>
      </c>
      <c r="F699" s="9" t="s">
        <v>156</v>
      </c>
      <c r="G699" s="8" t="s">
        <v>157</v>
      </c>
      <c r="H699" s="9">
        <v>-95.365300000000005</v>
      </c>
      <c r="I699" s="9">
        <v>29.758759999999999</v>
      </c>
    </row>
    <row r="700" spans="1:9" x14ac:dyDescent="0.25">
      <c r="A700" s="9">
        <v>761</v>
      </c>
      <c r="B700" s="8"/>
      <c r="C700" s="9">
        <v>60087.431850000001</v>
      </c>
      <c r="D700" s="8" t="s">
        <v>156</v>
      </c>
      <c r="E700" s="9">
        <v>9</v>
      </c>
      <c r="F700" s="9" t="s">
        <v>156</v>
      </c>
      <c r="G700" s="8" t="s">
        <v>157</v>
      </c>
      <c r="H700" s="9">
        <v>-95.364800000000002</v>
      </c>
      <c r="I700" s="9">
        <v>29.759599999999999</v>
      </c>
    </row>
    <row r="701" spans="1:9" x14ac:dyDescent="0.25">
      <c r="A701" s="9">
        <v>846</v>
      </c>
      <c r="B701" s="8"/>
      <c r="C701" s="9">
        <v>61089.80575</v>
      </c>
      <c r="D701" s="8" t="s">
        <v>156</v>
      </c>
      <c r="E701" s="9">
        <v>9</v>
      </c>
      <c r="F701" s="9" t="s">
        <v>156</v>
      </c>
      <c r="G701" s="8" t="s">
        <v>157</v>
      </c>
      <c r="H701" s="9">
        <v>-95.366200000000006</v>
      </c>
      <c r="I701" s="9">
        <v>29.75939</v>
      </c>
    </row>
    <row r="702" spans="1:9" x14ac:dyDescent="0.25">
      <c r="A702" s="9">
        <v>890</v>
      </c>
      <c r="B702" s="8" t="s">
        <v>158</v>
      </c>
      <c r="C702" s="9">
        <v>480.41596809999999</v>
      </c>
      <c r="D702" s="8"/>
      <c r="E702" s="9">
        <v>9</v>
      </c>
      <c r="F702" s="9" t="s">
        <v>156</v>
      </c>
      <c r="G702" s="8" t="s">
        <v>157</v>
      </c>
      <c r="H702" s="9">
        <v>-95.363100000000003</v>
      </c>
      <c r="I702" s="9">
        <v>29.758140000000001</v>
      </c>
    </row>
    <row r="703" spans="1:9" x14ac:dyDescent="0.25">
      <c r="A703" s="9">
        <v>1036</v>
      </c>
      <c r="B703" s="8"/>
      <c r="C703" s="9">
        <v>66195.828710000002</v>
      </c>
      <c r="D703" s="8" t="s">
        <v>156</v>
      </c>
      <c r="E703" s="9">
        <v>9</v>
      </c>
      <c r="F703" s="9" t="s">
        <v>156</v>
      </c>
      <c r="G703" s="8" t="s">
        <v>157</v>
      </c>
      <c r="H703" s="9">
        <v>-95.362700000000004</v>
      </c>
      <c r="I703" s="9">
        <v>29.757280000000002</v>
      </c>
    </row>
    <row r="704" spans="1:9" x14ac:dyDescent="0.25">
      <c r="A704" s="9">
        <v>177</v>
      </c>
      <c r="B704" s="8" t="s">
        <v>158</v>
      </c>
      <c r="C704" s="9">
        <v>4861.1211160000003</v>
      </c>
      <c r="D704" s="8" t="s">
        <v>156</v>
      </c>
      <c r="E704" s="9">
        <v>10</v>
      </c>
      <c r="F704" s="9" t="s">
        <v>156</v>
      </c>
      <c r="G704" s="8" t="s">
        <v>157</v>
      </c>
      <c r="H704" s="9">
        <v>-95.364800000000002</v>
      </c>
      <c r="I704" s="9">
        <v>29.761559999999999</v>
      </c>
    </row>
    <row r="705" spans="1:9" x14ac:dyDescent="0.25">
      <c r="A705" s="9">
        <v>251</v>
      </c>
      <c r="B705" s="8" t="s">
        <v>158</v>
      </c>
      <c r="C705" s="9">
        <v>4579.29817</v>
      </c>
      <c r="D705" s="8" t="s">
        <v>156</v>
      </c>
      <c r="E705" s="9">
        <v>10</v>
      </c>
      <c r="F705" s="9" t="s">
        <v>156</v>
      </c>
      <c r="G705" s="8" t="s">
        <v>157</v>
      </c>
      <c r="H705" s="9">
        <v>-95.359499999999997</v>
      </c>
      <c r="I705" s="9">
        <v>29.75947</v>
      </c>
    </row>
    <row r="706" spans="1:9" x14ac:dyDescent="0.25">
      <c r="A706" s="9">
        <v>254</v>
      </c>
      <c r="B706" s="8"/>
      <c r="C706" s="9">
        <v>29459.975320000001</v>
      </c>
      <c r="D706" s="8" t="s">
        <v>156</v>
      </c>
      <c r="E706" s="9">
        <v>10</v>
      </c>
      <c r="F706" s="9" t="s">
        <v>156</v>
      </c>
      <c r="G706" s="8" t="s">
        <v>157</v>
      </c>
      <c r="H706" s="9">
        <v>-95.361699999999999</v>
      </c>
      <c r="I706" s="9">
        <v>29.760269999999998</v>
      </c>
    </row>
    <row r="707" spans="1:9" x14ac:dyDescent="0.25">
      <c r="A707" s="9">
        <v>283</v>
      </c>
      <c r="B707" s="8"/>
      <c r="C707" s="9">
        <v>63202.034469999999</v>
      </c>
      <c r="D707" s="8" t="s">
        <v>156</v>
      </c>
      <c r="E707" s="9">
        <v>10</v>
      </c>
      <c r="F707" s="9" t="s">
        <v>156</v>
      </c>
      <c r="G707" s="8" t="s">
        <v>157</v>
      </c>
      <c r="H707" s="9">
        <v>-95.363500000000002</v>
      </c>
      <c r="I707" s="9">
        <v>29.76116</v>
      </c>
    </row>
    <row r="708" spans="1:9" x14ac:dyDescent="0.25">
      <c r="A708" s="9">
        <v>338</v>
      </c>
      <c r="B708" s="8"/>
      <c r="C708" s="9">
        <v>43128.791519999999</v>
      </c>
      <c r="D708" s="8" t="s">
        <v>156</v>
      </c>
      <c r="E708" s="9">
        <v>10</v>
      </c>
      <c r="F708" s="9" t="s">
        <v>156</v>
      </c>
      <c r="G708" s="8" t="s">
        <v>157</v>
      </c>
      <c r="H708" s="9">
        <v>-95.3643</v>
      </c>
      <c r="I708" s="9">
        <v>29.761690000000002</v>
      </c>
    </row>
    <row r="709" spans="1:9" x14ac:dyDescent="0.25">
      <c r="A709" s="9">
        <v>358</v>
      </c>
      <c r="B709" s="8"/>
      <c r="C709" s="9">
        <v>208092.106</v>
      </c>
      <c r="D709" s="8" t="s">
        <v>156</v>
      </c>
      <c r="E709" s="9">
        <v>10</v>
      </c>
      <c r="F709" s="9" t="s">
        <v>156</v>
      </c>
      <c r="G709" s="8" t="s">
        <v>157</v>
      </c>
      <c r="H709" s="9">
        <v>-95.367800000000003</v>
      </c>
      <c r="I709" s="9">
        <v>29.762460000000001</v>
      </c>
    </row>
    <row r="710" spans="1:9" x14ac:dyDescent="0.25">
      <c r="A710" s="9">
        <v>467</v>
      </c>
      <c r="B710" s="8"/>
      <c r="C710" s="9">
        <v>30102.65609</v>
      </c>
      <c r="D710" s="8" t="s">
        <v>156</v>
      </c>
      <c r="E710" s="9">
        <v>10</v>
      </c>
      <c r="F710" s="9" t="s">
        <v>156</v>
      </c>
      <c r="G710" s="8" t="s">
        <v>157</v>
      </c>
      <c r="H710" s="9">
        <v>-95.363100000000003</v>
      </c>
      <c r="I710" s="9">
        <v>29.761759999999999</v>
      </c>
    </row>
    <row r="711" spans="1:9" x14ac:dyDescent="0.25">
      <c r="A711" s="9">
        <v>502</v>
      </c>
      <c r="B711" s="8"/>
      <c r="C711" s="9">
        <v>5201.7745720000003</v>
      </c>
      <c r="D711" s="8" t="s">
        <v>156</v>
      </c>
      <c r="E711" s="9">
        <v>10</v>
      </c>
      <c r="F711" s="9" t="s">
        <v>156</v>
      </c>
      <c r="G711" s="8" t="s">
        <v>157</v>
      </c>
      <c r="H711" s="9">
        <v>-95.358999999999995</v>
      </c>
      <c r="I711" s="9">
        <v>29.75929</v>
      </c>
    </row>
    <row r="712" spans="1:9" x14ac:dyDescent="0.25">
      <c r="A712" s="9">
        <v>506</v>
      </c>
      <c r="B712" s="8"/>
      <c r="C712" s="9">
        <v>32140.904050000001</v>
      </c>
      <c r="D712" s="8" t="s">
        <v>156</v>
      </c>
      <c r="E712" s="9">
        <v>10</v>
      </c>
      <c r="F712" s="9" t="s">
        <v>156</v>
      </c>
      <c r="G712" s="8" t="s">
        <v>157</v>
      </c>
      <c r="H712" s="9">
        <v>-95.364500000000007</v>
      </c>
      <c r="I712" s="9">
        <v>29.763089999999998</v>
      </c>
    </row>
    <row r="713" spans="1:9" x14ac:dyDescent="0.25">
      <c r="A713" s="9">
        <v>585</v>
      </c>
      <c r="B713" s="8"/>
      <c r="C713" s="9">
        <v>28552.33958</v>
      </c>
      <c r="D713" s="8" t="s">
        <v>156</v>
      </c>
      <c r="E713" s="9">
        <v>10</v>
      </c>
      <c r="F713" s="9" t="s">
        <v>156</v>
      </c>
      <c r="G713" s="8" t="s">
        <v>157</v>
      </c>
      <c r="H713" s="9">
        <v>-95.361900000000006</v>
      </c>
      <c r="I713" s="9">
        <v>29.75994</v>
      </c>
    </row>
    <row r="714" spans="1:9" x14ac:dyDescent="0.25">
      <c r="A714" s="9">
        <v>605</v>
      </c>
      <c r="B714" s="8"/>
      <c r="C714" s="9">
        <v>8888.9904650000008</v>
      </c>
      <c r="D714" s="8" t="s">
        <v>156</v>
      </c>
      <c r="E714" s="9">
        <v>10</v>
      </c>
      <c r="F714" s="9" t="s">
        <v>156</v>
      </c>
      <c r="G714" s="8" t="s">
        <v>157</v>
      </c>
      <c r="H714" s="9">
        <v>-95.361199999999997</v>
      </c>
      <c r="I714" s="9">
        <v>29.76117</v>
      </c>
    </row>
    <row r="715" spans="1:9" x14ac:dyDescent="0.25">
      <c r="A715" s="9">
        <v>610</v>
      </c>
      <c r="B715" s="8"/>
      <c r="C715" s="9">
        <v>22889.303459999999</v>
      </c>
      <c r="D715" s="8" t="s">
        <v>156</v>
      </c>
      <c r="E715" s="9">
        <v>10</v>
      </c>
      <c r="F715" s="9" t="s">
        <v>156</v>
      </c>
      <c r="G715" s="8" t="s">
        <v>157</v>
      </c>
      <c r="H715" s="9">
        <v>-95.364000000000004</v>
      </c>
      <c r="I715" s="9">
        <v>29.760390000000001</v>
      </c>
    </row>
    <row r="716" spans="1:9" x14ac:dyDescent="0.25">
      <c r="A716" s="9">
        <v>669</v>
      </c>
      <c r="B716" s="8"/>
      <c r="C716" s="9">
        <v>8486.4514099999997</v>
      </c>
      <c r="D716" s="8" t="s">
        <v>156</v>
      </c>
      <c r="E716" s="9">
        <v>10</v>
      </c>
      <c r="F716" s="9" t="s">
        <v>156</v>
      </c>
      <c r="G716" s="8" t="s">
        <v>157</v>
      </c>
      <c r="H716" s="9">
        <v>-95.359899999999996</v>
      </c>
      <c r="I716" s="9">
        <v>29.75806</v>
      </c>
    </row>
    <row r="717" spans="1:9" x14ac:dyDescent="0.25">
      <c r="A717" s="9">
        <v>774</v>
      </c>
      <c r="B717" s="8"/>
      <c r="C717" s="9">
        <v>9008.1230620000006</v>
      </c>
      <c r="D717" s="8" t="s">
        <v>156</v>
      </c>
      <c r="E717" s="9">
        <v>10</v>
      </c>
      <c r="F717" s="9" t="s">
        <v>156</v>
      </c>
      <c r="G717" s="8" t="s">
        <v>157</v>
      </c>
      <c r="H717" s="9">
        <v>-95.360299999999995</v>
      </c>
      <c r="I717" s="9">
        <v>29.76004</v>
      </c>
    </row>
    <row r="718" spans="1:9" x14ac:dyDescent="0.25">
      <c r="A718" s="9">
        <v>777</v>
      </c>
      <c r="B718" s="8"/>
      <c r="C718" s="9">
        <v>62383.197110000001</v>
      </c>
      <c r="D718" s="8" t="s">
        <v>156</v>
      </c>
      <c r="E718" s="9">
        <v>10</v>
      </c>
      <c r="F718" s="9" t="s">
        <v>156</v>
      </c>
      <c r="G718" s="8" t="s">
        <v>157</v>
      </c>
      <c r="H718" s="9">
        <v>-95.362399999999994</v>
      </c>
      <c r="I718" s="9">
        <v>29.759309999999999</v>
      </c>
    </row>
    <row r="719" spans="1:9" x14ac:dyDescent="0.25">
      <c r="A719" s="9">
        <v>819</v>
      </c>
      <c r="B719" s="8" t="s">
        <v>158</v>
      </c>
      <c r="C719" s="9">
        <v>4151.2123510000001</v>
      </c>
      <c r="D719" s="8" t="s">
        <v>156</v>
      </c>
      <c r="E719" s="9">
        <v>10</v>
      </c>
      <c r="F719" s="9" t="s">
        <v>156</v>
      </c>
      <c r="G719" s="8" t="s">
        <v>157</v>
      </c>
      <c r="H719" s="9">
        <v>-95.359899999999996</v>
      </c>
      <c r="I719" s="9">
        <v>29.759720000000002</v>
      </c>
    </row>
    <row r="720" spans="1:9" x14ac:dyDescent="0.25">
      <c r="A720" s="9">
        <v>820</v>
      </c>
      <c r="B720" s="8" t="s">
        <v>158</v>
      </c>
      <c r="C720" s="9">
        <v>3228.1502030000001</v>
      </c>
      <c r="D720" s="8" t="s">
        <v>156</v>
      </c>
      <c r="E720" s="9">
        <v>10</v>
      </c>
      <c r="F720" s="9" t="s">
        <v>156</v>
      </c>
      <c r="G720" s="8" t="s">
        <v>157</v>
      </c>
      <c r="H720" s="9">
        <v>-95.360799999999998</v>
      </c>
      <c r="I720" s="9">
        <v>29.760940000000002</v>
      </c>
    </row>
    <row r="721" spans="1:9" x14ac:dyDescent="0.25">
      <c r="A721" s="9">
        <v>968</v>
      </c>
      <c r="B721" s="8"/>
      <c r="C721" s="9">
        <v>24671.689569999999</v>
      </c>
      <c r="D721" s="8" t="s">
        <v>156</v>
      </c>
      <c r="E721" s="9">
        <v>10</v>
      </c>
      <c r="F721" s="9" t="s">
        <v>156</v>
      </c>
      <c r="G721" s="8" t="s">
        <v>157</v>
      </c>
      <c r="H721" s="9">
        <v>-95.367400000000004</v>
      </c>
      <c r="I721" s="9">
        <v>29.764250000000001</v>
      </c>
    </row>
    <row r="722" spans="1:9" x14ac:dyDescent="0.25">
      <c r="A722" s="9">
        <v>1019</v>
      </c>
      <c r="B722" s="8"/>
      <c r="C722" s="9">
        <v>15643.993060000001</v>
      </c>
      <c r="D722" s="8" t="s">
        <v>156</v>
      </c>
      <c r="E722" s="9">
        <v>10</v>
      </c>
      <c r="F722" s="9" t="s">
        <v>156</v>
      </c>
      <c r="G722" s="8" t="s">
        <v>157</v>
      </c>
      <c r="H722" s="9">
        <v>-95.360600000000005</v>
      </c>
      <c r="I722" s="9">
        <v>29.760349999999999</v>
      </c>
    </row>
    <row r="723" spans="1:9" x14ac:dyDescent="0.25">
      <c r="A723" s="9">
        <v>1034</v>
      </c>
      <c r="B723" s="8"/>
      <c r="C723" s="9">
        <v>13883.87911</v>
      </c>
      <c r="D723" s="8" t="s">
        <v>156</v>
      </c>
      <c r="E723" s="9">
        <v>10</v>
      </c>
      <c r="F723" s="9" t="s">
        <v>156</v>
      </c>
      <c r="G723" s="8" t="s">
        <v>157</v>
      </c>
      <c r="H723" s="9">
        <v>-95.3596</v>
      </c>
      <c r="I723" s="9">
        <v>29.757750000000001</v>
      </c>
    </row>
    <row r="724" spans="1:9" x14ac:dyDescent="0.25">
      <c r="A724" s="9">
        <v>1081</v>
      </c>
      <c r="B724" s="8"/>
      <c r="C724" s="9">
        <v>10474.221229999999</v>
      </c>
      <c r="D724" s="8" t="s">
        <v>156</v>
      </c>
      <c r="E724" s="9">
        <v>10</v>
      </c>
      <c r="F724" s="9" t="s">
        <v>156</v>
      </c>
      <c r="G724" s="8" t="s">
        <v>157</v>
      </c>
      <c r="H724" s="9">
        <v>-95.360200000000006</v>
      </c>
      <c r="I724" s="9">
        <v>29.7577</v>
      </c>
    </row>
    <row r="725" spans="1:9" x14ac:dyDescent="0.25">
      <c r="A725" s="9">
        <v>1203</v>
      </c>
      <c r="B725" s="8" t="s">
        <v>158</v>
      </c>
      <c r="C725" s="9">
        <v>3244.8999699999999</v>
      </c>
      <c r="D725" s="8" t="s">
        <v>156</v>
      </c>
      <c r="E725" s="9">
        <v>10</v>
      </c>
      <c r="F725" s="9" t="s">
        <v>156</v>
      </c>
      <c r="G725" s="8" t="s">
        <v>157</v>
      </c>
      <c r="H725" s="9">
        <v>-95.359899999999996</v>
      </c>
      <c r="I725" s="9">
        <v>29.760400000000001</v>
      </c>
    </row>
    <row r="726" spans="1:9" x14ac:dyDescent="0.25">
      <c r="A726" s="9">
        <v>1230</v>
      </c>
      <c r="B726" s="8"/>
      <c r="C726" s="9">
        <v>59807.38033</v>
      </c>
      <c r="D726" s="8" t="s">
        <v>156</v>
      </c>
      <c r="E726" s="9">
        <v>10</v>
      </c>
      <c r="F726" s="9" t="s">
        <v>156</v>
      </c>
      <c r="G726" s="8" t="s">
        <v>157</v>
      </c>
      <c r="H726" s="9">
        <v>-95.361599999999996</v>
      </c>
      <c r="I726" s="9">
        <v>29.758769999999998</v>
      </c>
    </row>
    <row r="727" spans="1:9" x14ac:dyDescent="0.25">
      <c r="A727" s="9">
        <v>1289</v>
      </c>
      <c r="B727" s="8"/>
      <c r="C727" s="9">
        <v>16971.498309999999</v>
      </c>
      <c r="D727" s="8" t="s">
        <v>156</v>
      </c>
      <c r="E727" s="9">
        <v>10</v>
      </c>
      <c r="F727" s="9" t="s">
        <v>156</v>
      </c>
      <c r="G727" s="8" t="s">
        <v>157</v>
      </c>
      <c r="H727" s="9">
        <v>-95.364699999999999</v>
      </c>
      <c r="I727" s="9">
        <v>29.762699999999999</v>
      </c>
    </row>
    <row r="728" spans="1:9" x14ac:dyDescent="0.25">
      <c r="A728" s="9">
        <v>396</v>
      </c>
      <c r="B728" s="8" t="s">
        <v>158</v>
      </c>
      <c r="C728" s="9">
        <v>1421.0805809999999</v>
      </c>
      <c r="D728" s="8" t="s">
        <v>156</v>
      </c>
      <c r="E728" s="9">
        <v>11</v>
      </c>
      <c r="F728" s="9" t="s">
        <v>156</v>
      </c>
      <c r="G728" s="8" t="s">
        <v>157</v>
      </c>
      <c r="H728" s="9">
        <v>-95.361900000000006</v>
      </c>
      <c r="I728" s="9">
        <v>29.76444</v>
      </c>
    </row>
    <row r="729" spans="1:9" x14ac:dyDescent="0.25">
      <c r="A729" s="9">
        <v>504</v>
      </c>
      <c r="B729" s="8"/>
      <c r="C729" s="9">
        <v>56052.3105</v>
      </c>
      <c r="D729" s="8" t="s">
        <v>156</v>
      </c>
      <c r="E729" s="9">
        <v>11</v>
      </c>
      <c r="F729" s="9" t="s">
        <v>156</v>
      </c>
      <c r="G729" s="8" t="s">
        <v>157</v>
      </c>
      <c r="H729" s="9">
        <v>-95.361500000000007</v>
      </c>
      <c r="I729" s="9">
        <v>29.762119999999999</v>
      </c>
    </row>
    <row r="730" spans="1:9" x14ac:dyDescent="0.25">
      <c r="A730" s="9">
        <v>583</v>
      </c>
      <c r="B730" s="8"/>
      <c r="C730" s="9">
        <v>9071.9591079999991</v>
      </c>
      <c r="D730" s="8" t="s">
        <v>156</v>
      </c>
      <c r="E730" s="9">
        <v>11</v>
      </c>
      <c r="F730" s="9" t="s">
        <v>156</v>
      </c>
      <c r="G730" s="8" t="s">
        <v>157</v>
      </c>
      <c r="H730" s="9">
        <v>-95.360100000000003</v>
      </c>
      <c r="I730" s="9">
        <v>29.76436</v>
      </c>
    </row>
    <row r="731" spans="1:9" x14ac:dyDescent="0.25">
      <c r="A731" s="9">
        <v>634</v>
      </c>
      <c r="B731" s="8"/>
      <c r="C731" s="9">
        <v>5313.528851</v>
      </c>
      <c r="D731" s="8" t="s">
        <v>156</v>
      </c>
      <c r="E731" s="9">
        <v>11</v>
      </c>
      <c r="F731" s="9" t="s">
        <v>156</v>
      </c>
      <c r="G731" s="8" t="s">
        <v>157</v>
      </c>
      <c r="H731" s="9">
        <v>-95.360200000000006</v>
      </c>
      <c r="I731" s="9">
        <v>29.76172</v>
      </c>
    </row>
    <row r="732" spans="1:9" x14ac:dyDescent="0.25">
      <c r="A732" s="9">
        <v>668</v>
      </c>
      <c r="B732" s="8"/>
      <c r="C732" s="9">
        <v>64864.088320000003</v>
      </c>
      <c r="D732" s="8" t="s">
        <v>156</v>
      </c>
      <c r="E732" s="9">
        <v>11</v>
      </c>
      <c r="F732" s="9" t="s">
        <v>156</v>
      </c>
      <c r="G732" s="8" t="s">
        <v>157</v>
      </c>
      <c r="H732" s="9">
        <v>-95.360299999999995</v>
      </c>
      <c r="I732" s="9">
        <v>29.763649999999998</v>
      </c>
    </row>
    <row r="733" spans="1:9" x14ac:dyDescent="0.25">
      <c r="A733" s="9">
        <v>701</v>
      </c>
      <c r="B733" s="8"/>
      <c r="C733" s="9">
        <v>32835.434679999998</v>
      </c>
      <c r="D733" s="8" t="s">
        <v>156</v>
      </c>
      <c r="E733" s="9">
        <v>11</v>
      </c>
      <c r="F733" s="9" t="s">
        <v>156</v>
      </c>
      <c r="G733" s="8" t="s">
        <v>157</v>
      </c>
      <c r="H733" s="9">
        <v>-95.357900000000001</v>
      </c>
      <c r="I733" s="9">
        <v>29.759969999999999</v>
      </c>
    </row>
    <row r="734" spans="1:9" x14ac:dyDescent="0.25">
      <c r="A734" s="9">
        <v>733</v>
      </c>
      <c r="B734" s="8"/>
      <c r="C734" s="9">
        <v>14671.422259999999</v>
      </c>
      <c r="D734" s="8" t="s">
        <v>156</v>
      </c>
      <c r="E734" s="9">
        <v>11</v>
      </c>
      <c r="F734" s="9" t="s">
        <v>156</v>
      </c>
      <c r="G734" s="8" t="s">
        <v>157</v>
      </c>
      <c r="H734" s="9">
        <v>-95.3626</v>
      </c>
      <c r="I734" s="9">
        <v>29.7639</v>
      </c>
    </row>
    <row r="735" spans="1:9" x14ac:dyDescent="0.25">
      <c r="A735" s="9">
        <v>799</v>
      </c>
      <c r="B735" s="8"/>
      <c r="C735" s="9">
        <v>9210.9967620000007</v>
      </c>
      <c r="D735" s="8" t="s">
        <v>156</v>
      </c>
      <c r="E735" s="9">
        <v>11</v>
      </c>
      <c r="F735" s="9" t="s">
        <v>156</v>
      </c>
      <c r="G735" s="8" t="s">
        <v>157</v>
      </c>
      <c r="H735" s="9">
        <v>-95.360900000000001</v>
      </c>
      <c r="I735" s="9">
        <v>29.76258</v>
      </c>
    </row>
    <row r="736" spans="1:9" x14ac:dyDescent="0.25">
      <c r="A736" s="9">
        <v>1178</v>
      </c>
      <c r="B736" s="8" t="s">
        <v>158</v>
      </c>
      <c r="C736" s="9">
        <v>4484.4692759999998</v>
      </c>
      <c r="D736" s="8" t="s">
        <v>156</v>
      </c>
      <c r="E736" s="9">
        <v>11</v>
      </c>
      <c r="F736" s="9" t="s">
        <v>156</v>
      </c>
      <c r="G736" s="8" t="s">
        <v>157</v>
      </c>
      <c r="H736" s="9">
        <v>-95.361000000000004</v>
      </c>
      <c r="I736" s="9">
        <v>29.764060000000001</v>
      </c>
    </row>
    <row r="737" spans="1:9" x14ac:dyDescent="0.25">
      <c r="A737" s="9">
        <v>1180</v>
      </c>
      <c r="B737" s="8"/>
      <c r="C737" s="9">
        <v>7847.565638</v>
      </c>
      <c r="D737" s="8" t="s">
        <v>156</v>
      </c>
      <c r="E737" s="9">
        <v>11</v>
      </c>
      <c r="F737" s="9" t="s">
        <v>156</v>
      </c>
      <c r="G737" s="8" t="s">
        <v>157</v>
      </c>
      <c r="H737" s="9">
        <v>-95.361999999999995</v>
      </c>
      <c r="I737" s="9">
        <v>29.764379999999999</v>
      </c>
    </row>
    <row r="738" spans="1:9" x14ac:dyDescent="0.25">
      <c r="A738" s="9">
        <v>1332</v>
      </c>
      <c r="B738" s="8" t="s">
        <v>158</v>
      </c>
      <c r="C738" s="9">
        <v>2081.768873</v>
      </c>
      <c r="D738" s="8" t="s">
        <v>156</v>
      </c>
      <c r="E738" s="9">
        <v>11</v>
      </c>
      <c r="F738" s="9" t="s">
        <v>156</v>
      </c>
      <c r="G738" s="8" t="s">
        <v>157</v>
      </c>
      <c r="H738" s="9">
        <v>-95.361699999999999</v>
      </c>
      <c r="I738" s="9">
        <v>29.764520000000001</v>
      </c>
    </row>
    <row r="739" spans="1:9" x14ac:dyDescent="0.25">
      <c r="A739" s="9">
        <v>1388</v>
      </c>
      <c r="B739" s="8"/>
      <c r="C739" s="9">
        <v>14450.761049999999</v>
      </c>
      <c r="D739" s="8" t="s">
        <v>156</v>
      </c>
      <c r="E739" s="9">
        <v>11</v>
      </c>
      <c r="F739" s="9" t="s">
        <v>156</v>
      </c>
      <c r="G739" s="8" t="s">
        <v>157</v>
      </c>
      <c r="H739" s="9">
        <v>-95.361400000000003</v>
      </c>
      <c r="I739" s="9">
        <v>29.76408</v>
      </c>
    </row>
    <row r="740" spans="1:9" x14ac:dyDescent="0.25">
      <c r="A740" s="9">
        <v>105</v>
      </c>
      <c r="B740" s="8"/>
      <c r="C740" s="9">
        <v>6072.427463</v>
      </c>
      <c r="D740" s="8" t="s">
        <v>156</v>
      </c>
      <c r="E740" s="9">
        <v>0</v>
      </c>
      <c r="F740" s="9" t="s">
        <v>156</v>
      </c>
      <c r="G740" s="8" t="s">
        <v>157</v>
      </c>
      <c r="H740" s="9">
        <v>-95.356899999999996</v>
      </c>
      <c r="I740" s="9">
        <v>29.750260000000001</v>
      </c>
    </row>
    <row r="741" spans="1:9" x14ac:dyDescent="0.25">
      <c r="A741" s="9">
        <v>108</v>
      </c>
      <c r="B741" s="8"/>
      <c r="C741" s="9">
        <v>7824.839277</v>
      </c>
      <c r="D741" s="8" t="s">
        <v>156</v>
      </c>
      <c r="E741" s="9">
        <v>0</v>
      </c>
      <c r="F741" s="9" t="s">
        <v>156</v>
      </c>
      <c r="G741" s="8" t="s">
        <v>157</v>
      </c>
      <c r="H741" s="9">
        <v>-95.359899999999996</v>
      </c>
      <c r="I741" s="9">
        <v>29.746949999999998</v>
      </c>
    </row>
    <row r="742" spans="1:9" x14ac:dyDescent="0.25">
      <c r="A742" s="9">
        <v>113</v>
      </c>
      <c r="B742" s="8"/>
      <c r="C742" s="9">
        <v>33785.149160000001</v>
      </c>
      <c r="D742" s="8" t="s">
        <v>156</v>
      </c>
      <c r="E742" s="9">
        <v>0</v>
      </c>
      <c r="F742" s="9" t="s">
        <v>156</v>
      </c>
      <c r="G742" s="8" t="s">
        <v>157</v>
      </c>
      <c r="H742" s="9">
        <v>-95.348399999999998</v>
      </c>
      <c r="I742" s="9">
        <v>29.769290000000002</v>
      </c>
    </row>
    <row r="743" spans="1:9" x14ac:dyDescent="0.25">
      <c r="A743" s="9">
        <v>127</v>
      </c>
      <c r="B743" s="8" t="s">
        <v>158</v>
      </c>
      <c r="C743" s="9">
        <v>1809.360784</v>
      </c>
      <c r="D743" s="8" t="s">
        <v>156</v>
      </c>
      <c r="E743" s="9">
        <v>0</v>
      </c>
      <c r="F743" s="9" t="s">
        <v>156</v>
      </c>
      <c r="G743" s="8" t="s">
        <v>157</v>
      </c>
      <c r="H743" s="9">
        <v>-95.361199999999997</v>
      </c>
      <c r="I743" s="9">
        <v>29.742819999999998</v>
      </c>
    </row>
    <row r="744" spans="1:9" x14ac:dyDescent="0.25">
      <c r="A744" s="9">
        <v>135</v>
      </c>
      <c r="B744" s="8"/>
      <c r="C744" s="9">
        <v>7179.2538059999997</v>
      </c>
      <c r="D744" s="8" t="s">
        <v>156</v>
      </c>
      <c r="E744" s="9">
        <v>0</v>
      </c>
      <c r="F744" s="9" t="s">
        <v>156</v>
      </c>
      <c r="G744" s="8" t="s">
        <v>157</v>
      </c>
      <c r="H744" s="9">
        <v>-95.366100000000003</v>
      </c>
      <c r="I744" s="9">
        <v>29.743079999999999</v>
      </c>
    </row>
    <row r="745" spans="1:9" x14ac:dyDescent="0.25">
      <c r="A745" s="9">
        <v>142</v>
      </c>
      <c r="B745" s="8" t="s">
        <v>158</v>
      </c>
      <c r="C745" s="9">
        <v>4498.2107649999998</v>
      </c>
      <c r="D745" s="8" t="s">
        <v>156</v>
      </c>
      <c r="E745" s="9">
        <v>0</v>
      </c>
      <c r="F745" s="9" t="s">
        <v>156</v>
      </c>
      <c r="G745" s="8" t="s">
        <v>157</v>
      </c>
      <c r="H745" s="9">
        <v>-95.372799999999998</v>
      </c>
      <c r="I745" s="9">
        <v>29.765149999999998</v>
      </c>
    </row>
    <row r="746" spans="1:9" x14ac:dyDescent="0.25">
      <c r="A746" s="9">
        <v>143</v>
      </c>
      <c r="B746" s="8"/>
      <c r="C746" s="9">
        <v>38922.140099999997</v>
      </c>
      <c r="D746" s="8" t="s">
        <v>156</v>
      </c>
      <c r="E746" s="9">
        <v>0</v>
      </c>
      <c r="F746" s="9" t="s">
        <v>156</v>
      </c>
      <c r="G746" s="8" t="s">
        <v>157</v>
      </c>
      <c r="H746" s="9">
        <v>-95.374499999999998</v>
      </c>
      <c r="I746" s="9">
        <v>29.74898</v>
      </c>
    </row>
    <row r="747" spans="1:9" x14ac:dyDescent="0.25">
      <c r="A747" s="9">
        <v>159</v>
      </c>
      <c r="B747" s="8" t="s">
        <v>158</v>
      </c>
      <c r="C747" s="9">
        <v>630.86551770000005</v>
      </c>
      <c r="D747" s="8" t="s">
        <v>156</v>
      </c>
      <c r="E747" s="9">
        <v>0</v>
      </c>
      <c r="F747" s="9" t="s">
        <v>156</v>
      </c>
      <c r="G747" s="8" t="s">
        <v>157</v>
      </c>
      <c r="H747" s="9">
        <v>-95.366299999999995</v>
      </c>
      <c r="I747" s="9">
        <v>29.74492</v>
      </c>
    </row>
    <row r="748" spans="1:9" x14ac:dyDescent="0.25">
      <c r="A748" s="9">
        <v>164</v>
      </c>
      <c r="B748" s="8" t="s">
        <v>158</v>
      </c>
      <c r="C748" s="9">
        <v>1593.6969489999999</v>
      </c>
      <c r="D748" s="8" t="s">
        <v>156</v>
      </c>
      <c r="E748" s="9">
        <v>0</v>
      </c>
      <c r="F748" s="9" t="s">
        <v>156</v>
      </c>
      <c r="G748" s="8" t="s">
        <v>157</v>
      </c>
      <c r="H748" s="9">
        <v>-95.372699999999995</v>
      </c>
      <c r="I748" s="9">
        <v>29.7653</v>
      </c>
    </row>
    <row r="749" spans="1:9" x14ac:dyDescent="0.25">
      <c r="A749" s="9">
        <v>165</v>
      </c>
      <c r="B749" s="8"/>
      <c r="C749" s="9">
        <v>56676.173320000002</v>
      </c>
      <c r="D749" s="8" t="s">
        <v>156</v>
      </c>
      <c r="E749" s="9">
        <v>0</v>
      </c>
      <c r="F749" s="9" t="s">
        <v>156</v>
      </c>
      <c r="G749" s="8" t="s">
        <v>157</v>
      </c>
      <c r="H749" s="9">
        <v>-95.3733</v>
      </c>
      <c r="I749" s="9">
        <v>29.766549999999999</v>
      </c>
    </row>
    <row r="750" spans="1:9" x14ac:dyDescent="0.25">
      <c r="A750" s="9">
        <v>166</v>
      </c>
      <c r="B750" s="8" t="s">
        <v>158</v>
      </c>
      <c r="C750" s="9">
        <v>1935.0893490000001</v>
      </c>
      <c r="D750" s="8" t="s">
        <v>156</v>
      </c>
      <c r="E750" s="9">
        <v>0</v>
      </c>
      <c r="F750" s="9" t="s">
        <v>156</v>
      </c>
      <c r="G750" s="8" t="s">
        <v>157</v>
      </c>
      <c r="H750" s="9">
        <v>-95.374600000000001</v>
      </c>
      <c r="I750" s="9">
        <v>29.765229999999999</v>
      </c>
    </row>
    <row r="751" spans="1:9" x14ac:dyDescent="0.25">
      <c r="A751" s="9">
        <v>168</v>
      </c>
      <c r="B751" s="8" t="s">
        <v>158</v>
      </c>
      <c r="C751" s="9">
        <v>4321.3234480000001</v>
      </c>
      <c r="D751" s="8" t="s">
        <v>156</v>
      </c>
      <c r="E751" s="9">
        <v>0</v>
      </c>
      <c r="F751" s="9" t="s">
        <v>156</v>
      </c>
      <c r="G751" s="8" t="s">
        <v>157</v>
      </c>
      <c r="H751" s="9">
        <v>-95.355599999999995</v>
      </c>
      <c r="I751" s="9">
        <v>29.749870000000001</v>
      </c>
    </row>
    <row r="752" spans="1:9" x14ac:dyDescent="0.25">
      <c r="A752" s="9">
        <v>170</v>
      </c>
      <c r="B752" s="8" t="s">
        <v>158</v>
      </c>
      <c r="C752" s="9">
        <v>3062.3966909999999</v>
      </c>
      <c r="D752" s="8" t="s">
        <v>156</v>
      </c>
      <c r="E752" s="9">
        <v>0</v>
      </c>
      <c r="F752" s="9" t="s">
        <v>156</v>
      </c>
      <c r="G752" s="8" t="s">
        <v>157</v>
      </c>
      <c r="H752" s="9">
        <v>-95.356399999999994</v>
      </c>
      <c r="I752" s="9">
        <v>29.744980000000002</v>
      </c>
    </row>
    <row r="753" spans="1:9" x14ac:dyDescent="0.25">
      <c r="A753" s="9">
        <v>184</v>
      </c>
      <c r="B753" s="8" t="s">
        <v>158</v>
      </c>
      <c r="C753" s="9">
        <v>1246.2029210000001</v>
      </c>
      <c r="D753" s="8" t="s">
        <v>156</v>
      </c>
      <c r="E753" s="9">
        <v>0</v>
      </c>
      <c r="F753" s="9" t="s">
        <v>156</v>
      </c>
      <c r="G753" s="8" t="s">
        <v>157</v>
      </c>
      <c r="H753" s="9">
        <v>-95.376099999999994</v>
      </c>
      <c r="I753" s="9">
        <v>29.764240000000001</v>
      </c>
    </row>
    <row r="754" spans="1:9" x14ac:dyDescent="0.25">
      <c r="A754" s="9">
        <v>186</v>
      </c>
      <c r="B754" s="8"/>
      <c r="C754" s="9">
        <v>21588.374810000001</v>
      </c>
      <c r="D754" s="8" t="s">
        <v>159</v>
      </c>
      <c r="E754" s="9">
        <v>0</v>
      </c>
      <c r="F754" s="9" t="s">
        <v>156</v>
      </c>
      <c r="G754" s="8" t="s">
        <v>157</v>
      </c>
      <c r="H754" s="9">
        <v>-95.350700000000003</v>
      </c>
      <c r="I754" s="9">
        <v>29.756740000000001</v>
      </c>
    </row>
    <row r="755" spans="1:9" x14ac:dyDescent="0.25">
      <c r="A755" s="9">
        <v>201</v>
      </c>
      <c r="B755" s="8"/>
      <c r="C755" s="9">
        <v>8772.5915580000001</v>
      </c>
      <c r="D755" s="8" t="s">
        <v>156</v>
      </c>
      <c r="E755" s="9">
        <v>0</v>
      </c>
      <c r="F755" s="9" t="s">
        <v>156</v>
      </c>
      <c r="G755" s="8" t="s">
        <v>157</v>
      </c>
      <c r="H755" s="9">
        <v>-95.368300000000005</v>
      </c>
      <c r="I755" s="9">
        <v>29.745249999999999</v>
      </c>
    </row>
    <row r="756" spans="1:9" x14ac:dyDescent="0.25">
      <c r="A756" s="9">
        <v>207</v>
      </c>
      <c r="B756" s="8"/>
      <c r="C756" s="9">
        <v>27186.56148</v>
      </c>
      <c r="D756" s="8" t="s">
        <v>156</v>
      </c>
      <c r="E756" s="9">
        <v>0</v>
      </c>
      <c r="F756" s="9" t="s">
        <v>156</v>
      </c>
      <c r="G756" s="8" t="s">
        <v>157</v>
      </c>
      <c r="H756" s="9">
        <v>-95.372</v>
      </c>
      <c r="I756" s="9">
        <v>29.747450000000001</v>
      </c>
    </row>
    <row r="757" spans="1:9" x14ac:dyDescent="0.25">
      <c r="A757" s="9">
        <v>208</v>
      </c>
      <c r="B757" s="8"/>
      <c r="C757" s="9">
        <v>5056.7231250000004</v>
      </c>
      <c r="D757" s="8" t="s">
        <v>156</v>
      </c>
      <c r="E757" s="9">
        <v>0</v>
      </c>
      <c r="F757" s="9" t="s">
        <v>156</v>
      </c>
      <c r="G757" s="8" t="s">
        <v>157</v>
      </c>
      <c r="H757" s="9">
        <v>-95.374300000000005</v>
      </c>
      <c r="I757" s="9">
        <v>29.764990000000001</v>
      </c>
    </row>
    <row r="758" spans="1:9" x14ac:dyDescent="0.25">
      <c r="A758" s="9">
        <v>209</v>
      </c>
      <c r="B758" s="8"/>
      <c r="C758" s="9">
        <v>7942.4095049999996</v>
      </c>
      <c r="D758" s="8" t="s">
        <v>156</v>
      </c>
      <c r="E758" s="9">
        <v>0</v>
      </c>
      <c r="F758" s="9" t="s">
        <v>156</v>
      </c>
      <c r="G758" s="8" t="s">
        <v>157</v>
      </c>
      <c r="H758" s="9">
        <v>-95.375600000000006</v>
      </c>
      <c r="I758" s="9">
        <v>29.750389999999999</v>
      </c>
    </row>
    <row r="759" spans="1:9" x14ac:dyDescent="0.25">
      <c r="A759" s="9">
        <v>211</v>
      </c>
      <c r="B759" s="8"/>
      <c r="C759" s="9">
        <v>22290.52261</v>
      </c>
      <c r="D759" s="8" t="s">
        <v>156</v>
      </c>
      <c r="E759" s="9">
        <v>0</v>
      </c>
      <c r="F759" s="9" t="s">
        <v>156</v>
      </c>
      <c r="G759" s="8" t="s">
        <v>157</v>
      </c>
      <c r="H759" s="9">
        <v>-95.376800000000003</v>
      </c>
      <c r="I759" s="9">
        <v>29.74943</v>
      </c>
    </row>
    <row r="760" spans="1:9" x14ac:dyDescent="0.25">
      <c r="A760" s="9">
        <v>213</v>
      </c>
      <c r="B760" s="8" t="s">
        <v>158</v>
      </c>
      <c r="C760" s="9">
        <v>3482.1837700000001</v>
      </c>
      <c r="D760" s="8" t="s">
        <v>156</v>
      </c>
      <c r="E760" s="9">
        <v>0</v>
      </c>
      <c r="F760" s="9" t="s">
        <v>156</v>
      </c>
      <c r="G760" s="8" t="s">
        <v>157</v>
      </c>
      <c r="H760" s="9">
        <v>-95.377399999999994</v>
      </c>
      <c r="I760" s="9">
        <v>29.75292</v>
      </c>
    </row>
    <row r="761" spans="1:9" x14ac:dyDescent="0.25">
      <c r="A761" s="9">
        <v>214</v>
      </c>
      <c r="B761" s="8" t="s">
        <v>158</v>
      </c>
      <c r="C761" s="9">
        <v>2753.0359790000002</v>
      </c>
      <c r="D761" s="8" t="s">
        <v>156</v>
      </c>
      <c r="E761" s="9">
        <v>0</v>
      </c>
      <c r="F761" s="9" t="s">
        <v>156</v>
      </c>
      <c r="G761" s="8" t="s">
        <v>157</v>
      </c>
      <c r="H761" s="9">
        <v>-95.377200000000002</v>
      </c>
      <c r="I761" s="9">
        <v>29.75309</v>
      </c>
    </row>
    <row r="762" spans="1:9" x14ac:dyDescent="0.25">
      <c r="A762" s="9">
        <v>220</v>
      </c>
      <c r="B762" s="8"/>
      <c r="C762" s="9">
        <v>30308.00157</v>
      </c>
      <c r="D762" s="8" t="s">
        <v>156</v>
      </c>
      <c r="E762" s="9">
        <v>0</v>
      </c>
      <c r="F762" s="9" t="s">
        <v>156</v>
      </c>
      <c r="G762" s="8" t="s">
        <v>157</v>
      </c>
      <c r="H762" s="9">
        <v>-95.350099999999998</v>
      </c>
      <c r="I762" s="9">
        <v>29.772279999999999</v>
      </c>
    </row>
    <row r="763" spans="1:9" x14ac:dyDescent="0.25">
      <c r="A763" s="9">
        <v>222</v>
      </c>
      <c r="B763" s="8"/>
      <c r="C763" s="9">
        <v>13358.468210000001</v>
      </c>
      <c r="D763" s="8" t="s">
        <v>156</v>
      </c>
      <c r="E763" s="9">
        <v>0</v>
      </c>
      <c r="F763" s="9" t="s">
        <v>156</v>
      </c>
      <c r="G763" s="8" t="s">
        <v>157</v>
      </c>
      <c r="H763" s="9">
        <v>-95.356200000000001</v>
      </c>
      <c r="I763" s="9">
        <v>29.747920000000001</v>
      </c>
    </row>
    <row r="764" spans="1:9" x14ac:dyDescent="0.25">
      <c r="A764" s="9">
        <v>223</v>
      </c>
      <c r="B764" s="8"/>
      <c r="C764" s="9">
        <v>49152.44915</v>
      </c>
      <c r="D764" s="8" t="s">
        <v>156</v>
      </c>
      <c r="E764" s="9">
        <v>0</v>
      </c>
      <c r="F764" s="9" t="s">
        <v>156</v>
      </c>
      <c r="G764" s="8" t="s">
        <v>157</v>
      </c>
      <c r="H764" s="9">
        <v>-95.356800000000007</v>
      </c>
      <c r="I764" s="9">
        <v>29.7471</v>
      </c>
    </row>
    <row r="765" spans="1:9" x14ac:dyDescent="0.25">
      <c r="A765" s="9">
        <v>224</v>
      </c>
      <c r="B765" s="8"/>
      <c r="C765" s="9">
        <v>19209.214169999999</v>
      </c>
      <c r="D765" s="8" t="s">
        <v>156</v>
      </c>
      <c r="E765" s="9">
        <v>0</v>
      </c>
      <c r="F765" s="9" t="s">
        <v>156</v>
      </c>
      <c r="G765" s="8" t="s">
        <v>157</v>
      </c>
      <c r="H765" s="9">
        <v>-95.357399999999998</v>
      </c>
      <c r="I765" s="9">
        <v>29.749749999999999</v>
      </c>
    </row>
    <row r="766" spans="1:9" x14ac:dyDescent="0.25">
      <c r="A766" s="9">
        <v>236</v>
      </c>
      <c r="B766" s="8" t="s">
        <v>158</v>
      </c>
      <c r="C766" s="9">
        <v>604.75199729999997</v>
      </c>
      <c r="D766" s="8" t="s">
        <v>156</v>
      </c>
      <c r="E766" s="9">
        <v>0</v>
      </c>
      <c r="F766" s="9" t="s">
        <v>156</v>
      </c>
      <c r="G766" s="8" t="s">
        <v>157</v>
      </c>
      <c r="H766" s="9">
        <v>-95.372799999999998</v>
      </c>
      <c r="I766" s="9">
        <v>29.7499</v>
      </c>
    </row>
    <row r="767" spans="1:9" x14ac:dyDescent="0.25">
      <c r="A767" s="9">
        <v>241</v>
      </c>
      <c r="B767" s="8"/>
      <c r="C767" s="9">
        <v>18781.001540000001</v>
      </c>
      <c r="D767" s="8" t="s">
        <v>156</v>
      </c>
      <c r="E767" s="9">
        <v>0</v>
      </c>
      <c r="F767" s="9" t="s">
        <v>156</v>
      </c>
      <c r="G767" s="8" t="s">
        <v>157</v>
      </c>
      <c r="H767" s="9">
        <v>-95.378299999999996</v>
      </c>
      <c r="I767" s="9">
        <v>29.7575</v>
      </c>
    </row>
    <row r="768" spans="1:9" x14ac:dyDescent="0.25">
      <c r="A768" s="9">
        <v>248</v>
      </c>
      <c r="B768" s="8" t="s">
        <v>158</v>
      </c>
      <c r="C768" s="9">
        <v>4810.4456360000004</v>
      </c>
      <c r="D768" s="8" t="s">
        <v>156</v>
      </c>
      <c r="E768" s="9">
        <v>0</v>
      </c>
      <c r="F768" s="9" t="s">
        <v>156</v>
      </c>
      <c r="G768" s="8" t="s">
        <v>157</v>
      </c>
      <c r="H768" s="9">
        <v>-95.356700000000004</v>
      </c>
      <c r="I768" s="9">
        <v>29.7484</v>
      </c>
    </row>
    <row r="769" spans="1:9" x14ac:dyDescent="0.25">
      <c r="A769" s="9">
        <v>269</v>
      </c>
      <c r="B769" s="8" t="s">
        <v>158</v>
      </c>
      <c r="C769" s="9">
        <v>781.27189820000001</v>
      </c>
      <c r="D769" s="8" t="s">
        <v>156</v>
      </c>
      <c r="E769" s="9">
        <v>0</v>
      </c>
      <c r="F769" s="9" t="s">
        <v>156</v>
      </c>
      <c r="G769" s="8" t="s">
        <v>157</v>
      </c>
      <c r="H769" s="9">
        <v>-95.374799999999993</v>
      </c>
      <c r="I769" s="9">
        <v>29.7651</v>
      </c>
    </row>
    <row r="770" spans="1:9" x14ac:dyDescent="0.25">
      <c r="A770" s="9">
        <v>275</v>
      </c>
      <c r="B770" s="8" t="s">
        <v>158</v>
      </c>
      <c r="C770" s="9">
        <v>4409.2936840000002</v>
      </c>
      <c r="D770" s="8" t="s">
        <v>156</v>
      </c>
      <c r="E770" s="9">
        <v>0</v>
      </c>
      <c r="F770" s="9" t="s">
        <v>156</v>
      </c>
      <c r="G770" s="8" t="s">
        <v>157</v>
      </c>
      <c r="H770" s="9">
        <v>-95.355699999999999</v>
      </c>
      <c r="I770" s="9">
        <v>29.751919999999998</v>
      </c>
    </row>
    <row r="771" spans="1:9" x14ac:dyDescent="0.25">
      <c r="A771" s="9">
        <v>288</v>
      </c>
      <c r="B771" s="8"/>
      <c r="C771" s="9">
        <v>22585.011299999998</v>
      </c>
      <c r="D771" s="8" t="s">
        <v>156</v>
      </c>
      <c r="E771" s="9">
        <v>0</v>
      </c>
      <c r="F771" s="9" t="s">
        <v>156</v>
      </c>
      <c r="G771" s="8" t="s">
        <v>157</v>
      </c>
      <c r="H771" s="9">
        <v>-95.367000000000004</v>
      </c>
      <c r="I771" s="9">
        <v>29.742290000000001</v>
      </c>
    </row>
    <row r="772" spans="1:9" x14ac:dyDescent="0.25">
      <c r="A772" s="9">
        <v>294</v>
      </c>
      <c r="B772" s="8"/>
      <c r="C772" s="9">
        <v>17599.658360000001</v>
      </c>
      <c r="D772" s="8" t="s">
        <v>156</v>
      </c>
      <c r="E772" s="9">
        <v>0</v>
      </c>
      <c r="F772" s="9" t="s">
        <v>156</v>
      </c>
      <c r="G772" s="8" t="s">
        <v>157</v>
      </c>
      <c r="H772" s="9">
        <v>-95.372500000000002</v>
      </c>
      <c r="I772" s="9">
        <v>29.74794</v>
      </c>
    </row>
    <row r="773" spans="1:9" x14ac:dyDescent="0.25">
      <c r="A773" s="9">
        <v>296</v>
      </c>
      <c r="B773" s="8" t="s">
        <v>158</v>
      </c>
      <c r="C773" s="9">
        <v>4527.3262530000002</v>
      </c>
      <c r="D773" s="8" t="s">
        <v>156</v>
      </c>
      <c r="E773" s="9">
        <v>0</v>
      </c>
      <c r="F773" s="9" t="s">
        <v>156</v>
      </c>
      <c r="G773" s="8" t="s">
        <v>157</v>
      </c>
      <c r="H773" s="9">
        <v>-95.373999999999995</v>
      </c>
      <c r="I773" s="9">
        <v>29.74999</v>
      </c>
    </row>
    <row r="774" spans="1:9" x14ac:dyDescent="0.25">
      <c r="A774" s="9">
        <v>302</v>
      </c>
      <c r="B774" s="8" t="s">
        <v>158</v>
      </c>
      <c r="C774" s="9">
        <v>4864.6653530000003</v>
      </c>
      <c r="D774" s="8" t="s">
        <v>156</v>
      </c>
      <c r="E774" s="9">
        <v>0</v>
      </c>
      <c r="F774" s="9" t="s">
        <v>156</v>
      </c>
      <c r="G774" s="8" t="s">
        <v>157</v>
      </c>
      <c r="H774" s="9">
        <v>-95.346800000000002</v>
      </c>
      <c r="I774" s="9">
        <v>29.758610000000001</v>
      </c>
    </row>
    <row r="775" spans="1:9" x14ac:dyDescent="0.25">
      <c r="A775" s="9">
        <v>303</v>
      </c>
      <c r="B775" s="8"/>
      <c r="C775" s="9">
        <v>9121.046128</v>
      </c>
      <c r="D775" s="8" t="s">
        <v>156</v>
      </c>
      <c r="E775" s="9">
        <v>0</v>
      </c>
      <c r="F775" s="9" t="s">
        <v>156</v>
      </c>
      <c r="G775" s="8" t="s">
        <v>157</v>
      </c>
      <c r="H775" s="9">
        <v>-95.349000000000004</v>
      </c>
      <c r="I775" s="9">
        <v>29.760629999999999</v>
      </c>
    </row>
    <row r="776" spans="1:9" x14ac:dyDescent="0.25">
      <c r="A776" s="9">
        <v>304</v>
      </c>
      <c r="B776" s="8"/>
      <c r="C776" s="9">
        <v>13322.041590000001</v>
      </c>
      <c r="D776" s="8" t="s">
        <v>156</v>
      </c>
      <c r="E776" s="9">
        <v>0</v>
      </c>
      <c r="F776" s="9" t="s">
        <v>156</v>
      </c>
      <c r="G776" s="8" t="s">
        <v>157</v>
      </c>
      <c r="H776" s="9">
        <v>-95.349100000000007</v>
      </c>
      <c r="I776" s="9">
        <v>29.755559999999999</v>
      </c>
    </row>
    <row r="777" spans="1:9" x14ac:dyDescent="0.25">
      <c r="A777" s="9">
        <v>310</v>
      </c>
      <c r="B777" s="8" t="s">
        <v>158</v>
      </c>
      <c r="C777" s="9">
        <v>3263.4595519999998</v>
      </c>
      <c r="D777" s="8" t="s">
        <v>156</v>
      </c>
      <c r="E777" s="9">
        <v>0</v>
      </c>
      <c r="F777" s="9" t="s">
        <v>156</v>
      </c>
      <c r="G777" s="8" t="s">
        <v>157</v>
      </c>
      <c r="H777" s="9">
        <v>-95.361199999999997</v>
      </c>
      <c r="I777" s="9">
        <v>29.742920000000002</v>
      </c>
    </row>
    <row r="778" spans="1:9" x14ac:dyDescent="0.25">
      <c r="A778" s="9">
        <v>320</v>
      </c>
      <c r="B778" s="8" t="s">
        <v>158</v>
      </c>
      <c r="C778" s="9">
        <v>1685.723598</v>
      </c>
      <c r="D778" s="8" t="s">
        <v>156</v>
      </c>
      <c r="E778" s="9">
        <v>0</v>
      </c>
      <c r="F778" s="9" t="s">
        <v>156</v>
      </c>
      <c r="G778" s="8" t="s">
        <v>157</v>
      </c>
      <c r="H778" s="9">
        <v>-95.366699999999994</v>
      </c>
      <c r="I778" s="9">
        <v>29.740760000000002</v>
      </c>
    </row>
    <row r="779" spans="1:9" x14ac:dyDescent="0.25">
      <c r="A779" s="9">
        <v>322</v>
      </c>
      <c r="B779" s="8"/>
      <c r="C779" s="9">
        <v>38536.304349999999</v>
      </c>
      <c r="D779" s="8" t="s">
        <v>156</v>
      </c>
      <c r="E779" s="9">
        <v>0</v>
      </c>
      <c r="F779" s="9" t="s">
        <v>156</v>
      </c>
      <c r="G779" s="8" t="s">
        <v>157</v>
      </c>
      <c r="H779" s="9">
        <v>-95.355199999999996</v>
      </c>
      <c r="I779" s="9">
        <v>29.75055</v>
      </c>
    </row>
    <row r="780" spans="1:9" x14ac:dyDescent="0.25">
      <c r="A780" s="9">
        <v>324</v>
      </c>
      <c r="B780" s="8"/>
      <c r="C780" s="9">
        <v>14729.9341</v>
      </c>
      <c r="D780" s="8" t="s">
        <v>156</v>
      </c>
      <c r="E780" s="9">
        <v>0</v>
      </c>
      <c r="F780" s="9" t="s">
        <v>156</v>
      </c>
      <c r="G780" s="8" t="s">
        <v>157</v>
      </c>
      <c r="H780" s="9">
        <v>-95.355500000000006</v>
      </c>
      <c r="I780" s="9">
        <v>29.751830000000002</v>
      </c>
    </row>
    <row r="781" spans="1:9" x14ac:dyDescent="0.25">
      <c r="A781" s="9">
        <v>327</v>
      </c>
      <c r="B781" s="8"/>
      <c r="C781" s="9">
        <v>25465.180339999999</v>
      </c>
      <c r="D781" s="8" t="s">
        <v>156</v>
      </c>
      <c r="E781" s="9">
        <v>0</v>
      </c>
      <c r="F781" s="9" t="s">
        <v>156</v>
      </c>
      <c r="G781" s="8" t="s">
        <v>157</v>
      </c>
      <c r="H781" s="9">
        <v>-95.350399999999993</v>
      </c>
      <c r="I781" s="9">
        <v>29.75853</v>
      </c>
    </row>
    <row r="782" spans="1:9" x14ac:dyDescent="0.25">
      <c r="A782" s="9">
        <v>334</v>
      </c>
      <c r="B782" s="8"/>
      <c r="C782" s="9">
        <v>27951.430250000001</v>
      </c>
      <c r="D782" s="8" t="s">
        <v>156</v>
      </c>
      <c r="E782" s="9">
        <v>0</v>
      </c>
      <c r="F782" s="9" t="s">
        <v>156</v>
      </c>
      <c r="G782" s="8" t="s">
        <v>157</v>
      </c>
      <c r="H782" s="9">
        <v>-95.355000000000004</v>
      </c>
      <c r="I782" s="9">
        <v>29.74821</v>
      </c>
    </row>
    <row r="783" spans="1:9" x14ac:dyDescent="0.25">
      <c r="A783" s="9">
        <v>335</v>
      </c>
      <c r="B783" s="8" t="s">
        <v>158</v>
      </c>
      <c r="C783" s="9">
        <v>790.45082179999997</v>
      </c>
      <c r="D783" s="8" t="s">
        <v>156</v>
      </c>
      <c r="E783" s="9">
        <v>0</v>
      </c>
      <c r="F783" s="9" t="s">
        <v>156</v>
      </c>
      <c r="G783" s="8" t="s">
        <v>157</v>
      </c>
      <c r="H783" s="9">
        <v>-95.375299999999996</v>
      </c>
      <c r="I783" s="9">
        <v>29.749510000000001</v>
      </c>
    </row>
    <row r="784" spans="1:9" x14ac:dyDescent="0.25">
      <c r="A784" s="9">
        <v>365</v>
      </c>
      <c r="B784" s="8"/>
      <c r="C784" s="9">
        <v>16357.77571</v>
      </c>
      <c r="D784" s="8" t="s">
        <v>156</v>
      </c>
      <c r="E784" s="9">
        <v>0</v>
      </c>
      <c r="F784" s="9" t="s">
        <v>156</v>
      </c>
      <c r="G784" s="8" t="s">
        <v>157</v>
      </c>
      <c r="H784" s="9">
        <v>-95.375900000000001</v>
      </c>
      <c r="I784" s="9">
        <v>29.748909999999999</v>
      </c>
    </row>
    <row r="785" spans="1:9" x14ac:dyDescent="0.25">
      <c r="A785" s="9">
        <v>370</v>
      </c>
      <c r="B785" s="8"/>
      <c r="C785" s="9">
        <v>5270.6931240000004</v>
      </c>
      <c r="D785" s="8" t="s">
        <v>156</v>
      </c>
      <c r="E785" s="9">
        <v>0</v>
      </c>
      <c r="F785" s="9" t="s">
        <v>156</v>
      </c>
      <c r="G785" s="8" t="s">
        <v>157</v>
      </c>
      <c r="H785" s="9">
        <v>-95.3489</v>
      </c>
      <c r="I785" s="9">
        <v>29.75769</v>
      </c>
    </row>
    <row r="786" spans="1:9" x14ac:dyDescent="0.25">
      <c r="A786" s="9">
        <v>377</v>
      </c>
      <c r="B786" s="8"/>
      <c r="C786" s="9">
        <v>7939.3867710000004</v>
      </c>
      <c r="D786" s="8" t="s">
        <v>156</v>
      </c>
      <c r="E786" s="9">
        <v>0</v>
      </c>
      <c r="F786" s="9" t="s">
        <v>156</v>
      </c>
      <c r="G786" s="8" t="s">
        <v>157</v>
      </c>
      <c r="H786" s="9">
        <v>-95.356800000000007</v>
      </c>
      <c r="I786" s="9">
        <v>29.750679999999999</v>
      </c>
    </row>
    <row r="787" spans="1:9" x14ac:dyDescent="0.25">
      <c r="A787" s="9">
        <v>382</v>
      </c>
      <c r="B787" s="8" t="s">
        <v>158</v>
      </c>
      <c r="C787" s="9">
        <v>2316.7248290000002</v>
      </c>
      <c r="D787" s="8" t="s">
        <v>156</v>
      </c>
      <c r="E787" s="9">
        <v>0</v>
      </c>
      <c r="F787" s="9" t="s">
        <v>156</v>
      </c>
      <c r="G787" s="8" t="s">
        <v>157</v>
      </c>
      <c r="H787" s="9">
        <v>-95.360100000000003</v>
      </c>
      <c r="I787" s="9">
        <v>29.741</v>
      </c>
    </row>
    <row r="788" spans="1:9" x14ac:dyDescent="0.25">
      <c r="A788" s="9">
        <v>391</v>
      </c>
      <c r="B788" s="8" t="s">
        <v>158</v>
      </c>
      <c r="C788" s="9">
        <v>3484.5637320000001</v>
      </c>
      <c r="D788" s="8" t="s">
        <v>156</v>
      </c>
      <c r="E788" s="9">
        <v>0</v>
      </c>
      <c r="F788" s="9" t="s">
        <v>156</v>
      </c>
      <c r="G788" s="8" t="s">
        <v>157</v>
      </c>
      <c r="H788" s="9">
        <v>-95.366799999999998</v>
      </c>
      <c r="I788" s="9">
        <v>29.740639999999999</v>
      </c>
    </row>
    <row r="789" spans="1:9" x14ac:dyDescent="0.25">
      <c r="A789" s="9">
        <v>392</v>
      </c>
      <c r="B789" s="8" t="s">
        <v>158</v>
      </c>
      <c r="C789" s="9">
        <v>2402.0588120000002</v>
      </c>
      <c r="D789" s="8" t="s">
        <v>156</v>
      </c>
      <c r="E789" s="9">
        <v>0</v>
      </c>
      <c r="F789" s="9" t="s">
        <v>156</v>
      </c>
      <c r="G789" s="8" t="s">
        <v>157</v>
      </c>
      <c r="H789" s="9">
        <v>-95.358099999999993</v>
      </c>
      <c r="I789" s="9">
        <v>29.746749999999999</v>
      </c>
    </row>
    <row r="790" spans="1:9" x14ac:dyDescent="0.25">
      <c r="A790" s="9">
        <v>395</v>
      </c>
      <c r="B790" s="8" t="s">
        <v>158</v>
      </c>
      <c r="C790" s="9">
        <v>829.43127709999999</v>
      </c>
      <c r="D790" s="8"/>
      <c r="E790" s="9">
        <v>0</v>
      </c>
      <c r="F790" s="9" t="s">
        <v>156</v>
      </c>
      <c r="G790" s="8" t="s">
        <v>157</v>
      </c>
      <c r="H790" s="9">
        <v>-95.368899999999996</v>
      </c>
      <c r="I790" s="9">
        <v>29.745899999999999</v>
      </c>
    </row>
    <row r="791" spans="1:9" x14ac:dyDescent="0.25">
      <c r="A791" s="9">
        <v>402</v>
      </c>
      <c r="B791" s="8" t="s">
        <v>158</v>
      </c>
      <c r="C791" s="9">
        <v>2898.2414690000001</v>
      </c>
      <c r="D791" s="8" t="s">
        <v>156</v>
      </c>
      <c r="E791" s="9">
        <v>0</v>
      </c>
      <c r="F791" s="9" t="s">
        <v>156</v>
      </c>
      <c r="G791" s="8" t="s">
        <v>157</v>
      </c>
      <c r="H791" s="9">
        <v>-95.371899999999997</v>
      </c>
      <c r="I791" s="9">
        <v>29.74616</v>
      </c>
    </row>
    <row r="792" spans="1:9" x14ac:dyDescent="0.25">
      <c r="A792" s="9">
        <v>403</v>
      </c>
      <c r="B792" s="8"/>
      <c r="C792" s="9">
        <v>5989.9852840000003</v>
      </c>
      <c r="D792" s="8" t="s">
        <v>156</v>
      </c>
      <c r="E792" s="9">
        <v>0</v>
      </c>
      <c r="F792" s="9" t="s">
        <v>156</v>
      </c>
      <c r="G792" s="8" t="s">
        <v>157</v>
      </c>
      <c r="H792" s="9">
        <v>-95.371899999999997</v>
      </c>
      <c r="I792" s="9">
        <v>29.745999999999999</v>
      </c>
    </row>
    <row r="793" spans="1:9" x14ac:dyDescent="0.25">
      <c r="A793" s="9">
        <v>408</v>
      </c>
      <c r="B793" s="8" t="s">
        <v>158</v>
      </c>
      <c r="C793" s="9">
        <v>3692.1091540000002</v>
      </c>
      <c r="D793" s="8" t="s">
        <v>156</v>
      </c>
      <c r="E793" s="9">
        <v>0</v>
      </c>
      <c r="F793" s="9" t="s">
        <v>156</v>
      </c>
      <c r="G793" s="8" t="s">
        <v>157</v>
      </c>
      <c r="H793" s="9">
        <v>-95.374799999999993</v>
      </c>
      <c r="I793" s="9">
        <v>29.765720000000002</v>
      </c>
    </row>
    <row r="794" spans="1:9" x14ac:dyDescent="0.25">
      <c r="A794" s="9">
        <v>417</v>
      </c>
      <c r="B794" s="8" t="s">
        <v>158</v>
      </c>
      <c r="C794" s="9">
        <v>4364.232027</v>
      </c>
      <c r="D794" s="8" t="s">
        <v>156</v>
      </c>
      <c r="E794" s="9">
        <v>0</v>
      </c>
      <c r="F794" s="9" t="s">
        <v>156</v>
      </c>
      <c r="G794" s="8" t="s">
        <v>157</v>
      </c>
      <c r="H794" s="9">
        <v>-95.370199999999997</v>
      </c>
      <c r="I794" s="9">
        <v>29.74503</v>
      </c>
    </row>
    <row r="795" spans="1:9" x14ac:dyDescent="0.25">
      <c r="A795" s="9">
        <v>418</v>
      </c>
      <c r="B795" s="8" t="s">
        <v>158</v>
      </c>
      <c r="C795" s="9">
        <v>3791.95028</v>
      </c>
      <c r="D795" s="8" t="s">
        <v>156</v>
      </c>
      <c r="E795" s="9">
        <v>0</v>
      </c>
      <c r="F795" s="9" t="s">
        <v>156</v>
      </c>
      <c r="G795" s="8" t="s">
        <v>157</v>
      </c>
      <c r="H795" s="9">
        <v>-95.370500000000007</v>
      </c>
      <c r="I795" s="9">
        <v>29.744769999999999</v>
      </c>
    </row>
    <row r="796" spans="1:9" x14ac:dyDescent="0.25">
      <c r="A796" s="9">
        <v>429</v>
      </c>
      <c r="B796" s="8"/>
      <c r="C796" s="9">
        <v>17651.729759999998</v>
      </c>
      <c r="D796" s="8" t="s">
        <v>156</v>
      </c>
      <c r="E796" s="9">
        <v>0</v>
      </c>
      <c r="F796" s="9" t="s">
        <v>156</v>
      </c>
      <c r="G796" s="8" t="s">
        <v>157</v>
      </c>
      <c r="H796" s="9">
        <v>-95.347399999999993</v>
      </c>
      <c r="I796" s="9">
        <v>29.757860000000001</v>
      </c>
    </row>
    <row r="797" spans="1:9" x14ac:dyDescent="0.25">
      <c r="A797" s="9">
        <v>434</v>
      </c>
      <c r="B797" s="8"/>
      <c r="C797" s="9">
        <v>14790.965490000001</v>
      </c>
      <c r="D797" s="8" t="s">
        <v>156</v>
      </c>
      <c r="E797" s="9">
        <v>0</v>
      </c>
      <c r="F797" s="9" t="s">
        <v>156</v>
      </c>
      <c r="G797" s="8" t="s">
        <v>157</v>
      </c>
      <c r="H797" s="9">
        <v>-95.355900000000005</v>
      </c>
      <c r="I797" s="9">
        <v>29.74877</v>
      </c>
    </row>
    <row r="798" spans="1:9" x14ac:dyDescent="0.25">
      <c r="A798" s="9">
        <v>436</v>
      </c>
      <c r="B798" s="8" t="s">
        <v>158</v>
      </c>
      <c r="C798" s="9">
        <v>2595.498599</v>
      </c>
      <c r="D798" s="8" t="s">
        <v>156</v>
      </c>
      <c r="E798" s="9">
        <v>0</v>
      </c>
      <c r="F798" s="9" t="s">
        <v>156</v>
      </c>
      <c r="G798" s="8" t="s">
        <v>157</v>
      </c>
      <c r="H798" s="9">
        <v>-95.357600000000005</v>
      </c>
      <c r="I798" s="9">
        <v>29.744260000000001</v>
      </c>
    </row>
    <row r="799" spans="1:9" x14ac:dyDescent="0.25">
      <c r="A799" s="9">
        <v>439</v>
      </c>
      <c r="B799" s="8"/>
      <c r="C799" s="9">
        <v>6804.714919</v>
      </c>
      <c r="D799" s="8" t="s">
        <v>156</v>
      </c>
      <c r="E799" s="9">
        <v>0</v>
      </c>
      <c r="F799" s="9" t="s">
        <v>156</v>
      </c>
      <c r="G799" s="8" t="s">
        <v>157</v>
      </c>
      <c r="H799" s="9">
        <v>-95.359399999999994</v>
      </c>
      <c r="I799" s="9">
        <v>29.746649999999999</v>
      </c>
    </row>
    <row r="800" spans="1:9" x14ac:dyDescent="0.25">
      <c r="A800" s="9">
        <v>446</v>
      </c>
      <c r="B800" s="8"/>
      <c r="C800" s="9">
        <v>22427.483990000001</v>
      </c>
      <c r="D800" s="8" t="s">
        <v>156</v>
      </c>
      <c r="E800" s="9">
        <v>0</v>
      </c>
      <c r="F800" s="9" t="s">
        <v>156</v>
      </c>
      <c r="G800" s="8" t="s">
        <v>157</v>
      </c>
      <c r="H800" s="9">
        <v>-95.365499999999997</v>
      </c>
      <c r="I800" s="9">
        <v>29.7422</v>
      </c>
    </row>
    <row r="801" spans="1:9" x14ac:dyDescent="0.25">
      <c r="A801" s="9">
        <v>458</v>
      </c>
      <c r="B801" s="8" t="s">
        <v>158</v>
      </c>
      <c r="C801" s="9">
        <v>2753.0579349999998</v>
      </c>
      <c r="D801" s="8" t="s">
        <v>156</v>
      </c>
      <c r="E801" s="9">
        <v>0</v>
      </c>
      <c r="F801" s="9" t="s">
        <v>156</v>
      </c>
      <c r="G801" s="8" t="s">
        <v>157</v>
      </c>
      <c r="H801" s="9">
        <v>-95.349199999999996</v>
      </c>
      <c r="I801" s="9">
        <v>29.760850000000001</v>
      </c>
    </row>
    <row r="802" spans="1:9" x14ac:dyDescent="0.25">
      <c r="A802" s="9">
        <v>459</v>
      </c>
      <c r="B802" s="8" t="s">
        <v>158</v>
      </c>
      <c r="C802" s="9">
        <v>1294.8261359999999</v>
      </c>
      <c r="D802" s="8" t="s">
        <v>156</v>
      </c>
      <c r="E802" s="9">
        <v>0</v>
      </c>
      <c r="F802" s="9" t="s">
        <v>156</v>
      </c>
      <c r="G802" s="8" t="s">
        <v>157</v>
      </c>
      <c r="H802" s="9">
        <v>-95.35</v>
      </c>
      <c r="I802" s="9">
        <v>29.756360000000001</v>
      </c>
    </row>
    <row r="803" spans="1:9" x14ac:dyDescent="0.25">
      <c r="A803" s="9">
        <v>461</v>
      </c>
      <c r="B803" s="8"/>
      <c r="C803" s="9">
        <v>10576.526470000001</v>
      </c>
      <c r="D803" s="8" t="s">
        <v>156</v>
      </c>
      <c r="E803" s="9">
        <v>0</v>
      </c>
      <c r="F803" s="9" t="s">
        <v>156</v>
      </c>
      <c r="G803" s="8" t="s">
        <v>157</v>
      </c>
      <c r="H803" s="9">
        <v>-95.354900000000001</v>
      </c>
      <c r="I803" s="9">
        <v>29.752659999999999</v>
      </c>
    </row>
    <row r="804" spans="1:9" x14ac:dyDescent="0.25">
      <c r="A804" s="9">
        <v>466</v>
      </c>
      <c r="B804" s="8"/>
      <c r="C804" s="9">
        <v>5973.2824099999998</v>
      </c>
      <c r="D804" s="8" t="s">
        <v>156</v>
      </c>
      <c r="E804" s="9">
        <v>0</v>
      </c>
      <c r="F804" s="9" t="s">
        <v>156</v>
      </c>
      <c r="G804" s="8" t="s">
        <v>157</v>
      </c>
      <c r="H804" s="9">
        <v>-95.3596</v>
      </c>
      <c r="I804" s="9">
        <v>29.74643</v>
      </c>
    </row>
    <row r="805" spans="1:9" x14ac:dyDescent="0.25">
      <c r="A805" s="9">
        <v>470</v>
      </c>
      <c r="B805" s="8"/>
      <c r="C805" s="9">
        <v>11105.50461</v>
      </c>
      <c r="D805" s="8" t="s">
        <v>156</v>
      </c>
      <c r="E805" s="9">
        <v>0</v>
      </c>
      <c r="F805" s="9" t="s">
        <v>156</v>
      </c>
      <c r="G805" s="8" t="s">
        <v>157</v>
      </c>
      <c r="H805" s="9">
        <v>-95.367000000000004</v>
      </c>
      <c r="I805" s="9">
        <v>29.740359999999999</v>
      </c>
    </row>
    <row r="806" spans="1:9" x14ac:dyDescent="0.25">
      <c r="A806" s="9">
        <v>490</v>
      </c>
      <c r="B806" s="8" t="s">
        <v>158</v>
      </c>
      <c r="C806" s="9">
        <v>2738.4583600000001</v>
      </c>
      <c r="D806" s="8" t="s">
        <v>156</v>
      </c>
      <c r="E806" s="9">
        <v>0</v>
      </c>
      <c r="F806" s="9" t="s">
        <v>156</v>
      </c>
      <c r="G806" s="8" t="s">
        <v>157</v>
      </c>
      <c r="H806" s="9">
        <v>-95.372200000000007</v>
      </c>
      <c r="I806" s="9">
        <v>29.745830000000002</v>
      </c>
    </row>
    <row r="807" spans="1:9" x14ac:dyDescent="0.25">
      <c r="A807" s="9">
        <v>498</v>
      </c>
      <c r="B807" s="8"/>
      <c r="C807" s="9">
        <v>67548.009999999995</v>
      </c>
      <c r="D807" s="8" t="s">
        <v>156</v>
      </c>
      <c r="E807" s="9">
        <v>0</v>
      </c>
      <c r="F807" s="9" t="s">
        <v>156</v>
      </c>
      <c r="G807" s="8" t="s">
        <v>157</v>
      </c>
      <c r="H807" s="9">
        <v>-95.349900000000005</v>
      </c>
      <c r="I807" s="9">
        <v>29.768190000000001</v>
      </c>
    </row>
    <row r="808" spans="1:9" x14ac:dyDescent="0.25">
      <c r="A808" s="9">
        <v>501</v>
      </c>
      <c r="B808" s="8"/>
      <c r="C808" s="9">
        <v>24825.019110000001</v>
      </c>
      <c r="D808" s="8" t="s">
        <v>156</v>
      </c>
      <c r="E808" s="9">
        <v>0</v>
      </c>
      <c r="F808" s="9" t="s">
        <v>156</v>
      </c>
      <c r="G808" s="8" t="s">
        <v>157</v>
      </c>
      <c r="H808" s="9">
        <v>-95.355400000000003</v>
      </c>
      <c r="I808" s="9">
        <v>29.742730000000002</v>
      </c>
    </row>
    <row r="809" spans="1:9" x14ac:dyDescent="0.25">
      <c r="A809" s="9">
        <v>515</v>
      </c>
      <c r="B809" s="8" t="s">
        <v>158</v>
      </c>
      <c r="C809" s="9">
        <v>4032.8205130000001</v>
      </c>
      <c r="D809" s="8" t="s">
        <v>156</v>
      </c>
      <c r="E809" s="9">
        <v>0</v>
      </c>
      <c r="F809" s="9" t="s">
        <v>156</v>
      </c>
      <c r="G809" s="8" t="s">
        <v>157</v>
      </c>
      <c r="H809" s="9">
        <v>-95.370500000000007</v>
      </c>
      <c r="I809" s="9">
        <v>29.74634</v>
      </c>
    </row>
    <row r="810" spans="1:9" x14ac:dyDescent="0.25">
      <c r="A810" s="9">
        <v>517</v>
      </c>
      <c r="B810" s="8"/>
      <c r="C810" s="9">
        <v>22507.12441</v>
      </c>
      <c r="D810" s="8" t="s">
        <v>156</v>
      </c>
      <c r="E810" s="9">
        <v>0</v>
      </c>
      <c r="F810" s="9" t="s">
        <v>156</v>
      </c>
      <c r="G810" s="8" t="s">
        <v>157</v>
      </c>
      <c r="H810" s="9">
        <v>-95.371099999999998</v>
      </c>
      <c r="I810" s="9">
        <v>29.745339999999999</v>
      </c>
    </row>
    <row r="811" spans="1:9" x14ac:dyDescent="0.25">
      <c r="A811" s="9">
        <v>521</v>
      </c>
      <c r="B811" s="8" t="s">
        <v>158</v>
      </c>
      <c r="C811" s="9">
        <v>4780.4290849999998</v>
      </c>
      <c r="D811" s="8" t="s">
        <v>156</v>
      </c>
      <c r="E811" s="9">
        <v>0</v>
      </c>
      <c r="F811" s="9" t="s">
        <v>156</v>
      </c>
      <c r="G811" s="8" t="s">
        <v>157</v>
      </c>
      <c r="H811" s="9">
        <v>-95.374399999999994</v>
      </c>
      <c r="I811" s="9">
        <v>29.765879999999999</v>
      </c>
    </row>
    <row r="812" spans="1:9" x14ac:dyDescent="0.25">
      <c r="A812" s="9">
        <v>522</v>
      </c>
      <c r="B812" s="8"/>
      <c r="C812" s="9">
        <v>8169.8740850000004</v>
      </c>
      <c r="D812" s="8" t="s">
        <v>156</v>
      </c>
      <c r="E812" s="9">
        <v>0</v>
      </c>
      <c r="F812" s="9" t="s">
        <v>156</v>
      </c>
      <c r="G812" s="8" t="s">
        <v>157</v>
      </c>
      <c r="H812" s="9">
        <v>-95.374600000000001</v>
      </c>
      <c r="I812" s="9">
        <v>29.764949999999999</v>
      </c>
    </row>
    <row r="813" spans="1:9" x14ac:dyDescent="0.25">
      <c r="A813" s="9">
        <v>526</v>
      </c>
      <c r="B813" s="8"/>
      <c r="C813" s="9">
        <v>5807.0841650000002</v>
      </c>
      <c r="D813" s="8" t="s">
        <v>156</v>
      </c>
      <c r="E813" s="9">
        <v>0</v>
      </c>
      <c r="F813" s="9" t="s">
        <v>156</v>
      </c>
      <c r="G813" s="8" t="s">
        <v>157</v>
      </c>
      <c r="H813" s="9">
        <v>-95.350200000000001</v>
      </c>
      <c r="I813" s="9">
        <v>29.755600000000001</v>
      </c>
    </row>
    <row r="814" spans="1:9" x14ac:dyDescent="0.25">
      <c r="A814" s="9">
        <v>527</v>
      </c>
      <c r="B814" s="8"/>
      <c r="C814" s="9">
        <v>48242.50776</v>
      </c>
      <c r="D814" s="8" t="s">
        <v>156</v>
      </c>
      <c r="E814" s="9">
        <v>0</v>
      </c>
      <c r="F814" s="9" t="s">
        <v>156</v>
      </c>
      <c r="G814" s="8" t="s">
        <v>157</v>
      </c>
      <c r="H814" s="9">
        <v>-95.351200000000006</v>
      </c>
      <c r="I814" s="9">
        <v>29.755949999999999</v>
      </c>
    </row>
    <row r="815" spans="1:9" x14ac:dyDescent="0.25">
      <c r="A815" s="9">
        <v>529</v>
      </c>
      <c r="B815" s="8" t="s">
        <v>158</v>
      </c>
      <c r="C815" s="9">
        <v>1624.439871</v>
      </c>
      <c r="D815" s="8" t="s">
        <v>156</v>
      </c>
      <c r="E815" s="9">
        <v>0</v>
      </c>
      <c r="F815" s="9" t="s">
        <v>156</v>
      </c>
      <c r="G815" s="8" t="s">
        <v>157</v>
      </c>
      <c r="H815" s="9">
        <v>-95.356700000000004</v>
      </c>
      <c r="I815" s="9">
        <v>29.74409</v>
      </c>
    </row>
    <row r="816" spans="1:9" x14ac:dyDescent="0.25">
      <c r="A816" s="9">
        <v>530</v>
      </c>
      <c r="B816" s="8" t="s">
        <v>158</v>
      </c>
      <c r="C816" s="9">
        <v>1271.4754680000001</v>
      </c>
      <c r="D816" s="8" t="s">
        <v>156</v>
      </c>
      <c r="E816" s="9">
        <v>0</v>
      </c>
      <c r="F816" s="9" t="s">
        <v>156</v>
      </c>
      <c r="G816" s="8" t="s">
        <v>157</v>
      </c>
      <c r="H816" s="9">
        <v>-95.357100000000003</v>
      </c>
      <c r="I816" s="9">
        <v>29.740939999999998</v>
      </c>
    </row>
    <row r="817" spans="1:9" x14ac:dyDescent="0.25">
      <c r="A817" s="9">
        <v>532</v>
      </c>
      <c r="B817" s="8"/>
      <c r="C817" s="9">
        <v>19919.42254</v>
      </c>
      <c r="D817" s="8" t="s">
        <v>156</v>
      </c>
      <c r="E817" s="9">
        <v>0</v>
      </c>
      <c r="F817" s="9" t="s">
        <v>156</v>
      </c>
      <c r="G817" s="8" t="s">
        <v>157</v>
      </c>
      <c r="H817" s="9">
        <v>-95.359099999999998</v>
      </c>
      <c r="I817" s="9">
        <v>29.743970000000001</v>
      </c>
    </row>
    <row r="818" spans="1:9" x14ac:dyDescent="0.25">
      <c r="A818" s="9">
        <v>533</v>
      </c>
      <c r="B818" s="8"/>
      <c r="C818" s="9">
        <v>5328.4514330000002</v>
      </c>
      <c r="D818" s="8" t="s">
        <v>156</v>
      </c>
      <c r="E818" s="9">
        <v>0</v>
      </c>
      <c r="F818" s="9" t="s">
        <v>156</v>
      </c>
      <c r="G818" s="8" t="s">
        <v>157</v>
      </c>
      <c r="H818" s="9">
        <v>-95.36</v>
      </c>
      <c r="I818" s="9">
        <v>29.74662</v>
      </c>
    </row>
    <row r="819" spans="1:9" x14ac:dyDescent="0.25">
      <c r="A819" s="9">
        <v>541</v>
      </c>
      <c r="B819" s="8"/>
      <c r="C819" s="9">
        <v>48355.183749999997</v>
      </c>
      <c r="D819" s="8" t="s">
        <v>156</v>
      </c>
      <c r="E819" s="9">
        <v>0</v>
      </c>
      <c r="F819" s="9" t="s">
        <v>156</v>
      </c>
      <c r="G819" s="8" t="s">
        <v>157</v>
      </c>
      <c r="H819" s="9">
        <v>-95.364500000000007</v>
      </c>
      <c r="I819" s="9">
        <v>29.73901</v>
      </c>
    </row>
    <row r="820" spans="1:9" x14ac:dyDescent="0.25">
      <c r="A820" s="9">
        <v>543</v>
      </c>
      <c r="B820" s="8" t="s">
        <v>158</v>
      </c>
      <c r="C820" s="9">
        <v>3059.5036369999998</v>
      </c>
      <c r="D820" s="8" t="s">
        <v>156</v>
      </c>
      <c r="E820" s="9">
        <v>0</v>
      </c>
      <c r="F820" s="9" t="s">
        <v>156</v>
      </c>
      <c r="G820" s="8" t="s">
        <v>157</v>
      </c>
      <c r="H820" s="9">
        <v>-95.366799999999998</v>
      </c>
      <c r="I820" s="9">
        <v>29.74137</v>
      </c>
    </row>
    <row r="821" spans="1:9" x14ac:dyDescent="0.25">
      <c r="A821" s="9">
        <v>544</v>
      </c>
      <c r="B821" s="8"/>
      <c r="C821" s="9">
        <v>10514.4208</v>
      </c>
      <c r="D821" s="8" t="s">
        <v>156</v>
      </c>
      <c r="E821" s="9">
        <v>0</v>
      </c>
      <c r="F821" s="9" t="s">
        <v>156</v>
      </c>
      <c r="G821" s="8" t="s">
        <v>157</v>
      </c>
      <c r="H821" s="9">
        <v>-95.351900000000001</v>
      </c>
      <c r="I821" s="9">
        <v>29.75619</v>
      </c>
    </row>
    <row r="822" spans="1:9" x14ac:dyDescent="0.25">
      <c r="A822" s="9">
        <v>545</v>
      </c>
      <c r="B822" s="8"/>
      <c r="C822" s="9">
        <v>11790.04327</v>
      </c>
      <c r="D822" s="8" t="s">
        <v>156</v>
      </c>
      <c r="E822" s="9">
        <v>0</v>
      </c>
      <c r="F822" s="9" t="s">
        <v>156</v>
      </c>
      <c r="G822" s="8" t="s">
        <v>157</v>
      </c>
      <c r="H822" s="9">
        <v>-95.354500000000002</v>
      </c>
      <c r="I822" s="9">
        <v>29.750109999999999</v>
      </c>
    </row>
    <row r="823" spans="1:9" x14ac:dyDescent="0.25">
      <c r="A823" s="9">
        <v>549</v>
      </c>
      <c r="B823" s="8"/>
      <c r="C823" s="9">
        <v>10345.62016</v>
      </c>
      <c r="D823" s="8" t="s">
        <v>156</v>
      </c>
      <c r="E823" s="9">
        <v>0</v>
      </c>
      <c r="F823" s="9" t="s">
        <v>156</v>
      </c>
      <c r="G823" s="8" t="s">
        <v>157</v>
      </c>
      <c r="H823" s="9">
        <v>-95.359200000000001</v>
      </c>
      <c r="I823" s="9">
        <v>29.74615</v>
      </c>
    </row>
    <row r="824" spans="1:9" x14ac:dyDescent="0.25">
      <c r="A824" s="9">
        <v>552</v>
      </c>
      <c r="B824" s="8" t="s">
        <v>158</v>
      </c>
      <c r="C824" s="9">
        <v>2966.2380039999998</v>
      </c>
      <c r="D824" s="8" t="s">
        <v>156</v>
      </c>
      <c r="E824" s="9">
        <v>0</v>
      </c>
      <c r="F824" s="9" t="s">
        <v>156</v>
      </c>
      <c r="G824" s="8" t="s">
        <v>157</v>
      </c>
      <c r="H824" s="9">
        <v>-95.375299999999996</v>
      </c>
      <c r="I824" s="9">
        <v>29.751539999999999</v>
      </c>
    </row>
    <row r="825" spans="1:9" x14ac:dyDescent="0.25">
      <c r="A825" s="9">
        <v>559</v>
      </c>
      <c r="B825" s="8" t="s">
        <v>158</v>
      </c>
      <c r="C825" s="9">
        <v>4349.4221909999997</v>
      </c>
      <c r="D825" s="8" t="s">
        <v>156</v>
      </c>
      <c r="E825" s="9">
        <v>0</v>
      </c>
      <c r="F825" s="9" t="s">
        <v>156</v>
      </c>
      <c r="G825" s="8" t="s">
        <v>157</v>
      </c>
      <c r="H825" s="9">
        <v>-95.377499999999998</v>
      </c>
      <c r="I825" s="9">
        <v>29.752680000000002</v>
      </c>
    </row>
    <row r="826" spans="1:9" x14ac:dyDescent="0.25">
      <c r="A826" s="9">
        <v>568</v>
      </c>
      <c r="B826" s="8"/>
      <c r="C826" s="9">
        <v>26256.98675</v>
      </c>
      <c r="D826" s="8" t="s">
        <v>156</v>
      </c>
      <c r="E826" s="9">
        <v>0</v>
      </c>
      <c r="F826" s="9" t="s">
        <v>156</v>
      </c>
      <c r="G826" s="8" t="s">
        <v>157</v>
      </c>
      <c r="H826" s="9">
        <v>-95.370400000000004</v>
      </c>
      <c r="I826" s="9">
        <v>29.747579999999999</v>
      </c>
    </row>
    <row r="827" spans="1:9" x14ac:dyDescent="0.25">
      <c r="A827" s="9">
        <v>570</v>
      </c>
      <c r="B827" s="8" t="s">
        <v>158</v>
      </c>
      <c r="C827" s="9">
        <v>3625.396812</v>
      </c>
      <c r="D827" s="8" t="s">
        <v>156</v>
      </c>
      <c r="E827" s="9">
        <v>0</v>
      </c>
      <c r="F827" s="9" t="s">
        <v>156</v>
      </c>
      <c r="G827" s="8" t="s">
        <v>157</v>
      </c>
      <c r="H827" s="9">
        <v>-95.372799999999998</v>
      </c>
      <c r="I827" s="9">
        <v>29.764520000000001</v>
      </c>
    </row>
    <row r="828" spans="1:9" x14ac:dyDescent="0.25">
      <c r="A828" s="9">
        <v>571</v>
      </c>
      <c r="B828" s="8"/>
      <c r="C828" s="9">
        <v>8590.9689490000001</v>
      </c>
      <c r="D828" s="8" t="s">
        <v>156</v>
      </c>
      <c r="E828" s="9">
        <v>0</v>
      </c>
      <c r="F828" s="9" t="s">
        <v>156</v>
      </c>
      <c r="G828" s="8" t="s">
        <v>157</v>
      </c>
      <c r="H828" s="9">
        <v>-95.373900000000006</v>
      </c>
      <c r="I828" s="9">
        <v>29.749559999999999</v>
      </c>
    </row>
    <row r="829" spans="1:9" x14ac:dyDescent="0.25">
      <c r="A829" s="9">
        <v>575</v>
      </c>
      <c r="B829" s="8"/>
      <c r="C829" s="9">
        <v>21439.93461</v>
      </c>
      <c r="D829" s="8" t="s">
        <v>156</v>
      </c>
      <c r="E829" s="9">
        <v>0</v>
      </c>
      <c r="F829" s="9" t="s">
        <v>156</v>
      </c>
      <c r="G829" s="8" t="s">
        <v>157</v>
      </c>
      <c r="H829" s="9">
        <v>-95.3476</v>
      </c>
      <c r="I829" s="9">
        <v>29.77121</v>
      </c>
    </row>
    <row r="830" spans="1:9" x14ac:dyDescent="0.25">
      <c r="A830" s="9">
        <v>591</v>
      </c>
      <c r="B830" s="8"/>
      <c r="C830" s="9">
        <v>8200.3288209999992</v>
      </c>
      <c r="D830" s="8" t="s">
        <v>156</v>
      </c>
      <c r="E830" s="9">
        <v>0</v>
      </c>
      <c r="F830" s="9" t="s">
        <v>156</v>
      </c>
      <c r="G830" s="8" t="s">
        <v>157</v>
      </c>
      <c r="H830" s="9">
        <v>-95.373599999999996</v>
      </c>
      <c r="I830" s="9">
        <v>29.74851</v>
      </c>
    </row>
    <row r="831" spans="1:9" x14ac:dyDescent="0.25">
      <c r="A831" s="9">
        <v>592</v>
      </c>
      <c r="B831" s="8"/>
      <c r="C831" s="9">
        <v>27508.925859999999</v>
      </c>
      <c r="D831" s="8" t="s">
        <v>156</v>
      </c>
      <c r="E831" s="9">
        <v>0</v>
      </c>
      <c r="F831" s="9" t="s">
        <v>156</v>
      </c>
      <c r="G831" s="8" t="s">
        <v>157</v>
      </c>
      <c r="H831" s="9">
        <v>-95.374300000000005</v>
      </c>
      <c r="I831" s="9">
        <v>29.764340000000001</v>
      </c>
    </row>
    <row r="832" spans="1:9" x14ac:dyDescent="0.25">
      <c r="A832" s="9">
        <v>600</v>
      </c>
      <c r="B832" s="8"/>
      <c r="C832" s="9">
        <v>18538.312679999999</v>
      </c>
      <c r="D832" s="8" t="s">
        <v>156</v>
      </c>
      <c r="E832" s="9">
        <v>0</v>
      </c>
      <c r="F832" s="9" t="s">
        <v>156</v>
      </c>
      <c r="G832" s="8" t="s">
        <v>157</v>
      </c>
      <c r="H832" s="9">
        <v>-95.358199999999997</v>
      </c>
      <c r="I832" s="9">
        <v>29.748889999999999</v>
      </c>
    </row>
    <row r="833" spans="1:9" x14ac:dyDescent="0.25">
      <c r="A833" s="9">
        <v>601</v>
      </c>
      <c r="B833" s="8"/>
      <c r="C833" s="9">
        <v>26537.80889</v>
      </c>
      <c r="D833" s="8" t="s">
        <v>156</v>
      </c>
      <c r="E833" s="9">
        <v>0</v>
      </c>
      <c r="F833" s="9" t="s">
        <v>156</v>
      </c>
      <c r="G833" s="8" t="s">
        <v>157</v>
      </c>
      <c r="H833" s="9">
        <v>-95.358699999999999</v>
      </c>
      <c r="I833" s="9">
        <v>29.746169999999999</v>
      </c>
    </row>
    <row r="834" spans="1:9" x14ac:dyDescent="0.25">
      <c r="A834" s="9">
        <v>602</v>
      </c>
      <c r="B834" s="8"/>
      <c r="C834" s="9">
        <v>16656.078809999999</v>
      </c>
      <c r="D834" s="8" t="s">
        <v>156</v>
      </c>
      <c r="E834" s="9">
        <v>0</v>
      </c>
      <c r="F834" s="9" t="s">
        <v>156</v>
      </c>
      <c r="G834" s="8" t="s">
        <v>157</v>
      </c>
      <c r="H834" s="9">
        <v>-95.3596</v>
      </c>
      <c r="I834" s="9">
        <v>29.74559</v>
      </c>
    </row>
    <row r="835" spans="1:9" x14ac:dyDescent="0.25">
      <c r="A835" s="9">
        <v>603</v>
      </c>
      <c r="B835" s="8" t="s">
        <v>158</v>
      </c>
      <c r="C835" s="9">
        <v>2987.534975</v>
      </c>
      <c r="D835" s="8" t="s">
        <v>156</v>
      </c>
      <c r="E835" s="9">
        <v>0</v>
      </c>
      <c r="F835" s="9" t="s">
        <v>156</v>
      </c>
      <c r="G835" s="8" t="s">
        <v>157</v>
      </c>
      <c r="H835" s="9">
        <v>-95.360399999999998</v>
      </c>
      <c r="I835" s="9">
        <v>29.741510000000002</v>
      </c>
    </row>
    <row r="836" spans="1:9" x14ac:dyDescent="0.25">
      <c r="A836" s="9">
        <v>626</v>
      </c>
      <c r="B836" s="8"/>
      <c r="C836" s="9">
        <v>7917.9785700000002</v>
      </c>
      <c r="D836" s="8" t="s">
        <v>156</v>
      </c>
      <c r="E836" s="9">
        <v>0</v>
      </c>
      <c r="F836" s="9" t="s">
        <v>156</v>
      </c>
      <c r="G836" s="8" t="s">
        <v>157</v>
      </c>
      <c r="H836" s="9">
        <v>-95.378699999999995</v>
      </c>
      <c r="I836" s="9">
        <v>29.758130000000001</v>
      </c>
    </row>
    <row r="837" spans="1:9" x14ac:dyDescent="0.25">
      <c r="A837" s="9">
        <v>653</v>
      </c>
      <c r="B837" s="8"/>
      <c r="C837" s="9">
        <v>5437.0260900000003</v>
      </c>
      <c r="D837" s="8" t="s">
        <v>156</v>
      </c>
      <c r="E837" s="9">
        <v>0</v>
      </c>
      <c r="F837" s="9" t="s">
        <v>156</v>
      </c>
      <c r="G837" s="8" t="s">
        <v>157</v>
      </c>
      <c r="H837" s="9">
        <v>-95.358400000000003</v>
      </c>
      <c r="I837" s="9">
        <v>29.741759999999999</v>
      </c>
    </row>
    <row r="838" spans="1:9" x14ac:dyDescent="0.25">
      <c r="A838" s="9">
        <v>655</v>
      </c>
      <c r="B838" s="8"/>
      <c r="C838" s="9">
        <v>17280.53198</v>
      </c>
      <c r="D838" s="8" t="s">
        <v>156</v>
      </c>
      <c r="E838" s="9">
        <v>0</v>
      </c>
      <c r="F838" s="9" t="s">
        <v>156</v>
      </c>
      <c r="G838" s="8" t="s">
        <v>157</v>
      </c>
      <c r="H838" s="9">
        <v>-95.36</v>
      </c>
      <c r="I838" s="9">
        <v>29.744579999999999</v>
      </c>
    </row>
    <row r="839" spans="1:9" x14ac:dyDescent="0.25">
      <c r="A839" s="9">
        <v>665</v>
      </c>
      <c r="B839" s="8" t="s">
        <v>158</v>
      </c>
      <c r="C839" s="9">
        <v>1289.317785</v>
      </c>
      <c r="D839" s="8" t="s">
        <v>156</v>
      </c>
      <c r="E839" s="9">
        <v>0</v>
      </c>
      <c r="F839" s="9" t="s">
        <v>156</v>
      </c>
      <c r="G839" s="8" t="s">
        <v>157</v>
      </c>
      <c r="H839" s="9">
        <v>-95.351900000000001</v>
      </c>
      <c r="I839" s="9">
        <v>29.772200000000002</v>
      </c>
    </row>
    <row r="840" spans="1:9" x14ac:dyDescent="0.25">
      <c r="A840" s="9">
        <v>667</v>
      </c>
      <c r="B840" s="8"/>
      <c r="C840" s="9">
        <v>9802.0959330000005</v>
      </c>
      <c r="D840" s="8" t="s">
        <v>156</v>
      </c>
      <c r="E840" s="9">
        <v>0</v>
      </c>
      <c r="F840" s="9" t="s">
        <v>156</v>
      </c>
      <c r="G840" s="8" t="s">
        <v>157</v>
      </c>
      <c r="H840" s="9">
        <v>-95.357500000000002</v>
      </c>
      <c r="I840" s="9">
        <v>29.74832</v>
      </c>
    </row>
    <row r="841" spans="1:9" x14ac:dyDescent="0.25">
      <c r="A841" s="9">
        <v>685</v>
      </c>
      <c r="B841" s="8"/>
      <c r="C841" s="9">
        <v>8085.9756010000001</v>
      </c>
      <c r="D841" s="8" t="s">
        <v>156</v>
      </c>
      <c r="E841" s="9">
        <v>0</v>
      </c>
      <c r="F841" s="9" t="s">
        <v>156</v>
      </c>
      <c r="G841" s="8" t="s">
        <v>157</v>
      </c>
      <c r="H841" s="9">
        <v>-95.370199999999997</v>
      </c>
      <c r="I841" s="9">
        <v>29.748259999999998</v>
      </c>
    </row>
    <row r="842" spans="1:9" x14ac:dyDescent="0.25">
      <c r="A842" s="9">
        <v>687</v>
      </c>
      <c r="B842" s="8"/>
      <c r="C842" s="9">
        <v>9824.304048</v>
      </c>
      <c r="D842" s="8" t="s">
        <v>156</v>
      </c>
      <c r="E842" s="9">
        <v>0</v>
      </c>
      <c r="F842" s="9" t="s">
        <v>156</v>
      </c>
      <c r="G842" s="8" t="s">
        <v>157</v>
      </c>
      <c r="H842" s="9">
        <v>-95.372399999999999</v>
      </c>
      <c r="I842" s="9">
        <v>29.74962</v>
      </c>
    </row>
    <row r="843" spans="1:9" x14ac:dyDescent="0.25">
      <c r="A843" s="9">
        <v>688</v>
      </c>
      <c r="B843" s="8"/>
      <c r="C843" s="9">
        <v>5904.157792</v>
      </c>
      <c r="D843" s="8" t="s">
        <v>156</v>
      </c>
      <c r="E843" s="9">
        <v>0</v>
      </c>
      <c r="F843" s="9" t="s">
        <v>156</v>
      </c>
      <c r="G843" s="8" t="s">
        <v>157</v>
      </c>
      <c r="H843" s="9">
        <v>-95.373099999999994</v>
      </c>
      <c r="I843" s="9">
        <v>29.746279999999999</v>
      </c>
    </row>
    <row r="844" spans="1:9" x14ac:dyDescent="0.25">
      <c r="A844" s="9">
        <v>692</v>
      </c>
      <c r="B844" s="8"/>
      <c r="C844" s="9">
        <v>11291.811009999999</v>
      </c>
      <c r="D844" s="8" t="s">
        <v>156</v>
      </c>
      <c r="E844" s="9">
        <v>0</v>
      </c>
      <c r="F844" s="9" t="s">
        <v>156</v>
      </c>
      <c r="G844" s="8" t="s">
        <v>157</v>
      </c>
      <c r="H844" s="9">
        <v>-95.377200000000002</v>
      </c>
      <c r="I844" s="9">
        <v>29.750679999999999</v>
      </c>
    </row>
    <row r="845" spans="1:9" x14ac:dyDescent="0.25">
      <c r="A845" s="9">
        <v>699</v>
      </c>
      <c r="B845" s="8" t="s">
        <v>158</v>
      </c>
      <c r="C845" s="9">
        <v>549.58042569999998</v>
      </c>
      <c r="D845" s="8" t="s">
        <v>156</v>
      </c>
      <c r="E845" s="9">
        <v>0</v>
      </c>
      <c r="F845" s="9" t="s">
        <v>156</v>
      </c>
      <c r="G845" s="8" t="s">
        <v>157</v>
      </c>
      <c r="H845" s="9">
        <v>-95.356399999999994</v>
      </c>
      <c r="I845" s="9">
        <v>29.750879999999999</v>
      </c>
    </row>
    <row r="846" spans="1:9" x14ac:dyDescent="0.25">
      <c r="A846" s="9">
        <v>700</v>
      </c>
      <c r="B846" s="8"/>
      <c r="C846" s="9">
        <v>71197.229259999993</v>
      </c>
      <c r="D846" s="8" t="s">
        <v>156</v>
      </c>
      <c r="E846" s="9">
        <v>0</v>
      </c>
      <c r="F846" s="9" t="s">
        <v>156</v>
      </c>
      <c r="G846" s="8" t="s">
        <v>157</v>
      </c>
      <c r="H846" s="9">
        <v>-95.356499999999997</v>
      </c>
      <c r="I846" s="9">
        <v>29.769169999999999</v>
      </c>
    </row>
    <row r="847" spans="1:9" x14ac:dyDescent="0.25">
      <c r="A847" s="9">
        <v>704</v>
      </c>
      <c r="B847" s="8" t="s">
        <v>158</v>
      </c>
      <c r="C847" s="9">
        <v>1004.959743</v>
      </c>
      <c r="D847" s="8" t="s">
        <v>156</v>
      </c>
      <c r="E847" s="9">
        <v>0</v>
      </c>
      <c r="F847" s="9" t="s">
        <v>156</v>
      </c>
      <c r="G847" s="8" t="s">
        <v>157</v>
      </c>
      <c r="H847" s="9">
        <v>-95.359700000000004</v>
      </c>
      <c r="I847" s="9">
        <v>29.741859999999999</v>
      </c>
    </row>
    <row r="848" spans="1:9" x14ac:dyDescent="0.25">
      <c r="A848" s="9">
        <v>711</v>
      </c>
      <c r="B848" s="8" t="s">
        <v>158</v>
      </c>
      <c r="C848" s="9">
        <v>2389.7303809999999</v>
      </c>
      <c r="D848" s="8"/>
      <c r="E848" s="9">
        <v>0</v>
      </c>
      <c r="F848" s="9" t="s">
        <v>156</v>
      </c>
      <c r="G848" s="8" t="s">
        <v>157</v>
      </c>
      <c r="H848" s="9">
        <v>-95.368899999999996</v>
      </c>
      <c r="I848" s="9">
        <v>29.74586</v>
      </c>
    </row>
    <row r="849" spans="1:9" x14ac:dyDescent="0.25">
      <c r="A849" s="9">
        <v>713</v>
      </c>
      <c r="B849" s="8" t="s">
        <v>158</v>
      </c>
      <c r="C849" s="9">
        <v>3198.412366</v>
      </c>
      <c r="D849" s="8" t="s">
        <v>156</v>
      </c>
      <c r="E849" s="9">
        <v>0</v>
      </c>
      <c r="F849" s="9" t="s">
        <v>156</v>
      </c>
      <c r="G849" s="8" t="s">
        <v>157</v>
      </c>
      <c r="H849" s="9">
        <v>-95.370900000000006</v>
      </c>
      <c r="I849" s="9">
        <v>29.748750000000001</v>
      </c>
    </row>
    <row r="850" spans="1:9" x14ac:dyDescent="0.25">
      <c r="A850" s="9">
        <v>715</v>
      </c>
      <c r="B850" s="8" t="s">
        <v>158</v>
      </c>
      <c r="C850" s="9">
        <v>3468.4323840000002</v>
      </c>
      <c r="D850" s="8" t="s">
        <v>156</v>
      </c>
      <c r="E850" s="9">
        <v>0</v>
      </c>
      <c r="F850" s="9" t="s">
        <v>156</v>
      </c>
      <c r="G850" s="8" t="s">
        <v>157</v>
      </c>
      <c r="H850" s="9">
        <v>-95.374899999999997</v>
      </c>
      <c r="I850" s="9">
        <v>29.750050000000002</v>
      </c>
    </row>
    <row r="851" spans="1:9" x14ac:dyDescent="0.25">
      <c r="A851" s="9">
        <v>716</v>
      </c>
      <c r="B851" s="8"/>
      <c r="C851" s="9">
        <v>17050.240890000001</v>
      </c>
      <c r="D851" s="8" t="s">
        <v>156</v>
      </c>
      <c r="E851" s="9">
        <v>0</v>
      </c>
      <c r="F851" s="9" t="s">
        <v>156</v>
      </c>
      <c r="G851" s="8" t="s">
        <v>157</v>
      </c>
      <c r="H851" s="9">
        <v>-95.375600000000006</v>
      </c>
      <c r="I851" s="9">
        <v>29.750679999999999</v>
      </c>
    </row>
    <row r="852" spans="1:9" x14ac:dyDescent="0.25">
      <c r="A852" s="9">
        <v>721</v>
      </c>
      <c r="B852" s="8" t="s">
        <v>158</v>
      </c>
      <c r="C852" s="9">
        <v>2147.8571790000001</v>
      </c>
      <c r="D852" s="8" t="s">
        <v>156</v>
      </c>
      <c r="E852" s="9">
        <v>0</v>
      </c>
      <c r="F852" s="9" t="s">
        <v>156</v>
      </c>
      <c r="G852" s="8" t="s">
        <v>157</v>
      </c>
      <c r="H852" s="9">
        <v>-95.348399999999998</v>
      </c>
      <c r="I852" s="9">
        <v>29.757829999999998</v>
      </c>
    </row>
    <row r="853" spans="1:9" x14ac:dyDescent="0.25">
      <c r="A853" s="9">
        <v>722</v>
      </c>
      <c r="B853" s="8" t="s">
        <v>158</v>
      </c>
      <c r="C853" s="9">
        <v>2799.5471050000001</v>
      </c>
      <c r="D853" s="8" t="s">
        <v>156</v>
      </c>
      <c r="E853" s="9">
        <v>0</v>
      </c>
      <c r="F853" s="9" t="s">
        <v>156</v>
      </c>
      <c r="G853" s="8" t="s">
        <v>157</v>
      </c>
      <c r="H853" s="9">
        <v>-95.348600000000005</v>
      </c>
      <c r="I853" s="9">
        <v>29.767769999999999</v>
      </c>
    </row>
    <row r="854" spans="1:9" x14ac:dyDescent="0.25">
      <c r="A854" s="9">
        <v>723</v>
      </c>
      <c r="B854" s="8" t="s">
        <v>158</v>
      </c>
      <c r="C854" s="9">
        <v>1536.681812</v>
      </c>
      <c r="D854" s="8" t="s">
        <v>156</v>
      </c>
      <c r="E854" s="9">
        <v>0</v>
      </c>
      <c r="F854" s="9" t="s">
        <v>156</v>
      </c>
      <c r="G854" s="8" t="s">
        <v>157</v>
      </c>
      <c r="H854" s="9">
        <v>-95.35</v>
      </c>
      <c r="I854" s="9">
        <v>29.7545</v>
      </c>
    </row>
    <row r="855" spans="1:9" x14ac:dyDescent="0.25">
      <c r="A855" s="9">
        <v>727</v>
      </c>
      <c r="B855" s="8" t="s">
        <v>158</v>
      </c>
      <c r="C855" s="9">
        <v>4107.7479199999998</v>
      </c>
      <c r="D855" s="8" t="s">
        <v>156</v>
      </c>
      <c r="E855" s="9">
        <v>0</v>
      </c>
      <c r="F855" s="9" t="s">
        <v>156</v>
      </c>
      <c r="G855" s="8" t="s">
        <v>157</v>
      </c>
      <c r="H855" s="9">
        <v>-95.358000000000004</v>
      </c>
      <c r="I855" s="9">
        <v>29.748629999999999</v>
      </c>
    </row>
    <row r="856" spans="1:9" x14ac:dyDescent="0.25">
      <c r="A856" s="9">
        <v>730</v>
      </c>
      <c r="B856" s="8" t="s">
        <v>158</v>
      </c>
      <c r="C856" s="9">
        <v>811.16670350000004</v>
      </c>
      <c r="D856" s="8" t="s">
        <v>156</v>
      </c>
      <c r="E856" s="9">
        <v>0</v>
      </c>
      <c r="F856" s="9" t="s">
        <v>156</v>
      </c>
      <c r="G856" s="8" t="s">
        <v>157</v>
      </c>
      <c r="H856" s="9">
        <v>-95.359200000000001</v>
      </c>
      <c r="I856" s="9">
        <v>29.742280000000001</v>
      </c>
    </row>
    <row r="857" spans="1:9" x14ac:dyDescent="0.25">
      <c r="A857" s="9">
        <v>731</v>
      </c>
      <c r="B857" s="8"/>
      <c r="C857" s="9">
        <v>11936.073640000001</v>
      </c>
      <c r="D857" s="8" t="s">
        <v>156</v>
      </c>
      <c r="E857" s="9">
        <v>0</v>
      </c>
      <c r="F857" s="9" t="s">
        <v>156</v>
      </c>
      <c r="G857" s="8" t="s">
        <v>157</v>
      </c>
      <c r="H857" s="9">
        <v>-95.360200000000006</v>
      </c>
      <c r="I857" s="9">
        <v>29.745840000000001</v>
      </c>
    </row>
    <row r="858" spans="1:9" x14ac:dyDescent="0.25">
      <c r="A858" s="9">
        <v>745</v>
      </c>
      <c r="B858" s="8"/>
      <c r="C858" s="9">
        <v>6246.8223779999998</v>
      </c>
      <c r="D858" s="8" t="s">
        <v>156</v>
      </c>
      <c r="E858" s="9">
        <v>0</v>
      </c>
      <c r="F858" s="9" t="s">
        <v>156</v>
      </c>
      <c r="G858" s="8" t="s">
        <v>157</v>
      </c>
      <c r="H858" s="9">
        <v>-95.372399999999999</v>
      </c>
      <c r="I858" s="9">
        <v>29.746310000000001</v>
      </c>
    </row>
    <row r="859" spans="1:9" x14ac:dyDescent="0.25">
      <c r="A859" s="9">
        <v>751</v>
      </c>
      <c r="B859" s="8"/>
      <c r="C859" s="9">
        <v>5876.305292</v>
      </c>
      <c r="D859" s="8" t="s">
        <v>156</v>
      </c>
      <c r="E859" s="9">
        <v>0</v>
      </c>
      <c r="F859" s="9" t="s">
        <v>156</v>
      </c>
      <c r="G859" s="8" t="s">
        <v>157</v>
      </c>
      <c r="H859" s="9">
        <v>-95.377899999999997</v>
      </c>
      <c r="I859" s="9">
        <v>29.752960000000002</v>
      </c>
    </row>
    <row r="860" spans="1:9" x14ac:dyDescent="0.25">
      <c r="A860" s="9">
        <v>756</v>
      </c>
      <c r="B860" s="8"/>
      <c r="C860" s="9">
        <v>14006.69766</v>
      </c>
      <c r="D860" s="8" t="s">
        <v>156</v>
      </c>
      <c r="E860" s="9">
        <v>0</v>
      </c>
      <c r="F860" s="9" t="s">
        <v>156</v>
      </c>
      <c r="G860" s="8" t="s">
        <v>157</v>
      </c>
      <c r="H860" s="9">
        <v>-95.359499999999997</v>
      </c>
      <c r="I860" s="9">
        <v>29.742349999999998</v>
      </c>
    </row>
    <row r="861" spans="1:9" x14ac:dyDescent="0.25">
      <c r="A861" s="9">
        <v>769</v>
      </c>
      <c r="B861" s="8"/>
      <c r="C861" s="9">
        <v>9839.3472600000005</v>
      </c>
      <c r="D861" s="8" t="s">
        <v>156</v>
      </c>
      <c r="E861" s="9">
        <v>0</v>
      </c>
      <c r="F861" s="9" t="s">
        <v>156</v>
      </c>
      <c r="G861" s="8" t="s">
        <v>157</v>
      </c>
      <c r="H861" s="9">
        <v>-95.348600000000005</v>
      </c>
      <c r="I861" s="9">
        <v>29.757000000000001</v>
      </c>
    </row>
    <row r="862" spans="1:9" x14ac:dyDescent="0.25">
      <c r="A862" s="9">
        <v>784</v>
      </c>
      <c r="B862" s="8" t="s">
        <v>158</v>
      </c>
      <c r="C862" s="9">
        <v>2897.1324479999998</v>
      </c>
      <c r="D862" s="8" t="s">
        <v>156</v>
      </c>
      <c r="E862" s="9">
        <v>0</v>
      </c>
      <c r="F862" s="9" t="s">
        <v>156</v>
      </c>
      <c r="G862" s="8" t="s">
        <v>157</v>
      </c>
      <c r="H862" s="9">
        <v>-95.374200000000002</v>
      </c>
      <c r="I862" s="9">
        <v>29.750679999999999</v>
      </c>
    </row>
    <row r="863" spans="1:9" x14ac:dyDescent="0.25">
      <c r="A863" s="9">
        <v>787</v>
      </c>
      <c r="B863" s="8"/>
      <c r="C863" s="9">
        <v>14438.332969999999</v>
      </c>
      <c r="D863" s="8" t="s">
        <v>156</v>
      </c>
      <c r="E863" s="9">
        <v>0</v>
      </c>
      <c r="F863" s="9" t="s">
        <v>156</v>
      </c>
      <c r="G863" s="8" t="s">
        <v>157</v>
      </c>
      <c r="H863" s="9">
        <v>-95.376400000000004</v>
      </c>
      <c r="I863" s="9">
        <v>29.751159999999999</v>
      </c>
    </row>
    <row r="864" spans="1:9" x14ac:dyDescent="0.25">
      <c r="A864" s="9">
        <v>796</v>
      </c>
      <c r="B864" s="8"/>
      <c r="C864" s="9">
        <v>15080.215749999999</v>
      </c>
      <c r="D864" s="8" t="s">
        <v>156</v>
      </c>
      <c r="E864" s="9">
        <v>0</v>
      </c>
      <c r="F864" s="9" t="s">
        <v>156</v>
      </c>
      <c r="G864" s="8" t="s">
        <v>157</v>
      </c>
      <c r="H864" s="9">
        <v>-95.357600000000005</v>
      </c>
      <c r="I864" s="9">
        <v>29.747409999999999</v>
      </c>
    </row>
    <row r="865" spans="1:9" x14ac:dyDescent="0.25">
      <c r="A865" s="9">
        <v>802</v>
      </c>
      <c r="B865" s="8"/>
      <c r="C865" s="9">
        <v>35212.967420000001</v>
      </c>
      <c r="D865" s="8" t="s">
        <v>156</v>
      </c>
      <c r="E865" s="9">
        <v>0</v>
      </c>
      <c r="F865" s="9" t="s">
        <v>156</v>
      </c>
      <c r="G865" s="8" t="s">
        <v>157</v>
      </c>
      <c r="H865" s="9">
        <v>-95.366699999999994</v>
      </c>
      <c r="I865" s="9">
        <v>29.744160000000001</v>
      </c>
    </row>
    <row r="866" spans="1:9" x14ac:dyDescent="0.25">
      <c r="A866" s="9">
        <v>810</v>
      </c>
      <c r="B866" s="8" t="s">
        <v>158</v>
      </c>
      <c r="C866" s="9">
        <v>2311.0427220000001</v>
      </c>
      <c r="D866" s="8" t="s">
        <v>156</v>
      </c>
      <c r="E866" s="9">
        <v>0</v>
      </c>
      <c r="F866" s="9" t="s">
        <v>156</v>
      </c>
      <c r="G866" s="8" t="s">
        <v>157</v>
      </c>
      <c r="H866" s="9">
        <v>-95.348699999999994</v>
      </c>
      <c r="I866" s="9">
        <v>29.7575</v>
      </c>
    </row>
    <row r="867" spans="1:9" x14ac:dyDescent="0.25">
      <c r="A867" s="9">
        <v>811</v>
      </c>
      <c r="B867" s="8"/>
      <c r="C867" s="9">
        <v>7149.0264209999996</v>
      </c>
      <c r="D867" s="8" t="s">
        <v>156</v>
      </c>
      <c r="E867" s="9">
        <v>0</v>
      </c>
      <c r="F867" s="9" t="s">
        <v>156</v>
      </c>
      <c r="G867" s="8" t="s">
        <v>157</v>
      </c>
      <c r="H867" s="9">
        <v>-95.35</v>
      </c>
      <c r="I867" s="9">
        <v>29.756119999999999</v>
      </c>
    </row>
    <row r="868" spans="1:9" x14ac:dyDescent="0.25">
      <c r="A868" s="9">
        <v>812</v>
      </c>
      <c r="B868" s="8"/>
      <c r="C868" s="9">
        <v>46987.720300000001</v>
      </c>
      <c r="D868" s="8" t="s">
        <v>156</v>
      </c>
      <c r="E868" s="9">
        <v>0</v>
      </c>
      <c r="F868" s="9" t="s">
        <v>156</v>
      </c>
      <c r="G868" s="8" t="s">
        <v>157</v>
      </c>
      <c r="H868" s="9">
        <v>-95.349500000000006</v>
      </c>
      <c r="I868" s="9">
        <v>29.754940000000001</v>
      </c>
    </row>
    <row r="869" spans="1:9" x14ac:dyDescent="0.25">
      <c r="A869" s="9">
        <v>825</v>
      </c>
      <c r="B869" s="8"/>
      <c r="C869" s="9">
        <v>17035.047289999999</v>
      </c>
      <c r="D869" s="8" t="s">
        <v>156</v>
      </c>
      <c r="E869" s="9">
        <v>0</v>
      </c>
      <c r="F869" s="9" t="s">
        <v>156</v>
      </c>
      <c r="G869" s="8" t="s">
        <v>157</v>
      </c>
      <c r="H869" s="9">
        <v>-95.365799999999993</v>
      </c>
      <c r="I869" s="9">
        <v>29.743849999999998</v>
      </c>
    </row>
    <row r="870" spans="1:9" x14ac:dyDescent="0.25">
      <c r="A870" s="9">
        <v>829</v>
      </c>
      <c r="B870" s="8"/>
      <c r="C870" s="9">
        <v>27776.326219999999</v>
      </c>
      <c r="D870" s="8" t="s">
        <v>156</v>
      </c>
      <c r="E870" s="9">
        <v>0</v>
      </c>
      <c r="F870" s="9" t="s">
        <v>156</v>
      </c>
      <c r="G870" s="8" t="s">
        <v>157</v>
      </c>
      <c r="H870" s="9">
        <v>-95.372399999999999</v>
      </c>
      <c r="I870" s="9">
        <v>29.7468</v>
      </c>
    </row>
    <row r="871" spans="1:9" x14ac:dyDescent="0.25">
      <c r="A871" s="9">
        <v>832</v>
      </c>
      <c r="B871" s="8"/>
      <c r="C871" s="9">
        <v>13245.69615</v>
      </c>
      <c r="D871" s="8" t="s">
        <v>156</v>
      </c>
      <c r="E871" s="9">
        <v>0</v>
      </c>
      <c r="F871" s="9" t="s">
        <v>156</v>
      </c>
      <c r="G871" s="8" t="s">
        <v>157</v>
      </c>
      <c r="H871" s="9">
        <v>-95.377399999999994</v>
      </c>
      <c r="I871" s="9">
        <v>29.757380000000001</v>
      </c>
    </row>
    <row r="872" spans="1:9" x14ac:dyDescent="0.25">
      <c r="A872" s="9">
        <v>835</v>
      </c>
      <c r="B872" s="8"/>
      <c r="C872" s="9">
        <v>52742.381139999998</v>
      </c>
      <c r="D872" s="8" t="s">
        <v>156</v>
      </c>
      <c r="E872" s="9">
        <v>0</v>
      </c>
      <c r="F872" s="9" t="s">
        <v>156</v>
      </c>
      <c r="G872" s="8" t="s">
        <v>157</v>
      </c>
      <c r="H872" s="9">
        <v>-95.3566</v>
      </c>
      <c r="I872" s="9">
        <v>29.749140000000001</v>
      </c>
    </row>
    <row r="873" spans="1:9" x14ac:dyDescent="0.25">
      <c r="A873" s="9">
        <v>851</v>
      </c>
      <c r="B873" s="8"/>
      <c r="C873" s="9">
        <v>9805.936436</v>
      </c>
      <c r="D873" s="8" t="s">
        <v>156</v>
      </c>
      <c r="E873" s="9">
        <v>0</v>
      </c>
      <c r="F873" s="9" t="s">
        <v>156</v>
      </c>
      <c r="G873" s="8" t="s">
        <v>157</v>
      </c>
      <c r="H873" s="9">
        <v>-95.374600000000001</v>
      </c>
      <c r="I873" s="9">
        <v>29.750399999999999</v>
      </c>
    </row>
    <row r="874" spans="1:9" x14ac:dyDescent="0.25">
      <c r="A874" s="9">
        <v>858</v>
      </c>
      <c r="B874" s="8"/>
      <c r="C874" s="9">
        <v>44857.916810000002</v>
      </c>
      <c r="D874" s="8" t="s">
        <v>156</v>
      </c>
      <c r="E874" s="9">
        <v>0</v>
      </c>
      <c r="F874" s="9" t="s">
        <v>156</v>
      </c>
      <c r="G874" s="8" t="s">
        <v>157</v>
      </c>
      <c r="H874" s="9">
        <v>-95.354699999999994</v>
      </c>
      <c r="I874" s="9">
        <v>29.7514</v>
      </c>
    </row>
    <row r="875" spans="1:9" x14ac:dyDescent="0.25">
      <c r="A875" s="9">
        <v>859</v>
      </c>
      <c r="B875" s="8" t="s">
        <v>158</v>
      </c>
      <c r="C875" s="9">
        <v>3961.7831510000001</v>
      </c>
      <c r="D875" s="8" t="s">
        <v>156</v>
      </c>
      <c r="E875" s="9">
        <v>0</v>
      </c>
      <c r="F875" s="9" t="s">
        <v>156</v>
      </c>
      <c r="G875" s="8" t="s">
        <v>157</v>
      </c>
      <c r="H875" s="9">
        <v>-95.354900000000001</v>
      </c>
      <c r="I875" s="9">
        <v>29.752289999999999</v>
      </c>
    </row>
    <row r="876" spans="1:9" x14ac:dyDescent="0.25">
      <c r="A876" s="9">
        <v>869</v>
      </c>
      <c r="B876" s="8"/>
      <c r="C876" s="9">
        <v>8153.0562659999996</v>
      </c>
      <c r="D876" s="8" t="s">
        <v>156</v>
      </c>
      <c r="E876" s="9">
        <v>0</v>
      </c>
      <c r="F876" s="9" t="s">
        <v>156</v>
      </c>
      <c r="G876" s="8" t="s">
        <v>157</v>
      </c>
      <c r="H876" s="9">
        <v>-95.347700000000003</v>
      </c>
      <c r="I876" s="9">
        <v>29.768920000000001</v>
      </c>
    </row>
    <row r="877" spans="1:9" x14ac:dyDescent="0.25">
      <c r="A877" s="9">
        <v>876</v>
      </c>
      <c r="B877" s="8"/>
      <c r="C877" s="9">
        <v>9643.3219809999991</v>
      </c>
      <c r="D877" s="8" t="s">
        <v>156</v>
      </c>
      <c r="E877" s="9">
        <v>0</v>
      </c>
      <c r="F877" s="9" t="s">
        <v>156</v>
      </c>
      <c r="G877" s="8" t="s">
        <v>157</v>
      </c>
      <c r="H877" s="9">
        <v>-95.350499999999997</v>
      </c>
      <c r="I877" s="9">
        <v>29.755310000000001</v>
      </c>
    </row>
    <row r="878" spans="1:9" x14ac:dyDescent="0.25">
      <c r="A878" s="9">
        <v>882</v>
      </c>
      <c r="B878" s="8"/>
      <c r="C878" s="9">
        <v>28349.831409999999</v>
      </c>
      <c r="D878" s="8" t="s">
        <v>156</v>
      </c>
      <c r="E878" s="9">
        <v>0</v>
      </c>
      <c r="F878" s="9" t="s">
        <v>156</v>
      </c>
      <c r="G878" s="8" t="s">
        <v>157</v>
      </c>
      <c r="H878" s="9">
        <v>-95.355999999999995</v>
      </c>
      <c r="I878" s="9">
        <v>29.74343</v>
      </c>
    </row>
    <row r="879" spans="1:9" x14ac:dyDescent="0.25">
      <c r="A879" s="9">
        <v>885</v>
      </c>
      <c r="B879" s="8" t="s">
        <v>158</v>
      </c>
      <c r="C879" s="9">
        <v>528.81818499999997</v>
      </c>
      <c r="D879" s="8" t="s">
        <v>156</v>
      </c>
      <c r="E879" s="9">
        <v>0</v>
      </c>
      <c r="F879" s="9" t="s">
        <v>156</v>
      </c>
      <c r="G879" s="8" t="s">
        <v>157</v>
      </c>
      <c r="H879" s="9">
        <v>-95.375699999999995</v>
      </c>
      <c r="I879" s="9">
        <v>29.748660000000001</v>
      </c>
    </row>
    <row r="880" spans="1:9" x14ac:dyDescent="0.25">
      <c r="A880" s="9">
        <v>887</v>
      </c>
      <c r="B880" s="8"/>
      <c r="C880" s="9">
        <v>8122.9631390000004</v>
      </c>
      <c r="D880" s="8" t="s">
        <v>156</v>
      </c>
      <c r="E880" s="9">
        <v>0</v>
      </c>
      <c r="F880" s="9" t="s">
        <v>156</v>
      </c>
      <c r="G880" s="8" t="s">
        <v>157</v>
      </c>
      <c r="H880" s="9">
        <v>-95.377399999999994</v>
      </c>
      <c r="I880" s="9">
        <v>29.749739999999999</v>
      </c>
    </row>
    <row r="881" spans="1:9" x14ac:dyDescent="0.25">
      <c r="A881" s="9">
        <v>899</v>
      </c>
      <c r="B881" s="8" t="s">
        <v>158</v>
      </c>
      <c r="C881" s="9">
        <v>2877.6749909999999</v>
      </c>
      <c r="D881" s="8" t="s">
        <v>156</v>
      </c>
      <c r="E881" s="9">
        <v>0</v>
      </c>
      <c r="F881" s="9" t="s">
        <v>156</v>
      </c>
      <c r="G881" s="8" t="s">
        <v>157</v>
      </c>
      <c r="H881" s="9">
        <v>-95.372299999999996</v>
      </c>
      <c r="I881" s="9">
        <v>29.749009999999998</v>
      </c>
    </row>
    <row r="882" spans="1:9" x14ac:dyDescent="0.25">
      <c r="A882" s="9">
        <v>904</v>
      </c>
      <c r="B882" s="8"/>
      <c r="C882" s="9">
        <v>76108.845400000006</v>
      </c>
      <c r="D882" s="8" t="s">
        <v>156</v>
      </c>
      <c r="E882" s="9">
        <v>0</v>
      </c>
      <c r="F882" s="9" t="s">
        <v>156</v>
      </c>
      <c r="G882" s="8" t="s">
        <v>157</v>
      </c>
      <c r="H882" s="9">
        <v>-95.348799999999997</v>
      </c>
      <c r="I882" s="9">
        <v>29.760059999999999</v>
      </c>
    </row>
    <row r="883" spans="1:9" x14ac:dyDescent="0.25">
      <c r="A883" s="9">
        <v>907</v>
      </c>
      <c r="B883" s="8" t="s">
        <v>158</v>
      </c>
      <c r="C883" s="9">
        <v>1492.318632</v>
      </c>
      <c r="D883" s="8" t="s">
        <v>156</v>
      </c>
      <c r="E883" s="9">
        <v>0</v>
      </c>
      <c r="F883" s="9" t="s">
        <v>156</v>
      </c>
      <c r="G883" s="8" t="s">
        <v>157</v>
      </c>
      <c r="H883" s="9">
        <v>-95.350099999999998</v>
      </c>
      <c r="I883" s="9">
        <v>29.753799999999998</v>
      </c>
    </row>
    <row r="884" spans="1:9" x14ac:dyDescent="0.25">
      <c r="A884" s="9">
        <v>915</v>
      </c>
      <c r="B884" s="8" t="s">
        <v>158</v>
      </c>
      <c r="C884" s="9">
        <v>3464.6618279999998</v>
      </c>
      <c r="D884" s="8" t="s">
        <v>156</v>
      </c>
      <c r="E884" s="9">
        <v>0</v>
      </c>
      <c r="F884" s="9" t="s">
        <v>156</v>
      </c>
      <c r="G884" s="8" t="s">
        <v>157</v>
      </c>
      <c r="H884" s="9">
        <v>-95.362499999999997</v>
      </c>
      <c r="I884" s="9">
        <v>29.738700000000001</v>
      </c>
    </row>
    <row r="885" spans="1:9" x14ac:dyDescent="0.25">
      <c r="A885" s="9">
        <v>917</v>
      </c>
      <c r="B885" s="8" t="s">
        <v>158</v>
      </c>
      <c r="C885" s="9">
        <v>2864.550452</v>
      </c>
      <c r="D885" s="8" t="s">
        <v>156</v>
      </c>
      <c r="E885" s="9">
        <v>0</v>
      </c>
      <c r="F885" s="9" t="s">
        <v>156</v>
      </c>
      <c r="G885" s="8" t="s">
        <v>157</v>
      </c>
      <c r="H885" s="9">
        <v>-95.3643</v>
      </c>
      <c r="I885" s="9">
        <v>29.743729999999999</v>
      </c>
    </row>
    <row r="886" spans="1:9" x14ac:dyDescent="0.25">
      <c r="A886" s="9">
        <v>918</v>
      </c>
      <c r="B886" s="8" t="s">
        <v>158</v>
      </c>
      <c r="C886" s="9">
        <v>3159.5887189999999</v>
      </c>
      <c r="D886" s="8" t="s">
        <v>156</v>
      </c>
      <c r="E886" s="9">
        <v>0</v>
      </c>
      <c r="F886" s="9" t="s">
        <v>156</v>
      </c>
      <c r="G886" s="8" t="s">
        <v>157</v>
      </c>
      <c r="H886" s="9">
        <v>-95.364999999999995</v>
      </c>
      <c r="I886" s="9">
        <v>29.744599999999998</v>
      </c>
    </row>
    <row r="887" spans="1:9" x14ac:dyDescent="0.25">
      <c r="A887" s="9">
        <v>926</v>
      </c>
      <c r="B887" s="8"/>
      <c r="C887" s="9">
        <v>11930.48597</v>
      </c>
      <c r="D887" s="8" t="s">
        <v>156</v>
      </c>
      <c r="E887" s="9">
        <v>0</v>
      </c>
      <c r="F887" s="9" t="s">
        <v>156</v>
      </c>
      <c r="G887" s="8" t="s">
        <v>157</v>
      </c>
      <c r="H887" s="9">
        <v>-95.375600000000006</v>
      </c>
      <c r="I887" s="9">
        <v>29.752680000000002</v>
      </c>
    </row>
    <row r="888" spans="1:9" x14ac:dyDescent="0.25">
      <c r="A888" s="9">
        <v>927</v>
      </c>
      <c r="B888" s="8" t="s">
        <v>158</v>
      </c>
      <c r="C888" s="9">
        <v>1498.2976839999999</v>
      </c>
      <c r="D888" s="8" t="s">
        <v>156</v>
      </c>
      <c r="E888" s="9">
        <v>0</v>
      </c>
      <c r="F888" s="9" t="s">
        <v>156</v>
      </c>
      <c r="G888" s="8" t="s">
        <v>157</v>
      </c>
      <c r="H888" s="9">
        <v>-95.375399999999999</v>
      </c>
      <c r="I888" s="9">
        <v>29.751370000000001</v>
      </c>
    </row>
    <row r="889" spans="1:9" x14ac:dyDescent="0.25">
      <c r="A889" s="9">
        <v>936</v>
      </c>
      <c r="B889" s="8"/>
      <c r="C889" s="9">
        <v>12850.859119999999</v>
      </c>
      <c r="D889" s="8" t="s">
        <v>156</v>
      </c>
      <c r="E889" s="9">
        <v>0</v>
      </c>
      <c r="F889" s="9" t="s">
        <v>156</v>
      </c>
      <c r="G889" s="8" t="s">
        <v>157</v>
      </c>
      <c r="H889" s="9">
        <v>-95.358599999999996</v>
      </c>
      <c r="I889" s="9">
        <v>29.743510000000001</v>
      </c>
    </row>
    <row r="890" spans="1:9" x14ac:dyDescent="0.25">
      <c r="A890" s="9">
        <v>940</v>
      </c>
      <c r="B890" s="8"/>
      <c r="C890" s="9">
        <v>7350.9206880000002</v>
      </c>
      <c r="D890" s="8" t="s">
        <v>156</v>
      </c>
      <c r="E890" s="9">
        <v>0</v>
      </c>
      <c r="F890" s="9" t="s">
        <v>156</v>
      </c>
      <c r="G890" s="8" t="s">
        <v>157</v>
      </c>
      <c r="H890" s="9">
        <v>-95.368399999999994</v>
      </c>
      <c r="I890" s="9">
        <v>29.74654</v>
      </c>
    </row>
    <row r="891" spans="1:9" x14ac:dyDescent="0.25">
      <c r="A891" s="9">
        <v>944</v>
      </c>
      <c r="B891" s="8"/>
      <c r="C891" s="9">
        <v>8773.7933329999996</v>
      </c>
      <c r="D891" s="8" t="s">
        <v>156</v>
      </c>
      <c r="E891" s="9">
        <v>0</v>
      </c>
      <c r="F891" s="9" t="s">
        <v>156</v>
      </c>
      <c r="G891" s="8" t="s">
        <v>157</v>
      </c>
      <c r="H891" s="9">
        <v>-95.369900000000001</v>
      </c>
      <c r="I891" s="9">
        <v>29.745370000000001</v>
      </c>
    </row>
    <row r="892" spans="1:9" x14ac:dyDescent="0.25">
      <c r="A892" s="9">
        <v>946</v>
      </c>
      <c r="B892" s="8"/>
      <c r="C892" s="9">
        <v>8085.2023380000001</v>
      </c>
      <c r="D892" s="8" t="s">
        <v>156</v>
      </c>
      <c r="E892" s="9">
        <v>0</v>
      </c>
      <c r="F892" s="9" t="s">
        <v>156</v>
      </c>
      <c r="G892" s="8" t="s">
        <v>157</v>
      </c>
      <c r="H892" s="9">
        <v>-95.374799999999993</v>
      </c>
      <c r="I892" s="9">
        <v>29.751470000000001</v>
      </c>
    </row>
    <row r="893" spans="1:9" x14ac:dyDescent="0.25">
      <c r="A893" s="9">
        <v>953</v>
      </c>
      <c r="B893" s="8"/>
      <c r="C893" s="9">
        <v>23184.294959999999</v>
      </c>
      <c r="D893" s="8" t="s">
        <v>156</v>
      </c>
      <c r="E893" s="9">
        <v>0</v>
      </c>
      <c r="F893" s="9" t="s">
        <v>156</v>
      </c>
      <c r="G893" s="8" t="s">
        <v>157</v>
      </c>
      <c r="H893" s="9">
        <v>-95.354100000000003</v>
      </c>
      <c r="I893" s="9">
        <v>29.748799999999999</v>
      </c>
    </row>
    <row r="894" spans="1:9" x14ac:dyDescent="0.25">
      <c r="A894" s="9">
        <v>954</v>
      </c>
      <c r="B894" s="8" t="s">
        <v>158</v>
      </c>
      <c r="C894" s="9">
        <v>1490.193732</v>
      </c>
      <c r="D894" s="8" t="s">
        <v>156</v>
      </c>
      <c r="E894" s="9">
        <v>0</v>
      </c>
      <c r="F894" s="9" t="s">
        <v>156</v>
      </c>
      <c r="G894" s="8" t="s">
        <v>157</v>
      </c>
      <c r="H894" s="9">
        <v>-95.356899999999996</v>
      </c>
      <c r="I894" s="9">
        <v>29.745180000000001</v>
      </c>
    </row>
    <row r="895" spans="1:9" x14ac:dyDescent="0.25">
      <c r="A895" s="9">
        <v>969</v>
      </c>
      <c r="B895" s="8" t="s">
        <v>158</v>
      </c>
      <c r="C895" s="9">
        <v>2678.453677</v>
      </c>
      <c r="D895" s="8" t="s">
        <v>156</v>
      </c>
      <c r="E895" s="9">
        <v>0</v>
      </c>
      <c r="F895" s="9" t="s">
        <v>156</v>
      </c>
      <c r="G895" s="8" t="s">
        <v>157</v>
      </c>
      <c r="H895" s="9">
        <v>-95.374799999999993</v>
      </c>
      <c r="I895" s="9">
        <v>29.765229999999999</v>
      </c>
    </row>
    <row r="896" spans="1:9" x14ac:dyDescent="0.25">
      <c r="A896" s="9">
        <v>973</v>
      </c>
      <c r="B896" s="8"/>
      <c r="C896" s="9">
        <v>14547.309499999999</v>
      </c>
      <c r="D896" s="8" t="s">
        <v>156</v>
      </c>
      <c r="E896" s="9">
        <v>0</v>
      </c>
      <c r="F896" s="9" t="s">
        <v>156</v>
      </c>
      <c r="G896" s="8" t="s">
        <v>157</v>
      </c>
      <c r="H896" s="9">
        <v>-95.376099999999994</v>
      </c>
      <c r="I896" s="9">
        <v>29.752980000000001</v>
      </c>
    </row>
    <row r="897" spans="1:9" x14ac:dyDescent="0.25">
      <c r="A897" s="9">
        <v>975</v>
      </c>
      <c r="B897" s="8"/>
      <c r="C897" s="9">
        <v>7039.1231760000001</v>
      </c>
      <c r="D897" s="8" t="s">
        <v>156</v>
      </c>
      <c r="E897" s="9">
        <v>0</v>
      </c>
      <c r="F897" s="9" t="s">
        <v>156</v>
      </c>
      <c r="G897" s="8" t="s">
        <v>157</v>
      </c>
      <c r="H897" s="9">
        <v>-95.349699999999999</v>
      </c>
      <c r="I897" s="9">
        <v>29.755849999999999</v>
      </c>
    </row>
    <row r="898" spans="1:9" x14ac:dyDescent="0.25">
      <c r="A898" s="9">
        <v>980</v>
      </c>
      <c r="B898" s="8"/>
      <c r="C898" s="9">
        <v>27401.430799999998</v>
      </c>
      <c r="D898" s="8" t="s">
        <v>156</v>
      </c>
      <c r="E898" s="9">
        <v>0</v>
      </c>
      <c r="F898" s="9" t="s">
        <v>156</v>
      </c>
      <c r="G898" s="8" t="s">
        <v>157</v>
      </c>
      <c r="H898" s="9">
        <v>-95.356099999999998</v>
      </c>
      <c r="I898" s="9">
        <v>29.751010000000001</v>
      </c>
    </row>
    <row r="899" spans="1:9" x14ac:dyDescent="0.25">
      <c r="A899" s="9">
        <v>982</v>
      </c>
      <c r="B899" s="8" t="s">
        <v>158</v>
      </c>
      <c r="C899" s="9">
        <v>4804.762984</v>
      </c>
      <c r="D899" s="8" t="s">
        <v>156</v>
      </c>
      <c r="E899" s="9">
        <v>0</v>
      </c>
      <c r="F899" s="9" t="s">
        <v>156</v>
      </c>
      <c r="G899" s="8" t="s">
        <v>157</v>
      </c>
      <c r="H899" s="9">
        <v>-95.357299999999995</v>
      </c>
      <c r="I899" s="9">
        <v>29.74775</v>
      </c>
    </row>
    <row r="900" spans="1:9" x14ac:dyDescent="0.25">
      <c r="A900" s="9">
        <v>995</v>
      </c>
      <c r="B900" s="8" t="s">
        <v>158</v>
      </c>
      <c r="C900" s="9">
        <v>1898.3225769999999</v>
      </c>
      <c r="D900" s="8" t="s">
        <v>156</v>
      </c>
      <c r="E900" s="9">
        <v>0</v>
      </c>
      <c r="F900" s="9" t="s">
        <v>156</v>
      </c>
      <c r="G900" s="8" t="s">
        <v>157</v>
      </c>
      <c r="H900" s="9">
        <v>-95.371499999999997</v>
      </c>
      <c r="I900" s="9">
        <v>29.747330000000002</v>
      </c>
    </row>
    <row r="901" spans="1:9" x14ac:dyDescent="0.25">
      <c r="A901" s="9">
        <v>996</v>
      </c>
      <c r="B901" s="8" t="s">
        <v>158</v>
      </c>
      <c r="C901" s="9">
        <v>1344.8095740000001</v>
      </c>
      <c r="D901" s="8" t="s">
        <v>156</v>
      </c>
      <c r="E901" s="9">
        <v>0</v>
      </c>
      <c r="F901" s="9" t="s">
        <v>156</v>
      </c>
      <c r="G901" s="8" t="s">
        <v>157</v>
      </c>
      <c r="H901" s="9">
        <v>-95.372600000000006</v>
      </c>
      <c r="I901" s="9">
        <v>29.74653</v>
      </c>
    </row>
    <row r="902" spans="1:9" x14ac:dyDescent="0.25">
      <c r="A902" s="9">
        <v>997</v>
      </c>
      <c r="B902" s="8" t="s">
        <v>158</v>
      </c>
      <c r="C902" s="9">
        <v>3003.9969160000001</v>
      </c>
      <c r="D902" s="8" t="s">
        <v>156</v>
      </c>
      <c r="E902" s="9">
        <v>0</v>
      </c>
      <c r="F902" s="9" t="s">
        <v>156</v>
      </c>
      <c r="G902" s="8" t="s">
        <v>157</v>
      </c>
      <c r="H902" s="9">
        <v>-95.373900000000006</v>
      </c>
      <c r="I902" s="9">
        <v>29.75085</v>
      </c>
    </row>
    <row r="903" spans="1:9" x14ac:dyDescent="0.25">
      <c r="A903" s="9">
        <v>998</v>
      </c>
      <c r="B903" s="8" t="s">
        <v>158</v>
      </c>
      <c r="C903" s="9">
        <v>906.99981209999999</v>
      </c>
      <c r="D903" s="8" t="s">
        <v>156</v>
      </c>
      <c r="E903" s="9">
        <v>0</v>
      </c>
      <c r="F903" s="9" t="s">
        <v>156</v>
      </c>
      <c r="G903" s="8" t="s">
        <v>157</v>
      </c>
      <c r="H903" s="9">
        <v>-95.376199999999997</v>
      </c>
      <c r="I903" s="9">
        <v>29.76435</v>
      </c>
    </row>
    <row r="904" spans="1:9" x14ac:dyDescent="0.25">
      <c r="A904" s="9">
        <v>1000</v>
      </c>
      <c r="B904" s="8" t="s">
        <v>158</v>
      </c>
      <c r="C904" s="9">
        <v>587.39809539999999</v>
      </c>
      <c r="D904" s="8" t="s">
        <v>156</v>
      </c>
      <c r="E904" s="9">
        <v>0</v>
      </c>
      <c r="F904" s="9" t="s">
        <v>156</v>
      </c>
      <c r="G904" s="8" t="s">
        <v>157</v>
      </c>
      <c r="H904" s="9">
        <v>-95.377099999999999</v>
      </c>
      <c r="I904" s="9">
        <v>29.757259999999999</v>
      </c>
    </row>
    <row r="905" spans="1:9" x14ac:dyDescent="0.25">
      <c r="A905" s="9">
        <v>1006</v>
      </c>
      <c r="B905" s="8"/>
      <c r="C905" s="9">
        <v>9826.8070900000002</v>
      </c>
      <c r="D905" s="8" t="s">
        <v>156</v>
      </c>
      <c r="E905" s="9">
        <v>0</v>
      </c>
      <c r="F905" s="9" t="s">
        <v>156</v>
      </c>
      <c r="G905" s="8" t="s">
        <v>157</v>
      </c>
      <c r="H905" s="9">
        <v>-95.350300000000004</v>
      </c>
      <c r="I905" s="9">
        <v>29.754200000000001</v>
      </c>
    </row>
    <row r="906" spans="1:9" x14ac:dyDescent="0.25">
      <c r="A906" s="9">
        <v>1008</v>
      </c>
      <c r="B906" s="8"/>
      <c r="C906" s="9">
        <v>33984.907809999997</v>
      </c>
      <c r="D906" s="8" t="s">
        <v>156</v>
      </c>
      <c r="E906" s="9">
        <v>0</v>
      </c>
      <c r="F906" s="9" t="s">
        <v>156</v>
      </c>
      <c r="G906" s="8" t="s">
        <v>157</v>
      </c>
      <c r="H906" s="9">
        <v>-95.354299999999995</v>
      </c>
      <c r="I906" s="9">
        <v>29.752220000000001</v>
      </c>
    </row>
    <row r="907" spans="1:9" x14ac:dyDescent="0.25">
      <c r="A907" s="9">
        <v>1009</v>
      </c>
      <c r="B907" s="8"/>
      <c r="C907" s="9">
        <v>15557.473040000001</v>
      </c>
      <c r="D907" s="8" t="s">
        <v>156</v>
      </c>
      <c r="E907" s="9">
        <v>0</v>
      </c>
      <c r="F907" s="9" t="s">
        <v>156</v>
      </c>
      <c r="G907" s="8" t="s">
        <v>157</v>
      </c>
      <c r="H907" s="9">
        <v>-95.356099999999998</v>
      </c>
      <c r="I907" s="9">
        <v>29.769639999999999</v>
      </c>
    </row>
    <row r="908" spans="1:9" x14ac:dyDescent="0.25">
      <c r="A908" s="9">
        <v>1011</v>
      </c>
      <c r="B908" s="8" t="s">
        <v>158</v>
      </c>
      <c r="C908" s="9">
        <v>3973.7202609999999</v>
      </c>
      <c r="D908" s="8" t="s">
        <v>156</v>
      </c>
      <c r="E908" s="9">
        <v>0</v>
      </c>
      <c r="F908" s="9" t="s">
        <v>156</v>
      </c>
      <c r="G908" s="8" t="s">
        <v>157</v>
      </c>
      <c r="H908" s="9">
        <v>-95.355900000000005</v>
      </c>
      <c r="I908" s="9">
        <v>29.749510000000001</v>
      </c>
    </row>
    <row r="909" spans="1:9" x14ac:dyDescent="0.25">
      <c r="A909" s="9">
        <v>1042</v>
      </c>
      <c r="B909" s="8"/>
      <c r="C909" s="9">
        <v>14388.6816</v>
      </c>
      <c r="D909" s="8" t="s">
        <v>156</v>
      </c>
      <c r="E909" s="9">
        <v>0</v>
      </c>
      <c r="F909" s="9" t="s">
        <v>156</v>
      </c>
      <c r="G909" s="8" t="s">
        <v>157</v>
      </c>
      <c r="H909" s="9">
        <v>-95.366399999999999</v>
      </c>
      <c r="I909" s="9">
        <v>29.746009999999998</v>
      </c>
    </row>
    <row r="910" spans="1:9" x14ac:dyDescent="0.25">
      <c r="A910" s="9">
        <v>1046</v>
      </c>
      <c r="B910" s="8" t="s">
        <v>158</v>
      </c>
      <c r="C910" s="9">
        <v>2522.4761779999999</v>
      </c>
      <c r="D910" s="8" t="s">
        <v>156</v>
      </c>
      <c r="E910" s="9">
        <v>0</v>
      </c>
      <c r="F910" s="9" t="s">
        <v>156</v>
      </c>
      <c r="G910" s="8" t="s">
        <v>157</v>
      </c>
      <c r="H910" s="9">
        <v>-95.370199999999997</v>
      </c>
      <c r="I910" s="9">
        <v>29.74746</v>
      </c>
    </row>
    <row r="911" spans="1:9" x14ac:dyDescent="0.25">
      <c r="A911" s="9">
        <v>1056</v>
      </c>
      <c r="B911" s="8" t="s">
        <v>158</v>
      </c>
      <c r="C911" s="9">
        <v>4588.6180469999999</v>
      </c>
      <c r="D911" s="8" t="s">
        <v>156</v>
      </c>
      <c r="E911" s="9">
        <v>0</v>
      </c>
      <c r="F911" s="9" t="s">
        <v>156</v>
      </c>
      <c r="G911" s="8" t="s">
        <v>157</v>
      </c>
      <c r="H911" s="9">
        <v>-95.355000000000004</v>
      </c>
      <c r="I911" s="9">
        <v>29.752369999999999</v>
      </c>
    </row>
    <row r="912" spans="1:9" x14ac:dyDescent="0.25">
      <c r="A912" s="9">
        <v>1071</v>
      </c>
      <c r="B912" s="8" t="s">
        <v>158</v>
      </c>
      <c r="C912" s="9">
        <v>4814.9235090000002</v>
      </c>
      <c r="D912" s="8" t="s">
        <v>156</v>
      </c>
      <c r="E912" s="9">
        <v>0</v>
      </c>
      <c r="F912" s="9" t="s">
        <v>156</v>
      </c>
      <c r="G912" s="8" t="s">
        <v>157</v>
      </c>
      <c r="H912" s="9">
        <v>-95.374200000000002</v>
      </c>
      <c r="I912" s="9">
        <v>29.76605</v>
      </c>
    </row>
    <row r="913" spans="1:9" x14ac:dyDescent="0.25">
      <c r="A913" s="9">
        <v>1072</v>
      </c>
      <c r="B913" s="8" t="s">
        <v>158</v>
      </c>
      <c r="C913" s="9">
        <v>4384.3850050000001</v>
      </c>
      <c r="D913" s="8" t="s">
        <v>156</v>
      </c>
      <c r="E913" s="9">
        <v>0</v>
      </c>
      <c r="F913" s="9" t="s">
        <v>156</v>
      </c>
      <c r="G913" s="8" t="s">
        <v>157</v>
      </c>
      <c r="H913" s="9">
        <v>-95.375500000000002</v>
      </c>
      <c r="I913" s="9">
        <v>29.74877</v>
      </c>
    </row>
    <row r="914" spans="1:9" x14ac:dyDescent="0.25">
      <c r="A914" s="9">
        <v>1077</v>
      </c>
      <c r="B914" s="8"/>
      <c r="C914" s="9">
        <v>14975.16908</v>
      </c>
      <c r="D914" s="8" t="s">
        <v>156</v>
      </c>
      <c r="E914" s="9">
        <v>0</v>
      </c>
      <c r="F914" s="9" t="s">
        <v>156</v>
      </c>
      <c r="G914" s="8" t="s">
        <v>157</v>
      </c>
      <c r="H914" s="9">
        <v>-95.355400000000003</v>
      </c>
      <c r="I914" s="9">
        <v>29.74952</v>
      </c>
    </row>
    <row r="915" spans="1:9" x14ac:dyDescent="0.25">
      <c r="A915" s="9">
        <v>1079</v>
      </c>
      <c r="B915" s="8" t="s">
        <v>158</v>
      </c>
      <c r="C915" s="9">
        <v>3474.073574</v>
      </c>
      <c r="D915" s="8" t="s">
        <v>156</v>
      </c>
      <c r="E915" s="9">
        <v>0</v>
      </c>
      <c r="F915" s="9" t="s">
        <v>156</v>
      </c>
      <c r="G915" s="8" t="s">
        <v>157</v>
      </c>
      <c r="H915" s="9">
        <v>-95.355500000000006</v>
      </c>
      <c r="I915" s="9">
        <v>29.75215</v>
      </c>
    </row>
    <row r="916" spans="1:9" x14ac:dyDescent="0.25">
      <c r="A916" s="9">
        <v>1082</v>
      </c>
      <c r="B916" s="8" t="s">
        <v>158</v>
      </c>
      <c r="C916" s="9">
        <v>3219.6515479999998</v>
      </c>
      <c r="D916" s="8" t="s">
        <v>156</v>
      </c>
      <c r="E916" s="9">
        <v>0</v>
      </c>
      <c r="F916" s="9" t="s">
        <v>156</v>
      </c>
      <c r="G916" s="8" t="s">
        <v>157</v>
      </c>
      <c r="H916" s="9">
        <v>-95.361699999999999</v>
      </c>
      <c r="I916" s="9">
        <v>29.74314</v>
      </c>
    </row>
    <row r="917" spans="1:9" x14ac:dyDescent="0.25">
      <c r="A917" s="9">
        <v>1090</v>
      </c>
      <c r="B917" s="8" t="s">
        <v>158</v>
      </c>
      <c r="C917" s="9">
        <v>1197.89618</v>
      </c>
      <c r="D917" s="8"/>
      <c r="E917" s="9">
        <v>0</v>
      </c>
      <c r="F917" s="9" t="s">
        <v>156</v>
      </c>
      <c r="G917" s="8" t="s">
        <v>157</v>
      </c>
      <c r="H917" s="9">
        <v>-95.369100000000003</v>
      </c>
      <c r="I917" s="9">
        <v>29.745740000000001</v>
      </c>
    </row>
    <row r="918" spans="1:9" x14ac:dyDescent="0.25">
      <c r="A918" s="9">
        <v>1094</v>
      </c>
      <c r="B918" s="8" t="s">
        <v>158</v>
      </c>
      <c r="C918" s="9">
        <v>1341.1334710000001</v>
      </c>
      <c r="D918" s="8" t="s">
        <v>156</v>
      </c>
      <c r="E918" s="9">
        <v>0</v>
      </c>
      <c r="F918" s="9" t="s">
        <v>156</v>
      </c>
      <c r="G918" s="8" t="s">
        <v>157</v>
      </c>
      <c r="H918" s="9">
        <v>-95.370099999999994</v>
      </c>
      <c r="I918" s="9">
        <v>29.74522</v>
      </c>
    </row>
    <row r="919" spans="1:9" x14ac:dyDescent="0.25">
      <c r="A919" s="9">
        <v>1095</v>
      </c>
      <c r="B919" s="8" t="s">
        <v>158</v>
      </c>
      <c r="C919" s="9">
        <v>898.70381499999996</v>
      </c>
      <c r="D919" s="8" t="s">
        <v>156</v>
      </c>
      <c r="E919" s="9">
        <v>0</v>
      </c>
      <c r="F919" s="9" t="s">
        <v>156</v>
      </c>
      <c r="G919" s="8" t="s">
        <v>157</v>
      </c>
      <c r="H919" s="9">
        <v>-95.372500000000002</v>
      </c>
      <c r="I919" s="9">
        <v>29.74981</v>
      </c>
    </row>
    <row r="920" spans="1:9" x14ac:dyDescent="0.25">
      <c r="A920" s="9">
        <v>1096</v>
      </c>
      <c r="B920" s="8"/>
      <c r="C920" s="9">
        <v>8947.0225499999997</v>
      </c>
      <c r="D920" s="8" t="s">
        <v>156</v>
      </c>
      <c r="E920" s="9">
        <v>0</v>
      </c>
      <c r="F920" s="9" t="s">
        <v>156</v>
      </c>
      <c r="G920" s="8" t="s">
        <v>157</v>
      </c>
      <c r="H920" s="9">
        <v>-95.375100000000003</v>
      </c>
      <c r="I920" s="9">
        <v>29.74944</v>
      </c>
    </row>
    <row r="921" spans="1:9" x14ac:dyDescent="0.25">
      <c r="A921" s="9">
        <v>1101</v>
      </c>
      <c r="B921" s="8"/>
      <c r="C921" s="9">
        <v>15530.770399999999</v>
      </c>
      <c r="D921" s="8" t="s">
        <v>156</v>
      </c>
      <c r="E921" s="9">
        <v>0</v>
      </c>
      <c r="F921" s="9" t="s">
        <v>156</v>
      </c>
      <c r="G921" s="8" t="s">
        <v>157</v>
      </c>
      <c r="H921" s="9">
        <v>-95.347700000000003</v>
      </c>
      <c r="I921" s="9">
        <v>29.75704</v>
      </c>
    </row>
    <row r="922" spans="1:9" x14ac:dyDescent="0.25">
      <c r="A922" s="9">
        <v>1116</v>
      </c>
      <c r="B922" s="8" t="s">
        <v>158</v>
      </c>
      <c r="C922" s="9">
        <v>3789.3512609999998</v>
      </c>
      <c r="D922" s="8" t="s">
        <v>156</v>
      </c>
      <c r="E922" s="9">
        <v>0</v>
      </c>
      <c r="F922" s="9" t="s">
        <v>156</v>
      </c>
      <c r="G922" s="8" t="s">
        <v>157</v>
      </c>
      <c r="H922" s="9">
        <v>-95.369799999999998</v>
      </c>
      <c r="I922" s="9">
        <v>29.746390000000002</v>
      </c>
    </row>
    <row r="923" spans="1:9" x14ac:dyDescent="0.25">
      <c r="A923" s="9">
        <v>1123</v>
      </c>
      <c r="B923" s="8"/>
      <c r="C923" s="9">
        <v>6059.8099659999998</v>
      </c>
      <c r="D923" s="8" t="s">
        <v>156</v>
      </c>
      <c r="E923" s="9">
        <v>0</v>
      </c>
      <c r="F923" s="9" t="s">
        <v>156</v>
      </c>
      <c r="G923" s="8" t="s">
        <v>157</v>
      </c>
      <c r="H923" s="9">
        <v>-95.35</v>
      </c>
      <c r="I923" s="9">
        <v>29.757709999999999</v>
      </c>
    </row>
    <row r="924" spans="1:9" x14ac:dyDescent="0.25">
      <c r="A924" s="9">
        <v>1124</v>
      </c>
      <c r="B924" s="8"/>
      <c r="C924" s="9">
        <v>31875.807580000001</v>
      </c>
      <c r="D924" s="8" t="s">
        <v>156</v>
      </c>
      <c r="E924" s="9">
        <v>0</v>
      </c>
      <c r="F924" s="9" t="s">
        <v>156</v>
      </c>
      <c r="G924" s="8" t="s">
        <v>157</v>
      </c>
      <c r="H924" s="9">
        <v>-95.350700000000003</v>
      </c>
      <c r="I924" s="9">
        <v>29.758009999999999</v>
      </c>
    </row>
    <row r="925" spans="1:9" x14ac:dyDescent="0.25">
      <c r="A925" s="9">
        <v>1126</v>
      </c>
      <c r="B925" s="8" t="s">
        <v>158</v>
      </c>
      <c r="C925" s="9">
        <v>1160.774398</v>
      </c>
      <c r="D925" s="8" t="s">
        <v>156</v>
      </c>
      <c r="E925" s="9">
        <v>0</v>
      </c>
      <c r="F925" s="9" t="s">
        <v>156</v>
      </c>
      <c r="G925" s="8" t="s">
        <v>157</v>
      </c>
      <c r="H925" s="9">
        <v>-95.355699999999999</v>
      </c>
      <c r="I925" s="9">
        <v>29.752220000000001</v>
      </c>
    </row>
    <row r="926" spans="1:9" x14ac:dyDescent="0.25">
      <c r="A926" s="9">
        <v>1127</v>
      </c>
      <c r="B926" s="8"/>
      <c r="C926" s="9">
        <v>25272.309730000001</v>
      </c>
      <c r="D926" s="8" t="s">
        <v>156</v>
      </c>
      <c r="E926" s="9">
        <v>0</v>
      </c>
      <c r="F926" s="9" t="s">
        <v>156</v>
      </c>
      <c r="G926" s="8" t="s">
        <v>157</v>
      </c>
      <c r="H926" s="9">
        <v>-95.356099999999998</v>
      </c>
      <c r="I926" s="9">
        <v>29.750039999999998</v>
      </c>
    </row>
    <row r="927" spans="1:9" x14ac:dyDescent="0.25">
      <c r="A927" s="9">
        <v>1143</v>
      </c>
      <c r="B927" s="8"/>
      <c r="C927" s="9">
        <v>34686.353790000001</v>
      </c>
      <c r="D927" s="8" t="s">
        <v>156</v>
      </c>
      <c r="E927" s="9">
        <v>0</v>
      </c>
      <c r="F927" s="9" t="s">
        <v>156</v>
      </c>
      <c r="G927" s="8" t="s">
        <v>157</v>
      </c>
      <c r="H927" s="9">
        <v>-95.357200000000006</v>
      </c>
      <c r="I927" s="9">
        <v>29.768560000000001</v>
      </c>
    </row>
    <row r="928" spans="1:9" x14ac:dyDescent="0.25">
      <c r="A928" s="9">
        <v>1149</v>
      </c>
      <c r="B928" s="8"/>
      <c r="C928" s="9">
        <v>19522.518339999999</v>
      </c>
      <c r="D928" s="8" t="s">
        <v>159</v>
      </c>
      <c r="E928" s="9">
        <v>0</v>
      </c>
      <c r="F928" s="9" t="s">
        <v>156</v>
      </c>
      <c r="G928" s="8" t="s">
        <v>157</v>
      </c>
      <c r="H928" s="9">
        <v>-95.365399999999994</v>
      </c>
      <c r="I928" s="9">
        <v>29.744489999999999</v>
      </c>
    </row>
    <row r="929" spans="1:9" x14ac:dyDescent="0.25">
      <c r="A929" s="9">
        <v>1151</v>
      </c>
      <c r="B929" s="8"/>
      <c r="C929" s="9">
        <v>18578.166209999999</v>
      </c>
      <c r="D929" s="8" t="s">
        <v>156</v>
      </c>
      <c r="E929" s="9">
        <v>0</v>
      </c>
      <c r="F929" s="9" t="s">
        <v>156</v>
      </c>
      <c r="G929" s="8" t="s">
        <v>157</v>
      </c>
      <c r="H929" s="9">
        <v>-95.366299999999995</v>
      </c>
      <c r="I929" s="9">
        <v>29.745190000000001</v>
      </c>
    </row>
    <row r="930" spans="1:9" x14ac:dyDescent="0.25">
      <c r="A930" s="9">
        <v>1152</v>
      </c>
      <c r="B930" s="8"/>
      <c r="C930" s="9">
        <v>14702.077600000001</v>
      </c>
      <c r="D930" s="8" t="s">
        <v>156</v>
      </c>
      <c r="E930" s="9">
        <v>0</v>
      </c>
      <c r="F930" s="9" t="s">
        <v>156</v>
      </c>
      <c r="G930" s="8" t="s">
        <v>157</v>
      </c>
      <c r="H930" s="9">
        <v>-95.360600000000005</v>
      </c>
      <c r="I930" s="9">
        <v>29.740480000000002</v>
      </c>
    </row>
    <row r="931" spans="1:9" x14ac:dyDescent="0.25">
      <c r="A931" s="9">
        <v>1163</v>
      </c>
      <c r="B931" s="8"/>
      <c r="C931" s="9">
        <v>7823.0258569999996</v>
      </c>
      <c r="D931" s="8" t="s">
        <v>156</v>
      </c>
      <c r="E931" s="9">
        <v>0</v>
      </c>
      <c r="F931" s="9" t="s">
        <v>156</v>
      </c>
      <c r="G931" s="8" t="s">
        <v>157</v>
      </c>
      <c r="H931" s="9">
        <v>-95.370699999999999</v>
      </c>
      <c r="I931" s="9">
        <v>29.745760000000001</v>
      </c>
    </row>
    <row r="932" spans="1:9" x14ac:dyDescent="0.25">
      <c r="A932" s="9">
        <v>1169</v>
      </c>
      <c r="B932" s="8" t="s">
        <v>158</v>
      </c>
      <c r="C932" s="9">
        <v>2994.2278980000001</v>
      </c>
      <c r="D932" s="8"/>
      <c r="E932" s="9">
        <v>0</v>
      </c>
      <c r="F932" s="9" t="s">
        <v>156</v>
      </c>
      <c r="G932" s="8" t="s">
        <v>157</v>
      </c>
      <c r="H932" s="9">
        <v>-95.376900000000006</v>
      </c>
      <c r="I932" s="9">
        <v>29.753399999999999</v>
      </c>
    </row>
    <row r="933" spans="1:9" x14ac:dyDescent="0.25">
      <c r="A933" s="9">
        <v>1175</v>
      </c>
      <c r="B933" s="8" t="s">
        <v>158</v>
      </c>
      <c r="C933" s="9">
        <v>4377.6657930000001</v>
      </c>
      <c r="D933" s="8" t="s">
        <v>156</v>
      </c>
      <c r="E933" s="9">
        <v>0</v>
      </c>
      <c r="F933" s="9" t="s">
        <v>156</v>
      </c>
      <c r="G933" s="8" t="s">
        <v>157</v>
      </c>
      <c r="H933" s="9">
        <v>-95.355699999999999</v>
      </c>
      <c r="I933" s="9">
        <v>29.75206</v>
      </c>
    </row>
    <row r="934" spans="1:9" x14ac:dyDescent="0.25">
      <c r="A934" s="9">
        <v>1176</v>
      </c>
      <c r="B934" s="8" t="s">
        <v>158</v>
      </c>
      <c r="C934" s="9">
        <v>2821.767507</v>
      </c>
      <c r="D934" s="8" t="s">
        <v>156</v>
      </c>
      <c r="E934" s="9">
        <v>0</v>
      </c>
      <c r="F934" s="9" t="s">
        <v>156</v>
      </c>
      <c r="G934" s="8" t="s">
        <v>157</v>
      </c>
      <c r="H934" s="9">
        <v>-95.356700000000004</v>
      </c>
      <c r="I934" s="9">
        <v>29.744479999999999</v>
      </c>
    </row>
    <row r="935" spans="1:9" x14ac:dyDescent="0.25">
      <c r="A935" s="9">
        <v>1179</v>
      </c>
      <c r="B935" s="8" t="s">
        <v>158</v>
      </c>
      <c r="C935" s="9">
        <v>4086.7556719999998</v>
      </c>
      <c r="D935" s="8" t="s">
        <v>156</v>
      </c>
      <c r="E935" s="9">
        <v>0</v>
      </c>
      <c r="F935" s="9" t="s">
        <v>156</v>
      </c>
      <c r="G935" s="8" t="s">
        <v>157</v>
      </c>
      <c r="H935" s="9">
        <v>-95.360900000000001</v>
      </c>
      <c r="I935" s="9">
        <v>29.745419999999999</v>
      </c>
    </row>
    <row r="936" spans="1:9" x14ac:dyDescent="0.25">
      <c r="A936" s="9">
        <v>1187</v>
      </c>
      <c r="B936" s="8" t="s">
        <v>158</v>
      </c>
      <c r="C936" s="9">
        <v>2758.6059650000002</v>
      </c>
      <c r="D936" s="8" t="s">
        <v>156</v>
      </c>
      <c r="E936" s="9">
        <v>0</v>
      </c>
      <c r="F936" s="9" t="s">
        <v>156</v>
      </c>
      <c r="G936" s="8" t="s">
        <v>157</v>
      </c>
      <c r="H936" s="9">
        <v>-95.370400000000004</v>
      </c>
      <c r="I936" s="9">
        <v>29.745539999999998</v>
      </c>
    </row>
    <row r="937" spans="1:9" x14ac:dyDescent="0.25">
      <c r="A937" s="9">
        <v>1202</v>
      </c>
      <c r="B937" s="8" t="s">
        <v>158</v>
      </c>
      <c r="C937" s="9">
        <v>1624.296934</v>
      </c>
      <c r="D937" s="8" t="s">
        <v>156</v>
      </c>
      <c r="E937" s="9">
        <v>0</v>
      </c>
      <c r="F937" s="9" t="s">
        <v>156</v>
      </c>
      <c r="G937" s="8" t="s">
        <v>157</v>
      </c>
      <c r="H937" s="9">
        <v>-95.359300000000005</v>
      </c>
      <c r="I937" s="9">
        <v>29.742190000000001</v>
      </c>
    </row>
    <row r="938" spans="1:9" x14ac:dyDescent="0.25">
      <c r="A938" s="9">
        <v>1217</v>
      </c>
      <c r="B938" s="8"/>
      <c r="C938" s="9">
        <v>7895.874785</v>
      </c>
      <c r="D938" s="8" t="s">
        <v>156</v>
      </c>
      <c r="E938" s="9">
        <v>0</v>
      </c>
      <c r="F938" s="9" t="s">
        <v>156</v>
      </c>
      <c r="G938" s="8" t="s">
        <v>157</v>
      </c>
      <c r="H938" s="9">
        <v>-95.372900000000001</v>
      </c>
      <c r="I938" s="9">
        <v>29.747720000000001</v>
      </c>
    </row>
    <row r="939" spans="1:9" x14ac:dyDescent="0.25">
      <c r="A939" s="9">
        <v>1219</v>
      </c>
      <c r="B939" s="8"/>
      <c r="C939" s="9">
        <v>29412.27219</v>
      </c>
      <c r="D939" s="8"/>
      <c r="E939" s="9">
        <v>0</v>
      </c>
      <c r="F939" s="9" t="s">
        <v>156</v>
      </c>
      <c r="G939" s="8" t="s">
        <v>157</v>
      </c>
      <c r="H939" s="9">
        <v>-95.347700000000003</v>
      </c>
      <c r="I939" s="9">
        <v>29.75902</v>
      </c>
    </row>
    <row r="940" spans="1:9" x14ac:dyDescent="0.25">
      <c r="A940" s="9">
        <v>1223</v>
      </c>
      <c r="B940" s="8"/>
      <c r="C940" s="9">
        <v>10549.270049999999</v>
      </c>
      <c r="D940" s="8" t="s">
        <v>156</v>
      </c>
      <c r="E940" s="9">
        <v>0</v>
      </c>
      <c r="F940" s="9" t="s">
        <v>156</v>
      </c>
      <c r="G940" s="8" t="s">
        <v>157</v>
      </c>
      <c r="H940" s="9">
        <v>-95.355599999999995</v>
      </c>
      <c r="I940" s="9">
        <v>29.742229999999999</v>
      </c>
    </row>
    <row r="941" spans="1:9" x14ac:dyDescent="0.25">
      <c r="A941" s="9">
        <v>1227</v>
      </c>
      <c r="B941" s="8"/>
      <c r="C941" s="9">
        <v>49308.667739999997</v>
      </c>
      <c r="D941" s="8" t="s">
        <v>156</v>
      </c>
      <c r="E941" s="9">
        <v>0</v>
      </c>
      <c r="F941" s="9" t="s">
        <v>156</v>
      </c>
      <c r="G941" s="8" t="s">
        <v>157</v>
      </c>
      <c r="H941" s="9">
        <v>-95.358699999999999</v>
      </c>
      <c r="I941" s="9">
        <v>29.74493</v>
      </c>
    </row>
    <row r="942" spans="1:9" x14ac:dyDescent="0.25">
      <c r="A942" s="9">
        <v>1228</v>
      </c>
      <c r="B942" s="8" t="s">
        <v>158</v>
      </c>
      <c r="C942" s="9">
        <v>603.58644409999999</v>
      </c>
      <c r="D942" s="8" t="s">
        <v>156</v>
      </c>
      <c r="E942" s="9">
        <v>0</v>
      </c>
      <c r="F942" s="9" t="s">
        <v>156</v>
      </c>
      <c r="G942" s="8" t="s">
        <v>157</v>
      </c>
      <c r="H942" s="9">
        <v>-95.359300000000005</v>
      </c>
      <c r="I942" s="9">
        <v>29.742059999999999</v>
      </c>
    </row>
    <row r="943" spans="1:9" x14ac:dyDescent="0.25">
      <c r="A943" s="9">
        <v>1247</v>
      </c>
      <c r="B943" s="8" t="s">
        <v>158</v>
      </c>
      <c r="C943" s="9">
        <v>1160.5773710000001</v>
      </c>
      <c r="D943" s="8" t="s">
        <v>156</v>
      </c>
      <c r="E943" s="9">
        <v>0</v>
      </c>
      <c r="F943" s="9" t="s">
        <v>156</v>
      </c>
      <c r="G943" s="8" t="s">
        <v>157</v>
      </c>
      <c r="H943" s="9">
        <v>-95.349699999999999</v>
      </c>
      <c r="I943" s="9">
        <v>29.75432</v>
      </c>
    </row>
    <row r="944" spans="1:9" x14ac:dyDescent="0.25">
      <c r="A944" s="9">
        <v>1249</v>
      </c>
      <c r="B944" s="8"/>
      <c r="C944" s="9">
        <v>19740.909749999999</v>
      </c>
      <c r="D944" s="8" t="s">
        <v>156</v>
      </c>
      <c r="E944" s="9">
        <v>0</v>
      </c>
      <c r="F944" s="9" t="s">
        <v>156</v>
      </c>
      <c r="G944" s="8" t="s">
        <v>157</v>
      </c>
      <c r="H944" s="9">
        <v>-95.351799999999997</v>
      </c>
      <c r="I944" s="9">
        <v>29.771879999999999</v>
      </c>
    </row>
    <row r="945" spans="1:9" x14ac:dyDescent="0.25">
      <c r="A945" s="9">
        <v>1261</v>
      </c>
      <c r="B945" s="8" t="s">
        <v>158</v>
      </c>
      <c r="C945" s="9">
        <v>2394.476619</v>
      </c>
      <c r="D945" s="8" t="s">
        <v>156</v>
      </c>
      <c r="E945" s="9">
        <v>0</v>
      </c>
      <c r="F945" s="9" t="s">
        <v>156</v>
      </c>
      <c r="G945" s="8" t="s">
        <v>157</v>
      </c>
      <c r="H945" s="9">
        <v>-95.370699999999999</v>
      </c>
      <c r="I945" s="9">
        <v>29.747710000000001</v>
      </c>
    </row>
    <row r="946" spans="1:9" x14ac:dyDescent="0.25">
      <c r="A946" s="9">
        <v>1266</v>
      </c>
      <c r="B946" s="8" t="s">
        <v>158</v>
      </c>
      <c r="C946" s="9">
        <v>573.74165549999998</v>
      </c>
      <c r="D946" s="8" t="s">
        <v>156</v>
      </c>
      <c r="E946" s="9">
        <v>0</v>
      </c>
      <c r="F946" s="9" t="s">
        <v>156</v>
      </c>
      <c r="G946" s="8" t="s">
        <v>157</v>
      </c>
      <c r="H946" s="9">
        <v>-95.376199999999997</v>
      </c>
      <c r="I946" s="9">
        <v>29.764209999999999</v>
      </c>
    </row>
    <row r="947" spans="1:9" x14ac:dyDescent="0.25">
      <c r="A947" s="9">
        <v>1272</v>
      </c>
      <c r="B947" s="8"/>
      <c r="C947" s="9">
        <v>33461.016669999997</v>
      </c>
      <c r="D947" s="8" t="s">
        <v>156</v>
      </c>
      <c r="E947" s="9">
        <v>0</v>
      </c>
      <c r="F947" s="9" t="s">
        <v>156</v>
      </c>
      <c r="G947" s="8" t="s">
        <v>157</v>
      </c>
      <c r="H947" s="9">
        <v>-95.348500000000001</v>
      </c>
      <c r="I947" s="9">
        <v>29.768249999999998</v>
      </c>
    </row>
    <row r="948" spans="1:9" x14ac:dyDescent="0.25">
      <c r="A948" s="9">
        <v>1276</v>
      </c>
      <c r="B948" s="8"/>
      <c r="C948" s="9">
        <v>32506.41073</v>
      </c>
      <c r="D948" s="8" t="s">
        <v>156</v>
      </c>
      <c r="E948" s="9">
        <v>0</v>
      </c>
      <c r="F948" s="9" t="s">
        <v>156</v>
      </c>
      <c r="G948" s="8" t="s">
        <v>157</v>
      </c>
      <c r="H948" s="9">
        <v>-95.353800000000007</v>
      </c>
      <c r="I948" s="9">
        <v>29.750779999999999</v>
      </c>
    </row>
    <row r="949" spans="1:9" x14ac:dyDescent="0.25">
      <c r="A949" s="9">
        <v>1281</v>
      </c>
      <c r="B949" s="8" t="s">
        <v>158</v>
      </c>
      <c r="C949" s="9">
        <v>2654.5890890000001</v>
      </c>
      <c r="D949" s="8" t="s">
        <v>156</v>
      </c>
      <c r="E949" s="9">
        <v>0</v>
      </c>
      <c r="F949" s="9" t="s">
        <v>156</v>
      </c>
      <c r="G949" s="8" t="s">
        <v>157</v>
      </c>
      <c r="H949" s="9">
        <v>-95.357799999999997</v>
      </c>
      <c r="I949" s="9">
        <v>29.74437</v>
      </c>
    </row>
    <row r="950" spans="1:9" x14ac:dyDescent="0.25">
      <c r="A950" s="9">
        <v>1282</v>
      </c>
      <c r="B950" s="8"/>
      <c r="C950" s="9">
        <v>7837.9756520000001</v>
      </c>
      <c r="D950" s="8" t="s">
        <v>156</v>
      </c>
      <c r="E950" s="9">
        <v>0</v>
      </c>
      <c r="F950" s="9" t="s">
        <v>156</v>
      </c>
      <c r="G950" s="8" t="s">
        <v>157</v>
      </c>
      <c r="H950" s="9">
        <v>-95.358999999999995</v>
      </c>
      <c r="I950" s="9">
        <v>29.746469999999999</v>
      </c>
    </row>
    <row r="951" spans="1:9" x14ac:dyDescent="0.25">
      <c r="A951" s="9">
        <v>1284</v>
      </c>
      <c r="B951" s="8" t="s">
        <v>158</v>
      </c>
      <c r="C951" s="9">
        <v>2111.7583399999999</v>
      </c>
      <c r="D951" s="8" t="s">
        <v>156</v>
      </c>
      <c r="E951" s="9">
        <v>0</v>
      </c>
      <c r="F951" s="9" t="s">
        <v>156</v>
      </c>
      <c r="G951" s="8" t="s">
        <v>157</v>
      </c>
      <c r="H951" s="9">
        <v>-95.361900000000006</v>
      </c>
      <c r="I951" s="9">
        <v>29.742789999999999</v>
      </c>
    </row>
    <row r="952" spans="1:9" x14ac:dyDescent="0.25">
      <c r="A952" s="9">
        <v>1290</v>
      </c>
      <c r="B952" s="8"/>
      <c r="C952" s="9">
        <v>19774.988809999999</v>
      </c>
      <c r="D952" s="8" t="s">
        <v>156</v>
      </c>
      <c r="E952" s="9">
        <v>0</v>
      </c>
      <c r="F952" s="9" t="s">
        <v>156</v>
      </c>
      <c r="G952" s="8" t="s">
        <v>157</v>
      </c>
      <c r="H952" s="9">
        <v>-95.364599999999996</v>
      </c>
      <c r="I952" s="9">
        <v>29.74391</v>
      </c>
    </row>
    <row r="953" spans="1:9" x14ac:dyDescent="0.25">
      <c r="A953" s="9">
        <v>1294</v>
      </c>
      <c r="B953" s="8"/>
      <c r="C953" s="9">
        <v>33616.188950000003</v>
      </c>
      <c r="D953" s="8" t="s">
        <v>156</v>
      </c>
      <c r="E953" s="9">
        <v>0</v>
      </c>
      <c r="F953" s="9" t="s">
        <v>156</v>
      </c>
      <c r="G953" s="8" t="s">
        <v>157</v>
      </c>
      <c r="H953" s="9">
        <v>-95.371300000000005</v>
      </c>
      <c r="I953" s="9">
        <v>29.748149999999999</v>
      </c>
    </row>
    <row r="954" spans="1:9" x14ac:dyDescent="0.25">
      <c r="A954" s="9">
        <v>1297</v>
      </c>
      <c r="B954" s="8"/>
      <c r="C954" s="9">
        <v>6431.5565790000001</v>
      </c>
      <c r="D954" s="8" t="s">
        <v>156</v>
      </c>
      <c r="E954" s="9">
        <v>0</v>
      </c>
      <c r="F954" s="9" t="s">
        <v>156</v>
      </c>
      <c r="G954" s="8" t="s">
        <v>157</v>
      </c>
      <c r="H954" s="9">
        <v>-95.375699999999995</v>
      </c>
      <c r="I954" s="9">
        <v>29.758040000000001</v>
      </c>
    </row>
    <row r="955" spans="1:9" x14ac:dyDescent="0.25">
      <c r="A955" s="9">
        <v>1305</v>
      </c>
      <c r="B955" s="8" t="s">
        <v>158</v>
      </c>
      <c r="C955" s="9">
        <v>753.20777120000002</v>
      </c>
      <c r="D955" s="8" t="s">
        <v>156</v>
      </c>
      <c r="E955" s="9">
        <v>0</v>
      </c>
      <c r="F955" s="9" t="s">
        <v>156</v>
      </c>
      <c r="G955" s="8" t="s">
        <v>157</v>
      </c>
      <c r="H955" s="9">
        <v>-95.356399999999994</v>
      </c>
      <c r="I955" s="9">
        <v>29.744789999999998</v>
      </c>
    </row>
    <row r="956" spans="1:9" x14ac:dyDescent="0.25">
      <c r="A956" s="9">
        <v>1306</v>
      </c>
      <c r="B956" s="8" t="s">
        <v>158</v>
      </c>
      <c r="C956" s="9">
        <v>2537.2720850000001</v>
      </c>
      <c r="D956" s="8" t="s">
        <v>156</v>
      </c>
      <c r="E956" s="9">
        <v>0</v>
      </c>
      <c r="F956" s="9" t="s">
        <v>156</v>
      </c>
      <c r="G956" s="8" t="s">
        <v>157</v>
      </c>
      <c r="H956" s="9">
        <v>-95.358199999999997</v>
      </c>
      <c r="I956" s="9">
        <v>29.74653</v>
      </c>
    </row>
    <row r="957" spans="1:9" x14ac:dyDescent="0.25">
      <c r="A957" s="9">
        <v>1313</v>
      </c>
      <c r="B957" s="8" t="s">
        <v>158</v>
      </c>
      <c r="C957" s="9">
        <v>1295.1746149999999</v>
      </c>
      <c r="D957" s="8" t="s">
        <v>156</v>
      </c>
      <c r="E957" s="9">
        <v>0</v>
      </c>
      <c r="F957" s="9" t="s">
        <v>156</v>
      </c>
      <c r="G957" s="8" t="s">
        <v>157</v>
      </c>
      <c r="H957" s="9">
        <v>-95.366699999999994</v>
      </c>
      <c r="I957" s="9">
        <v>29.7425</v>
      </c>
    </row>
    <row r="958" spans="1:9" x14ac:dyDescent="0.25">
      <c r="A958" s="9">
        <v>1337</v>
      </c>
      <c r="B958" s="8"/>
      <c r="C958" s="9">
        <v>16008.07244</v>
      </c>
      <c r="D958" s="8" t="s">
        <v>156</v>
      </c>
      <c r="E958" s="9">
        <v>0</v>
      </c>
      <c r="F958" s="9" t="s">
        <v>156</v>
      </c>
      <c r="G958" s="8" t="s">
        <v>157</v>
      </c>
      <c r="H958" s="9">
        <v>-95.368200000000002</v>
      </c>
      <c r="I958" s="9">
        <v>29.7471</v>
      </c>
    </row>
    <row r="959" spans="1:9" x14ac:dyDescent="0.25">
      <c r="A959" s="9">
        <v>1340</v>
      </c>
      <c r="B959" s="8" t="s">
        <v>158</v>
      </c>
      <c r="C959" s="9">
        <v>2343.0173519999998</v>
      </c>
      <c r="D959" s="8" t="s">
        <v>156</v>
      </c>
      <c r="E959" s="9">
        <v>0</v>
      </c>
      <c r="F959" s="9" t="s">
        <v>156</v>
      </c>
      <c r="G959" s="8" t="s">
        <v>157</v>
      </c>
      <c r="H959" s="9">
        <v>-95.374899999999997</v>
      </c>
      <c r="I959" s="9">
        <v>29.752099999999999</v>
      </c>
    </row>
    <row r="960" spans="1:9" x14ac:dyDescent="0.25">
      <c r="A960" s="9">
        <v>1342</v>
      </c>
      <c r="B960" s="8" t="s">
        <v>158</v>
      </c>
      <c r="C960" s="9">
        <v>2475.719173</v>
      </c>
      <c r="D960" s="8" t="s">
        <v>156</v>
      </c>
      <c r="E960" s="9">
        <v>0</v>
      </c>
      <c r="F960" s="9" t="s">
        <v>156</v>
      </c>
      <c r="G960" s="8" t="s">
        <v>157</v>
      </c>
      <c r="H960" s="9">
        <v>-95.376800000000003</v>
      </c>
      <c r="I960" s="9">
        <v>29.7576</v>
      </c>
    </row>
    <row r="961" spans="1:9" x14ac:dyDescent="0.25">
      <c r="A961" s="9">
        <v>1343</v>
      </c>
      <c r="B961" s="8"/>
      <c r="C961" s="9">
        <v>5566.9641309999997</v>
      </c>
      <c r="D961" s="8" t="s">
        <v>156</v>
      </c>
      <c r="E961" s="9">
        <v>0</v>
      </c>
      <c r="F961" s="9" t="s">
        <v>156</v>
      </c>
      <c r="G961" s="8" t="s">
        <v>157</v>
      </c>
      <c r="H961" s="9">
        <v>-95.377700000000004</v>
      </c>
      <c r="I961" s="9">
        <v>29.75282</v>
      </c>
    </row>
    <row r="962" spans="1:9" x14ac:dyDescent="0.25">
      <c r="A962" s="9">
        <v>1346</v>
      </c>
      <c r="B962" s="8" t="s">
        <v>158</v>
      </c>
      <c r="C962" s="9">
        <v>1865.7032670000001</v>
      </c>
      <c r="D962" s="8" t="s">
        <v>156</v>
      </c>
      <c r="E962" s="9">
        <v>0</v>
      </c>
      <c r="F962" s="9" t="s">
        <v>156</v>
      </c>
      <c r="G962" s="8" t="s">
        <v>157</v>
      </c>
      <c r="H962" s="9">
        <v>-95.348600000000005</v>
      </c>
      <c r="I962" s="9">
        <v>29.757650000000002</v>
      </c>
    </row>
    <row r="963" spans="1:9" x14ac:dyDescent="0.25">
      <c r="A963" s="9">
        <v>1347</v>
      </c>
      <c r="B963" s="8"/>
      <c r="C963" s="9">
        <v>57846.579720000002</v>
      </c>
      <c r="D963" s="8" t="s">
        <v>156</v>
      </c>
      <c r="E963" s="9">
        <v>0</v>
      </c>
      <c r="F963" s="9" t="s">
        <v>156</v>
      </c>
      <c r="G963" s="8" t="s">
        <v>157</v>
      </c>
      <c r="H963" s="9">
        <v>-95.348399999999998</v>
      </c>
      <c r="I963" s="9">
        <v>29.772079999999999</v>
      </c>
    </row>
    <row r="964" spans="1:9" x14ac:dyDescent="0.25">
      <c r="A964" s="9">
        <v>1348</v>
      </c>
      <c r="B964" s="8"/>
      <c r="C964" s="9">
        <v>15530.40645</v>
      </c>
      <c r="D964" s="8" t="s">
        <v>156</v>
      </c>
      <c r="E964" s="9">
        <v>0</v>
      </c>
      <c r="F964" s="9" t="s">
        <v>156</v>
      </c>
      <c r="G964" s="8" t="s">
        <v>157</v>
      </c>
      <c r="H964" s="9">
        <v>-95.354500000000002</v>
      </c>
      <c r="I964" s="9">
        <v>29.748799999999999</v>
      </c>
    </row>
    <row r="965" spans="1:9" x14ac:dyDescent="0.25">
      <c r="A965" s="9">
        <v>1350</v>
      </c>
      <c r="B965" s="8"/>
      <c r="C965" s="9">
        <v>5064.2332040000001</v>
      </c>
      <c r="D965" s="8" t="s">
        <v>156</v>
      </c>
      <c r="E965" s="9">
        <v>0</v>
      </c>
      <c r="F965" s="9" t="s">
        <v>156</v>
      </c>
      <c r="G965" s="8" t="s">
        <v>157</v>
      </c>
      <c r="H965" s="9">
        <v>-95.359399999999994</v>
      </c>
      <c r="I965" s="9">
        <v>29.747319999999998</v>
      </c>
    </row>
    <row r="966" spans="1:9" x14ac:dyDescent="0.25">
      <c r="A966" s="9">
        <v>1356</v>
      </c>
      <c r="B966" s="8"/>
      <c r="C966" s="9">
        <v>6390.2087009999996</v>
      </c>
      <c r="D966" s="8" t="s">
        <v>156</v>
      </c>
      <c r="E966" s="9">
        <v>0</v>
      </c>
      <c r="F966" s="9" t="s">
        <v>156</v>
      </c>
      <c r="G966" s="8" t="s">
        <v>157</v>
      </c>
      <c r="H966" s="9">
        <v>-95.368300000000005</v>
      </c>
      <c r="I966" s="9">
        <v>29.769659999999998</v>
      </c>
    </row>
    <row r="967" spans="1:9" x14ac:dyDescent="0.25">
      <c r="A967" s="9">
        <v>1358</v>
      </c>
      <c r="B967" s="8"/>
      <c r="C967" s="9">
        <v>42096.386870000002</v>
      </c>
      <c r="D967" s="8" t="s">
        <v>156</v>
      </c>
      <c r="E967" s="9">
        <v>0</v>
      </c>
      <c r="F967" s="9" t="s">
        <v>156</v>
      </c>
      <c r="G967" s="8" t="s">
        <v>157</v>
      </c>
      <c r="H967" s="9">
        <v>-95.369500000000002</v>
      </c>
      <c r="I967" s="9">
        <v>29.747109999999999</v>
      </c>
    </row>
    <row r="968" spans="1:9" x14ac:dyDescent="0.25">
      <c r="A968" s="9">
        <v>1368</v>
      </c>
      <c r="B968" s="8"/>
      <c r="C968" s="9">
        <v>40819.076549999998</v>
      </c>
      <c r="D968" s="8" t="s">
        <v>156</v>
      </c>
      <c r="E968" s="9">
        <v>0</v>
      </c>
      <c r="F968" s="9" t="s">
        <v>156</v>
      </c>
      <c r="G968" s="8" t="s">
        <v>157</v>
      </c>
      <c r="H968" s="9">
        <v>-95.348100000000002</v>
      </c>
      <c r="I968" s="9">
        <v>29.757439999999999</v>
      </c>
    </row>
    <row r="969" spans="1:9" x14ac:dyDescent="0.25">
      <c r="A969" s="9">
        <v>1370</v>
      </c>
      <c r="B969" s="8"/>
      <c r="C969" s="9">
        <v>43074.557699999998</v>
      </c>
      <c r="D969" s="8" t="s">
        <v>156</v>
      </c>
      <c r="E969" s="9">
        <v>0</v>
      </c>
      <c r="F969" s="9" t="s">
        <v>156</v>
      </c>
      <c r="G969" s="8" t="s">
        <v>157</v>
      </c>
      <c r="H969" s="9">
        <v>-95.3536</v>
      </c>
      <c r="I969" s="9">
        <v>29.74962</v>
      </c>
    </row>
    <row r="970" spans="1:9" x14ac:dyDescent="0.25">
      <c r="A970" s="9">
        <v>1373</v>
      </c>
      <c r="B970" s="8"/>
      <c r="C970" s="9">
        <v>16711.523669999999</v>
      </c>
      <c r="D970" s="8" t="s">
        <v>156</v>
      </c>
      <c r="E970" s="9">
        <v>0</v>
      </c>
      <c r="F970" s="9" t="s">
        <v>156</v>
      </c>
      <c r="G970" s="8" t="s">
        <v>157</v>
      </c>
      <c r="H970" s="9">
        <v>-95.354799999999997</v>
      </c>
      <c r="I970" s="9">
        <v>29.750260000000001</v>
      </c>
    </row>
    <row r="971" spans="1:9" x14ac:dyDescent="0.25">
      <c r="A971" s="9">
        <v>1379</v>
      </c>
      <c r="B971" s="8"/>
      <c r="C971" s="9">
        <v>5977.8212999999996</v>
      </c>
      <c r="D971" s="8" t="s">
        <v>156</v>
      </c>
      <c r="E971" s="9">
        <v>0</v>
      </c>
      <c r="F971" s="9" t="s">
        <v>156</v>
      </c>
      <c r="G971" s="8" t="s">
        <v>157</v>
      </c>
      <c r="H971" s="9">
        <v>-95.359399999999994</v>
      </c>
      <c r="I971" s="9">
        <v>29.74183</v>
      </c>
    </row>
    <row r="972" spans="1:9" x14ac:dyDescent="0.25">
      <c r="A972" s="9">
        <v>1405</v>
      </c>
      <c r="B972" s="8"/>
      <c r="C972" s="9">
        <v>5316.5014570000003</v>
      </c>
      <c r="D972" s="8" t="s">
        <v>156</v>
      </c>
      <c r="E972" s="9">
        <v>0</v>
      </c>
      <c r="F972" s="9" t="s">
        <v>156</v>
      </c>
      <c r="G972" s="8" t="s">
        <v>157</v>
      </c>
      <c r="H972" s="9">
        <v>-95.366500000000002</v>
      </c>
      <c r="I972" s="9">
        <v>29.741150000000001</v>
      </c>
    </row>
    <row r="973" spans="1:9" x14ac:dyDescent="0.25">
      <c r="A973" s="9">
        <v>1407</v>
      </c>
      <c r="B973" s="8" t="s">
        <v>158</v>
      </c>
      <c r="C973" s="9">
        <v>2840.3041859999998</v>
      </c>
      <c r="D973" s="8" t="s">
        <v>156</v>
      </c>
      <c r="E973" s="9">
        <v>0</v>
      </c>
      <c r="F973" s="9" t="s">
        <v>156</v>
      </c>
      <c r="G973" s="8" t="s">
        <v>157</v>
      </c>
      <c r="H973" s="9">
        <v>-95.369699999999995</v>
      </c>
      <c r="I973" s="9">
        <v>29.748200000000001</v>
      </c>
    </row>
    <row r="974" spans="1:9" x14ac:dyDescent="0.25">
      <c r="A974" s="9">
        <v>684</v>
      </c>
      <c r="B974" s="8"/>
      <c r="C974" s="9">
        <v>15289.99647</v>
      </c>
      <c r="D974" s="8" t="s">
        <v>159</v>
      </c>
      <c r="E974" s="9">
        <v>5</v>
      </c>
      <c r="F974" s="9" t="s">
        <v>10585</v>
      </c>
      <c r="G974" s="8" t="s">
        <v>169</v>
      </c>
      <c r="H974" s="9">
        <v>-95.369200000000006</v>
      </c>
      <c r="I974" s="9">
        <v>29.751159999999999</v>
      </c>
    </row>
    <row r="975" spans="1:9" x14ac:dyDescent="0.25">
      <c r="A975" s="9">
        <v>941</v>
      </c>
      <c r="B975" s="8"/>
      <c r="C975" s="9">
        <v>29879.503929999999</v>
      </c>
      <c r="D975" s="8" t="s">
        <v>159</v>
      </c>
      <c r="E975" s="9">
        <v>5</v>
      </c>
      <c r="F975" s="9" t="s">
        <v>10585</v>
      </c>
      <c r="G975" s="8" t="s">
        <v>169</v>
      </c>
      <c r="H975" s="9">
        <v>-95.368799999999993</v>
      </c>
      <c r="I975" s="9">
        <v>29.751000000000001</v>
      </c>
    </row>
    <row r="976" spans="1:9" x14ac:dyDescent="0.25">
      <c r="A976" s="9">
        <v>481</v>
      </c>
      <c r="B976" s="8"/>
      <c r="C976" s="9">
        <v>47949.402880000001</v>
      </c>
      <c r="D976" s="8"/>
      <c r="E976" s="9">
        <v>0</v>
      </c>
      <c r="F976" s="9" t="s">
        <v>10585</v>
      </c>
      <c r="G976" s="8" t="s">
        <v>169</v>
      </c>
      <c r="H976" s="9">
        <v>-95.349199999999996</v>
      </c>
      <c r="I976" s="9">
        <v>29.773009999999999</v>
      </c>
    </row>
    <row r="977" spans="1:9" x14ac:dyDescent="0.25">
      <c r="A977" s="9">
        <v>652</v>
      </c>
      <c r="B977" s="8"/>
      <c r="C977" s="9">
        <v>41235.021690000001</v>
      </c>
      <c r="D977" s="8"/>
      <c r="E977" s="9">
        <v>0</v>
      </c>
      <c r="F977" s="9" t="s">
        <v>10585</v>
      </c>
      <c r="G977" s="8" t="s">
        <v>169</v>
      </c>
      <c r="H977" s="9">
        <v>-95.348500000000001</v>
      </c>
      <c r="I977" s="9">
        <v>29.771090000000001</v>
      </c>
    </row>
    <row r="978" spans="1:9" x14ac:dyDescent="0.25">
      <c r="A978" s="9">
        <v>1327</v>
      </c>
      <c r="B978" s="8"/>
      <c r="C978" s="9">
        <v>46052.891159999999</v>
      </c>
      <c r="D978" s="8" t="s">
        <v>156</v>
      </c>
      <c r="E978" s="9">
        <v>0</v>
      </c>
      <c r="F978" s="9" t="s">
        <v>10585</v>
      </c>
      <c r="G978" s="8" t="s">
        <v>169</v>
      </c>
      <c r="H978" s="9">
        <v>-95.348399999999998</v>
      </c>
      <c r="I978" s="9">
        <v>29.773119999999999</v>
      </c>
    </row>
    <row r="979" spans="1:9" x14ac:dyDescent="0.25">
      <c r="A979" s="9">
        <v>1365</v>
      </c>
      <c r="B979" s="8"/>
      <c r="C979" s="9">
        <v>31741.03328</v>
      </c>
      <c r="D979" s="8" t="s">
        <v>156</v>
      </c>
      <c r="E979" s="9">
        <v>0</v>
      </c>
      <c r="F979" s="9" t="s">
        <v>10585</v>
      </c>
      <c r="G979" s="8" t="s">
        <v>169</v>
      </c>
      <c r="H979" s="9">
        <v>-95.349299999999999</v>
      </c>
      <c r="I979" s="9">
        <v>29.772279999999999</v>
      </c>
    </row>
    <row r="980" spans="1:9" x14ac:dyDescent="0.25">
      <c r="A980" s="9">
        <v>726</v>
      </c>
      <c r="B980" s="8" t="s">
        <v>158</v>
      </c>
      <c r="C980" s="9">
        <v>770.25926059999995</v>
      </c>
      <c r="D980" s="8"/>
      <c r="E980" s="9">
        <v>1</v>
      </c>
      <c r="F980" s="9" t="s">
        <v>10586</v>
      </c>
      <c r="G980" s="8" t="s">
        <v>163</v>
      </c>
      <c r="H980" s="9">
        <v>-95.352699999999999</v>
      </c>
      <c r="I980" s="9">
        <v>29.764119999999998</v>
      </c>
    </row>
    <row r="981" spans="1:9" x14ac:dyDescent="0.25">
      <c r="A981" s="9">
        <v>794</v>
      </c>
      <c r="B981" s="8" t="s">
        <v>158</v>
      </c>
      <c r="C981" s="9">
        <v>728.947318</v>
      </c>
      <c r="D981" s="8"/>
      <c r="E981" s="9">
        <v>1</v>
      </c>
      <c r="F981" s="9" t="s">
        <v>10586</v>
      </c>
      <c r="G981" s="8" t="s">
        <v>163</v>
      </c>
      <c r="H981" s="9">
        <v>-95.352800000000002</v>
      </c>
      <c r="I981" s="9">
        <v>29.764209999999999</v>
      </c>
    </row>
    <row r="982" spans="1:9" x14ac:dyDescent="0.25">
      <c r="A982" s="9">
        <v>834</v>
      </c>
      <c r="B982" s="8" t="s">
        <v>158</v>
      </c>
      <c r="C982" s="9">
        <v>665.53737379999995</v>
      </c>
      <c r="D982" s="8"/>
      <c r="E982" s="9">
        <v>1</v>
      </c>
      <c r="F982" s="9" t="s">
        <v>10586</v>
      </c>
      <c r="G982" s="8" t="s">
        <v>163</v>
      </c>
      <c r="H982" s="9">
        <v>-95.352900000000005</v>
      </c>
      <c r="I982" s="9">
        <v>29.764309999999998</v>
      </c>
    </row>
    <row r="983" spans="1:9" x14ac:dyDescent="0.25">
      <c r="A983" s="9">
        <v>1055</v>
      </c>
      <c r="B983" s="8" t="s">
        <v>158</v>
      </c>
      <c r="C983" s="9">
        <v>2663.346035</v>
      </c>
      <c r="D983" s="8"/>
      <c r="E983" s="9">
        <v>1</v>
      </c>
      <c r="F983" s="9" t="s">
        <v>10586</v>
      </c>
      <c r="G983" s="8" t="s">
        <v>163</v>
      </c>
      <c r="H983" s="9">
        <v>-95.352500000000006</v>
      </c>
      <c r="I983" s="9">
        <v>29.76267</v>
      </c>
    </row>
    <row r="984" spans="1:9" x14ac:dyDescent="0.25">
      <c r="A984" s="9">
        <v>1103</v>
      </c>
      <c r="B984" s="8" t="s">
        <v>158</v>
      </c>
      <c r="C984" s="9">
        <v>2301.518525</v>
      </c>
      <c r="D984" s="8"/>
      <c r="E984" s="9">
        <v>1</v>
      </c>
      <c r="F984" s="9" t="s">
        <v>10586</v>
      </c>
      <c r="G984" s="8" t="s">
        <v>163</v>
      </c>
      <c r="H984" s="9">
        <v>-95.352500000000006</v>
      </c>
      <c r="I984" s="9">
        <v>29.762779999999999</v>
      </c>
    </row>
    <row r="985" spans="1:9" x14ac:dyDescent="0.25">
      <c r="A985" s="9">
        <v>1174</v>
      </c>
      <c r="B985" s="8" t="s">
        <v>158</v>
      </c>
      <c r="C985" s="9">
        <v>1435.8167040000001</v>
      </c>
      <c r="D985" s="8"/>
      <c r="E985" s="9">
        <v>1</v>
      </c>
      <c r="F985" s="9" t="s">
        <v>10586</v>
      </c>
      <c r="G985" s="8" t="s">
        <v>163</v>
      </c>
      <c r="H985" s="9">
        <v>-95.3523</v>
      </c>
      <c r="I985" s="9">
        <v>29.762779999999999</v>
      </c>
    </row>
    <row r="986" spans="1:9" x14ac:dyDescent="0.25">
      <c r="A986" s="9">
        <v>1303</v>
      </c>
      <c r="B986" s="8" t="s">
        <v>158</v>
      </c>
      <c r="C986" s="9">
        <v>4748.7741930000002</v>
      </c>
      <c r="D986" s="8"/>
      <c r="E986" s="9">
        <v>1</v>
      </c>
      <c r="F986" s="9" t="s">
        <v>10586</v>
      </c>
      <c r="G986" s="8" t="s">
        <v>163</v>
      </c>
      <c r="H986" s="9">
        <v>-95.353099999999998</v>
      </c>
      <c r="I986" s="9">
        <v>29.76296</v>
      </c>
    </row>
    <row r="987" spans="1:9" x14ac:dyDescent="0.25">
      <c r="A987" s="9">
        <v>800</v>
      </c>
      <c r="B987" s="8" t="s">
        <v>158</v>
      </c>
      <c r="C987" s="9">
        <v>644.89903460000005</v>
      </c>
      <c r="D987" s="8"/>
      <c r="E987" s="9">
        <v>3</v>
      </c>
      <c r="F987" s="9" t="s">
        <v>10586</v>
      </c>
      <c r="G987" s="8" t="s">
        <v>163</v>
      </c>
      <c r="H987" s="9">
        <v>-95.361400000000003</v>
      </c>
      <c r="I987" s="9">
        <v>29.752420000000001</v>
      </c>
    </row>
    <row r="988" spans="1:9" x14ac:dyDescent="0.25">
      <c r="A988" s="9">
        <v>959</v>
      </c>
      <c r="B988" s="8" t="s">
        <v>158</v>
      </c>
      <c r="C988" s="9">
        <v>575.88644090000003</v>
      </c>
      <c r="D988" s="8"/>
      <c r="E988" s="9">
        <v>3</v>
      </c>
      <c r="F988" s="9" t="s">
        <v>10586</v>
      </c>
      <c r="G988" s="8" t="s">
        <v>163</v>
      </c>
      <c r="H988" s="9">
        <v>-95.361999999999995</v>
      </c>
      <c r="I988" s="9">
        <v>29.752189999999999</v>
      </c>
    </row>
    <row r="989" spans="1:9" x14ac:dyDescent="0.25">
      <c r="A989" s="9">
        <v>237</v>
      </c>
      <c r="B989" s="8"/>
      <c r="C989" s="9">
        <v>5865.8898760000002</v>
      </c>
      <c r="D989" s="8"/>
      <c r="E989" s="9">
        <v>6</v>
      </c>
      <c r="F989" s="9" t="s">
        <v>10586</v>
      </c>
      <c r="G989" s="8" t="s">
        <v>163</v>
      </c>
      <c r="H989" s="9">
        <v>-95.373500000000007</v>
      </c>
      <c r="I989" s="9">
        <v>29.755479999999999</v>
      </c>
    </row>
    <row r="990" spans="1:9" x14ac:dyDescent="0.25">
      <c r="A990" s="9">
        <v>676</v>
      </c>
      <c r="B990" s="8"/>
      <c r="C990" s="9">
        <v>36119.31927</v>
      </c>
      <c r="D990" s="8"/>
      <c r="E990" s="9">
        <v>6</v>
      </c>
      <c r="F990" s="9" t="s">
        <v>10586</v>
      </c>
      <c r="G990" s="8" t="s">
        <v>171</v>
      </c>
      <c r="H990" s="9">
        <v>-95.365300000000005</v>
      </c>
      <c r="I990" s="9">
        <v>29.752220000000001</v>
      </c>
    </row>
    <row r="991" spans="1:9" x14ac:dyDescent="0.25">
      <c r="A991" s="9">
        <v>372</v>
      </c>
      <c r="B991" s="8"/>
      <c r="C991" s="9">
        <v>11172.73906</v>
      </c>
      <c r="D991" s="8" t="s">
        <v>156</v>
      </c>
      <c r="E991" s="9">
        <v>0</v>
      </c>
      <c r="F991" s="9" t="s">
        <v>10586</v>
      </c>
      <c r="G991" s="8" t="s">
        <v>171</v>
      </c>
      <c r="H991" s="9">
        <v>-95.350999999999999</v>
      </c>
      <c r="I991" s="9">
        <v>29.77205</v>
      </c>
    </row>
    <row r="992" spans="1:9" x14ac:dyDescent="0.25">
      <c r="A992" s="9">
        <v>576</v>
      </c>
      <c r="B992" s="8" t="s">
        <v>158</v>
      </c>
      <c r="C992" s="9">
        <v>4811.005615</v>
      </c>
      <c r="D992" s="8"/>
      <c r="E992" s="9">
        <v>0</v>
      </c>
      <c r="F992" s="9" t="s">
        <v>10586</v>
      </c>
      <c r="G992" s="8" t="s">
        <v>171</v>
      </c>
      <c r="H992" s="9">
        <v>-95.351699999999994</v>
      </c>
      <c r="I992" s="9">
        <v>29.77084</v>
      </c>
    </row>
    <row r="993" spans="1:9" x14ac:dyDescent="0.25">
      <c r="A993" s="9">
        <v>931</v>
      </c>
      <c r="B993" s="8"/>
      <c r="C993" s="9">
        <v>18252.60007</v>
      </c>
      <c r="D993" s="8"/>
      <c r="E993" s="9">
        <v>0</v>
      </c>
      <c r="F993" s="9" t="s">
        <v>10586</v>
      </c>
      <c r="G993" s="8" t="s">
        <v>171</v>
      </c>
      <c r="H993" s="9">
        <v>-95.350899999999996</v>
      </c>
      <c r="I993" s="9">
        <v>29.77093</v>
      </c>
    </row>
    <row r="994" spans="1:9" x14ac:dyDescent="0.25">
      <c r="A994" s="9">
        <v>1274</v>
      </c>
      <c r="B994" s="8"/>
      <c r="C994" s="9">
        <v>5484.3198410000005</v>
      </c>
      <c r="D994" s="8"/>
      <c r="E994" s="9">
        <v>0</v>
      </c>
      <c r="F994" s="9" t="s">
        <v>10586</v>
      </c>
      <c r="G994" s="8" t="s">
        <v>171</v>
      </c>
      <c r="H994" s="9">
        <v>-95.350999999999999</v>
      </c>
      <c r="I994" s="9">
        <v>29.771339999999999</v>
      </c>
    </row>
    <row r="995" spans="1:9" x14ac:dyDescent="0.25">
      <c r="A995" s="9">
        <v>460</v>
      </c>
      <c r="B995" s="8"/>
      <c r="C995" s="9">
        <v>67836.957569999999</v>
      </c>
      <c r="D995" s="8" t="s">
        <v>156</v>
      </c>
      <c r="E995" s="9">
        <v>0</v>
      </c>
      <c r="F995" s="9" t="s">
        <v>10586</v>
      </c>
      <c r="G995" s="8" t="s">
        <v>174</v>
      </c>
      <c r="H995" s="9">
        <v>-95.350499999999997</v>
      </c>
      <c r="I995" s="9">
        <v>29.773910000000001</v>
      </c>
    </row>
    <row r="996" spans="1:9" x14ac:dyDescent="0.25">
      <c r="A996" s="9">
        <v>1238</v>
      </c>
      <c r="B996" s="8"/>
      <c r="C996" s="9">
        <v>10182.32367</v>
      </c>
      <c r="D996" s="8"/>
      <c r="E996" s="9">
        <v>0</v>
      </c>
      <c r="F996" s="9" t="s">
        <v>10586</v>
      </c>
      <c r="G996" s="8" t="s">
        <v>174</v>
      </c>
      <c r="H996" s="9">
        <v>-95.367500000000007</v>
      </c>
      <c r="I996" s="9">
        <v>29.767440000000001</v>
      </c>
    </row>
    <row r="997" spans="1:9" x14ac:dyDescent="0.25">
      <c r="A997" s="9">
        <v>103</v>
      </c>
      <c r="B997" s="8"/>
      <c r="C997" s="9">
        <v>18575.819149999999</v>
      </c>
      <c r="D997" s="8"/>
      <c r="E997" s="9">
        <v>1</v>
      </c>
      <c r="F997" s="9" t="s">
        <v>10587</v>
      </c>
      <c r="G997" s="8" t="s">
        <v>155</v>
      </c>
      <c r="H997" s="9">
        <v>-95.353499999999997</v>
      </c>
      <c r="I997" s="9">
        <v>29.766380000000002</v>
      </c>
    </row>
    <row r="998" spans="1:9" x14ac:dyDescent="0.25">
      <c r="A998" s="9">
        <v>321</v>
      </c>
      <c r="B998" s="8"/>
      <c r="C998" s="9">
        <v>18883.036090000001</v>
      </c>
      <c r="D998" s="8"/>
      <c r="E998" s="9">
        <v>1</v>
      </c>
      <c r="F998" s="9" t="s">
        <v>10587</v>
      </c>
      <c r="G998" s="8" t="s">
        <v>155</v>
      </c>
      <c r="H998" s="9">
        <v>-95.354399999999998</v>
      </c>
      <c r="I998" s="9">
        <v>29.76614</v>
      </c>
    </row>
    <row r="999" spans="1:9" x14ac:dyDescent="0.25">
      <c r="A999" s="9">
        <v>390</v>
      </c>
      <c r="B999" s="8"/>
      <c r="C999" s="9">
        <v>11348.291450000001</v>
      </c>
      <c r="D999" s="8"/>
      <c r="E999" s="9">
        <v>1</v>
      </c>
      <c r="F999" s="9" t="s">
        <v>10587</v>
      </c>
      <c r="G999" s="8" t="s">
        <v>155</v>
      </c>
      <c r="H999" s="9">
        <v>-95.357100000000003</v>
      </c>
      <c r="I999" s="9">
        <v>29.76379</v>
      </c>
    </row>
    <row r="1000" spans="1:9" x14ac:dyDescent="0.25">
      <c r="A1000" s="9">
        <v>433</v>
      </c>
      <c r="B1000" s="8"/>
      <c r="C1000" s="9">
        <v>18664.952700000002</v>
      </c>
      <c r="D1000" s="8"/>
      <c r="E1000" s="9">
        <v>1</v>
      </c>
      <c r="F1000" s="9" t="s">
        <v>10587</v>
      </c>
      <c r="G1000" s="8" t="s">
        <v>155</v>
      </c>
      <c r="H1000" s="9">
        <v>-95.354600000000005</v>
      </c>
      <c r="I1000" s="9">
        <v>29.76642</v>
      </c>
    </row>
    <row r="1001" spans="1:9" x14ac:dyDescent="0.25">
      <c r="A1001" s="9">
        <v>531</v>
      </c>
      <c r="B1001" s="8"/>
      <c r="C1001" s="9">
        <v>5513.5836360000003</v>
      </c>
      <c r="D1001" s="8"/>
      <c r="E1001" s="9">
        <v>1</v>
      </c>
      <c r="F1001" s="9" t="s">
        <v>10587</v>
      </c>
      <c r="G1001" s="8" t="s">
        <v>155</v>
      </c>
      <c r="H1001" s="9">
        <v>-95.357200000000006</v>
      </c>
      <c r="I1001" s="9">
        <v>29.765750000000001</v>
      </c>
    </row>
    <row r="1002" spans="1:9" x14ac:dyDescent="0.25">
      <c r="A1002" s="9">
        <v>577</v>
      </c>
      <c r="B1002" s="8" t="s">
        <v>158</v>
      </c>
      <c r="C1002" s="9">
        <v>4090.8549360000002</v>
      </c>
      <c r="D1002" s="8"/>
      <c r="E1002" s="9">
        <v>1</v>
      </c>
      <c r="F1002" s="9" t="s">
        <v>10587</v>
      </c>
      <c r="G1002" s="8" t="s">
        <v>155</v>
      </c>
      <c r="H1002" s="9">
        <v>-95.351799999999997</v>
      </c>
      <c r="I1002" s="9">
        <v>29.768460000000001</v>
      </c>
    </row>
    <row r="1003" spans="1:9" x14ac:dyDescent="0.25">
      <c r="A1003" s="9">
        <v>770</v>
      </c>
      <c r="B1003" s="8"/>
      <c r="C1003" s="9">
        <v>111621.05250000001</v>
      </c>
      <c r="D1003" s="8"/>
      <c r="E1003" s="9">
        <v>1</v>
      </c>
      <c r="F1003" s="9" t="s">
        <v>10587</v>
      </c>
      <c r="G1003" s="8" t="s">
        <v>155</v>
      </c>
      <c r="H1003" s="9">
        <v>-95.356099999999998</v>
      </c>
      <c r="I1003" s="9">
        <v>29.763339999999999</v>
      </c>
    </row>
    <row r="1004" spans="1:9" x14ac:dyDescent="0.25">
      <c r="A1004" s="9">
        <v>795</v>
      </c>
      <c r="B1004" s="8"/>
      <c r="C1004" s="9">
        <v>14380.94529</v>
      </c>
      <c r="D1004" s="8"/>
      <c r="E1004" s="9">
        <v>1</v>
      </c>
      <c r="F1004" s="9" t="s">
        <v>10587</v>
      </c>
      <c r="G1004" s="8" t="s">
        <v>155</v>
      </c>
      <c r="H1004" s="9">
        <v>-95.355999999999995</v>
      </c>
      <c r="I1004" s="9">
        <v>29.765740000000001</v>
      </c>
    </row>
    <row r="1005" spans="1:9" x14ac:dyDescent="0.25">
      <c r="A1005" s="9">
        <v>813</v>
      </c>
      <c r="B1005" s="8"/>
      <c r="C1005" s="9">
        <v>18507.457979999999</v>
      </c>
      <c r="D1005" s="8"/>
      <c r="E1005" s="9">
        <v>1</v>
      </c>
      <c r="F1005" s="9" t="s">
        <v>10587</v>
      </c>
      <c r="G1005" s="8" t="s">
        <v>155</v>
      </c>
      <c r="H1005" s="9">
        <v>-95.353800000000007</v>
      </c>
      <c r="I1005" s="9">
        <v>29.766649999999998</v>
      </c>
    </row>
    <row r="1006" spans="1:9" x14ac:dyDescent="0.25">
      <c r="A1006" s="9">
        <v>857</v>
      </c>
      <c r="B1006" s="8"/>
      <c r="C1006" s="9">
        <v>14322.14877</v>
      </c>
      <c r="D1006" s="8"/>
      <c r="E1006" s="9">
        <v>1</v>
      </c>
      <c r="F1006" s="9" t="s">
        <v>10587</v>
      </c>
      <c r="G1006" s="8" t="s">
        <v>155</v>
      </c>
      <c r="H1006" s="9">
        <v>-95.352800000000002</v>
      </c>
      <c r="I1006" s="9">
        <v>29.766590000000001</v>
      </c>
    </row>
    <row r="1007" spans="1:9" x14ac:dyDescent="0.25">
      <c r="A1007" s="9">
        <v>934</v>
      </c>
      <c r="B1007" s="8"/>
      <c r="C1007" s="9">
        <v>14381.78946</v>
      </c>
      <c r="D1007" s="8"/>
      <c r="E1007" s="9">
        <v>1</v>
      </c>
      <c r="F1007" s="9" t="s">
        <v>10587</v>
      </c>
      <c r="G1007" s="8" t="s">
        <v>155</v>
      </c>
      <c r="H1007" s="9">
        <v>-95.3553</v>
      </c>
      <c r="I1007" s="9">
        <v>29.765889999999999</v>
      </c>
    </row>
    <row r="1008" spans="1:9" x14ac:dyDescent="0.25">
      <c r="A1008" s="9">
        <v>1130</v>
      </c>
      <c r="B1008" s="8" t="s">
        <v>158</v>
      </c>
      <c r="C1008" s="9">
        <v>1091.44181</v>
      </c>
      <c r="D1008" s="8"/>
      <c r="E1008" s="9">
        <v>1</v>
      </c>
      <c r="F1008" s="9" t="s">
        <v>10587</v>
      </c>
      <c r="G1008" s="8" t="s">
        <v>155</v>
      </c>
      <c r="H1008" s="9">
        <v>-95.357399999999998</v>
      </c>
      <c r="I1008" s="9">
        <v>29.765840000000001</v>
      </c>
    </row>
    <row r="1009" spans="1:9" x14ac:dyDescent="0.25">
      <c r="A1009" s="9">
        <v>1221</v>
      </c>
      <c r="B1009" s="8"/>
      <c r="C1009" s="9">
        <v>71745.601930000004</v>
      </c>
      <c r="D1009" s="8"/>
      <c r="E1009" s="9">
        <v>1</v>
      </c>
      <c r="F1009" s="9" t="s">
        <v>10587</v>
      </c>
      <c r="G1009" s="8" t="s">
        <v>155</v>
      </c>
      <c r="H1009" s="9">
        <v>-95.354600000000005</v>
      </c>
      <c r="I1009" s="9">
        <v>29.763919999999999</v>
      </c>
    </row>
    <row r="1010" spans="1:9" x14ac:dyDescent="0.25">
      <c r="A1010" s="9">
        <v>1222</v>
      </c>
      <c r="B1010" s="8"/>
      <c r="C1010" s="9">
        <v>40980.765520000001</v>
      </c>
      <c r="D1010" s="8"/>
      <c r="E1010" s="9">
        <v>1</v>
      </c>
      <c r="F1010" s="9" t="s">
        <v>10587</v>
      </c>
      <c r="G1010" s="8" t="s">
        <v>155</v>
      </c>
      <c r="H1010" s="9">
        <v>-95.355599999999995</v>
      </c>
      <c r="I1010" s="9">
        <v>29.76418</v>
      </c>
    </row>
    <row r="1011" spans="1:9" x14ac:dyDescent="0.25">
      <c r="A1011" s="9">
        <v>1226</v>
      </c>
      <c r="B1011" s="8"/>
      <c r="C1011" s="9">
        <v>64079.584260000003</v>
      </c>
      <c r="D1011" s="8"/>
      <c r="E1011" s="9">
        <v>1</v>
      </c>
      <c r="F1011" s="9" t="s">
        <v>10587</v>
      </c>
      <c r="G1011" s="8" t="s">
        <v>155</v>
      </c>
      <c r="H1011" s="9">
        <v>-95.357699999999994</v>
      </c>
      <c r="I1011" s="9">
        <v>29.76474</v>
      </c>
    </row>
    <row r="1012" spans="1:9" x14ac:dyDescent="0.25">
      <c r="A1012" s="9">
        <v>1251</v>
      </c>
      <c r="B1012" s="8"/>
      <c r="C1012" s="9">
        <v>96967.183239999998</v>
      </c>
      <c r="D1012" s="8" t="s">
        <v>156</v>
      </c>
      <c r="E1012" s="9">
        <v>1</v>
      </c>
      <c r="F1012" s="9" t="s">
        <v>10587</v>
      </c>
      <c r="G1012" s="8" t="s">
        <v>155</v>
      </c>
      <c r="H1012" s="9">
        <v>-95.352800000000002</v>
      </c>
      <c r="I1012" s="9">
        <v>29.767800000000001</v>
      </c>
    </row>
    <row r="1013" spans="1:9" x14ac:dyDescent="0.25">
      <c r="A1013" s="9">
        <v>1252</v>
      </c>
      <c r="B1013" s="8"/>
      <c r="C1013" s="9">
        <v>74702.275150000001</v>
      </c>
      <c r="D1013" s="8"/>
      <c r="E1013" s="9">
        <v>1</v>
      </c>
      <c r="F1013" s="9" t="s">
        <v>10587</v>
      </c>
      <c r="G1013" s="8" t="s">
        <v>155</v>
      </c>
      <c r="H1013" s="9">
        <v>-95.356499999999997</v>
      </c>
      <c r="I1013" s="9">
        <v>29.76444</v>
      </c>
    </row>
    <row r="1014" spans="1:9" x14ac:dyDescent="0.25">
      <c r="A1014" s="9">
        <v>1275</v>
      </c>
      <c r="B1014" s="8"/>
      <c r="C1014" s="9">
        <v>18537.879069999999</v>
      </c>
      <c r="D1014" s="8"/>
      <c r="E1014" s="9">
        <v>1</v>
      </c>
      <c r="F1014" s="9" t="s">
        <v>10587</v>
      </c>
      <c r="G1014" s="8" t="s">
        <v>155</v>
      </c>
      <c r="H1014" s="9">
        <v>-95.352900000000005</v>
      </c>
      <c r="I1014" s="9">
        <v>29.76688</v>
      </c>
    </row>
    <row r="1015" spans="1:9" x14ac:dyDescent="0.25">
      <c r="A1015" s="9">
        <v>1278</v>
      </c>
      <c r="B1015" s="8"/>
      <c r="C1015" s="9">
        <v>40722.693449999999</v>
      </c>
      <c r="D1015" s="8"/>
      <c r="E1015" s="9">
        <v>1</v>
      </c>
      <c r="F1015" s="9" t="s">
        <v>10587</v>
      </c>
      <c r="G1015" s="8" t="s">
        <v>155</v>
      </c>
      <c r="H1015" s="9">
        <v>-95.355999999999995</v>
      </c>
      <c r="I1015" s="9">
        <v>29.76605</v>
      </c>
    </row>
    <row r="1016" spans="1:9" x14ac:dyDescent="0.25">
      <c r="A1016" s="9">
        <v>152</v>
      </c>
      <c r="B1016" s="8"/>
      <c r="C1016" s="9">
        <v>530311.92720000003</v>
      </c>
      <c r="D1016" s="8"/>
      <c r="E1016" s="9">
        <v>2</v>
      </c>
      <c r="F1016" s="9" t="s">
        <v>10587</v>
      </c>
      <c r="G1016" s="8" t="s">
        <v>155</v>
      </c>
      <c r="H1016" s="9">
        <v>-95.3553</v>
      </c>
      <c r="I1016" s="9">
        <v>29.757190000000001</v>
      </c>
    </row>
    <row r="1017" spans="1:9" x14ac:dyDescent="0.25">
      <c r="A1017" s="9">
        <v>307</v>
      </c>
      <c r="B1017" s="8" t="s">
        <v>158</v>
      </c>
      <c r="C1017" s="9">
        <v>2782.9718990000001</v>
      </c>
      <c r="D1017" s="8"/>
      <c r="E1017" s="9">
        <v>2</v>
      </c>
      <c r="F1017" s="9" t="s">
        <v>10587</v>
      </c>
      <c r="G1017" s="8" t="s">
        <v>155</v>
      </c>
      <c r="H1017" s="9">
        <v>-95.356499999999997</v>
      </c>
      <c r="I1017" s="9">
        <v>29.759899999999998</v>
      </c>
    </row>
    <row r="1018" spans="1:9" x14ac:dyDescent="0.25">
      <c r="A1018" s="9">
        <v>337</v>
      </c>
      <c r="B1018" s="8"/>
      <c r="C1018" s="9">
        <v>55855.968000000001</v>
      </c>
      <c r="D1018" s="8"/>
      <c r="E1018" s="9">
        <v>2</v>
      </c>
      <c r="F1018" s="9" t="s">
        <v>10587</v>
      </c>
      <c r="G1018" s="8" t="s">
        <v>155</v>
      </c>
      <c r="H1018" s="9">
        <v>-95.3566</v>
      </c>
      <c r="I1018" s="9">
        <v>29.76032</v>
      </c>
    </row>
    <row r="1019" spans="1:9" x14ac:dyDescent="0.25">
      <c r="A1019" s="9">
        <v>1010</v>
      </c>
      <c r="B1019" s="8"/>
      <c r="C1019" s="9">
        <v>6744.8621480000002</v>
      </c>
      <c r="D1019" s="8"/>
      <c r="E1019" s="9">
        <v>2</v>
      </c>
      <c r="F1019" s="9" t="s">
        <v>10587</v>
      </c>
      <c r="G1019" s="8" t="s">
        <v>155</v>
      </c>
      <c r="H1019" s="9">
        <v>-95.355800000000002</v>
      </c>
      <c r="I1019" s="9">
        <v>29.758179999999999</v>
      </c>
    </row>
    <row r="1020" spans="1:9" x14ac:dyDescent="0.25">
      <c r="A1020" s="9">
        <v>1031</v>
      </c>
      <c r="B1020" s="8"/>
      <c r="C1020" s="9">
        <v>13654.682210000001</v>
      </c>
      <c r="D1020" s="8" t="s">
        <v>156</v>
      </c>
      <c r="E1020" s="9">
        <v>2</v>
      </c>
      <c r="F1020" s="9" t="s">
        <v>10587</v>
      </c>
      <c r="G1020" s="8" t="s">
        <v>155</v>
      </c>
      <c r="H1020" s="9">
        <v>-95.354200000000006</v>
      </c>
      <c r="I1020" s="9">
        <v>29.76127</v>
      </c>
    </row>
    <row r="1021" spans="1:9" x14ac:dyDescent="0.25">
      <c r="A1021" s="9">
        <v>126</v>
      </c>
      <c r="B1021" s="8"/>
      <c r="C1021" s="9">
        <v>6792.8174120000003</v>
      </c>
      <c r="D1021" s="8"/>
      <c r="E1021" s="9">
        <v>3</v>
      </c>
      <c r="F1021" s="9" t="s">
        <v>10587</v>
      </c>
      <c r="G1021" s="8" t="s">
        <v>155</v>
      </c>
      <c r="H1021" s="9">
        <v>-95.360100000000003</v>
      </c>
      <c r="I1021" s="9">
        <v>29.75375</v>
      </c>
    </row>
    <row r="1022" spans="1:9" x14ac:dyDescent="0.25">
      <c r="A1022" s="9">
        <v>309</v>
      </c>
      <c r="B1022" s="8" t="s">
        <v>158</v>
      </c>
      <c r="C1022" s="9">
        <v>1475.710118</v>
      </c>
      <c r="D1022" s="8"/>
      <c r="E1022" s="9">
        <v>3</v>
      </c>
      <c r="F1022" s="9" t="s">
        <v>10587</v>
      </c>
      <c r="G1022" s="8" t="s">
        <v>155</v>
      </c>
      <c r="H1022" s="9">
        <v>-95.358599999999996</v>
      </c>
      <c r="I1022" s="9">
        <v>29.75311</v>
      </c>
    </row>
    <row r="1023" spans="1:9" x14ac:dyDescent="0.25">
      <c r="A1023" s="9">
        <v>331</v>
      </c>
      <c r="B1023" s="8" t="s">
        <v>158</v>
      </c>
      <c r="C1023" s="9">
        <v>4068.7545380000001</v>
      </c>
      <c r="D1023" s="8"/>
      <c r="E1023" s="9">
        <v>3</v>
      </c>
      <c r="F1023" s="9" t="s">
        <v>10587</v>
      </c>
      <c r="G1023" s="8" t="s">
        <v>155</v>
      </c>
      <c r="H1023" s="9">
        <v>-95.360299999999995</v>
      </c>
      <c r="I1023" s="9">
        <v>29.752590000000001</v>
      </c>
    </row>
    <row r="1024" spans="1:9" x14ac:dyDescent="0.25">
      <c r="A1024" s="9">
        <v>440</v>
      </c>
      <c r="B1024" s="8"/>
      <c r="C1024" s="9">
        <v>8711.2495770000005</v>
      </c>
      <c r="D1024" s="8"/>
      <c r="E1024" s="9">
        <v>3</v>
      </c>
      <c r="F1024" s="9" t="s">
        <v>10587</v>
      </c>
      <c r="G1024" s="8" t="s">
        <v>155</v>
      </c>
      <c r="H1024" s="9">
        <v>-95.360100000000003</v>
      </c>
      <c r="I1024" s="9">
        <v>29.752690000000001</v>
      </c>
    </row>
    <row r="1025" spans="1:9" x14ac:dyDescent="0.25">
      <c r="A1025" s="9">
        <v>551</v>
      </c>
      <c r="B1025" s="8"/>
      <c r="C1025" s="9">
        <v>110191.8036</v>
      </c>
      <c r="D1025" s="8"/>
      <c r="E1025" s="9">
        <v>3</v>
      </c>
      <c r="F1025" s="9" t="s">
        <v>10587</v>
      </c>
      <c r="G1025" s="8" t="s">
        <v>155</v>
      </c>
      <c r="H1025" s="9">
        <v>-95.360600000000005</v>
      </c>
      <c r="I1025" s="9">
        <v>29.751519999999999</v>
      </c>
    </row>
    <row r="1026" spans="1:9" x14ac:dyDescent="0.25">
      <c r="A1026" s="9">
        <v>582</v>
      </c>
      <c r="B1026" s="8"/>
      <c r="C1026" s="9">
        <v>806967.91090000002</v>
      </c>
      <c r="D1026" s="8" t="s">
        <v>156</v>
      </c>
      <c r="E1026" s="9">
        <v>3</v>
      </c>
      <c r="F1026" s="9" t="s">
        <v>10587</v>
      </c>
      <c r="G1026" s="8" t="s">
        <v>155</v>
      </c>
      <c r="H1026" s="9">
        <v>-95.357900000000001</v>
      </c>
      <c r="I1026" s="9">
        <v>29.752310000000001</v>
      </c>
    </row>
    <row r="1027" spans="1:9" x14ac:dyDescent="0.25">
      <c r="A1027" s="9">
        <v>818</v>
      </c>
      <c r="B1027" s="8"/>
      <c r="C1027" s="9">
        <v>6430.4411609999997</v>
      </c>
      <c r="D1027" s="8"/>
      <c r="E1027" s="9">
        <v>3</v>
      </c>
      <c r="F1027" s="9" t="s">
        <v>10587</v>
      </c>
      <c r="G1027" s="8" t="s">
        <v>155</v>
      </c>
      <c r="H1027" s="9">
        <v>-95.359499999999997</v>
      </c>
      <c r="I1027" s="9">
        <v>29.75375</v>
      </c>
    </row>
    <row r="1028" spans="1:9" x14ac:dyDescent="0.25">
      <c r="A1028" s="9">
        <v>1148</v>
      </c>
      <c r="B1028" s="8" t="s">
        <v>158</v>
      </c>
      <c r="C1028" s="9">
        <v>1627.694514</v>
      </c>
      <c r="D1028" s="8"/>
      <c r="E1028" s="9">
        <v>3</v>
      </c>
      <c r="F1028" s="9" t="s">
        <v>10587</v>
      </c>
      <c r="G1028" s="8" t="s">
        <v>155</v>
      </c>
      <c r="H1028" s="9">
        <v>-95.359300000000005</v>
      </c>
      <c r="I1028" s="9">
        <v>29.753530000000001</v>
      </c>
    </row>
    <row r="1029" spans="1:9" x14ac:dyDescent="0.25">
      <c r="A1029" s="9">
        <v>1224</v>
      </c>
      <c r="B1029" s="8"/>
      <c r="C1029" s="9">
        <v>102329.81630000001</v>
      </c>
      <c r="D1029" s="8"/>
      <c r="E1029" s="9">
        <v>3</v>
      </c>
      <c r="F1029" s="9" t="s">
        <v>10587</v>
      </c>
      <c r="G1029" s="8" t="s">
        <v>155</v>
      </c>
      <c r="H1029" s="9">
        <v>-95.356099999999998</v>
      </c>
      <c r="I1029" s="9">
        <v>29.754390000000001</v>
      </c>
    </row>
    <row r="1030" spans="1:9" x14ac:dyDescent="0.25">
      <c r="A1030" s="9">
        <v>1382</v>
      </c>
      <c r="B1030" s="8"/>
      <c r="C1030" s="9">
        <v>13018.509190000001</v>
      </c>
      <c r="D1030" s="8"/>
      <c r="E1030" s="9">
        <v>3</v>
      </c>
      <c r="F1030" s="9" t="s">
        <v>10587</v>
      </c>
      <c r="G1030" s="8" t="s">
        <v>155</v>
      </c>
      <c r="H1030" s="9">
        <v>-95.359700000000004</v>
      </c>
      <c r="I1030" s="9">
        <v>29.753440000000001</v>
      </c>
    </row>
    <row r="1031" spans="1:9" x14ac:dyDescent="0.25">
      <c r="A1031" s="9">
        <v>252</v>
      </c>
      <c r="B1031" s="8"/>
      <c r="C1031" s="9">
        <v>20093.660500000002</v>
      </c>
      <c r="D1031" s="8"/>
      <c r="E1031" s="9">
        <v>4</v>
      </c>
      <c r="F1031" s="9" t="s">
        <v>10587</v>
      </c>
      <c r="G1031" s="8" t="s">
        <v>155</v>
      </c>
      <c r="H1031" s="9">
        <v>-95.359800000000007</v>
      </c>
      <c r="I1031" s="9">
        <v>29.750060000000001</v>
      </c>
    </row>
    <row r="1032" spans="1:9" x14ac:dyDescent="0.25">
      <c r="A1032" s="9">
        <v>537</v>
      </c>
      <c r="B1032" s="8"/>
      <c r="C1032" s="9">
        <v>231184.55619999999</v>
      </c>
      <c r="D1032" s="8"/>
      <c r="E1032" s="9">
        <v>4</v>
      </c>
      <c r="F1032" s="9" t="s">
        <v>10587</v>
      </c>
      <c r="G1032" s="8" t="s">
        <v>155</v>
      </c>
      <c r="H1032" s="9">
        <v>-95.362200000000001</v>
      </c>
      <c r="I1032" s="9">
        <v>29.750769999999999</v>
      </c>
    </row>
    <row r="1033" spans="1:9" x14ac:dyDescent="0.25">
      <c r="A1033" s="9">
        <v>986</v>
      </c>
      <c r="B1033" s="8"/>
      <c r="C1033" s="9">
        <v>62950.134469999997</v>
      </c>
      <c r="D1033" s="8"/>
      <c r="E1033" s="9">
        <v>4</v>
      </c>
      <c r="F1033" s="9" t="s">
        <v>10587</v>
      </c>
      <c r="G1033" s="8" t="s">
        <v>155</v>
      </c>
      <c r="H1033" s="9">
        <v>-95.360500000000002</v>
      </c>
      <c r="I1033" s="9">
        <v>29.750440000000001</v>
      </c>
    </row>
    <row r="1034" spans="1:9" x14ac:dyDescent="0.25">
      <c r="A1034" s="9">
        <v>1156</v>
      </c>
      <c r="B1034" s="8"/>
      <c r="C1034" s="9">
        <v>142256.12359999999</v>
      </c>
      <c r="D1034" s="8"/>
      <c r="E1034" s="9">
        <v>4</v>
      </c>
      <c r="F1034" s="9" t="s">
        <v>10587</v>
      </c>
      <c r="G1034" s="8" t="s">
        <v>155</v>
      </c>
      <c r="H1034" s="9">
        <v>-95.363</v>
      </c>
      <c r="I1034" s="9">
        <v>29.749739999999999</v>
      </c>
    </row>
    <row r="1035" spans="1:9" x14ac:dyDescent="0.25">
      <c r="A1035" s="9">
        <v>163</v>
      </c>
      <c r="B1035" s="8"/>
      <c r="C1035" s="9">
        <v>23178.013299999999</v>
      </c>
      <c r="D1035" s="8"/>
      <c r="E1035" s="9">
        <v>5</v>
      </c>
      <c r="F1035" s="9" t="s">
        <v>10587</v>
      </c>
      <c r="G1035" s="8" t="s">
        <v>155</v>
      </c>
      <c r="H1035" s="9">
        <v>-95.372900000000001</v>
      </c>
      <c r="I1035" s="9">
        <v>29.75131</v>
      </c>
    </row>
    <row r="1036" spans="1:9" x14ac:dyDescent="0.25">
      <c r="A1036" s="9">
        <v>421</v>
      </c>
      <c r="B1036" s="8"/>
      <c r="C1036" s="9">
        <v>16130.575769999999</v>
      </c>
      <c r="D1036" s="8"/>
      <c r="E1036" s="9">
        <v>5</v>
      </c>
      <c r="F1036" s="9" t="s">
        <v>10587</v>
      </c>
      <c r="G1036" s="8" t="s">
        <v>155</v>
      </c>
      <c r="H1036" s="9">
        <v>-95.373599999999996</v>
      </c>
      <c r="I1036" s="9">
        <v>29.751919999999998</v>
      </c>
    </row>
    <row r="1037" spans="1:9" x14ac:dyDescent="0.25">
      <c r="A1037" s="9">
        <v>1047</v>
      </c>
      <c r="B1037" s="8"/>
      <c r="C1037" s="9">
        <v>59654.495369999997</v>
      </c>
      <c r="D1037" s="8"/>
      <c r="E1037" s="9">
        <v>5</v>
      </c>
      <c r="F1037" s="9" t="s">
        <v>10587</v>
      </c>
      <c r="G1037" s="8" t="s">
        <v>155</v>
      </c>
      <c r="H1037" s="9">
        <v>-95.370999999999995</v>
      </c>
      <c r="I1037" s="9">
        <v>29.750129999999999</v>
      </c>
    </row>
    <row r="1038" spans="1:9" x14ac:dyDescent="0.25">
      <c r="A1038" s="9">
        <v>182</v>
      </c>
      <c r="B1038" s="8"/>
      <c r="C1038" s="9">
        <v>6614.154912</v>
      </c>
      <c r="D1038" s="8"/>
      <c r="E1038" s="9">
        <v>7</v>
      </c>
      <c r="F1038" s="9" t="s">
        <v>10587</v>
      </c>
      <c r="G1038" s="8" t="s">
        <v>155</v>
      </c>
      <c r="H1038" s="9">
        <v>-95.371200000000002</v>
      </c>
      <c r="I1038" s="9">
        <v>29.759309999999999</v>
      </c>
    </row>
    <row r="1039" spans="1:9" x14ac:dyDescent="0.25">
      <c r="A1039" s="9">
        <v>235</v>
      </c>
      <c r="B1039" s="8" t="s">
        <v>158</v>
      </c>
      <c r="C1039" s="9">
        <v>4085.405158</v>
      </c>
      <c r="D1039" s="8"/>
      <c r="E1039" s="9">
        <v>7</v>
      </c>
      <c r="F1039" s="9" t="s">
        <v>10587</v>
      </c>
      <c r="G1039" s="8" t="s">
        <v>155</v>
      </c>
      <c r="H1039" s="9">
        <v>-95.371300000000005</v>
      </c>
      <c r="I1039" s="9">
        <v>29.75901</v>
      </c>
    </row>
    <row r="1040" spans="1:9" x14ac:dyDescent="0.25">
      <c r="A1040" s="9">
        <v>511</v>
      </c>
      <c r="B1040" s="8"/>
      <c r="C1040" s="9">
        <v>19900.595789999999</v>
      </c>
      <c r="D1040" s="8"/>
      <c r="E1040" s="9">
        <v>7</v>
      </c>
      <c r="F1040" s="9" t="s">
        <v>10587</v>
      </c>
      <c r="G1040" s="8" t="s">
        <v>155</v>
      </c>
      <c r="H1040" s="9">
        <v>-95.367999999999995</v>
      </c>
      <c r="I1040" s="9">
        <v>29.75591</v>
      </c>
    </row>
    <row r="1041" spans="1:9" x14ac:dyDescent="0.25">
      <c r="A1041" s="9">
        <v>518</v>
      </c>
      <c r="B1041" s="8" t="s">
        <v>158</v>
      </c>
      <c r="C1041" s="9">
        <v>3166.7053999999998</v>
      </c>
      <c r="D1041" s="8"/>
      <c r="E1041" s="9">
        <v>7</v>
      </c>
      <c r="F1041" s="9" t="s">
        <v>10587</v>
      </c>
      <c r="G1041" s="8" t="s">
        <v>155</v>
      </c>
      <c r="H1041" s="9">
        <v>-95.372299999999996</v>
      </c>
      <c r="I1041" s="9">
        <v>29.75892</v>
      </c>
    </row>
    <row r="1042" spans="1:9" x14ac:dyDescent="0.25">
      <c r="A1042" s="9">
        <v>587</v>
      </c>
      <c r="B1042" s="8"/>
      <c r="C1042" s="9">
        <v>21099.44211</v>
      </c>
      <c r="D1042" s="8"/>
      <c r="E1042" s="9">
        <v>7</v>
      </c>
      <c r="F1042" s="9" t="s">
        <v>10587</v>
      </c>
      <c r="G1042" s="8" t="s">
        <v>155</v>
      </c>
      <c r="H1042" s="9">
        <v>-95.367500000000007</v>
      </c>
      <c r="I1042" s="9">
        <v>29.755759999999999</v>
      </c>
    </row>
    <row r="1043" spans="1:9" x14ac:dyDescent="0.25">
      <c r="A1043" s="9">
        <v>160</v>
      </c>
      <c r="B1043" s="8"/>
      <c r="C1043" s="9">
        <v>35756.322560000001</v>
      </c>
      <c r="D1043" s="8"/>
      <c r="E1043" s="9">
        <v>8</v>
      </c>
      <c r="F1043" s="9" t="s">
        <v>10587</v>
      </c>
      <c r="G1043" s="8" t="s">
        <v>155</v>
      </c>
      <c r="H1043" s="9">
        <v>-95.37</v>
      </c>
      <c r="I1043" s="9">
        <v>29.759429999999998</v>
      </c>
    </row>
    <row r="1044" spans="1:9" x14ac:dyDescent="0.25">
      <c r="A1044" s="9">
        <v>161</v>
      </c>
      <c r="B1044" s="8" t="s">
        <v>158</v>
      </c>
      <c r="C1044" s="9">
        <v>2709.2763960000002</v>
      </c>
      <c r="D1044" s="8"/>
      <c r="E1044" s="9">
        <v>8</v>
      </c>
      <c r="F1044" s="9" t="s">
        <v>10587</v>
      </c>
      <c r="G1044" s="8" t="s">
        <v>155</v>
      </c>
      <c r="H1044" s="9">
        <v>-95.371399999999994</v>
      </c>
      <c r="I1044" s="9">
        <v>29.760390000000001</v>
      </c>
    </row>
    <row r="1045" spans="1:9" x14ac:dyDescent="0.25">
      <c r="A1045" s="9">
        <v>162</v>
      </c>
      <c r="B1045" s="8" t="s">
        <v>158</v>
      </c>
      <c r="C1045" s="9">
        <v>1805.526169</v>
      </c>
      <c r="D1045" s="8"/>
      <c r="E1045" s="9">
        <v>8</v>
      </c>
      <c r="F1045" s="9" t="s">
        <v>10587</v>
      </c>
      <c r="G1045" s="8" t="s">
        <v>155</v>
      </c>
      <c r="H1045" s="9">
        <v>-95.371600000000001</v>
      </c>
      <c r="I1045" s="9">
        <v>29.760629999999999</v>
      </c>
    </row>
    <row r="1046" spans="1:9" x14ac:dyDescent="0.25">
      <c r="A1046" s="9">
        <v>181</v>
      </c>
      <c r="B1046" s="8"/>
      <c r="C1046" s="9">
        <v>9863.3739119999991</v>
      </c>
      <c r="D1046" s="8"/>
      <c r="E1046" s="9">
        <v>8</v>
      </c>
      <c r="F1046" s="9" t="s">
        <v>10587</v>
      </c>
      <c r="G1046" s="8" t="s">
        <v>155</v>
      </c>
      <c r="H1046" s="9">
        <v>-95.368700000000004</v>
      </c>
      <c r="I1046" s="9">
        <v>29.75976</v>
      </c>
    </row>
    <row r="1047" spans="1:9" x14ac:dyDescent="0.25">
      <c r="A1047" s="9">
        <v>292</v>
      </c>
      <c r="B1047" s="8" t="s">
        <v>158</v>
      </c>
      <c r="C1047" s="9">
        <v>1067.6754559999999</v>
      </c>
      <c r="D1047" s="8"/>
      <c r="E1047" s="9">
        <v>8</v>
      </c>
      <c r="F1047" s="9" t="s">
        <v>10587</v>
      </c>
      <c r="G1047" s="8" t="s">
        <v>155</v>
      </c>
      <c r="H1047" s="9">
        <v>-95.371600000000001</v>
      </c>
      <c r="I1047" s="9">
        <v>29.759879999999999</v>
      </c>
    </row>
    <row r="1048" spans="1:9" x14ac:dyDescent="0.25">
      <c r="A1048" s="9">
        <v>419</v>
      </c>
      <c r="B1048" s="8" t="s">
        <v>158</v>
      </c>
      <c r="C1048" s="9">
        <v>712.70337629999995</v>
      </c>
      <c r="D1048" s="8"/>
      <c r="E1048" s="9">
        <v>8</v>
      </c>
      <c r="F1048" s="9" t="s">
        <v>10587</v>
      </c>
      <c r="G1048" s="8" t="s">
        <v>155</v>
      </c>
      <c r="H1048" s="9">
        <v>-95.370999999999995</v>
      </c>
      <c r="I1048" s="9">
        <v>29.760380000000001</v>
      </c>
    </row>
    <row r="1049" spans="1:9" x14ac:dyDescent="0.25">
      <c r="A1049" s="9">
        <v>473</v>
      </c>
      <c r="B1049" s="8"/>
      <c r="C1049" s="9">
        <v>25100.086210000001</v>
      </c>
      <c r="D1049" s="8"/>
      <c r="E1049" s="9">
        <v>8</v>
      </c>
      <c r="F1049" s="9" t="s">
        <v>10587</v>
      </c>
      <c r="G1049" s="8" t="s">
        <v>155</v>
      </c>
      <c r="H1049" s="9">
        <v>-95.369200000000006</v>
      </c>
      <c r="I1049" s="9">
        <v>29.758859999999999</v>
      </c>
    </row>
    <row r="1050" spans="1:9" x14ac:dyDescent="0.25">
      <c r="A1050" s="9">
        <v>618</v>
      </c>
      <c r="B1050" s="8"/>
      <c r="C1050" s="9">
        <v>46838.240330000001</v>
      </c>
      <c r="D1050" s="8"/>
      <c r="E1050" s="9">
        <v>8</v>
      </c>
      <c r="F1050" s="9" t="s">
        <v>10587</v>
      </c>
      <c r="G1050" s="8" t="s">
        <v>155</v>
      </c>
      <c r="H1050" s="9">
        <v>-95.370199999999997</v>
      </c>
      <c r="I1050" s="9">
        <v>29.760680000000001</v>
      </c>
    </row>
    <row r="1051" spans="1:9" x14ac:dyDescent="0.25">
      <c r="A1051" s="9">
        <v>714</v>
      </c>
      <c r="B1051" s="8" t="s">
        <v>158</v>
      </c>
      <c r="C1051" s="9">
        <v>4032.999898</v>
      </c>
      <c r="D1051" s="8"/>
      <c r="E1051" s="9">
        <v>8</v>
      </c>
      <c r="F1051" s="9" t="s">
        <v>10587</v>
      </c>
      <c r="G1051" s="8" t="s">
        <v>155</v>
      </c>
      <c r="H1051" s="9">
        <v>-95.371899999999997</v>
      </c>
      <c r="I1051" s="9">
        <v>29.760819999999999</v>
      </c>
    </row>
    <row r="1052" spans="1:9" x14ac:dyDescent="0.25">
      <c r="A1052" s="9">
        <v>781</v>
      </c>
      <c r="B1052" s="8"/>
      <c r="C1052" s="9">
        <v>29391.859059999999</v>
      </c>
      <c r="D1052" s="8"/>
      <c r="E1052" s="9">
        <v>8</v>
      </c>
      <c r="F1052" s="9" t="s">
        <v>10587</v>
      </c>
      <c r="G1052" s="8" t="s">
        <v>155</v>
      </c>
      <c r="H1052" s="9">
        <v>-95.369399999999999</v>
      </c>
      <c r="I1052" s="9">
        <v>29.760179999999998</v>
      </c>
    </row>
    <row r="1053" spans="1:9" x14ac:dyDescent="0.25">
      <c r="A1053" s="9">
        <v>1293</v>
      </c>
      <c r="B1053" s="8" t="s">
        <v>158</v>
      </c>
      <c r="C1053" s="9">
        <v>3831.2860350000001</v>
      </c>
      <c r="D1053" s="8"/>
      <c r="E1053" s="9">
        <v>8</v>
      </c>
      <c r="F1053" s="9" t="s">
        <v>10587</v>
      </c>
      <c r="G1053" s="8" t="s">
        <v>155</v>
      </c>
      <c r="H1053" s="9">
        <v>-95.369200000000006</v>
      </c>
      <c r="I1053" s="9">
        <v>29.759209999999999</v>
      </c>
    </row>
    <row r="1054" spans="1:9" x14ac:dyDescent="0.25">
      <c r="A1054" s="9">
        <v>118</v>
      </c>
      <c r="B1054" s="8"/>
      <c r="C1054" s="9">
        <v>41430.508589999998</v>
      </c>
      <c r="D1054" s="8"/>
      <c r="E1054" s="9">
        <v>9</v>
      </c>
      <c r="F1054" s="9" t="s">
        <v>10587</v>
      </c>
      <c r="G1054" s="8" t="s">
        <v>155</v>
      </c>
      <c r="H1054" s="9">
        <v>-95.367000000000004</v>
      </c>
      <c r="I1054" s="9">
        <v>29.759930000000001</v>
      </c>
    </row>
    <row r="1055" spans="1:9" x14ac:dyDescent="0.25">
      <c r="A1055" s="9">
        <v>156</v>
      </c>
      <c r="B1055" s="8"/>
      <c r="C1055" s="9">
        <v>42342.883379999999</v>
      </c>
      <c r="D1055" s="8"/>
      <c r="E1055" s="9">
        <v>9</v>
      </c>
      <c r="F1055" s="9" t="s">
        <v>10587</v>
      </c>
      <c r="G1055" s="8" t="s">
        <v>155</v>
      </c>
      <c r="H1055" s="9">
        <v>-95.3613</v>
      </c>
      <c r="I1055" s="9">
        <v>29.757490000000001</v>
      </c>
    </row>
    <row r="1056" spans="1:9" x14ac:dyDescent="0.25">
      <c r="A1056" s="9">
        <v>193</v>
      </c>
      <c r="B1056" s="8"/>
      <c r="C1056" s="9">
        <v>48396.650070000003</v>
      </c>
      <c r="D1056" s="8"/>
      <c r="E1056" s="9">
        <v>9</v>
      </c>
      <c r="F1056" s="9" t="s">
        <v>10587</v>
      </c>
      <c r="G1056" s="8" t="s">
        <v>155</v>
      </c>
      <c r="H1056" s="9">
        <v>-95.360500000000002</v>
      </c>
      <c r="I1056" s="9">
        <v>29.757000000000001</v>
      </c>
    </row>
    <row r="1057" spans="1:9" x14ac:dyDescent="0.25">
      <c r="A1057" s="9">
        <v>206</v>
      </c>
      <c r="B1057" s="8"/>
      <c r="C1057" s="9">
        <v>139163.51500000001</v>
      </c>
      <c r="D1057" s="8"/>
      <c r="E1057" s="9">
        <v>9</v>
      </c>
      <c r="F1057" s="9" t="s">
        <v>10587</v>
      </c>
      <c r="G1057" s="8" t="s">
        <v>155</v>
      </c>
      <c r="H1057" s="9">
        <v>-95.369799999999998</v>
      </c>
      <c r="I1057" s="9">
        <v>29.761869999999998</v>
      </c>
    </row>
    <row r="1058" spans="1:9" x14ac:dyDescent="0.25">
      <c r="A1058" s="9">
        <v>847</v>
      </c>
      <c r="B1058" s="8"/>
      <c r="C1058" s="9">
        <v>41976.506699999998</v>
      </c>
      <c r="D1058" s="8"/>
      <c r="E1058" s="9">
        <v>9</v>
      </c>
      <c r="F1058" s="9" t="s">
        <v>10587</v>
      </c>
      <c r="G1058" s="8" t="s">
        <v>155</v>
      </c>
      <c r="H1058" s="9">
        <v>-95.367400000000004</v>
      </c>
      <c r="I1058" s="9">
        <v>29.761089999999999</v>
      </c>
    </row>
    <row r="1059" spans="1:9" x14ac:dyDescent="0.25">
      <c r="A1059" s="9">
        <v>192</v>
      </c>
      <c r="B1059" s="8"/>
      <c r="C1059" s="9">
        <v>16565.297350000001</v>
      </c>
      <c r="D1059" s="8" t="s">
        <v>156</v>
      </c>
      <c r="E1059" s="9">
        <v>10</v>
      </c>
      <c r="F1059" s="9" t="s">
        <v>10587</v>
      </c>
      <c r="G1059" s="8" t="s">
        <v>155</v>
      </c>
      <c r="H1059" s="9">
        <v>-95.358599999999996</v>
      </c>
      <c r="I1059" s="9">
        <v>29.759530000000002</v>
      </c>
    </row>
    <row r="1060" spans="1:9" x14ac:dyDescent="0.25">
      <c r="A1060" s="9">
        <v>250</v>
      </c>
      <c r="B1060" s="8"/>
      <c r="C1060" s="9">
        <v>17589.81294</v>
      </c>
      <c r="D1060" s="8" t="s">
        <v>156</v>
      </c>
      <c r="E1060" s="9">
        <v>10</v>
      </c>
      <c r="F1060" s="9" t="s">
        <v>10587</v>
      </c>
      <c r="G1060" s="8" t="s">
        <v>155</v>
      </c>
      <c r="H1060" s="9">
        <v>-95.359200000000001</v>
      </c>
      <c r="I1060" s="9">
        <v>29.759889999999999</v>
      </c>
    </row>
    <row r="1061" spans="1:9" x14ac:dyDescent="0.25">
      <c r="A1061" s="9">
        <v>449</v>
      </c>
      <c r="B1061" s="8" t="s">
        <v>158</v>
      </c>
      <c r="C1061" s="9">
        <v>2736.7651759999999</v>
      </c>
      <c r="D1061" s="8"/>
      <c r="E1061" s="9">
        <v>10</v>
      </c>
      <c r="F1061" s="9" t="s">
        <v>10587</v>
      </c>
      <c r="G1061" s="8" t="s">
        <v>155</v>
      </c>
      <c r="H1061" s="9">
        <v>-95.365799999999993</v>
      </c>
      <c r="I1061" s="9">
        <v>29.761659999999999</v>
      </c>
    </row>
    <row r="1062" spans="1:9" x14ac:dyDescent="0.25">
      <c r="A1062" s="9">
        <v>508</v>
      </c>
      <c r="B1062" s="8" t="s">
        <v>158</v>
      </c>
      <c r="C1062" s="9">
        <v>2040.9217779999999</v>
      </c>
      <c r="D1062" s="8"/>
      <c r="E1062" s="9">
        <v>10</v>
      </c>
      <c r="F1062" s="9" t="s">
        <v>10587</v>
      </c>
      <c r="G1062" s="8" t="s">
        <v>155</v>
      </c>
      <c r="H1062" s="9">
        <v>-95.365600000000001</v>
      </c>
      <c r="I1062" s="9">
        <v>29.761510000000001</v>
      </c>
    </row>
    <row r="1063" spans="1:9" x14ac:dyDescent="0.25">
      <c r="A1063" s="9">
        <v>735</v>
      </c>
      <c r="B1063" s="8"/>
      <c r="C1063" s="9">
        <v>66751.457349999997</v>
      </c>
      <c r="D1063" s="8"/>
      <c r="E1063" s="9">
        <v>10</v>
      </c>
      <c r="F1063" s="9" t="s">
        <v>10587</v>
      </c>
      <c r="G1063" s="8" t="s">
        <v>155</v>
      </c>
      <c r="H1063" s="9">
        <v>-95.364999999999995</v>
      </c>
      <c r="I1063" s="9">
        <v>29.760870000000001</v>
      </c>
    </row>
    <row r="1064" spans="1:9" x14ac:dyDescent="0.25">
      <c r="A1064" s="9">
        <v>775</v>
      </c>
      <c r="B1064" s="8"/>
      <c r="C1064" s="9">
        <v>47900.754220000003</v>
      </c>
      <c r="D1064" s="8"/>
      <c r="E1064" s="9">
        <v>10</v>
      </c>
      <c r="F1064" s="9" t="s">
        <v>10587</v>
      </c>
      <c r="G1064" s="8" t="s">
        <v>155</v>
      </c>
      <c r="H1064" s="9">
        <v>-95.360699999999994</v>
      </c>
      <c r="I1064" s="9">
        <v>29.75826</v>
      </c>
    </row>
    <row r="1065" spans="1:9" x14ac:dyDescent="0.25">
      <c r="A1065" s="9">
        <v>778</v>
      </c>
      <c r="B1065" s="8" t="s">
        <v>158</v>
      </c>
      <c r="C1065" s="9">
        <v>2982.6913789999999</v>
      </c>
      <c r="D1065" s="8"/>
      <c r="E1065" s="9">
        <v>10</v>
      </c>
      <c r="F1065" s="9" t="s">
        <v>10587</v>
      </c>
      <c r="G1065" s="8" t="s">
        <v>155</v>
      </c>
      <c r="H1065" s="9">
        <v>-95.366</v>
      </c>
      <c r="I1065" s="9">
        <v>29.76117</v>
      </c>
    </row>
    <row r="1066" spans="1:9" x14ac:dyDescent="0.25">
      <c r="A1066" s="9">
        <v>1016</v>
      </c>
      <c r="B1066" s="8"/>
      <c r="C1066" s="9">
        <v>10452.04537</v>
      </c>
      <c r="D1066" s="8" t="s">
        <v>156</v>
      </c>
      <c r="E1066" s="9">
        <v>10</v>
      </c>
      <c r="F1066" s="9" t="s">
        <v>10587</v>
      </c>
      <c r="G1066" s="8" t="s">
        <v>155</v>
      </c>
      <c r="H1066" s="9">
        <v>-95.358599999999996</v>
      </c>
      <c r="I1066" s="9">
        <v>29.75901</v>
      </c>
    </row>
    <row r="1067" spans="1:9" x14ac:dyDescent="0.25">
      <c r="A1067" s="9">
        <v>1107</v>
      </c>
      <c r="B1067" s="8"/>
      <c r="C1067" s="9">
        <v>17212.354070000001</v>
      </c>
      <c r="D1067" s="8"/>
      <c r="E1067" s="9">
        <v>10</v>
      </c>
      <c r="F1067" s="9" t="s">
        <v>10587</v>
      </c>
      <c r="G1067" s="8" t="s">
        <v>155</v>
      </c>
      <c r="H1067" s="9">
        <v>-95.359200000000001</v>
      </c>
      <c r="I1067" s="9">
        <v>29.758790000000001</v>
      </c>
    </row>
    <row r="1068" spans="1:9" x14ac:dyDescent="0.25">
      <c r="A1068" s="9">
        <v>1201</v>
      </c>
      <c r="B1068" s="8" t="s">
        <v>158</v>
      </c>
      <c r="C1068" s="9">
        <v>2099.760542</v>
      </c>
      <c r="D1068" s="8"/>
      <c r="E1068" s="9">
        <v>10</v>
      </c>
      <c r="F1068" s="9" t="s">
        <v>10587</v>
      </c>
      <c r="G1068" s="8" t="s">
        <v>155</v>
      </c>
      <c r="H1068" s="9">
        <v>-95.358199999999997</v>
      </c>
      <c r="I1068" s="9">
        <v>29.75938</v>
      </c>
    </row>
    <row r="1069" spans="1:9" x14ac:dyDescent="0.25">
      <c r="A1069" s="9">
        <v>1256</v>
      </c>
      <c r="B1069" s="8"/>
      <c r="C1069" s="9">
        <v>60543.6855</v>
      </c>
      <c r="D1069" s="8" t="s">
        <v>156</v>
      </c>
      <c r="E1069" s="9">
        <v>10</v>
      </c>
      <c r="F1069" s="9" t="s">
        <v>10587</v>
      </c>
      <c r="G1069" s="8" t="s">
        <v>155</v>
      </c>
      <c r="H1069" s="9">
        <v>-95.365300000000005</v>
      </c>
      <c r="I1069" s="9">
        <v>29.7622</v>
      </c>
    </row>
    <row r="1070" spans="1:9" x14ac:dyDescent="0.25">
      <c r="A1070" s="9">
        <v>1311</v>
      </c>
      <c r="B1070" s="8" t="s">
        <v>158</v>
      </c>
      <c r="C1070" s="9">
        <v>2336.8038740000002</v>
      </c>
      <c r="D1070" s="8"/>
      <c r="E1070" s="9">
        <v>10</v>
      </c>
      <c r="F1070" s="9" t="s">
        <v>10587</v>
      </c>
      <c r="G1070" s="8" t="s">
        <v>155</v>
      </c>
      <c r="H1070" s="9">
        <v>-95.366100000000003</v>
      </c>
      <c r="I1070" s="9">
        <v>29.761389999999999</v>
      </c>
    </row>
    <row r="1071" spans="1:9" x14ac:dyDescent="0.25">
      <c r="A1071" s="9">
        <v>1319</v>
      </c>
      <c r="B1071" s="8" t="s">
        <v>158</v>
      </c>
      <c r="C1071" s="9">
        <v>790.80840579999995</v>
      </c>
      <c r="D1071" s="8"/>
      <c r="E1071" s="9">
        <v>10</v>
      </c>
      <c r="F1071" s="9" t="s">
        <v>10587</v>
      </c>
      <c r="G1071" s="8" t="s">
        <v>155</v>
      </c>
      <c r="H1071" s="9">
        <v>-95.369500000000002</v>
      </c>
      <c r="I1071" s="9">
        <v>29.762969999999999</v>
      </c>
    </row>
    <row r="1072" spans="1:9" x14ac:dyDescent="0.25">
      <c r="A1072" s="9">
        <v>1397</v>
      </c>
      <c r="B1072" s="8"/>
      <c r="C1072" s="9">
        <v>106681.4639</v>
      </c>
      <c r="D1072" s="8"/>
      <c r="E1072" s="9">
        <v>10</v>
      </c>
      <c r="F1072" s="9" t="s">
        <v>10587</v>
      </c>
      <c r="G1072" s="8" t="s">
        <v>155</v>
      </c>
      <c r="H1072" s="9">
        <v>-95.365700000000004</v>
      </c>
      <c r="I1072" s="9">
        <v>29.763359999999999</v>
      </c>
    </row>
    <row r="1073" spans="1:9" x14ac:dyDescent="0.25">
      <c r="A1073" s="9">
        <v>107</v>
      </c>
      <c r="B1073" s="8"/>
      <c r="C1073" s="9">
        <v>19511.012190000001</v>
      </c>
      <c r="D1073" s="8"/>
      <c r="E1073" s="9">
        <v>11</v>
      </c>
      <c r="F1073" s="9" t="s">
        <v>10587</v>
      </c>
      <c r="G1073" s="8" t="s">
        <v>155</v>
      </c>
      <c r="H1073" s="9">
        <v>-95.359200000000001</v>
      </c>
      <c r="I1073" s="9">
        <v>29.766690000000001</v>
      </c>
    </row>
    <row r="1074" spans="1:9" x14ac:dyDescent="0.25">
      <c r="A1074" s="9">
        <v>124</v>
      </c>
      <c r="B1074" s="8"/>
      <c r="C1074" s="9">
        <v>37121.103499999997</v>
      </c>
      <c r="D1074" s="8"/>
      <c r="E1074" s="9">
        <v>11</v>
      </c>
      <c r="F1074" s="9" t="s">
        <v>10587</v>
      </c>
      <c r="G1074" s="8" t="s">
        <v>155</v>
      </c>
      <c r="H1074" s="9">
        <v>-95.358500000000006</v>
      </c>
      <c r="I1074" s="9">
        <v>29.762599999999999</v>
      </c>
    </row>
    <row r="1075" spans="1:9" x14ac:dyDescent="0.25">
      <c r="A1075" s="9">
        <v>253</v>
      </c>
      <c r="B1075" s="8"/>
      <c r="C1075" s="9">
        <v>25048.996869999999</v>
      </c>
      <c r="D1075" s="8"/>
      <c r="E1075" s="9">
        <v>11</v>
      </c>
      <c r="F1075" s="9" t="s">
        <v>10587</v>
      </c>
      <c r="G1075" s="8" t="s">
        <v>155</v>
      </c>
      <c r="H1075" s="9">
        <v>-95.359700000000004</v>
      </c>
      <c r="I1075" s="9">
        <v>29.76108</v>
      </c>
    </row>
    <row r="1076" spans="1:9" x14ac:dyDescent="0.25">
      <c r="A1076" s="9">
        <v>276</v>
      </c>
      <c r="B1076" s="8"/>
      <c r="C1076" s="9">
        <v>28000.705590000001</v>
      </c>
      <c r="D1076" s="8" t="s">
        <v>156</v>
      </c>
      <c r="E1076" s="9">
        <v>11</v>
      </c>
      <c r="F1076" s="9" t="s">
        <v>10587</v>
      </c>
      <c r="G1076" s="8" t="s">
        <v>155</v>
      </c>
      <c r="H1076" s="9">
        <v>-95.360699999999994</v>
      </c>
      <c r="I1076" s="9">
        <v>29.761510000000001</v>
      </c>
    </row>
    <row r="1077" spans="1:9" x14ac:dyDescent="0.25">
      <c r="A1077" s="9">
        <v>346</v>
      </c>
      <c r="B1077" s="8"/>
      <c r="C1077" s="9">
        <v>25079.16071</v>
      </c>
      <c r="D1077" s="8"/>
      <c r="E1077" s="9">
        <v>11</v>
      </c>
      <c r="F1077" s="9" t="s">
        <v>10587</v>
      </c>
      <c r="G1077" s="8" t="s">
        <v>155</v>
      </c>
      <c r="H1077" s="9">
        <v>-95.359499999999997</v>
      </c>
      <c r="I1077" s="9">
        <v>29.763249999999999</v>
      </c>
    </row>
    <row r="1078" spans="1:9" x14ac:dyDescent="0.25">
      <c r="A1078" s="9">
        <v>389</v>
      </c>
      <c r="B1078" s="8"/>
      <c r="C1078" s="9">
        <v>36615.589379999998</v>
      </c>
      <c r="D1078" s="8"/>
      <c r="E1078" s="9">
        <v>11</v>
      </c>
      <c r="F1078" s="9" t="s">
        <v>10587</v>
      </c>
      <c r="G1078" s="8" t="s">
        <v>155</v>
      </c>
      <c r="H1078" s="9">
        <v>-95.357200000000006</v>
      </c>
      <c r="I1078" s="9">
        <v>29.76266</v>
      </c>
    </row>
    <row r="1079" spans="1:9" x14ac:dyDescent="0.25">
      <c r="A1079" s="9">
        <v>547</v>
      </c>
      <c r="B1079" s="8"/>
      <c r="C1079" s="9">
        <v>18097.115129999998</v>
      </c>
      <c r="D1079" s="8"/>
      <c r="E1079" s="9">
        <v>11</v>
      </c>
      <c r="F1079" s="9" t="s">
        <v>10587</v>
      </c>
      <c r="G1079" s="8" t="s">
        <v>155</v>
      </c>
      <c r="H1079" s="9">
        <v>-95.357900000000001</v>
      </c>
      <c r="I1079" s="9">
        <v>29.763120000000001</v>
      </c>
    </row>
    <row r="1080" spans="1:9" x14ac:dyDescent="0.25">
      <c r="A1080" s="9">
        <v>584</v>
      </c>
      <c r="B1080" s="8" t="s">
        <v>158</v>
      </c>
      <c r="C1080" s="9">
        <v>2739.5260069999999</v>
      </c>
      <c r="D1080" s="8" t="s">
        <v>156</v>
      </c>
      <c r="E1080" s="9">
        <v>11</v>
      </c>
      <c r="F1080" s="9" t="s">
        <v>10587</v>
      </c>
      <c r="G1080" s="8" t="s">
        <v>155</v>
      </c>
      <c r="H1080" s="9">
        <v>-95.360600000000005</v>
      </c>
      <c r="I1080" s="9">
        <v>29.761980000000001</v>
      </c>
    </row>
    <row r="1081" spans="1:9" x14ac:dyDescent="0.25">
      <c r="A1081" s="9">
        <v>755</v>
      </c>
      <c r="B1081" s="8"/>
      <c r="C1081" s="9">
        <v>39603.112260000002</v>
      </c>
      <c r="D1081" s="8"/>
      <c r="E1081" s="9">
        <v>11</v>
      </c>
      <c r="F1081" s="9" t="s">
        <v>10587</v>
      </c>
      <c r="G1081" s="8" t="s">
        <v>155</v>
      </c>
      <c r="H1081" s="9">
        <v>-95.358900000000006</v>
      </c>
      <c r="I1081" s="9">
        <v>29.7605</v>
      </c>
    </row>
    <row r="1082" spans="1:9" x14ac:dyDescent="0.25">
      <c r="A1082" s="9">
        <v>773</v>
      </c>
      <c r="B1082" s="8"/>
      <c r="C1082" s="9">
        <v>17192.90047</v>
      </c>
      <c r="D1082" s="8"/>
      <c r="E1082" s="9">
        <v>11</v>
      </c>
      <c r="F1082" s="9" t="s">
        <v>10587</v>
      </c>
      <c r="G1082" s="8" t="s">
        <v>155</v>
      </c>
      <c r="H1082" s="9">
        <v>-95.358900000000006</v>
      </c>
      <c r="I1082" s="9">
        <v>29.76193</v>
      </c>
    </row>
    <row r="1083" spans="1:9" x14ac:dyDescent="0.25">
      <c r="A1083" s="9">
        <v>861</v>
      </c>
      <c r="B1083" s="8"/>
      <c r="C1083" s="9">
        <v>5963.3045789999996</v>
      </c>
      <c r="D1083" s="8"/>
      <c r="E1083" s="9">
        <v>11</v>
      </c>
      <c r="F1083" s="9" t="s">
        <v>10587</v>
      </c>
      <c r="G1083" s="8" t="s">
        <v>155</v>
      </c>
      <c r="H1083" s="9">
        <v>-95.358400000000003</v>
      </c>
      <c r="I1083" s="9">
        <v>29.761189999999999</v>
      </c>
    </row>
    <row r="1084" spans="1:9" x14ac:dyDescent="0.25">
      <c r="A1084" s="9">
        <v>957</v>
      </c>
      <c r="B1084" s="8"/>
      <c r="C1084" s="9">
        <v>142714.4246</v>
      </c>
      <c r="D1084" s="8"/>
      <c r="E1084" s="9">
        <v>11</v>
      </c>
      <c r="F1084" s="9" t="s">
        <v>10587</v>
      </c>
      <c r="G1084" s="8" t="s">
        <v>155</v>
      </c>
      <c r="H1084" s="9">
        <v>-95.359700000000004</v>
      </c>
      <c r="I1084" s="9">
        <v>29.766069999999999</v>
      </c>
    </row>
    <row r="1085" spans="1:9" x14ac:dyDescent="0.25">
      <c r="A1085" s="9">
        <v>1018</v>
      </c>
      <c r="B1085" s="8"/>
      <c r="C1085" s="9">
        <v>5738.7141709999996</v>
      </c>
      <c r="D1085" s="8"/>
      <c r="E1085" s="9">
        <v>11</v>
      </c>
      <c r="F1085" s="9" t="s">
        <v>10587</v>
      </c>
      <c r="G1085" s="8" t="s">
        <v>155</v>
      </c>
      <c r="H1085" s="9">
        <v>-95.360299999999995</v>
      </c>
      <c r="I1085" s="9">
        <v>29.76576</v>
      </c>
    </row>
    <row r="1086" spans="1:9" x14ac:dyDescent="0.25">
      <c r="A1086" s="9">
        <v>1032</v>
      </c>
      <c r="B1086" s="8" t="s">
        <v>158</v>
      </c>
      <c r="C1086" s="9">
        <v>4631.5739119999998</v>
      </c>
      <c r="D1086" s="8"/>
      <c r="E1086" s="9">
        <v>11</v>
      </c>
      <c r="F1086" s="9" t="s">
        <v>10587</v>
      </c>
      <c r="G1086" s="8" t="s">
        <v>155</v>
      </c>
      <c r="H1086" s="9">
        <v>-95.358699999999999</v>
      </c>
      <c r="I1086" s="9">
        <v>29.760760000000001</v>
      </c>
    </row>
    <row r="1087" spans="1:9" x14ac:dyDescent="0.25">
      <c r="A1087" s="9">
        <v>1033</v>
      </c>
      <c r="B1087" s="8" t="s">
        <v>158</v>
      </c>
      <c r="C1087" s="9">
        <v>997.96568309999998</v>
      </c>
      <c r="D1087" s="8"/>
      <c r="E1087" s="9">
        <v>11</v>
      </c>
      <c r="F1087" s="9" t="s">
        <v>10587</v>
      </c>
      <c r="G1087" s="8" t="s">
        <v>155</v>
      </c>
      <c r="H1087" s="9">
        <v>-95.358900000000006</v>
      </c>
      <c r="I1087" s="9">
        <v>29.760760000000001</v>
      </c>
    </row>
    <row r="1088" spans="1:9" x14ac:dyDescent="0.25">
      <c r="A1088" s="9">
        <v>1134</v>
      </c>
      <c r="B1088" s="8"/>
      <c r="C1088" s="9">
        <v>13018.532569999999</v>
      </c>
      <c r="D1088" s="8"/>
      <c r="E1088" s="9">
        <v>11</v>
      </c>
      <c r="F1088" s="9" t="s">
        <v>10587</v>
      </c>
      <c r="G1088" s="8" t="s">
        <v>155</v>
      </c>
      <c r="H1088" s="9">
        <v>-95.3583</v>
      </c>
      <c r="I1088" s="9">
        <v>29.760059999999999</v>
      </c>
    </row>
    <row r="1089" spans="1:9" x14ac:dyDescent="0.25">
      <c r="A1089" s="9">
        <v>1142</v>
      </c>
      <c r="B1089" s="8"/>
      <c r="C1089" s="9">
        <v>47114.997960000001</v>
      </c>
      <c r="D1089" s="8"/>
      <c r="E1089" s="9">
        <v>11</v>
      </c>
      <c r="F1089" s="9" t="s">
        <v>10587</v>
      </c>
      <c r="G1089" s="8" t="s">
        <v>155</v>
      </c>
      <c r="H1089" s="9">
        <v>-95.357699999999994</v>
      </c>
      <c r="I1089" s="9">
        <v>29.762119999999999</v>
      </c>
    </row>
    <row r="1090" spans="1:9" x14ac:dyDescent="0.25">
      <c r="A1090" s="9">
        <v>1225</v>
      </c>
      <c r="B1090" s="8"/>
      <c r="C1090" s="9">
        <v>63999.559630000003</v>
      </c>
      <c r="D1090" s="8"/>
      <c r="E1090" s="9">
        <v>11</v>
      </c>
      <c r="F1090" s="9" t="s">
        <v>10587</v>
      </c>
      <c r="G1090" s="8" t="s">
        <v>155</v>
      </c>
      <c r="H1090" s="9">
        <v>-95.356899999999996</v>
      </c>
      <c r="I1090" s="9">
        <v>29.761600000000001</v>
      </c>
    </row>
    <row r="1091" spans="1:9" x14ac:dyDescent="0.25">
      <c r="A1091" s="9">
        <v>1377</v>
      </c>
      <c r="B1091" s="8"/>
      <c r="C1091" s="9">
        <v>7377.7815049999999</v>
      </c>
      <c r="D1091" s="8"/>
      <c r="E1091" s="9">
        <v>11</v>
      </c>
      <c r="F1091" s="9" t="s">
        <v>10587</v>
      </c>
      <c r="G1091" s="8" t="s">
        <v>155</v>
      </c>
      <c r="H1091" s="9">
        <v>-95.358599999999996</v>
      </c>
      <c r="I1091" s="9">
        <v>29.763770000000001</v>
      </c>
    </row>
    <row r="1092" spans="1:9" x14ac:dyDescent="0.25">
      <c r="A1092" s="9">
        <v>101</v>
      </c>
      <c r="B1092" s="8" t="s">
        <v>158</v>
      </c>
      <c r="C1092" s="9">
        <v>4769.2731119999999</v>
      </c>
      <c r="D1092" s="8"/>
      <c r="E1092" s="9">
        <v>0</v>
      </c>
      <c r="F1092" s="9" t="s">
        <v>10587</v>
      </c>
      <c r="G1092" s="8" t="s">
        <v>155</v>
      </c>
      <c r="H1092" s="9">
        <v>-95.3476</v>
      </c>
      <c r="I1092" s="9">
        <v>29.763850000000001</v>
      </c>
    </row>
    <row r="1093" spans="1:9" x14ac:dyDescent="0.25">
      <c r="A1093" s="9">
        <v>125</v>
      </c>
      <c r="B1093" s="8"/>
      <c r="C1093" s="9">
        <v>14103.94843</v>
      </c>
      <c r="D1093" s="8"/>
      <c r="E1093" s="9">
        <v>0</v>
      </c>
      <c r="F1093" s="9" t="s">
        <v>10587</v>
      </c>
      <c r="G1093" s="8" t="s">
        <v>155</v>
      </c>
      <c r="H1093" s="9">
        <v>-95.359200000000001</v>
      </c>
      <c r="I1093" s="9">
        <v>29.74437</v>
      </c>
    </row>
    <row r="1094" spans="1:9" x14ac:dyDescent="0.25">
      <c r="A1094" s="9">
        <v>140</v>
      </c>
      <c r="B1094" s="8" t="s">
        <v>158</v>
      </c>
      <c r="C1094" s="9">
        <v>2186.6176829999999</v>
      </c>
      <c r="D1094" s="8"/>
      <c r="E1094" s="9">
        <v>0</v>
      </c>
      <c r="F1094" s="9" t="s">
        <v>10587</v>
      </c>
      <c r="G1094" s="8" t="s">
        <v>155</v>
      </c>
      <c r="H1094" s="9">
        <v>-95.369299999999996</v>
      </c>
      <c r="I1094" s="9">
        <v>29.7666</v>
      </c>
    </row>
    <row r="1095" spans="1:9" x14ac:dyDescent="0.25">
      <c r="A1095" s="9">
        <v>147</v>
      </c>
      <c r="B1095" s="8" t="s">
        <v>158</v>
      </c>
      <c r="C1095" s="9">
        <v>3016.4470700000002</v>
      </c>
      <c r="D1095" s="8"/>
      <c r="E1095" s="9">
        <v>0</v>
      </c>
      <c r="F1095" s="9" t="s">
        <v>10587</v>
      </c>
      <c r="G1095" s="8" t="s">
        <v>155</v>
      </c>
      <c r="H1095" s="9">
        <v>-95.377399999999994</v>
      </c>
      <c r="I1095" s="9">
        <v>29.759150000000002</v>
      </c>
    </row>
    <row r="1096" spans="1:9" x14ac:dyDescent="0.25">
      <c r="A1096" s="9">
        <v>155</v>
      </c>
      <c r="B1096" s="8" t="s">
        <v>158</v>
      </c>
      <c r="C1096" s="9">
        <v>1066.8436160000001</v>
      </c>
      <c r="D1096" s="8"/>
      <c r="E1096" s="9">
        <v>0</v>
      </c>
      <c r="F1096" s="9" t="s">
        <v>10587</v>
      </c>
      <c r="G1096" s="8" t="s">
        <v>155</v>
      </c>
      <c r="H1096" s="9">
        <v>-95.3596</v>
      </c>
      <c r="I1096" s="9">
        <v>29.74005</v>
      </c>
    </row>
    <row r="1097" spans="1:9" x14ac:dyDescent="0.25">
      <c r="A1097" s="9">
        <v>167</v>
      </c>
      <c r="B1097" s="8" t="s">
        <v>158</v>
      </c>
      <c r="C1097" s="9">
        <v>4736.5326789999999</v>
      </c>
      <c r="D1097" s="8"/>
      <c r="E1097" s="9">
        <v>0</v>
      </c>
      <c r="F1097" s="9" t="s">
        <v>10587</v>
      </c>
      <c r="G1097" s="8" t="s">
        <v>155</v>
      </c>
      <c r="H1097" s="9">
        <v>-95.348799999999997</v>
      </c>
      <c r="I1097" s="9">
        <v>29.76192</v>
      </c>
    </row>
    <row r="1098" spans="1:9" x14ac:dyDescent="0.25">
      <c r="A1098" s="9">
        <v>185</v>
      </c>
      <c r="B1098" s="8" t="s">
        <v>158</v>
      </c>
      <c r="C1098" s="9">
        <v>4704.5475189999997</v>
      </c>
      <c r="D1098" s="8"/>
      <c r="E1098" s="9">
        <v>0</v>
      </c>
      <c r="F1098" s="9" t="s">
        <v>10587</v>
      </c>
      <c r="G1098" s="8" t="s">
        <v>155</v>
      </c>
      <c r="H1098" s="9">
        <v>-95.348600000000005</v>
      </c>
      <c r="I1098" s="9">
        <v>29.76361</v>
      </c>
    </row>
    <row r="1099" spans="1:9" x14ac:dyDescent="0.25">
      <c r="A1099" s="9">
        <v>187</v>
      </c>
      <c r="B1099" s="8"/>
      <c r="C1099" s="9">
        <v>11108.142980000001</v>
      </c>
      <c r="D1099" s="8" t="s">
        <v>159</v>
      </c>
      <c r="E1099" s="9">
        <v>0</v>
      </c>
      <c r="F1099" s="9" t="s">
        <v>10587</v>
      </c>
      <c r="G1099" s="8" t="s">
        <v>155</v>
      </c>
      <c r="H1099" s="9">
        <v>-95.353200000000001</v>
      </c>
      <c r="I1099" s="9">
        <v>29.753799999999998</v>
      </c>
    </row>
    <row r="1100" spans="1:9" x14ac:dyDescent="0.25">
      <c r="A1100" s="9">
        <v>202</v>
      </c>
      <c r="B1100" s="8" t="s">
        <v>158</v>
      </c>
      <c r="C1100" s="9">
        <v>3871.9562070000002</v>
      </c>
      <c r="D1100" s="8"/>
      <c r="E1100" s="9">
        <v>0</v>
      </c>
      <c r="F1100" s="9" t="s">
        <v>10587</v>
      </c>
      <c r="G1100" s="8" t="s">
        <v>155</v>
      </c>
      <c r="H1100" s="9">
        <v>-95.369600000000005</v>
      </c>
      <c r="I1100" s="9">
        <v>29.765529999999998</v>
      </c>
    </row>
    <row r="1101" spans="1:9" x14ac:dyDescent="0.25">
      <c r="A1101" s="9">
        <v>210</v>
      </c>
      <c r="B1101" s="8" t="s">
        <v>158</v>
      </c>
      <c r="C1101" s="9">
        <v>3652.1629750000002</v>
      </c>
      <c r="D1101" s="8"/>
      <c r="E1101" s="9">
        <v>0</v>
      </c>
      <c r="F1101" s="9" t="s">
        <v>10587</v>
      </c>
      <c r="G1101" s="8" t="s">
        <v>155</v>
      </c>
      <c r="H1101" s="9">
        <v>-95.376099999999994</v>
      </c>
      <c r="I1101" s="9">
        <v>29.763059999999999</v>
      </c>
    </row>
    <row r="1102" spans="1:9" x14ac:dyDescent="0.25">
      <c r="A1102" s="9">
        <v>212</v>
      </c>
      <c r="B1102" s="8"/>
      <c r="C1102" s="9">
        <v>7603.9250229999998</v>
      </c>
      <c r="D1102" s="8"/>
      <c r="E1102" s="9">
        <v>0</v>
      </c>
      <c r="F1102" s="9" t="s">
        <v>10587</v>
      </c>
      <c r="G1102" s="8" t="s">
        <v>155</v>
      </c>
      <c r="H1102" s="9">
        <v>-95.3767</v>
      </c>
      <c r="I1102" s="9">
        <v>29.759530000000002</v>
      </c>
    </row>
    <row r="1103" spans="1:9" x14ac:dyDescent="0.25">
      <c r="A1103" s="9">
        <v>219</v>
      </c>
      <c r="B1103" s="8" t="s">
        <v>158</v>
      </c>
      <c r="C1103" s="9">
        <v>3262.4725229999999</v>
      </c>
      <c r="D1103" s="8"/>
      <c r="E1103" s="9">
        <v>0</v>
      </c>
      <c r="F1103" s="9" t="s">
        <v>10587</v>
      </c>
      <c r="G1103" s="8" t="s">
        <v>155</v>
      </c>
      <c r="H1103" s="9">
        <v>-95.3489</v>
      </c>
      <c r="I1103" s="9">
        <v>29.763020000000001</v>
      </c>
    </row>
    <row r="1104" spans="1:9" x14ac:dyDescent="0.25">
      <c r="A1104" s="9">
        <v>227</v>
      </c>
      <c r="B1104" s="8"/>
      <c r="C1104" s="9">
        <v>37488.425799999997</v>
      </c>
      <c r="D1104" s="8"/>
      <c r="E1104" s="9">
        <v>0</v>
      </c>
      <c r="F1104" s="9" t="s">
        <v>10587</v>
      </c>
      <c r="G1104" s="8" t="s">
        <v>155</v>
      </c>
      <c r="H1104" s="9">
        <v>-95.358800000000002</v>
      </c>
      <c r="I1104" s="9">
        <v>29.768070000000002</v>
      </c>
    </row>
    <row r="1105" spans="1:9" x14ac:dyDescent="0.25">
      <c r="A1105" s="9">
        <v>234</v>
      </c>
      <c r="B1105" s="8" t="s">
        <v>158</v>
      </c>
      <c r="C1105" s="9">
        <v>576.96804940000004</v>
      </c>
      <c r="D1105" s="8"/>
      <c r="E1105" s="9">
        <v>0</v>
      </c>
      <c r="F1105" s="9" t="s">
        <v>10587</v>
      </c>
      <c r="G1105" s="8" t="s">
        <v>155</v>
      </c>
      <c r="H1105" s="9">
        <v>-95.370199999999997</v>
      </c>
      <c r="I1105" s="9">
        <v>29.765029999999999</v>
      </c>
    </row>
    <row r="1106" spans="1:9" x14ac:dyDescent="0.25">
      <c r="A1106" s="9">
        <v>238</v>
      </c>
      <c r="B1106" s="8" t="s">
        <v>158</v>
      </c>
      <c r="C1106" s="9">
        <v>2218.166346</v>
      </c>
      <c r="D1106" s="8"/>
      <c r="E1106" s="9">
        <v>0</v>
      </c>
      <c r="F1106" s="9" t="s">
        <v>10587</v>
      </c>
      <c r="G1106" s="8" t="s">
        <v>155</v>
      </c>
      <c r="H1106" s="9">
        <v>-95.3767</v>
      </c>
      <c r="I1106" s="9">
        <v>29.759129999999999</v>
      </c>
    </row>
    <row r="1107" spans="1:9" x14ac:dyDescent="0.25">
      <c r="A1107" s="9">
        <v>239</v>
      </c>
      <c r="B1107" s="8" t="s">
        <v>158</v>
      </c>
      <c r="C1107" s="9">
        <v>3931.408195</v>
      </c>
      <c r="D1107" s="8"/>
      <c r="E1107" s="9">
        <v>0</v>
      </c>
      <c r="F1107" s="9" t="s">
        <v>10587</v>
      </c>
      <c r="G1107" s="8" t="s">
        <v>155</v>
      </c>
      <c r="H1107" s="9">
        <v>-95.377300000000005</v>
      </c>
      <c r="I1107" s="9">
        <v>29.758880000000001</v>
      </c>
    </row>
    <row r="1108" spans="1:9" x14ac:dyDescent="0.25">
      <c r="A1108" s="9">
        <v>243</v>
      </c>
      <c r="B1108" s="8" t="s">
        <v>158</v>
      </c>
      <c r="C1108" s="9">
        <v>4371.532029</v>
      </c>
      <c r="D1108" s="8"/>
      <c r="E1108" s="9">
        <v>0</v>
      </c>
      <c r="F1108" s="9" t="s">
        <v>10587</v>
      </c>
      <c r="G1108" s="8" t="s">
        <v>155</v>
      </c>
      <c r="H1108" s="9">
        <v>-95.347499999999997</v>
      </c>
      <c r="I1108" s="9">
        <v>29.76191</v>
      </c>
    </row>
    <row r="1109" spans="1:9" x14ac:dyDescent="0.25">
      <c r="A1109" s="9">
        <v>244</v>
      </c>
      <c r="B1109" s="8" t="s">
        <v>158</v>
      </c>
      <c r="C1109" s="9">
        <v>2756.5249309999999</v>
      </c>
      <c r="D1109" s="8"/>
      <c r="E1109" s="9">
        <v>0</v>
      </c>
      <c r="F1109" s="9" t="s">
        <v>10587</v>
      </c>
      <c r="G1109" s="8" t="s">
        <v>155</v>
      </c>
      <c r="H1109" s="9">
        <v>-95.349000000000004</v>
      </c>
      <c r="I1109" s="9">
        <v>29.762810000000002</v>
      </c>
    </row>
    <row r="1110" spans="1:9" x14ac:dyDescent="0.25">
      <c r="A1110" s="9">
        <v>245</v>
      </c>
      <c r="B1110" s="8" t="s">
        <v>158</v>
      </c>
      <c r="C1110" s="9">
        <v>3594.7249489999999</v>
      </c>
      <c r="D1110" s="8"/>
      <c r="E1110" s="9">
        <v>0</v>
      </c>
      <c r="F1110" s="9" t="s">
        <v>10587</v>
      </c>
      <c r="G1110" s="8" t="s">
        <v>155</v>
      </c>
      <c r="H1110" s="9">
        <v>-95.349199999999996</v>
      </c>
      <c r="I1110" s="9">
        <v>29.762229999999999</v>
      </c>
    </row>
    <row r="1111" spans="1:9" x14ac:dyDescent="0.25">
      <c r="A1111" s="9">
        <v>268</v>
      </c>
      <c r="B1111" s="8" t="s">
        <v>158</v>
      </c>
      <c r="C1111" s="9">
        <v>369.4973162</v>
      </c>
      <c r="D1111" s="8"/>
      <c r="E1111" s="9">
        <v>0</v>
      </c>
      <c r="F1111" s="9" t="s">
        <v>10587</v>
      </c>
      <c r="G1111" s="8" t="s">
        <v>155</v>
      </c>
      <c r="H1111" s="9">
        <v>-95.373599999999996</v>
      </c>
      <c r="I1111" s="9">
        <v>29.763100000000001</v>
      </c>
    </row>
    <row r="1112" spans="1:9" x14ac:dyDescent="0.25">
      <c r="A1112" s="9">
        <v>271</v>
      </c>
      <c r="B1112" s="8" t="s">
        <v>158</v>
      </c>
      <c r="C1112" s="9">
        <v>4419.0942429999996</v>
      </c>
      <c r="D1112" s="8"/>
      <c r="E1112" s="9">
        <v>0</v>
      </c>
      <c r="F1112" s="9" t="s">
        <v>10587</v>
      </c>
      <c r="G1112" s="8" t="s">
        <v>155</v>
      </c>
      <c r="H1112" s="9">
        <v>-95.347700000000003</v>
      </c>
      <c r="I1112" s="9">
        <v>29.761479999999999</v>
      </c>
    </row>
    <row r="1113" spans="1:9" x14ac:dyDescent="0.25">
      <c r="A1113" s="9">
        <v>297</v>
      </c>
      <c r="B1113" s="8" t="s">
        <v>158</v>
      </c>
      <c r="C1113" s="9">
        <v>978.20988780000005</v>
      </c>
      <c r="D1113" s="8"/>
      <c r="E1113" s="9">
        <v>0</v>
      </c>
      <c r="F1113" s="9" t="s">
        <v>10587</v>
      </c>
      <c r="G1113" s="8" t="s">
        <v>155</v>
      </c>
      <c r="H1113" s="9">
        <v>-95.376400000000004</v>
      </c>
      <c r="I1113" s="9">
        <v>29.76313</v>
      </c>
    </row>
    <row r="1114" spans="1:9" x14ac:dyDescent="0.25">
      <c r="A1114" s="9">
        <v>298</v>
      </c>
      <c r="B1114" s="8" t="s">
        <v>158</v>
      </c>
      <c r="C1114" s="9">
        <v>989.74266550000004</v>
      </c>
      <c r="D1114" s="8"/>
      <c r="E1114" s="9">
        <v>0</v>
      </c>
      <c r="F1114" s="9" t="s">
        <v>10587</v>
      </c>
      <c r="G1114" s="8" t="s">
        <v>155</v>
      </c>
      <c r="H1114" s="9">
        <v>-95.376400000000004</v>
      </c>
      <c r="I1114" s="9">
        <v>29.751899999999999</v>
      </c>
    </row>
    <row r="1115" spans="1:9" x14ac:dyDescent="0.25">
      <c r="A1115" s="9">
        <v>312</v>
      </c>
      <c r="B1115" s="8" t="s">
        <v>158</v>
      </c>
      <c r="C1115" s="9">
        <v>4729.3105960000003</v>
      </c>
      <c r="D1115" s="8"/>
      <c r="E1115" s="9">
        <v>0</v>
      </c>
      <c r="F1115" s="9" t="s">
        <v>10587</v>
      </c>
      <c r="G1115" s="8" t="s">
        <v>155</v>
      </c>
      <c r="H1115" s="9">
        <v>-95.348699999999994</v>
      </c>
      <c r="I1115" s="9">
        <v>29.762129999999999</v>
      </c>
    </row>
    <row r="1116" spans="1:9" x14ac:dyDescent="0.25">
      <c r="A1116" s="9">
        <v>313</v>
      </c>
      <c r="B1116" s="8" t="s">
        <v>158</v>
      </c>
      <c r="C1116" s="9">
        <v>3292.7481349999998</v>
      </c>
      <c r="D1116" s="8"/>
      <c r="E1116" s="9">
        <v>0</v>
      </c>
      <c r="F1116" s="9" t="s">
        <v>10587</v>
      </c>
      <c r="G1116" s="8" t="s">
        <v>155</v>
      </c>
      <c r="H1116" s="9">
        <v>-95.3489</v>
      </c>
      <c r="I1116" s="9">
        <v>29.76172</v>
      </c>
    </row>
    <row r="1117" spans="1:9" x14ac:dyDescent="0.25">
      <c r="A1117" s="9">
        <v>314</v>
      </c>
      <c r="B1117" s="8" t="s">
        <v>158</v>
      </c>
      <c r="C1117" s="9">
        <v>2834.5981820000002</v>
      </c>
      <c r="D1117" s="8"/>
      <c r="E1117" s="9">
        <v>0</v>
      </c>
      <c r="F1117" s="9" t="s">
        <v>10587</v>
      </c>
      <c r="G1117" s="8" t="s">
        <v>155</v>
      </c>
      <c r="H1117" s="9">
        <v>-95.349100000000007</v>
      </c>
      <c r="I1117" s="9">
        <v>29.762530000000002</v>
      </c>
    </row>
    <row r="1118" spans="1:9" x14ac:dyDescent="0.25">
      <c r="A1118" s="9">
        <v>315</v>
      </c>
      <c r="B1118" s="8" t="s">
        <v>158</v>
      </c>
      <c r="C1118" s="9">
        <v>4903.8441970000003</v>
      </c>
      <c r="D1118" s="8"/>
      <c r="E1118" s="9">
        <v>0</v>
      </c>
      <c r="F1118" s="9" t="s">
        <v>10587</v>
      </c>
      <c r="G1118" s="8" t="s">
        <v>155</v>
      </c>
      <c r="H1118" s="9">
        <v>-95.348699999999994</v>
      </c>
      <c r="I1118" s="9">
        <v>29.76342</v>
      </c>
    </row>
    <row r="1119" spans="1:9" x14ac:dyDescent="0.25">
      <c r="A1119" s="9">
        <v>333</v>
      </c>
      <c r="B1119" s="8"/>
      <c r="C1119" s="9">
        <v>25924.55371</v>
      </c>
      <c r="D1119" s="8"/>
      <c r="E1119" s="9">
        <v>0</v>
      </c>
      <c r="F1119" s="9" t="s">
        <v>10587</v>
      </c>
      <c r="G1119" s="8" t="s">
        <v>155</v>
      </c>
      <c r="H1119" s="9">
        <v>-95.373400000000004</v>
      </c>
      <c r="I1119" s="9">
        <v>29.750260000000001</v>
      </c>
    </row>
    <row r="1120" spans="1:9" x14ac:dyDescent="0.25">
      <c r="A1120" s="9">
        <v>340</v>
      </c>
      <c r="B1120" s="8" t="s">
        <v>158</v>
      </c>
      <c r="C1120" s="9">
        <v>912.58991920000005</v>
      </c>
      <c r="D1120" s="8"/>
      <c r="E1120" s="9">
        <v>0</v>
      </c>
      <c r="F1120" s="9" t="s">
        <v>10587</v>
      </c>
      <c r="G1120" s="8" t="s">
        <v>155</v>
      </c>
      <c r="H1120" s="9">
        <v>-95.377600000000001</v>
      </c>
      <c r="I1120" s="9">
        <v>29.758620000000001</v>
      </c>
    </row>
    <row r="1121" spans="1:9" x14ac:dyDescent="0.25">
      <c r="A1121" s="9">
        <v>347</v>
      </c>
      <c r="B1121" s="8"/>
      <c r="C1121" s="9">
        <v>10355.58762</v>
      </c>
      <c r="D1121" s="8"/>
      <c r="E1121" s="9">
        <v>0</v>
      </c>
      <c r="F1121" s="9" t="s">
        <v>10587</v>
      </c>
      <c r="G1121" s="8" t="s">
        <v>155</v>
      </c>
      <c r="H1121" s="9">
        <v>-95.360699999999994</v>
      </c>
      <c r="I1121" s="9">
        <v>29.745159999999998</v>
      </c>
    </row>
    <row r="1122" spans="1:9" x14ac:dyDescent="0.25">
      <c r="A1122" s="9">
        <v>360</v>
      </c>
      <c r="B1122" s="8"/>
      <c r="C1122" s="9">
        <v>6301.4104749999997</v>
      </c>
      <c r="D1122" s="8"/>
      <c r="E1122" s="9">
        <v>0</v>
      </c>
      <c r="F1122" s="9" t="s">
        <v>10587</v>
      </c>
      <c r="G1122" s="8" t="s">
        <v>155</v>
      </c>
      <c r="H1122" s="9">
        <v>-95.369799999999998</v>
      </c>
      <c r="I1122" s="9">
        <v>29.766030000000001</v>
      </c>
    </row>
    <row r="1123" spans="1:9" x14ac:dyDescent="0.25">
      <c r="A1123" s="9">
        <v>366</v>
      </c>
      <c r="B1123" s="8"/>
      <c r="C1123" s="9">
        <v>5135.1066069999997</v>
      </c>
      <c r="D1123" s="8"/>
      <c r="E1123" s="9">
        <v>0</v>
      </c>
      <c r="F1123" s="9" t="s">
        <v>10587</v>
      </c>
      <c r="G1123" s="8" t="s">
        <v>155</v>
      </c>
      <c r="H1123" s="9">
        <v>-95.376599999999996</v>
      </c>
      <c r="I1123" s="9">
        <v>29.75863</v>
      </c>
    </row>
    <row r="1124" spans="1:9" x14ac:dyDescent="0.25">
      <c r="A1124" s="9">
        <v>371</v>
      </c>
      <c r="B1124" s="8"/>
      <c r="C1124" s="9">
        <v>57396.36937</v>
      </c>
      <c r="D1124" s="8"/>
      <c r="E1124" s="9">
        <v>0</v>
      </c>
      <c r="F1124" s="9" t="s">
        <v>10587</v>
      </c>
      <c r="G1124" s="8" t="s">
        <v>155</v>
      </c>
      <c r="H1124" s="9">
        <v>-95.350499999999997</v>
      </c>
      <c r="I1124" s="9">
        <v>29.771519999999999</v>
      </c>
    </row>
    <row r="1125" spans="1:9" x14ac:dyDescent="0.25">
      <c r="A1125" s="9">
        <v>375</v>
      </c>
      <c r="B1125" s="8"/>
      <c r="C1125" s="9">
        <v>57698.623930000002</v>
      </c>
      <c r="D1125" s="8" t="s">
        <v>159</v>
      </c>
      <c r="E1125" s="9">
        <v>0</v>
      </c>
      <c r="F1125" s="9" t="s">
        <v>10587</v>
      </c>
      <c r="G1125" s="8" t="s">
        <v>155</v>
      </c>
      <c r="H1125" s="9">
        <v>-95.353800000000007</v>
      </c>
      <c r="I1125" s="9">
        <v>29.75414</v>
      </c>
    </row>
    <row r="1126" spans="1:9" x14ac:dyDescent="0.25">
      <c r="A1126" s="9">
        <v>381</v>
      </c>
      <c r="B1126" s="8"/>
      <c r="C1126" s="9">
        <v>8517.1766700000007</v>
      </c>
      <c r="D1126" s="8"/>
      <c r="E1126" s="9">
        <v>0</v>
      </c>
      <c r="F1126" s="9" t="s">
        <v>10587</v>
      </c>
      <c r="G1126" s="8" t="s">
        <v>155</v>
      </c>
      <c r="H1126" s="9">
        <v>-95.359899999999996</v>
      </c>
      <c r="I1126" s="9">
        <v>29.740390000000001</v>
      </c>
    </row>
    <row r="1127" spans="1:9" x14ac:dyDescent="0.25">
      <c r="A1127" s="9">
        <v>401</v>
      </c>
      <c r="B1127" s="8"/>
      <c r="C1127" s="9">
        <v>45828.880120000002</v>
      </c>
      <c r="D1127" s="8"/>
      <c r="E1127" s="9">
        <v>0</v>
      </c>
      <c r="F1127" s="9" t="s">
        <v>10587</v>
      </c>
      <c r="G1127" s="8" t="s">
        <v>155</v>
      </c>
      <c r="H1127" s="9">
        <v>-95.370599999999996</v>
      </c>
      <c r="I1127" s="9">
        <v>29.768080000000001</v>
      </c>
    </row>
    <row r="1128" spans="1:9" x14ac:dyDescent="0.25">
      <c r="A1128" s="9">
        <v>432</v>
      </c>
      <c r="B1128" s="8" t="s">
        <v>158</v>
      </c>
      <c r="C1128" s="9">
        <v>1127.08071</v>
      </c>
      <c r="D1128" s="8"/>
      <c r="E1128" s="9">
        <v>0</v>
      </c>
      <c r="F1128" s="9" t="s">
        <v>10587</v>
      </c>
      <c r="G1128" s="8" t="s">
        <v>155</v>
      </c>
      <c r="H1128" s="9">
        <v>-95.353399999999993</v>
      </c>
      <c r="I1128" s="9">
        <v>29.751719999999999</v>
      </c>
    </row>
    <row r="1129" spans="1:9" x14ac:dyDescent="0.25">
      <c r="A1129" s="9">
        <v>452</v>
      </c>
      <c r="B1129" s="8" t="s">
        <v>158</v>
      </c>
      <c r="C1129" s="9">
        <v>3803.3803760000001</v>
      </c>
      <c r="D1129" s="8"/>
      <c r="E1129" s="9">
        <v>0</v>
      </c>
      <c r="F1129" s="9" t="s">
        <v>10587</v>
      </c>
      <c r="G1129" s="8" t="s">
        <v>155</v>
      </c>
      <c r="H1129" s="9">
        <v>-95.376199999999997</v>
      </c>
      <c r="I1129" s="9">
        <v>29.763290000000001</v>
      </c>
    </row>
    <row r="1130" spans="1:9" x14ac:dyDescent="0.25">
      <c r="A1130" s="9">
        <v>478</v>
      </c>
      <c r="B1130" s="8"/>
      <c r="C1130" s="9">
        <v>6358.955997</v>
      </c>
      <c r="D1130" s="8"/>
      <c r="E1130" s="9">
        <v>0</v>
      </c>
      <c r="F1130" s="9" t="s">
        <v>10587</v>
      </c>
      <c r="G1130" s="8" t="s">
        <v>155</v>
      </c>
      <c r="H1130" s="9">
        <v>-95.378100000000003</v>
      </c>
      <c r="I1130" s="9">
        <v>29.75825</v>
      </c>
    </row>
    <row r="1131" spans="1:9" x14ac:dyDescent="0.25">
      <c r="A1131" s="9">
        <v>479</v>
      </c>
      <c r="B1131" s="8" t="s">
        <v>158</v>
      </c>
      <c r="C1131" s="9">
        <v>4613.2377649999999</v>
      </c>
      <c r="D1131" s="8"/>
      <c r="E1131" s="9">
        <v>0</v>
      </c>
      <c r="F1131" s="9" t="s">
        <v>10587</v>
      </c>
      <c r="G1131" s="8" t="s">
        <v>155</v>
      </c>
      <c r="H1131" s="9">
        <v>-95.347999999999999</v>
      </c>
      <c r="I1131" s="9">
        <v>29.764320000000001</v>
      </c>
    </row>
    <row r="1132" spans="1:9" x14ac:dyDescent="0.25">
      <c r="A1132" s="9">
        <v>488</v>
      </c>
      <c r="B1132" s="8"/>
      <c r="C1132" s="9">
        <v>31759.09849</v>
      </c>
      <c r="D1132" s="8"/>
      <c r="E1132" s="9">
        <v>0</v>
      </c>
      <c r="F1132" s="9" t="s">
        <v>10587</v>
      </c>
      <c r="G1132" s="8" t="s">
        <v>155</v>
      </c>
      <c r="H1132" s="9">
        <v>-95.369399999999999</v>
      </c>
      <c r="I1132" s="9">
        <v>29.769100000000002</v>
      </c>
    </row>
    <row r="1133" spans="1:9" x14ac:dyDescent="0.25">
      <c r="A1133" s="9">
        <v>491</v>
      </c>
      <c r="B1133" s="8"/>
      <c r="C1133" s="9">
        <v>8475.3909270000004</v>
      </c>
      <c r="D1133" s="8"/>
      <c r="E1133" s="9">
        <v>0</v>
      </c>
      <c r="F1133" s="9" t="s">
        <v>10587</v>
      </c>
      <c r="G1133" s="8" t="s">
        <v>155</v>
      </c>
      <c r="H1133" s="9">
        <v>-95.375900000000001</v>
      </c>
      <c r="I1133" s="9">
        <v>29.752269999999999</v>
      </c>
    </row>
    <row r="1134" spans="1:9" x14ac:dyDescent="0.25">
      <c r="A1134" s="9">
        <v>493</v>
      </c>
      <c r="B1134" s="8" t="s">
        <v>158</v>
      </c>
      <c r="C1134" s="9">
        <v>2977.3125030000001</v>
      </c>
      <c r="D1134" s="8"/>
      <c r="E1134" s="9">
        <v>0</v>
      </c>
      <c r="F1134" s="9" t="s">
        <v>10587</v>
      </c>
      <c r="G1134" s="8" t="s">
        <v>155</v>
      </c>
      <c r="H1134" s="9">
        <v>-95.376199999999997</v>
      </c>
      <c r="I1134" s="9">
        <v>29.755659999999999</v>
      </c>
    </row>
    <row r="1135" spans="1:9" x14ac:dyDescent="0.25">
      <c r="A1135" s="9">
        <v>495</v>
      </c>
      <c r="B1135" s="8" t="s">
        <v>158</v>
      </c>
      <c r="C1135" s="9">
        <v>4800.3309079999999</v>
      </c>
      <c r="D1135" s="8"/>
      <c r="E1135" s="9">
        <v>0</v>
      </c>
      <c r="F1135" s="9" t="s">
        <v>10587</v>
      </c>
      <c r="G1135" s="8" t="s">
        <v>155</v>
      </c>
      <c r="H1135" s="9">
        <v>-95.347899999999996</v>
      </c>
      <c r="I1135" s="9">
        <v>29.763500000000001</v>
      </c>
    </row>
    <row r="1136" spans="1:9" x14ac:dyDescent="0.25">
      <c r="A1136" s="9">
        <v>496</v>
      </c>
      <c r="B1136" s="8" t="s">
        <v>158</v>
      </c>
      <c r="C1136" s="9">
        <v>4800.4896749999998</v>
      </c>
      <c r="D1136" s="8"/>
      <c r="E1136" s="9">
        <v>0</v>
      </c>
      <c r="F1136" s="9" t="s">
        <v>10587</v>
      </c>
      <c r="G1136" s="8" t="s">
        <v>155</v>
      </c>
      <c r="H1136" s="9">
        <v>-95.348500000000001</v>
      </c>
      <c r="I1136" s="9">
        <v>29.7638</v>
      </c>
    </row>
    <row r="1137" spans="1:9" x14ac:dyDescent="0.25">
      <c r="A1137" s="9">
        <v>497</v>
      </c>
      <c r="B1137" s="8" t="s">
        <v>158</v>
      </c>
      <c r="C1137" s="9">
        <v>2577.5199619999999</v>
      </c>
      <c r="D1137" s="8"/>
      <c r="E1137" s="9">
        <v>0</v>
      </c>
      <c r="F1137" s="9" t="s">
        <v>10587</v>
      </c>
      <c r="G1137" s="8" t="s">
        <v>155</v>
      </c>
      <c r="H1137" s="9">
        <v>-95.349000000000004</v>
      </c>
      <c r="I1137" s="9">
        <v>29.76153</v>
      </c>
    </row>
    <row r="1138" spans="1:9" x14ac:dyDescent="0.25">
      <c r="A1138" s="9">
        <v>500</v>
      </c>
      <c r="B1138" s="8"/>
      <c r="C1138" s="9">
        <v>58059.584040000002</v>
      </c>
      <c r="D1138" s="8" t="s">
        <v>159</v>
      </c>
      <c r="E1138" s="9">
        <v>0</v>
      </c>
      <c r="F1138" s="9" t="s">
        <v>10587</v>
      </c>
      <c r="G1138" s="8" t="s">
        <v>155</v>
      </c>
      <c r="H1138" s="9">
        <v>-95.3536</v>
      </c>
      <c r="I1138" s="9">
        <v>29.752870000000001</v>
      </c>
    </row>
    <row r="1139" spans="1:9" x14ac:dyDescent="0.25">
      <c r="A1139" s="9">
        <v>519</v>
      </c>
      <c r="B1139" s="8"/>
      <c r="C1139" s="9">
        <v>52019.296609999998</v>
      </c>
      <c r="D1139" s="8" t="s">
        <v>159</v>
      </c>
      <c r="E1139" s="9">
        <v>0</v>
      </c>
      <c r="F1139" s="9" t="s">
        <v>10587</v>
      </c>
      <c r="G1139" s="8" t="s">
        <v>155</v>
      </c>
      <c r="H1139" s="9">
        <v>-95.3733</v>
      </c>
      <c r="I1139" s="9">
        <v>29.747160000000001</v>
      </c>
    </row>
    <row r="1140" spans="1:9" x14ac:dyDescent="0.25">
      <c r="A1140" s="9">
        <v>525</v>
      </c>
      <c r="B1140" s="8" t="s">
        <v>158</v>
      </c>
      <c r="C1140" s="9">
        <v>4521.1725049999995</v>
      </c>
      <c r="D1140" s="8"/>
      <c r="E1140" s="9">
        <v>0</v>
      </c>
      <c r="F1140" s="9" t="s">
        <v>10587</v>
      </c>
      <c r="G1140" s="8" t="s">
        <v>155</v>
      </c>
      <c r="H1140" s="9">
        <v>-95.348600000000005</v>
      </c>
      <c r="I1140" s="9">
        <v>29.76127</v>
      </c>
    </row>
    <row r="1141" spans="1:9" x14ac:dyDescent="0.25">
      <c r="A1141" s="9">
        <v>562</v>
      </c>
      <c r="B1141" s="8"/>
      <c r="C1141" s="9">
        <v>31361.94615</v>
      </c>
      <c r="D1141" s="8"/>
      <c r="E1141" s="9">
        <v>0</v>
      </c>
      <c r="F1141" s="9" t="s">
        <v>10587</v>
      </c>
      <c r="G1141" s="8" t="s">
        <v>155</v>
      </c>
      <c r="H1141" s="9">
        <v>-95.368099999999998</v>
      </c>
      <c r="I1141" s="9">
        <v>29.744009999999999</v>
      </c>
    </row>
    <row r="1142" spans="1:9" x14ac:dyDescent="0.25">
      <c r="A1142" s="9">
        <v>563</v>
      </c>
      <c r="B1142" s="8" t="s">
        <v>158</v>
      </c>
      <c r="C1142" s="9">
        <v>513.37458460000005</v>
      </c>
      <c r="D1142" s="8"/>
      <c r="E1142" s="9">
        <v>0</v>
      </c>
      <c r="F1142" s="9" t="s">
        <v>10587</v>
      </c>
      <c r="G1142" s="8" t="s">
        <v>155</v>
      </c>
      <c r="H1142" s="9">
        <v>-95.368200000000002</v>
      </c>
      <c r="I1142" s="9">
        <v>29.767340000000001</v>
      </c>
    </row>
    <row r="1143" spans="1:9" x14ac:dyDescent="0.25">
      <c r="A1143" s="9">
        <v>567</v>
      </c>
      <c r="B1143" s="8" t="s">
        <v>158</v>
      </c>
      <c r="C1143" s="9">
        <v>3929.6908330000001</v>
      </c>
      <c r="D1143" s="8"/>
      <c r="E1143" s="9">
        <v>0</v>
      </c>
      <c r="F1143" s="9" t="s">
        <v>10587</v>
      </c>
      <c r="G1143" s="8" t="s">
        <v>155</v>
      </c>
      <c r="H1143" s="9">
        <v>-95.37</v>
      </c>
      <c r="I1143" s="9">
        <v>29.76604</v>
      </c>
    </row>
    <row r="1144" spans="1:9" x14ac:dyDescent="0.25">
      <c r="A1144" s="9">
        <v>590</v>
      </c>
      <c r="B1144" s="8" t="s">
        <v>158</v>
      </c>
      <c r="C1144" s="9">
        <v>2325.097593</v>
      </c>
      <c r="D1144" s="8"/>
      <c r="E1144" s="9">
        <v>0</v>
      </c>
      <c r="F1144" s="9" t="s">
        <v>10587</v>
      </c>
      <c r="G1144" s="8" t="s">
        <v>155</v>
      </c>
      <c r="H1144" s="9">
        <v>-95.370999999999995</v>
      </c>
      <c r="I1144" s="9">
        <v>29.766179999999999</v>
      </c>
    </row>
    <row r="1145" spans="1:9" x14ac:dyDescent="0.25">
      <c r="A1145" s="9">
        <v>597</v>
      </c>
      <c r="B1145" s="8" t="s">
        <v>158</v>
      </c>
      <c r="C1145" s="9">
        <v>4738.647849</v>
      </c>
      <c r="D1145" s="8"/>
      <c r="E1145" s="9">
        <v>0</v>
      </c>
      <c r="F1145" s="9" t="s">
        <v>10587</v>
      </c>
      <c r="G1145" s="8" t="s">
        <v>155</v>
      </c>
      <c r="H1145" s="9">
        <v>-95.348600000000005</v>
      </c>
      <c r="I1145" s="9">
        <v>29.762339999999998</v>
      </c>
    </row>
    <row r="1146" spans="1:9" x14ac:dyDescent="0.25">
      <c r="A1146" s="9">
        <v>615</v>
      </c>
      <c r="B1146" s="8"/>
      <c r="C1146" s="9">
        <v>39842.377039999999</v>
      </c>
      <c r="D1146" s="8"/>
      <c r="E1146" s="9">
        <v>0</v>
      </c>
      <c r="F1146" s="9" t="s">
        <v>10587</v>
      </c>
      <c r="G1146" s="8" t="s">
        <v>155</v>
      </c>
      <c r="H1146" s="9">
        <v>-95.369299999999996</v>
      </c>
      <c r="I1146" s="9">
        <v>29.76868</v>
      </c>
    </row>
    <row r="1147" spans="1:9" x14ac:dyDescent="0.25">
      <c r="A1147" s="9">
        <v>617</v>
      </c>
      <c r="B1147" s="8" t="s">
        <v>158</v>
      </c>
      <c r="C1147" s="9">
        <v>1217.1673450000001</v>
      </c>
      <c r="D1147" s="8"/>
      <c r="E1147" s="9">
        <v>0</v>
      </c>
      <c r="F1147" s="9" t="s">
        <v>10587</v>
      </c>
      <c r="G1147" s="8" t="s">
        <v>155</v>
      </c>
      <c r="H1147" s="9">
        <v>-95.369500000000002</v>
      </c>
      <c r="I1147" s="9">
        <v>29.765409999999999</v>
      </c>
    </row>
    <row r="1148" spans="1:9" x14ac:dyDescent="0.25">
      <c r="A1148" s="9">
        <v>647</v>
      </c>
      <c r="B1148" s="8"/>
      <c r="C1148" s="9">
        <v>25686.422470000001</v>
      </c>
      <c r="D1148" s="8"/>
      <c r="E1148" s="9">
        <v>0</v>
      </c>
      <c r="F1148" s="9" t="s">
        <v>10587</v>
      </c>
      <c r="G1148" s="8" t="s">
        <v>155</v>
      </c>
      <c r="H1148" s="9">
        <v>-95.368300000000005</v>
      </c>
      <c r="I1148" s="9">
        <v>29.76811</v>
      </c>
    </row>
    <row r="1149" spans="1:9" x14ac:dyDescent="0.25">
      <c r="A1149" s="9">
        <v>650</v>
      </c>
      <c r="B1149" s="8" t="s">
        <v>158</v>
      </c>
      <c r="C1149" s="9">
        <v>877.71003159999998</v>
      </c>
      <c r="D1149" s="8"/>
      <c r="E1149" s="9">
        <v>0</v>
      </c>
      <c r="F1149" s="9" t="s">
        <v>10587</v>
      </c>
      <c r="G1149" s="8" t="s">
        <v>155</v>
      </c>
      <c r="H1149" s="9">
        <v>-95.376499999999993</v>
      </c>
      <c r="I1149" s="9">
        <v>29.761980000000001</v>
      </c>
    </row>
    <row r="1150" spans="1:9" x14ac:dyDescent="0.25">
      <c r="A1150" s="9">
        <v>663</v>
      </c>
      <c r="B1150" s="8"/>
      <c r="C1150" s="9">
        <v>14255.347449999999</v>
      </c>
      <c r="D1150" s="8"/>
      <c r="E1150" s="9">
        <v>0</v>
      </c>
      <c r="F1150" s="9" t="s">
        <v>10587</v>
      </c>
      <c r="G1150" s="8" t="s">
        <v>155</v>
      </c>
      <c r="H1150" s="9">
        <v>-95.375900000000001</v>
      </c>
      <c r="I1150" s="9">
        <v>29.759060000000002</v>
      </c>
    </row>
    <row r="1151" spans="1:9" x14ac:dyDescent="0.25">
      <c r="A1151" s="9">
        <v>664</v>
      </c>
      <c r="B1151" s="8"/>
      <c r="C1151" s="9">
        <v>7377.3954249999997</v>
      </c>
      <c r="D1151" s="8"/>
      <c r="E1151" s="9">
        <v>0</v>
      </c>
      <c r="F1151" s="9" t="s">
        <v>10587</v>
      </c>
      <c r="G1151" s="8" t="s">
        <v>155</v>
      </c>
      <c r="H1151" s="9">
        <v>-95.377200000000002</v>
      </c>
      <c r="I1151" s="9">
        <v>29.759530000000002</v>
      </c>
    </row>
    <row r="1152" spans="1:9" x14ac:dyDescent="0.25">
      <c r="A1152" s="9">
        <v>672</v>
      </c>
      <c r="B1152" s="8"/>
      <c r="C1152" s="9">
        <v>22753.68649</v>
      </c>
      <c r="D1152" s="8"/>
      <c r="E1152" s="9">
        <v>0</v>
      </c>
      <c r="F1152" s="9" t="s">
        <v>10587</v>
      </c>
      <c r="G1152" s="8" t="s">
        <v>155</v>
      </c>
      <c r="H1152" s="9">
        <v>-95.362799999999993</v>
      </c>
      <c r="I1152" s="9">
        <v>29.74286</v>
      </c>
    </row>
    <row r="1153" spans="1:9" x14ac:dyDescent="0.25">
      <c r="A1153" s="9">
        <v>683</v>
      </c>
      <c r="B1153" s="8"/>
      <c r="C1153" s="9">
        <v>17079.746090000001</v>
      </c>
      <c r="D1153" s="8"/>
      <c r="E1153" s="9">
        <v>0</v>
      </c>
      <c r="F1153" s="9" t="s">
        <v>10587</v>
      </c>
      <c r="G1153" s="8" t="s">
        <v>155</v>
      </c>
      <c r="H1153" s="9">
        <v>-95.369299999999996</v>
      </c>
      <c r="I1153" s="9">
        <v>29.764389999999999</v>
      </c>
    </row>
    <row r="1154" spans="1:9" x14ac:dyDescent="0.25">
      <c r="A1154" s="9">
        <v>686</v>
      </c>
      <c r="B1154" s="8" t="s">
        <v>158</v>
      </c>
      <c r="C1154" s="9">
        <v>731.76468509999995</v>
      </c>
      <c r="D1154" s="8"/>
      <c r="E1154" s="9">
        <v>0</v>
      </c>
      <c r="F1154" s="9" t="s">
        <v>10587</v>
      </c>
      <c r="G1154" s="8" t="s">
        <v>155</v>
      </c>
      <c r="H1154" s="9">
        <v>-95.370400000000004</v>
      </c>
      <c r="I1154" s="9">
        <v>29.76558</v>
      </c>
    </row>
    <row r="1155" spans="1:9" x14ac:dyDescent="0.25">
      <c r="A1155" s="9">
        <v>696</v>
      </c>
      <c r="B1155" s="8" t="s">
        <v>158</v>
      </c>
      <c r="C1155" s="9">
        <v>4305.2431159999996</v>
      </c>
      <c r="D1155" s="8"/>
      <c r="E1155" s="9">
        <v>0</v>
      </c>
      <c r="F1155" s="9" t="s">
        <v>10587</v>
      </c>
      <c r="G1155" s="8" t="s">
        <v>155</v>
      </c>
      <c r="H1155" s="9">
        <v>-95.347800000000007</v>
      </c>
      <c r="I1155" s="9">
        <v>29.764489999999999</v>
      </c>
    </row>
    <row r="1156" spans="1:9" x14ac:dyDescent="0.25">
      <c r="A1156" s="9">
        <v>719</v>
      </c>
      <c r="B1156" s="8" t="s">
        <v>158</v>
      </c>
      <c r="C1156" s="9">
        <v>4421.4319370000003</v>
      </c>
      <c r="D1156" s="8"/>
      <c r="E1156" s="9">
        <v>0</v>
      </c>
      <c r="F1156" s="9" t="s">
        <v>10587</v>
      </c>
      <c r="G1156" s="8" t="s">
        <v>155</v>
      </c>
      <c r="H1156" s="9">
        <v>-95.347399999999993</v>
      </c>
      <c r="I1156" s="9">
        <v>29.762129999999999</v>
      </c>
    </row>
    <row r="1157" spans="1:9" x14ac:dyDescent="0.25">
      <c r="A1157" s="9">
        <v>720</v>
      </c>
      <c r="B1157" s="8" t="s">
        <v>158</v>
      </c>
      <c r="C1157" s="9">
        <v>4419.7281460000004</v>
      </c>
      <c r="D1157" s="8"/>
      <c r="E1157" s="9">
        <v>0</v>
      </c>
      <c r="F1157" s="9" t="s">
        <v>10587</v>
      </c>
      <c r="G1157" s="8" t="s">
        <v>155</v>
      </c>
      <c r="H1157" s="9">
        <v>-95.347700000000003</v>
      </c>
      <c r="I1157" s="9">
        <v>29.762830000000001</v>
      </c>
    </row>
    <row r="1158" spans="1:9" x14ac:dyDescent="0.25">
      <c r="A1158" s="9">
        <v>741</v>
      </c>
      <c r="B1158" s="8" t="s">
        <v>158</v>
      </c>
      <c r="C1158" s="9">
        <v>2818.4638239999999</v>
      </c>
      <c r="D1158" s="8"/>
      <c r="E1158" s="9">
        <v>0</v>
      </c>
      <c r="F1158" s="9" t="s">
        <v>10587</v>
      </c>
      <c r="G1158" s="8" t="s">
        <v>155</v>
      </c>
      <c r="H1158" s="9">
        <v>-95.370599999999996</v>
      </c>
      <c r="I1158" s="9">
        <v>29.765940000000001</v>
      </c>
    </row>
    <row r="1159" spans="1:9" x14ac:dyDescent="0.25">
      <c r="A1159" s="9">
        <v>764</v>
      </c>
      <c r="B1159" s="8" t="s">
        <v>158</v>
      </c>
      <c r="C1159" s="9">
        <v>1942.9903440000001</v>
      </c>
      <c r="D1159" s="8"/>
      <c r="E1159" s="9">
        <v>0</v>
      </c>
      <c r="F1159" s="9" t="s">
        <v>10587</v>
      </c>
      <c r="G1159" s="8" t="s">
        <v>155</v>
      </c>
      <c r="H1159" s="9">
        <v>-95.37</v>
      </c>
      <c r="I1159" s="9">
        <v>29.765419999999999</v>
      </c>
    </row>
    <row r="1160" spans="1:9" x14ac:dyDescent="0.25">
      <c r="A1160" s="9">
        <v>768</v>
      </c>
      <c r="B1160" s="8" t="s">
        <v>158</v>
      </c>
      <c r="C1160" s="9">
        <v>698.31503699999996</v>
      </c>
      <c r="D1160" s="8"/>
      <c r="E1160" s="9">
        <v>0</v>
      </c>
      <c r="F1160" s="9" t="s">
        <v>10587</v>
      </c>
      <c r="G1160" s="8" t="s">
        <v>155</v>
      </c>
      <c r="H1160" s="9">
        <v>-95.347399999999993</v>
      </c>
      <c r="I1160" s="9">
        <v>29.763480000000001</v>
      </c>
    </row>
    <row r="1161" spans="1:9" x14ac:dyDescent="0.25">
      <c r="A1161" s="9">
        <v>771</v>
      </c>
      <c r="B1161" s="8"/>
      <c r="C1161" s="9">
        <v>5181.8708960000004</v>
      </c>
      <c r="D1161" s="8"/>
      <c r="E1161" s="9">
        <v>0</v>
      </c>
      <c r="F1161" s="9" t="s">
        <v>10587</v>
      </c>
      <c r="G1161" s="8" t="s">
        <v>155</v>
      </c>
      <c r="H1161" s="9">
        <v>-95.357600000000005</v>
      </c>
      <c r="I1161" s="9">
        <v>29.769480000000001</v>
      </c>
    </row>
    <row r="1162" spans="1:9" x14ac:dyDescent="0.25">
      <c r="A1162" s="9">
        <v>789</v>
      </c>
      <c r="B1162" s="8" t="s">
        <v>158</v>
      </c>
      <c r="C1162" s="9">
        <v>3036.5515289999998</v>
      </c>
      <c r="D1162" s="8"/>
      <c r="E1162" s="9">
        <v>0</v>
      </c>
      <c r="F1162" s="9" t="s">
        <v>10587</v>
      </c>
      <c r="G1162" s="8" t="s">
        <v>155</v>
      </c>
      <c r="H1162" s="9">
        <v>-95.3767</v>
      </c>
      <c r="I1162" s="9">
        <v>29.758320000000001</v>
      </c>
    </row>
    <row r="1163" spans="1:9" x14ac:dyDescent="0.25">
      <c r="A1163" s="9">
        <v>793</v>
      </c>
      <c r="B1163" s="8" t="s">
        <v>158</v>
      </c>
      <c r="C1163" s="9">
        <v>4805.3376639999997</v>
      </c>
      <c r="D1163" s="8"/>
      <c r="E1163" s="9">
        <v>0</v>
      </c>
      <c r="F1163" s="9" t="s">
        <v>10587</v>
      </c>
      <c r="G1163" s="8" t="s">
        <v>155</v>
      </c>
      <c r="H1163" s="9">
        <v>-95.348500000000001</v>
      </c>
      <c r="I1163" s="9">
        <v>29.762550000000001</v>
      </c>
    </row>
    <row r="1164" spans="1:9" x14ac:dyDescent="0.25">
      <c r="A1164" s="9">
        <v>809</v>
      </c>
      <c r="B1164" s="8" t="s">
        <v>158</v>
      </c>
      <c r="C1164" s="9">
        <v>4752.2248040000004</v>
      </c>
      <c r="D1164" s="8"/>
      <c r="E1164" s="9">
        <v>0</v>
      </c>
      <c r="F1164" s="9" t="s">
        <v>10587</v>
      </c>
      <c r="G1164" s="8" t="s">
        <v>155</v>
      </c>
      <c r="H1164" s="9">
        <v>-95.347399999999993</v>
      </c>
      <c r="I1164" s="9">
        <v>29.763200000000001</v>
      </c>
    </row>
    <row r="1165" spans="1:9" x14ac:dyDescent="0.25">
      <c r="A1165" s="9">
        <v>830</v>
      </c>
      <c r="B1165" s="8"/>
      <c r="C1165" s="9">
        <v>8925.1537000000008</v>
      </c>
      <c r="D1165" s="8"/>
      <c r="E1165" s="9">
        <v>0</v>
      </c>
      <c r="F1165" s="9" t="s">
        <v>10587</v>
      </c>
      <c r="G1165" s="8" t="s">
        <v>155</v>
      </c>
      <c r="H1165" s="9">
        <v>-95.375600000000006</v>
      </c>
      <c r="I1165" s="9">
        <v>29.75207</v>
      </c>
    </row>
    <row r="1166" spans="1:9" x14ac:dyDescent="0.25">
      <c r="A1166" s="9">
        <v>831</v>
      </c>
      <c r="B1166" s="8"/>
      <c r="C1166" s="9">
        <v>5692.8128280000001</v>
      </c>
      <c r="D1166" s="8"/>
      <c r="E1166" s="9">
        <v>0</v>
      </c>
      <c r="F1166" s="9" t="s">
        <v>10587</v>
      </c>
      <c r="G1166" s="8" t="s">
        <v>155</v>
      </c>
      <c r="H1166" s="9">
        <v>-95.376099999999994</v>
      </c>
      <c r="I1166" s="9">
        <v>29.7622</v>
      </c>
    </row>
    <row r="1167" spans="1:9" x14ac:dyDescent="0.25">
      <c r="A1167" s="9">
        <v>833</v>
      </c>
      <c r="B1167" s="8"/>
      <c r="C1167" s="9">
        <v>7100.0405430000001</v>
      </c>
      <c r="D1167" s="8"/>
      <c r="E1167" s="9">
        <v>0</v>
      </c>
      <c r="F1167" s="9" t="s">
        <v>10587</v>
      </c>
      <c r="G1167" s="8" t="s">
        <v>155</v>
      </c>
      <c r="H1167" s="9">
        <v>-95.347899999999996</v>
      </c>
      <c r="I1167" s="9">
        <v>29.761060000000001</v>
      </c>
    </row>
    <row r="1168" spans="1:9" x14ac:dyDescent="0.25">
      <c r="A1168" s="9">
        <v>854</v>
      </c>
      <c r="B1168" s="8" t="s">
        <v>158</v>
      </c>
      <c r="C1168" s="9">
        <v>4697.0607769999997</v>
      </c>
      <c r="D1168" s="8"/>
      <c r="E1168" s="9">
        <v>0</v>
      </c>
      <c r="F1168" s="9" t="s">
        <v>10587</v>
      </c>
      <c r="G1168" s="8" t="s">
        <v>155</v>
      </c>
      <c r="H1168" s="9">
        <v>-95.347999999999999</v>
      </c>
      <c r="I1168" s="9">
        <v>29.763310000000001</v>
      </c>
    </row>
    <row r="1169" spans="1:9" x14ac:dyDescent="0.25">
      <c r="A1169" s="9">
        <v>855</v>
      </c>
      <c r="B1169" s="8" t="s">
        <v>158</v>
      </c>
      <c r="C1169" s="9">
        <v>4426.2057889999996</v>
      </c>
      <c r="D1169" s="8"/>
      <c r="E1169" s="9">
        <v>0</v>
      </c>
      <c r="F1169" s="9" t="s">
        <v>10587</v>
      </c>
      <c r="G1169" s="8" t="s">
        <v>155</v>
      </c>
      <c r="H1169" s="9">
        <v>-95.347999999999999</v>
      </c>
      <c r="I1169" s="9">
        <v>29.76247</v>
      </c>
    </row>
    <row r="1170" spans="1:9" x14ac:dyDescent="0.25">
      <c r="A1170" s="9">
        <v>856</v>
      </c>
      <c r="B1170" s="8" t="s">
        <v>158</v>
      </c>
      <c r="C1170" s="9">
        <v>4393.7654640000001</v>
      </c>
      <c r="D1170" s="8"/>
      <c r="E1170" s="9">
        <v>0</v>
      </c>
      <c r="F1170" s="9" t="s">
        <v>10587</v>
      </c>
      <c r="G1170" s="8" t="s">
        <v>155</v>
      </c>
      <c r="H1170" s="9">
        <v>-95.348500000000001</v>
      </c>
      <c r="I1170" s="9">
        <v>29.76146</v>
      </c>
    </row>
    <row r="1171" spans="1:9" x14ac:dyDescent="0.25">
      <c r="A1171" s="9">
        <v>868</v>
      </c>
      <c r="B1171" s="8" t="s">
        <v>158</v>
      </c>
      <c r="C1171" s="9">
        <v>4722.9848959999999</v>
      </c>
      <c r="D1171" s="8"/>
      <c r="E1171" s="9">
        <v>0</v>
      </c>
      <c r="F1171" s="9" t="s">
        <v>10587</v>
      </c>
      <c r="G1171" s="8" t="s">
        <v>155</v>
      </c>
      <c r="H1171" s="9">
        <v>-95.347499999999997</v>
      </c>
      <c r="I1171" s="9">
        <v>29.761669999999999</v>
      </c>
    </row>
    <row r="1172" spans="1:9" x14ac:dyDescent="0.25">
      <c r="A1172" s="9">
        <v>877</v>
      </c>
      <c r="B1172" s="8" t="s">
        <v>158</v>
      </c>
      <c r="C1172" s="9">
        <v>661.89273230000003</v>
      </c>
      <c r="D1172" s="8"/>
      <c r="E1172" s="9">
        <v>0</v>
      </c>
      <c r="F1172" s="9" t="s">
        <v>10587</v>
      </c>
      <c r="G1172" s="8" t="s">
        <v>155</v>
      </c>
      <c r="H1172" s="9">
        <v>-95.369699999999995</v>
      </c>
      <c r="I1172" s="9">
        <v>29.765809999999998</v>
      </c>
    </row>
    <row r="1173" spans="1:9" x14ac:dyDescent="0.25">
      <c r="A1173" s="9">
        <v>879</v>
      </c>
      <c r="B1173" s="8"/>
      <c r="C1173" s="9">
        <v>72773.343139999997</v>
      </c>
      <c r="D1173" s="8" t="s">
        <v>156</v>
      </c>
      <c r="E1173" s="9">
        <v>0</v>
      </c>
      <c r="F1173" s="9" t="s">
        <v>10587</v>
      </c>
      <c r="G1173" s="8" t="s">
        <v>155</v>
      </c>
      <c r="H1173" s="9">
        <v>-95.354399999999998</v>
      </c>
      <c r="I1173" s="9">
        <v>29.76971</v>
      </c>
    </row>
    <row r="1174" spans="1:9" x14ac:dyDescent="0.25">
      <c r="A1174" s="9">
        <v>886</v>
      </c>
      <c r="B1174" s="8" t="s">
        <v>158</v>
      </c>
      <c r="C1174" s="9">
        <v>1333.762467</v>
      </c>
      <c r="D1174" s="8"/>
      <c r="E1174" s="9">
        <v>0</v>
      </c>
      <c r="F1174" s="9" t="s">
        <v>10587</v>
      </c>
      <c r="G1174" s="8" t="s">
        <v>155</v>
      </c>
      <c r="H1174" s="9">
        <v>-95.376599999999996</v>
      </c>
      <c r="I1174" s="9">
        <v>29.76173</v>
      </c>
    </row>
    <row r="1175" spans="1:9" x14ac:dyDescent="0.25">
      <c r="A1175" s="9">
        <v>897</v>
      </c>
      <c r="B1175" s="8"/>
      <c r="C1175" s="9">
        <v>8184.8128820000002</v>
      </c>
      <c r="D1175" s="8"/>
      <c r="E1175" s="9">
        <v>0</v>
      </c>
      <c r="F1175" s="9" t="s">
        <v>10587</v>
      </c>
      <c r="G1175" s="8" t="s">
        <v>155</v>
      </c>
      <c r="H1175" s="9">
        <v>-95.370199999999997</v>
      </c>
      <c r="I1175" s="9">
        <v>29.765730000000001</v>
      </c>
    </row>
    <row r="1176" spans="1:9" x14ac:dyDescent="0.25">
      <c r="A1176" s="9">
        <v>905</v>
      </c>
      <c r="B1176" s="8" t="s">
        <v>158</v>
      </c>
      <c r="C1176" s="9">
        <v>4847.6115950000003</v>
      </c>
      <c r="D1176" s="8"/>
      <c r="E1176" s="9">
        <v>0</v>
      </c>
      <c r="F1176" s="9" t="s">
        <v>10587</v>
      </c>
      <c r="G1176" s="8" t="s">
        <v>155</v>
      </c>
      <c r="H1176" s="9">
        <v>-95.348200000000006</v>
      </c>
      <c r="I1176" s="9">
        <v>29.76416</v>
      </c>
    </row>
    <row r="1177" spans="1:9" x14ac:dyDescent="0.25">
      <c r="A1177" s="9">
        <v>924</v>
      </c>
      <c r="B1177" s="8"/>
      <c r="C1177" s="9">
        <v>59196.889130000003</v>
      </c>
      <c r="D1177" s="8"/>
      <c r="E1177" s="9">
        <v>0</v>
      </c>
      <c r="F1177" s="9" t="s">
        <v>10587</v>
      </c>
      <c r="G1177" s="8" t="s">
        <v>155</v>
      </c>
      <c r="H1177" s="9">
        <v>-95.370500000000007</v>
      </c>
      <c r="I1177" s="9">
        <v>29.766390000000001</v>
      </c>
    </row>
    <row r="1178" spans="1:9" x14ac:dyDescent="0.25">
      <c r="A1178" s="9">
        <v>928</v>
      </c>
      <c r="B1178" s="8"/>
      <c r="C1178" s="9">
        <v>7095.3374540000004</v>
      </c>
      <c r="D1178" s="8"/>
      <c r="E1178" s="9">
        <v>0</v>
      </c>
      <c r="F1178" s="9" t="s">
        <v>10587</v>
      </c>
      <c r="G1178" s="8" t="s">
        <v>155</v>
      </c>
      <c r="H1178" s="9">
        <v>-95.376499999999993</v>
      </c>
      <c r="I1178" s="9">
        <v>29.758990000000001</v>
      </c>
    </row>
    <row r="1179" spans="1:9" x14ac:dyDescent="0.25">
      <c r="A1179" s="9">
        <v>942</v>
      </c>
      <c r="B1179" s="8" t="s">
        <v>158</v>
      </c>
      <c r="C1179" s="9">
        <v>340.87184980000001</v>
      </c>
      <c r="D1179" s="8"/>
      <c r="E1179" s="9">
        <v>0</v>
      </c>
      <c r="F1179" s="9" t="s">
        <v>10587</v>
      </c>
      <c r="G1179" s="8" t="s">
        <v>155</v>
      </c>
      <c r="H1179" s="9">
        <v>-95.369299999999996</v>
      </c>
      <c r="I1179" s="9">
        <v>29.7653</v>
      </c>
    </row>
    <row r="1180" spans="1:9" x14ac:dyDescent="0.25">
      <c r="A1180" s="9">
        <v>945</v>
      </c>
      <c r="B1180" s="8" t="s">
        <v>158</v>
      </c>
      <c r="C1180" s="9">
        <v>598.89270490000001</v>
      </c>
      <c r="D1180" s="8"/>
      <c r="E1180" s="9">
        <v>0</v>
      </c>
      <c r="F1180" s="9" t="s">
        <v>10587</v>
      </c>
      <c r="G1180" s="8" t="s">
        <v>155</v>
      </c>
      <c r="H1180" s="9">
        <v>-95.369900000000001</v>
      </c>
      <c r="I1180" s="9">
        <v>29.765059999999998</v>
      </c>
    </row>
    <row r="1181" spans="1:9" x14ac:dyDescent="0.25">
      <c r="A1181" s="9">
        <v>948</v>
      </c>
      <c r="B1181" s="8" t="s">
        <v>158</v>
      </c>
      <c r="C1181" s="9">
        <v>3087.7106600000002</v>
      </c>
      <c r="D1181" s="8"/>
      <c r="E1181" s="9">
        <v>0</v>
      </c>
      <c r="F1181" s="9" t="s">
        <v>10587</v>
      </c>
      <c r="G1181" s="8" t="s">
        <v>155</v>
      </c>
      <c r="H1181" s="9">
        <v>-95.376499999999993</v>
      </c>
      <c r="I1181" s="9">
        <v>29.762840000000001</v>
      </c>
    </row>
    <row r="1182" spans="1:9" x14ac:dyDescent="0.25">
      <c r="A1182" s="9">
        <v>950</v>
      </c>
      <c r="B1182" s="8" t="s">
        <v>158</v>
      </c>
      <c r="C1182" s="9">
        <v>4450.4846690000004</v>
      </c>
      <c r="D1182" s="8"/>
      <c r="E1182" s="9">
        <v>0</v>
      </c>
      <c r="F1182" s="9" t="s">
        <v>10587</v>
      </c>
      <c r="G1182" s="8" t="s">
        <v>155</v>
      </c>
      <c r="H1182" s="9">
        <v>-95.348399999999998</v>
      </c>
      <c r="I1182" s="9">
        <v>29.76275</v>
      </c>
    </row>
    <row r="1183" spans="1:9" x14ac:dyDescent="0.25">
      <c r="A1183" s="9">
        <v>976</v>
      </c>
      <c r="B1183" s="8" t="s">
        <v>158</v>
      </c>
      <c r="C1183" s="9">
        <v>1898.0098579999999</v>
      </c>
      <c r="D1183" s="8"/>
      <c r="E1183" s="9">
        <v>0</v>
      </c>
      <c r="F1183" s="9" t="s">
        <v>10587</v>
      </c>
      <c r="G1183" s="8" t="s">
        <v>155</v>
      </c>
      <c r="H1183" s="9">
        <v>-95.352999999999994</v>
      </c>
      <c r="I1183" s="9">
        <v>29.770399999999999</v>
      </c>
    </row>
    <row r="1184" spans="1:9" x14ac:dyDescent="0.25">
      <c r="A1184" s="9">
        <v>993</v>
      </c>
      <c r="B1184" s="8"/>
      <c r="C1184" s="9">
        <v>23995.680489999999</v>
      </c>
      <c r="D1184" s="8"/>
      <c r="E1184" s="9">
        <v>0</v>
      </c>
      <c r="F1184" s="9" t="s">
        <v>10587</v>
      </c>
      <c r="G1184" s="8" t="s">
        <v>155</v>
      </c>
      <c r="H1184" s="9">
        <v>-95.369100000000003</v>
      </c>
      <c r="I1184" s="9">
        <v>29.76511</v>
      </c>
    </row>
    <row r="1185" spans="1:9" x14ac:dyDescent="0.25">
      <c r="A1185" s="9">
        <v>1003</v>
      </c>
      <c r="B1185" s="8"/>
      <c r="C1185" s="9">
        <v>6536.5831399999997</v>
      </c>
      <c r="D1185" s="8"/>
      <c r="E1185" s="9">
        <v>0</v>
      </c>
      <c r="F1185" s="9" t="s">
        <v>10587</v>
      </c>
      <c r="G1185" s="8" t="s">
        <v>155</v>
      </c>
      <c r="H1185" s="9">
        <v>-95.347300000000004</v>
      </c>
      <c r="I1185" s="9">
        <v>29.76238</v>
      </c>
    </row>
    <row r="1186" spans="1:9" x14ac:dyDescent="0.25">
      <c r="A1186" s="9">
        <v>1005</v>
      </c>
      <c r="B1186" s="8" t="s">
        <v>158</v>
      </c>
      <c r="C1186" s="9">
        <v>4793.3120349999999</v>
      </c>
      <c r="D1186" s="8"/>
      <c r="E1186" s="9">
        <v>0</v>
      </c>
      <c r="F1186" s="9" t="s">
        <v>10587</v>
      </c>
      <c r="G1186" s="8" t="s">
        <v>155</v>
      </c>
      <c r="H1186" s="9">
        <v>-95.348200000000006</v>
      </c>
      <c r="I1186" s="9">
        <v>29.76183</v>
      </c>
    </row>
    <row r="1187" spans="1:9" x14ac:dyDescent="0.25">
      <c r="A1187" s="9">
        <v>1015</v>
      </c>
      <c r="B1187" s="8"/>
      <c r="C1187" s="9">
        <v>25270.620220000001</v>
      </c>
      <c r="D1187" s="8" t="s">
        <v>156</v>
      </c>
      <c r="E1187" s="9">
        <v>0</v>
      </c>
      <c r="F1187" s="9" t="s">
        <v>10587</v>
      </c>
      <c r="G1187" s="8" t="s">
        <v>155</v>
      </c>
      <c r="H1187" s="9">
        <v>-95.358999999999995</v>
      </c>
      <c r="I1187" s="9">
        <v>29.747530000000001</v>
      </c>
    </row>
    <row r="1188" spans="1:9" x14ac:dyDescent="0.25">
      <c r="A1188" s="9">
        <v>1048</v>
      </c>
      <c r="B1188" s="8"/>
      <c r="C1188" s="9">
        <v>7677.2954499999996</v>
      </c>
      <c r="D1188" s="8"/>
      <c r="E1188" s="9">
        <v>0</v>
      </c>
      <c r="F1188" s="9" t="s">
        <v>10587</v>
      </c>
      <c r="G1188" s="8" t="s">
        <v>155</v>
      </c>
      <c r="H1188" s="9">
        <v>-95.377399999999994</v>
      </c>
      <c r="I1188" s="9">
        <v>29.758310000000002</v>
      </c>
    </row>
    <row r="1189" spans="1:9" x14ac:dyDescent="0.25">
      <c r="A1189" s="9">
        <v>1051</v>
      </c>
      <c r="B1189" s="8" t="s">
        <v>158</v>
      </c>
      <c r="C1189" s="9">
        <v>4317.19074</v>
      </c>
      <c r="D1189" s="8"/>
      <c r="E1189" s="9">
        <v>0</v>
      </c>
      <c r="F1189" s="9" t="s">
        <v>10587</v>
      </c>
      <c r="G1189" s="8" t="s">
        <v>155</v>
      </c>
      <c r="H1189" s="9">
        <v>-95.347499999999997</v>
      </c>
      <c r="I1189" s="9">
        <v>29.763020000000001</v>
      </c>
    </row>
    <row r="1190" spans="1:9" x14ac:dyDescent="0.25">
      <c r="A1190" s="9">
        <v>1052</v>
      </c>
      <c r="B1190" s="8" t="s">
        <v>158</v>
      </c>
      <c r="C1190" s="9">
        <v>4490.4334410000001</v>
      </c>
      <c r="D1190" s="8"/>
      <c r="E1190" s="9">
        <v>0</v>
      </c>
      <c r="F1190" s="9" t="s">
        <v>10587</v>
      </c>
      <c r="G1190" s="8" t="s">
        <v>155</v>
      </c>
      <c r="H1190" s="9">
        <v>-95.347999999999999</v>
      </c>
      <c r="I1190" s="9">
        <v>29.762260000000001</v>
      </c>
    </row>
    <row r="1191" spans="1:9" x14ac:dyDescent="0.25">
      <c r="A1191" s="9">
        <v>1053</v>
      </c>
      <c r="B1191" s="8" t="s">
        <v>158</v>
      </c>
      <c r="C1191" s="9">
        <v>4720.9481569999998</v>
      </c>
      <c r="D1191" s="8"/>
      <c r="E1191" s="9">
        <v>0</v>
      </c>
      <c r="F1191" s="9" t="s">
        <v>10587</v>
      </c>
      <c r="G1191" s="8" t="s">
        <v>155</v>
      </c>
      <c r="H1191" s="9">
        <v>-95.348100000000002</v>
      </c>
      <c r="I1191" s="9">
        <v>29.762049999999999</v>
      </c>
    </row>
    <row r="1192" spans="1:9" x14ac:dyDescent="0.25">
      <c r="A1192" s="9">
        <v>1091</v>
      </c>
      <c r="B1192" s="8"/>
      <c r="C1192" s="9">
        <v>56594.817710000003</v>
      </c>
      <c r="D1192" s="8"/>
      <c r="E1192" s="9">
        <v>0</v>
      </c>
      <c r="F1192" s="9" t="s">
        <v>10587</v>
      </c>
      <c r="G1192" s="8" t="s">
        <v>155</v>
      </c>
      <c r="H1192" s="9">
        <v>-95.369900000000001</v>
      </c>
      <c r="I1192" s="9">
        <v>29.767499999999998</v>
      </c>
    </row>
    <row r="1193" spans="1:9" x14ac:dyDescent="0.25">
      <c r="A1193" s="9">
        <v>1092</v>
      </c>
      <c r="B1193" s="8"/>
      <c r="C1193" s="9">
        <v>5243.229797</v>
      </c>
      <c r="D1193" s="8"/>
      <c r="E1193" s="9">
        <v>0</v>
      </c>
      <c r="F1193" s="9" t="s">
        <v>10587</v>
      </c>
      <c r="G1193" s="8" t="s">
        <v>155</v>
      </c>
      <c r="H1193" s="9">
        <v>-95.369799999999998</v>
      </c>
      <c r="I1193" s="9">
        <v>29.765519999999999</v>
      </c>
    </row>
    <row r="1194" spans="1:9" x14ac:dyDescent="0.25">
      <c r="A1194" s="9">
        <v>1097</v>
      </c>
      <c r="B1194" s="8"/>
      <c r="C1194" s="9">
        <v>6414.3617260000001</v>
      </c>
      <c r="D1194" s="8"/>
      <c r="E1194" s="9">
        <v>0</v>
      </c>
      <c r="F1194" s="9" t="s">
        <v>10587</v>
      </c>
      <c r="G1194" s="8" t="s">
        <v>155</v>
      </c>
      <c r="H1194" s="9">
        <v>-95.377700000000004</v>
      </c>
      <c r="I1194" s="9">
        <v>29.758959999999998</v>
      </c>
    </row>
    <row r="1195" spans="1:9" x14ac:dyDescent="0.25">
      <c r="A1195" s="9">
        <v>1102</v>
      </c>
      <c r="B1195" s="8" t="s">
        <v>158</v>
      </c>
      <c r="C1195" s="9">
        <v>4737.8935959999999</v>
      </c>
      <c r="D1195" s="8"/>
      <c r="E1195" s="9">
        <v>0</v>
      </c>
      <c r="F1195" s="9" t="s">
        <v>10587</v>
      </c>
      <c r="G1195" s="8" t="s">
        <v>155</v>
      </c>
      <c r="H1195" s="9">
        <v>-95.347700000000003</v>
      </c>
      <c r="I1195" s="9">
        <v>29.763680000000001</v>
      </c>
    </row>
    <row r="1196" spans="1:9" x14ac:dyDescent="0.25">
      <c r="A1196" s="9">
        <v>1104</v>
      </c>
      <c r="B1196" s="8"/>
      <c r="C1196" s="9">
        <v>338102.25420000002</v>
      </c>
      <c r="D1196" s="8"/>
      <c r="E1196" s="9">
        <v>0</v>
      </c>
      <c r="F1196" s="9" t="s">
        <v>10587</v>
      </c>
      <c r="G1196" s="8" t="s">
        <v>155</v>
      </c>
      <c r="H1196" s="9">
        <v>-95.3523</v>
      </c>
      <c r="I1196" s="9">
        <v>29.752109999999998</v>
      </c>
    </row>
    <row r="1197" spans="1:9" x14ac:dyDescent="0.25">
      <c r="A1197" s="9">
        <v>1120</v>
      </c>
      <c r="B1197" s="8" t="s">
        <v>158</v>
      </c>
      <c r="C1197" s="9">
        <v>3930.081232</v>
      </c>
      <c r="D1197" s="8"/>
      <c r="E1197" s="9">
        <v>0</v>
      </c>
      <c r="F1197" s="9" t="s">
        <v>10587</v>
      </c>
      <c r="G1197" s="8" t="s">
        <v>155</v>
      </c>
      <c r="H1197" s="9">
        <v>-95.376800000000003</v>
      </c>
      <c r="I1197" s="9">
        <v>29.758880000000001</v>
      </c>
    </row>
    <row r="1198" spans="1:9" x14ac:dyDescent="0.25">
      <c r="A1198" s="9">
        <v>1168</v>
      </c>
      <c r="B1198" s="8" t="s">
        <v>158</v>
      </c>
      <c r="C1198" s="9">
        <v>3759.2545380000001</v>
      </c>
      <c r="D1198" s="8"/>
      <c r="E1198" s="9">
        <v>0</v>
      </c>
      <c r="F1198" s="9" t="s">
        <v>10587</v>
      </c>
      <c r="G1198" s="8" t="s">
        <v>155</v>
      </c>
      <c r="H1198" s="9">
        <v>-95.376499999999993</v>
      </c>
      <c r="I1198" s="9">
        <v>29.758230000000001</v>
      </c>
    </row>
    <row r="1199" spans="1:9" x14ac:dyDescent="0.25">
      <c r="A1199" s="9">
        <v>1172</v>
      </c>
      <c r="B1199" s="8" t="s">
        <v>158</v>
      </c>
      <c r="C1199" s="9">
        <v>4837.9777969999996</v>
      </c>
      <c r="D1199" s="8"/>
      <c r="E1199" s="9">
        <v>0</v>
      </c>
      <c r="F1199" s="9" t="s">
        <v>10587</v>
      </c>
      <c r="G1199" s="8" t="s">
        <v>155</v>
      </c>
      <c r="H1199" s="9">
        <v>-95.348200000000006</v>
      </c>
      <c r="I1199" s="9">
        <v>29.762910000000002</v>
      </c>
    </row>
    <row r="1200" spans="1:9" x14ac:dyDescent="0.25">
      <c r="A1200" s="9">
        <v>1173</v>
      </c>
      <c r="B1200" s="8" t="s">
        <v>158</v>
      </c>
      <c r="C1200" s="9">
        <v>4371.6015129999996</v>
      </c>
      <c r="D1200" s="8"/>
      <c r="E1200" s="9">
        <v>0</v>
      </c>
      <c r="F1200" s="9" t="s">
        <v>10587</v>
      </c>
      <c r="G1200" s="8" t="s">
        <v>155</v>
      </c>
      <c r="H1200" s="9">
        <v>-95.348299999999995</v>
      </c>
      <c r="I1200" s="9">
        <v>29.76163</v>
      </c>
    </row>
    <row r="1201" spans="1:9" x14ac:dyDescent="0.25">
      <c r="A1201" s="9">
        <v>1190</v>
      </c>
      <c r="B1201" s="8"/>
      <c r="C1201" s="9">
        <v>5667.4527289999996</v>
      </c>
      <c r="D1201" s="8"/>
      <c r="E1201" s="9">
        <v>0</v>
      </c>
      <c r="F1201" s="9" t="s">
        <v>10587</v>
      </c>
      <c r="G1201" s="8" t="s">
        <v>155</v>
      </c>
      <c r="H1201" s="9">
        <v>-95.377600000000001</v>
      </c>
      <c r="I1201" s="9">
        <v>29.759630000000001</v>
      </c>
    </row>
    <row r="1202" spans="1:9" x14ac:dyDescent="0.25">
      <c r="A1202" s="9">
        <v>1213</v>
      </c>
      <c r="B1202" s="8"/>
      <c r="C1202" s="9">
        <v>37449.925069999998</v>
      </c>
      <c r="D1202" s="8" t="s">
        <v>156</v>
      </c>
      <c r="E1202" s="9">
        <v>0</v>
      </c>
      <c r="F1202" s="9" t="s">
        <v>10587</v>
      </c>
      <c r="G1202" s="8" t="s">
        <v>155</v>
      </c>
      <c r="H1202" s="9">
        <v>-95.368399999999994</v>
      </c>
      <c r="I1202" s="9">
        <v>29.767009999999999</v>
      </c>
    </row>
    <row r="1203" spans="1:9" x14ac:dyDescent="0.25">
      <c r="A1203" s="9">
        <v>1220</v>
      </c>
      <c r="B1203" s="8"/>
      <c r="C1203" s="9">
        <v>38711.165800000002</v>
      </c>
      <c r="D1203" s="8" t="s">
        <v>159</v>
      </c>
      <c r="E1203" s="9">
        <v>0</v>
      </c>
      <c r="F1203" s="9" t="s">
        <v>10587</v>
      </c>
      <c r="G1203" s="8" t="s">
        <v>155</v>
      </c>
      <c r="H1203" s="9">
        <v>-95.352900000000005</v>
      </c>
      <c r="I1203" s="9">
        <v>29.75356</v>
      </c>
    </row>
    <row r="1204" spans="1:9" x14ac:dyDescent="0.25">
      <c r="A1204" s="9">
        <v>1244</v>
      </c>
      <c r="B1204" s="8"/>
      <c r="C1204" s="9">
        <v>5332.6747379999997</v>
      </c>
      <c r="D1204" s="8"/>
      <c r="E1204" s="9">
        <v>0</v>
      </c>
      <c r="F1204" s="9" t="s">
        <v>10587</v>
      </c>
      <c r="G1204" s="8" t="s">
        <v>155</v>
      </c>
      <c r="H1204" s="9">
        <v>-95.377300000000005</v>
      </c>
      <c r="I1204" s="9">
        <v>29.763020000000001</v>
      </c>
    </row>
    <row r="1205" spans="1:9" x14ac:dyDescent="0.25">
      <c r="A1205" s="9">
        <v>1262</v>
      </c>
      <c r="B1205" s="8"/>
      <c r="C1205" s="9">
        <v>40565.874329999999</v>
      </c>
      <c r="D1205" s="8"/>
      <c r="E1205" s="9">
        <v>0</v>
      </c>
      <c r="F1205" s="9" t="s">
        <v>10587</v>
      </c>
      <c r="G1205" s="8" t="s">
        <v>155</v>
      </c>
      <c r="H1205" s="9">
        <v>-95.371399999999994</v>
      </c>
      <c r="I1205" s="9">
        <v>29.765609999999999</v>
      </c>
    </row>
    <row r="1206" spans="1:9" x14ac:dyDescent="0.25">
      <c r="A1206" s="9">
        <v>1264</v>
      </c>
      <c r="B1206" s="8"/>
      <c r="C1206" s="9">
        <v>24616.88926</v>
      </c>
      <c r="D1206" s="8"/>
      <c r="E1206" s="9">
        <v>0</v>
      </c>
      <c r="F1206" s="9" t="s">
        <v>10587</v>
      </c>
      <c r="G1206" s="8" t="s">
        <v>155</v>
      </c>
      <c r="H1206" s="9">
        <v>-95.375</v>
      </c>
      <c r="I1206" s="9">
        <v>29.763000000000002</v>
      </c>
    </row>
    <row r="1207" spans="1:9" x14ac:dyDescent="0.25">
      <c r="A1207" s="9">
        <v>1273</v>
      </c>
      <c r="B1207" s="8" t="s">
        <v>158</v>
      </c>
      <c r="C1207" s="9">
        <v>4490.7374060000002</v>
      </c>
      <c r="D1207" s="8"/>
      <c r="E1207" s="9">
        <v>0</v>
      </c>
      <c r="F1207" s="9" t="s">
        <v>10587</v>
      </c>
      <c r="G1207" s="8" t="s">
        <v>155</v>
      </c>
      <c r="H1207" s="9">
        <v>-95.3489</v>
      </c>
      <c r="I1207" s="9">
        <v>29.76322</v>
      </c>
    </row>
    <row r="1208" spans="1:9" x14ac:dyDescent="0.25">
      <c r="A1208" s="9">
        <v>1279</v>
      </c>
      <c r="B1208" s="8"/>
      <c r="C1208" s="9">
        <v>82310.033439999999</v>
      </c>
      <c r="D1208" s="8" t="s">
        <v>156</v>
      </c>
      <c r="E1208" s="9">
        <v>0</v>
      </c>
      <c r="F1208" s="9" t="s">
        <v>10587</v>
      </c>
      <c r="G1208" s="8" t="s">
        <v>155</v>
      </c>
      <c r="H1208" s="9">
        <v>-95.357699999999994</v>
      </c>
      <c r="I1208" s="9">
        <v>29.769120000000001</v>
      </c>
    </row>
    <row r="1209" spans="1:9" x14ac:dyDescent="0.25">
      <c r="A1209" s="9">
        <v>1292</v>
      </c>
      <c r="B1209" s="8"/>
      <c r="C1209" s="9">
        <v>38624.801919999998</v>
      </c>
      <c r="D1209" s="8"/>
      <c r="E1209" s="9">
        <v>0</v>
      </c>
      <c r="F1209" s="9" t="s">
        <v>10587</v>
      </c>
      <c r="G1209" s="8" t="s">
        <v>155</v>
      </c>
      <c r="H1209" s="9">
        <v>-95.368899999999996</v>
      </c>
      <c r="I1209" s="9">
        <v>29.744499999999999</v>
      </c>
    </row>
    <row r="1210" spans="1:9" x14ac:dyDescent="0.25">
      <c r="A1210" s="9">
        <v>1300</v>
      </c>
      <c r="B1210" s="8"/>
      <c r="C1210" s="9">
        <v>9111.7757999999994</v>
      </c>
      <c r="D1210" s="8"/>
      <c r="E1210" s="9">
        <v>0</v>
      </c>
      <c r="F1210" s="9" t="s">
        <v>10587</v>
      </c>
      <c r="G1210" s="8" t="s">
        <v>155</v>
      </c>
      <c r="H1210" s="9">
        <v>-95.349199999999996</v>
      </c>
      <c r="I1210" s="9">
        <v>29.770769999999999</v>
      </c>
    </row>
    <row r="1211" spans="1:9" x14ac:dyDescent="0.25">
      <c r="A1211" s="9">
        <v>1326</v>
      </c>
      <c r="B1211" s="8" t="s">
        <v>158</v>
      </c>
      <c r="C1211" s="9">
        <v>4759.3430099999996</v>
      </c>
      <c r="D1211" s="8"/>
      <c r="E1211" s="9">
        <v>0</v>
      </c>
      <c r="F1211" s="9" t="s">
        <v>10587</v>
      </c>
      <c r="G1211" s="8" t="s">
        <v>155</v>
      </c>
      <c r="H1211" s="9">
        <v>-95.348299999999995</v>
      </c>
      <c r="I1211" s="9">
        <v>29.76398</v>
      </c>
    </row>
    <row r="1212" spans="1:9" x14ac:dyDescent="0.25">
      <c r="A1212" s="9">
        <v>1359</v>
      </c>
      <c r="B1212" s="8"/>
      <c r="C1212" s="9">
        <v>89766.927240000005</v>
      </c>
      <c r="D1212" s="8" t="s">
        <v>159</v>
      </c>
      <c r="E1212" s="9">
        <v>0</v>
      </c>
      <c r="F1212" s="9" t="s">
        <v>10587</v>
      </c>
      <c r="G1212" s="8" t="s">
        <v>155</v>
      </c>
      <c r="H1212" s="9">
        <v>-95.374700000000004</v>
      </c>
      <c r="I1212" s="9">
        <v>29.762419999999999</v>
      </c>
    </row>
    <row r="1213" spans="1:9" x14ac:dyDescent="0.25">
      <c r="A1213" s="9">
        <v>1360</v>
      </c>
      <c r="B1213" s="8" t="s">
        <v>158</v>
      </c>
      <c r="C1213" s="9">
        <v>452.46678910000003</v>
      </c>
      <c r="D1213" s="8"/>
      <c r="E1213" s="9">
        <v>0</v>
      </c>
      <c r="F1213" s="9" t="s">
        <v>10587</v>
      </c>
      <c r="G1213" s="8" t="s">
        <v>155</v>
      </c>
      <c r="H1213" s="9">
        <v>-95.376300000000001</v>
      </c>
      <c r="I1213" s="9">
        <v>29.76313</v>
      </c>
    </row>
    <row r="1214" spans="1:9" x14ac:dyDescent="0.25">
      <c r="A1214" s="9">
        <v>1361</v>
      </c>
      <c r="B1214" s="8" t="s">
        <v>158</v>
      </c>
      <c r="C1214" s="9">
        <v>3006.7112769999999</v>
      </c>
      <c r="D1214" s="8"/>
      <c r="E1214" s="9">
        <v>0</v>
      </c>
      <c r="F1214" s="9" t="s">
        <v>10587</v>
      </c>
      <c r="G1214" s="8" t="s">
        <v>155</v>
      </c>
      <c r="H1214" s="9">
        <v>-95.377399999999994</v>
      </c>
      <c r="I1214" s="9">
        <v>29.758620000000001</v>
      </c>
    </row>
    <row r="1215" spans="1:9" x14ac:dyDescent="0.25">
      <c r="A1215" s="9">
        <v>1364</v>
      </c>
      <c r="B1215" s="8" t="s">
        <v>158</v>
      </c>
      <c r="C1215" s="9">
        <v>230.7360654</v>
      </c>
      <c r="D1215" s="8"/>
      <c r="E1215" s="9">
        <v>0</v>
      </c>
      <c r="F1215" s="9" t="s">
        <v>10587</v>
      </c>
      <c r="G1215" s="8" t="s">
        <v>155</v>
      </c>
      <c r="H1215" s="9">
        <v>-95.348100000000002</v>
      </c>
      <c r="I1215" s="9">
        <v>29.762129999999999</v>
      </c>
    </row>
    <row r="1216" spans="1:9" x14ac:dyDescent="0.25">
      <c r="A1216" s="9">
        <v>1366</v>
      </c>
      <c r="B1216" s="8" t="s">
        <v>158</v>
      </c>
      <c r="C1216" s="9">
        <v>4383.1556799999998</v>
      </c>
      <c r="D1216" s="8"/>
      <c r="E1216" s="9">
        <v>0</v>
      </c>
      <c r="F1216" s="9" t="s">
        <v>10587</v>
      </c>
      <c r="G1216" s="8" t="s">
        <v>155</v>
      </c>
      <c r="H1216" s="9">
        <v>-95.347800000000007</v>
      </c>
      <c r="I1216" s="9">
        <v>29.761299999999999</v>
      </c>
    </row>
    <row r="1217" spans="1:9" x14ac:dyDescent="0.25">
      <c r="A1217" s="9">
        <v>1367</v>
      </c>
      <c r="B1217" s="8" t="s">
        <v>158</v>
      </c>
      <c r="C1217" s="9">
        <v>4497.9544800000003</v>
      </c>
      <c r="D1217" s="8"/>
      <c r="E1217" s="9">
        <v>0</v>
      </c>
      <c r="F1217" s="9" t="s">
        <v>10587</v>
      </c>
      <c r="G1217" s="8" t="s">
        <v>155</v>
      </c>
      <c r="H1217" s="9">
        <v>-95.348100000000002</v>
      </c>
      <c r="I1217" s="9">
        <v>29.763110000000001</v>
      </c>
    </row>
    <row r="1218" spans="1:9" x14ac:dyDescent="0.25">
      <c r="A1218" s="9">
        <v>697</v>
      </c>
      <c r="B1218" s="8"/>
      <c r="C1218" s="9">
        <v>36351.098120000002</v>
      </c>
      <c r="D1218" s="8"/>
      <c r="E1218" s="9">
        <v>2</v>
      </c>
      <c r="F1218" s="9" t="s">
        <v>10587</v>
      </c>
      <c r="G1218" s="8" t="s">
        <v>165</v>
      </c>
      <c r="H1218" s="9">
        <v>-95.351299999999995</v>
      </c>
      <c r="I1218" s="9">
        <v>29.760719999999999</v>
      </c>
    </row>
    <row r="1219" spans="1:9" x14ac:dyDescent="0.25">
      <c r="A1219" s="9">
        <v>909</v>
      </c>
      <c r="B1219" s="8"/>
      <c r="C1219" s="9">
        <v>7258.1155680000002</v>
      </c>
      <c r="D1219" s="8"/>
      <c r="E1219" s="9">
        <v>2</v>
      </c>
      <c r="F1219" s="9" t="s">
        <v>10587</v>
      </c>
      <c r="G1219" s="8" t="s">
        <v>165</v>
      </c>
      <c r="H1219" s="9">
        <v>-95.357399999999998</v>
      </c>
      <c r="I1219" s="9">
        <v>29.75891</v>
      </c>
    </row>
    <row r="1220" spans="1:9" x14ac:dyDescent="0.25">
      <c r="A1220" s="9">
        <v>932</v>
      </c>
      <c r="B1220" s="8" t="s">
        <v>158</v>
      </c>
      <c r="C1220" s="9">
        <v>404.92969360000001</v>
      </c>
      <c r="D1220" s="8"/>
      <c r="E1220" s="9">
        <v>2</v>
      </c>
      <c r="F1220" s="9" t="s">
        <v>10587</v>
      </c>
      <c r="G1220" s="8" t="s">
        <v>165</v>
      </c>
      <c r="H1220" s="9">
        <v>-95.350800000000007</v>
      </c>
      <c r="I1220" s="9">
        <v>29.761620000000001</v>
      </c>
    </row>
    <row r="1221" spans="1:9" x14ac:dyDescent="0.25">
      <c r="A1221" s="9">
        <v>981</v>
      </c>
      <c r="B1221" s="8"/>
      <c r="C1221" s="9">
        <v>9866.5425030000006</v>
      </c>
      <c r="D1221" s="8" t="s">
        <v>156</v>
      </c>
      <c r="E1221" s="9">
        <v>2</v>
      </c>
      <c r="F1221" s="9" t="s">
        <v>10587</v>
      </c>
      <c r="G1221" s="8" t="s">
        <v>165</v>
      </c>
      <c r="H1221" s="9">
        <v>-95.357100000000003</v>
      </c>
      <c r="I1221" s="9">
        <v>29.759810000000002</v>
      </c>
    </row>
    <row r="1222" spans="1:9" x14ac:dyDescent="0.25">
      <c r="A1222" s="9">
        <v>1302</v>
      </c>
      <c r="B1222" s="8"/>
      <c r="C1222" s="9">
        <v>11056.039559999999</v>
      </c>
      <c r="D1222" s="8"/>
      <c r="E1222" s="9">
        <v>2</v>
      </c>
      <c r="F1222" s="9" t="s">
        <v>10587</v>
      </c>
      <c r="G1222" s="8" t="s">
        <v>165</v>
      </c>
      <c r="H1222" s="9">
        <v>-95.350800000000007</v>
      </c>
      <c r="I1222" s="9">
        <v>29.761790000000001</v>
      </c>
    </row>
    <row r="1223" spans="1:9" x14ac:dyDescent="0.25">
      <c r="A1223" s="9">
        <v>1371</v>
      </c>
      <c r="B1223" s="8"/>
      <c r="C1223" s="9">
        <v>24843.363310000001</v>
      </c>
      <c r="D1223" s="8" t="s">
        <v>156</v>
      </c>
      <c r="E1223" s="9">
        <v>2</v>
      </c>
      <c r="F1223" s="9" t="s">
        <v>10587</v>
      </c>
      <c r="G1223" s="8" t="s">
        <v>165</v>
      </c>
      <c r="H1223" s="9">
        <v>-95.353899999999996</v>
      </c>
      <c r="I1223" s="9">
        <v>29.758679999999998</v>
      </c>
    </row>
    <row r="1224" spans="1:9" x14ac:dyDescent="0.25">
      <c r="A1224" s="9">
        <v>486</v>
      </c>
      <c r="B1224" s="8"/>
      <c r="C1224" s="9">
        <v>57776.22855</v>
      </c>
      <c r="D1224" s="8"/>
      <c r="E1224" s="9">
        <v>7</v>
      </c>
      <c r="F1224" s="9" t="s">
        <v>10587</v>
      </c>
      <c r="G1224" s="8" t="s">
        <v>165</v>
      </c>
      <c r="H1224" s="9">
        <v>-95.364800000000002</v>
      </c>
      <c r="I1224" s="9">
        <v>29.753029999999999</v>
      </c>
    </row>
    <row r="1225" spans="1:9" x14ac:dyDescent="0.25">
      <c r="A1225" s="9">
        <v>838</v>
      </c>
      <c r="B1225" s="8"/>
      <c r="C1225" s="9">
        <v>6894.9780920000003</v>
      </c>
      <c r="D1225" s="8"/>
      <c r="E1225" s="9">
        <v>10</v>
      </c>
      <c r="F1225" s="9" t="s">
        <v>10587</v>
      </c>
      <c r="G1225" s="8" t="s">
        <v>165</v>
      </c>
      <c r="H1225" s="9">
        <v>-95.3596</v>
      </c>
      <c r="I1225" s="9">
        <v>29.758500000000002</v>
      </c>
    </row>
    <row r="1226" spans="1:9" x14ac:dyDescent="0.25">
      <c r="A1226" s="9">
        <v>284</v>
      </c>
      <c r="B1226" s="8"/>
      <c r="C1226" s="9">
        <v>7948.8020710000001</v>
      </c>
      <c r="D1226" s="8"/>
      <c r="E1226" s="9">
        <v>11</v>
      </c>
      <c r="F1226" s="9" t="s">
        <v>10587</v>
      </c>
      <c r="G1226" s="8" t="s">
        <v>165</v>
      </c>
      <c r="H1226" s="9">
        <v>-95.363900000000001</v>
      </c>
      <c r="I1226" s="9">
        <v>29.76763</v>
      </c>
    </row>
    <row r="1227" spans="1:9" x14ac:dyDescent="0.25">
      <c r="A1227" s="9">
        <v>1087</v>
      </c>
      <c r="B1227" s="8"/>
      <c r="C1227" s="9">
        <v>26608.248909999998</v>
      </c>
      <c r="D1227" s="8"/>
      <c r="E1227" s="9">
        <v>11</v>
      </c>
      <c r="F1227" s="9" t="s">
        <v>10587</v>
      </c>
      <c r="G1227" s="8" t="s">
        <v>165</v>
      </c>
      <c r="H1227" s="9">
        <v>-95.364199999999997</v>
      </c>
      <c r="I1227" s="9">
        <v>29.763770000000001</v>
      </c>
    </row>
    <row r="1228" spans="1:9" x14ac:dyDescent="0.25">
      <c r="A1228" s="9">
        <v>132</v>
      </c>
      <c r="B1228" s="8" t="s">
        <v>158</v>
      </c>
      <c r="C1228" s="9">
        <v>4725.7798700000003</v>
      </c>
      <c r="D1228" s="8" t="s">
        <v>156</v>
      </c>
      <c r="E1228" s="9">
        <v>0</v>
      </c>
      <c r="F1228" s="9" t="s">
        <v>10587</v>
      </c>
      <c r="G1228" s="8" t="s">
        <v>165</v>
      </c>
      <c r="H1228" s="9">
        <v>-95.364699999999999</v>
      </c>
      <c r="I1228" s="9">
        <v>29.744879999999998</v>
      </c>
    </row>
    <row r="1229" spans="1:9" x14ac:dyDescent="0.25">
      <c r="A1229" s="9">
        <v>221</v>
      </c>
      <c r="B1229" s="8"/>
      <c r="C1229" s="9">
        <v>15352.41649</v>
      </c>
      <c r="D1229" s="8"/>
      <c r="E1229" s="9">
        <v>0</v>
      </c>
      <c r="F1229" s="9" t="s">
        <v>10587</v>
      </c>
      <c r="G1229" s="8" t="s">
        <v>165</v>
      </c>
      <c r="H1229" s="9">
        <v>-95.351299999999995</v>
      </c>
      <c r="I1229" s="9">
        <v>29.75704</v>
      </c>
    </row>
    <row r="1230" spans="1:9" x14ac:dyDescent="0.25">
      <c r="A1230" s="9">
        <v>230</v>
      </c>
      <c r="B1230" s="8" t="s">
        <v>158</v>
      </c>
      <c r="C1230" s="9">
        <v>3007.1105779999998</v>
      </c>
      <c r="D1230" s="8" t="s">
        <v>156</v>
      </c>
      <c r="E1230" s="9">
        <v>0</v>
      </c>
      <c r="F1230" s="9" t="s">
        <v>10587</v>
      </c>
      <c r="G1230" s="8" t="s">
        <v>165</v>
      </c>
      <c r="H1230" s="9">
        <v>-95.364900000000006</v>
      </c>
      <c r="I1230" s="9">
        <v>29.745039999999999</v>
      </c>
    </row>
    <row r="1231" spans="1:9" x14ac:dyDescent="0.25">
      <c r="A1231" s="9">
        <v>233</v>
      </c>
      <c r="B1231" s="8" t="s">
        <v>158</v>
      </c>
      <c r="C1231" s="9">
        <v>2278.3579759999998</v>
      </c>
      <c r="D1231" s="8"/>
      <c r="E1231" s="9">
        <v>0</v>
      </c>
      <c r="F1231" s="9" t="s">
        <v>10587</v>
      </c>
      <c r="G1231" s="8" t="s">
        <v>165</v>
      </c>
      <c r="H1231" s="9">
        <v>-95.369699999999995</v>
      </c>
      <c r="I1231" s="9">
        <v>29.745709999999999</v>
      </c>
    </row>
    <row r="1232" spans="1:9" x14ac:dyDescent="0.25">
      <c r="A1232" s="9">
        <v>566</v>
      </c>
      <c r="B1232" s="8"/>
      <c r="C1232" s="9">
        <v>21781.707409999999</v>
      </c>
      <c r="D1232" s="8" t="s">
        <v>156</v>
      </c>
      <c r="E1232" s="9">
        <v>0</v>
      </c>
      <c r="F1232" s="9" t="s">
        <v>10587</v>
      </c>
      <c r="G1232" s="8" t="s">
        <v>165</v>
      </c>
      <c r="H1232" s="9">
        <v>-95.369399999999999</v>
      </c>
      <c r="I1232" s="9">
        <v>29.745750000000001</v>
      </c>
    </row>
    <row r="1233" spans="1:9" x14ac:dyDescent="0.25">
      <c r="A1233" s="9">
        <v>848</v>
      </c>
      <c r="B1233" s="8" t="s">
        <v>158</v>
      </c>
      <c r="C1233" s="9">
        <v>1063.1095740000001</v>
      </c>
      <c r="D1233" s="8"/>
      <c r="E1233" s="9">
        <v>0</v>
      </c>
      <c r="F1233" s="9" t="s">
        <v>10587</v>
      </c>
      <c r="G1233" s="8" t="s">
        <v>165</v>
      </c>
      <c r="H1233" s="9">
        <v>-95.368700000000004</v>
      </c>
      <c r="I1233" s="9">
        <v>29.766159999999999</v>
      </c>
    </row>
    <row r="1234" spans="1:9" x14ac:dyDescent="0.25">
      <c r="A1234" s="9">
        <v>1027</v>
      </c>
      <c r="B1234" s="8" t="s">
        <v>158</v>
      </c>
      <c r="C1234" s="9">
        <v>4076.7512550000001</v>
      </c>
      <c r="D1234" s="8" t="s">
        <v>159</v>
      </c>
      <c r="E1234" s="9">
        <v>0</v>
      </c>
      <c r="F1234" s="9" t="s">
        <v>10587</v>
      </c>
      <c r="G1234" s="8" t="s">
        <v>165</v>
      </c>
      <c r="H1234" s="9">
        <v>-95.374799999999993</v>
      </c>
      <c r="I1234" s="9">
        <v>29.747399999999999</v>
      </c>
    </row>
    <row r="1235" spans="1:9" x14ac:dyDescent="0.25">
      <c r="A1235" s="9">
        <v>1110</v>
      </c>
      <c r="B1235" s="8"/>
      <c r="C1235" s="9">
        <v>7904.9000910000004</v>
      </c>
      <c r="D1235" s="8"/>
      <c r="E1235" s="9">
        <v>0</v>
      </c>
      <c r="F1235" s="9" t="s">
        <v>10587</v>
      </c>
      <c r="G1235" s="8" t="s">
        <v>165</v>
      </c>
      <c r="H1235" s="9">
        <v>-95.364999999999995</v>
      </c>
      <c r="I1235" s="9">
        <v>29.745180000000001</v>
      </c>
    </row>
    <row r="1236" spans="1:9" x14ac:dyDescent="0.25">
      <c r="A1236" s="9">
        <v>1125</v>
      </c>
      <c r="B1236" s="8" t="s">
        <v>158</v>
      </c>
      <c r="C1236" s="9">
        <v>1818.7452639999999</v>
      </c>
      <c r="D1236" s="8"/>
      <c r="E1236" s="9">
        <v>0</v>
      </c>
      <c r="F1236" s="9" t="s">
        <v>10587</v>
      </c>
      <c r="G1236" s="8" t="s">
        <v>165</v>
      </c>
      <c r="H1236" s="9">
        <v>-95.351699999999994</v>
      </c>
      <c r="I1236" s="9">
        <v>29.75705</v>
      </c>
    </row>
    <row r="1237" spans="1:9" x14ac:dyDescent="0.25">
      <c r="A1237" s="9">
        <v>1259</v>
      </c>
      <c r="B1237" s="8"/>
      <c r="C1237" s="9">
        <v>7998.0603190000002</v>
      </c>
      <c r="D1237" s="8"/>
      <c r="E1237" s="9">
        <v>0</v>
      </c>
      <c r="F1237" s="9" t="s">
        <v>10587</v>
      </c>
      <c r="G1237" s="8" t="s">
        <v>165</v>
      </c>
      <c r="H1237" s="9">
        <v>-95.368700000000004</v>
      </c>
      <c r="I1237" s="9">
        <v>29.76633</v>
      </c>
    </row>
    <row r="1238" spans="1:9" x14ac:dyDescent="0.25">
      <c r="A1238" s="9">
        <v>1320</v>
      </c>
      <c r="B1238" s="8"/>
      <c r="C1238" s="9">
        <v>9356.0818770000005</v>
      </c>
      <c r="D1238" s="8" t="s">
        <v>156</v>
      </c>
      <c r="E1238" s="9">
        <v>0</v>
      </c>
      <c r="F1238" s="9" t="s">
        <v>10587</v>
      </c>
      <c r="G1238" s="8" t="s">
        <v>165</v>
      </c>
      <c r="H1238" s="9">
        <v>-95.371600000000001</v>
      </c>
      <c r="I1238" s="9">
        <v>29.745830000000002</v>
      </c>
    </row>
    <row r="1239" spans="1:9" x14ac:dyDescent="0.25">
      <c r="A1239" s="9">
        <v>190</v>
      </c>
      <c r="B1239" s="8" t="s">
        <v>158</v>
      </c>
      <c r="C1239" s="9">
        <v>2401.5458560000002</v>
      </c>
      <c r="D1239" s="8"/>
      <c r="E1239" s="9">
        <v>3</v>
      </c>
      <c r="F1239" s="9" t="s">
        <v>10587</v>
      </c>
      <c r="G1239" s="8" t="s">
        <v>166</v>
      </c>
      <c r="H1239" s="9">
        <v>-95.356899999999996</v>
      </c>
      <c r="I1239" s="9">
        <v>29.756309999999999</v>
      </c>
    </row>
    <row r="1240" spans="1:9" x14ac:dyDescent="0.25">
      <c r="A1240" s="9">
        <v>1129</v>
      </c>
      <c r="B1240" s="8"/>
      <c r="C1240" s="9">
        <v>8957.6656569999996</v>
      </c>
      <c r="D1240" s="8"/>
      <c r="E1240" s="9">
        <v>3</v>
      </c>
      <c r="F1240" s="9" t="s">
        <v>10587</v>
      </c>
      <c r="G1240" s="8" t="s">
        <v>166</v>
      </c>
      <c r="H1240" s="9">
        <v>-95.357299999999995</v>
      </c>
      <c r="I1240" s="9">
        <v>29.756399999999999</v>
      </c>
    </row>
    <row r="1241" spans="1:9" x14ac:dyDescent="0.25">
      <c r="A1241" s="9">
        <v>1287</v>
      </c>
      <c r="B1241" s="8"/>
      <c r="C1241" s="9">
        <v>21196.086050000002</v>
      </c>
      <c r="D1241" s="8"/>
      <c r="E1241" s="9">
        <v>4</v>
      </c>
      <c r="F1241" s="9" t="s">
        <v>10587</v>
      </c>
      <c r="G1241" s="8" t="s">
        <v>166</v>
      </c>
      <c r="H1241" s="9">
        <v>-95.363500000000002</v>
      </c>
      <c r="I1241" s="9">
        <v>29.746880000000001</v>
      </c>
    </row>
    <row r="1242" spans="1:9" x14ac:dyDescent="0.25">
      <c r="A1242" s="9">
        <v>231</v>
      </c>
      <c r="B1242" s="8" t="s">
        <v>158</v>
      </c>
      <c r="C1242" s="9">
        <v>1643.733264</v>
      </c>
      <c r="D1242" s="8"/>
      <c r="E1242" s="9">
        <v>5</v>
      </c>
      <c r="F1242" s="9" t="s">
        <v>10587</v>
      </c>
      <c r="G1242" s="8" t="s">
        <v>166</v>
      </c>
      <c r="H1242" s="9">
        <v>-95.366900000000001</v>
      </c>
      <c r="I1242" s="9">
        <v>29.750109999999999</v>
      </c>
    </row>
    <row r="1243" spans="1:9" x14ac:dyDescent="0.25">
      <c r="A1243" s="9">
        <v>804</v>
      </c>
      <c r="B1243" s="8" t="s">
        <v>158</v>
      </c>
      <c r="C1243" s="9">
        <v>3583.1311409999998</v>
      </c>
      <c r="D1243" s="8"/>
      <c r="E1243" s="9">
        <v>5</v>
      </c>
      <c r="F1243" s="9" t="s">
        <v>10587</v>
      </c>
      <c r="G1243" s="8" t="s">
        <v>166</v>
      </c>
      <c r="H1243" s="9">
        <v>-95.369299999999996</v>
      </c>
      <c r="I1243" s="9">
        <v>29.748950000000001</v>
      </c>
    </row>
    <row r="1244" spans="1:9" x14ac:dyDescent="0.25">
      <c r="A1244" s="9">
        <v>826</v>
      </c>
      <c r="B1244" s="8" t="s">
        <v>158</v>
      </c>
      <c r="C1244" s="9">
        <v>1093.509182</v>
      </c>
      <c r="D1244" s="8"/>
      <c r="E1244" s="9">
        <v>5</v>
      </c>
      <c r="F1244" s="9" t="s">
        <v>10587</v>
      </c>
      <c r="G1244" s="8" t="s">
        <v>166</v>
      </c>
      <c r="H1244" s="9">
        <v>-95.367999999999995</v>
      </c>
      <c r="I1244" s="9">
        <v>29.75056</v>
      </c>
    </row>
    <row r="1245" spans="1:9" x14ac:dyDescent="0.25">
      <c r="A1245" s="9">
        <v>893</v>
      </c>
      <c r="B1245" s="8"/>
      <c r="C1245" s="9">
        <v>13162.92841</v>
      </c>
      <c r="D1245" s="8"/>
      <c r="E1245" s="9">
        <v>5</v>
      </c>
      <c r="F1245" s="9" t="s">
        <v>10587</v>
      </c>
      <c r="G1245" s="8" t="s">
        <v>166</v>
      </c>
      <c r="H1245" s="9">
        <v>-95.367900000000006</v>
      </c>
      <c r="I1245" s="9">
        <v>29.750399999999999</v>
      </c>
    </row>
    <row r="1246" spans="1:9" x14ac:dyDescent="0.25">
      <c r="A1246" s="9">
        <v>919</v>
      </c>
      <c r="B1246" s="8"/>
      <c r="C1246" s="9">
        <v>25167.20767</v>
      </c>
      <c r="D1246" s="8"/>
      <c r="E1246" s="9">
        <v>5</v>
      </c>
      <c r="F1246" s="9" t="s">
        <v>10587</v>
      </c>
      <c r="G1246" s="8" t="s">
        <v>166</v>
      </c>
      <c r="H1246" s="9">
        <v>-95.3673</v>
      </c>
      <c r="I1246" s="9">
        <v>29.750119999999999</v>
      </c>
    </row>
    <row r="1247" spans="1:9" x14ac:dyDescent="0.25">
      <c r="A1247" s="9">
        <v>1093</v>
      </c>
      <c r="B1247" s="8"/>
      <c r="C1247" s="9">
        <v>9881.0201230000002</v>
      </c>
      <c r="D1247" s="8"/>
      <c r="E1247" s="9">
        <v>5</v>
      </c>
      <c r="F1247" s="9" t="s">
        <v>10587</v>
      </c>
      <c r="G1247" s="8" t="s">
        <v>166</v>
      </c>
      <c r="H1247" s="9">
        <v>-95.369500000000002</v>
      </c>
      <c r="I1247" s="9">
        <v>29.749110000000002</v>
      </c>
    </row>
    <row r="1248" spans="1:9" x14ac:dyDescent="0.25">
      <c r="A1248" s="9">
        <v>1214</v>
      </c>
      <c r="B1248" s="8"/>
      <c r="C1248" s="9">
        <v>7289.7619780000005</v>
      </c>
      <c r="D1248" s="8"/>
      <c r="E1248" s="9">
        <v>5</v>
      </c>
      <c r="F1248" s="9" t="s">
        <v>10587</v>
      </c>
      <c r="G1248" s="8" t="s">
        <v>166</v>
      </c>
      <c r="H1248" s="9">
        <v>-95.369100000000003</v>
      </c>
      <c r="I1248" s="9">
        <v>29.748819999999998</v>
      </c>
    </row>
    <row r="1249" spans="1:9" x14ac:dyDescent="0.25">
      <c r="A1249" s="9">
        <v>1318</v>
      </c>
      <c r="B1249" s="8"/>
      <c r="C1249" s="9">
        <v>27376.221430000001</v>
      </c>
      <c r="D1249" s="8"/>
      <c r="E1249" s="9">
        <v>5</v>
      </c>
      <c r="F1249" s="9" t="s">
        <v>10587</v>
      </c>
      <c r="G1249" s="8" t="s">
        <v>166</v>
      </c>
      <c r="H1249" s="9">
        <v>-95.368700000000004</v>
      </c>
      <c r="I1249" s="9">
        <v>29.7499</v>
      </c>
    </row>
    <row r="1250" spans="1:9" x14ac:dyDescent="0.25">
      <c r="A1250" s="9">
        <v>824</v>
      </c>
      <c r="B1250" s="8"/>
      <c r="C1250" s="9">
        <v>5407.5641310000001</v>
      </c>
      <c r="D1250" s="8"/>
      <c r="E1250" s="9">
        <v>6</v>
      </c>
      <c r="F1250" s="9" t="s">
        <v>10587</v>
      </c>
      <c r="G1250" s="8" t="s">
        <v>166</v>
      </c>
      <c r="H1250" s="9">
        <v>-95.364800000000002</v>
      </c>
      <c r="I1250" s="9">
        <v>29.751059999999999</v>
      </c>
    </row>
    <row r="1251" spans="1:9" x14ac:dyDescent="0.25">
      <c r="A1251" s="9">
        <v>1409</v>
      </c>
      <c r="B1251" s="8"/>
      <c r="C1251" s="9">
        <v>8075.2464309999996</v>
      </c>
      <c r="D1251" s="8"/>
      <c r="E1251" s="9">
        <v>6</v>
      </c>
      <c r="F1251" s="9" t="s">
        <v>10587</v>
      </c>
      <c r="G1251" s="8" t="s">
        <v>166</v>
      </c>
      <c r="H1251" s="9">
        <v>-95.372100000000003</v>
      </c>
      <c r="I1251" s="9">
        <v>29.756239999999998</v>
      </c>
    </row>
    <row r="1252" spans="1:9" x14ac:dyDescent="0.25">
      <c r="A1252" s="9">
        <v>839</v>
      </c>
      <c r="B1252" s="8"/>
      <c r="C1252" s="9">
        <v>44773.712740000003</v>
      </c>
      <c r="D1252" s="8" t="s">
        <v>156</v>
      </c>
      <c r="E1252" s="9">
        <v>10</v>
      </c>
      <c r="F1252" s="9" t="s">
        <v>10587</v>
      </c>
      <c r="G1252" s="8" t="s">
        <v>166</v>
      </c>
      <c r="H1252" s="9">
        <v>-95.360900000000001</v>
      </c>
      <c r="I1252" s="9">
        <v>29.759609999999999</v>
      </c>
    </row>
    <row r="1253" spans="1:9" x14ac:dyDescent="0.25">
      <c r="A1253" s="9">
        <v>1060</v>
      </c>
      <c r="B1253" s="8"/>
      <c r="C1253" s="9">
        <v>45866.37674</v>
      </c>
      <c r="D1253" s="8"/>
      <c r="E1253" s="9">
        <v>10</v>
      </c>
      <c r="F1253" s="9" t="s">
        <v>10587</v>
      </c>
      <c r="G1253" s="8" t="s">
        <v>166</v>
      </c>
      <c r="H1253" s="9">
        <v>-95.36</v>
      </c>
      <c r="I1253" s="9">
        <v>29.75909</v>
      </c>
    </row>
    <row r="1254" spans="1:9" x14ac:dyDescent="0.25">
      <c r="A1254" s="9">
        <v>1386</v>
      </c>
      <c r="B1254" s="8"/>
      <c r="C1254" s="9">
        <v>13386.159669999999</v>
      </c>
      <c r="D1254" s="8" t="s">
        <v>156</v>
      </c>
      <c r="E1254" s="9">
        <v>11</v>
      </c>
      <c r="F1254" s="9" t="s">
        <v>10587</v>
      </c>
      <c r="G1254" s="8" t="s">
        <v>166</v>
      </c>
      <c r="H1254" s="9">
        <v>-95.360600000000005</v>
      </c>
      <c r="I1254" s="9">
        <v>29.762969999999999</v>
      </c>
    </row>
    <row r="1255" spans="1:9" x14ac:dyDescent="0.25">
      <c r="A1255" s="9">
        <v>199</v>
      </c>
      <c r="B1255" s="8" t="s">
        <v>158</v>
      </c>
      <c r="C1255" s="9">
        <v>3514.8497910000001</v>
      </c>
      <c r="D1255" s="8"/>
      <c r="E1255" s="9">
        <v>0</v>
      </c>
      <c r="F1255" s="9" t="s">
        <v>10587</v>
      </c>
      <c r="G1255" s="8" t="s">
        <v>166</v>
      </c>
      <c r="H1255" s="9">
        <v>-95.366900000000001</v>
      </c>
      <c r="I1255" s="9">
        <v>29.769539999999999</v>
      </c>
    </row>
    <row r="1256" spans="1:9" x14ac:dyDescent="0.25">
      <c r="A1256" s="9">
        <v>255</v>
      </c>
      <c r="B1256" s="8" t="s">
        <v>158</v>
      </c>
      <c r="C1256" s="9">
        <v>4063.8540210000001</v>
      </c>
      <c r="D1256" s="8"/>
      <c r="E1256" s="9">
        <v>0</v>
      </c>
      <c r="F1256" s="9" t="s">
        <v>10587</v>
      </c>
      <c r="G1256" s="8" t="s">
        <v>166</v>
      </c>
      <c r="H1256" s="9">
        <v>-95.362300000000005</v>
      </c>
      <c r="I1256" s="9">
        <v>29.74231</v>
      </c>
    </row>
    <row r="1257" spans="1:9" x14ac:dyDescent="0.25">
      <c r="A1257" s="9">
        <v>291</v>
      </c>
      <c r="B1257" s="8" t="s">
        <v>158</v>
      </c>
      <c r="C1257" s="9">
        <v>838.78589069999998</v>
      </c>
      <c r="D1257" s="8"/>
      <c r="E1257" s="9">
        <v>0</v>
      </c>
      <c r="F1257" s="9" t="s">
        <v>10587</v>
      </c>
      <c r="G1257" s="8" t="s">
        <v>166</v>
      </c>
      <c r="H1257" s="9">
        <v>-95.371499999999997</v>
      </c>
      <c r="I1257" s="9">
        <v>29.766279999999998</v>
      </c>
    </row>
    <row r="1258" spans="1:9" x14ac:dyDescent="0.25">
      <c r="A1258" s="9">
        <v>383</v>
      </c>
      <c r="B1258" s="8" t="s">
        <v>158</v>
      </c>
      <c r="C1258" s="9">
        <v>3818.473927</v>
      </c>
      <c r="D1258" s="8"/>
      <c r="E1258" s="9">
        <v>0</v>
      </c>
      <c r="F1258" s="9" t="s">
        <v>10587</v>
      </c>
      <c r="G1258" s="8" t="s">
        <v>166</v>
      </c>
      <c r="H1258" s="9">
        <v>-95.361999999999995</v>
      </c>
      <c r="I1258" s="9">
        <v>29.742270000000001</v>
      </c>
    </row>
    <row r="1259" spans="1:9" x14ac:dyDescent="0.25">
      <c r="A1259" s="9">
        <v>407</v>
      </c>
      <c r="B1259" s="8"/>
      <c r="C1259" s="9">
        <v>5650.5637839999999</v>
      </c>
      <c r="D1259" s="8"/>
      <c r="E1259" s="9">
        <v>0</v>
      </c>
      <c r="F1259" s="9" t="s">
        <v>10587</v>
      </c>
      <c r="G1259" s="8" t="s">
        <v>166</v>
      </c>
      <c r="H1259" s="9">
        <v>-95.373199999999997</v>
      </c>
      <c r="I1259" s="9">
        <v>29.76559</v>
      </c>
    </row>
    <row r="1260" spans="1:9" x14ac:dyDescent="0.25">
      <c r="A1260" s="9">
        <v>604</v>
      </c>
      <c r="B1260" s="8"/>
      <c r="C1260" s="9">
        <v>8429.9098009999998</v>
      </c>
      <c r="D1260" s="8"/>
      <c r="E1260" s="9">
        <v>0</v>
      </c>
      <c r="F1260" s="9" t="s">
        <v>10587</v>
      </c>
      <c r="G1260" s="8" t="s">
        <v>166</v>
      </c>
      <c r="H1260" s="9">
        <v>-95.360699999999994</v>
      </c>
      <c r="I1260" s="9">
        <v>29.741890000000001</v>
      </c>
    </row>
    <row r="1261" spans="1:9" x14ac:dyDescent="0.25">
      <c r="A1261" s="9">
        <v>619</v>
      </c>
      <c r="B1261" s="8"/>
      <c r="C1261" s="9">
        <v>18696.83797</v>
      </c>
      <c r="D1261" s="8" t="s">
        <v>156</v>
      </c>
      <c r="E1261" s="9">
        <v>0</v>
      </c>
      <c r="F1261" s="9" t="s">
        <v>10587</v>
      </c>
      <c r="G1261" s="8" t="s">
        <v>166</v>
      </c>
      <c r="H1261" s="9">
        <v>-95.372</v>
      </c>
      <c r="I1261" s="9">
        <v>29.745380000000001</v>
      </c>
    </row>
    <row r="1262" spans="1:9" x14ac:dyDescent="0.25">
      <c r="A1262" s="9">
        <v>739</v>
      </c>
      <c r="B1262" s="8"/>
      <c r="C1262" s="9">
        <v>10308.842699999999</v>
      </c>
      <c r="D1262" s="8"/>
      <c r="E1262" s="9">
        <v>0</v>
      </c>
      <c r="F1262" s="9" t="s">
        <v>10587</v>
      </c>
      <c r="G1262" s="8" t="s">
        <v>166</v>
      </c>
      <c r="H1262" s="9">
        <v>-95.368399999999994</v>
      </c>
      <c r="I1262" s="9">
        <v>29.74231</v>
      </c>
    </row>
    <row r="1263" spans="1:9" x14ac:dyDescent="0.25">
      <c r="A1263" s="9">
        <v>746</v>
      </c>
      <c r="B1263" s="8"/>
      <c r="C1263" s="9">
        <v>5631.9704760000004</v>
      </c>
      <c r="D1263" s="8"/>
      <c r="E1263" s="9">
        <v>0</v>
      </c>
      <c r="F1263" s="9" t="s">
        <v>10587</v>
      </c>
      <c r="G1263" s="8" t="s">
        <v>166</v>
      </c>
      <c r="H1263" s="9">
        <v>-95.373099999999994</v>
      </c>
      <c r="I1263" s="9">
        <v>29.76586</v>
      </c>
    </row>
    <row r="1264" spans="1:9" x14ac:dyDescent="0.25">
      <c r="A1264" s="9">
        <v>783</v>
      </c>
      <c r="B1264" s="8" t="s">
        <v>158</v>
      </c>
      <c r="C1264" s="9">
        <v>1313.0518099999999</v>
      </c>
      <c r="D1264" s="8"/>
      <c r="E1264" s="9">
        <v>0</v>
      </c>
      <c r="F1264" s="9" t="s">
        <v>10587</v>
      </c>
      <c r="G1264" s="8" t="s">
        <v>166</v>
      </c>
      <c r="H1264" s="9">
        <v>-95.373599999999996</v>
      </c>
      <c r="I1264" s="9">
        <v>29.765969999999999</v>
      </c>
    </row>
    <row r="1265" spans="1:9" x14ac:dyDescent="0.25">
      <c r="A1265" s="9">
        <v>806</v>
      </c>
      <c r="B1265" s="8"/>
      <c r="C1265" s="9">
        <v>35542.494449999998</v>
      </c>
      <c r="D1265" s="8"/>
      <c r="E1265" s="9">
        <v>0</v>
      </c>
      <c r="F1265" s="9" t="s">
        <v>10587</v>
      </c>
      <c r="G1265" s="8" t="s">
        <v>166</v>
      </c>
      <c r="H1265" s="9">
        <v>-95.371700000000004</v>
      </c>
      <c r="I1265" s="9">
        <v>29.766549999999999</v>
      </c>
    </row>
    <row r="1266" spans="1:9" x14ac:dyDescent="0.25">
      <c r="A1266" s="9">
        <v>872</v>
      </c>
      <c r="B1266" s="8"/>
      <c r="C1266" s="9">
        <v>31338.638790000001</v>
      </c>
      <c r="D1266" s="8"/>
      <c r="E1266" s="9">
        <v>0</v>
      </c>
      <c r="F1266" s="9" t="s">
        <v>10587</v>
      </c>
      <c r="G1266" s="8" t="s">
        <v>166</v>
      </c>
      <c r="H1266" s="9">
        <v>-95.367199999999997</v>
      </c>
      <c r="I1266" s="9">
        <v>29.768660000000001</v>
      </c>
    </row>
    <row r="1267" spans="1:9" x14ac:dyDescent="0.25">
      <c r="A1267" s="9">
        <v>888</v>
      </c>
      <c r="B1267" s="8"/>
      <c r="C1267" s="9">
        <v>6368.0650809999997</v>
      </c>
      <c r="D1267" s="8"/>
      <c r="E1267" s="9">
        <v>0</v>
      </c>
      <c r="F1267" s="9" t="s">
        <v>10587</v>
      </c>
      <c r="G1267" s="8" t="s">
        <v>166</v>
      </c>
      <c r="H1267" s="9">
        <v>-95.361400000000003</v>
      </c>
      <c r="I1267" s="9">
        <v>29.739830000000001</v>
      </c>
    </row>
    <row r="1268" spans="1:9" x14ac:dyDescent="0.25">
      <c r="A1268" s="9">
        <v>989</v>
      </c>
      <c r="B1268" s="8"/>
      <c r="C1268" s="9">
        <v>22245.718629999999</v>
      </c>
      <c r="D1268" s="8"/>
      <c r="E1268" s="9">
        <v>0</v>
      </c>
      <c r="F1268" s="9" t="s">
        <v>10587</v>
      </c>
      <c r="G1268" s="8" t="s">
        <v>166</v>
      </c>
      <c r="H1268" s="9">
        <v>-95.365600000000001</v>
      </c>
      <c r="I1268" s="9">
        <v>29.745560000000001</v>
      </c>
    </row>
    <row r="1269" spans="1:9" x14ac:dyDescent="0.25">
      <c r="A1269" s="9">
        <v>992</v>
      </c>
      <c r="B1269" s="8" t="s">
        <v>158</v>
      </c>
      <c r="C1269" s="9">
        <v>2045.2313329999999</v>
      </c>
      <c r="D1269" s="8"/>
      <c r="E1269" s="9">
        <v>0</v>
      </c>
      <c r="F1269" s="9" t="s">
        <v>10587</v>
      </c>
      <c r="G1269" s="8" t="s">
        <v>166</v>
      </c>
      <c r="H1269" s="9">
        <v>-95.368099999999998</v>
      </c>
      <c r="I1269" s="9">
        <v>29.742190000000001</v>
      </c>
    </row>
    <row r="1270" spans="1:9" x14ac:dyDescent="0.25">
      <c r="A1270" s="9">
        <v>1025</v>
      </c>
      <c r="B1270" s="8" t="s">
        <v>158</v>
      </c>
      <c r="C1270" s="9">
        <v>2355.335286</v>
      </c>
      <c r="D1270" s="8"/>
      <c r="E1270" s="9">
        <v>0</v>
      </c>
      <c r="F1270" s="9" t="s">
        <v>10587</v>
      </c>
      <c r="G1270" s="8" t="s">
        <v>166</v>
      </c>
      <c r="H1270" s="9">
        <v>-95.373400000000004</v>
      </c>
      <c r="I1270" s="9">
        <v>29.76596</v>
      </c>
    </row>
    <row r="1271" spans="1:9" x14ac:dyDescent="0.25">
      <c r="A1271" s="9">
        <v>1054</v>
      </c>
      <c r="B1271" s="8" t="s">
        <v>158</v>
      </c>
      <c r="C1271" s="9">
        <v>4261.4717170000004</v>
      </c>
      <c r="D1271" s="8"/>
      <c r="E1271" s="9">
        <v>0</v>
      </c>
      <c r="F1271" s="9" t="s">
        <v>10587</v>
      </c>
      <c r="G1271" s="8" t="s">
        <v>166</v>
      </c>
      <c r="H1271" s="9">
        <v>-95.351500000000001</v>
      </c>
      <c r="I1271" s="9">
        <v>29.757069999999999</v>
      </c>
    </row>
    <row r="1272" spans="1:9" x14ac:dyDescent="0.25">
      <c r="A1272" s="9">
        <v>1070</v>
      </c>
      <c r="B1272" s="8" t="s">
        <v>158</v>
      </c>
      <c r="C1272" s="9">
        <v>1596.170065</v>
      </c>
      <c r="D1272" s="8"/>
      <c r="E1272" s="9">
        <v>0</v>
      </c>
      <c r="F1272" s="9" t="s">
        <v>10587</v>
      </c>
      <c r="G1272" s="8" t="s">
        <v>166</v>
      </c>
      <c r="H1272" s="9">
        <v>-95.3733</v>
      </c>
      <c r="I1272" s="9">
        <v>29.765809999999998</v>
      </c>
    </row>
    <row r="1273" spans="1:9" x14ac:dyDescent="0.25">
      <c r="A1273" s="9">
        <v>1254</v>
      </c>
      <c r="B1273" s="8" t="s">
        <v>158</v>
      </c>
      <c r="C1273" s="9">
        <v>558.16898000000003</v>
      </c>
      <c r="D1273" s="8"/>
      <c r="E1273" s="9">
        <v>0</v>
      </c>
      <c r="F1273" s="9" t="s">
        <v>10587</v>
      </c>
      <c r="G1273" s="8" t="s">
        <v>166</v>
      </c>
      <c r="H1273" s="9">
        <v>-95.360600000000005</v>
      </c>
      <c r="I1273" s="9">
        <v>29.74203</v>
      </c>
    </row>
    <row r="1274" spans="1:9" x14ac:dyDescent="0.25">
      <c r="A1274" s="9">
        <v>1296</v>
      </c>
      <c r="B1274" s="8" t="s">
        <v>158</v>
      </c>
      <c r="C1274" s="9">
        <v>4654.9404180000001</v>
      </c>
      <c r="D1274" s="8"/>
      <c r="E1274" s="9">
        <v>0</v>
      </c>
      <c r="F1274" s="9" t="s">
        <v>10587</v>
      </c>
      <c r="G1274" s="8" t="s">
        <v>166</v>
      </c>
      <c r="H1274" s="9">
        <v>-95.372799999999998</v>
      </c>
      <c r="I1274" s="9">
        <v>29.76586</v>
      </c>
    </row>
    <row r="1275" spans="1:9" x14ac:dyDescent="0.25">
      <c r="A1275" s="9">
        <v>1315</v>
      </c>
      <c r="B1275" s="8" t="s">
        <v>158</v>
      </c>
      <c r="C1275" s="9">
        <v>3277.8494019999998</v>
      </c>
      <c r="D1275" s="8"/>
      <c r="E1275" s="9">
        <v>0</v>
      </c>
      <c r="F1275" s="9" t="s">
        <v>10587</v>
      </c>
      <c r="G1275" s="8" t="s">
        <v>166</v>
      </c>
      <c r="H1275" s="9">
        <v>-95.367999999999995</v>
      </c>
      <c r="I1275" s="9">
        <v>29.742290000000001</v>
      </c>
    </row>
    <row r="1276" spans="1:9" x14ac:dyDescent="0.25">
      <c r="A1276" s="9">
        <v>451</v>
      </c>
      <c r="B1276" s="8"/>
      <c r="C1276" s="9">
        <v>61638.687559999998</v>
      </c>
      <c r="D1276" s="8"/>
      <c r="E1276" s="9">
        <v>5</v>
      </c>
      <c r="F1276" s="9" t="s">
        <v>10587</v>
      </c>
      <c r="G1276" s="8" t="s">
        <v>168</v>
      </c>
      <c r="H1276" s="9">
        <v>-95.370699999999999</v>
      </c>
      <c r="I1276" s="9">
        <v>29.752140000000001</v>
      </c>
    </row>
    <row r="1277" spans="1:9" x14ac:dyDescent="0.25">
      <c r="A1277" s="9">
        <v>935</v>
      </c>
      <c r="B1277" s="8"/>
      <c r="C1277" s="9">
        <v>30297.29192</v>
      </c>
      <c r="D1277" s="8"/>
      <c r="E1277" s="9">
        <v>3</v>
      </c>
      <c r="F1277" s="9" t="s">
        <v>10587</v>
      </c>
      <c r="G1277" s="8" t="s">
        <v>167</v>
      </c>
      <c r="H1277" s="9">
        <v>-95.357399999999998</v>
      </c>
      <c r="I1277" s="9">
        <v>29.756049999999998</v>
      </c>
    </row>
    <row r="1278" spans="1:9" x14ac:dyDescent="0.25">
      <c r="A1278" s="9">
        <v>1013</v>
      </c>
      <c r="B1278" s="8"/>
      <c r="C1278" s="9">
        <v>17023.63711</v>
      </c>
      <c r="D1278" s="8" t="s">
        <v>159</v>
      </c>
      <c r="E1278" s="9">
        <v>1</v>
      </c>
      <c r="F1278" s="9" t="s">
        <v>10587</v>
      </c>
      <c r="G1278" s="8" t="s">
        <v>164</v>
      </c>
      <c r="H1278" s="9">
        <v>-95.356899999999996</v>
      </c>
      <c r="I1278" s="9">
        <v>29.766639999999999</v>
      </c>
    </row>
    <row r="1279" spans="1:9" x14ac:dyDescent="0.25">
      <c r="A1279" s="9">
        <v>299</v>
      </c>
      <c r="B1279" s="8"/>
      <c r="C1279" s="9">
        <v>12183.73762</v>
      </c>
      <c r="D1279" s="8" t="s">
        <v>159</v>
      </c>
      <c r="E1279" s="9">
        <v>0</v>
      </c>
      <c r="F1279" s="9" t="s">
        <v>10587</v>
      </c>
      <c r="G1279" s="8" t="s">
        <v>164</v>
      </c>
      <c r="H1279" s="9">
        <v>-95.377300000000005</v>
      </c>
      <c r="I1279" s="9">
        <v>29.753740000000001</v>
      </c>
    </row>
    <row r="1280" spans="1:9" x14ac:dyDescent="0.25">
      <c r="A1280" s="9">
        <v>350</v>
      </c>
      <c r="B1280" s="8" t="s">
        <v>158</v>
      </c>
      <c r="C1280" s="9">
        <v>2237.9710300000002</v>
      </c>
      <c r="D1280" s="8"/>
      <c r="E1280" s="9">
        <v>0</v>
      </c>
      <c r="F1280" s="9" t="s">
        <v>10587</v>
      </c>
      <c r="G1280" s="8" t="s">
        <v>164</v>
      </c>
      <c r="H1280" s="9">
        <v>-95.367999999999995</v>
      </c>
      <c r="I1280" s="9">
        <v>29.74268</v>
      </c>
    </row>
    <row r="1281" spans="1:9" x14ac:dyDescent="0.25">
      <c r="A1281" s="9">
        <v>450</v>
      </c>
      <c r="B1281" s="8" t="s">
        <v>158</v>
      </c>
      <c r="C1281" s="9">
        <v>913.07622409999999</v>
      </c>
      <c r="D1281" s="8"/>
      <c r="E1281" s="9">
        <v>0</v>
      </c>
      <c r="F1281" s="9" t="s">
        <v>10587</v>
      </c>
      <c r="G1281" s="8" t="s">
        <v>164</v>
      </c>
      <c r="H1281" s="9">
        <v>-95.367999999999995</v>
      </c>
      <c r="I1281" s="9">
        <v>29.742920000000002</v>
      </c>
    </row>
    <row r="1282" spans="1:9" x14ac:dyDescent="0.25">
      <c r="A1282" s="9">
        <v>564</v>
      </c>
      <c r="B1282" s="8"/>
      <c r="C1282" s="9">
        <v>5318.4279589999996</v>
      </c>
      <c r="D1282" s="8"/>
      <c r="E1282" s="9">
        <v>0</v>
      </c>
      <c r="F1282" s="9" t="s">
        <v>10587</v>
      </c>
      <c r="G1282" s="8" t="s">
        <v>164</v>
      </c>
      <c r="H1282" s="9">
        <v>-95.368099999999998</v>
      </c>
      <c r="I1282" s="9">
        <v>29.74295</v>
      </c>
    </row>
    <row r="1283" spans="1:9" x14ac:dyDescent="0.25">
      <c r="A1283" s="9">
        <v>579</v>
      </c>
      <c r="B1283" s="8"/>
      <c r="C1283" s="9">
        <v>21519.477709999999</v>
      </c>
      <c r="D1283" s="8" t="s">
        <v>156</v>
      </c>
      <c r="E1283" s="9">
        <v>0</v>
      </c>
      <c r="F1283" s="9" t="s">
        <v>10587</v>
      </c>
      <c r="G1283" s="8" t="s">
        <v>164</v>
      </c>
      <c r="H1283" s="9">
        <v>-95.354100000000003</v>
      </c>
      <c r="I1283" s="9">
        <v>29.750990000000002</v>
      </c>
    </row>
    <row r="1284" spans="1:9" x14ac:dyDescent="0.25">
      <c r="A1284" s="9">
        <v>645</v>
      </c>
      <c r="B1284" s="8"/>
      <c r="C1284" s="9">
        <v>5524.5235389999998</v>
      </c>
      <c r="D1284" s="8"/>
      <c r="E1284" s="9">
        <v>0</v>
      </c>
      <c r="F1284" s="9" t="s">
        <v>10587</v>
      </c>
      <c r="G1284" s="8" t="s">
        <v>164</v>
      </c>
      <c r="H1284" s="9">
        <v>-95.367599999999996</v>
      </c>
      <c r="I1284" s="9">
        <v>29.742660000000001</v>
      </c>
    </row>
    <row r="1285" spans="1:9" x14ac:dyDescent="0.25">
      <c r="A1285" s="9">
        <v>678</v>
      </c>
      <c r="B1285" s="8"/>
      <c r="C1285" s="9">
        <v>7547.1804540000003</v>
      </c>
      <c r="D1285" s="8"/>
      <c r="E1285" s="9">
        <v>0</v>
      </c>
      <c r="F1285" s="9" t="s">
        <v>10587</v>
      </c>
      <c r="G1285" s="8" t="s">
        <v>164</v>
      </c>
      <c r="H1285" s="9">
        <v>-95.365799999999993</v>
      </c>
      <c r="I1285" s="9">
        <v>29.743449999999999</v>
      </c>
    </row>
    <row r="1286" spans="1:9" x14ac:dyDescent="0.25">
      <c r="A1286" s="9">
        <v>681</v>
      </c>
      <c r="B1286" s="8"/>
      <c r="C1286" s="9">
        <v>17543.412840000001</v>
      </c>
      <c r="D1286" s="8"/>
      <c r="E1286" s="9">
        <v>0</v>
      </c>
      <c r="F1286" s="9" t="s">
        <v>10587</v>
      </c>
      <c r="G1286" s="8" t="s">
        <v>164</v>
      </c>
      <c r="H1286" s="9">
        <v>-95.367599999999996</v>
      </c>
      <c r="I1286" s="9">
        <v>29.743120000000001</v>
      </c>
    </row>
    <row r="1287" spans="1:9" x14ac:dyDescent="0.25">
      <c r="A1287" s="9">
        <v>1194</v>
      </c>
      <c r="B1287" s="8" t="s">
        <v>158</v>
      </c>
      <c r="C1287" s="9">
        <v>808.69497339999998</v>
      </c>
      <c r="D1287" s="8" t="s">
        <v>156</v>
      </c>
      <c r="E1287" s="9">
        <v>0</v>
      </c>
      <c r="F1287" s="9" t="s">
        <v>10587</v>
      </c>
      <c r="G1287" s="8" t="s">
        <v>164</v>
      </c>
      <c r="H1287" s="9">
        <v>-95.354600000000005</v>
      </c>
      <c r="I1287" s="9">
        <v>29.748339999999999</v>
      </c>
    </row>
    <row r="1288" spans="1:9" x14ac:dyDescent="0.25">
      <c r="A1288" s="9">
        <v>1335</v>
      </c>
      <c r="B1288" s="8" t="s">
        <v>158</v>
      </c>
      <c r="C1288" s="9">
        <v>3152.1772129999999</v>
      </c>
      <c r="D1288" s="8"/>
      <c r="E1288" s="9">
        <v>0</v>
      </c>
      <c r="F1288" s="9" t="s">
        <v>10587</v>
      </c>
      <c r="G1288" s="8" t="s">
        <v>164</v>
      </c>
      <c r="H1288" s="9">
        <v>-95.365799999999993</v>
      </c>
      <c r="I1288" s="9">
        <v>29.743539999999999</v>
      </c>
    </row>
    <row r="1289" spans="1:9" x14ac:dyDescent="0.25">
      <c r="A1289" s="9">
        <v>1402</v>
      </c>
      <c r="B1289" s="8" t="s">
        <v>158</v>
      </c>
      <c r="C1289" s="9">
        <v>4358.9005479999996</v>
      </c>
      <c r="D1289" s="8"/>
      <c r="E1289" s="9">
        <v>0</v>
      </c>
      <c r="F1289" s="9" t="s">
        <v>10587</v>
      </c>
      <c r="G1289" s="8" t="s">
        <v>164</v>
      </c>
      <c r="H1289" s="9">
        <v>-95.367800000000003</v>
      </c>
      <c r="I1289" s="9">
        <v>29.742840000000001</v>
      </c>
    </row>
    <row r="1290" spans="1:9" x14ac:dyDescent="0.25">
      <c r="A1290" s="9">
        <v>1403</v>
      </c>
      <c r="B1290" s="8"/>
      <c r="C1290" s="9">
        <v>8695.3221319999993</v>
      </c>
      <c r="D1290" s="8"/>
      <c r="E1290" s="9">
        <v>0</v>
      </c>
      <c r="F1290" s="9" t="s">
        <v>10587</v>
      </c>
      <c r="G1290" s="8" t="s">
        <v>164</v>
      </c>
      <c r="H1290" s="9">
        <v>-95.368099999999998</v>
      </c>
      <c r="I1290" s="9">
        <v>29.742519999999999</v>
      </c>
    </row>
    <row r="1291" spans="1:9" x14ac:dyDescent="0.25">
      <c r="A1291" s="9">
        <v>994</v>
      </c>
      <c r="B1291" s="8" t="s">
        <v>158</v>
      </c>
      <c r="C1291" s="9">
        <v>4740.7595309999997</v>
      </c>
      <c r="D1291" s="8"/>
      <c r="E1291" s="9">
        <v>5</v>
      </c>
      <c r="F1291" s="9" t="s">
        <v>10587</v>
      </c>
      <c r="G1291" s="8" t="s">
        <v>170</v>
      </c>
      <c r="H1291" s="9">
        <v>-95.369399999999999</v>
      </c>
      <c r="I1291" s="9">
        <v>29.751639999999998</v>
      </c>
    </row>
    <row r="1292" spans="1:9" x14ac:dyDescent="0.25">
      <c r="A1292" s="9">
        <v>538</v>
      </c>
      <c r="B1292" s="8"/>
      <c r="C1292" s="9">
        <v>26378.520410000001</v>
      </c>
      <c r="D1292" s="8" t="s">
        <v>156</v>
      </c>
      <c r="E1292" s="9">
        <v>7</v>
      </c>
      <c r="F1292" s="9" t="s">
        <v>10587</v>
      </c>
      <c r="G1292" s="8" t="s">
        <v>170</v>
      </c>
      <c r="H1292" s="9">
        <v>-95.363600000000005</v>
      </c>
      <c r="I1292" s="9">
        <v>29.75339</v>
      </c>
    </row>
    <row r="1293" spans="1:9" x14ac:dyDescent="0.25">
      <c r="A1293" s="9">
        <v>962</v>
      </c>
      <c r="B1293" s="8"/>
      <c r="C1293" s="9">
        <v>29982.539280000001</v>
      </c>
      <c r="D1293" s="8" t="s">
        <v>156</v>
      </c>
      <c r="E1293" s="9">
        <v>7</v>
      </c>
      <c r="F1293" s="9" t="s">
        <v>10587</v>
      </c>
      <c r="G1293" s="8" t="s">
        <v>170</v>
      </c>
      <c r="H1293" s="9">
        <v>-95.362799999999993</v>
      </c>
      <c r="I1293" s="9">
        <v>29.75404</v>
      </c>
    </row>
    <row r="1294" spans="1:9" x14ac:dyDescent="0.25">
      <c r="A1294" s="9">
        <v>966</v>
      </c>
      <c r="B1294" s="8"/>
      <c r="C1294" s="9">
        <v>64395.469060000003</v>
      </c>
      <c r="D1294" s="8" t="s">
        <v>156</v>
      </c>
      <c r="E1294" s="9">
        <v>8</v>
      </c>
      <c r="F1294" s="9" t="s">
        <v>10587</v>
      </c>
      <c r="G1294" s="8" t="s">
        <v>170</v>
      </c>
      <c r="H1294" s="9">
        <v>-95.365099999999998</v>
      </c>
      <c r="I1294" s="9">
        <v>29.7576</v>
      </c>
    </row>
    <row r="1295" spans="1:9" x14ac:dyDescent="0.25">
      <c r="A1295" s="9">
        <v>384</v>
      </c>
      <c r="B1295" s="8"/>
      <c r="C1295" s="9">
        <v>64421.004820000002</v>
      </c>
      <c r="D1295" s="8" t="s">
        <v>156</v>
      </c>
      <c r="E1295" s="9">
        <v>9</v>
      </c>
      <c r="F1295" s="9" t="s">
        <v>10587</v>
      </c>
      <c r="G1295" s="8" t="s">
        <v>170</v>
      </c>
      <c r="H1295" s="9">
        <v>-95.363</v>
      </c>
      <c r="I1295" s="9">
        <v>29.758559999999999</v>
      </c>
    </row>
    <row r="1296" spans="1:9" x14ac:dyDescent="0.25">
      <c r="A1296" s="9">
        <v>277</v>
      </c>
      <c r="B1296" s="8"/>
      <c r="C1296" s="9">
        <v>21882.40134</v>
      </c>
      <c r="D1296" s="8" t="s">
        <v>156</v>
      </c>
      <c r="E1296" s="9">
        <v>11</v>
      </c>
      <c r="F1296" s="9" t="s">
        <v>10587</v>
      </c>
      <c r="G1296" s="8" t="s">
        <v>170</v>
      </c>
      <c r="H1296" s="9">
        <v>-95.361500000000007</v>
      </c>
      <c r="I1296" s="9">
        <v>29.763310000000001</v>
      </c>
    </row>
    <row r="1297" spans="1:9" x14ac:dyDescent="0.25">
      <c r="A1297" s="9">
        <v>703</v>
      </c>
      <c r="B1297" s="8"/>
      <c r="C1297" s="9">
        <v>65742.839430000007</v>
      </c>
      <c r="D1297" s="8" t="s">
        <v>156</v>
      </c>
      <c r="E1297" s="9">
        <v>11</v>
      </c>
      <c r="F1297" s="9" t="s">
        <v>10587</v>
      </c>
      <c r="G1297" s="8" t="s">
        <v>170</v>
      </c>
      <c r="H1297" s="9">
        <v>-95.36</v>
      </c>
      <c r="I1297" s="9">
        <v>29.762370000000001</v>
      </c>
    </row>
    <row r="1298" spans="1:9" x14ac:dyDescent="0.25">
      <c r="A1298" s="9">
        <v>274</v>
      </c>
      <c r="B1298" s="8"/>
      <c r="C1298" s="9">
        <v>22754.391780000002</v>
      </c>
      <c r="D1298" s="8"/>
      <c r="E1298" s="9">
        <v>0</v>
      </c>
      <c r="F1298" s="9" t="s">
        <v>10587</v>
      </c>
      <c r="G1298" s="8" t="s">
        <v>170</v>
      </c>
      <c r="H1298" s="9">
        <v>-95.350800000000007</v>
      </c>
      <c r="I1298" s="9">
        <v>29.753440000000001</v>
      </c>
    </row>
    <row r="1299" spans="1:9" x14ac:dyDescent="0.25">
      <c r="A1299" s="9">
        <v>766</v>
      </c>
      <c r="B1299" s="8"/>
      <c r="C1299" s="9">
        <v>36816.562550000002</v>
      </c>
      <c r="D1299" s="8" t="s">
        <v>156</v>
      </c>
      <c r="E1299" s="9">
        <v>0</v>
      </c>
      <c r="F1299" s="9" t="s">
        <v>10587</v>
      </c>
      <c r="G1299" s="8" t="s">
        <v>170</v>
      </c>
      <c r="H1299" s="9">
        <v>-95.376099999999994</v>
      </c>
      <c r="I1299" s="9">
        <v>29.753329999999998</v>
      </c>
    </row>
    <row r="1300" spans="1:9" x14ac:dyDescent="0.25">
      <c r="A1300" s="9">
        <v>925</v>
      </c>
      <c r="B1300" s="8"/>
      <c r="C1300" s="9">
        <v>25112.555230000002</v>
      </c>
      <c r="D1300" s="8" t="s">
        <v>156</v>
      </c>
      <c r="E1300" s="9">
        <v>0</v>
      </c>
      <c r="F1300" s="9" t="s">
        <v>10587</v>
      </c>
      <c r="G1300" s="8" t="s">
        <v>170</v>
      </c>
      <c r="H1300" s="9">
        <v>-95.371700000000004</v>
      </c>
      <c r="I1300" s="9">
        <v>29.749199999999998</v>
      </c>
    </row>
    <row r="1301" spans="1:9" x14ac:dyDescent="0.25">
      <c r="A1301" s="9">
        <v>430</v>
      </c>
      <c r="B1301" s="8"/>
      <c r="C1301" s="9">
        <v>17037.763709999999</v>
      </c>
      <c r="D1301" s="8"/>
      <c r="E1301" s="9">
        <v>1</v>
      </c>
      <c r="F1301" s="9" t="s">
        <v>10588</v>
      </c>
      <c r="G1301" s="8"/>
      <c r="H1301" s="9">
        <v>-95.350999999999999</v>
      </c>
      <c r="I1301" s="9">
        <v>29.768070000000002</v>
      </c>
    </row>
    <row r="1302" spans="1:9" x14ac:dyDescent="0.25">
      <c r="A1302" s="9">
        <v>908</v>
      </c>
      <c r="B1302" s="8"/>
      <c r="C1302" s="9">
        <v>12495.223749999999</v>
      </c>
      <c r="D1302" s="8" t="s">
        <v>156</v>
      </c>
      <c r="E1302" s="9">
        <v>1</v>
      </c>
      <c r="F1302" s="9" t="s">
        <v>10588</v>
      </c>
      <c r="G1302" s="8"/>
      <c r="H1302" s="9">
        <v>-95.351500000000001</v>
      </c>
      <c r="I1302" s="9">
        <v>29.767869999999998</v>
      </c>
    </row>
    <row r="1303" spans="1:9" x14ac:dyDescent="0.25">
      <c r="A1303" s="9">
        <v>661</v>
      </c>
      <c r="B1303" s="8" t="s">
        <v>158</v>
      </c>
      <c r="C1303" s="9">
        <v>3120.1465210000001</v>
      </c>
      <c r="D1303" s="8"/>
      <c r="E1303" s="9">
        <v>5</v>
      </c>
      <c r="F1303" s="9" t="s">
        <v>10588</v>
      </c>
      <c r="G1303" s="8"/>
      <c r="H1303" s="9">
        <v>-95.373099999999994</v>
      </c>
      <c r="I1303" s="9">
        <v>29.753070000000001</v>
      </c>
    </row>
    <row r="1304" spans="1:9" x14ac:dyDescent="0.25">
      <c r="A1304" s="9">
        <v>874</v>
      </c>
      <c r="B1304" s="8" t="s">
        <v>158</v>
      </c>
      <c r="C1304" s="9">
        <v>1482.1696890000001</v>
      </c>
      <c r="D1304" s="8"/>
      <c r="E1304" s="9">
        <v>9</v>
      </c>
      <c r="F1304" s="9" t="s">
        <v>10588</v>
      </c>
      <c r="G1304" s="8"/>
      <c r="H1304" s="9">
        <v>-95.367699999999999</v>
      </c>
      <c r="I1304" s="9">
        <v>29.761299999999999</v>
      </c>
    </row>
    <row r="1305" spans="1:9" x14ac:dyDescent="0.25">
      <c r="A1305" s="9">
        <v>139</v>
      </c>
      <c r="B1305" s="8"/>
      <c r="C1305" s="9">
        <v>5364.2384599999996</v>
      </c>
      <c r="D1305" s="8"/>
      <c r="E1305" s="9">
        <v>0</v>
      </c>
      <c r="F1305" s="9" t="s">
        <v>10588</v>
      </c>
      <c r="G1305" s="8"/>
      <c r="H1305" s="9">
        <v>-95.378299999999996</v>
      </c>
      <c r="I1305" s="9">
        <v>29.75966</v>
      </c>
    </row>
    <row r="1306" spans="1:9" x14ac:dyDescent="0.25">
      <c r="A1306" s="9">
        <v>362</v>
      </c>
      <c r="B1306" s="8"/>
      <c r="C1306" s="9">
        <v>11402.045239999999</v>
      </c>
      <c r="D1306" s="8"/>
      <c r="E1306" s="9">
        <v>0</v>
      </c>
      <c r="F1306" s="9" t="s">
        <v>10588</v>
      </c>
      <c r="G1306" s="8"/>
      <c r="H1306" s="9">
        <v>-95.378299999999996</v>
      </c>
      <c r="I1306" s="9">
        <v>29.758800000000001</v>
      </c>
    </row>
    <row r="1307" spans="1:9" x14ac:dyDescent="0.25">
      <c r="A1307" s="9">
        <v>546</v>
      </c>
      <c r="B1307" s="8"/>
      <c r="C1307" s="9">
        <v>47297.387519999997</v>
      </c>
      <c r="D1307" s="8" t="s">
        <v>156</v>
      </c>
      <c r="E1307" s="9">
        <v>0</v>
      </c>
      <c r="F1307" s="9" t="s">
        <v>10588</v>
      </c>
      <c r="G1307" s="8"/>
      <c r="H1307" s="9">
        <v>-95.373000000000005</v>
      </c>
      <c r="I1307" s="9">
        <v>29.749130000000001</v>
      </c>
    </row>
    <row r="1308" spans="1:9" x14ac:dyDescent="0.25">
      <c r="A1308" s="9">
        <v>596</v>
      </c>
      <c r="B1308" s="8"/>
      <c r="C1308" s="9">
        <v>5725.3373419999998</v>
      </c>
      <c r="D1308" s="8"/>
      <c r="E1308" s="9">
        <v>0</v>
      </c>
      <c r="F1308" s="9" t="s">
        <v>10588</v>
      </c>
      <c r="G1308" s="8"/>
      <c r="H1308" s="9">
        <v>-95.378299999999996</v>
      </c>
      <c r="I1308" s="9">
        <v>29.759419999999999</v>
      </c>
    </row>
    <row r="1309" spans="1:9" x14ac:dyDescent="0.25">
      <c r="A1309" s="9">
        <v>666</v>
      </c>
      <c r="B1309" s="8" t="s">
        <v>158</v>
      </c>
      <c r="C1309" s="9">
        <v>780.67314699999997</v>
      </c>
      <c r="D1309" s="8" t="s">
        <v>156</v>
      </c>
      <c r="E1309" s="9">
        <v>0</v>
      </c>
      <c r="F1309" s="9" t="s">
        <v>10588</v>
      </c>
      <c r="G1309" s="8"/>
      <c r="H1309" s="9">
        <v>-95.356200000000001</v>
      </c>
      <c r="I1309" s="9">
        <v>29.745280000000001</v>
      </c>
    </row>
    <row r="1310" spans="1:9" x14ac:dyDescent="0.25">
      <c r="A1310" s="9">
        <v>752</v>
      </c>
      <c r="B1310" s="8"/>
      <c r="C1310" s="9">
        <v>7228.9541079999999</v>
      </c>
      <c r="D1310" s="8"/>
      <c r="E1310" s="9">
        <v>0</v>
      </c>
      <c r="F1310" s="9" t="s">
        <v>10588</v>
      </c>
      <c r="G1310" s="8"/>
      <c r="H1310" s="9">
        <v>-95.378399999999999</v>
      </c>
      <c r="I1310" s="9">
        <v>29.76005</v>
      </c>
    </row>
    <row r="1311" spans="1:9" x14ac:dyDescent="0.25">
      <c r="A1311" s="9">
        <v>906</v>
      </c>
      <c r="B1311" s="8" t="s">
        <v>158</v>
      </c>
      <c r="C1311" s="9">
        <v>1555.4424200000001</v>
      </c>
      <c r="D1311" s="8" t="s">
        <v>156</v>
      </c>
      <c r="E1311" s="9">
        <v>0</v>
      </c>
      <c r="F1311" s="9" t="s">
        <v>10588</v>
      </c>
      <c r="G1311" s="8"/>
      <c r="H1311" s="9">
        <v>-95.348699999999994</v>
      </c>
      <c r="I1311" s="9">
        <v>29.757819999999999</v>
      </c>
    </row>
    <row r="1312" spans="1:9" x14ac:dyDescent="0.25">
      <c r="A1312" s="9">
        <v>1004</v>
      </c>
      <c r="B1312" s="8"/>
      <c r="C1312" s="9">
        <v>100972.6755</v>
      </c>
      <c r="D1312" s="8" t="s">
        <v>156</v>
      </c>
      <c r="E1312" s="9">
        <v>0</v>
      </c>
      <c r="F1312" s="9" t="s">
        <v>10588</v>
      </c>
      <c r="G1312" s="8"/>
      <c r="H1312" s="9">
        <v>-95.347399999999993</v>
      </c>
      <c r="I1312" s="9">
        <v>29.772120000000001</v>
      </c>
    </row>
    <row r="1313" spans="1:9" x14ac:dyDescent="0.25">
      <c r="A1313" s="9">
        <v>1029</v>
      </c>
      <c r="B1313" s="8" t="s">
        <v>158</v>
      </c>
      <c r="C1313" s="9">
        <v>1531.7594200000001</v>
      </c>
      <c r="D1313" s="8"/>
      <c r="E1313" s="9">
        <v>0</v>
      </c>
      <c r="F1313" s="9" t="s">
        <v>10588</v>
      </c>
      <c r="G1313" s="8"/>
      <c r="H1313" s="9">
        <v>-95.3767</v>
      </c>
      <c r="I1313" s="9">
        <v>29.763390000000001</v>
      </c>
    </row>
    <row r="1314" spans="1:9" x14ac:dyDescent="0.25">
      <c r="A1314" s="9">
        <v>1246</v>
      </c>
      <c r="B1314" s="8"/>
      <c r="C1314" s="9">
        <v>5561.0214900000001</v>
      </c>
      <c r="D1314" s="8"/>
      <c r="E1314" s="9">
        <v>0</v>
      </c>
      <c r="F1314" s="9" t="s">
        <v>10588</v>
      </c>
      <c r="G1314" s="8"/>
      <c r="H1314" s="9">
        <v>-95.378299999999996</v>
      </c>
      <c r="I1314" s="9">
        <v>29.759170000000001</v>
      </c>
    </row>
    <row r="1315" spans="1:9" x14ac:dyDescent="0.25">
      <c r="A1315" s="9">
        <v>1362</v>
      </c>
      <c r="B1315" s="8" t="s">
        <v>158</v>
      </c>
      <c r="C1315" s="9">
        <v>838.1455148</v>
      </c>
      <c r="D1315" s="8"/>
      <c r="E1315" s="9">
        <v>0</v>
      </c>
      <c r="F1315" s="9" t="s">
        <v>10588</v>
      </c>
      <c r="G1315" s="8"/>
      <c r="H1315" s="9">
        <v>-95.378100000000003</v>
      </c>
      <c r="I1315" s="9">
        <v>29.75994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6013"/>
  <sheetViews>
    <sheetView workbookViewId="0">
      <selection activeCell="C21" sqref="C21"/>
    </sheetView>
  </sheetViews>
  <sheetFormatPr defaultColWidth="14.42578125" defaultRowHeight="15.75" customHeight="1" x14ac:dyDescent="0.2"/>
  <cols>
    <col min="1" max="1" width="9.7109375" customWidth="1"/>
    <col min="2" max="2" width="29.42578125" customWidth="1"/>
    <col min="3" max="3" width="11" customWidth="1"/>
    <col min="4" max="4" width="9.7109375" customWidth="1"/>
    <col min="5" max="5" width="11" customWidth="1"/>
    <col min="6" max="6" width="12" customWidth="1"/>
    <col min="7" max="7" width="14.5703125" customWidth="1"/>
    <col min="8" max="8" width="11.85546875" customWidth="1"/>
    <col min="9" max="9" width="13.85546875" customWidth="1"/>
    <col min="10" max="10" width="17.28515625" customWidth="1"/>
    <col min="11" max="11" width="19.42578125" customWidth="1"/>
    <col min="12" max="12" width="16.140625" customWidth="1"/>
    <col min="13" max="13" width="13.140625" customWidth="1"/>
    <col min="14" max="14" width="18.140625" customWidth="1"/>
    <col min="15" max="15" width="18.5703125" customWidth="1"/>
    <col min="16" max="16" width="8.7109375" customWidth="1"/>
    <col min="17" max="17" width="13.85546875" customWidth="1"/>
  </cols>
  <sheetData>
    <row r="1" spans="1:18" ht="15.75" customHeight="1" x14ac:dyDescent="0.2">
      <c r="A1" s="2" t="s">
        <v>147</v>
      </c>
      <c r="B1" s="2" t="s">
        <v>177</v>
      </c>
      <c r="C1" s="2" t="s">
        <v>10617</v>
      </c>
      <c r="D1" s="2" t="s">
        <v>178</v>
      </c>
      <c r="E1" s="2" t="s">
        <v>179</v>
      </c>
      <c r="F1" s="2" t="s">
        <v>180</v>
      </c>
      <c r="G1" s="2" t="s">
        <v>181</v>
      </c>
      <c r="H1" s="2" t="s">
        <v>182</v>
      </c>
      <c r="I1" s="2" t="s">
        <v>183</v>
      </c>
      <c r="J1" s="2" t="s">
        <v>184</v>
      </c>
      <c r="K1" s="2" t="s">
        <v>10613</v>
      </c>
      <c r="L1" s="2" t="s">
        <v>185</v>
      </c>
      <c r="M1" s="2" t="s">
        <v>186</v>
      </c>
      <c r="N1" s="2" t="s">
        <v>187</v>
      </c>
      <c r="O1" s="2" t="s">
        <v>188</v>
      </c>
      <c r="P1" s="2" t="s">
        <v>189</v>
      </c>
      <c r="Q1" s="2" t="s">
        <v>148</v>
      </c>
      <c r="R1" s="2" t="s">
        <v>190</v>
      </c>
    </row>
    <row r="2" spans="1:18" ht="15.75" customHeight="1" x14ac:dyDescent="0.2">
      <c r="A2" s="2">
        <v>1312</v>
      </c>
      <c r="B2" s="2" t="s">
        <v>1423</v>
      </c>
      <c r="C2" s="2">
        <v>70001000</v>
      </c>
      <c r="D2" s="2" t="s">
        <v>1424</v>
      </c>
      <c r="E2" s="2">
        <v>29.749500000000001</v>
      </c>
      <c r="F2" s="2">
        <v>-95.366299999999995</v>
      </c>
      <c r="G2" s="2">
        <v>874266</v>
      </c>
      <c r="H2" s="2" t="s">
        <v>1425</v>
      </c>
      <c r="I2" s="2">
        <v>54161125</v>
      </c>
      <c r="J2" s="2" t="s">
        <v>1426</v>
      </c>
      <c r="K2" s="2"/>
      <c r="L2" s="2" t="s">
        <v>244</v>
      </c>
      <c r="M2" s="2" t="s">
        <v>870</v>
      </c>
      <c r="N2" s="2" t="s">
        <v>197</v>
      </c>
      <c r="O2" s="2">
        <v>2020</v>
      </c>
      <c r="P2" s="2" t="s">
        <v>205</v>
      </c>
      <c r="Q2" s="2">
        <v>5</v>
      </c>
      <c r="R2" s="2" t="s">
        <v>245</v>
      </c>
    </row>
    <row r="3" spans="1:18" ht="15.75" customHeight="1" x14ac:dyDescent="0.2">
      <c r="A3" s="2">
        <v>1045</v>
      </c>
      <c r="B3" s="2" t="s">
        <v>1668</v>
      </c>
      <c r="C3" s="2">
        <v>70001001</v>
      </c>
      <c r="D3" s="2" t="s">
        <v>1669</v>
      </c>
      <c r="E3" s="2">
        <v>29.751799999999999</v>
      </c>
      <c r="F3" s="2">
        <v>-95.368600000000001</v>
      </c>
      <c r="G3" s="2">
        <v>874266</v>
      </c>
      <c r="H3" s="2" t="s">
        <v>1425</v>
      </c>
      <c r="I3" s="2">
        <v>54161125</v>
      </c>
      <c r="J3" s="2" t="s">
        <v>1426</v>
      </c>
      <c r="K3" s="2"/>
      <c r="L3" s="2" t="s">
        <v>202</v>
      </c>
      <c r="M3" s="2" t="s">
        <v>196</v>
      </c>
      <c r="N3" s="2" t="s">
        <v>197</v>
      </c>
      <c r="O3" s="2">
        <v>2021</v>
      </c>
      <c r="P3" s="2" t="s">
        <v>205</v>
      </c>
    </row>
    <row r="4" spans="1:18" ht="15.75" customHeight="1" x14ac:dyDescent="0.2">
      <c r="A4" s="2">
        <v>675</v>
      </c>
      <c r="C4" s="2">
        <v>70001002</v>
      </c>
      <c r="D4" s="2" t="s">
        <v>4842</v>
      </c>
      <c r="E4" s="2">
        <v>29.7591</v>
      </c>
      <c r="F4" s="2">
        <v>-95.363600000000005</v>
      </c>
      <c r="G4" s="2">
        <v>874264</v>
      </c>
      <c r="H4" s="2" t="s">
        <v>4843</v>
      </c>
      <c r="I4" s="2">
        <v>54161113</v>
      </c>
      <c r="J4" s="2" t="s">
        <v>1426</v>
      </c>
      <c r="K4" s="2"/>
      <c r="N4" s="2" t="s">
        <v>197</v>
      </c>
      <c r="O4" s="2">
        <v>2021</v>
      </c>
      <c r="P4" s="2" t="s">
        <v>210</v>
      </c>
    </row>
    <row r="5" spans="1:18" ht="15.75" customHeight="1" x14ac:dyDescent="0.2">
      <c r="A5" s="2">
        <v>777</v>
      </c>
      <c r="B5" s="2" t="s">
        <v>6214</v>
      </c>
      <c r="C5" s="2">
        <v>70001003</v>
      </c>
      <c r="D5" s="2" t="s">
        <v>6215</v>
      </c>
      <c r="E5" s="2">
        <v>29.7593</v>
      </c>
      <c r="F5" s="2">
        <v>-95.362399999999994</v>
      </c>
      <c r="G5" s="2">
        <v>874209</v>
      </c>
      <c r="H5" s="2" t="s">
        <v>6216</v>
      </c>
      <c r="I5" s="2">
        <v>54161114</v>
      </c>
      <c r="J5" s="2" t="s">
        <v>1426</v>
      </c>
      <c r="K5" s="2"/>
      <c r="L5" s="2" t="s">
        <v>460</v>
      </c>
      <c r="M5" s="2" t="s">
        <v>311</v>
      </c>
      <c r="N5" s="2" t="s">
        <v>197</v>
      </c>
      <c r="O5" s="2">
        <v>2000</v>
      </c>
      <c r="P5" s="2" t="s">
        <v>389</v>
      </c>
      <c r="Q5" s="2">
        <v>8</v>
      </c>
      <c r="R5" s="2" t="s">
        <v>297</v>
      </c>
    </row>
    <row r="6" spans="1:18" ht="15.75" customHeight="1" x14ac:dyDescent="0.2">
      <c r="A6" s="2">
        <v>1289</v>
      </c>
      <c r="B6" s="2" t="s">
        <v>6658</v>
      </c>
      <c r="C6" s="2">
        <v>70001004</v>
      </c>
      <c r="D6" s="2" t="s">
        <v>6659</v>
      </c>
      <c r="E6" s="2">
        <v>29.762699999999999</v>
      </c>
      <c r="F6" s="2">
        <v>-95.364699999999999</v>
      </c>
      <c r="G6" s="2">
        <v>874266</v>
      </c>
      <c r="H6" s="2" t="s">
        <v>1425</v>
      </c>
      <c r="I6" s="2">
        <v>54161125</v>
      </c>
      <c r="J6" s="2" t="s">
        <v>1426</v>
      </c>
      <c r="K6" s="2"/>
      <c r="L6" s="2" t="s">
        <v>244</v>
      </c>
      <c r="M6" s="2" t="s">
        <v>203</v>
      </c>
      <c r="N6" s="2" t="s">
        <v>197</v>
      </c>
      <c r="O6" s="2">
        <v>2015</v>
      </c>
      <c r="P6" s="2" t="s">
        <v>223</v>
      </c>
      <c r="Q6" s="2">
        <v>6</v>
      </c>
      <c r="R6" s="2" t="s">
        <v>279</v>
      </c>
    </row>
    <row r="7" spans="1:18" ht="15.75" customHeight="1" x14ac:dyDescent="0.2">
      <c r="B7" s="2" t="s">
        <v>8315</v>
      </c>
      <c r="C7" s="2">
        <v>70001005</v>
      </c>
      <c r="D7" s="2" t="s">
        <v>8316</v>
      </c>
      <c r="E7" s="2">
        <v>29.75</v>
      </c>
      <c r="F7" s="2">
        <v>-95.365700000000004</v>
      </c>
      <c r="G7" s="2">
        <v>874266</v>
      </c>
      <c r="H7" s="2" t="s">
        <v>1425</v>
      </c>
      <c r="I7" s="2">
        <v>54161125</v>
      </c>
      <c r="J7" s="2" t="s">
        <v>1426</v>
      </c>
      <c r="K7" s="2"/>
      <c r="M7" s="2" t="s">
        <v>203</v>
      </c>
      <c r="N7" s="2" t="s">
        <v>197</v>
      </c>
      <c r="O7" s="2">
        <v>2020</v>
      </c>
      <c r="P7" s="2" t="s">
        <v>205</v>
      </c>
      <c r="Q7" s="2">
        <v>3</v>
      </c>
      <c r="R7" s="2" t="s">
        <v>218</v>
      </c>
    </row>
    <row r="8" spans="1:18" ht="15.75" customHeight="1" x14ac:dyDescent="0.2">
      <c r="C8" s="2">
        <v>70001006</v>
      </c>
      <c r="D8" s="2" t="s">
        <v>9602</v>
      </c>
      <c r="E8" s="2">
        <v>29.754899999999999</v>
      </c>
      <c r="F8" s="2">
        <v>-95.372600000000006</v>
      </c>
      <c r="G8" s="2">
        <v>874264</v>
      </c>
      <c r="H8" s="2" t="s">
        <v>4843</v>
      </c>
      <c r="I8" s="2">
        <v>54161113</v>
      </c>
      <c r="J8" s="2" t="s">
        <v>1426</v>
      </c>
      <c r="K8" s="2"/>
      <c r="L8" s="2" t="s">
        <v>227</v>
      </c>
      <c r="N8" s="2" t="s">
        <v>197</v>
      </c>
      <c r="O8" s="2">
        <v>2015</v>
      </c>
      <c r="P8" s="2" t="s">
        <v>228</v>
      </c>
      <c r="Q8" s="2">
        <v>5</v>
      </c>
      <c r="R8" s="2" t="s">
        <v>245</v>
      </c>
    </row>
    <row r="9" spans="1:18" ht="15.75" customHeight="1" x14ac:dyDescent="0.2">
      <c r="B9" s="2" t="s">
        <v>9852</v>
      </c>
      <c r="C9" s="2">
        <v>70001007</v>
      </c>
      <c r="D9" s="2" t="s">
        <v>9853</v>
      </c>
      <c r="E9" s="2">
        <v>29.755099999999999</v>
      </c>
      <c r="F9" s="2">
        <v>-95.363399999999999</v>
      </c>
      <c r="G9" s="2">
        <v>874266</v>
      </c>
      <c r="H9" s="2" t="s">
        <v>1425</v>
      </c>
      <c r="I9" s="2">
        <v>54161125</v>
      </c>
      <c r="J9" s="2" t="s">
        <v>1426</v>
      </c>
      <c r="K9" s="2"/>
      <c r="L9" s="2" t="s">
        <v>244</v>
      </c>
      <c r="M9" s="2" t="s">
        <v>377</v>
      </c>
      <c r="N9" s="2" t="s">
        <v>197</v>
      </c>
      <c r="O9" s="2">
        <v>2016</v>
      </c>
      <c r="P9" s="2" t="s">
        <v>223</v>
      </c>
      <c r="Q9" s="2">
        <v>6</v>
      </c>
      <c r="R9" s="2" t="s">
        <v>279</v>
      </c>
    </row>
    <row r="10" spans="1:18" ht="15.75" customHeight="1" x14ac:dyDescent="0.2">
      <c r="A10" s="2">
        <v>513</v>
      </c>
      <c r="C10" s="2">
        <v>70001008</v>
      </c>
      <c r="D10" s="2" t="s">
        <v>1614</v>
      </c>
      <c r="E10" s="2">
        <v>29.751300000000001</v>
      </c>
      <c r="F10" s="2">
        <v>-95.367699999999999</v>
      </c>
      <c r="G10" s="2">
        <v>731115</v>
      </c>
      <c r="H10" s="2" t="s">
        <v>1615</v>
      </c>
      <c r="I10" s="2">
        <v>54181015</v>
      </c>
      <c r="J10" s="2" t="s">
        <v>1616</v>
      </c>
      <c r="K10" s="2"/>
      <c r="L10" s="2" t="s">
        <v>227</v>
      </c>
      <c r="N10" s="2" t="s">
        <v>197</v>
      </c>
      <c r="O10" s="2">
        <v>2012</v>
      </c>
      <c r="P10" s="2" t="s">
        <v>232</v>
      </c>
      <c r="Q10" s="2">
        <v>5</v>
      </c>
      <c r="R10" s="2" t="s">
        <v>245</v>
      </c>
    </row>
    <row r="11" spans="1:18" ht="15.75" customHeight="1" x14ac:dyDescent="0.2">
      <c r="A11" s="2">
        <v>129</v>
      </c>
      <c r="B11" s="2" t="s">
        <v>1773</v>
      </c>
      <c r="C11" s="2">
        <v>70001009</v>
      </c>
      <c r="D11" s="2" t="s">
        <v>1774</v>
      </c>
      <c r="E11" s="2">
        <v>29.754300000000001</v>
      </c>
      <c r="F11" s="2">
        <v>-95.365099999999998</v>
      </c>
      <c r="G11" s="2">
        <v>731109</v>
      </c>
      <c r="H11" s="2" t="s">
        <v>1775</v>
      </c>
      <c r="I11" s="2">
        <v>54181007</v>
      </c>
      <c r="J11" s="2" t="s">
        <v>1616</v>
      </c>
      <c r="K11" s="2"/>
      <c r="L11" s="2" t="s">
        <v>460</v>
      </c>
      <c r="M11" s="2" t="s">
        <v>423</v>
      </c>
      <c r="N11" s="2" t="s">
        <v>197</v>
      </c>
      <c r="O11" s="2">
        <v>2015</v>
      </c>
      <c r="P11" s="2" t="s">
        <v>198</v>
      </c>
      <c r="Q11" s="2">
        <v>8</v>
      </c>
      <c r="R11" s="2" t="s">
        <v>297</v>
      </c>
    </row>
    <row r="12" spans="1:18" ht="15.75" customHeight="1" x14ac:dyDescent="0.2">
      <c r="A12" s="2">
        <v>129</v>
      </c>
      <c r="B12" s="2" t="s">
        <v>1776</v>
      </c>
      <c r="C12" s="2">
        <v>70001010</v>
      </c>
      <c r="D12" s="2" t="s">
        <v>1777</v>
      </c>
      <c r="E12" s="2">
        <v>29.753799999999998</v>
      </c>
      <c r="F12" s="2">
        <v>-95.364199999999997</v>
      </c>
      <c r="G12" s="2">
        <v>731101</v>
      </c>
      <c r="H12" s="2" t="s">
        <v>1778</v>
      </c>
      <c r="I12" s="2">
        <v>54181001</v>
      </c>
      <c r="J12" s="2" t="s">
        <v>1616</v>
      </c>
      <c r="K12" s="2"/>
      <c r="M12" s="2" t="s">
        <v>203</v>
      </c>
      <c r="N12" s="2" t="s">
        <v>197</v>
      </c>
      <c r="O12" s="2">
        <v>1989</v>
      </c>
      <c r="P12" s="2" t="s">
        <v>198</v>
      </c>
      <c r="Q12" s="2">
        <v>8</v>
      </c>
      <c r="R12" s="2" t="s">
        <v>297</v>
      </c>
    </row>
    <row r="13" spans="1:18" ht="15.75" customHeight="1" x14ac:dyDescent="0.2">
      <c r="A13" s="2">
        <v>658</v>
      </c>
      <c r="C13" s="2">
        <v>70001011</v>
      </c>
      <c r="D13" s="2" t="s">
        <v>2189</v>
      </c>
      <c r="E13" s="2">
        <v>29.755500000000001</v>
      </c>
      <c r="F13" s="2">
        <v>-95.366799999999998</v>
      </c>
      <c r="G13" s="2">
        <v>731115</v>
      </c>
      <c r="H13" s="2" t="s">
        <v>1615</v>
      </c>
      <c r="I13" s="2">
        <v>54181015</v>
      </c>
      <c r="J13" s="2" t="s">
        <v>1616</v>
      </c>
      <c r="K13" s="2"/>
      <c r="L13" s="2" t="s">
        <v>244</v>
      </c>
      <c r="N13" s="2" t="s">
        <v>197</v>
      </c>
      <c r="O13" s="2">
        <v>2019</v>
      </c>
      <c r="P13" s="2" t="s">
        <v>223</v>
      </c>
      <c r="Q13" s="2">
        <v>4</v>
      </c>
      <c r="R13" s="2" t="s">
        <v>199</v>
      </c>
    </row>
    <row r="14" spans="1:18" ht="15.75" customHeight="1" x14ac:dyDescent="0.2">
      <c r="A14" s="2">
        <v>1165</v>
      </c>
      <c r="B14" s="2" t="s">
        <v>2564</v>
      </c>
      <c r="C14" s="2">
        <v>70001012</v>
      </c>
      <c r="D14" s="2" t="s">
        <v>2565</v>
      </c>
      <c r="E14" s="2">
        <v>29.758700000000001</v>
      </c>
      <c r="F14" s="2">
        <v>-95.370500000000007</v>
      </c>
      <c r="G14" s="2">
        <v>731103</v>
      </c>
      <c r="H14" s="2" t="s">
        <v>2566</v>
      </c>
      <c r="I14" s="2">
        <v>54181003</v>
      </c>
      <c r="J14" s="2" t="s">
        <v>1616</v>
      </c>
      <c r="K14" s="2"/>
      <c r="L14" s="2" t="s">
        <v>244</v>
      </c>
      <c r="M14" s="2" t="s">
        <v>423</v>
      </c>
      <c r="N14" s="2" t="s">
        <v>197</v>
      </c>
      <c r="O14" s="2">
        <v>2006</v>
      </c>
      <c r="P14" s="2" t="s">
        <v>205</v>
      </c>
      <c r="Q14" s="2">
        <v>6</v>
      </c>
      <c r="R14" s="2" t="s">
        <v>279</v>
      </c>
    </row>
    <row r="15" spans="1:18" ht="15.75" customHeight="1" x14ac:dyDescent="0.2">
      <c r="A15" s="2">
        <v>258</v>
      </c>
      <c r="B15" s="2" t="s">
        <v>5499</v>
      </c>
      <c r="C15" s="2">
        <v>70001013</v>
      </c>
      <c r="D15" s="2" t="s">
        <v>5500</v>
      </c>
      <c r="E15" s="2">
        <v>29.761500000000002</v>
      </c>
      <c r="F15" s="2">
        <v>-95.361699999999999</v>
      </c>
      <c r="G15" s="2">
        <v>731101</v>
      </c>
      <c r="H15" s="2" t="s">
        <v>1778</v>
      </c>
      <c r="I15" s="2">
        <v>54181001</v>
      </c>
      <c r="J15" s="2" t="s">
        <v>1616</v>
      </c>
      <c r="K15" s="2"/>
      <c r="L15" s="2" t="s">
        <v>244</v>
      </c>
      <c r="M15" s="2" t="s">
        <v>749</v>
      </c>
      <c r="N15" s="2" t="s">
        <v>197</v>
      </c>
      <c r="O15" s="2">
        <v>1987</v>
      </c>
      <c r="P15" s="2" t="s">
        <v>389</v>
      </c>
      <c r="Q15" s="2">
        <v>7</v>
      </c>
      <c r="R15" s="2" t="s">
        <v>305</v>
      </c>
    </row>
    <row r="16" spans="1:18" ht="15.75" customHeight="1" x14ac:dyDescent="0.2">
      <c r="A16" s="2">
        <v>280</v>
      </c>
      <c r="B16" s="2" t="s">
        <v>5558</v>
      </c>
      <c r="C16" s="2">
        <v>70001014</v>
      </c>
      <c r="D16" s="2" t="s">
        <v>5559</v>
      </c>
      <c r="E16" s="2">
        <v>29.7606</v>
      </c>
      <c r="F16" s="2">
        <v>-95.362799999999993</v>
      </c>
      <c r="G16" s="2">
        <v>731101</v>
      </c>
      <c r="H16" s="2" t="s">
        <v>1778</v>
      </c>
      <c r="I16" s="2">
        <v>54181001</v>
      </c>
      <c r="J16" s="2" t="s">
        <v>1616</v>
      </c>
      <c r="K16" s="2"/>
      <c r="L16" s="2" t="s">
        <v>202</v>
      </c>
      <c r="M16" s="2" t="s">
        <v>196</v>
      </c>
      <c r="N16" s="2" t="s">
        <v>197</v>
      </c>
      <c r="O16" s="2">
        <v>2004</v>
      </c>
      <c r="P16" s="2" t="s">
        <v>205</v>
      </c>
      <c r="Q16" s="2">
        <v>7</v>
      </c>
      <c r="R16" s="2" t="s">
        <v>305</v>
      </c>
    </row>
    <row r="17" spans="1:18" ht="15.75" customHeight="1" x14ac:dyDescent="0.2">
      <c r="A17" s="2">
        <v>585</v>
      </c>
      <c r="C17" s="2">
        <v>70001015</v>
      </c>
      <c r="D17" s="2" t="s">
        <v>5728</v>
      </c>
      <c r="E17" s="2">
        <v>29.76</v>
      </c>
      <c r="F17" s="2">
        <v>-95.362099999999998</v>
      </c>
      <c r="G17" s="2">
        <v>731101</v>
      </c>
      <c r="H17" s="2" t="s">
        <v>1778</v>
      </c>
      <c r="I17" s="2">
        <v>54181001</v>
      </c>
      <c r="J17" s="2" t="s">
        <v>1616</v>
      </c>
      <c r="K17" s="2"/>
      <c r="L17" s="2" t="s">
        <v>202</v>
      </c>
      <c r="N17" s="2" t="s">
        <v>197</v>
      </c>
      <c r="O17" s="2">
        <v>2016</v>
      </c>
      <c r="P17" s="2" t="s">
        <v>223</v>
      </c>
      <c r="Q17" s="2">
        <v>6</v>
      </c>
      <c r="R17" s="2" t="s">
        <v>279</v>
      </c>
    </row>
    <row r="18" spans="1:18" ht="15.75" customHeight="1" x14ac:dyDescent="0.2">
      <c r="A18" s="2">
        <v>669</v>
      </c>
      <c r="C18" s="2">
        <v>70001016</v>
      </c>
      <c r="D18" s="2" t="s">
        <v>6159</v>
      </c>
      <c r="E18" s="2">
        <v>29.757999999999999</v>
      </c>
      <c r="F18" s="2">
        <v>-95.359899999999996</v>
      </c>
      <c r="G18" s="2">
        <v>731115</v>
      </c>
      <c r="H18" s="2" t="s">
        <v>1615</v>
      </c>
      <c r="I18" s="2">
        <v>54181015</v>
      </c>
      <c r="J18" s="2" t="s">
        <v>1616</v>
      </c>
      <c r="K18" s="2"/>
      <c r="L18" s="2" t="s">
        <v>202</v>
      </c>
      <c r="N18" s="2" t="s">
        <v>197</v>
      </c>
      <c r="O18" s="2">
        <v>2017</v>
      </c>
      <c r="P18" s="2" t="s">
        <v>223</v>
      </c>
      <c r="Q18" s="2">
        <v>6</v>
      </c>
      <c r="R18" s="2" t="s">
        <v>279</v>
      </c>
    </row>
    <row r="19" spans="1:18" ht="15.75" customHeight="1" x14ac:dyDescent="0.2">
      <c r="A19" s="2">
        <v>777</v>
      </c>
      <c r="C19" s="2">
        <v>70001017</v>
      </c>
      <c r="D19" s="2" t="s">
        <v>6223</v>
      </c>
      <c r="E19" s="2">
        <v>29.7593</v>
      </c>
      <c r="F19" s="2">
        <v>-95.362399999999994</v>
      </c>
      <c r="G19" s="2">
        <v>731101</v>
      </c>
      <c r="H19" s="2" t="s">
        <v>1778</v>
      </c>
      <c r="I19" s="2">
        <v>54181001</v>
      </c>
      <c r="J19" s="2" t="s">
        <v>1616</v>
      </c>
      <c r="K19" s="2"/>
      <c r="L19" s="2" t="s">
        <v>202</v>
      </c>
      <c r="N19" s="2" t="s">
        <v>197</v>
      </c>
      <c r="O19" s="2">
        <v>2009</v>
      </c>
      <c r="P19" s="2" t="s">
        <v>205</v>
      </c>
      <c r="Q19" s="2">
        <v>7</v>
      </c>
      <c r="R19" s="2" t="s">
        <v>305</v>
      </c>
    </row>
    <row r="20" spans="1:18" ht="15.75" customHeight="1" x14ac:dyDescent="0.2">
      <c r="A20" s="2">
        <v>674</v>
      </c>
      <c r="B20" s="2" t="s">
        <v>6986</v>
      </c>
      <c r="C20" s="2">
        <v>70001018</v>
      </c>
      <c r="D20" s="2" t="s">
        <v>6987</v>
      </c>
      <c r="E20" s="2">
        <v>29.763000000000002</v>
      </c>
      <c r="F20" s="2">
        <v>-95.363299999999995</v>
      </c>
      <c r="G20" s="2">
        <v>731115</v>
      </c>
      <c r="H20" s="2" t="s">
        <v>1615</v>
      </c>
      <c r="I20" s="2">
        <v>54181015</v>
      </c>
      <c r="J20" s="2" t="s">
        <v>1616</v>
      </c>
      <c r="K20" s="2"/>
      <c r="L20" s="2" t="s">
        <v>244</v>
      </c>
      <c r="M20" s="2" t="s">
        <v>203</v>
      </c>
      <c r="N20" s="2" t="s">
        <v>197</v>
      </c>
      <c r="O20" s="2">
        <v>2020</v>
      </c>
      <c r="P20" s="2" t="s">
        <v>205</v>
      </c>
      <c r="Q20" s="2">
        <v>6</v>
      </c>
      <c r="R20" s="2" t="s">
        <v>279</v>
      </c>
    </row>
    <row r="21" spans="1:18" ht="15.75" customHeight="1" x14ac:dyDescent="0.2">
      <c r="A21" s="2">
        <v>703</v>
      </c>
      <c r="B21" s="2" t="s">
        <v>5558</v>
      </c>
      <c r="C21" s="2">
        <v>70001019</v>
      </c>
      <c r="D21" s="2" t="s">
        <v>5559</v>
      </c>
      <c r="E21" s="2">
        <v>29.762499999999999</v>
      </c>
      <c r="F21" s="2">
        <v>-95.36</v>
      </c>
      <c r="G21" s="2">
        <v>731101</v>
      </c>
      <c r="H21" s="2" t="s">
        <v>1778</v>
      </c>
      <c r="I21" s="2">
        <v>54181001</v>
      </c>
      <c r="J21" s="2" t="s">
        <v>1616</v>
      </c>
      <c r="K21" s="2"/>
      <c r="L21" s="2" t="s">
        <v>202</v>
      </c>
      <c r="M21" s="2" t="s">
        <v>196</v>
      </c>
      <c r="N21" s="2" t="s">
        <v>197</v>
      </c>
      <c r="O21" s="2">
        <v>2006</v>
      </c>
      <c r="P21" s="2" t="s">
        <v>223</v>
      </c>
      <c r="Q21" s="2">
        <v>3</v>
      </c>
      <c r="R21" s="2" t="s">
        <v>218</v>
      </c>
    </row>
    <row r="22" spans="1:18" ht="15.75" customHeight="1" x14ac:dyDescent="0.2">
      <c r="A22" s="2">
        <v>830</v>
      </c>
      <c r="B22" s="2" t="s">
        <v>7602</v>
      </c>
      <c r="C22" s="2">
        <v>70001020</v>
      </c>
      <c r="D22" s="2" t="s">
        <v>7603</v>
      </c>
      <c r="E22" s="2">
        <v>29.752099999999999</v>
      </c>
      <c r="F22" s="2">
        <v>-95.375699999999995</v>
      </c>
      <c r="G22" s="2">
        <v>731115</v>
      </c>
      <c r="H22" s="2" t="s">
        <v>1615</v>
      </c>
      <c r="I22" s="2">
        <v>54181015</v>
      </c>
      <c r="J22" s="2" t="s">
        <v>1616</v>
      </c>
      <c r="K22" s="2"/>
      <c r="L22" s="2" t="s">
        <v>244</v>
      </c>
      <c r="M22" s="2" t="s">
        <v>829</v>
      </c>
      <c r="N22" s="2" t="s">
        <v>197</v>
      </c>
      <c r="O22" s="2">
        <v>2018</v>
      </c>
      <c r="P22" s="2" t="s">
        <v>205</v>
      </c>
      <c r="Q22" s="2">
        <v>6</v>
      </c>
      <c r="R22" s="2" t="s">
        <v>279</v>
      </c>
    </row>
    <row r="23" spans="1:18" ht="15.75" customHeight="1" x14ac:dyDescent="0.2">
      <c r="A23" s="2">
        <v>1143</v>
      </c>
      <c r="B23" s="2" t="s">
        <v>7992</v>
      </c>
      <c r="C23" s="2">
        <v>70001021</v>
      </c>
      <c r="D23" s="2" t="s">
        <v>7993</v>
      </c>
      <c r="E23" s="2">
        <v>29.7685</v>
      </c>
      <c r="F23" s="2">
        <v>-95.357200000000006</v>
      </c>
      <c r="G23" s="2">
        <v>731115</v>
      </c>
      <c r="H23" s="2" t="s">
        <v>1615</v>
      </c>
      <c r="I23" s="2">
        <v>54181015</v>
      </c>
      <c r="J23" s="2" t="s">
        <v>1616</v>
      </c>
      <c r="K23" s="2"/>
      <c r="L23" s="2" t="s">
        <v>202</v>
      </c>
      <c r="M23" s="2" t="s">
        <v>196</v>
      </c>
      <c r="N23" s="2" t="s">
        <v>197</v>
      </c>
      <c r="O23" s="2">
        <v>2014</v>
      </c>
      <c r="P23" s="2" t="s">
        <v>223</v>
      </c>
      <c r="Q23" s="2">
        <v>4</v>
      </c>
      <c r="R23" s="2" t="s">
        <v>199</v>
      </c>
    </row>
    <row r="24" spans="1:18" ht="15.75" customHeight="1" x14ac:dyDescent="0.2">
      <c r="B24" s="2" t="s">
        <v>9373</v>
      </c>
      <c r="C24" s="2">
        <v>70001022</v>
      </c>
      <c r="D24" s="2" t="s">
        <v>9374</v>
      </c>
      <c r="E24" s="2">
        <v>29.753799999999998</v>
      </c>
      <c r="F24" s="2">
        <v>-95.363699999999994</v>
      </c>
      <c r="G24" s="2">
        <v>731115</v>
      </c>
      <c r="H24" s="2" t="s">
        <v>1615</v>
      </c>
      <c r="I24" s="2">
        <v>54181015</v>
      </c>
      <c r="J24" s="2" t="s">
        <v>1616</v>
      </c>
      <c r="K24" s="2"/>
      <c r="L24" s="2" t="s">
        <v>195</v>
      </c>
      <c r="M24" s="2" t="s">
        <v>548</v>
      </c>
      <c r="N24" s="2" t="s">
        <v>197</v>
      </c>
      <c r="O24" s="2">
        <v>2015</v>
      </c>
      <c r="P24" s="2" t="s">
        <v>198</v>
      </c>
      <c r="Q24" s="2">
        <v>8</v>
      </c>
      <c r="R24" s="2" t="s">
        <v>297</v>
      </c>
    </row>
    <row r="25" spans="1:18" ht="15.75" customHeight="1" x14ac:dyDescent="0.2">
      <c r="A25" s="2">
        <v>1321</v>
      </c>
      <c r="B25" s="2" t="s">
        <v>2875</v>
      </c>
      <c r="C25" s="2">
        <v>70001023</v>
      </c>
      <c r="D25" s="2" t="s">
        <v>2876</v>
      </c>
      <c r="E25" s="2">
        <v>29.757000000000001</v>
      </c>
      <c r="F25" s="2">
        <v>-95.370900000000006</v>
      </c>
      <c r="G25" s="2">
        <v>731908</v>
      </c>
      <c r="H25" s="2" t="s">
        <v>2877</v>
      </c>
      <c r="I25" s="2">
        <v>54187005</v>
      </c>
      <c r="J25" s="2" t="s">
        <v>2878</v>
      </c>
      <c r="K25" s="2"/>
      <c r="L25" s="2" t="s">
        <v>202</v>
      </c>
      <c r="M25" s="2" t="s">
        <v>931</v>
      </c>
      <c r="N25" s="2" t="s">
        <v>197</v>
      </c>
      <c r="O25" s="2">
        <v>2015</v>
      </c>
      <c r="P25" s="2" t="s">
        <v>223</v>
      </c>
      <c r="Q25" s="2">
        <v>5</v>
      </c>
      <c r="R25" s="2" t="s">
        <v>245</v>
      </c>
    </row>
    <row r="26" spans="1:18" ht="15.75" customHeight="1" x14ac:dyDescent="0.2">
      <c r="B26" s="2" t="s">
        <v>8291</v>
      </c>
      <c r="C26" s="2">
        <v>70001024</v>
      </c>
      <c r="D26" s="2" t="s">
        <v>8292</v>
      </c>
      <c r="E26" s="2">
        <v>29.770499999999998</v>
      </c>
      <c r="F26" s="2">
        <v>-95.3566</v>
      </c>
      <c r="G26" s="2">
        <v>731908</v>
      </c>
      <c r="H26" s="2" t="s">
        <v>2877</v>
      </c>
      <c r="I26" s="2">
        <v>54187005</v>
      </c>
      <c r="J26" s="2" t="s">
        <v>2878</v>
      </c>
      <c r="K26" s="2"/>
      <c r="L26" s="2" t="s">
        <v>202</v>
      </c>
      <c r="M26" s="2" t="s">
        <v>328</v>
      </c>
      <c r="N26" s="2" t="s">
        <v>197</v>
      </c>
      <c r="O26" s="2">
        <v>2018</v>
      </c>
      <c r="P26" s="2" t="s">
        <v>228</v>
      </c>
      <c r="Q26" s="2">
        <v>3</v>
      </c>
      <c r="R26" s="2" t="s">
        <v>218</v>
      </c>
    </row>
    <row r="27" spans="1:18" ht="12.75" x14ac:dyDescent="0.2">
      <c r="C27" s="2">
        <v>70001025</v>
      </c>
      <c r="D27" s="2" t="s">
        <v>9693</v>
      </c>
      <c r="E27" s="2">
        <v>29.764399999999998</v>
      </c>
      <c r="F27" s="2">
        <v>-95.361199999999997</v>
      </c>
      <c r="G27" s="2">
        <v>731908</v>
      </c>
      <c r="H27" s="2" t="s">
        <v>2877</v>
      </c>
      <c r="I27" s="2">
        <v>54187005</v>
      </c>
      <c r="J27" s="2" t="s">
        <v>2878</v>
      </c>
      <c r="K27" s="2"/>
      <c r="L27" s="2" t="s">
        <v>202</v>
      </c>
      <c r="N27" s="2" t="s">
        <v>197</v>
      </c>
      <c r="O27" s="2">
        <v>2015</v>
      </c>
      <c r="P27" s="2" t="s">
        <v>223</v>
      </c>
      <c r="Q27" s="2">
        <v>4</v>
      </c>
      <c r="R27" s="2" t="s">
        <v>199</v>
      </c>
    </row>
    <row r="28" spans="1:18" ht="12.75" x14ac:dyDescent="0.2">
      <c r="A28" s="2">
        <v>474</v>
      </c>
      <c r="B28" s="2" t="s">
        <v>1527</v>
      </c>
      <c r="C28" s="2">
        <v>70001026</v>
      </c>
      <c r="D28" s="2" t="s">
        <v>1528</v>
      </c>
      <c r="E28" s="2">
        <v>29.754799999999999</v>
      </c>
      <c r="F28" s="2">
        <v>-95.369900000000001</v>
      </c>
      <c r="G28" s="2">
        <v>356301</v>
      </c>
      <c r="H28" s="2" t="s">
        <v>1529</v>
      </c>
      <c r="I28" s="2">
        <v>33391202</v>
      </c>
      <c r="J28" s="2" t="s">
        <v>1530</v>
      </c>
      <c r="K28" s="2"/>
      <c r="L28" s="2" t="s">
        <v>460</v>
      </c>
      <c r="M28" s="2" t="s">
        <v>1260</v>
      </c>
      <c r="N28" s="2" t="s">
        <v>197</v>
      </c>
      <c r="O28" s="2">
        <v>2011</v>
      </c>
      <c r="P28" s="2" t="s">
        <v>198</v>
      </c>
      <c r="Q28" s="2">
        <v>8</v>
      </c>
      <c r="R28" s="2" t="s">
        <v>297</v>
      </c>
    </row>
    <row r="29" spans="1:18" ht="12.75" x14ac:dyDescent="0.2">
      <c r="A29" s="2">
        <v>1133</v>
      </c>
      <c r="B29" s="2" t="s">
        <v>520</v>
      </c>
      <c r="C29" s="2">
        <v>70001027</v>
      </c>
      <c r="D29" s="2" t="s">
        <v>521</v>
      </c>
      <c r="E29" s="2">
        <v>29.758199999999999</v>
      </c>
      <c r="F29" s="2">
        <v>-95.352800000000002</v>
      </c>
      <c r="G29" s="2">
        <v>799308</v>
      </c>
      <c r="H29" s="2" t="s">
        <v>522</v>
      </c>
      <c r="I29" s="2">
        <v>71399034</v>
      </c>
      <c r="J29" s="2" t="s">
        <v>523</v>
      </c>
      <c r="K29" s="2"/>
      <c r="L29" s="2" t="s">
        <v>227</v>
      </c>
      <c r="M29" s="2" t="s">
        <v>328</v>
      </c>
      <c r="N29" s="2" t="s">
        <v>197</v>
      </c>
      <c r="O29" s="2">
        <v>2002</v>
      </c>
      <c r="P29" s="2" t="s">
        <v>210</v>
      </c>
      <c r="Q29" s="2">
        <v>2</v>
      </c>
      <c r="R29" s="2" t="s">
        <v>206</v>
      </c>
    </row>
    <row r="30" spans="1:18" ht="12.75" x14ac:dyDescent="0.2">
      <c r="A30" s="2">
        <v>582</v>
      </c>
      <c r="C30" s="2">
        <v>70001028</v>
      </c>
      <c r="D30" s="2" t="s">
        <v>758</v>
      </c>
      <c r="E30" s="2">
        <v>29.752199999999998</v>
      </c>
      <c r="F30" s="2">
        <v>-95.358000000000004</v>
      </c>
      <c r="G30" s="2">
        <v>799731</v>
      </c>
      <c r="H30" s="2" t="s">
        <v>759</v>
      </c>
      <c r="I30" s="2">
        <v>71399013</v>
      </c>
      <c r="J30" s="2" t="s">
        <v>523</v>
      </c>
      <c r="K30" s="2"/>
      <c r="L30" s="2" t="s">
        <v>227</v>
      </c>
      <c r="N30" s="2" t="s">
        <v>197</v>
      </c>
      <c r="O30" s="2">
        <v>2016</v>
      </c>
      <c r="P30" s="2" t="s">
        <v>210</v>
      </c>
      <c r="Q30" s="2">
        <v>2</v>
      </c>
      <c r="R30" s="2" t="s">
        <v>206</v>
      </c>
    </row>
    <row r="31" spans="1:18" ht="12.75" x14ac:dyDescent="0.2">
      <c r="A31" s="2">
        <v>1321</v>
      </c>
      <c r="B31" s="2" t="s">
        <v>2791</v>
      </c>
      <c r="C31" s="2">
        <v>70001029</v>
      </c>
      <c r="D31" s="2" t="s">
        <v>2792</v>
      </c>
      <c r="E31" s="2">
        <v>29.757000000000001</v>
      </c>
      <c r="F31" s="2">
        <v>-95.370900000000006</v>
      </c>
      <c r="G31" s="2">
        <v>799716</v>
      </c>
      <c r="H31" s="2" t="s">
        <v>2793</v>
      </c>
      <c r="I31" s="2">
        <v>71399058</v>
      </c>
      <c r="J31" s="2" t="s">
        <v>523</v>
      </c>
      <c r="K31" s="2"/>
      <c r="L31" s="2" t="s">
        <v>227</v>
      </c>
      <c r="M31" s="2" t="s">
        <v>196</v>
      </c>
      <c r="N31" s="2" t="s">
        <v>197</v>
      </c>
      <c r="O31" s="2">
        <v>2016</v>
      </c>
      <c r="P31" s="2" t="s">
        <v>210</v>
      </c>
      <c r="Q31" s="2">
        <v>4</v>
      </c>
      <c r="R31" s="2" t="s">
        <v>199</v>
      </c>
    </row>
    <row r="32" spans="1:18" ht="12.75" x14ac:dyDescent="0.2">
      <c r="A32" s="2">
        <v>1289</v>
      </c>
      <c r="C32" s="2">
        <v>70001030</v>
      </c>
      <c r="D32" s="2" t="s">
        <v>6510</v>
      </c>
      <c r="E32" s="2">
        <v>29.762699999999999</v>
      </c>
      <c r="F32" s="2">
        <v>-95.364699999999999</v>
      </c>
      <c r="G32" s="2">
        <v>799720</v>
      </c>
      <c r="H32" s="2" t="s">
        <v>6511</v>
      </c>
      <c r="I32" s="2">
        <v>71399044</v>
      </c>
      <c r="J32" s="2" t="s">
        <v>523</v>
      </c>
      <c r="K32" s="2"/>
      <c r="L32" s="2" t="s">
        <v>227</v>
      </c>
      <c r="N32" s="2" t="s">
        <v>197</v>
      </c>
      <c r="O32" s="2">
        <v>2017</v>
      </c>
      <c r="P32" s="2" t="s">
        <v>210</v>
      </c>
      <c r="Q32" s="2">
        <v>5</v>
      </c>
      <c r="R32" s="2" t="s">
        <v>245</v>
      </c>
    </row>
    <row r="33" spans="1:18" ht="12.75" x14ac:dyDescent="0.2">
      <c r="C33" s="2">
        <v>70001031</v>
      </c>
      <c r="D33" s="2" t="s">
        <v>8912</v>
      </c>
      <c r="E33" s="2">
        <v>29.757000000000001</v>
      </c>
      <c r="F33" s="2">
        <v>-95.3566</v>
      </c>
      <c r="G33" s="2">
        <v>799708</v>
      </c>
      <c r="H33" s="2" t="s">
        <v>8913</v>
      </c>
      <c r="I33" s="2">
        <v>71399006</v>
      </c>
      <c r="J33" s="2" t="s">
        <v>523</v>
      </c>
      <c r="K33" s="2"/>
      <c r="L33" s="2" t="s">
        <v>227</v>
      </c>
      <c r="N33" s="2" t="s">
        <v>197</v>
      </c>
      <c r="O33" s="2">
        <v>2016</v>
      </c>
      <c r="P33" s="2" t="s">
        <v>228</v>
      </c>
      <c r="Q33" s="2">
        <v>6</v>
      </c>
      <c r="R33" s="2" t="s">
        <v>279</v>
      </c>
    </row>
    <row r="34" spans="1:18" ht="12.75" x14ac:dyDescent="0.2">
      <c r="A34" s="2">
        <v>1251</v>
      </c>
      <c r="B34" s="2" t="s">
        <v>415</v>
      </c>
      <c r="C34" s="2">
        <v>70001032</v>
      </c>
      <c r="D34" s="2" t="s">
        <v>416</v>
      </c>
      <c r="E34" s="2">
        <v>29.767600000000002</v>
      </c>
      <c r="F34" s="2">
        <v>-95.353200000000001</v>
      </c>
      <c r="G34" s="2">
        <v>29101</v>
      </c>
      <c r="H34" s="2" t="s">
        <v>417</v>
      </c>
      <c r="I34" s="2">
        <v>11299013</v>
      </c>
      <c r="J34" s="2" t="s">
        <v>418</v>
      </c>
      <c r="K34" s="2"/>
      <c r="L34" s="2" t="s">
        <v>227</v>
      </c>
      <c r="M34" s="2" t="s">
        <v>357</v>
      </c>
      <c r="N34" s="2" t="s">
        <v>197</v>
      </c>
      <c r="O34" s="2">
        <v>2020</v>
      </c>
      <c r="P34" s="2" t="s">
        <v>223</v>
      </c>
      <c r="Q34" s="2">
        <v>4</v>
      </c>
      <c r="R34" s="2" t="s">
        <v>199</v>
      </c>
    </row>
    <row r="35" spans="1:18" ht="12.75" x14ac:dyDescent="0.2">
      <c r="A35" s="2">
        <v>173</v>
      </c>
      <c r="C35" s="2">
        <v>70001033</v>
      </c>
      <c r="D35" s="2" t="s">
        <v>661</v>
      </c>
      <c r="E35" s="2">
        <v>29.754999999999999</v>
      </c>
      <c r="F35" s="2">
        <v>-95.360799999999998</v>
      </c>
      <c r="G35" s="2">
        <v>29101</v>
      </c>
      <c r="H35" s="2" t="s">
        <v>417</v>
      </c>
      <c r="I35" s="2">
        <v>11299013</v>
      </c>
      <c r="J35" s="2" t="s">
        <v>418</v>
      </c>
      <c r="K35" s="2"/>
      <c r="L35" s="2" t="s">
        <v>227</v>
      </c>
      <c r="N35" s="2" t="s">
        <v>197</v>
      </c>
      <c r="O35" s="2">
        <v>2016</v>
      </c>
      <c r="P35" s="2" t="s">
        <v>228</v>
      </c>
      <c r="Q35" s="2">
        <v>5</v>
      </c>
      <c r="R35" s="2" t="s">
        <v>245</v>
      </c>
    </row>
    <row r="36" spans="1:18" ht="12.75" x14ac:dyDescent="0.2">
      <c r="A36" s="2">
        <v>474</v>
      </c>
      <c r="B36" s="2" t="s">
        <v>1537</v>
      </c>
      <c r="C36" s="2">
        <v>70001034</v>
      </c>
      <c r="D36" s="2" t="s">
        <v>1538</v>
      </c>
      <c r="E36" s="2">
        <v>29.754799999999999</v>
      </c>
      <c r="F36" s="2">
        <v>-95.369900000000001</v>
      </c>
      <c r="G36" s="2">
        <v>29101</v>
      </c>
      <c r="H36" s="2" t="s">
        <v>417</v>
      </c>
      <c r="I36" s="2">
        <v>11299013</v>
      </c>
      <c r="J36" s="2" t="s">
        <v>418</v>
      </c>
      <c r="K36" s="2"/>
      <c r="L36" s="2" t="s">
        <v>227</v>
      </c>
      <c r="M36" s="2" t="s">
        <v>196</v>
      </c>
      <c r="N36" s="2" t="s">
        <v>197</v>
      </c>
      <c r="O36" s="2">
        <v>2015</v>
      </c>
      <c r="P36" s="2" t="s">
        <v>228</v>
      </c>
      <c r="Q36" s="2">
        <v>5</v>
      </c>
      <c r="R36" s="2" t="s">
        <v>245</v>
      </c>
    </row>
    <row r="37" spans="1:18" ht="12.75" x14ac:dyDescent="0.2">
      <c r="A37" s="2">
        <v>442</v>
      </c>
      <c r="B37" s="2" t="s">
        <v>3427</v>
      </c>
      <c r="C37" s="2">
        <v>70001035</v>
      </c>
      <c r="D37" s="2" t="s">
        <v>3428</v>
      </c>
      <c r="E37" s="2">
        <v>29.756</v>
      </c>
      <c r="F37" s="2">
        <v>-95.362499999999997</v>
      </c>
      <c r="G37" s="2">
        <v>29101</v>
      </c>
      <c r="H37" s="2" t="s">
        <v>417</v>
      </c>
      <c r="I37" s="2">
        <v>11299013</v>
      </c>
      <c r="J37" s="2" t="s">
        <v>418</v>
      </c>
      <c r="K37" s="2"/>
      <c r="L37" s="2" t="s">
        <v>227</v>
      </c>
      <c r="M37" s="2" t="s">
        <v>203</v>
      </c>
      <c r="N37" s="2" t="s">
        <v>197</v>
      </c>
      <c r="O37" s="2">
        <v>2021</v>
      </c>
      <c r="P37" s="2" t="s">
        <v>223</v>
      </c>
      <c r="Q37" s="2">
        <v>3</v>
      </c>
      <c r="R37" s="2" t="s">
        <v>218</v>
      </c>
    </row>
    <row r="38" spans="1:18" ht="12.75" x14ac:dyDescent="0.2">
      <c r="A38" s="2">
        <v>117</v>
      </c>
      <c r="B38" s="2" t="s">
        <v>4232</v>
      </c>
      <c r="C38" s="2">
        <v>70001036</v>
      </c>
      <c r="D38" s="2" t="s">
        <v>4233</v>
      </c>
      <c r="E38" s="2">
        <v>29.7606</v>
      </c>
      <c r="F38" s="2">
        <v>-95.366500000000002</v>
      </c>
      <c r="G38" s="2">
        <v>29101</v>
      </c>
      <c r="H38" s="2" t="s">
        <v>417</v>
      </c>
      <c r="I38" s="2">
        <v>11299013</v>
      </c>
      <c r="J38" s="2" t="s">
        <v>418</v>
      </c>
      <c r="K38" s="2"/>
      <c r="L38" s="2" t="s">
        <v>227</v>
      </c>
      <c r="M38" s="2" t="s">
        <v>196</v>
      </c>
      <c r="N38" s="2" t="s">
        <v>197</v>
      </c>
      <c r="O38" s="2">
        <v>2016</v>
      </c>
      <c r="P38" s="2" t="s">
        <v>228</v>
      </c>
      <c r="Q38" s="2">
        <v>4</v>
      </c>
      <c r="R38" s="2" t="s">
        <v>199</v>
      </c>
    </row>
    <row r="39" spans="1:18" ht="12.75" x14ac:dyDescent="0.2">
      <c r="A39" s="2">
        <v>675</v>
      </c>
      <c r="C39" s="2">
        <v>70001037</v>
      </c>
      <c r="D39" s="2" t="s">
        <v>4922</v>
      </c>
      <c r="E39" s="2">
        <v>29.758900000000001</v>
      </c>
      <c r="F39" s="2">
        <v>-95.363799999999998</v>
      </c>
      <c r="G39" s="2">
        <v>29101</v>
      </c>
      <c r="H39" s="2" t="s">
        <v>417</v>
      </c>
      <c r="I39" s="2">
        <v>11299013</v>
      </c>
      <c r="J39" s="2" t="s">
        <v>418</v>
      </c>
      <c r="K39" s="2"/>
      <c r="L39" s="2" t="s">
        <v>227</v>
      </c>
      <c r="N39" s="2" t="s">
        <v>197</v>
      </c>
      <c r="O39" s="2">
        <v>2016</v>
      </c>
      <c r="P39" s="2" t="s">
        <v>228</v>
      </c>
      <c r="Q39" s="2">
        <v>5</v>
      </c>
      <c r="R39" s="2" t="s">
        <v>245</v>
      </c>
    </row>
    <row r="40" spans="1:18" ht="12.75" x14ac:dyDescent="0.2">
      <c r="A40" s="2">
        <v>675</v>
      </c>
      <c r="B40" s="2" t="s">
        <v>4924</v>
      </c>
      <c r="C40" s="2">
        <v>70001038</v>
      </c>
      <c r="D40" s="2" t="s">
        <v>4925</v>
      </c>
      <c r="E40" s="2">
        <v>29.7593</v>
      </c>
      <c r="F40" s="2">
        <v>-95.363900000000001</v>
      </c>
      <c r="G40" s="2">
        <v>29101</v>
      </c>
      <c r="H40" s="2" t="s">
        <v>417</v>
      </c>
      <c r="I40" s="2">
        <v>11299013</v>
      </c>
      <c r="J40" s="2" t="s">
        <v>418</v>
      </c>
      <c r="K40" s="2"/>
      <c r="L40" s="2" t="s">
        <v>227</v>
      </c>
      <c r="M40" s="2" t="s">
        <v>357</v>
      </c>
      <c r="N40" s="2" t="s">
        <v>197</v>
      </c>
      <c r="O40" s="2">
        <v>2012</v>
      </c>
      <c r="P40" s="2" t="s">
        <v>228</v>
      </c>
      <c r="Q40" s="2">
        <v>3</v>
      </c>
      <c r="R40" s="2" t="s">
        <v>218</v>
      </c>
    </row>
    <row r="41" spans="1:18" ht="12.75" x14ac:dyDescent="0.2">
      <c r="A41" s="2">
        <v>610</v>
      </c>
      <c r="B41" s="2" t="s">
        <v>6009</v>
      </c>
      <c r="C41" s="2">
        <v>70001039</v>
      </c>
      <c r="D41" s="2" t="s">
        <v>6010</v>
      </c>
      <c r="E41" s="2">
        <v>29.760400000000001</v>
      </c>
      <c r="F41" s="2">
        <v>-95.364199999999997</v>
      </c>
      <c r="G41" s="2">
        <v>29101</v>
      </c>
      <c r="H41" s="2" t="s">
        <v>417</v>
      </c>
      <c r="I41" s="2">
        <v>11299013</v>
      </c>
      <c r="J41" s="2" t="s">
        <v>418</v>
      </c>
      <c r="K41" s="2"/>
      <c r="L41" s="2" t="s">
        <v>227</v>
      </c>
      <c r="M41" s="2" t="s">
        <v>284</v>
      </c>
      <c r="N41" s="2" t="s">
        <v>197</v>
      </c>
      <c r="O41" s="2">
        <v>1992</v>
      </c>
      <c r="P41" s="2" t="s">
        <v>223</v>
      </c>
      <c r="Q41" s="2">
        <v>4</v>
      </c>
      <c r="R41" s="2" t="s">
        <v>199</v>
      </c>
    </row>
    <row r="42" spans="1:18" ht="12.75" x14ac:dyDescent="0.2">
      <c r="A42" s="2">
        <v>1289</v>
      </c>
      <c r="B42" s="2" t="s">
        <v>6496</v>
      </c>
      <c r="C42" s="2">
        <v>70001040</v>
      </c>
      <c r="D42" s="2" t="s">
        <v>6497</v>
      </c>
      <c r="E42" s="2">
        <v>29.762699999999999</v>
      </c>
      <c r="F42" s="2">
        <v>-95.364699999999999</v>
      </c>
      <c r="G42" s="2">
        <v>29101</v>
      </c>
      <c r="H42" s="2" t="s">
        <v>417</v>
      </c>
      <c r="I42" s="2">
        <v>11299013</v>
      </c>
      <c r="J42" s="2" t="s">
        <v>418</v>
      </c>
      <c r="K42" s="2"/>
      <c r="L42" s="2" t="s">
        <v>227</v>
      </c>
      <c r="M42" s="2" t="s">
        <v>196</v>
      </c>
      <c r="N42" s="2" t="s">
        <v>197</v>
      </c>
      <c r="O42" s="2">
        <v>2019</v>
      </c>
      <c r="P42" s="2" t="s">
        <v>232</v>
      </c>
      <c r="Q42" s="2">
        <v>5</v>
      </c>
      <c r="R42" s="2" t="s">
        <v>245</v>
      </c>
    </row>
    <row r="43" spans="1:18" ht="12.75" x14ac:dyDescent="0.2">
      <c r="A43" s="2">
        <v>1116</v>
      </c>
      <c r="B43" s="2" t="s">
        <v>7911</v>
      </c>
      <c r="C43" s="2">
        <v>70001041</v>
      </c>
      <c r="D43" s="2" t="s">
        <v>7912</v>
      </c>
      <c r="E43" s="2">
        <v>29.746400000000001</v>
      </c>
      <c r="F43" s="2">
        <v>-95.369799999999998</v>
      </c>
      <c r="G43" s="2">
        <v>29101</v>
      </c>
      <c r="H43" s="2" t="s">
        <v>417</v>
      </c>
      <c r="I43" s="2">
        <v>11299013</v>
      </c>
      <c r="J43" s="2" t="s">
        <v>418</v>
      </c>
      <c r="K43" s="2"/>
      <c r="L43" s="2" t="s">
        <v>227</v>
      </c>
      <c r="M43" s="2" t="s">
        <v>240</v>
      </c>
      <c r="N43" s="2" t="s">
        <v>197</v>
      </c>
      <c r="O43" s="2">
        <v>2012</v>
      </c>
      <c r="P43" s="2" t="s">
        <v>228</v>
      </c>
      <c r="Q43" s="2">
        <v>4</v>
      </c>
      <c r="R43" s="2" t="s">
        <v>199</v>
      </c>
    </row>
    <row r="44" spans="1:18" ht="12.75" x14ac:dyDescent="0.2">
      <c r="C44" s="2">
        <v>70001042</v>
      </c>
      <c r="D44" s="2" t="s">
        <v>8878</v>
      </c>
      <c r="E44" s="2">
        <v>29.7576</v>
      </c>
      <c r="F44" s="2">
        <v>-95.368899999999996</v>
      </c>
      <c r="G44" s="2">
        <v>29101</v>
      </c>
      <c r="H44" s="2" t="s">
        <v>417</v>
      </c>
      <c r="I44" s="2">
        <v>11299013</v>
      </c>
      <c r="J44" s="2" t="s">
        <v>418</v>
      </c>
      <c r="K44" s="2"/>
      <c r="L44" s="2" t="s">
        <v>227</v>
      </c>
      <c r="N44" s="2" t="s">
        <v>197</v>
      </c>
      <c r="O44" s="2">
        <v>2015</v>
      </c>
      <c r="P44" s="2" t="s">
        <v>228</v>
      </c>
      <c r="Q44" s="2">
        <v>5</v>
      </c>
      <c r="R44" s="2" t="s">
        <v>245</v>
      </c>
    </row>
    <row r="45" spans="1:18" ht="12.75" x14ac:dyDescent="0.2">
      <c r="C45" s="2">
        <v>70001043</v>
      </c>
      <c r="D45" s="2" t="s">
        <v>8908</v>
      </c>
      <c r="E45" s="2">
        <v>29.757300000000001</v>
      </c>
      <c r="F45" s="2">
        <v>-95.365300000000005</v>
      </c>
      <c r="G45" s="2">
        <v>29101</v>
      </c>
      <c r="H45" s="2" t="s">
        <v>417</v>
      </c>
      <c r="I45" s="2">
        <v>11299013</v>
      </c>
      <c r="J45" s="2" t="s">
        <v>418</v>
      </c>
      <c r="K45" s="2"/>
      <c r="L45" s="2" t="s">
        <v>227</v>
      </c>
      <c r="N45" s="2" t="s">
        <v>197</v>
      </c>
      <c r="O45" s="2">
        <v>2018</v>
      </c>
      <c r="P45" s="2" t="s">
        <v>232</v>
      </c>
      <c r="Q45" s="2">
        <v>5</v>
      </c>
      <c r="R45" s="2" t="s">
        <v>245</v>
      </c>
    </row>
    <row r="46" spans="1:18" ht="12.75" x14ac:dyDescent="0.2">
      <c r="C46" s="2">
        <v>70001044</v>
      </c>
      <c r="D46" s="2" t="s">
        <v>8946</v>
      </c>
      <c r="E46" s="2">
        <v>29.7546</v>
      </c>
      <c r="F46" s="2">
        <v>-95.362499999999997</v>
      </c>
      <c r="G46" s="2">
        <v>754919</v>
      </c>
      <c r="H46" s="2" t="s">
        <v>8947</v>
      </c>
      <c r="I46" s="2">
        <v>81119801</v>
      </c>
      <c r="J46" s="2" t="s">
        <v>8948</v>
      </c>
      <c r="K46" s="2"/>
      <c r="L46" s="2" t="s">
        <v>202</v>
      </c>
      <c r="N46" s="2" t="s">
        <v>197</v>
      </c>
      <c r="O46" s="2">
        <v>2017</v>
      </c>
      <c r="P46" s="2" t="s">
        <v>205</v>
      </c>
      <c r="Q46" s="2">
        <v>4</v>
      </c>
      <c r="R46" s="2" t="s">
        <v>199</v>
      </c>
    </row>
    <row r="47" spans="1:18" ht="12.75" x14ac:dyDescent="0.2">
      <c r="A47" s="2">
        <v>1304</v>
      </c>
      <c r="B47" s="2" t="s">
        <v>575</v>
      </c>
      <c r="C47" s="2">
        <v>70001045</v>
      </c>
      <c r="D47" s="2" t="s">
        <v>576</v>
      </c>
      <c r="E47" s="2">
        <v>29.760100000000001</v>
      </c>
      <c r="F47" s="2">
        <v>-95.354200000000006</v>
      </c>
      <c r="G47" s="2">
        <v>539901</v>
      </c>
      <c r="H47" s="2" t="s">
        <v>577</v>
      </c>
      <c r="I47" s="2">
        <v>45231906</v>
      </c>
      <c r="J47" s="2" t="s">
        <v>578</v>
      </c>
      <c r="K47" s="2"/>
      <c r="L47" s="2" t="s">
        <v>227</v>
      </c>
      <c r="M47" s="2" t="s">
        <v>203</v>
      </c>
      <c r="N47" s="2" t="s">
        <v>197</v>
      </c>
      <c r="O47" s="2">
        <v>2016</v>
      </c>
      <c r="P47" s="2" t="s">
        <v>232</v>
      </c>
      <c r="Q47" s="2">
        <v>3</v>
      </c>
      <c r="R47" s="2" t="s">
        <v>218</v>
      </c>
    </row>
    <row r="48" spans="1:18" ht="12.75" x14ac:dyDescent="0.2">
      <c r="A48" s="2">
        <v>658</v>
      </c>
      <c r="B48" s="2" t="s">
        <v>1968</v>
      </c>
      <c r="C48" s="2">
        <v>70001046</v>
      </c>
      <c r="D48" s="2" t="s">
        <v>1969</v>
      </c>
      <c r="E48" s="2">
        <v>29.755500000000001</v>
      </c>
      <c r="F48" s="2">
        <v>-95.366799999999998</v>
      </c>
      <c r="G48" s="2">
        <v>539901</v>
      </c>
      <c r="H48" s="2" t="s">
        <v>577</v>
      </c>
      <c r="I48" s="2">
        <v>45231906</v>
      </c>
      <c r="J48" s="2" t="s">
        <v>578</v>
      </c>
      <c r="K48" s="2"/>
      <c r="M48" s="2" t="s">
        <v>196</v>
      </c>
      <c r="N48" s="2" t="s">
        <v>197</v>
      </c>
      <c r="O48" s="2">
        <v>2019</v>
      </c>
      <c r="P48" s="2" t="s">
        <v>210</v>
      </c>
      <c r="Q48" s="2">
        <v>1</v>
      </c>
      <c r="R48" s="2" t="s">
        <v>211</v>
      </c>
    </row>
    <row r="49" spans="1:18" ht="12.75" x14ac:dyDescent="0.2">
      <c r="A49" s="2">
        <v>658</v>
      </c>
      <c r="C49" s="2">
        <v>70001047</v>
      </c>
      <c r="D49" s="2" t="s">
        <v>2220</v>
      </c>
      <c r="E49" s="2">
        <v>29.755500000000001</v>
      </c>
      <c r="F49" s="2">
        <v>-95.366799999999998</v>
      </c>
      <c r="G49" s="2">
        <v>539901</v>
      </c>
      <c r="H49" s="2" t="s">
        <v>577</v>
      </c>
      <c r="I49" s="2">
        <v>45231906</v>
      </c>
      <c r="J49" s="2" t="s">
        <v>578</v>
      </c>
      <c r="K49" s="2"/>
      <c r="L49" s="2" t="s">
        <v>227</v>
      </c>
      <c r="N49" s="2" t="s">
        <v>197</v>
      </c>
      <c r="O49" s="2">
        <v>2015</v>
      </c>
      <c r="P49" s="2" t="s">
        <v>232</v>
      </c>
      <c r="Q49" s="2">
        <v>2</v>
      </c>
      <c r="R49" s="2" t="s">
        <v>206</v>
      </c>
    </row>
    <row r="50" spans="1:18" ht="12.75" x14ac:dyDescent="0.2">
      <c r="A50" s="2">
        <v>1401</v>
      </c>
      <c r="B50" s="2" t="s">
        <v>4092</v>
      </c>
      <c r="C50" s="2">
        <v>70001048</v>
      </c>
      <c r="D50" s="2" t="s">
        <v>4093</v>
      </c>
      <c r="E50" s="2">
        <v>29.7592</v>
      </c>
      <c r="F50" s="2">
        <v>-95.367599999999996</v>
      </c>
      <c r="G50" s="2">
        <v>539901</v>
      </c>
      <c r="H50" s="2" t="s">
        <v>577</v>
      </c>
      <c r="I50" s="2">
        <v>45231906</v>
      </c>
      <c r="J50" s="2" t="s">
        <v>578</v>
      </c>
      <c r="K50" s="2"/>
      <c r="L50" s="2" t="s">
        <v>244</v>
      </c>
      <c r="M50" s="2" t="s">
        <v>203</v>
      </c>
      <c r="N50" s="2" t="s">
        <v>197</v>
      </c>
      <c r="O50" s="2">
        <v>1984</v>
      </c>
      <c r="P50" s="2" t="s">
        <v>205</v>
      </c>
      <c r="Q50" s="2">
        <v>5</v>
      </c>
      <c r="R50" s="2" t="s">
        <v>245</v>
      </c>
    </row>
    <row r="51" spans="1:18" ht="12.75" x14ac:dyDescent="0.2">
      <c r="A51" s="2">
        <v>1348</v>
      </c>
      <c r="C51" s="2">
        <v>70001049</v>
      </c>
      <c r="D51" s="2" t="s">
        <v>8135</v>
      </c>
      <c r="E51" s="2">
        <v>29.748899999999999</v>
      </c>
      <c r="F51" s="2">
        <v>-95.354399999999998</v>
      </c>
      <c r="G51" s="2">
        <v>539901</v>
      </c>
      <c r="H51" s="2" t="s">
        <v>577</v>
      </c>
      <c r="I51" s="2">
        <v>45231906</v>
      </c>
      <c r="J51" s="2" t="s">
        <v>578</v>
      </c>
      <c r="K51" s="2"/>
      <c r="L51" s="2" t="s">
        <v>227</v>
      </c>
      <c r="N51" s="2" t="s">
        <v>197</v>
      </c>
      <c r="O51" s="2">
        <v>2016</v>
      </c>
      <c r="P51" s="2" t="s">
        <v>232</v>
      </c>
      <c r="Q51" s="2">
        <v>3</v>
      </c>
      <c r="R51" s="2" t="s">
        <v>218</v>
      </c>
    </row>
    <row r="52" spans="1:18" ht="12.75" x14ac:dyDescent="0.2">
      <c r="B52" s="2" t="s">
        <v>9801</v>
      </c>
      <c r="C52" s="2">
        <v>70001050</v>
      </c>
      <c r="D52" s="2" t="s">
        <v>9802</v>
      </c>
      <c r="E52" s="2">
        <v>29.757300000000001</v>
      </c>
      <c r="F52" s="2">
        <v>-95.365300000000005</v>
      </c>
      <c r="G52" s="2">
        <v>539901</v>
      </c>
      <c r="H52" s="2" t="s">
        <v>577</v>
      </c>
      <c r="I52" s="2">
        <v>45231906</v>
      </c>
      <c r="J52" s="2" t="s">
        <v>578</v>
      </c>
      <c r="K52" s="2"/>
      <c r="L52" s="2" t="s">
        <v>227</v>
      </c>
      <c r="M52" s="2" t="s">
        <v>203</v>
      </c>
      <c r="N52" s="2" t="s">
        <v>197</v>
      </c>
      <c r="O52" s="2">
        <v>2015</v>
      </c>
      <c r="P52" s="2" t="s">
        <v>232</v>
      </c>
      <c r="Q52" s="2">
        <v>4</v>
      </c>
      <c r="R52" s="2" t="s">
        <v>199</v>
      </c>
    </row>
    <row r="53" spans="1:18" ht="12.75" x14ac:dyDescent="0.2">
      <c r="C53" s="2">
        <v>70001051</v>
      </c>
      <c r="D53" s="2" t="s">
        <v>9842</v>
      </c>
      <c r="E53" s="2">
        <v>29.758099999999999</v>
      </c>
      <c r="F53" s="2">
        <v>-95.361500000000007</v>
      </c>
      <c r="G53" s="2">
        <v>539901</v>
      </c>
      <c r="H53" s="2" t="s">
        <v>577</v>
      </c>
      <c r="I53" s="2">
        <v>45231906</v>
      </c>
      <c r="J53" s="2" t="s">
        <v>578</v>
      </c>
      <c r="K53" s="2"/>
      <c r="L53" s="2" t="s">
        <v>227</v>
      </c>
      <c r="N53" s="2" t="s">
        <v>197</v>
      </c>
      <c r="O53" s="2">
        <v>2018</v>
      </c>
      <c r="P53" s="2" t="s">
        <v>210</v>
      </c>
      <c r="Q53" s="2">
        <v>2</v>
      </c>
      <c r="R53" s="2" t="s">
        <v>206</v>
      </c>
    </row>
    <row r="54" spans="1:18" ht="12.75" x14ac:dyDescent="0.2">
      <c r="B54" s="2" t="s">
        <v>9892</v>
      </c>
      <c r="C54" s="2">
        <v>70001052</v>
      </c>
      <c r="D54" s="2" t="s">
        <v>9893</v>
      </c>
      <c r="E54" s="2">
        <v>29.751899999999999</v>
      </c>
      <c r="F54" s="2">
        <v>-95.363600000000005</v>
      </c>
      <c r="G54" s="2">
        <v>539901</v>
      </c>
      <c r="H54" s="2" t="s">
        <v>577</v>
      </c>
      <c r="I54" s="2">
        <v>45231906</v>
      </c>
      <c r="J54" s="2" t="s">
        <v>578</v>
      </c>
      <c r="K54" s="2"/>
      <c r="L54" s="2" t="s">
        <v>227</v>
      </c>
      <c r="M54" s="2" t="s">
        <v>196</v>
      </c>
      <c r="N54" s="2" t="s">
        <v>197</v>
      </c>
      <c r="O54" s="2">
        <v>2016</v>
      </c>
      <c r="P54" s="2" t="s">
        <v>232</v>
      </c>
      <c r="Q54" s="2">
        <v>2</v>
      </c>
      <c r="R54" s="2" t="s">
        <v>206</v>
      </c>
    </row>
    <row r="55" spans="1:18" ht="12.75" x14ac:dyDescent="0.2">
      <c r="C55" s="2">
        <v>70001053</v>
      </c>
      <c r="D55" s="2" t="s">
        <v>9951</v>
      </c>
      <c r="E55" s="2">
        <v>29.756499999999999</v>
      </c>
      <c r="F55" s="2">
        <v>-95.348299999999995</v>
      </c>
      <c r="G55" s="2">
        <v>539901</v>
      </c>
      <c r="H55" s="2" t="s">
        <v>577</v>
      </c>
      <c r="I55" s="2">
        <v>45231906</v>
      </c>
      <c r="J55" s="2" t="s">
        <v>578</v>
      </c>
      <c r="K55" s="2"/>
      <c r="L55" s="2" t="s">
        <v>202</v>
      </c>
      <c r="N55" s="2" t="s">
        <v>197</v>
      </c>
      <c r="O55" s="2">
        <v>2015</v>
      </c>
      <c r="P55" s="2" t="s">
        <v>228</v>
      </c>
      <c r="Q55" s="2">
        <v>2</v>
      </c>
      <c r="R55" s="2" t="s">
        <v>206</v>
      </c>
    </row>
    <row r="56" spans="1:18" ht="12.75" x14ac:dyDescent="0.2">
      <c r="B56" s="2" t="s">
        <v>9559</v>
      </c>
      <c r="C56" s="2">
        <v>70001054</v>
      </c>
      <c r="D56" s="2" t="s">
        <v>9560</v>
      </c>
      <c r="E56" s="2">
        <v>29.745000000000001</v>
      </c>
      <c r="F56" s="2">
        <v>-95.366100000000003</v>
      </c>
      <c r="G56" s="2">
        <v>599922</v>
      </c>
      <c r="H56" s="2" t="s">
        <v>9561</v>
      </c>
      <c r="I56" s="2">
        <v>44619901</v>
      </c>
      <c r="J56" s="2" t="s">
        <v>9562</v>
      </c>
      <c r="K56" s="2"/>
      <c r="L56" s="2" t="s">
        <v>227</v>
      </c>
      <c r="M56" s="2" t="s">
        <v>203</v>
      </c>
      <c r="N56" s="2" t="s">
        <v>197</v>
      </c>
      <c r="O56" s="2">
        <v>1995</v>
      </c>
      <c r="P56" s="2" t="s">
        <v>223</v>
      </c>
      <c r="Q56" s="2">
        <v>5</v>
      </c>
      <c r="R56" s="2" t="s">
        <v>245</v>
      </c>
    </row>
    <row r="57" spans="1:18" ht="12.75" x14ac:dyDescent="0.2">
      <c r="A57" s="2">
        <v>582</v>
      </c>
      <c r="B57" s="2" t="s">
        <v>771</v>
      </c>
      <c r="C57" s="2">
        <v>70001055</v>
      </c>
      <c r="D57" s="2" t="s">
        <v>772</v>
      </c>
      <c r="E57" s="2">
        <v>29.752199999999998</v>
      </c>
      <c r="F57" s="2">
        <v>-95.358000000000004</v>
      </c>
      <c r="G57" s="2">
        <v>571911</v>
      </c>
      <c r="H57" s="2" t="s">
        <v>773</v>
      </c>
      <c r="I57" s="2">
        <v>44229957</v>
      </c>
      <c r="J57" s="2" t="s">
        <v>774</v>
      </c>
      <c r="K57" s="2"/>
      <c r="L57" s="2" t="s">
        <v>227</v>
      </c>
      <c r="M57" s="2" t="s">
        <v>357</v>
      </c>
      <c r="N57" s="2" t="s">
        <v>197</v>
      </c>
      <c r="O57" s="2">
        <v>2015</v>
      </c>
      <c r="P57" s="2" t="s">
        <v>228</v>
      </c>
      <c r="Q57" s="2">
        <v>3</v>
      </c>
      <c r="R57" s="2" t="s">
        <v>218</v>
      </c>
    </row>
    <row r="58" spans="1:18" ht="12.75" x14ac:dyDescent="0.2">
      <c r="A58" s="2">
        <v>585</v>
      </c>
      <c r="B58" s="2" t="s">
        <v>5718</v>
      </c>
      <c r="C58" s="2">
        <v>70001056</v>
      </c>
      <c r="D58" s="2" t="s">
        <v>5719</v>
      </c>
      <c r="E58" s="2">
        <v>29.76</v>
      </c>
      <c r="F58" s="2">
        <v>-95.362099999999998</v>
      </c>
      <c r="G58" s="2">
        <v>571969</v>
      </c>
      <c r="H58" s="2" t="s">
        <v>5720</v>
      </c>
      <c r="I58" s="2">
        <v>44229971</v>
      </c>
      <c r="J58" s="2" t="s">
        <v>774</v>
      </c>
      <c r="K58" s="2"/>
      <c r="L58" s="2" t="s">
        <v>202</v>
      </c>
      <c r="M58" s="2" t="s">
        <v>203</v>
      </c>
      <c r="N58" s="2" t="s">
        <v>197</v>
      </c>
      <c r="O58" s="2">
        <v>2017</v>
      </c>
      <c r="P58" s="2" t="s">
        <v>223</v>
      </c>
      <c r="Q58" s="2">
        <v>6</v>
      </c>
      <c r="R58" s="2" t="s">
        <v>279</v>
      </c>
    </row>
    <row r="59" spans="1:18" ht="12.75" x14ac:dyDescent="0.2">
      <c r="B59" s="2" t="s">
        <v>9205</v>
      </c>
      <c r="C59" s="2">
        <v>70001057</v>
      </c>
      <c r="D59" s="2" t="s">
        <v>9206</v>
      </c>
      <c r="E59" s="2">
        <v>29.754999999999999</v>
      </c>
      <c r="F59" s="2">
        <v>-95.3626</v>
      </c>
      <c r="G59" s="2">
        <v>769915</v>
      </c>
      <c r="H59" s="2" t="s">
        <v>9207</v>
      </c>
      <c r="I59" s="2">
        <v>44229980</v>
      </c>
      <c r="J59" s="2" t="s">
        <v>774</v>
      </c>
      <c r="K59" s="2"/>
      <c r="L59" s="2" t="s">
        <v>227</v>
      </c>
      <c r="M59" s="2" t="s">
        <v>377</v>
      </c>
      <c r="N59" s="2" t="s">
        <v>197</v>
      </c>
      <c r="O59" s="2">
        <v>1984</v>
      </c>
      <c r="P59" s="2" t="s">
        <v>232</v>
      </c>
      <c r="Q59" s="2">
        <v>3</v>
      </c>
      <c r="R59" s="2" t="s">
        <v>218</v>
      </c>
    </row>
    <row r="60" spans="1:18" ht="12.75" x14ac:dyDescent="0.2">
      <c r="A60" s="2">
        <v>679</v>
      </c>
      <c r="B60" s="2" t="s">
        <v>2358</v>
      </c>
      <c r="C60" s="2">
        <v>70001058</v>
      </c>
      <c r="D60" s="2" t="s">
        <v>2359</v>
      </c>
      <c r="E60" s="2">
        <v>29.753599999999999</v>
      </c>
      <c r="F60" s="2">
        <v>-95.365700000000004</v>
      </c>
      <c r="G60" s="2">
        <v>738959</v>
      </c>
      <c r="H60" s="2" t="s">
        <v>2360</v>
      </c>
      <c r="I60" s="2">
        <v>51919018</v>
      </c>
      <c r="J60" s="2" t="s">
        <v>2361</v>
      </c>
      <c r="K60" s="2"/>
      <c r="L60" s="2" t="s">
        <v>202</v>
      </c>
      <c r="M60" s="2" t="s">
        <v>196</v>
      </c>
      <c r="N60" s="2" t="s">
        <v>197</v>
      </c>
      <c r="O60" s="2">
        <v>2019</v>
      </c>
      <c r="P60" s="2" t="s">
        <v>223</v>
      </c>
      <c r="Q60" s="2">
        <v>3</v>
      </c>
      <c r="R60" s="2" t="s">
        <v>218</v>
      </c>
    </row>
    <row r="61" spans="1:18" ht="12.75" x14ac:dyDescent="0.2">
      <c r="A61" s="2">
        <v>1321</v>
      </c>
      <c r="C61" s="2">
        <v>70001059</v>
      </c>
      <c r="D61" s="2" t="s">
        <v>2841</v>
      </c>
      <c r="E61" s="2">
        <v>29.757000000000001</v>
      </c>
      <c r="F61" s="2">
        <v>-95.370900000000006</v>
      </c>
      <c r="G61" s="2">
        <v>738959</v>
      </c>
      <c r="H61" s="2" t="s">
        <v>2360</v>
      </c>
      <c r="I61" s="2">
        <v>51919018</v>
      </c>
      <c r="J61" s="2" t="s">
        <v>2361</v>
      </c>
      <c r="K61" s="2"/>
      <c r="L61" s="2" t="s">
        <v>244</v>
      </c>
      <c r="N61" s="2" t="s">
        <v>197</v>
      </c>
      <c r="O61" s="2">
        <v>2013</v>
      </c>
      <c r="P61" s="2" t="s">
        <v>205</v>
      </c>
      <c r="Q61" s="2">
        <v>7</v>
      </c>
      <c r="R61" s="2" t="s">
        <v>305</v>
      </c>
    </row>
    <row r="62" spans="1:18" ht="12.75" x14ac:dyDescent="0.2">
      <c r="A62" s="2">
        <v>1321</v>
      </c>
      <c r="B62" s="2" t="s">
        <v>2856</v>
      </c>
      <c r="C62" s="2">
        <v>70001060</v>
      </c>
      <c r="D62" s="2" t="s">
        <v>2857</v>
      </c>
      <c r="E62" s="2">
        <v>29.757000000000001</v>
      </c>
      <c r="F62" s="2">
        <v>-95.370900000000006</v>
      </c>
      <c r="G62" s="2">
        <v>738959</v>
      </c>
      <c r="H62" s="2" t="s">
        <v>2360</v>
      </c>
      <c r="I62" s="2">
        <v>51919018</v>
      </c>
      <c r="J62" s="2" t="s">
        <v>2361</v>
      </c>
      <c r="K62" s="2"/>
      <c r="L62" s="2" t="s">
        <v>278</v>
      </c>
      <c r="M62" s="2" t="s">
        <v>931</v>
      </c>
      <c r="N62" s="2" t="s">
        <v>197</v>
      </c>
      <c r="O62" s="2">
        <v>2013</v>
      </c>
      <c r="P62" s="2" t="s">
        <v>198</v>
      </c>
      <c r="Q62" s="2">
        <v>8</v>
      </c>
      <c r="R62" s="2" t="s">
        <v>297</v>
      </c>
    </row>
    <row r="63" spans="1:18" ht="12.75" x14ac:dyDescent="0.2">
      <c r="A63" s="2">
        <v>1401</v>
      </c>
      <c r="B63" s="2" t="s">
        <v>4089</v>
      </c>
      <c r="C63" s="2">
        <v>70001061</v>
      </c>
      <c r="D63" s="2" t="s">
        <v>4090</v>
      </c>
      <c r="E63" s="2">
        <v>29.7592</v>
      </c>
      <c r="F63" s="2">
        <v>-95.367599999999996</v>
      </c>
      <c r="G63" s="2">
        <v>738925</v>
      </c>
      <c r="H63" s="2" t="s">
        <v>4091</v>
      </c>
      <c r="I63" s="2">
        <v>51919010</v>
      </c>
      <c r="J63" s="2" t="s">
        <v>2361</v>
      </c>
      <c r="K63" s="2"/>
      <c r="M63" s="2" t="s">
        <v>357</v>
      </c>
      <c r="N63" s="2" t="s">
        <v>197</v>
      </c>
      <c r="O63" s="2">
        <v>2001</v>
      </c>
      <c r="P63" s="2" t="s">
        <v>389</v>
      </c>
      <c r="Q63" s="2">
        <v>8</v>
      </c>
      <c r="R63" s="2" t="s">
        <v>297</v>
      </c>
    </row>
    <row r="64" spans="1:18" ht="12.75" x14ac:dyDescent="0.2">
      <c r="A64" s="2">
        <v>117</v>
      </c>
      <c r="C64" s="2">
        <v>70001062</v>
      </c>
      <c r="D64" s="2" t="s">
        <v>4284</v>
      </c>
      <c r="E64" s="2">
        <v>29.7606</v>
      </c>
      <c r="F64" s="2">
        <v>-95.366500000000002</v>
      </c>
      <c r="G64" s="2">
        <v>738946</v>
      </c>
      <c r="H64" s="2" t="s">
        <v>4285</v>
      </c>
      <c r="I64" s="2">
        <v>51919017</v>
      </c>
      <c r="J64" s="2" t="s">
        <v>2361</v>
      </c>
      <c r="K64" s="2"/>
      <c r="L64" s="2" t="s">
        <v>202</v>
      </c>
      <c r="N64" s="2" t="s">
        <v>197</v>
      </c>
      <c r="O64" s="2">
        <v>2012</v>
      </c>
      <c r="P64" s="2" t="s">
        <v>205</v>
      </c>
      <c r="Q64" s="2">
        <v>6</v>
      </c>
      <c r="R64" s="2" t="s">
        <v>279</v>
      </c>
    </row>
    <row r="65" spans="1:18" ht="12.75" x14ac:dyDescent="0.2">
      <c r="A65" s="2">
        <v>1289</v>
      </c>
      <c r="C65" s="2">
        <v>70001063</v>
      </c>
      <c r="D65" s="2" t="s">
        <v>6672</v>
      </c>
      <c r="E65" s="2">
        <v>29.762699999999999</v>
      </c>
      <c r="F65" s="2">
        <v>-95.364699999999999</v>
      </c>
      <c r="G65" s="2">
        <v>738959</v>
      </c>
      <c r="H65" s="2" t="s">
        <v>2360</v>
      </c>
      <c r="I65" s="2">
        <v>51919018</v>
      </c>
      <c r="J65" s="2" t="s">
        <v>2361</v>
      </c>
      <c r="K65" s="2"/>
      <c r="L65" s="2" t="s">
        <v>202</v>
      </c>
      <c r="N65" s="2" t="s">
        <v>197</v>
      </c>
      <c r="O65" s="2">
        <v>2008</v>
      </c>
      <c r="P65" s="2" t="s">
        <v>205</v>
      </c>
      <c r="Q65" s="2">
        <v>6</v>
      </c>
      <c r="R65" s="2" t="s">
        <v>279</v>
      </c>
    </row>
    <row r="66" spans="1:18" ht="12.75" x14ac:dyDescent="0.2">
      <c r="A66" s="2">
        <v>957</v>
      </c>
      <c r="C66" s="2">
        <v>70001064</v>
      </c>
      <c r="D66" s="2" t="s">
        <v>7036</v>
      </c>
      <c r="E66" s="2">
        <v>29.766200000000001</v>
      </c>
      <c r="F66" s="2">
        <v>-95.360100000000003</v>
      </c>
      <c r="G66" s="2">
        <v>738959</v>
      </c>
      <c r="H66" s="2" t="s">
        <v>2360</v>
      </c>
      <c r="I66" s="2">
        <v>51919018</v>
      </c>
      <c r="J66" s="2" t="s">
        <v>2361</v>
      </c>
      <c r="K66" s="2"/>
      <c r="L66" s="2" t="s">
        <v>244</v>
      </c>
      <c r="N66" s="2" t="s">
        <v>197</v>
      </c>
      <c r="O66" s="2">
        <v>2013</v>
      </c>
      <c r="P66" s="2" t="s">
        <v>205</v>
      </c>
      <c r="Q66" s="2">
        <v>7</v>
      </c>
      <c r="R66" s="2" t="s">
        <v>305</v>
      </c>
    </row>
    <row r="67" spans="1:18" ht="12.75" x14ac:dyDescent="0.2">
      <c r="A67" s="2">
        <v>829</v>
      </c>
      <c r="B67" s="2" t="s">
        <v>7568</v>
      </c>
      <c r="C67" s="2">
        <v>70001065</v>
      </c>
      <c r="D67" s="2" t="s">
        <v>7569</v>
      </c>
      <c r="E67" s="2">
        <v>29.746700000000001</v>
      </c>
      <c r="F67" s="2">
        <v>-95.372200000000007</v>
      </c>
      <c r="G67" s="2">
        <v>738959</v>
      </c>
      <c r="H67" s="2" t="s">
        <v>2360</v>
      </c>
      <c r="I67" s="2">
        <v>51919018</v>
      </c>
      <c r="J67" s="2" t="s">
        <v>2361</v>
      </c>
      <c r="K67" s="2"/>
      <c r="L67" s="2" t="s">
        <v>195</v>
      </c>
      <c r="M67" s="2" t="s">
        <v>196</v>
      </c>
      <c r="N67" s="2" t="s">
        <v>197</v>
      </c>
      <c r="O67" s="2">
        <v>2005</v>
      </c>
      <c r="P67" s="2" t="s">
        <v>198</v>
      </c>
      <c r="Q67" s="2">
        <v>8</v>
      </c>
      <c r="R67" s="2" t="s">
        <v>297</v>
      </c>
    </row>
    <row r="68" spans="1:18" ht="12.75" x14ac:dyDescent="0.2">
      <c r="A68" s="2">
        <v>1143</v>
      </c>
      <c r="C68" s="2">
        <v>70001066</v>
      </c>
      <c r="D68" s="2" t="s">
        <v>7981</v>
      </c>
      <c r="E68" s="2">
        <v>29.7685</v>
      </c>
      <c r="F68" s="2">
        <v>-95.357200000000006</v>
      </c>
      <c r="G68" s="2">
        <v>738959</v>
      </c>
      <c r="H68" s="2" t="s">
        <v>2360</v>
      </c>
      <c r="I68" s="2">
        <v>51919018</v>
      </c>
      <c r="J68" s="2" t="s">
        <v>2361</v>
      </c>
      <c r="K68" s="2"/>
      <c r="L68" s="2" t="s">
        <v>202</v>
      </c>
      <c r="N68" s="2" t="s">
        <v>197</v>
      </c>
      <c r="O68" s="2">
        <v>2012</v>
      </c>
      <c r="P68" s="2" t="s">
        <v>205</v>
      </c>
      <c r="Q68" s="2">
        <v>6</v>
      </c>
      <c r="R68" s="2" t="s">
        <v>279</v>
      </c>
    </row>
    <row r="69" spans="1:18" ht="12.75" x14ac:dyDescent="0.2">
      <c r="C69" s="2">
        <v>70001067</v>
      </c>
      <c r="D69" s="2" t="s">
        <v>9486</v>
      </c>
      <c r="E69" s="2">
        <v>29.746200000000002</v>
      </c>
      <c r="F69" s="2">
        <v>-95.373000000000005</v>
      </c>
      <c r="G69" s="2">
        <v>738959</v>
      </c>
      <c r="H69" s="2" t="s">
        <v>2360</v>
      </c>
      <c r="I69" s="2">
        <v>51919018</v>
      </c>
      <c r="J69" s="2" t="s">
        <v>2361</v>
      </c>
      <c r="K69" s="2"/>
      <c r="L69" s="2" t="s">
        <v>244</v>
      </c>
      <c r="N69" s="2" t="s">
        <v>197</v>
      </c>
      <c r="O69" s="2">
        <v>2013</v>
      </c>
      <c r="P69" s="2" t="s">
        <v>205</v>
      </c>
      <c r="Q69" s="2">
        <v>6</v>
      </c>
      <c r="R69" s="2" t="s">
        <v>279</v>
      </c>
    </row>
    <row r="70" spans="1:18" ht="12.75" x14ac:dyDescent="0.2">
      <c r="A70" s="2">
        <v>1158</v>
      </c>
      <c r="B70" s="2" t="s">
        <v>2423</v>
      </c>
      <c r="C70" s="2">
        <v>70001068</v>
      </c>
      <c r="D70" s="2" t="s">
        <v>2424</v>
      </c>
      <c r="E70" s="2">
        <v>29.7575</v>
      </c>
      <c r="F70" s="2">
        <v>-95.370400000000004</v>
      </c>
      <c r="G70" s="2">
        <v>641133</v>
      </c>
      <c r="H70" s="2" t="s">
        <v>2425</v>
      </c>
      <c r="I70" s="2">
        <v>52429819</v>
      </c>
      <c r="J70" s="2" t="s">
        <v>2426</v>
      </c>
      <c r="K70" s="2"/>
      <c r="M70" s="2" t="s">
        <v>203</v>
      </c>
      <c r="N70" s="2" t="s">
        <v>197</v>
      </c>
      <c r="O70" s="2">
        <v>2021</v>
      </c>
      <c r="P70" s="2" t="s">
        <v>210</v>
      </c>
    </row>
    <row r="71" spans="1:18" ht="12.75" x14ac:dyDescent="0.2">
      <c r="A71" s="2">
        <v>469</v>
      </c>
      <c r="B71" s="2" t="s">
        <v>3641</v>
      </c>
      <c r="C71" s="2">
        <v>70001069</v>
      </c>
      <c r="D71" s="2" t="s">
        <v>3641</v>
      </c>
      <c r="E71" s="2">
        <v>29.756799999999998</v>
      </c>
      <c r="F71" s="2">
        <v>-95.365799999999993</v>
      </c>
      <c r="G71" s="2">
        <v>641104</v>
      </c>
      <c r="H71" s="2" t="s">
        <v>3642</v>
      </c>
      <c r="I71" s="2">
        <v>52429804</v>
      </c>
      <c r="J71" s="2" t="s">
        <v>2426</v>
      </c>
      <c r="K71" s="2"/>
      <c r="L71" s="2" t="s">
        <v>202</v>
      </c>
      <c r="M71" s="2" t="s">
        <v>357</v>
      </c>
      <c r="N71" s="2" t="s">
        <v>204</v>
      </c>
      <c r="O71" s="2">
        <v>2011</v>
      </c>
      <c r="P71" s="2" t="s">
        <v>228</v>
      </c>
      <c r="Q71" s="2">
        <v>5</v>
      </c>
      <c r="R71" s="2" t="s">
        <v>245</v>
      </c>
    </row>
    <row r="72" spans="1:18" ht="12.75" x14ac:dyDescent="0.2">
      <c r="A72" s="2">
        <v>561</v>
      </c>
      <c r="B72" s="2" t="s">
        <v>1883</v>
      </c>
      <c r="C72" s="2">
        <v>70001070</v>
      </c>
      <c r="D72" s="2" t="s">
        <v>1884</v>
      </c>
      <c r="E72" s="2">
        <v>29.755700000000001</v>
      </c>
      <c r="F72" s="2">
        <v>-95.365099999999998</v>
      </c>
      <c r="G72" s="2">
        <v>729953</v>
      </c>
      <c r="H72" s="2" t="s">
        <v>1885</v>
      </c>
      <c r="I72" s="2">
        <v>54119906</v>
      </c>
      <c r="J72" s="2" t="s">
        <v>1886</v>
      </c>
      <c r="K72" s="2"/>
      <c r="L72" s="2" t="s">
        <v>227</v>
      </c>
      <c r="M72" s="2" t="s">
        <v>931</v>
      </c>
      <c r="N72" s="2" t="s">
        <v>197</v>
      </c>
      <c r="O72" s="2">
        <v>2015</v>
      </c>
      <c r="P72" s="2" t="s">
        <v>223</v>
      </c>
      <c r="Q72" s="2">
        <v>3</v>
      </c>
      <c r="R72" s="2" t="s">
        <v>218</v>
      </c>
    </row>
    <row r="73" spans="1:18" ht="12.75" x14ac:dyDescent="0.2">
      <c r="A73" s="2">
        <v>1289</v>
      </c>
      <c r="B73" s="2" t="s">
        <v>6592</v>
      </c>
      <c r="C73" s="2">
        <v>70001071</v>
      </c>
      <c r="D73" s="2" t="s">
        <v>6593</v>
      </c>
      <c r="E73" s="2">
        <v>29.762699999999999</v>
      </c>
      <c r="F73" s="2">
        <v>-95.364699999999999</v>
      </c>
      <c r="G73" s="2">
        <v>738907</v>
      </c>
      <c r="H73" s="2" t="s">
        <v>6594</v>
      </c>
      <c r="I73" s="2">
        <v>54119901</v>
      </c>
      <c r="J73" s="2" t="s">
        <v>1886</v>
      </c>
      <c r="K73" s="2"/>
      <c r="L73" s="2" t="s">
        <v>202</v>
      </c>
      <c r="M73" s="2" t="s">
        <v>196</v>
      </c>
      <c r="N73" s="2" t="s">
        <v>197</v>
      </c>
      <c r="O73" s="2">
        <v>1991</v>
      </c>
      <c r="P73" s="2" t="s">
        <v>389</v>
      </c>
      <c r="Q73" s="2">
        <v>7</v>
      </c>
      <c r="R73" s="2" t="s">
        <v>305</v>
      </c>
    </row>
    <row r="74" spans="1:18" ht="12.75" x14ac:dyDescent="0.2">
      <c r="A74" s="2">
        <v>1042</v>
      </c>
      <c r="C74" s="2">
        <v>70001072</v>
      </c>
      <c r="D74" s="2" t="s">
        <v>7835</v>
      </c>
      <c r="E74" s="2">
        <v>29.745999999999999</v>
      </c>
      <c r="F74" s="2">
        <v>-95.366299999999995</v>
      </c>
      <c r="G74" s="2">
        <v>738907</v>
      </c>
      <c r="H74" s="2" t="s">
        <v>6594</v>
      </c>
      <c r="I74" s="2">
        <v>54119901</v>
      </c>
      <c r="J74" s="2" t="s">
        <v>1886</v>
      </c>
      <c r="K74" s="2"/>
      <c r="L74" s="2" t="s">
        <v>227</v>
      </c>
      <c r="N74" s="2" t="s">
        <v>197</v>
      </c>
      <c r="O74" s="2">
        <v>2019</v>
      </c>
      <c r="P74" s="2" t="s">
        <v>232</v>
      </c>
      <c r="Q74" s="2">
        <v>4</v>
      </c>
      <c r="R74" s="2" t="s">
        <v>199</v>
      </c>
    </row>
    <row r="75" spans="1:18" ht="12.75" x14ac:dyDescent="0.2">
      <c r="A75" s="2">
        <v>770</v>
      </c>
      <c r="C75" s="2">
        <v>70001073</v>
      </c>
      <c r="D75" s="2" t="s">
        <v>286</v>
      </c>
      <c r="E75" s="2">
        <v>29.763500000000001</v>
      </c>
      <c r="F75" s="2">
        <v>-95.355999999999995</v>
      </c>
      <c r="G75" s="2">
        <v>809921</v>
      </c>
      <c r="H75" s="2" t="s">
        <v>287</v>
      </c>
      <c r="I75" s="2">
        <v>62199952</v>
      </c>
      <c r="J75" s="2" t="s">
        <v>288</v>
      </c>
      <c r="K75" s="2"/>
      <c r="N75" s="2" t="s">
        <v>197</v>
      </c>
      <c r="O75" s="2">
        <v>2020</v>
      </c>
      <c r="P75" s="2" t="s">
        <v>223</v>
      </c>
      <c r="Q75" s="2">
        <v>4</v>
      </c>
      <c r="R75" s="2" t="s">
        <v>199</v>
      </c>
    </row>
    <row r="76" spans="1:18" ht="12.75" x14ac:dyDescent="0.2">
      <c r="A76" s="2">
        <v>684</v>
      </c>
      <c r="B76" s="2" t="s">
        <v>1147</v>
      </c>
      <c r="C76" s="2">
        <v>70001074</v>
      </c>
      <c r="D76" s="2" t="s">
        <v>1148</v>
      </c>
      <c r="E76" s="2">
        <v>29.751300000000001</v>
      </c>
      <c r="F76" s="2">
        <v>-95.369</v>
      </c>
      <c r="G76" s="2">
        <v>809921</v>
      </c>
      <c r="H76" s="2" t="s">
        <v>287</v>
      </c>
      <c r="I76" s="2">
        <v>62199952</v>
      </c>
      <c r="J76" s="2" t="s">
        <v>288</v>
      </c>
      <c r="K76" s="2"/>
      <c r="M76" s="2" t="s">
        <v>749</v>
      </c>
      <c r="N76" s="2" t="s">
        <v>197</v>
      </c>
      <c r="O76" s="2">
        <v>2021</v>
      </c>
      <c r="P76" s="2" t="s">
        <v>223</v>
      </c>
    </row>
    <row r="77" spans="1:18" ht="12.75" x14ac:dyDescent="0.2">
      <c r="A77" s="2">
        <v>1211</v>
      </c>
      <c r="B77" s="2" t="s">
        <v>1299</v>
      </c>
      <c r="C77" s="2">
        <v>70001075</v>
      </c>
      <c r="D77" s="2" t="s">
        <v>1300</v>
      </c>
      <c r="E77" s="2">
        <v>29.7486</v>
      </c>
      <c r="F77" s="2">
        <v>-95.367000000000004</v>
      </c>
      <c r="G77" s="2">
        <v>809921</v>
      </c>
      <c r="H77" s="2" t="s">
        <v>287</v>
      </c>
      <c r="I77" s="2">
        <v>62199952</v>
      </c>
      <c r="J77" s="2" t="s">
        <v>288</v>
      </c>
      <c r="K77" s="2"/>
      <c r="L77" s="2" t="s">
        <v>202</v>
      </c>
      <c r="M77" s="2" t="s">
        <v>196</v>
      </c>
      <c r="N77" s="2" t="s">
        <v>197</v>
      </c>
      <c r="O77" s="2">
        <v>2019</v>
      </c>
      <c r="P77" s="2" t="s">
        <v>232</v>
      </c>
      <c r="Q77" s="2">
        <v>4</v>
      </c>
      <c r="R77" s="2" t="s">
        <v>199</v>
      </c>
    </row>
    <row r="78" spans="1:18" ht="12.75" x14ac:dyDescent="0.2">
      <c r="A78" s="2">
        <v>1338</v>
      </c>
      <c r="B78" s="2" t="s">
        <v>1439</v>
      </c>
      <c r="C78" s="2">
        <v>70001076</v>
      </c>
      <c r="D78" s="2" t="s">
        <v>1440</v>
      </c>
      <c r="E78" s="2">
        <v>29.748200000000001</v>
      </c>
      <c r="F78" s="2">
        <v>-95.368399999999994</v>
      </c>
      <c r="G78" s="2">
        <v>809907</v>
      </c>
      <c r="H78" s="2" t="s">
        <v>1441</v>
      </c>
      <c r="I78" s="2">
        <v>62199921</v>
      </c>
      <c r="J78" s="2" t="s">
        <v>288</v>
      </c>
      <c r="K78" s="2"/>
      <c r="L78" s="2" t="s">
        <v>195</v>
      </c>
      <c r="M78" s="2" t="s">
        <v>196</v>
      </c>
      <c r="N78" s="2" t="s">
        <v>197</v>
      </c>
      <c r="O78" s="2">
        <v>2015</v>
      </c>
      <c r="P78" s="2" t="s">
        <v>223</v>
      </c>
      <c r="Q78" s="2">
        <v>7</v>
      </c>
      <c r="R78" s="2" t="s">
        <v>305</v>
      </c>
    </row>
    <row r="79" spans="1:18" ht="12.75" x14ac:dyDescent="0.2">
      <c r="A79" s="2">
        <v>658</v>
      </c>
      <c r="C79" s="2">
        <v>70001077</v>
      </c>
      <c r="D79" s="2" t="s">
        <v>2221</v>
      </c>
      <c r="E79" s="2">
        <v>29.755500000000001</v>
      </c>
      <c r="F79" s="2">
        <v>-95.366799999999998</v>
      </c>
      <c r="G79" s="2">
        <v>809907</v>
      </c>
      <c r="H79" s="2" t="s">
        <v>1441</v>
      </c>
      <c r="I79" s="2">
        <v>62199921</v>
      </c>
      <c r="J79" s="2" t="s">
        <v>288</v>
      </c>
      <c r="K79" s="2"/>
      <c r="L79" s="2" t="s">
        <v>202</v>
      </c>
      <c r="N79" s="2" t="s">
        <v>197</v>
      </c>
      <c r="O79" s="2">
        <v>2019</v>
      </c>
      <c r="P79" s="2" t="s">
        <v>228</v>
      </c>
      <c r="Q79" s="2">
        <v>3</v>
      </c>
      <c r="R79" s="2" t="s">
        <v>218</v>
      </c>
    </row>
    <row r="80" spans="1:18" ht="12.75" x14ac:dyDescent="0.2">
      <c r="A80" s="2">
        <v>1108</v>
      </c>
      <c r="B80" s="2" t="s">
        <v>3973</v>
      </c>
      <c r="C80" s="2">
        <v>70001078</v>
      </c>
      <c r="D80" s="2" t="s">
        <v>3974</v>
      </c>
      <c r="E80" s="2">
        <v>29.755800000000001</v>
      </c>
      <c r="F80" s="2">
        <v>-95.363900000000001</v>
      </c>
      <c r="G80" s="2">
        <v>809907</v>
      </c>
      <c r="H80" s="2" t="s">
        <v>1441</v>
      </c>
      <c r="I80" s="2">
        <v>62199921</v>
      </c>
      <c r="J80" s="2" t="s">
        <v>288</v>
      </c>
      <c r="K80" s="2"/>
      <c r="L80" s="2" t="s">
        <v>202</v>
      </c>
      <c r="M80" s="2" t="s">
        <v>196</v>
      </c>
      <c r="N80" s="2" t="s">
        <v>197</v>
      </c>
      <c r="O80" s="2">
        <v>2013</v>
      </c>
      <c r="P80" s="2" t="s">
        <v>223</v>
      </c>
      <c r="Q80" s="2">
        <v>6</v>
      </c>
      <c r="R80" s="2" t="s">
        <v>279</v>
      </c>
    </row>
    <row r="81" spans="1:18" ht="12.75" x14ac:dyDescent="0.2">
      <c r="A81" s="2">
        <v>117</v>
      </c>
      <c r="C81" s="2">
        <v>70001079</v>
      </c>
      <c r="D81" s="2" t="s">
        <v>4259</v>
      </c>
      <c r="E81" s="2">
        <v>29.7606</v>
      </c>
      <c r="F81" s="2">
        <v>-95.366500000000002</v>
      </c>
      <c r="G81" s="2">
        <v>809907</v>
      </c>
      <c r="H81" s="2" t="s">
        <v>1441</v>
      </c>
      <c r="I81" s="2">
        <v>62199921</v>
      </c>
      <c r="J81" s="2" t="s">
        <v>288</v>
      </c>
      <c r="K81" s="2"/>
      <c r="L81" s="2" t="s">
        <v>202</v>
      </c>
      <c r="N81" s="2" t="s">
        <v>197</v>
      </c>
      <c r="O81" s="2">
        <v>2017</v>
      </c>
      <c r="P81" s="2" t="s">
        <v>228</v>
      </c>
      <c r="Q81" s="2">
        <v>6</v>
      </c>
      <c r="R81" s="2" t="s">
        <v>279</v>
      </c>
    </row>
    <row r="82" spans="1:18" ht="12.75" x14ac:dyDescent="0.2">
      <c r="A82" s="2">
        <v>468</v>
      </c>
      <c r="B82" s="2" t="s">
        <v>4609</v>
      </c>
      <c r="C82" s="2">
        <v>70001080</v>
      </c>
      <c r="D82" s="2" t="s">
        <v>4610</v>
      </c>
      <c r="E82" s="2">
        <v>29.760200000000001</v>
      </c>
      <c r="F82" s="2">
        <v>-95.365099999999998</v>
      </c>
      <c r="G82" s="2">
        <v>809907</v>
      </c>
      <c r="H82" s="2" t="s">
        <v>1441</v>
      </c>
      <c r="I82" s="2">
        <v>62199921</v>
      </c>
      <c r="J82" s="2" t="s">
        <v>288</v>
      </c>
      <c r="K82" s="2"/>
      <c r="L82" s="2" t="s">
        <v>202</v>
      </c>
      <c r="M82" s="2" t="s">
        <v>196</v>
      </c>
      <c r="N82" s="2" t="s">
        <v>197</v>
      </c>
      <c r="O82" s="2">
        <v>2020</v>
      </c>
      <c r="P82" s="2" t="s">
        <v>223</v>
      </c>
      <c r="Q82" s="2">
        <v>6</v>
      </c>
      <c r="R82" s="2" t="s">
        <v>279</v>
      </c>
    </row>
    <row r="83" spans="1:18" ht="12.75" x14ac:dyDescent="0.2">
      <c r="A83" s="2">
        <v>846</v>
      </c>
      <c r="C83" s="2">
        <v>70001081</v>
      </c>
      <c r="D83" s="2" t="s">
        <v>5310</v>
      </c>
      <c r="E83" s="2">
        <v>29.759599999999999</v>
      </c>
      <c r="F83" s="2">
        <v>-95.366100000000003</v>
      </c>
      <c r="G83" s="2">
        <v>809907</v>
      </c>
      <c r="H83" s="2" t="s">
        <v>1441</v>
      </c>
      <c r="I83" s="2">
        <v>62199921</v>
      </c>
      <c r="J83" s="2" t="s">
        <v>288</v>
      </c>
      <c r="K83" s="2"/>
      <c r="L83" s="2" t="s">
        <v>202</v>
      </c>
      <c r="N83" s="2" t="s">
        <v>197</v>
      </c>
      <c r="O83" s="2">
        <v>2018</v>
      </c>
      <c r="P83" s="2" t="s">
        <v>228</v>
      </c>
      <c r="Q83" s="2">
        <v>6</v>
      </c>
      <c r="R83" s="2" t="s">
        <v>279</v>
      </c>
    </row>
    <row r="84" spans="1:18" ht="12.75" x14ac:dyDescent="0.2">
      <c r="A84" s="2">
        <v>258</v>
      </c>
      <c r="B84" s="2" t="s">
        <v>5466</v>
      </c>
      <c r="C84" s="2">
        <v>70001082</v>
      </c>
      <c r="D84" s="2" t="s">
        <v>5467</v>
      </c>
      <c r="E84" s="2">
        <v>29.761500000000002</v>
      </c>
      <c r="F84" s="2">
        <v>-95.361699999999999</v>
      </c>
      <c r="G84" s="2">
        <v>809921</v>
      </c>
      <c r="H84" s="2" t="s">
        <v>287</v>
      </c>
      <c r="I84" s="2">
        <v>62199952</v>
      </c>
      <c r="J84" s="2" t="s">
        <v>288</v>
      </c>
      <c r="K84" s="2"/>
      <c r="M84" s="2" t="s">
        <v>311</v>
      </c>
      <c r="N84" s="2" t="s">
        <v>197</v>
      </c>
      <c r="O84" s="2">
        <v>2021</v>
      </c>
      <c r="P84" s="2" t="s">
        <v>223</v>
      </c>
    </row>
    <row r="85" spans="1:18" ht="12.75" x14ac:dyDescent="0.2">
      <c r="A85" s="2">
        <v>605</v>
      </c>
      <c r="B85" s="2" t="s">
        <v>5890</v>
      </c>
      <c r="C85" s="2">
        <v>70001083</v>
      </c>
      <c r="D85" s="2" t="s">
        <v>5891</v>
      </c>
      <c r="E85" s="2">
        <v>29.761199999999999</v>
      </c>
      <c r="F85" s="2">
        <v>-95.361199999999997</v>
      </c>
      <c r="G85" s="2">
        <v>809907</v>
      </c>
      <c r="H85" s="2" t="s">
        <v>1441</v>
      </c>
      <c r="I85" s="2">
        <v>62199921</v>
      </c>
      <c r="J85" s="2" t="s">
        <v>288</v>
      </c>
      <c r="K85" s="2"/>
      <c r="L85" s="2" t="s">
        <v>202</v>
      </c>
      <c r="M85" s="2" t="s">
        <v>196</v>
      </c>
      <c r="N85" s="2" t="s">
        <v>197</v>
      </c>
      <c r="O85" s="2">
        <v>2016</v>
      </c>
      <c r="P85" s="2" t="s">
        <v>228</v>
      </c>
      <c r="Q85" s="2">
        <v>5</v>
      </c>
      <c r="R85" s="2" t="s">
        <v>245</v>
      </c>
    </row>
    <row r="86" spans="1:18" ht="12.75" x14ac:dyDescent="0.2">
      <c r="A86" s="2">
        <v>610</v>
      </c>
      <c r="B86" s="2" t="s">
        <v>6036</v>
      </c>
      <c r="C86" s="2">
        <v>70001084</v>
      </c>
      <c r="D86" s="2" t="s">
        <v>6037</v>
      </c>
      <c r="E86" s="2">
        <v>29.760400000000001</v>
      </c>
      <c r="F86" s="2">
        <v>-95.364199999999997</v>
      </c>
      <c r="G86" s="2">
        <v>809907</v>
      </c>
      <c r="H86" s="2" t="s">
        <v>1441</v>
      </c>
      <c r="I86" s="2">
        <v>62199921</v>
      </c>
      <c r="J86" s="2" t="s">
        <v>288</v>
      </c>
      <c r="K86" s="2"/>
      <c r="L86" s="2" t="s">
        <v>202</v>
      </c>
      <c r="M86" s="2" t="s">
        <v>203</v>
      </c>
      <c r="N86" s="2" t="s">
        <v>197</v>
      </c>
      <c r="O86" s="2">
        <v>1999</v>
      </c>
      <c r="P86" s="2" t="s">
        <v>223</v>
      </c>
      <c r="Q86" s="2">
        <v>6</v>
      </c>
      <c r="R86" s="2" t="s">
        <v>279</v>
      </c>
    </row>
    <row r="87" spans="1:18" ht="12.75" x14ac:dyDescent="0.2">
      <c r="A87" s="2">
        <v>345</v>
      </c>
      <c r="B87" s="2" t="s">
        <v>7265</v>
      </c>
      <c r="C87" s="2">
        <v>70001085</v>
      </c>
      <c r="D87" s="2" t="s">
        <v>7266</v>
      </c>
      <c r="E87" s="2">
        <v>29.753799999999998</v>
      </c>
      <c r="F87" s="2">
        <v>-95.378299999999996</v>
      </c>
      <c r="G87" s="2">
        <v>809907</v>
      </c>
      <c r="H87" s="2" t="s">
        <v>1441</v>
      </c>
      <c r="I87" s="2">
        <v>62199921</v>
      </c>
      <c r="J87" s="2" t="s">
        <v>288</v>
      </c>
      <c r="K87" s="2"/>
      <c r="L87" s="2" t="s">
        <v>202</v>
      </c>
      <c r="M87" s="2" t="s">
        <v>275</v>
      </c>
      <c r="N87" s="2" t="s">
        <v>197</v>
      </c>
      <c r="O87" s="2">
        <v>2015</v>
      </c>
      <c r="P87" s="2" t="s">
        <v>223</v>
      </c>
      <c r="Q87" s="2">
        <v>3</v>
      </c>
      <c r="R87" s="2" t="s">
        <v>218</v>
      </c>
    </row>
    <row r="88" spans="1:18" ht="12.75" x14ac:dyDescent="0.2">
      <c r="A88" s="2">
        <v>602</v>
      </c>
      <c r="B88" s="2" t="s">
        <v>7430</v>
      </c>
      <c r="C88" s="2">
        <v>70001086</v>
      </c>
      <c r="D88" s="2" t="s">
        <v>7431</v>
      </c>
      <c r="E88" s="2">
        <v>29.7456</v>
      </c>
      <c r="F88" s="2">
        <v>-95.359700000000004</v>
      </c>
      <c r="G88" s="2">
        <v>809921</v>
      </c>
      <c r="H88" s="2" t="s">
        <v>287</v>
      </c>
      <c r="I88" s="2">
        <v>62199952</v>
      </c>
      <c r="J88" s="2" t="s">
        <v>288</v>
      </c>
      <c r="K88" s="2"/>
      <c r="L88" s="2" t="s">
        <v>202</v>
      </c>
      <c r="M88" s="2" t="s">
        <v>357</v>
      </c>
      <c r="N88" s="2" t="s">
        <v>197</v>
      </c>
      <c r="O88" s="2">
        <v>2015</v>
      </c>
      <c r="P88" s="2" t="s">
        <v>228</v>
      </c>
      <c r="Q88" s="2">
        <v>2</v>
      </c>
      <c r="R88" s="2" t="s">
        <v>206</v>
      </c>
    </row>
    <row r="89" spans="1:18" ht="12.75" x14ac:dyDescent="0.2">
      <c r="A89" s="2">
        <v>1042</v>
      </c>
      <c r="B89" s="2" t="s">
        <v>7794</v>
      </c>
      <c r="C89" s="2">
        <v>70001087</v>
      </c>
      <c r="D89" s="2" t="s">
        <v>7795</v>
      </c>
      <c r="E89" s="2">
        <v>29.745999999999999</v>
      </c>
      <c r="F89" s="2">
        <v>-95.366299999999995</v>
      </c>
      <c r="G89" s="2">
        <v>809921</v>
      </c>
      <c r="H89" s="2" t="s">
        <v>287</v>
      </c>
      <c r="I89" s="2">
        <v>62199952</v>
      </c>
      <c r="J89" s="2" t="s">
        <v>288</v>
      </c>
      <c r="K89" s="2"/>
      <c r="M89" s="2" t="s">
        <v>749</v>
      </c>
      <c r="N89" s="2" t="s">
        <v>197</v>
      </c>
      <c r="O89" s="2">
        <v>2020</v>
      </c>
      <c r="P89" s="2" t="s">
        <v>223</v>
      </c>
      <c r="Q89" s="2">
        <v>2</v>
      </c>
      <c r="R89" s="2" t="s">
        <v>206</v>
      </c>
    </row>
    <row r="90" spans="1:18" ht="12.75" x14ac:dyDescent="0.2">
      <c r="A90" s="2">
        <v>1042</v>
      </c>
      <c r="B90" s="2" t="s">
        <v>7822</v>
      </c>
      <c r="C90" s="2">
        <v>70001088</v>
      </c>
      <c r="D90" s="2" t="s">
        <v>1285</v>
      </c>
      <c r="E90" s="2">
        <v>29.745999999999999</v>
      </c>
      <c r="F90" s="2">
        <v>-95.366299999999995</v>
      </c>
      <c r="G90" s="2">
        <v>809907</v>
      </c>
      <c r="H90" s="2" t="s">
        <v>1441</v>
      </c>
      <c r="I90" s="2">
        <v>62199921</v>
      </c>
      <c r="J90" s="2" t="s">
        <v>288</v>
      </c>
      <c r="K90" s="2"/>
      <c r="L90" s="2" t="s">
        <v>202</v>
      </c>
      <c r="M90" s="2" t="s">
        <v>377</v>
      </c>
      <c r="N90" s="2" t="s">
        <v>197</v>
      </c>
      <c r="O90" s="2">
        <v>2013</v>
      </c>
      <c r="P90" s="2" t="s">
        <v>228</v>
      </c>
      <c r="Q90" s="2">
        <v>5</v>
      </c>
      <c r="R90" s="2" t="s">
        <v>245</v>
      </c>
    </row>
    <row r="91" spans="1:18" ht="12.75" x14ac:dyDescent="0.2">
      <c r="A91" s="2">
        <v>1042</v>
      </c>
      <c r="B91" s="2" t="s">
        <v>7837</v>
      </c>
      <c r="C91" s="2">
        <v>70001089</v>
      </c>
      <c r="D91" s="2" t="s">
        <v>7838</v>
      </c>
      <c r="E91" s="2">
        <v>29.745999999999999</v>
      </c>
      <c r="F91" s="2">
        <v>-95.366299999999995</v>
      </c>
      <c r="G91" s="2">
        <v>809907</v>
      </c>
      <c r="H91" s="2" t="s">
        <v>1441</v>
      </c>
      <c r="I91" s="2">
        <v>62199921</v>
      </c>
      <c r="J91" s="2" t="s">
        <v>288</v>
      </c>
      <c r="K91" s="2"/>
      <c r="L91" s="2" t="s">
        <v>202</v>
      </c>
      <c r="M91" s="2" t="s">
        <v>196</v>
      </c>
      <c r="N91" s="2" t="s">
        <v>197</v>
      </c>
      <c r="O91" s="2">
        <v>2012</v>
      </c>
      <c r="P91" s="2" t="s">
        <v>223</v>
      </c>
      <c r="Q91" s="2">
        <v>6</v>
      </c>
      <c r="R91" s="2" t="s">
        <v>279</v>
      </c>
    </row>
    <row r="92" spans="1:18" ht="12.75" x14ac:dyDescent="0.2">
      <c r="B92" s="2" t="s">
        <v>8276</v>
      </c>
      <c r="C92" s="2">
        <v>70001090</v>
      </c>
      <c r="D92" s="2" t="s">
        <v>8277</v>
      </c>
      <c r="E92" s="2">
        <v>29.751899999999999</v>
      </c>
      <c r="F92" s="2">
        <v>-95.3566</v>
      </c>
      <c r="G92" s="2">
        <v>809921</v>
      </c>
      <c r="H92" s="2" t="s">
        <v>287</v>
      </c>
      <c r="I92" s="2">
        <v>62199952</v>
      </c>
      <c r="J92" s="2" t="s">
        <v>288</v>
      </c>
      <c r="K92" s="2"/>
      <c r="L92" s="2" t="s">
        <v>227</v>
      </c>
      <c r="M92" s="2" t="s">
        <v>196</v>
      </c>
      <c r="N92" s="2" t="s">
        <v>197</v>
      </c>
      <c r="O92" s="2">
        <v>2021</v>
      </c>
      <c r="P92" s="2" t="s">
        <v>223</v>
      </c>
    </row>
    <row r="93" spans="1:18" ht="12.75" x14ac:dyDescent="0.2">
      <c r="C93" s="2">
        <v>70001091</v>
      </c>
      <c r="D93" s="2" t="s">
        <v>8306</v>
      </c>
      <c r="E93" s="2">
        <v>29.746200000000002</v>
      </c>
      <c r="F93" s="2">
        <v>-95.373000000000005</v>
      </c>
      <c r="G93" s="2">
        <v>809907</v>
      </c>
      <c r="H93" s="2" t="s">
        <v>1441</v>
      </c>
      <c r="I93" s="2">
        <v>62199921</v>
      </c>
      <c r="J93" s="2" t="s">
        <v>288</v>
      </c>
      <c r="K93" s="2"/>
      <c r="N93" s="2" t="s">
        <v>197</v>
      </c>
      <c r="O93" s="2">
        <v>2021</v>
      </c>
      <c r="P93" s="2" t="s">
        <v>223</v>
      </c>
    </row>
    <row r="94" spans="1:18" ht="12.75" x14ac:dyDescent="0.2">
      <c r="B94" s="2" t="s">
        <v>9336</v>
      </c>
      <c r="C94" s="2">
        <v>70001092</v>
      </c>
      <c r="D94" s="2" t="s">
        <v>9337</v>
      </c>
      <c r="E94" s="2">
        <v>29.745000000000001</v>
      </c>
      <c r="F94" s="2">
        <v>-95.366100000000003</v>
      </c>
      <c r="G94" s="2">
        <v>809907</v>
      </c>
      <c r="H94" s="2" t="s">
        <v>1441</v>
      </c>
      <c r="I94" s="2">
        <v>62199921</v>
      </c>
      <c r="J94" s="2" t="s">
        <v>288</v>
      </c>
      <c r="K94" s="2"/>
      <c r="L94" s="2" t="s">
        <v>227</v>
      </c>
      <c r="M94" s="2" t="s">
        <v>196</v>
      </c>
      <c r="N94" s="2" t="s">
        <v>197</v>
      </c>
      <c r="O94" s="2">
        <v>2005</v>
      </c>
      <c r="P94" s="2" t="s">
        <v>228</v>
      </c>
      <c r="Q94" s="2">
        <v>5</v>
      </c>
      <c r="R94" s="2" t="s">
        <v>245</v>
      </c>
    </row>
    <row r="95" spans="1:18" ht="12.75" x14ac:dyDescent="0.2">
      <c r="B95" s="2" t="s">
        <v>2786</v>
      </c>
      <c r="C95" s="2">
        <v>70001093</v>
      </c>
      <c r="D95" s="2" t="s">
        <v>5015</v>
      </c>
      <c r="E95" s="2">
        <v>29.754200000000001</v>
      </c>
      <c r="F95" s="2">
        <v>-95.361400000000003</v>
      </c>
      <c r="G95" s="2">
        <v>809907</v>
      </c>
      <c r="H95" s="2" t="s">
        <v>1441</v>
      </c>
      <c r="I95" s="2">
        <v>62199921</v>
      </c>
      <c r="J95" s="2" t="s">
        <v>288</v>
      </c>
      <c r="K95" s="2"/>
      <c r="L95" s="2" t="s">
        <v>202</v>
      </c>
      <c r="M95" s="2" t="s">
        <v>270</v>
      </c>
      <c r="N95" s="2" t="s">
        <v>197</v>
      </c>
      <c r="O95" s="2">
        <v>2012</v>
      </c>
      <c r="P95" s="2" t="s">
        <v>223</v>
      </c>
      <c r="Q95" s="2">
        <v>6</v>
      </c>
      <c r="R95" s="2" t="s">
        <v>279</v>
      </c>
    </row>
    <row r="96" spans="1:18" ht="12.75" x14ac:dyDescent="0.2">
      <c r="C96" s="2">
        <v>70001094</v>
      </c>
      <c r="D96" s="2" t="s">
        <v>9490</v>
      </c>
      <c r="E96" s="2">
        <v>29.745000000000001</v>
      </c>
      <c r="F96" s="2">
        <v>-95.366100000000003</v>
      </c>
      <c r="G96" s="2">
        <v>809903</v>
      </c>
      <c r="H96" s="2" t="s">
        <v>9491</v>
      </c>
      <c r="I96" s="2">
        <v>62199910</v>
      </c>
      <c r="J96" s="2" t="s">
        <v>288</v>
      </c>
      <c r="K96" s="2"/>
      <c r="L96" s="2" t="s">
        <v>202</v>
      </c>
      <c r="M96" s="2" t="s">
        <v>240</v>
      </c>
      <c r="N96" s="2" t="s">
        <v>197</v>
      </c>
      <c r="O96" s="2">
        <v>1995</v>
      </c>
      <c r="P96" s="2" t="s">
        <v>223</v>
      </c>
      <c r="Q96" s="2">
        <v>6</v>
      </c>
      <c r="R96" s="2" t="s">
        <v>279</v>
      </c>
    </row>
    <row r="97" spans="1:18" ht="12.75" x14ac:dyDescent="0.2">
      <c r="B97" s="2" t="s">
        <v>9715</v>
      </c>
      <c r="C97" s="2">
        <v>70001095</v>
      </c>
      <c r="D97" s="2" t="s">
        <v>9716</v>
      </c>
      <c r="E97" s="2">
        <v>29.745999999999999</v>
      </c>
      <c r="F97" s="2">
        <v>-95.372600000000006</v>
      </c>
      <c r="G97" s="2">
        <v>809907</v>
      </c>
      <c r="H97" s="2" t="s">
        <v>1441</v>
      </c>
      <c r="I97" s="2">
        <v>62199921</v>
      </c>
      <c r="J97" s="2" t="s">
        <v>288</v>
      </c>
      <c r="K97" s="2"/>
      <c r="L97" s="2" t="s">
        <v>202</v>
      </c>
      <c r="M97" s="2" t="s">
        <v>357</v>
      </c>
      <c r="N97" s="2" t="s">
        <v>197</v>
      </c>
      <c r="O97" s="2">
        <v>2017</v>
      </c>
      <c r="P97" s="2" t="s">
        <v>228</v>
      </c>
      <c r="Q97" s="2">
        <v>5</v>
      </c>
      <c r="R97" s="2" t="s">
        <v>245</v>
      </c>
    </row>
    <row r="98" spans="1:18" ht="12.75" x14ac:dyDescent="0.2">
      <c r="C98" s="2">
        <v>70001096</v>
      </c>
      <c r="D98" s="2" t="s">
        <v>9739</v>
      </c>
      <c r="E98" s="2">
        <v>29.744700000000002</v>
      </c>
      <c r="F98" s="2">
        <v>-95.365399999999994</v>
      </c>
      <c r="G98" s="2">
        <v>809907</v>
      </c>
      <c r="H98" s="2" t="s">
        <v>1441</v>
      </c>
      <c r="I98" s="2">
        <v>62199921</v>
      </c>
      <c r="J98" s="2" t="s">
        <v>288</v>
      </c>
      <c r="K98" s="2"/>
      <c r="L98" s="2" t="s">
        <v>202</v>
      </c>
      <c r="N98" s="2" t="s">
        <v>197</v>
      </c>
      <c r="O98" s="2">
        <v>2011</v>
      </c>
      <c r="P98" s="2" t="s">
        <v>223</v>
      </c>
      <c r="Q98" s="2">
        <v>5</v>
      </c>
      <c r="R98" s="2" t="s">
        <v>245</v>
      </c>
    </row>
    <row r="99" spans="1:18" ht="12.75" x14ac:dyDescent="0.2">
      <c r="C99" s="2">
        <v>70001097</v>
      </c>
      <c r="D99" s="2" t="s">
        <v>9774</v>
      </c>
      <c r="E99" s="2">
        <v>29.7591</v>
      </c>
      <c r="F99" s="2">
        <v>-95.363399999999999</v>
      </c>
      <c r="G99" s="2">
        <v>809907</v>
      </c>
      <c r="H99" s="2" t="s">
        <v>1441</v>
      </c>
      <c r="I99" s="2">
        <v>62199921</v>
      </c>
      <c r="J99" s="2" t="s">
        <v>288</v>
      </c>
      <c r="K99" s="2"/>
      <c r="L99" s="2" t="s">
        <v>202</v>
      </c>
      <c r="N99" s="2" t="s">
        <v>197</v>
      </c>
      <c r="O99" s="2">
        <v>2019</v>
      </c>
      <c r="P99" s="2" t="s">
        <v>228</v>
      </c>
      <c r="Q99" s="2">
        <v>4</v>
      </c>
      <c r="R99" s="2" t="s">
        <v>199</v>
      </c>
    </row>
    <row r="100" spans="1:18" ht="12.75" x14ac:dyDescent="0.2">
      <c r="B100" s="2" t="s">
        <v>9799</v>
      </c>
      <c r="C100" s="2">
        <v>70001098</v>
      </c>
      <c r="D100" s="2" t="s">
        <v>9800</v>
      </c>
      <c r="E100" s="2">
        <v>29.745000000000001</v>
      </c>
      <c r="F100" s="2">
        <v>-95.366100000000003</v>
      </c>
      <c r="G100" s="2">
        <v>809907</v>
      </c>
      <c r="H100" s="2" t="s">
        <v>1441</v>
      </c>
      <c r="I100" s="2">
        <v>62199921</v>
      </c>
      <c r="J100" s="2" t="s">
        <v>288</v>
      </c>
      <c r="K100" s="2"/>
      <c r="L100" s="2" t="s">
        <v>202</v>
      </c>
      <c r="M100" s="2" t="s">
        <v>196</v>
      </c>
      <c r="N100" s="2" t="s">
        <v>197</v>
      </c>
      <c r="O100" s="2">
        <v>2015</v>
      </c>
      <c r="P100" s="2" t="s">
        <v>223</v>
      </c>
      <c r="Q100" s="2">
        <v>5</v>
      </c>
      <c r="R100" s="2" t="s">
        <v>245</v>
      </c>
    </row>
    <row r="101" spans="1:18" ht="12.75" x14ac:dyDescent="0.2">
      <c r="C101" s="2">
        <v>70001099</v>
      </c>
      <c r="D101" s="2" t="s">
        <v>10007</v>
      </c>
      <c r="E101" s="2">
        <v>29.757300000000001</v>
      </c>
      <c r="F101" s="2">
        <v>-95.365300000000005</v>
      </c>
      <c r="G101" s="2">
        <v>809907</v>
      </c>
      <c r="H101" s="2" t="s">
        <v>1441</v>
      </c>
      <c r="I101" s="2">
        <v>62199921</v>
      </c>
      <c r="J101" s="2" t="s">
        <v>288</v>
      </c>
      <c r="K101" s="2"/>
      <c r="L101" s="2" t="s">
        <v>202</v>
      </c>
      <c r="N101" s="2" t="s">
        <v>197</v>
      </c>
      <c r="O101" s="2">
        <v>2016</v>
      </c>
      <c r="P101" s="2" t="s">
        <v>228</v>
      </c>
      <c r="Q101" s="2">
        <v>6</v>
      </c>
      <c r="R101" s="2" t="s">
        <v>279</v>
      </c>
    </row>
    <row r="102" spans="1:18" ht="12.75" x14ac:dyDescent="0.2">
      <c r="A102" s="2">
        <v>1158</v>
      </c>
      <c r="B102" s="2" t="s">
        <v>2463</v>
      </c>
      <c r="C102" s="2">
        <v>70001100</v>
      </c>
      <c r="D102" s="2" t="s">
        <v>2464</v>
      </c>
      <c r="E102" s="2">
        <v>29.7575</v>
      </c>
      <c r="F102" s="2">
        <v>-95.370400000000004</v>
      </c>
      <c r="G102" s="2">
        <v>289905</v>
      </c>
      <c r="H102" s="2" t="s">
        <v>2465</v>
      </c>
      <c r="I102" s="2">
        <v>32599805</v>
      </c>
      <c r="J102" s="2" t="s">
        <v>2466</v>
      </c>
      <c r="K102" s="2"/>
      <c r="M102" s="2" t="s">
        <v>270</v>
      </c>
      <c r="N102" s="2" t="s">
        <v>197</v>
      </c>
      <c r="O102" s="2">
        <v>1984</v>
      </c>
      <c r="P102" s="2" t="s">
        <v>389</v>
      </c>
      <c r="Q102" s="2">
        <v>8</v>
      </c>
      <c r="R102" s="2" t="s">
        <v>297</v>
      </c>
    </row>
    <row r="103" spans="1:18" ht="12.75" x14ac:dyDescent="0.2">
      <c r="A103" s="2">
        <v>1216</v>
      </c>
      <c r="B103" s="2" t="s">
        <v>2719</v>
      </c>
      <c r="C103" s="2">
        <v>70001101</v>
      </c>
      <c r="D103" s="2" t="s">
        <v>2720</v>
      </c>
      <c r="E103" s="2">
        <v>29.757300000000001</v>
      </c>
      <c r="F103" s="2">
        <v>-95.371700000000004</v>
      </c>
      <c r="G103" s="2">
        <v>289905</v>
      </c>
      <c r="H103" s="2" t="s">
        <v>2465</v>
      </c>
      <c r="I103" s="2">
        <v>32599805</v>
      </c>
      <c r="J103" s="2" t="s">
        <v>2466</v>
      </c>
      <c r="K103" s="2"/>
      <c r="L103" s="2" t="s">
        <v>387</v>
      </c>
      <c r="M103" s="2" t="s">
        <v>377</v>
      </c>
      <c r="N103" s="2" t="s">
        <v>197</v>
      </c>
      <c r="O103" s="2">
        <v>1987</v>
      </c>
      <c r="P103" s="2" t="s">
        <v>389</v>
      </c>
      <c r="Q103" s="2">
        <v>8</v>
      </c>
      <c r="R103" s="2" t="s">
        <v>297</v>
      </c>
    </row>
    <row r="104" spans="1:18" ht="12.75" x14ac:dyDescent="0.2">
      <c r="A104" s="2">
        <v>442</v>
      </c>
      <c r="B104" s="2" t="s">
        <v>3446</v>
      </c>
      <c r="C104" s="2">
        <v>70001102</v>
      </c>
      <c r="D104" s="2" t="s">
        <v>3447</v>
      </c>
      <c r="E104" s="2">
        <v>29.756</v>
      </c>
      <c r="F104" s="2">
        <v>-95.362499999999997</v>
      </c>
      <c r="G104" s="2">
        <v>289905</v>
      </c>
      <c r="H104" s="2" t="s">
        <v>2465</v>
      </c>
      <c r="I104" s="2">
        <v>32599805</v>
      </c>
      <c r="J104" s="2" t="s">
        <v>2466</v>
      </c>
      <c r="K104" s="2"/>
      <c r="M104" s="2" t="s">
        <v>543</v>
      </c>
      <c r="N104" s="2" t="s">
        <v>197</v>
      </c>
      <c r="O104" s="2">
        <v>2016</v>
      </c>
      <c r="P104" s="2" t="s">
        <v>198</v>
      </c>
      <c r="Q104" s="2">
        <v>8</v>
      </c>
      <c r="R104" s="2" t="s">
        <v>297</v>
      </c>
    </row>
    <row r="105" spans="1:18" ht="12.75" x14ac:dyDescent="0.2">
      <c r="A105" s="2">
        <v>442</v>
      </c>
      <c r="B105" s="2" t="s">
        <v>3522</v>
      </c>
      <c r="C105" s="2">
        <v>70001103</v>
      </c>
      <c r="D105" s="2" t="s">
        <v>3523</v>
      </c>
      <c r="E105" s="2">
        <v>29.756</v>
      </c>
      <c r="F105" s="2">
        <v>-95.362499999999997</v>
      </c>
      <c r="G105" s="2">
        <v>289905</v>
      </c>
      <c r="H105" s="2" t="s">
        <v>2465</v>
      </c>
      <c r="I105" s="2">
        <v>32599805</v>
      </c>
      <c r="J105" s="2" t="s">
        <v>2466</v>
      </c>
      <c r="K105" s="2"/>
      <c r="M105" s="2" t="s">
        <v>275</v>
      </c>
      <c r="N105" s="2" t="s">
        <v>197</v>
      </c>
      <c r="O105" s="2">
        <v>1989</v>
      </c>
      <c r="P105" s="2" t="s">
        <v>389</v>
      </c>
      <c r="Q105" s="2">
        <v>8</v>
      </c>
      <c r="R105" s="2" t="s">
        <v>297</v>
      </c>
    </row>
    <row r="106" spans="1:18" ht="12.75" x14ac:dyDescent="0.2">
      <c r="A106" s="2">
        <v>1401</v>
      </c>
      <c r="B106" s="2" t="s">
        <v>4078</v>
      </c>
      <c r="C106" s="2">
        <v>70001104</v>
      </c>
      <c r="D106" s="2" t="s">
        <v>4079</v>
      </c>
      <c r="E106" s="2">
        <v>29.7592</v>
      </c>
      <c r="F106" s="2">
        <v>-95.367599999999996</v>
      </c>
      <c r="G106" s="2">
        <v>289905</v>
      </c>
      <c r="H106" s="2" t="s">
        <v>2465</v>
      </c>
      <c r="I106" s="2">
        <v>32599805</v>
      </c>
      <c r="J106" s="2" t="s">
        <v>2466</v>
      </c>
      <c r="K106" s="2"/>
      <c r="M106" s="2" t="s">
        <v>196</v>
      </c>
      <c r="N106" s="2" t="s">
        <v>197</v>
      </c>
      <c r="O106" s="2">
        <v>1992</v>
      </c>
      <c r="P106" s="2" t="s">
        <v>389</v>
      </c>
      <c r="Q106" s="2">
        <v>8</v>
      </c>
      <c r="R106" s="2" t="s">
        <v>297</v>
      </c>
    </row>
    <row r="107" spans="1:18" ht="12.75" x14ac:dyDescent="0.2">
      <c r="A107" s="2">
        <v>610</v>
      </c>
      <c r="B107" s="2" t="s">
        <v>6003</v>
      </c>
      <c r="C107" s="2">
        <v>70001105</v>
      </c>
      <c r="D107" s="2" t="s">
        <v>3400</v>
      </c>
      <c r="E107" s="2">
        <v>29.760400000000001</v>
      </c>
      <c r="F107" s="2">
        <v>-95.364199999999997</v>
      </c>
      <c r="G107" s="2">
        <v>289905</v>
      </c>
      <c r="H107" s="2" t="s">
        <v>2465</v>
      </c>
      <c r="I107" s="2">
        <v>32599805</v>
      </c>
      <c r="J107" s="2" t="s">
        <v>2466</v>
      </c>
      <c r="K107" s="2"/>
      <c r="L107" s="2" t="s">
        <v>670</v>
      </c>
      <c r="M107" s="2" t="s">
        <v>423</v>
      </c>
      <c r="N107" s="2" t="s">
        <v>197</v>
      </c>
      <c r="O107" s="2">
        <v>2015</v>
      </c>
      <c r="P107" s="2" t="s">
        <v>205</v>
      </c>
      <c r="Q107" s="2">
        <v>8</v>
      </c>
      <c r="R107" s="2" t="s">
        <v>297</v>
      </c>
    </row>
    <row r="108" spans="1:18" ht="12.75" x14ac:dyDescent="0.2">
      <c r="B108" s="2" t="s">
        <v>8811</v>
      </c>
      <c r="C108" s="2">
        <v>70001106</v>
      </c>
      <c r="D108" s="2" t="s">
        <v>8812</v>
      </c>
      <c r="E108" s="2">
        <v>29.756599999999999</v>
      </c>
      <c r="F108" s="2">
        <v>-95.368499999999997</v>
      </c>
      <c r="G108" s="2">
        <v>289915</v>
      </c>
      <c r="H108" s="2" t="s">
        <v>8813</v>
      </c>
      <c r="I108" s="2">
        <v>32599817</v>
      </c>
      <c r="J108" s="2" t="s">
        <v>2466</v>
      </c>
      <c r="K108" s="2"/>
      <c r="M108" s="2" t="s">
        <v>357</v>
      </c>
      <c r="N108" s="2" t="s">
        <v>197</v>
      </c>
      <c r="O108" s="2">
        <v>2013</v>
      </c>
      <c r="P108" s="2" t="s">
        <v>205</v>
      </c>
      <c r="Q108" s="2">
        <v>8</v>
      </c>
      <c r="R108" s="2" t="s">
        <v>297</v>
      </c>
    </row>
    <row r="109" spans="1:18" ht="12.75" x14ac:dyDescent="0.2">
      <c r="B109" s="2" t="s">
        <v>8870</v>
      </c>
      <c r="C109" s="2">
        <v>70001107</v>
      </c>
      <c r="D109" s="2" t="s">
        <v>8871</v>
      </c>
      <c r="E109" s="2">
        <v>29.7576</v>
      </c>
      <c r="F109" s="2">
        <v>-95.368899999999996</v>
      </c>
      <c r="G109" s="2">
        <v>289905</v>
      </c>
      <c r="H109" s="2" t="s">
        <v>2465</v>
      </c>
      <c r="I109" s="2">
        <v>32599805</v>
      </c>
      <c r="J109" s="2" t="s">
        <v>2466</v>
      </c>
      <c r="K109" s="2"/>
      <c r="M109" s="2" t="s">
        <v>423</v>
      </c>
      <c r="N109" s="2" t="s">
        <v>197</v>
      </c>
      <c r="O109" s="2">
        <v>2011</v>
      </c>
      <c r="P109" s="2" t="s">
        <v>198</v>
      </c>
      <c r="Q109" s="2">
        <v>8</v>
      </c>
      <c r="R109" s="2" t="s">
        <v>297</v>
      </c>
    </row>
    <row r="110" spans="1:18" ht="12.75" x14ac:dyDescent="0.2">
      <c r="A110" s="2">
        <v>316</v>
      </c>
      <c r="C110" s="2">
        <v>70001108</v>
      </c>
      <c r="D110" s="2" t="s">
        <v>808</v>
      </c>
      <c r="E110" s="2">
        <v>29.749099999999999</v>
      </c>
      <c r="F110" s="2">
        <v>-95.3643</v>
      </c>
      <c r="G110" s="2">
        <v>599977</v>
      </c>
      <c r="H110" s="2" t="s">
        <v>809</v>
      </c>
      <c r="I110" s="2">
        <v>45399840</v>
      </c>
      <c r="J110" s="2" t="s">
        <v>810</v>
      </c>
      <c r="K110" s="2"/>
      <c r="L110" s="2" t="s">
        <v>227</v>
      </c>
      <c r="N110" s="2" t="s">
        <v>197</v>
      </c>
      <c r="O110" s="2">
        <v>2017</v>
      </c>
      <c r="P110" s="2" t="s">
        <v>228</v>
      </c>
      <c r="Q110" s="2">
        <v>3</v>
      </c>
      <c r="R110" s="2" t="s">
        <v>218</v>
      </c>
    </row>
    <row r="111" spans="1:18" ht="12.75" x14ac:dyDescent="0.2">
      <c r="A111" s="2">
        <v>295</v>
      </c>
      <c r="C111" s="2">
        <v>70001109</v>
      </c>
      <c r="D111" s="2" t="s">
        <v>1039</v>
      </c>
      <c r="E111" s="2">
        <v>29.752400000000002</v>
      </c>
      <c r="F111" s="2">
        <v>-95.373000000000005</v>
      </c>
      <c r="G111" s="2">
        <v>599999</v>
      </c>
      <c r="H111" s="2" t="s">
        <v>1040</v>
      </c>
      <c r="I111" s="2">
        <v>45399878</v>
      </c>
      <c r="J111" s="2" t="s">
        <v>810</v>
      </c>
      <c r="K111" s="2"/>
      <c r="L111" s="2" t="s">
        <v>227</v>
      </c>
      <c r="N111" s="2" t="s">
        <v>197</v>
      </c>
      <c r="O111" s="2">
        <v>2019</v>
      </c>
      <c r="P111" s="2" t="s">
        <v>210</v>
      </c>
      <c r="Q111" s="2">
        <v>3</v>
      </c>
      <c r="R111" s="2" t="s">
        <v>218</v>
      </c>
    </row>
    <row r="112" spans="1:18" ht="12.75" x14ac:dyDescent="0.2">
      <c r="A112" s="2">
        <v>561</v>
      </c>
      <c r="C112" s="2">
        <v>70001110</v>
      </c>
      <c r="D112" s="2" t="s">
        <v>1881</v>
      </c>
      <c r="E112" s="2">
        <v>29.755700000000001</v>
      </c>
      <c r="F112" s="2">
        <v>-95.365099999999998</v>
      </c>
      <c r="G112" s="2">
        <v>599963</v>
      </c>
      <c r="H112" s="2" t="s">
        <v>1882</v>
      </c>
      <c r="I112" s="2">
        <v>45399856</v>
      </c>
      <c r="J112" s="2" t="s">
        <v>810</v>
      </c>
      <c r="K112" s="2"/>
      <c r="L112" s="2" t="s">
        <v>244</v>
      </c>
      <c r="N112" s="2" t="s">
        <v>197</v>
      </c>
      <c r="O112" s="2">
        <v>2011</v>
      </c>
      <c r="P112" s="2" t="s">
        <v>223</v>
      </c>
      <c r="Q112" s="2">
        <v>6</v>
      </c>
      <c r="R112" s="2" t="s">
        <v>279</v>
      </c>
    </row>
    <row r="113" spans="1:18" ht="12.75" x14ac:dyDescent="0.2">
      <c r="A113" s="2">
        <v>966</v>
      </c>
      <c r="C113" s="2">
        <v>70001111</v>
      </c>
      <c r="D113" s="2" t="s">
        <v>3881</v>
      </c>
      <c r="E113" s="2">
        <v>29.7577</v>
      </c>
      <c r="F113" s="2">
        <v>-95.364999999999995</v>
      </c>
      <c r="G113" s="2">
        <v>599999</v>
      </c>
      <c r="H113" s="2" t="s">
        <v>1040</v>
      </c>
      <c r="I113" s="2">
        <v>45399878</v>
      </c>
      <c r="J113" s="2" t="s">
        <v>810</v>
      </c>
      <c r="K113" s="2"/>
      <c r="L113" s="2" t="s">
        <v>227</v>
      </c>
      <c r="N113" s="2" t="s">
        <v>197</v>
      </c>
      <c r="O113" s="2">
        <v>2017</v>
      </c>
      <c r="P113" s="2" t="s">
        <v>228</v>
      </c>
      <c r="Q113" s="2">
        <v>4</v>
      </c>
      <c r="R113" s="2" t="s">
        <v>199</v>
      </c>
    </row>
    <row r="114" spans="1:18" ht="12.75" x14ac:dyDescent="0.2">
      <c r="A114" s="2">
        <v>117</v>
      </c>
      <c r="C114" s="2">
        <v>70001112</v>
      </c>
      <c r="D114" s="2" t="s">
        <v>4296</v>
      </c>
      <c r="E114" s="2">
        <v>29.7606</v>
      </c>
      <c r="F114" s="2">
        <v>-95.366500000000002</v>
      </c>
      <c r="G114" s="2">
        <v>599990</v>
      </c>
      <c r="H114" s="2" t="s">
        <v>4297</v>
      </c>
      <c r="I114" s="2">
        <v>45399876</v>
      </c>
      <c r="J114" s="2" t="s">
        <v>810</v>
      </c>
      <c r="K114" s="2"/>
      <c r="L114" s="2" t="s">
        <v>202</v>
      </c>
      <c r="N114" s="2" t="s">
        <v>197</v>
      </c>
      <c r="O114" s="2">
        <v>2016</v>
      </c>
      <c r="P114" s="2" t="s">
        <v>223</v>
      </c>
      <c r="Q114" s="2">
        <v>6</v>
      </c>
      <c r="R114" s="2" t="s">
        <v>279</v>
      </c>
    </row>
    <row r="115" spans="1:18" ht="12.75" x14ac:dyDescent="0.2">
      <c r="A115" s="2">
        <v>384</v>
      </c>
      <c r="B115" s="2" t="s">
        <v>4493</v>
      </c>
      <c r="C115" s="2">
        <v>70001113</v>
      </c>
      <c r="D115" s="2" t="s">
        <v>4494</v>
      </c>
      <c r="E115" s="2">
        <v>29.758400000000002</v>
      </c>
      <c r="F115" s="2">
        <v>-95.363299999999995</v>
      </c>
      <c r="G115" s="2">
        <v>599926</v>
      </c>
      <c r="H115" s="2" t="s">
        <v>4495</v>
      </c>
      <c r="I115" s="2">
        <v>45399853</v>
      </c>
      <c r="J115" s="2" t="s">
        <v>810</v>
      </c>
      <c r="K115" s="2"/>
      <c r="L115" s="2" t="s">
        <v>227</v>
      </c>
      <c r="M115" s="2" t="s">
        <v>357</v>
      </c>
      <c r="N115" s="2" t="s">
        <v>197</v>
      </c>
      <c r="O115" s="2">
        <v>2015</v>
      </c>
      <c r="P115" s="2" t="s">
        <v>228</v>
      </c>
      <c r="Q115" s="2">
        <v>4</v>
      </c>
      <c r="R115" s="2" t="s">
        <v>199</v>
      </c>
    </row>
    <row r="116" spans="1:18" ht="12.75" x14ac:dyDescent="0.2">
      <c r="A116" s="2">
        <v>610</v>
      </c>
      <c r="B116" s="2" t="s">
        <v>5937</v>
      </c>
      <c r="C116" s="2">
        <v>70001114</v>
      </c>
      <c r="D116" s="2" t="s">
        <v>5938</v>
      </c>
      <c r="E116" s="2">
        <v>29.760400000000001</v>
      </c>
      <c r="F116" s="2">
        <v>-95.364199999999997</v>
      </c>
      <c r="G116" s="2">
        <v>599919</v>
      </c>
      <c r="H116" s="2" t="s">
        <v>5939</v>
      </c>
      <c r="I116" s="2">
        <v>45399819</v>
      </c>
      <c r="J116" s="2" t="s">
        <v>810</v>
      </c>
      <c r="K116" s="2"/>
      <c r="L116" s="2" t="s">
        <v>244</v>
      </c>
      <c r="M116" s="2" t="s">
        <v>203</v>
      </c>
      <c r="N116" s="2" t="s">
        <v>197</v>
      </c>
      <c r="O116" s="2">
        <v>2018</v>
      </c>
      <c r="P116" s="2" t="s">
        <v>228</v>
      </c>
      <c r="Q116" s="2">
        <v>3</v>
      </c>
      <c r="R116" s="2" t="s">
        <v>218</v>
      </c>
    </row>
    <row r="117" spans="1:18" ht="12.75" x14ac:dyDescent="0.2">
      <c r="A117" s="2">
        <v>1289</v>
      </c>
      <c r="B117" s="2" t="s">
        <v>6677</v>
      </c>
      <c r="C117" s="2">
        <v>70001115</v>
      </c>
      <c r="D117" s="2" t="s">
        <v>6678</v>
      </c>
      <c r="E117" s="2">
        <v>29.762699999999999</v>
      </c>
      <c r="F117" s="2">
        <v>-95.364699999999999</v>
      </c>
      <c r="G117" s="2">
        <v>599999</v>
      </c>
      <c r="H117" s="2" t="s">
        <v>1040</v>
      </c>
      <c r="I117" s="2">
        <v>45399878</v>
      </c>
      <c r="J117" s="2" t="s">
        <v>810</v>
      </c>
      <c r="K117" s="2"/>
      <c r="M117" s="2" t="s">
        <v>203</v>
      </c>
      <c r="N117" s="2" t="s">
        <v>197</v>
      </c>
      <c r="O117" s="2">
        <v>2011</v>
      </c>
      <c r="P117" s="2" t="s">
        <v>223</v>
      </c>
      <c r="Q117" s="2">
        <v>4</v>
      </c>
      <c r="R117" s="2" t="s">
        <v>199</v>
      </c>
    </row>
    <row r="118" spans="1:18" ht="12.75" x14ac:dyDescent="0.2">
      <c r="A118" s="2">
        <v>1143</v>
      </c>
      <c r="B118" s="2" t="s">
        <v>7973</v>
      </c>
      <c r="C118" s="2">
        <v>70001116</v>
      </c>
      <c r="D118" s="2" t="s">
        <v>7974</v>
      </c>
      <c r="E118" s="2">
        <v>29.7685</v>
      </c>
      <c r="F118" s="2">
        <v>-95.357200000000006</v>
      </c>
      <c r="G118" s="2">
        <v>599927</v>
      </c>
      <c r="H118" s="2" t="s">
        <v>7975</v>
      </c>
      <c r="I118" s="2">
        <v>45399852</v>
      </c>
      <c r="J118" s="2" t="s">
        <v>810</v>
      </c>
      <c r="K118" s="2"/>
      <c r="L118" s="2" t="s">
        <v>227</v>
      </c>
      <c r="M118" s="2" t="s">
        <v>284</v>
      </c>
      <c r="N118" s="2" t="s">
        <v>197</v>
      </c>
      <c r="O118" s="2">
        <v>1999</v>
      </c>
      <c r="P118" s="2" t="s">
        <v>228</v>
      </c>
      <c r="Q118" s="2">
        <v>4</v>
      </c>
      <c r="R118" s="2" t="s">
        <v>199</v>
      </c>
    </row>
    <row r="119" spans="1:18" ht="12.75" x14ac:dyDescent="0.2">
      <c r="B119" s="2" t="s">
        <v>9326</v>
      </c>
      <c r="C119" s="2">
        <v>70001117</v>
      </c>
      <c r="D119" s="2" t="s">
        <v>9327</v>
      </c>
      <c r="E119" s="2">
        <v>29.751899999999999</v>
      </c>
      <c r="F119" s="2">
        <v>-95.355800000000002</v>
      </c>
      <c r="G119" s="2">
        <v>599949</v>
      </c>
      <c r="H119" s="2" t="s">
        <v>9328</v>
      </c>
      <c r="I119" s="2">
        <v>45399823</v>
      </c>
      <c r="J119" s="2" t="s">
        <v>810</v>
      </c>
      <c r="K119" s="2"/>
      <c r="L119" s="2" t="s">
        <v>227</v>
      </c>
      <c r="M119" s="2" t="s">
        <v>240</v>
      </c>
      <c r="N119" s="2" t="s">
        <v>197</v>
      </c>
      <c r="O119" s="2">
        <v>1984</v>
      </c>
      <c r="P119" s="2" t="s">
        <v>228</v>
      </c>
      <c r="Q119" s="2">
        <v>2</v>
      </c>
      <c r="R119" s="2" t="s">
        <v>206</v>
      </c>
    </row>
    <row r="120" spans="1:18" ht="12.75" x14ac:dyDescent="0.2">
      <c r="B120" s="2" t="s">
        <v>9648</v>
      </c>
      <c r="C120" s="2">
        <v>70001118</v>
      </c>
      <c r="D120" s="2" t="s">
        <v>9649</v>
      </c>
      <c r="E120" s="2">
        <v>29.7456</v>
      </c>
      <c r="F120" s="2">
        <v>-95.371300000000005</v>
      </c>
      <c r="G120" s="2">
        <v>599950</v>
      </c>
      <c r="H120" s="2" t="s">
        <v>9650</v>
      </c>
      <c r="I120" s="2">
        <v>45399822</v>
      </c>
      <c r="J120" s="2" t="s">
        <v>810</v>
      </c>
      <c r="K120" s="2"/>
      <c r="L120" s="2" t="s">
        <v>244</v>
      </c>
      <c r="M120" s="2" t="s">
        <v>377</v>
      </c>
      <c r="N120" s="2" t="s">
        <v>197</v>
      </c>
      <c r="O120" s="2">
        <v>1984</v>
      </c>
      <c r="P120" s="2" t="s">
        <v>205</v>
      </c>
      <c r="Q120" s="2">
        <v>4</v>
      </c>
      <c r="R120" s="2" t="s">
        <v>199</v>
      </c>
    </row>
    <row r="121" spans="1:18" ht="12.75" x14ac:dyDescent="0.2">
      <c r="C121" s="2">
        <v>70001119</v>
      </c>
      <c r="D121" s="2" t="s">
        <v>9838</v>
      </c>
      <c r="E121" s="2">
        <v>29.754999999999999</v>
      </c>
      <c r="F121" s="2">
        <v>-95.361800000000002</v>
      </c>
      <c r="G121" s="2">
        <v>599972</v>
      </c>
      <c r="H121" s="2" t="s">
        <v>9839</v>
      </c>
      <c r="I121" s="2">
        <v>45399850</v>
      </c>
      <c r="J121" s="2" t="s">
        <v>810</v>
      </c>
      <c r="K121" s="2"/>
      <c r="L121" s="2" t="s">
        <v>227</v>
      </c>
      <c r="N121" s="2" t="s">
        <v>197</v>
      </c>
      <c r="O121" s="2">
        <v>2014</v>
      </c>
      <c r="P121" s="2" t="s">
        <v>228</v>
      </c>
      <c r="Q121" s="2">
        <v>2</v>
      </c>
      <c r="R121" s="2" t="s">
        <v>206</v>
      </c>
    </row>
    <row r="122" spans="1:18" ht="12.75" x14ac:dyDescent="0.2">
      <c r="A122" s="2">
        <v>197</v>
      </c>
      <c r="B122" s="2" t="s">
        <v>3041</v>
      </c>
      <c r="C122" s="2">
        <v>70001120</v>
      </c>
      <c r="D122" s="2" t="s">
        <v>3042</v>
      </c>
      <c r="E122" s="2">
        <v>29.758099999999999</v>
      </c>
      <c r="F122" s="2">
        <v>-95.365899999999996</v>
      </c>
      <c r="G122" s="2">
        <v>19101</v>
      </c>
      <c r="H122" s="2" t="s">
        <v>3043</v>
      </c>
      <c r="I122" s="2">
        <v>11199803</v>
      </c>
      <c r="J122" s="2" t="s">
        <v>3044</v>
      </c>
      <c r="K122" s="2"/>
      <c r="L122" s="2" t="s">
        <v>227</v>
      </c>
      <c r="M122" s="2" t="s">
        <v>328</v>
      </c>
      <c r="N122" s="2" t="s">
        <v>197</v>
      </c>
      <c r="O122" s="2">
        <v>2012</v>
      </c>
      <c r="P122" s="2" t="s">
        <v>228</v>
      </c>
      <c r="Q122" s="2">
        <v>4</v>
      </c>
      <c r="R122" s="2" t="s">
        <v>199</v>
      </c>
    </row>
    <row r="123" spans="1:18" ht="12.75" x14ac:dyDescent="0.2">
      <c r="A123" s="2">
        <v>1019</v>
      </c>
      <c r="B123" s="2" t="s">
        <v>6283</v>
      </c>
      <c r="C123" s="2">
        <v>70001121</v>
      </c>
      <c r="D123" s="2" t="s">
        <v>6284</v>
      </c>
      <c r="E123" s="2">
        <v>29.760400000000001</v>
      </c>
      <c r="F123" s="2">
        <v>-95.360500000000002</v>
      </c>
      <c r="G123" s="2">
        <v>19101</v>
      </c>
      <c r="H123" s="2" t="s">
        <v>3043</v>
      </c>
      <c r="I123" s="2">
        <v>11199803</v>
      </c>
      <c r="J123" s="2" t="s">
        <v>3044</v>
      </c>
      <c r="K123" s="2"/>
      <c r="L123" s="2" t="s">
        <v>227</v>
      </c>
      <c r="M123" s="2" t="s">
        <v>203</v>
      </c>
      <c r="N123" s="2" t="s">
        <v>197</v>
      </c>
      <c r="O123" s="2">
        <v>2021</v>
      </c>
      <c r="P123" s="2" t="s">
        <v>223</v>
      </c>
    </row>
    <row r="124" spans="1:18" ht="12.75" x14ac:dyDescent="0.2">
      <c r="B124" s="2" t="s">
        <v>8848</v>
      </c>
      <c r="C124" s="2">
        <v>70001122</v>
      </c>
      <c r="D124" s="2" t="s">
        <v>8849</v>
      </c>
      <c r="E124" s="2">
        <v>29.754000000000001</v>
      </c>
      <c r="F124" s="2">
        <v>-95.362799999999993</v>
      </c>
      <c r="G124" s="2">
        <v>19101</v>
      </c>
      <c r="H124" s="2" t="s">
        <v>3043</v>
      </c>
      <c r="I124" s="2">
        <v>11199803</v>
      </c>
      <c r="J124" s="2" t="s">
        <v>3044</v>
      </c>
      <c r="K124" s="2"/>
      <c r="L124" s="2" t="s">
        <v>227</v>
      </c>
      <c r="M124" s="2" t="s">
        <v>423</v>
      </c>
      <c r="N124" s="2" t="s">
        <v>197</v>
      </c>
      <c r="O124" s="2">
        <v>2016</v>
      </c>
      <c r="P124" s="2" t="s">
        <v>228</v>
      </c>
      <c r="Q124" s="2">
        <v>1</v>
      </c>
      <c r="R124" s="2" t="s">
        <v>211</v>
      </c>
    </row>
    <row r="125" spans="1:18" ht="12.75" x14ac:dyDescent="0.2">
      <c r="A125" s="2">
        <v>1401</v>
      </c>
      <c r="C125" s="2">
        <v>70001123</v>
      </c>
      <c r="D125" s="2" t="s">
        <v>4075</v>
      </c>
      <c r="E125" s="2">
        <v>29.7592</v>
      </c>
      <c r="F125" s="2">
        <v>-95.367599999999996</v>
      </c>
      <c r="G125" s="2">
        <v>209903</v>
      </c>
      <c r="H125" s="2" t="s">
        <v>4076</v>
      </c>
      <c r="I125" s="2">
        <v>31199906</v>
      </c>
      <c r="J125" s="2" t="s">
        <v>4077</v>
      </c>
      <c r="K125" s="2"/>
      <c r="L125" s="2" t="s">
        <v>244</v>
      </c>
      <c r="N125" s="2" t="s">
        <v>197</v>
      </c>
      <c r="O125" s="2">
        <v>2016</v>
      </c>
      <c r="P125" s="2" t="s">
        <v>223</v>
      </c>
      <c r="Q125" s="2">
        <v>6</v>
      </c>
      <c r="R125" s="2" t="s">
        <v>279</v>
      </c>
    </row>
    <row r="126" spans="1:18" ht="12.75" x14ac:dyDescent="0.2">
      <c r="A126" s="2">
        <v>400</v>
      </c>
      <c r="C126" s="2">
        <v>70001124</v>
      </c>
      <c r="D126" s="2" t="s">
        <v>4075</v>
      </c>
      <c r="E126" s="2">
        <v>29.757899999999999</v>
      </c>
      <c r="F126" s="2">
        <v>-95.363600000000005</v>
      </c>
      <c r="G126" s="2">
        <v>209903</v>
      </c>
      <c r="H126" s="2" t="s">
        <v>4076</v>
      </c>
      <c r="I126" s="2">
        <v>31199906</v>
      </c>
      <c r="J126" s="2" t="s">
        <v>4077</v>
      </c>
      <c r="K126" s="2"/>
      <c r="L126" s="2" t="s">
        <v>244</v>
      </c>
      <c r="N126" s="2" t="s">
        <v>197</v>
      </c>
      <c r="O126" s="2">
        <v>2017</v>
      </c>
      <c r="P126" s="2" t="s">
        <v>223</v>
      </c>
      <c r="Q126" s="2">
        <v>6</v>
      </c>
      <c r="R126" s="2" t="s">
        <v>279</v>
      </c>
    </row>
    <row r="127" spans="1:18" ht="12.75" x14ac:dyDescent="0.2">
      <c r="A127" s="2">
        <v>222</v>
      </c>
      <c r="C127" s="2">
        <v>70001125</v>
      </c>
      <c r="D127" s="2" t="s">
        <v>7201</v>
      </c>
      <c r="E127" s="2">
        <v>29.747800000000002</v>
      </c>
      <c r="F127" s="2">
        <v>-95.356200000000001</v>
      </c>
      <c r="G127" s="2">
        <v>209903</v>
      </c>
      <c r="H127" s="2" t="s">
        <v>4076</v>
      </c>
      <c r="I127" s="2">
        <v>31199906</v>
      </c>
      <c r="J127" s="2" t="s">
        <v>4077</v>
      </c>
      <c r="K127" s="2"/>
      <c r="L127" s="2" t="s">
        <v>244</v>
      </c>
      <c r="N127" s="2" t="s">
        <v>197</v>
      </c>
      <c r="O127" s="2">
        <v>1994</v>
      </c>
      <c r="P127" s="2" t="s">
        <v>205</v>
      </c>
      <c r="Q127" s="2">
        <v>5</v>
      </c>
      <c r="R127" s="2" t="s">
        <v>245</v>
      </c>
    </row>
    <row r="128" spans="1:18" ht="12.75" x14ac:dyDescent="0.2">
      <c r="A128" s="2">
        <v>626</v>
      </c>
      <c r="C128" s="2">
        <v>70001126</v>
      </c>
      <c r="D128" s="2" t="s">
        <v>7441</v>
      </c>
      <c r="E128" s="2">
        <v>29.758099999999999</v>
      </c>
      <c r="F128" s="2">
        <v>-95.378699999999995</v>
      </c>
      <c r="G128" s="2">
        <v>209903</v>
      </c>
      <c r="H128" s="2" t="s">
        <v>4076</v>
      </c>
      <c r="I128" s="2">
        <v>31199906</v>
      </c>
      <c r="J128" s="2" t="s">
        <v>4077</v>
      </c>
      <c r="K128" s="2"/>
      <c r="L128" s="2" t="s">
        <v>244</v>
      </c>
      <c r="N128" s="2" t="s">
        <v>197</v>
      </c>
      <c r="O128" s="2">
        <v>2017</v>
      </c>
      <c r="P128" s="2" t="s">
        <v>223</v>
      </c>
      <c r="Q128" s="2">
        <v>6</v>
      </c>
      <c r="R128" s="2" t="s">
        <v>279</v>
      </c>
    </row>
    <row r="129" spans="1:18" ht="12.75" x14ac:dyDescent="0.2">
      <c r="A129" s="2">
        <v>851</v>
      </c>
      <c r="B129" s="2" t="s">
        <v>7650</v>
      </c>
      <c r="C129" s="2">
        <v>70001127</v>
      </c>
      <c r="D129" s="2" t="s">
        <v>7651</v>
      </c>
      <c r="E129" s="2">
        <v>29.750399999999999</v>
      </c>
      <c r="F129" s="2">
        <v>-95.374700000000004</v>
      </c>
      <c r="G129" s="2">
        <v>209917</v>
      </c>
      <c r="H129" s="2" t="s">
        <v>7652</v>
      </c>
      <c r="I129" s="2">
        <v>31199914</v>
      </c>
      <c r="J129" s="2" t="s">
        <v>4077</v>
      </c>
      <c r="K129" s="2"/>
      <c r="L129" s="2" t="s">
        <v>460</v>
      </c>
      <c r="M129" s="2" t="s">
        <v>203</v>
      </c>
      <c r="N129" s="2" t="s">
        <v>197</v>
      </c>
      <c r="O129" s="2">
        <v>2010</v>
      </c>
      <c r="P129" s="2" t="s">
        <v>198</v>
      </c>
      <c r="Q129" s="2">
        <v>8</v>
      </c>
      <c r="R129" s="2" t="s">
        <v>297</v>
      </c>
    </row>
    <row r="130" spans="1:18" ht="12.75" x14ac:dyDescent="0.2">
      <c r="A130" s="2">
        <v>582</v>
      </c>
      <c r="C130" s="2">
        <v>70001128</v>
      </c>
      <c r="D130" s="2" t="s">
        <v>764</v>
      </c>
      <c r="E130" s="2">
        <v>29.752199999999998</v>
      </c>
      <c r="F130" s="2">
        <v>-95.358000000000004</v>
      </c>
      <c r="G130" s="2">
        <v>399903</v>
      </c>
      <c r="H130" s="2" t="s">
        <v>765</v>
      </c>
      <c r="I130" s="2">
        <v>33999936</v>
      </c>
      <c r="J130" s="2" t="s">
        <v>766</v>
      </c>
      <c r="K130" s="2"/>
      <c r="L130" s="2" t="s">
        <v>244</v>
      </c>
      <c r="N130" s="2" t="s">
        <v>197</v>
      </c>
      <c r="O130" s="2">
        <v>2017</v>
      </c>
      <c r="P130" s="2" t="s">
        <v>223</v>
      </c>
      <c r="Q130" s="2">
        <v>8</v>
      </c>
      <c r="R130" s="2" t="s">
        <v>297</v>
      </c>
    </row>
    <row r="131" spans="1:18" ht="12.75" x14ac:dyDescent="0.2">
      <c r="A131" s="2">
        <v>1321</v>
      </c>
      <c r="B131" s="2" t="s">
        <v>2786</v>
      </c>
      <c r="C131" s="2">
        <v>70001129</v>
      </c>
      <c r="D131" s="2" t="s">
        <v>2787</v>
      </c>
      <c r="E131" s="2">
        <v>29.757000000000001</v>
      </c>
      <c r="F131" s="2">
        <v>-95.370900000000006</v>
      </c>
      <c r="G131" s="2">
        <v>399903</v>
      </c>
      <c r="H131" s="2" t="s">
        <v>765</v>
      </c>
      <c r="I131" s="2">
        <v>33999936</v>
      </c>
      <c r="J131" s="2" t="s">
        <v>766</v>
      </c>
      <c r="K131" s="2"/>
      <c r="L131" s="2" t="s">
        <v>244</v>
      </c>
      <c r="M131" s="2" t="s">
        <v>270</v>
      </c>
      <c r="N131" s="2" t="s">
        <v>197</v>
      </c>
      <c r="O131" s="2">
        <v>2011</v>
      </c>
      <c r="P131" s="2" t="s">
        <v>205</v>
      </c>
      <c r="Q131" s="2">
        <v>8</v>
      </c>
      <c r="R131" s="2" t="s">
        <v>297</v>
      </c>
    </row>
    <row r="132" spans="1:18" ht="12.75" x14ac:dyDescent="0.2">
      <c r="A132" s="2">
        <v>442</v>
      </c>
      <c r="C132" s="2">
        <v>70001130</v>
      </c>
      <c r="D132" s="2" t="s">
        <v>3463</v>
      </c>
      <c r="E132" s="2">
        <v>29.756</v>
      </c>
      <c r="F132" s="2">
        <v>-95.362499999999997</v>
      </c>
      <c r="G132" s="2">
        <v>399903</v>
      </c>
      <c r="H132" s="2" t="s">
        <v>765</v>
      </c>
      <c r="I132" s="2">
        <v>33999936</v>
      </c>
      <c r="J132" s="2" t="s">
        <v>766</v>
      </c>
      <c r="K132" s="2"/>
      <c r="L132" s="2" t="s">
        <v>244</v>
      </c>
      <c r="N132" s="2" t="s">
        <v>197</v>
      </c>
      <c r="O132" s="2">
        <v>2015</v>
      </c>
      <c r="P132" s="2" t="s">
        <v>205</v>
      </c>
      <c r="Q132" s="2">
        <v>8</v>
      </c>
      <c r="R132" s="2" t="s">
        <v>297</v>
      </c>
    </row>
    <row r="133" spans="1:18" ht="12.75" x14ac:dyDescent="0.2">
      <c r="A133" s="2">
        <v>117</v>
      </c>
      <c r="B133" s="2" t="s">
        <v>4218</v>
      </c>
      <c r="C133" s="2">
        <v>70001131</v>
      </c>
      <c r="D133" s="2" t="s">
        <v>4219</v>
      </c>
      <c r="E133" s="2">
        <v>29.7606</v>
      </c>
      <c r="F133" s="2">
        <v>-95.366500000000002</v>
      </c>
      <c r="G133" s="2">
        <v>399903</v>
      </c>
      <c r="H133" s="2" t="s">
        <v>765</v>
      </c>
      <c r="I133" s="2">
        <v>33999936</v>
      </c>
      <c r="J133" s="2" t="s">
        <v>766</v>
      </c>
      <c r="K133" s="2"/>
      <c r="L133" s="2" t="s">
        <v>244</v>
      </c>
      <c r="M133" s="2" t="s">
        <v>311</v>
      </c>
      <c r="N133" s="2" t="s">
        <v>197</v>
      </c>
      <c r="O133" s="2">
        <v>2016</v>
      </c>
      <c r="P133" s="2" t="s">
        <v>223</v>
      </c>
      <c r="Q133" s="2">
        <v>7</v>
      </c>
      <c r="R133" s="2" t="s">
        <v>305</v>
      </c>
    </row>
    <row r="134" spans="1:18" ht="12.75" x14ac:dyDescent="0.2">
      <c r="A134" s="2">
        <v>675</v>
      </c>
      <c r="C134" s="2">
        <v>70001132</v>
      </c>
      <c r="D134" s="2" t="s">
        <v>4865</v>
      </c>
      <c r="E134" s="2">
        <v>29.7591</v>
      </c>
      <c r="F134" s="2">
        <v>-95.363600000000005</v>
      </c>
      <c r="G134" s="2">
        <v>399903</v>
      </c>
      <c r="H134" s="2" t="s">
        <v>765</v>
      </c>
      <c r="I134" s="2">
        <v>33999936</v>
      </c>
      <c r="J134" s="2" t="s">
        <v>766</v>
      </c>
      <c r="K134" s="2"/>
      <c r="N134" s="2" t="s">
        <v>197</v>
      </c>
      <c r="O134" s="2">
        <v>2021</v>
      </c>
      <c r="P134" s="2" t="s">
        <v>205</v>
      </c>
      <c r="Q134" s="2">
        <v>3</v>
      </c>
      <c r="R134" s="2" t="s">
        <v>218</v>
      </c>
    </row>
    <row r="135" spans="1:18" ht="12.75" x14ac:dyDescent="0.2">
      <c r="A135" s="2">
        <v>610</v>
      </c>
      <c r="C135" s="2">
        <v>70001133</v>
      </c>
      <c r="D135" s="2" t="s">
        <v>6008</v>
      </c>
      <c r="E135" s="2">
        <v>29.760400000000001</v>
      </c>
      <c r="F135" s="2">
        <v>-95.364199999999997</v>
      </c>
      <c r="G135" s="2">
        <v>399903</v>
      </c>
      <c r="H135" s="2" t="s">
        <v>765</v>
      </c>
      <c r="I135" s="2">
        <v>33999936</v>
      </c>
      <c r="J135" s="2" t="s">
        <v>766</v>
      </c>
      <c r="K135" s="2"/>
      <c r="L135" s="2" t="s">
        <v>244</v>
      </c>
      <c r="N135" s="2" t="s">
        <v>197</v>
      </c>
      <c r="O135" s="2">
        <v>2015</v>
      </c>
      <c r="P135" s="2" t="s">
        <v>205</v>
      </c>
      <c r="Q135" s="2">
        <v>7</v>
      </c>
      <c r="R135" s="2" t="s">
        <v>305</v>
      </c>
    </row>
    <row r="136" spans="1:18" ht="12.75" x14ac:dyDescent="0.2">
      <c r="A136" s="2">
        <v>1301</v>
      </c>
      <c r="B136" s="2" t="s">
        <v>448</v>
      </c>
      <c r="C136" s="2">
        <v>70001134</v>
      </c>
      <c r="D136" s="2" t="s">
        <v>449</v>
      </c>
      <c r="E136" s="2">
        <v>29.768799999999999</v>
      </c>
      <c r="F136" s="2">
        <v>-95.350800000000007</v>
      </c>
      <c r="G136" s="2">
        <v>829921</v>
      </c>
      <c r="H136" s="2" t="s">
        <v>450</v>
      </c>
      <c r="I136" s="2">
        <v>61169908</v>
      </c>
      <c r="J136" s="2" t="s">
        <v>451</v>
      </c>
      <c r="K136" s="2"/>
      <c r="M136" s="2" t="s">
        <v>196</v>
      </c>
      <c r="N136" s="2" t="s">
        <v>197</v>
      </c>
      <c r="O136" s="2">
        <v>2015</v>
      </c>
      <c r="P136" s="2" t="s">
        <v>228</v>
      </c>
      <c r="Q136" s="2">
        <v>2</v>
      </c>
      <c r="R136" s="2" t="s">
        <v>206</v>
      </c>
    </row>
    <row r="137" spans="1:18" ht="12.75" x14ac:dyDescent="0.2">
      <c r="A137" s="2">
        <v>115</v>
      </c>
      <c r="B137" s="2" t="s">
        <v>7129</v>
      </c>
      <c r="C137" s="2">
        <v>70001135</v>
      </c>
      <c r="D137" s="2" t="s">
        <v>7130</v>
      </c>
      <c r="E137" s="2">
        <v>29.756599999999999</v>
      </c>
      <c r="F137" s="2">
        <v>-95.350399999999993</v>
      </c>
      <c r="G137" s="2">
        <v>799949</v>
      </c>
      <c r="H137" s="2" t="s">
        <v>7131</v>
      </c>
      <c r="I137" s="2">
        <v>61169914</v>
      </c>
      <c r="J137" s="2" t="s">
        <v>451</v>
      </c>
      <c r="K137" s="2"/>
      <c r="L137" s="2" t="s">
        <v>227</v>
      </c>
      <c r="M137" s="2" t="s">
        <v>6858</v>
      </c>
      <c r="N137" s="2" t="s">
        <v>197</v>
      </c>
      <c r="O137" s="2">
        <v>2016</v>
      </c>
      <c r="P137" s="2" t="s">
        <v>228</v>
      </c>
      <c r="Q137" s="2">
        <v>2</v>
      </c>
      <c r="R137" s="2" t="s">
        <v>206</v>
      </c>
    </row>
    <row r="138" spans="1:18" ht="12.75" x14ac:dyDescent="0.2">
      <c r="A138" s="2">
        <v>777</v>
      </c>
      <c r="B138" s="2" t="s">
        <v>6190</v>
      </c>
      <c r="C138" s="2">
        <v>70001136</v>
      </c>
      <c r="D138" s="2" t="s">
        <v>6191</v>
      </c>
      <c r="E138" s="2">
        <v>29.7593</v>
      </c>
      <c r="F138" s="2">
        <v>-95.362399999999994</v>
      </c>
      <c r="G138" s="2">
        <v>608198</v>
      </c>
      <c r="H138" s="2" t="s">
        <v>6192</v>
      </c>
      <c r="I138" s="2">
        <v>52229801</v>
      </c>
      <c r="J138" s="2" t="s">
        <v>6193</v>
      </c>
      <c r="K138" s="2"/>
      <c r="L138" s="2" t="s">
        <v>387</v>
      </c>
      <c r="M138" s="2" t="s">
        <v>901</v>
      </c>
      <c r="N138" s="2" t="s">
        <v>197</v>
      </c>
      <c r="O138" s="2">
        <v>2015</v>
      </c>
      <c r="P138" s="2" t="s">
        <v>198</v>
      </c>
      <c r="Q138" s="2">
        <v>7</v>
      </c>
      <c r="R138" s="2" t="s">
        <v>305</v>
      </c>
    </row>
    <row r="139" spans="1:18" ht="12.75" x14ac:dyDescent="0.2">
      <c r="A139" s="2">
        <v>605</v>
      </c>
      <c r="B139" s="2" t="s">
        <v>5818</v>
      </c>
      <c r="C139" s="2">
        <v>70001137</v>
      </c>
      <c r="D139" s="2" t="s">
        <v>5819</v>
      </c>
      <c r="E139" s="2">
        <v>29.761199999999999</v>
      </c>
      <c r="F139" s="2">
        <v>-95.361199999999997</v>
      </c>
      <c r="G139" s="2">
        <v>149901</v>
      </c>
      <c r="H139" s="2" t="s">
        <v>5820</v>
      </c>
      <c r="I139" s="2">
        <v>21239903</v>
      </c>
      <c r="J139" s="2" t="s">
        <v>5821</v>
      </c>
      <c r="K139" s="2"/>
      <c r="L139" s="2" t="s">
        <v>244</v>
      </c>
      <c r="M139" s="2" t="s">
        <v>2318</v>
      </c>
      <c r="N139" s="2" t="s">
        <v>197</v>
      </c>
      <c r="O139" s="2">
        <v>2020</v>
      </c>
      <c r="P139" s="2" t="s">
        <v>198</v>
      </c>
      <c r="Q139" s="2">
        <v>7</v>
      </c>
      <c r="R139" s="2" t="s">
        <v>305</v>
      </c>
    </row>
    <row r="140" spans="1:18" ht="12.75" x14ac:dyDescent="0.2">
      <c r="A140" s="2">
        <v>1185</v>
      </c>
      <c r="C140" s="2">
        <v>70001138</v>
      </c>
      <c r="D140" s="2" t="s">
        <v>1013</v>
      </c>
      <c r="E140" s="2">
        <v>29.7471</v>
      </c>
      <c r="F140" s="2">
        <v>-95.364699999999999</v>
      </c>
      <c r="G140" s="2">
        <v>809303</v>
      </c>
      <c r="H140" s="2" t="s">
        <v>1014</v>
      </c>
      <c r="I140" s="2">
        <v>62149807</v>
      </c>
      <c r="J140" s="2" t="s">
        <v>1015</v>
      </c>
      <c r="K140" s="2"/>
      <c r="L140" s="2" t="s">
        <v>244</v>
      </c>
      <c r="N140" s="2" t="s">
        <v>197</v>
      </c>
      <c r="O140" s="2">
        <v>2009</v>
      </c>
      <c r="P140" s="2" t="s">
        <v>198</v>
      </c>
      <c r="Q140" s="2">
        <v>4</v>
      </c>
      <c r="R140" s="2" t="s">
        <v>199</v>
      </c>
    </row>
    <row r="141" spans="1:18" ht="12.75" x14ac:dyDescent="0.2">
      <c r="B141" s="2" t="s">
        <v>9331</v>
      </c>
      <c r="C141" s="2">
        <v>70001139</v>
      </c>
      <c r="D141" s="2" t="s">
        <v>9332</v>
      </c>
      <c r="E141" s="2">
        <v>29.744700000000002</v>
      </c>
      <c r="F141" s="2">
        <v>-95.365399999999994</v>
      </c>
      <c r="G141" s="2">
        <v>809308</v>
      </c>
      <c r="H141" s="2" t="s">
        <v>9333</v>
      </c>
      <c r="I141" s="2">
        <v>62149810</v>
      </c>
      <c r="J141" s="2" t="s">
        <v>1015</v>
      </c>
      <c r="K141" s="2"/>
      <c r="L141" s="2" t="s">
        <v>244</v>
      </c>
      <c r="M141" s="2" t="s">
        <v>203</v>
      </c>
      <c r="N141" s="2" t="s">
        <v>197</v>
      </c>
      <c r="O141" s="2">
        <v>2005</v>
      </c>
      <c r="P141" s="2" t="s">
        <v>205</v>
      </c>
      <c r="Q141" s="2">
        <v>4</v>
      </c>
      <c r="R141" s="2" t="s">
        <v>199</v>
      </c>
    </row>
    <row r="142" spans="1:18" ht="12.75" x14ac:dyDescent="0.2">
      <c r="A142" s="2">
        <v>658</v>
      </c>
      <c r="B142" s="2" t="s">
        <v>2164</v>
      </c>
      <c r="C142" s="2">
        <v>70001140</v>
      </c>
      <c r="D142" s="2" t="s">
        <v>2165</v>
      </c>
      <c r="E142" s="2">
        <v>29.755500000000001</v>
      </c>
      <c r="F142" s="2">
        <v>-95.366799999999998</v>
      </c>
      <c r="G142" s="2">
        <v>729932</v>
      </c>
      <c r="H142" s="2" t="s">
        <v>2166</v>
      </c>
      <c r="I142" s="2">
        <v>81299033</v>
      </c>
      <c r="J142" s="2" t="s">
        <v>2167</v>
      </c>
      <c r="K142" s="2"/>
      <c r="L142" s="2" t="s">
        <v>227</v>
      </c>
      <c r="M142" s="2" t="s">
        <v>357</v>
      </c>
      <c r="N142" s="2" t="s">
        <v>197</v>
      </c>
      <c r="O142" s="2">
        <v>2017</v>
      </c>
      <c r="P142" s="2" t="s">
        <v>232</v>
      </c>
      <c r="Q142" s="2">
        <v>4</v>
      </c>
      <c r="R142" s="2" t="s">
        <v>199</v>
      </c>
    </row>
    <row r="143" spans="1:18" ht="12.75" x14ac:dyDescent="0.2">
      <c r="A143" s="2">
        <v>280</v>
      </c>
      <c r="C143" s="2">
        <v>70001141</v>
      </c>
      <c r="D143" s="2" t="s">
        <v>5564</v>
      </c>
      <c r="E143" s="2">
        <v>29.7606</v>
      </c>
      <c r="F143" s="2">
        <v>-95.362799999999993</v>
      </c>
      <c r="G143" s="2">
        <v>729905</v>
      </c>
      <c r="H143" s="2" t="s">
        <v>5565</v>
      </c>
      <c r="I143" s="2">
        <v>81299016</v>
      </c>
      <c r="J143" s="2" t="s">
        <v>2167</v>
      </c>
      <c r="K143" s="2"/>
      <c r="L143" s="2" t="s">
        <v>227</v>
      </c>
      <c r="N143" s="2" t="s">
        <v>197</v>
      </c>
      <c r="O143" s="2">
        <v>2017</v>
      </c>
      <c r="P143" s="2" t="s">
        <v>210</v>
      </c>
      <c r="Q143" s="2">
        <v>3</v>
      </c>
      <c r="R143" s="2" t="s">
        <v>218</v>
      </c>
    </row>
    <row r="144" spans="1:18" ht="12.75" x14ac:dyDescent="0.2">
      <c r="A144" s="2">
        <v>504</v>
      </c>
      <c r="B144" s="2" t="s">
        <v>6844</v>
      </c>
      <c r="C144" s="2">
        <v>70001142</v>
      </c>
      <c r="D144" s="2" t="s">
        <v>6845</v>
      </c>
      <c r="E144" s="2">
        <v>29.762</v>
      </c>
      <c r="F144" s="2">
        <v>-95.361599999999996</v>
      </c>
      <c r="G144" s="2">
        <v>729935</v>
      </c>
      <c r="H144" s="2" t="s">
        <v>6846</v>
      </c>
      <c r="I144" s="2">
        <v>81299032</v>
      </c>
      <c r="J144" s="2" t="s">
        <v>2167</v>
      </c>
      <c r="K144" s="2"/>
      <c r="L144" s="2" t="s">
        <v>227</v>
      </c>
      <c r="M144" s="2" t="s">
        <v>377</v>
      </c>
      <c r="N144" s="2" t="s">
        <v>197</v>
      </c>
      <c r="O144" s="2">
        <v>2003</v>
      </c>
      <c r="P144" s="2" t="s">
        <v>210</v>
      </c>
      <c r="Q144" s="2">
        <v>1</v>
      </c>
      <c r="R144" s="2" t="s">
        <v>211</v>
      </c>
    </row>
    <row r="145" spans="1:18" ht="12.75" x14ac:dyDescent="0.2">
      <c r="A145" s="2">
        <v>1251</v>
      </c>
      <c r="C145" s="2">
        <v>70001143</v>
      </c>
      <c r="D145" s="2" t="s">
        <v>424</v>
      </c>
      <c r="E145" s="2">
        <v>29.767800000000001</v>
      </c>
      <c r="F145" s="2">
        <v>-95.353300000000004</v>
      </c>
      <c r="G145" s="2">
        <v>899999</v>
      </c>
      <c r="H145" s="2" t="s">
        <v>425</v>
      </c>
      <c r="I145" s="2">
        <v>54199009</v>
      </c>
      <c r="J145" s="2" t="s">
        <v>426</v>
      </c>
      <c r="K145" s="2"/>
      <c r="L145" s="2" t="s">
        <v>227</v>
      </c>
      <c r="N145" s="2" t="s">
        <v>197</v>
      </c>
      <c r="O145" s="2">
        <v>2015</v>
      </c>
      <c r="P145" s="2" t="s">
        <v>228</v>
      </c>
      <c r="Q145" s="2">
        <v>2</v>
      </c>
      <c r="R145" s="2" t="s">
        <v>206</v>
      </c>
    </row>
    <row r="146" spans="1:18" ht="12.75" x14ac:dyDescent="0.2">
      <c r="A146" s="2">
        <v>1304</v>
      </c>
      <c r="B146" s="2" t="s">
        <v>551</v>
      </c>
      <c r="C146" s="2">
        <v>70001144</v>
      </c>
      <c r="D146" s="2" t="s">
        <v>552</v>
      </c>
      <c r="E146" s="2">
        <v>29.760100000000001</v>
      </c>
      <c r="F146" s="2">
        <v>-95.354200000000006</v>
      </c>
      <c r="G146" s="2">
        <v>899999</v>
      </c>
      <c r="H146" s="2" t="s">
        <v>425</v>
      </c>
      <c r="I146" s="2">
        <v>54199009</v>
      </c>
      <c r="J146" s="2" t="s">
        <v>426</v>
      </c>
      <c r="K146" s="2"/>
      <c r="L146" s="2" t="s">
        <v>227</v>
      </c>
      <c r="M146" s="2" t="s">
        <v>328</v>
      </c>
      <c r="N146" s="2" t="s">
        <v>197</v>
      </c>
      <c r="O146" s="2">
        <v>2016</v>
      </c>
      <c r="P146" s="2" t="s">
        <v>228</v>
      </c>
      <c r="Q146" s="2">
        <v>2</v>
      </c>
      <c r="R146" s="2" t="s">
        <v>206</v>
      </c>
    </row>
    <row r="147" spans="1:18" ht="12.75" x14ac:dyDescent="0.2">
      <c r="A147" s="2">
        <v>173</v>
      </c>
      <c r="C147" s="2">
        <v>70001145</v>
      </c>
      <c r="D147" s="2" t="s">
        <v>660</v>
      </c>
      <c r="E147" s="2">
        <v>29.754999999999999</v>
      </c>
      <c r="F147" s="2">
        <v>-95.360799999999998</v>
      </c>
      <c r="G147" s="2">
        <v>899999</v>
      </c>
      <c r="H147" s="2" t="s">
        <v>425</v>
      </c>
      <c r="I147" s="2">
        <v>54199009</v>
      </c>
      <c r="J147" s="2" t="s">
        <v>426</v>
      </c>
      <c r="K147" s="2"/>
      <c r="L147" s="2" t="s">
        <v>227</v>
      </c>
      <c r="N147" s="2" t="s">
        <v>197</v>
      </c>
      <c r="O147" s="2">
        <v>2017</v>
      </c>
      <c r="P147" s="2" t="s">
        <v>228</v>
      </c>
      <c r="Q147" s="2">
        <v>3</v>
      </c>
      <c r="R147" s="2" t="s">
        <v>218</v>
      </c>
    </row>
    <row r="148" spans="1:18" ht="12.75" x14ac:dyDescent="0.2">
      <c r="A148" s="2">
        <v>582</v>
      </c>
      <c r="B148" s="2" t="s">
        <v>767</v>
      </c>
      <c r="C148" s="2">
        <v>70001146</v>
      </c>
      <c r="D148" s="2" t="s">
        <v>768</v>
      </c>
      <c r="E148" s="2">
        <v>29.752800000000001</v>
      </c>
      <c r="F148" s="2">
        <v>-95.358199999999997</v>
      </c>
      <c r="G148" s="2">
        <v>899999</v>
      </c>
      <c r="H148" s="2" t="s">
        <v>425</v>
      </c>
      <c r="I148" s="2">
        <v>54199009</v>
      </c>
      <c r="J148" s="2" t="s">
        <v>426</v>
      </c>
      <c r="K148" s="2"/>
      <c r="L148" s="2" t="s">
        <v>278</v>
      </c>
      <c r="M148" s="2" t="s">
        <v>196</v>
      </c>
      <c r="N148" s="2" t="s">
        <v>197</v>
      </c>
      <c r="O148" s="2">
        <v>2000</v>
      </c>
      <c r="P148" s="2" t="s">
        <v>205</v>
      </c>
      <c r="Q148" s="2">
        <v>8</v>
      </c>
      <c r="R148" s="2" t="s">
        <v>297</v>
      </c>
    </row>
    <row r="149" spans="1:18" ht="12.75" x14ac:dyDescent="0.2">
      <c r="A149" s="2">
        <v>420</v>
      </c>
      <c r="C149" s="2">
        <v>70001147</v>
      </c>
      <c r="D149" s="2" t="s">
        <v>1098</v>
      </c>
      <c r="E149" s="2">
        <v>29.7532</v>
      </c>
      <c r="F149" s="2">
        <v>-95.372399999999999</v>
      </c>
      <c r="G149" s="2">
        <v>899999</v>
      </c>
      <c r="H149" s="2" t="s">
        <v>425</v>
      </c>
      <c r="I149" s="2">
        <v>54199009</v>
      </c>
      <c r="J149" s="2" t="s">
        <v>426</v>
      </c>
      <c r="K149" s="2"/>
      <c r="L149" s="2" t="s">
        <v>227</v>
      </c>
      <c r="N149" s="2" t="s">
        <v>197</v>
      </c>
      <c r="O149" s="2">
        <v>2016</v>
      </c>
      <c r="P149" s="2" t="s">
        <v>228</v>
      </c>
      <c r="Q149" s="2">
        <v>3</v>
      </c>
      <c r="R149" s="2" t="s">
        <v>218</v>
      </c>
    </row>
    <row r="150" spans="1:18" ht="12.75" x14ac:dyDescent="0.2">
      <c r="A150" s="2">
        <v>1211</v>
      </c>
      <c r="B150" s="2" t="s">
        <v>1258</v>
      </c>
      <c r="C150" s="2">
        <v>70001148</v>
      </c>
      <c r="D150" s="2" t="s">
        <v>1259</v>
      </c>
      <c r="E150" s="2">
        <v>29.7486</v>
      </c>
      <c r="F150" s="2">
        <v>-95.367000000000004</v>
      </c>
      <c r="G150" s="2">
        <v>899999</v>
      </c>
      <c r="H150" s="2" t="s">
        <v>425</v>
      </c>
      <c r="I150" s="2">
        <v>54199009</v>
      </c>
      <c r="J150" s="2" t="s">
        <v>426</v>
      </c>
      <c r="K150" s="2"/>
      <c r="M150" s="2" t="s">
        <v>1260</v>
      </c>
      <c r="N150" s="2" t="s">
        <v>197</v>
      </c>
      <c r="O150" s="2">
        <v>2020</v>
      </c>
      <c r="P150" s="2" t="s">
        <v>223</v>
      </c>
      <c r="Q150" s="2">
        <v>3</v>
      </c>
      <c r="R150" s="2" t="s">
        <v>218</v>
      </c>
    </row>
    <row r="151" spans="1:18" ht="12.75" x14ac:dyDescent="0.2">
      <c r="A151" s="2">
        <v>827</v>
      </c>
      <c r="C151" s="2">
        <v>70001149</v>
      </c>
      <c r="D151" s="2" t="s">
        <v>1650</v>
      </c>
      <c r="E151" s="2">
        <v>29.755299999999998</v>
      </c>
      <c r="F151" s="2">
        <v>-95.370400000000004</v>
      </c>
      <c r="G151" s="2">
        <v>899999</v>
      </c>
      <c r="H151" s="2" t="s">
        <v>425</v>
      </c>
      <c r="I151" s="2">
        <v>54199009</v>
      </c>
      <c r="J151" s="2" t="s">
        <v>426</v>
      </c>
      <c r="K151" s="2"/>
      <c r="L151" s="2" t="s">
        <v>227</v>
      </c>
      <c r="N151" s="2" t="s">
        <v>197</v>
      </c>
      <c r="O151" s="2">
        <v>2015</v>
      </c>
      <c r="P151" s="2" t="s">
        <v>228</v>
      </c>
      <c r="Q151" s="2">
        <v>2</v>
      </c>
      <c r="R151" s="2" t="s">
        <v>206</v>
      </c>
    </row>
    <row r="152" spans="1:18" ht="12.75" x14ac:dyDescent="0.2">
      <c r="A152" s="2">
        <v>406</v>
      </c>
      <c r="B152" s="2" t="s">
        <v>1793</v>
      </c>
      <c r="C152" s="2">
        <v>70001150</v>
      </c>
      <c r="D152" s="2" t="s">
        <v>1794</v>
      </c>
      <c r="E152" s="2">
        <v>29.7561</v>
      </c>
      <c r="F152" s="2">
        <v>-95.366299999999995</v>
      </c>
      <c r="G152" s="2">
        <v>899999</v>
      </c>
      <c r="H152" s="2" t="s">
        <v>425</v>
      </c>
      <c r="I152" s="2">
        <v>54199009</v>
      </c>
      <c r="J152" s="2" t="s">
        <v>426</v>
      </c>
      <c r="K152" s="2"/>
      <c r="L152" s="2" t="s">
        <v>202</v>
      </c>
      <c r="M152" s="2" t="s">
        <v>423</v>
      </c>
      <c r="N152" s="2" t="s">
        <v>197</v>
      </c>
      <c r="O152" s="2">
        <v>2012</v>
      </c>
      <c r="P152" s="2" t="s">
        <v>223</v>
      </c>
      <c r="Q152" s="2">
        <v>4</v>
      </c>
      <c r="R152" s="2" t="s">
        <v>199</v>
      </c>
    </row>
    <row r="153" spans="1:18" ht="12.75" x14ac:dyDescent="0.2">
      <c r="A153" s="2">
        <v>658</v>
      </c>
      <c r="C153" s="2">
        <v>70001151</v>
      </c>
      <c r="D153" s="2" t="s">
        <v>2095</v>
      </c>
      <c r="E153" s="2">
        <v>29.755500000000001</v>
      </c>
      <c r="F153" s="2">
        <v>-95.366799999999998</v>
      </c>
      <c r="G153" s="2">
        <v>899999</v>
      </c>
      <c r="H153" s="2" t="s">
        <v>425</v>
      </c>
      <c r="I153" s="2">
        <v>54199009</v>
      </c>
      <c r="J153" s="2" t="s">
        <v>426</v>
      </c>
      <c r="K153" s="2"/>
      <c r="L153" s="2" t="s">
        <v>227</v>
      </c>
      <c r="N153" s="2" t="s">
        <v>197</v>
      </c>
      <c r="O153" s="2">
        <v>2012</v>
      </c>
      <c r="P153" s="2" t="s">
        <v>228</v>
      </c>
      <c r="Q153" s="2">
        <v>1</v>
      </c>
      <c r="R153" s="2" t="s">
        <v>211</v>
      </c>
    </row>
    <row r="154" spans="1:18" ht="12.75" x14ac:dyDescent="0.2">
      <c r="A154" s="2">
        <v>658</v>
      </c>
      <c r="B154" s="2" t="s">
        <v>2121</v>
      </c>
      <c r="C154" s="2">
        <v>70001152</v>
      </c>
      <c r="D154" s="2" t="s">
        <v>2122</v>
      </c>
      <c r="E154" s="2">
        <v>29.755500000000001</v>
      </c>
      <c r="F154" s="2">
        <v>-95.366799999999998</v>
      </c>
      <c r="G154" s="2">
        <v>899999</v>
      </c>
      <c r="H154" s="2" t="s">
        <v>425</v>
      </c>
      <c r="I154" s="2">
        <v>54199009</v>
      </c>
      <c r="J154" s="2" t="s">
        <v>426</v>
      </c>
      <c r="K154" s="2"/>
      <c r="L154" s="2" t="s">
        <v>227</v>
      </c>
      <c r="M154" s="2" t="s">
        <v>240</v>
      </c>
      <c r="N154" s="2" t="s">
        <v>197</v>
      </c>
      <c r="O154" s="2">
        <v>2013</v>
      </c>
      <c r="P154" s="2" t="s">
        <v>228</v>
      </c>
      <c r="Q154" s="2">
        <v>1</v>
      </c>
      <c r="R154" s="2" t="s">
        <v>211</v>
      </c>
    </row>
    <row r="155" spans="1:18" ht="12.75" x14ac:dyDescent="0.2">
      <c r="A155" s="2">
        <v>1216</v>
      </c>
      <c r="C155" s="2">
        <v>70001153</v>
      </c>
      <c r="D155" s="2" t="s">
        <v>2652</v>
      </c>
      <c r="E155" s="2">
        <v>29.757300000000001</v>
      </c>
      <c r="F155" s="2">
        <v>-95.371700000000004</v>
      </c>
      <c r="G155" s="2">
        <v>899999</v>
      </c>
      <c r="H155" s="2" t="s">
        <v>425</v>
      </c>
      <c r="I155" s="2">
        <v>54199009</v>
      </c>
      <c r="J155" s="2" t="s">
        <v>426</v>
      </c>
      <c r="K155" s="2"/>
      <c r="L155" s="2" t="s">
        <v>227</v>
      </c>
      <c r="N155" s="2" t="s">
        <v>197</v>
      </c>
      <c r="O155" s="2">
        <v>2015</v>
      </c>
      <c r="P155" s="2" t="s">
        <v>228</v>
      </c>
      <c r="Q155" s="2">
        <v>3</v>
      </c>
      <c r="R155" s="2" t="s">
        <v>218</v>
      </c>
    </row>
    <row r="156" spans="1:18" ht="12.75" x14ac:dyDescent="0.2">
      <c r="A156" s="2">
        <v>180</v>
      </c>
      <c r="B156" s="2" t="s">
        <v>2952</v>
      </c>
      <c r="C156" s="2">
        <v>70001154</v>
      </c>
      <c r="D156" s="2" t="s">
        <v>2953</v>
      </c>
      <c r="E156" s="2">
        <v>29.757899999999999</v>
      </c>
      <c r="F156" s="2">
        <v>-95.367400000000004</v>
      </c>
      <c r="G156" s="2">
        <v>899999</v>
      </c>
      <c r="H156" s="2" t="s">
        <v>425</v>
      </c>
      <c r="I156" s="2">
        <v>54199009</v>
      </c>
      <c r="J156" s="2" t="s">
        <v>426</v>
      </c>
      <c r="K156" s="2"/>
      <c r="L156" s="2" t="s">
        <v>227</v>
      </c>
      <c r="M156" s="2" t="s">
        <v>196</v>
      </c>
      <c r="N156" s="2" t="s">
        <v>197</v>
      </c>
      <c r="O156" s="2">
        <v>2017</v>
      </c>
      <c r="P156" s="2" t="s">
        <v>228</v>
      </c>
      <c r="Q156" s="2">
        <v>3</v>
      </c>
      <c r="R156" s="2" t="s">
        <v>218</v>
      </c>
    </row>
    <row r="157" spans="1:18" ht="12.75" x14ac:dyDescent="0.2">
      <c r="A157" s="2">
        <v>487</v>
      </c>
      <c r="B157" s="2" t="s">
        <v>3662</v>
      </c>
      <c r="C157" s="2">
        <v>70001155</v>
      </c>
      <c r="D157" s="2" t="s">
        <v>3663</v>
      </c>
      <c r="E157" s="2">
        <v>29.756799999999998</v>
      </c>
      <c r="F157" s="2">
        <v>-95.3643</v>
      </c>
      <c r="G157" s="2">
        <v>738901</v>
      </c>
      <c r="H157" s="2" t="s">
        <v>3664</v>
      </c>
      <c r="I157" s="2">
        <v>54199002</v>
      </c>
      <c r="J157" s="2" t="s">
        <v>426</v>
      </c>
      <c r="K157" s="2"/>
      <c r="L157" s="2" t="s">
        <v>195</v>
      </c>
      <c r="M157" s="2" t="s">
        <v>196</v>
      </c>
      <c r="N157" s="2" t="s">
        <v>197</v>
      </c>
      <c r="O157" s="2">
        <v>2018</v>
      </c>
      <c r="P157" s="2" t="s">
        <v>223</v>
      </c>
      <c r="Q157" s="2">
        <v>8</v>
      </c>
      <c r="R157" s="2" t="s">
        <v>297</v>
      </c>
    </row>
    <row r="158" spans="1:18" ht="12.75" x14ac:dyDescent="0.2">
      <c r="A158" s="2">
        <v>487</v>
      </c>
      <c r="C158" s="2">
        <v>70001156</v>
      </c>
      <c r="D158" s="2" t="s">
        <v>3709</v>
      </c>
      <c r="E158" s="2">
        <v>29.756799999999998</v>
      </c>
      <c r="F158" s="2">
        <v>-95.3643</v>
      </c>
      <c r="G158" s="2">
        <v>899999</v>
      </c>
      <c r="H158" s="2" t="s">
        <v>425</v>
      </c>
      <c r="I158" s="2">
        <v>54199009</v>
      </c>
      <c r="J158" s="2" t="s">
        <v>426</v>
      </c>
      <c r="K158" s="2"/>
      <c r="L158" s="2" t="s">
        <v>227</v>
      </c>
      <c r="N158" s="2" t="s">
        <v>197</v>
      </c>
      <c r="O158" s="2">
        <v>2018</v>
      </c>
      <c r="P158" s="2" t="s">
        <v>228</v>
      </c>
      <c r="Q158" s="2">
        <v>3</v>
      </c>
      <c r="R158" s="2" t="s">
        <v>218</v>
      </c>
    </row>
    <row r="159" spans="1:18" ht="12.75" x14ac:dyDescent="0.2">
      <c r="A159" s="2">
        <v>487</v>
      </c>
      <c r="B159" s="2" t="s">
        <v>3738</v>
      </c>
      <c r="C159" s="2">
        <v>70001157</v>
      </c>
      <c r="D159" s="2" t="s">
        <v>3739</v>
      </c>
      <c r="E159" s="2">
        <v>29.756799999999998</v>
      </c>
      <c r="F159" s="2">
        <v>-95.3643</v>
      </c>
      <c r="G159" s="2">
        <v>738901</v>
      </c>
      <c r="H159" s="2" t="s">
        <v>3664</v>
      </c>
      <c r="I159" s="2">
        <v>54199002</v>
      </c>
      <c r="J159" s="2" t="s">
        <v>426</v>
      </c>
      <c r="K159" s="2"/>
      <c r="L159" s="2" t="s">
        <v>227</v>
      </c>
      <c r="M159" s="2" t="s">
        <v>328</v>
      </c>
      <c r="N159" s="2" t="s">
        <v>197</v>
      </c>
      <c r="O159" s="2">
        <v>2006</v>
      </c>
      <c r="P159" s="2" t="s">
        <v>228</v>
      </c>
      <c r="Q159" s="2">
        <v>4</v>
      </c>
      <c r="R159" s="2" t="s">
        <v>199</v>
      </c>
    </row>
    <row r="160" spans="1:18" ht="12.75" x14ac:dyDescent="0.2">
      <c r="A160" s="2">
        <v>1108</v>
      </c>
      <c r="B160" s="2" t="s">
        <v>3931</v>
      </c>
      <c r="C160" s="2">
        <v>70001158</v>
      </c>
      <c r="D160" s="2" t="s">
        <v>3932</v>
      </c>
      <c r="E160" s="2">
        <v>29.755800000000001</v>
      </c>
      <c r="F160" s="2">
        <v>-95.363900000000001</v>
      </c>
      <c r="G160" s="2">
        <v>899999</v>
      </c>
      <c r="H160" s="2" t="s">
        <v>425</v>
      </c>
      <c r="I160" s="2">
        <v>54199009</v>
      </c>
      <c r="J160" s="2" t="s">
        <v>426</v>
      </c>
      <c r="K160" s="2"/>
      <c r="L160" s="2" t="s">
        <v>227</v>
      </c>
      <c r="M160" s="2" t="s">
        <v>377</v>
      </c>
      <c r="N160" s="2" t="s">
        <v>197</v>
      </c>
      <c r="O160" s="2">
        <v>2017</v>
      </c>
      <c r="P160" s="2" t="s">
        <v>228</v>
      </c>
      <c r="Q160" s="2">
        <v>4</v>
      </c>
      <c r="R160" s="2" t="s">
        <v>199</v>
      </c>
    </row>
    <row r="161" spans="1:18" ht="12.75" x14ac:dyDescent="0.2">
      <c r="A161" s="2">
        <v>206</v>
      </c>
      <c r="B161" s="2" t="s">
        <v>4394</v>
      </c>
      <c r="C161" s="2">
        <v>70001159</v>
      </c>
      <c r="D161" s="2" t="s">
        <v>4395</v>
      </c>
      <c r="E161" s="2">
        <v>29.761800000000001</v>
      </c>
      <c r="F161" s="2">
        <v>-95.369600000000005</v>
      </c>
      <c r="G161" s="2">
        <v>899999</v>
      </c>
      <c r="H161" s="2" t="s">
        <v>425</v>
      </c>
      <c r="I161" s="2">
        <v>54199009</v>
      </c>
      <c r="J161" s="2" t="s">
        <v>426</v>
      </c>
      <c r="K161" s="2"/>
      <c r="L161" s="2" t="s">
        <v>227</v>
      </c>
      <c r="M161" s="2" t="s">
        <v>196</v>
      </c>
      <c r="N161" s="2" t="s">
        <v>197</v>
      </c>
      <c r="O161" s="2">
        <v>2012</v>
      </c>
      <c r="P161" s="2" t="s">
        <v>228</v>
      </c>
      <c r="Q161" s="2">
        <v>3</v>
      </c>
      <c r="R161" s="2" t="s">
        <v>218</v>
      </c>
    </row>
    <row r="162" spans="1:18" ht="12.75" x14ac:dyDescent="0.2">
      <c r="A162" s="2">
        <v>468</v>
      </c>
      <c r="C162" s="2">
        <v>70001160</v>
      </c>
      <c r="D162" s="2" t="s">
        <v>4697</v>
      </c>
      <c r="E162" s="2">
        <v>29.760200000000001</v>
      </c>
      <c r="F162" s="2">
        <v>-95.365099999999998</v>
      </c>
      <c r="G162" s="2">
        <v>738901</v>
      </c>
      <c r="H162" s="2" t="s">
        <v>3664</v>
      </c>
      <c r="I162" s="2">
        <v>54199002</v>
      </c>
      <c r="J162" s="2" t="s">
        <v>426</v>
      </c>
      <c r="K162" s="2"/>
      <c r="L162" s="2" t="s">
        <v>202</v>
      </c>
      <c r="N162" s="2" t="s">
        <v>197</v>
      </c>
      <c r="O162" s="2">
        <v>2015</v>
      </c>
      <c r="P162" s="2" t="s">
        <v>223</v>
      </c>
      <c r="Q162" s="2">
        <v>6</v>
      </c>
      <c r="R162" s="2" t="s">
        <v>279</v>
      </c>
    </row>
    <row r="163" spans="1:18" ht="12.75" x14ac:dyDescent="0.2">
      <c r="A163" s="2">
        <v>468</v>
      </c>
      <c r="C163" s="2">
        <v>70001161</v>
      </c>
      <c r="D163" s="2" t="s">
        <v>4708</v>
      </c>
      <c r="E163" s="2">
        <v>29.760200000000001</v>
      </c>
      <c r="F163" s="2">
        <v>-95.365099999999998</v>
      </c>
      <c r="G163" s="2">
        <v>899999</v>
      </c>
      <c r="H163" s="2" t="s">
        <v>425</v>
      </c>
      <c r="I163" s="2">
        <v>54199009</v>
      </c>
      <c r="J163" s="2" t="s">
        <v>426</v>
      </c>
      <c r="K163" s="2"/>
      <c r="L163" s="2" t="s">
        <v>227</v>
      </c>
      <c r="N163" s="2" t="s">
        <v>197</v>
      </c>
      <c r="O163" s="2">
        <v>2015</v>
      </c>
      <c r="P163" s="2" t="s">
        <v>228</v>
      </c>
      <c r="Q163" s="2">
        <v>3</v>
      </c>
      <c r="R163" s="2" t="s">
        <v>218</v>
      </c>
    </row>
    <row r="164" spans="1:18" ht="12.75" x14ac:dyDescent="0.2">
      <c r="A164" s="2">
        <v>605</v>
      </c>
      <c r="B164" s="2" t="s">
        <v>5826</v>
      </c>
      <c r="C164" s="2">
        <v>70001162</v>
      </c>
      <c r="D164" s="2" t="s">
        <v>5827</v>
      </c>
      <c r="E164" s="2">
        <v>29.761199999999999</v>
      </c>
      <c r="F164" s="2">
        <v>-95.361199999999997</v>
      </c>
      <c r="G164" s="2">
        <v>899999</v>
      </c>
      <c r="H164" s="2" t="s">
        <v>425</v>
      </c>
      <c r="I164" s="2">
        <v>54199009</v>
      </c>
      <c r="J164" s="2" t="s">
        <v>426</v>
      </c>
      <c r="K164" s="2"/>
      <c r="L164" s="2" t="s">
        <v>227</v>
      </c>
      <c r="M164" s="2" t="s">
        <v>196</v>
      </c>
      <c r="N164" s="2" t="s">
        <v>197</v>
      </c>
      <c r="O164" s="2">
        <v>2013</v>
      </c>
      <c r="P164" s="2" t="s">
        <v>228</v>
      </c>
      <c r="Q164" s="2">
        <v>3</v>
      </c>
      <c r="R164" s="2" t="s">
        <v>218</v>
      </c>
    </row>
    <row r="165" spans="1:18" ht="12.75" x14ac:dyDescent="0.2">
      <c r="A165" s="2">
        <v>610</v>
      </c>
      <c r="C165" s="2">
        <v>70001163</v>
      </c>
      <c r="D165" s="2" t="s">
        <v>5966</v>
      </c>
      <c r="E165" s="2">
        <v>29.760400000000001</v>
      </c>
      <c r="F165" s="2">
        <v>-95.364199999999997</v>
      </c>
      <c r="G165" s="2">
        <v>899999</v>
      </c>
      <c r="H165" s="2" t="s">
        <v>425</v>
      </c>
      <c r="I165" s="2">
        <v>54199009</v>
      </c>
      <c r="J165" s="2" t="s">
        <v>426</v>
      </c>
      <c r="K165" s="2"/>
      <c r="L165" s="2" t="s">
        <v>227</v>
      </c>
      <c r="N165" s="2" t="s">
        <v>197</v>
      </c>
      <c r="O165" s="2">
        <v>2019</v>
      </c>
      <c r="P165" s="2" t="s">
        <v>232</v>
      </c>
      <c r="Q165" s="2">
        <v>4</v>
      </c>
      <c r="R165" s="2" t="s">
        <v>199</v>
      </c>
    </row>
    <row r="166" spans="1:18" ht="12.75" x14ac:dyDescent="0.2">
      <c r="A166" s="2">
        <v>838</v>
      </c>
      <c r="B166" s="2" t="s">
        <v>6261</v>
      </c>
      <c r="C166" s="2">
        <v>70001164</v>
      </c>
      <c r="D166" s="2" t="s">
        <v>6262</v>
      </c>
      <c r="E166" s="2">
        <v>29.758500000000002</v>
      </c>
      <c r="F166" s="2">
        <v>-95.359499999999997</v>
      </c>
      <c r="G166" s="2">
        <v>899999</v>
      </c>
      <c r="H166" s="2" t="s">
        <v>425</v>
      </c>
      <c r="I166" s="2">
        <v>54199009</v>
      </c>
      <c r="J166" s="2" t="s">
        <v>426</v>
      </c>
      <c r="K166" s="2"/>
      <c r="M166" s="2" t="s">
        <v>196</v>
      </c>
      <c r="N166" s="2" t="s">
        <v>197</v>
      </c>
      <c r="O166" s="2">
        <v>2011</v>
      </c>
      <c r="P166" s="2" t="s">
        <v>223</v>
      </c>
      <c r="Q166" s="2">
        <v>4</v>
      </c>
      <c r="R166" s="2" t="s">
        <v>199</v>
      </c>
    </row>
    <row r="167" spans="1:18" ht="12.75" x14ac:dyDescent="0.2">
      <c r="A167" s="2">
        <v>1034</v>
      </c>
      <c r="B167" s="2" t="s">
        <v>6334</v>
      </c>
      <c r="C167" s="2">
        <v>70001165</v>
      </c>
      <c r="D167" s="2" t="s">
        <v>6335</v>
      </c>
      <c r="E167" s="2">
        <v>29.7577</v>
      </c>
      <c r="F167" s="2">
        <v>-95.359700000000004</v>
      </c>
      <c r="G167" s="2">
        <v>729940</v>
      </c>
      <c r="H167" s="2" t="s">
        <v>6336</v>
      </c>
      <c r="I167" s="2">
        <v>54199013</v>
      </c>
      <c r="J167" s="2" t="s">
        <v>426</v>
      </c>
      <c r="K167" s="2"/>
      <c r="L167" s="2" t="s">
        <v>227</v>
      </c>
      <c r="M167" s="2" t="s">
        <v>196</v>
      </c>
      <c r="N167" s="2" t="s">
        <v>197</v>
      </c>
      <c r="O167" s="2">
        <v>2004</v>
      </c>
      <c r="P167" s="2" t="s">
        <v>205</v>
      </c>
      <c r="Q167" s="2">
        <v>4</v>
      </c>
      <c r="R167" s="2" t="s">
        <v>199</v>
      </c>
    </row>
    <row r="168" spans="1:18" ht="12.75" x14ac:dyDescent="0.2">
      <c r="A168" s="2">
        <v>1256</v>
      </c>
      <c r="C168" s="2">
        <v>70001166</v>
      </c>
      <c r="D168" s="2" t="s">
        <v>6438</v>
      </c>
      <c r="E168" s="2">
        <v>29.7621</v>
      </c>
      <c r="F168" s="2">
        <v>-95.365300000000005</v>
      </c>
      <c r="G168" s="2">
        <v>899999</v>
      </c>
      <c r="H168" s="2" t="s">
        <v>425</v>
      </c>
      <c r="I168" s="2">
        <v>54199009</v>
      </c>
      <c r="J168" s="2" t="s">
        <v>426</v>
      </c>
      <c r="K168" s="2"/>
      <c r="L168" s="2" t="s">
        <v>227</v>
      </c>
      <c r="N168" s="2" t="s">
        <v>197</v>
      </c>
      <c r="O168" s="2">
        <v>2017</v>
      </c>
      <c r="P168" s="2" t="s">
        <v>223</v>
      </c>
      <c r="Q168" s="2">
        <v>2</v>
      </c>
      <c r="R168" s="2" t="s">
        <v>206</v>
      </c>
    </row>
    <row r="169" spans="1:18" ht="12.75" x14ac:dyDescent="0.2">
      <c r="A169" s="2">
        <v>124</v>
      </c>
      <c r="B169" s="2" t="s">
        <v>6730</v>
      </c>
      <c r="C169" s="2">
        <v>70001167</v>
      </c>
      <c r="D169" s="2" t="s">
        <v>6731</v>
      </c>
      <c r="E169" s="2">
        <v>29.762599999999999</v>
      </c>
      <c r="F169" s="2">
        <v>-95.3583</v>
      </c>
      <c r="G169" s="2">
        <v>899999</v>
      </c>
      <c r="H169" s="2" t="s">
        <v>425</v>
      </c>
      <c r="I169" s="2">
        <v>54199009</v>
      </c>
      <c r="J169" s="2" t="s">
        <v>426</v>
      </c>
      <c r="K169" s="2"/>
      <c r="M169" s="2" t="s">
        <v>423</v>
      </c>
      <c r="N169" s="2" t="s">
        <v>197</v>
      </c>
      <c r="O169" s="2">
        <v>1990</v>
      </c>
      <c r="P169" s="2" t="s">
        <v>198</v>
      </c>
      <c r="Q169" s="2">
        <v>5</v>
      </c>
      <c r="R169" s="2" t="s">
        <v>245</v>
      </c>
    </row>
    <row r="170" spans="1:18" ht="12.75" x14ac:dyDescent="0.2">
      <c r="A170" s="2">
        <v>668</v>
      </c>
      <c r="C170" s="2">
        <v>70001168</v>
      </c>
      <c r="D170" s="2" t="s">
        <v>6920</v>
      </c>
      <c r="E170" s="2">
        <v>29.763300000000001</v>
      </c>
      <c r="F170" s="2">
        <v>-95.360200000000006</v>
      </c>
      <c r="G170" s="2">
        <v>899999</v>
      </c>
      <c r="H170" s="2" t="s">
        <v>425</v>
      </c>
      <c r="I170" s="2">
        <v>54199009</v>
      </c>
      <c r="J170" s="2" t="s">
        <v>426</v>
      </c>
      <c r="K170" s="2"/>
      <c r="L170" s="2" t="s">
        <v>227</v>
      </c>
      <c r="N170" s="2" t="s">
        <v>197</v>
      </c>
      <c r="O170" s="2">
        <v>2013</v>
      </c>
      <c r="P170" s="2" t="s">
        <v>228</v>
      </c>
      <c r="Q170" s="2">
        <v>3</v>
      </c>
      <c r="R170" s="2" t="s">
        <v>218</v>
      </c>
    </row>
    <row r="171" spans="1:18" ht="12.75" x14ac:dyDescent="0.2">
      <c r="A171" s="2">
        <v>1142</v>
      </c>
      <c r="B171" s="2" t="s">
        <v>7058</v>
      </c>
      <c r="C171" s="2">
        <v>70001169</v>
      </c>
      <c r="D171" s="2" t="s">
        <v>7059</v>
      </c>
      <c r="E171" s="2">
        <v>29.7621</v>
      </c>
      <c r="F171" s="2">
        <v>-95.357699999999994</v>
      </c>
      <c r="G171" s="2">
        <v>899999</v>
      </c>
      <c r="H171" s="2" t="s">
        <v>425</v>
      </c>
      <c r="I171" s="2">
        <v>54199009</v>
      </c>
      <c r="J171" s="2" t="s">
        <v>426</v>
      </c>
      <c r="K171" s="2"/>
      <c r="M171" s="2" t="s">
        <v>196</v>
      </c>
      <c r="N171" s="2" t="s">
        <v>197</v>
      </c>
      <c r="O171" s="2">
        <v>2014</v>
      </c>
      <c r="P171" s="2" t="s">
        <v>198</v>
      </c>
      <c r="Q171" s="2">
        <v>8</v>
      </c>
      <c r="R171" s="2" t="s">
        <v>297</v>
      </c>
    </row>
    <row r="172" spans="1:18" ht="12.75" x14ac:dyDescent="0.2">
      <c r="A172" s="2">
        <v>143</v>
      </c>
      <c r="C172" s="2">
        <v>70001170</v>
      </c>
      <c r="D172" s="2" t="s">
        <v>7140</v>
      </c>
      <c r="E172" s="2">
        <v>29.748899999999999</v>
      </c>
      <c r="F172" s="2">
        <v>-95.374499999999998</v>
      </c>
      <c r="G172" s="2">
        <v>738905</v>
      </c>
      <c r="H172" s="2" t="s">
        <v>7141</v>
      </c>
      <c r="I172" s="2">
        <v>54199025</v>
      </c>
      <c r="J172" s="2" t="s">
        <v>426</v>
      </c>
      <c r="K172" s="2"/>
      <c r="N172" s="2" t="s">
        <v>197</v>
      </c>
      <c r="O172" s="2">
        <v>2017</v>
      </c>
      <c r="P172" s="2" t="s">
        <v>210</v>
      </c>
    </row>
    <row r="173" spans="1:18" ht="12.75" x14ac:dyDescent="0.2">
      <c r="A173" s="2">
        <v>209</v>
      </c>
      <c r="C173" s="2">
        <v>70001171</v>
      </c>
      <c r="D173" s="2" t="s">
        <v>7173</v>
      </c>
      <c r="E173" s="2">
        <v>29.750399999999999</v>
      </c>
      <c r="F173" s="2">
        <v>-95.375600000000006</v>
      </c>
      <c r="G173" s="2">
        <v>899999</v>
      </c>
      <c r="H173" s="2" t="s">
        <v>425</v>
      </c>
      <c r="I173" s="2">
        <v>54199009</v>
      </c>
      <c r="J173" s="2" t="s">
        <v>426</v>
      </c>
      <c r="K173" s="2"/>
      <c r="L173" s="2" t="s">
        <v>227</v>
      </c>
      <c r="N173" s="2" t="s">
        <v>197</v>
      </c>
      <c r="O173" s="2">
        <v>2016</v>
      </c>
      <c r="P173" s="2" t="s">
        <v>228</v>
      </c>
      <c r="Q173" s="2">
        <v>2</v>
      </c>
      <c r="R173" s="2" t="s">
        <v>206</v>
      </c>
    </row>
    <row r="174" spans="1:18" ht="12.75" x14ac:dyDescent="0.2">
      <c r="A174" s="2">
        <v>218</v>
      </c>
      <c r="C174" s="2">
        <v>70001172</v>
      </c>
      <c r="D174" s="2" t="s">
        <v>7184</v>
      </c>
      <c r="E174" s="2">
        <v>29.752300000000002</v>
      </c>
      <c r="F174" s="2">
        <v>-95.378200000000007</v>
      </c>
      <c r="G174" s="2">
        <v>899999</v>
      </c>
      <c r="H174" s="2" t="s">
        <v>425</v>
      </c>
      <c r="I174" s="2">
        <v>54199009</v>
      </c>
      <c r="J174" s="2" t="s">
        <v>426</v>
      </c>
      <c r="K174" s="2"/>
      <c r="L174" s="2" t="s">
        <v>227</v>
      </c>
      <c r="N174" s="2" t="s">
        <v>197</v>
      </c>
      <c r="O174" s="2">
        <v>2012</v>
      </c>
      <c r="P174" s="2" t="s">
        <v>228</v>
      </c>
      <c r="Q174" s="2">
        <v>2</v>
      </c>
      <c r="R174" s="2" t="s">
        <v>206</v>
      </c>
    </row>
    <row r="175" spans="1:18" ht="12.75" x14ac:dyDescent="0.2">
      <c r="A175" s="2">
        <v>221</v>
      </c>
      <c r="C175" s="2">
        <v>70001173</v>
      </c>
      <c r="D175" s="2" t="s">
        <v>7194</v>
      </c>
      <c r="E175" s="2">
        <v>29.756900000000002</v>
      </c>
      <c r="F175" s="2">
        <v>-95.351399999999998</v>
      </c>
      <c r="G175" s="2">
        <v>899999</v>
      </c>
      <c r="H175" s="2" t="s">
        <v>425</v>
      </c>
      <c r="I175" s="2">
        <v>54199009</v>
      </c>
      <c r="J175" s="2" t="s">
        <v>426</v>
      </c>
      <c r="K175" s="2"/>
      <c r="L175" s="2" t="s">
        <v>227</v>
      </c>
      <c r="N175" s="2" t="s">
        <v>197</v>
      </c>
      <c r="O175" s="2">
        <v>2015</v>
      </c>
      <c r="P175" s="2" t="s">
        <v>223</v>
      </c>
      <c r="Q175" s="2">
        <v>3</v>
      </c>
      <c r="R175" s="2" t="s">
        <v>218</v>
      </c>
    </row>
    <row r="176" spans="1:18" ht="12.75" x14ac:dyDescent="0.2">
      <c r="A176" s="2">
        <v>830</v>
      </c>
      <c r="C176" s="2">
        <v>70001174</v>
      </c>
      <c r="D176" s="2" t="s">
        <v>7581</v>
      </c>
      <c r="E176" s="2">
        <v>29.752099999999999</v>
      </c>
      <c r="F176" s="2">
        <v>-95.375699999999995</v>
      </c>
      <c r="G176" s="2">
        <v>899999</v>
      </c>
      <c r="H176" s="2" t="s">
        <v>425</v>
      </c>
      <c r="I176" s="2">
        <v>54199009</v>
      </c>
      <c r="J176" s="2" t="s">
        <v>426</v>
      </c>
      <c r="K176" s="2"/>
      <c r="L176" s="2" t="s">
        <v>227</v>
      </c>
      <c r="N176" s="2" t="s">
        <v>197</v>
      </c>
      <c r="O176" s="2">
        <v>2019</v>
      </c>
      <c r="P176" s="2" t="s">
        <v>232</v>
      </c>
      <c r="Q176" s="2">
        <v>1</v>
      </c>
      <c r="R176" s="2" t="s">
        <v>211</v>
      </c>
    </row>
    <row r="177" spans="1:18" ht="12.75" x14ac:dyDescent="0.2">
      <c r="A177" s="2">
        <v>1121</v>
      </c>
      <c r="B177" s="2" t="s">
        <v>7922</v>
      </c>
      <c r="C177" s="2">
        <v>70001175</v>
      </c>
      <c r="D177" s="2" t="s">
        <v>7923</v>
      </c>
      <c r="E177" s="2">
        <v>29.760899999999999</v>
      </c>
      <c r="F177" s="2">
        <v>-95.346800000000002</v>
      </c>
      <c r="G177" s="2">
        <v>899999</v>
      </c>
      <c r="H177" s="2" t="s">
        <v>425</v>
      </c>
      <c r="I177" s="2">
        <v>54199009</v>
      </c>
      <c r="J177" s="2" t="s">
        <v>426</v>
      </c>
      <c r="K177" s="2"/>
      <c r="L177" s="2" t="s">
        <v>227</v>
      </c>
      <c r="M177" s="2" t="s">
        <v>240</v>
      </c>
      <c r="N177" s="2" t="s">
        <v>197</v>
      </c>
      <c r="O177" s="2">
        <v>2016</v>
      </c>
      <c r="P177" s="2" t="s">
        <v>228</v>
      </c>
      <c r="Q177" s="2">
        <v>2</v>
      </c>
      <c r="R177" s="2" t="s">
        <v>206</v>
      </c>
    </row>
    <row r="178" spans="1:18" ht="12.75" x14ac:dyDescent="0.2">
      <c r="A178" s="2">
        <v>1143</v>
      </c>
      <c r="B178" s="2" t="s">
        <v>7983</v>
      </c>
      <c r="C178" s="2">
        <v>70001176</v>
      </c>
      <c r="D178" s="2" t="s">
        <v>7984</v>
      </c>
      <c r="E178" s="2">
        <v>29.7685</v>
      </c>
      <c r="F178" s="2">
        <v>-95.357200000000006</v>
      </c>
      <c r="G178" s="2">
        <v>738913</v>
      </c>
      <c r="H178" s="2" t="s">
        <v>7985</v>
      </c>
      <c r="I178" s="2">
        <v>54199001</v>
      </c>
      <c r="J178" s="2" t="s">
        <v>426</v>
      </c>
      <c r="K178" s="2"/>
      <c r="L178" s="2" t="s">
        <v>227</v>
      </c>
      <c r="M178" s="2" t="s">
        <v>196</v>
      </c>
      <c r="N178" s="2" t="s">
        <v>197</v>
      </c>
      <c r="O178" s="2">
        <v>2011</v>
      </c>
      <c r="P178" s="2" t="s">
        <v>223</v>
      </c>
      <c r="Q178" s="2">
        <v>4</v>
      </c>
      <c r="R178" s="2" t="s">
        <v>199</v>
      </c>
    </row>
    <row r="179" spans="1:18" ht="12.75" x14ac:dyDescent="0.2">
      <c r="B179" s="2" t="s">
        <v>8457</v>
      </c>
      <c r="C179" s="2">
        <v>70001177</v>
      </c>
      <c r="D179" s="2" t="s">
        <v>8458</v>
      </c>
      <c r="E179" s="2">
        <v>29.744700000000002</v>
      </c>
      <c r="F179" s="2">
        <v>-95.365399999999994</v>
      </c>
      <c r="G179" s="2">
        <v>899999</v>
      </c>
      <c r="H179" s="2" t="s">
        <v>425</v>
      </c>
      <c r="I179" s="2">
        <v>54199009</v>
      </c>
      <c r="J179" s="2" t="s">
        <v>426</v>
      </c>
      <c r="K179" s="2"/>
      <c r="M179" s="2" t="s">
        <v>388</v>
      </c>
      <c r="N179" s="2" t="s">
        <v>197</v>
      </c>
      <c r="O179" s="2">
        <v>2020</v>
      </c>
      <c r="P179" s="2" t="s">
        <v>223</v>
      </c>
      <c r="Q179" s="2">
        <v>3</v>
      </c>
      <c r="R179" s="2" t="s">
        <v>218</v>
      </c>
    </row>
    <row r="180" spans="1:18" ht="12.75" x14ac:dyDescent="0.2">
      <c r="C180" s="2">
        <v>70001178</v>
      </c>
      <c r="D180" s="2" t="s">
        <v>8515</v>
      </c>
      <c r="E180" s="2">
        <v>29.758800000000001</v>
      </c>
      <c r="F180" s="2">
        <v>-95.365300000000005</v>
      </c>
      <c r="G180" s="2">
        <v>899999</v>
      </c>
      <c r="H180" s="2" t="s">
        <v>425</v>
      </c>
      <c r="I180" s="2">
        <v>54199009</v>
      </c>
      <c r="J180" s="2" t="s">
        <v>426</v>
      </c>
      <c r="K180" s="2"/>
      <c r="N180" s="2" t="s">
        <v>197</v>
      </c>
      <c r="O180" s="2">
        <v>2021</v>
      </c>
      <c r="P180" s="2" t="s">
        <v>223</v>
      </c>
    </row>
    <row r="181" spans="1:18" ht="12.75" x14ac:dyDescent="0.2">
      <c r="C181" s="2">
        <v>70001179</v>
      </c>
      <c r="D181" s="2" t="s">
        <v>8527</v>
      </c>
      <c r="E181" s="2">
        <v>29.756900000000002</v>
      </c>
      <c r="F181" s="2">
        <v>-95.363399999999999</v>
      </c>
      <c r="G181" s="2">
        <v>899999</v>
      </c>
      <c r="H181" s="2" t="s">
        <v>425</v>
      </c>
      <c r="I181" s="2">
        <v>54199009</v>
      </c>
      <c r="J181" s="2" t="s">
        <v>426</v>
      </c>
      <c r="K181" s="2"/>
      <c r="L181" s="2" t="s">
        <v>227</v>
      </c>
      <c r="N181" s="2" t="s">
        <v>197</v>
      </c>
      <c r="O181" s="2">
        <v>2019</v>
      </c>
      <c r="P181" s="2" t="s">
        <v>232</v>
      </c>
      <c r="Q181" s="2">
        <v>3</v>
      </c>
      <c r="R181" s="2" t="s">
        <v>218</v>
      </c>
    </row>
    <row r="182" spans="1:18" ht="12.75" x14ac:dyDescent="0.2">
      <c r="B182" s="2" t="s">
        <v>8930</v>
      </c>
      <c r="C182" s="2">
        <v>70001180</v>
      </c>
      <c r="D182" s="2" t="s">
        <v>8931</v>
      </c>
      <c r="E182" s="2">
        <v>29.757300000000001</v>
      </c>
      <c r="F182" s="2">
        <v>-95.365300000000005</v>
      </c>
      <c r="G182" s="2">
        <v>899999</v>
      </c>
      <c r="H182" s="2" t="s">
        <v>425</v>
      </c>
      <c r="I182" s="2">
        <v>54199009</v>
      </c>
      <c r="J182" s="2" t="s">
        <v>426</v>
      </c>
      <c r="K182" s="2"/>
      <c r="L182" s="2" t="s">
        <v>227</v>
      </c>
      <c r="M182" s="2" t="s">
        <v>357</v>
      </c>
      <c r="N182" s="2" t="s">
        <v>197</v>
      </c>
      <c r="O182" s="2">
        <v>2016</v>
      </c>
      <c r="P182" s="2" t="s">
        <v>228</v>
      </c>
      <c r="Q182" s="2">
        <v>3</v>
      </c>
      <c r="R182" s="2" t="s">
        <v>218</v>
      </c>
    </row>
    <row r="183" spans="1:18" ht="12.75" x14ac:dyDescent="0.2">
      <c r="B183" s="2" t="s">
        <v>8963</v>
      </c>
      <c r="C183" s="2">
        <v>70001181</v>
      </c>
      <c r="D183" s="2" t="s">
        <v>8964</v>
      </c>
      <c r="E183" s="2">
        <v>29.7563</v>
      </c>
      <c r="F183" s="2">
        <v>-95.364800000000002</v>
      </c>
      <c r="G183" s="2">
        <v>899999</v>
      </c>
      <c r="H183" s="2" t="s">
        <v>425</v>
      </c>
      <c r="I183" s="2">
        <v>54199009</v>
      </c>
      <c r="J183" s="2" t="s">
        <v>426</v>
      </c>
      <c r="K183" s="2"/>
      <c r="L183" s="2" t="s">
        <v>227</v>
      </c>
      <c r="M183" s="2" t="s">
        <v>240</v>
      </c>
      <c r="N183" s="2" t="s">
        <v>197</v>
      </c>
      <c r="O183" s="2">
        <v>2018</v>
      </c>
      <c r="P183" s="2" t="s">
        <v>228</v>
      </c>
      <c r="Q183" s="2">
        <v>3</v>
      </c>
      <c r="R183" s="2" t="s">
        <v>218</v>
      </c>
    </row>
    <row r="184" spans="1:18" ht="12.75" x14ac:dyDescent="0.2">
      <c r="C184" s="2">
        <v>70001182</v>
      </c>
      <c r="D184" s="2" t="s">
        <v>9014</v>
      </c>
      <c r="E184" s="2">
        <v>29.754899999999999</v>
      </c>
      <c r="F184" s="2">
        <v>-95.372600000000006</v>
      </c>
      <c r="G184" s="2">
        <v>899999</v>
      </c>
      <c r="H184" s="2" t="s">
        <v>425</v>
      </c>
      <c r="I184" s="2">
        <v>54199009</v>
      </c>
      <c r="J184" s="2" t="s">
        <v>426</v>
      </c>
      <c r="K184" s="2"/>
      <c r="L184" s="2" t="s">
        <v>202</v>
      </c>
      <c r="N184" s="2" t="s">
        <v>197</v>
      </c>
      <c r="O184" s="2">
        <v>2015</v>
      </c>
      <c r="P184" s="2" t="s">
        <v>389</v>
      </c>
      <c r="Q184" s="2">
        <v>7</v>
      </c>
      <c r="R184" s="2" t="s">
        <v>305</v>
      </c>
    </row>
    <row r="185" spans="1:18" ht="12.75" x14ac:dyDescent="0.2">
      <c r="C185" s="2">
        <v>70001183</v>
      </c>
      <c r="D185" s="2" t="s">
        <v>9026</v>
      </c>
      <c r="E185" s="2">
        <v>29.758800000000001</v>
      </c>
      <c r="F185" s="2">
        <v>-95.376400000000004</v>
      </c>
      <c r="G185" s="2">
        <v>899999</v>
      </c>
      <c r="H185" s="2" t="s">
        <v>425</v>
      </c>
      <c r="I185" s="2">
        <v>54199009</v>
      </c>
      <c r="J185" s="2" t="s">
        <v>426</v>
      </c>
      <c r="K185" s="2"/>
      <c r="L185" s="2" t="s">
        <v>227</v>
      </c>
      <c r="N185" s="2" t="s">
        <v>197</v>
      </c>
      <c r="O185" s="2">
        <v>2011</v>
      </c>
      <c r="P185" s="2" t="s">
        <v>228</v>
      </c>
      <c r="Q185" s="2">
        <v>2</v>
      </c>
      <c r="R185" s="2" t="s">
        <v>206</v>
      </c>
    </row>
    <row r="186" spans="1:18" ht="12.75" x14ac:dyDescent="0.2">
      <c r="B186" s="2" t="s">
        <v>9929</v>
      </c>
      <c r="C186" s="2">
        <v>70001184</v>
      </c>
      <c r="D186" s="2" t="s">
        <v>9930</v>
      </c>
      <c r="E186" s="2">
        <v>29.7652</v>
      </c>
      <c r="F186" s="2">
        <v>-95.374700000000004</v>
      </c>
      <c r="G186" s="2">
        <v>738913</v>
      </c>
      <c r="H186" s="2" t="s">
        <v>7985</v>
      </c>
      <c r="I186" s="2">
        <v>54199001</v>
      </c>
      <c r="J186" s="2" t="s">
        <v>426</v>
      </c>
      <c r="K186" s="2"/>
      <c r="L186" s="2" t="s">
        <v>227</v>
      </c>
      <c r="M186" s="2" t="s">
        <v>240</v>
      </c>
      <c r="N186" s="2" t="s">
        <v>197</v>
      </c>
      <c r="O186" s="2">
        <v>2017</v>
      </c>
      <c r="P186" s="2" t="s">
        <v>228</v>
      </c>
      <c r="Q186" s="2">
        <v>2</v>
      </c>
      <c r="R186" s="2" t="s">
        <v>206</v>
      </c>
    </row>
    <row r="187" spans="1:18" ht="12.75" x14ac:dyDescent="0.2">
      <c r="B187" s="2" t="s">
        <v>9996</v>
      </c>
      <c r="C187" s="2">
        <v>70001185</v>
      </c>
      <c r="D187" s="2" t="s">
        <v>9997</v>
      </c>
      <c r="E187" s="2">
        <v>29.758800000000001</v>
      </c>
      <c r="F187" s="2">
        <v>-95.365300000000005</v>
      </c>
      <c r="G187" s="2">
        <v>738913</v>
      </c>
      <c r="H187" s="2" t="s">
        <v>7985</v>
      </c>
      <c r="I187" s="2">
        <v>54199001</v>
      </c>
      <c r="J187" s="2" t="s">
        <v>426</v>
      </c>
      <c r="K187" s="2"/>
      <c r="L187" s="2" t="s">
        <v>227</v>
      </c>
      <c r="M187" s="2" t="s">
        <v>901</v>
      </c>
      <c r="N187" s="2" t="s">
        <v>197</v>
      </c>
      <c r="O187" s="2">
        <v>2016</v>
      </c>
      <c r="P187" s="2" t="s">
        <v>228</v>
      </c>
      <c r="Q187" s="2">
        <v>3</v>
      </c>
      <c r="R187" s="2" t="s">
        <v>218</v>
      </c>
    </row>
    <row r="188" spans="1:18" ht="12.75" x14ac:dyDescent="0.2">
      <c r="A188" s="2">
        <v>280</v>
      </c>
      <c r="C188" s="2">
        <v>70001186</v>
      </c>
      <c r="D188" s="2" t="s">
        <v>5520</v>
      </c>
      <c r="E188" s="2">
        <v>29.7606</v>
      </c>
      <c r="F188" s="2">
        <v>-95.362799999999993</v>
      </c>
      <c r="G188" s="2">
        <v>274119</v>
      </c>
      <c r="H188" s="2" t="s">
        <v>5521</v>
      </c>
      <c r="I188" s="2">
        <v>51119906</v>
      </c>
      <c r="J188" s="2" t="s">
        <v>5522</v>
      </c>
      <c r="K188" s="2"/>
      <c r="L188" s="2" t="s">
        <v>202</v>
      </c>
      <c r="N188" s="2" t="s">
        <v>197</v>
      </c>
      <c r="O188" s="2">
        <v>2006</v>
      </c>
      <c r="P188" s="2" t="s">
        <v>223</v>
      </c>
      <c r="Q188" s="2">
        <v>4</v>
      </c>
      <c r="R188" s="2" t="s">
        <v>199</v>
      </c>
    </row>
    <row r="189" spans="1:18" ht="12.75" x14ac:dyDescent="0.2">
      <c r="C189" s="2">
        <v>70001187</v>
      </c>
      <c r="D189" s="2" t="s">
        <v>9942</v>
      </c>
      <c r="E189" s="2">
        <v>29.755099999999999</v>
      </c>
      <c r="F189" s="2">
        <v>-95.363399999999999</v>
      </c>
      <c r="G189" s="2">
        <v>274119</v>
      </c>
      <c r="H189" s="2" t="s">
        <v>5521</v>
      </c>
      <c r="I189" s="2">
        <v>51119906</v>
      </c>
      <c r="J189" s="2" t="s">
        <v>5522</v>
      </c>
      <c r="K189" s="2"/>
      <c r="L189" s="2" t="s">
        <v>244</v>
      </c>
      <c r="N189" s="2" t="s">
        <v>197</v>
      </c>
      <c r="O189" s="2">
        <v>2015</v>
      </c>
      <c r="P189" s="2" t="s">
        <v>205</v>
      </c>
      <c r="Q189" s="2">
        <v>6</v>
      </c>
      <c r="R189" s="2" t="s">
        <v>279</v>
      </c>
    </row>
    <row r="190" spans="1:18" ht="12.75" x14ac:dyDescent="0.2">
      <c r="A190" s="2">
        <v>513</v>
      </c>
      <c r="C190" s="2">
        <v>70001188</v>
      </c>
      <c r="D190" s="2" t="s">
        <v>1626</v>
      </c>
      <c r="E190" s="2">
        <v>29.7516</v>
      </c>
      <c r="F190" s="2">
        <v>-95.367500000000007</v>
      </c>
      <c r="G190" s="2">
        <v>545102</v>
      </c>
      <c r="H190" s="2" t="s">
        <v>1627</v>
      </c>
      <c r="I190" s="2">
        <v>44529932</v>
      </c>
      <c r="J190" s="2" t="s">
        <v>1628</v>
      </c>
      <c r="K190" s="2" t="s">
        <v>10602</v>
      </c>
      <c r="L190" s="2" t="s">
        <v>227</v>
      </c>
      <c r="N190" s="2" t="s">
        <v>197</v>
      </c>
      <c r="O190" s="2">
        <v>2017</v>
      </c>
      <c r="P190" s="2" t="s">
        <v>228</v>
      </c>
      <c r="Q190" s="2">
        <v>3</v>
      </c>
      <c r="R190" s="2" t="s">
        <v>218</v>
      </c>
    </row>
    <row r="191" spans="1:18" ht="12.75" x14ac:dyDescent="0.2">
      <c r="A191" s="2">
        <v>400</v>
      </c>
      <c r="C191" s="2">
        <v>70001189</v>
      </c>
      <c r="D191" s="2" t="s">
        <v>4575</v>
      </c>
      <c r="E191" s="2">
        <v>29.757899999999999</v>
      </c>
      <c r="F191" s="2">
        <v>-95.363600000000005</v>
      </c>
      <c r="G191" s="2">
        <v>549903</v>
      </c>
      <c r="H191" s="2" t="s">
        <v>4576</v>
      </c>
      <c r="I191" s="2">
        <v>44529930</v>
      </c>
      <c r="J191" s="2" t="s">
        <v>1628</v>
      </c>
      <c r="K191" s="2" t="s">
        <v>10602</v>
      </c>
      <c r="L191" s="2" t="s">
        <v>227</v>
      </c>
      <c r="N191" s="2" t="s">
        <v>197</v>
      </c>
      <c r="O191" s="2">
        <v>2016</v>
      </c>
      <c r="P191" s="2" t="s">
        <v>232</v>
      </c>
      <c r="Q191" s="2">
        <v>5</v>
      </c>
      <c r="R191" s="2" t="s">
        <v>245</v>
      </c>
    </row>
    <row r="192" spans="1:18" ht="12.75" x14ac:dyDescent="0.2">
      <c r="A192" s="2">
        <v>655</v>
      </c>
      <c r="B192" s="2" t="s">
        <v>7450</v>
      </c>
      <c r="C192" s="2">
        <v>70001190</v>
      </c>
      <c r="D192" s="2" t="s">
        <v>7451</v>
      </c>
      <c r="E192" s="2">
        <v>29.744599999999998</v>
      </c>
      <c r="F192" s="2">
        <v>-95.359899999999996</v>
      </c>
      <c r="G192" s="2">
        <v>549913</v>
      </c>
      <c r="H192" s="2" t="s">
        <v>7452</v>
      </c>
      <c r="I192" s="2">
        <v>44529914</v>
      </c>
      <c r="J192" s="2" t="s">
        <v>1628</v>
      </c>
      <c r="K192" s="2" t="s">
        <v>10602</v>
      </c>
      <c r="L192" s="2" t="s">
        <v>227</v>
      </c>
      <c r="M192" s="2" t="s">
        <v>350</v>
      </c>
      <c r="N192" s="2" t="s">
        <v>197</v>
      </c>
      <c r="O192" s="2">
        <v>1997</v>
      </c>
      <c r="P192" s="2" t="s">
        <v>232</v>
      </c>
      <c r="Q192" s="2">
        <v>3</v>
      </c>
      <c r="R192" s="2" t="s">
        <v>218</v>
      </c>
    </row>
    <row r="193" spans="1:18" ht="12.75" x14ac:dyDescent="0.2">
      <c r="A193" s="2">
        <v>1223</v>
      </c>
      <c r="C193" s="2">
        <v>70001191</v>
      </c>
      <c r="D193" s="2" t="s">
        <v>8030</v>
      </c>
      <c r="E193" s="2">
        <v>29.7422</v>
      </c>
      <c r="F193" s="2">
        <v>-95.355599999999995</v>
      </c>
      <c r="G193" s="2">
        <v>549915</v>
      </c>
      <c r="H193" s="2" t="s">
        <v>8031</v>
      </c>
      <c r="I193" s="2">
        <v>44529905</v>
      </c>
      <c r="J193" s="2" t="s">
        <v>1628</v>
      </c>
      <c r="K193" s="2" t="s">
        <v>10602</v>
      </c>
      <c r="L193" s="2" t="s">
        <v>227</v>
      </c>
      <c r="N193" s="2" t="s">
        <v>197</v>
      </c>
      <c r="O193" s="2">
        <v>2015</v>
      </c>
      <c r="P193" s="2" t="s">
        <v>228</v>
      </c>
      <c r="Q193" s="2">
        <v>3</v>
      </c>
      <c r="R193" s="2" t="s">
        <v>218</v>
      </c>
    </row>
    <row r="194" spans="1:18" ht="12.75" x14ac:dyDescent="0.2">
      <c r="A194" s="2">
        <v>1248</v>
      </c>
      <c r="B194" s="2" t="s">
        <v>406</v>
      </c>
      <c r="C194" s="2">
        <v>70001192</v>
      </c>
      <c r="D194" s="2" t="s">
        <v>407</v>
      </c>
      <c r="E194" s="2">
        <v>29.769300000000001</v>
      </c>
      <c r="F194" s="2">
        <v>-95.350800000000007</v>
      </c>
      <c r="G194" s="2">
        <v>179938</v>
      </c>
      <c r="H194" s="2" t="s">
        <v>408</v>
      </c>
      <c r="I194" s="2">
        <v>23899023</v>
      </c>
      <c r="J194" s="2" t="s">
        <v>409</v>
      </c>
      <c r="K194" s="2"/>
      <c r="L194" s="2" t="s">
        <v>195</v>
      </c>
      <c r="M194" s="2" t="s">
        <v>377</v>
      </c>
      <c r="N194" s="2" t="s">
        <v>197</v>
      </c>
      <c r="O194" s="2">
        <v>1991</v>
      </c>
      <c r="P194" s="2" t="s">
        <v>205</v>
      </c>
      <c r="Q194" s="2">
        <v>3</v>
      </c>
      <c r="R194" s="2" t="s">
        <v>218</v>
      </c>
    </row>
    <row r="195" spans="1:18" ht="12.75" x14ac:dyDescent="0.2">
      <c r="A195" s="2">
        <v>129</v>
      </c>
      <c r="C195" s="2">
        <v>70001193</v>
      </c>
      <c r="D195" s="2" t="s">
        <v>1748</v>
      </c>
      <c r="E195" s="2">
        <v>29.754300000000001</v>
      </c>
      <c r="F195" s="2">
        <v>-95.365099999999998</v>
      </c>
      <c r="G195" s="2">
        <v>179979</v>
      </c>
      <c r="H195" s="2" t="s">
        <v>1749</v>
      </c>
      <c r="I195" s="2">
        <v>23899011</v>
      </c>
      <c r="J195" s="2" t="s">
        <v>409</v>
      </c>
      <c r="K195" s="2"/>
      <c r="L195" s="2" t="s">
        <v>244</v>
      </c>
      <c r="N195" s="2" t="s">
        <v>197</v>
      </c>
      <c r="O195" s="2">
        <v>2020</v>
      </c>
      <c r="P195" s="2" t="s">
        <v>205</v>
      </c>
      <c r="Q195" s="2">
        <v>3</v>
      </c>
      <c r="R195" s="2" t="s">
        <v>218</v>
      </c>
    </row>
    <row r="196" spans="1:18" ht="12.75" x14ac:dyDescent="0.2">
      <c r="A196" s="2">
        <v>658</v>
      </c>
      <c r="C196" s="2">
        <v>70001194</v>
      </c>
      <c r="D196" s="2" t="s">
        <v>2087</v>
      </c>
      <c r="E196" s="2">
        <v>29.755500000000001</v>
      </c>
      <c r="F196" s="2">
        <v>-95.366799999999998</v>
      </c>
      <c r="G196" s="2">
        <v>734923</v>
      </c>
      <c r="H196" s="2" t="s">
        <v>2088</v>
      </c>
      <c r="I196" s="2">
        <v>23899076</v>
      </c>
      <c r="J196" s="2" t="s">
        <v>409</v>
      </c>
      <c r="K196" s="2"/>
      <c r="L196" s="2" t="s">
        <v>227</v>
      </c>
      <c r="N196" s="2" t="s">
        <v>197</v>
      </c>
      <c r="O196" s="2">
        <v>2015</v>
      </c>
      <c r="P196" s="2" t="s">
        <v>228</v>
      </c>
      <c r="Q196" s="2">
        <v>1</v>
      </c>
      <c r="R196" s="2" t="s">
        <v>211</v>
      </c>
    </row>
    <row r="197" spans="1:18" ht="12.75" x14ac:dyDescent="0.2">
      <c r="A197" s="2">
        <v>658</v>
      </c>
      <c r="B197" s="2" t="s">
        <v>2133</v>
      </c>
      <c r="C197" s="2">
        <v>70001195</v>
      </c>
      <c r="D197" s="2" t="s">
        <v>2134</v>
      </c>
      <c r="E197" s="2">
        <v>29.755500000000001</v>
      </c>
      <c r="F197" s="2">
        <v>-95.366799999999998</v>
      </c>
      <c r="G197" s="2">
        <v>734947</v>
      </c>
      <c r="H197" s="2" t="s">
        <v>2135</v>
      </c>
      <c r="I197" s="2">
        <v>23899063</v>
      </c>
      <c r="J197" s="2" t="s">
        <v>409</v>
      </c>
      <c r="K197" s="2"/>
      <c r="L197" s="2" t="s">
        <v>195</v>
      </c>
      <c r="M197" s="2" t="s">
        <v>357</v>
      </c>
      <c r="N197" s="2" t="s">
        <v>197</v>
      </c>
      <c r="O197" s="2">
        <v>2011</v>
      </c>
      <c r="P197" s="2" t="s">
        <v>205</v>
      </c>
      <c r="Q197" s="2">
        <v>5</v>
      </c>
      <c r="R197" s="2" t="s">
        <v>245</v>
      </c>
    </row>
    <row r="198" spans="1:18" ht="12.75" x14ac:dyDescent="0.2">
      <c r="A198" s="2">
        <v>1216</v>
      </c>
      <c r="C198" s="2">
        <v>70001196</v>
      </c>
      <c r="D198" s="2" t="s">
        <v>2618</v>
      </c>
      <c r="E198" s="2">
        <v>29.757300000000001</v>
      </c>
      <c r="F198" s="2">
        <v>-95.371700000000004</v>
      </c>
      <c r="G198" s="2">
        <v>177118</v>
      </c>
      <c r="H198" s="2" t="s">
        <v>2619</v>
      </c>
      <c r="I198" s="2">
        <v>23899009</v>
      </c>
      <c r="J198" s="2" t="s">
        <v>409</v>
      </c>
      <c r="K198" s="2"/>
      <c r="N198" s="2" t="s">
        <v>197</v>
      </c>
      <c r="O198" s="2">
        <v>2020</v>
      </c>
      <c r="P198" s="2" t="s">
        <v>198</v>
      </c>
      <c r="Q198" s="2">
        <v>3</v>
      </c>
      <c r="R198" s="2" t="s">
        <v>218</v>
      </c>
    </row>
    <row r="199" spans="1:18" ht="12.75" x14ac:dyDescent="0.2">
      <c r="A199" s="2">
        <v>1321</v>
      </c>
      <c r="B199" s="2" t="s">
        <v>2771</v>
      </c>
      <c r="C199" s="2">
        <v>70001197</v>
      </c>
      <c r="D199" s="2" t="s">
        <v>2772</v>
      </c>
      <c r="E199" s="2">
        <v>29.757000000000001</v>
      </c>
      <c r="F199" s="2">
        <v>-95.370900000000006</v>
      </c>
      <c r="G199" s="2">
        <v>734904</v>
      </c>
      <c r="H199" s="2" t="s">
        <v>2773</v>
      </c>
      <c r="I199" s="2">
        <v>23899096</v>
      </c>
      <c r="J199" s="2" t="s">
        <v>409</v>
      </c>
      <c r="K199" s="2"/>
      <c r="L199" s="2" t="s">
        <v>202</v>
      </c>
      <c r="M199" s="2" t="s">
        <v>357</v>
      </c>
      <c r="N199" s="2" t="s">
        <v>197</v>
      </c>
      <c r="O199" s="2">
        <v>2013</v>
      </c>
      <c r="P199" s="2" t="s">
        <v>223</v>
      </c>
      <c r="Q199" s="2">
        <v>6</v>
      </c>
      <c r="R199" s="2" t="s">
        <v>279</v>
      </c>
    </row>
    <row r="200" spans="1:18" ht="12.75" x14ac:dyDescent="0.2">
      <c r="A200" s="2">
        <v>468</v>
      </c>
      <c r="C200" s="2">
        <v>70001198</v>
      </c>
      <c r="D200" s="2" t="s">
        <v>4701</v>
      </c>
      <c r="E200" s="2">
        <v>29.760100000000001</v>
      </c>
      <c r="F200" s="2">
        <v>-95.365600000000001</v>
      </c>
      <c r="G200" s="2">
        <v>179999</v>
      </c>
      <c r="H200" s="2" t="s">
        <v>4702</v>
      </c>
      <c r="I200" s="2">
        <v>23899037</v>
      </c>
      <c r="J200" s="2" t="s">
        <v>409</v>
      </c>
      <c r="K200" s="2"/>
      <c r="L200" s="2" t="s">
        <v>244</v>
      </c>
      <c r="N200" s="2" t="s">
        <v>197</v>
      </c>
      <c r="O200" s="2">
        <v>2015</v>
      </c>
      <c r="P200" s="2" t="s">
        <v>223</v>
      </c>
      <c r="Q200" s="2">
        <v>4</v>
      </c>
      <c r="R200" s="2" t="s">
        <v>199</v>
      </c>
    </row>
    <row r="201" spans="1:18" ht="12.75" x14ac:dyDescent="0.2">
      <c r="A201" s="2">
        <v>605</v>
      </c>
      <c r="B201" s="2" t="s">
        <v>5793</v>
      </c>
      <c r="C201" s="2">
        <v>70001199</v>
      </c>
      <c r="D201" s="2" t="s">
        <v>5794</v>
      </c>
      <c r="E201" s="2">
        <v>29.761199999999999</v>
      </c>
      <c r="F201" s="2">
        <v>-95.361199999999997</v>
      </c>
      <c r="G201" s="2">
        <v>734922</v>
      </c>
      <c r="H201" s="2" t="s">
        <v>5795</v>
      </c>
      <c r="I201" s="2">
        <v>23899072</v>
      </c>
      <c r="J201" s="2" t="s">
        <v>409</v>
      </c>
      <c r="K201" s="2"/>
      <c r="M201" s="2" t="s">
        <v>196</v>
      </c>
      <c r="N201" s="2" t="s">
        <v>197</v>
      </c>
      <c r="O201" s="2">
        <v>2021</v>
      </c>
      <c r="P201" s="2" t="s">
        <v>198</v>
      </c>
    </row>
    <row r="202" spans="1:18" ht="12.75" x14ac:dyDescent="0.2">
      <c r="A202" s="2">
        <v>552</v>
      </c>
      <c r="C202" s="2">
        <v>70001200</v>
      </c>
      <c r="D202" s="2" t="s">
        <v>7362</v>
      </c>
      <c r="E202" s="2">
        <v>29.7515</v>
      </c>
      <c r="F202" s="2">
        <v>-95.375299999999996</v>
      </c>
      <c r="G202" s="2">
        <v>734903</v>
      </c>
      <c r="H202" s="2" t="s">
        <v>7363</v>
      </c>
      <c r="I202" s="2">
        <v>23899092</v>
      </c>
      <c r="J202" s="2" t="s">
        <v>409</v>
      </c>
      <c r="K202" s="2"/>
      <c r="L202" s="2" t="s">
        <v>227</v>
      </c>
      <c r="N202" s="2" t="s">
        <v>197</v>
      </c>
      <c r="O202" s="2">
        <v>2006</v>
      </c>
      <c r="P202" s="2" t="s">
        <v>223</v>
      </c>
      <c r="Q202" s="2">
        <v>2</v>
      </c>
      <c r="R202" s="2" t="s">
        <v>206</v>
      </c>
    </row>
    <row r="203" spans="1:18" ht="12.75" x14ac:dyDescent="0.2">
      <c r="A203" s="2">
        <v>600</v>
      </c>
      <c r="B203" s="2" t="s">
        <v>7423</v>
      </c>
      <c r="C203" s="2">
        <v>70001201</v>
      </c>
      <c r="D203" s="2" t="s">
        <v>2118</v>
      </c>
      <c r="E203" s="2">
        <v>29.748899999999999</v>
      </c>
      <c r="F203" s="2">
        <v>-95.358199999999997</v>
      </c>
      <c r="G203" s="2">
        <v>734903</v>
      </c>
      <c r="H203" s="2" t="s">
        <v>7363</v>
      </c>
      <c r="I203" s="2">
        <v>23899092</v>
      </c>
      <c r="J203" s="2" t="s">
        <v>409</v>
      </c>
      <c r="K203" s="2"/>
      <c r="L203" s="2" t="s">
        <v>202</v>
      </c>
      <c r="M203" s="2" t="s">
        <v>7424</v>
      </c>
      <c r="N203" s="2" t="s">
        <v>197</v>
      </c>
      <c r="O203" s="2">
        <v>2015</v>
      </c>
      <c r="P203" s="2" t="s">
        <v>223</v>
      </c>
      <c r="Q203" s="2">
        <v>3</v>
      </c>
      <c r="R203" s="2" t="s">
        <v>218</v>
      </c>
    </row>
    <row r="204" spans="1:18" ht="12.75" x14ac:dyDescent="0.2">
      <c r="B204" s="2" t="s">
        <v>9121</v>
      </c>
      <c r="C204" s="2">
        <v>70001202</v>
      </c>
      <c r="D204" s="2" t="s">
        <v>9122</v>
      </c>
      <c r="E204" s="2">
        <v>29.757300000000001</v>
      </c>
      <c r="F204" s="2">
        <v>-95.365300000000005</v>
      </c>
      <c r="G204" s="2">
        <v>734915</v>
      </c>
      <c r="H204" s="2" t="s">
        <v>9123</v>
      </c>
      <c r="I204" s="2">
        <v>23899059</v>
      </c>
      <c r="J204" s="2" t="s">
        <v>409</v>
      </c>
      <c r="K204" s="2"/>
      <c r="L204" s="2" t="s">
        <v>227</v>
      </c>
      <c r="M204" s="2" t="s">
        <v>196</v>
      </c>
      <c r="N204" s="2" t="s">
        <v>197</v>
      </c>
      <c r="O204" s="2">
        <v>2009</v>
      </c>
      <c r="P204" s="2" t="s">
        <v>228</v>
      </c>
      <c r="Q204" s="2">
        <v>3</v>
      </c>
      <c r="R204" s="2" t="s">
        <v>218</v>
      </c>
    </row>
    <row r="205" spans="1:18" ht="12.75" x14ac:dyDescent="0.2">
      <c r="A205" s="2">
        <v>295</v>
      </c>
      <c r="C205" s="2">
        <v>70001203</v>
      </c>
      <c r="D205" s="2" t="s">
        <v>1036</v>
      </c>
      <c r="E205" s="2">
        <v>29.752400000000002</v>
      </c>
      <c r="F205" s="2">
        <v>-95.373000000000005</v>
      </c>
      <c r="G205" s="2">
        <v>738958</v>
      </c>
      <c r="H205" s="2" t="s">
        <v>1037</v>
      </c>
      <c r="I205" s="2">
        <v>56199014</v>
      </c>
      <c r="J205" s="2" t="s">
        <v>1038</v>
      </c>
      <c r="K205" s="2"/>
      <c r="L205" s="2" t="s">
        <v>227</v>
      </c>
      <c r="N205" s="2" t="s">
        <v>197</v>
      </c>
      <c r="O205" s="2">
        <v>2019</v>
      </c>
      <c r="P205" s="2" t="s">
        <v>228</v>
      </c>
      <c r="Q205" s="2">
        <v>5</v>
      </c>
      <c r="R205" s="2" t="s">
        <v>245</v>
      </c>
    </row>
    <row r="206" spans="1:18" ht="12.75" x14ac:dyDescent="0.2">
      <c r="A206" s="2">
        <v>658</v>
      </c>
      <c r="C206" s="2">
        <v>70001204</v>
      </c>
      <c r="D206" s="2" t="s">
        <v>2240</v>
      </c>
      <c r="E206" s="2">
        <v>29.755500000000001</v>
      </c>
      <c r="F206" s="2">
        <v>-95.366799999999998</v>
      </c>
      <c r="G206" s="2">
        <v>738999</v>
      </c>
      <c r="H206" s="2" t="s">
        <v>2241</v>
      </c>
      <c r="I206" s="2">
        <v>56199001</v>
      </c>
      <c r="J206" s="2" t="s">
        <v>1038</v>
      </c>
      <c r="K206" s="2"/>
      <c r="L206" s="2" t="s">
        <v>227</v>
      </c>
      <c r="N206" s="2" t="s">
        <v>197</v>
      </c>
      <c r="O206" s="2">
        <v>2019</v>
      </c>
      <c r="P206" s="2" t="s">
        <v>210</v>
      </c>
      <c r="Q206" s="2">
        <v>2</v>
      </c>
      <c r="R206" s="2" t="s">
        <v>206</v>
      </c>
    </row>
    <row r="207" spans="1:18" ht="12.75" x14ac:dyDescent="0.2">
      <c r="A207" s="2">
        <v>658</v>
      </c>
      <c r="C207" s="2">
        <v>70001205</v>
      </c>
      <c r="D207" s="2" t="s">
        <v>2248</v>
      </c>
      <c r="E207" s="2">
        <v>29.755500000000001</v>
      </c>
      <c r="F207" s="2">
        <v>-95.366799999999998</v>
      </c>
      <c r="G207" s="2">
        <v>738999</v>
      </c>
      <c r="H207" s="2" t="s">
        <v>2241</v>
      </c>
      <c r="I207" s="2">
        <v>56199001</v>
      </c>
      <c r="J207" s="2" t="s">
        <v>1038</v>
      </c>
      <c r="K207" s="2"/>
      <c r="L207" s="2" t="s">
        <v>227</v>
      </c>
      <c r="N207" s="2" t="s">
        <v>197</v>
      </c>
      <c r="O207" s="2">
        <v>2015</v>
      </c>
      <c r="P207" s="2" t="s">
        <v>228</v>
      </c>
      <c r="Q207" s="2">
        <v>2</v>
      </c>
      <c r="R207" s="2" t="s">
        <v>206</v>
      </c>
    </row>
    <row r="208" spans="1:18" ht="12.75" x14ac:dyDescent="0.2">
      <c r="A208" s="2">
        <v>679</v>
      </c>
      <c r="C208" s="2">
        <v>70001206</v>
      </c>
      <c r="D208" s="2" t="s">
        <v>2364</v>
      </c>
      <c r="E208" s="2">
        <v>29.753599999999999</v>
      </c>
      <c r="F208" s="2">
        <v>-95.365700000000004</v>
      </c>
      <c r="G208" s="2">
        <v>738999</v>
      </c>
      <c r="H208" s="2" t="s">
        <v>2241</v>
      </c>
      <c r="I208" s="2">
        <v>56199001</v>
      </c>
      <c r="J208" s="2" t="s">
        <v>1038</v>
      </c>
      <c r="K208" s="2"/>
      <c r="L208" s="2" t="s">
        <v>227</v>
      </c>
      <c r="N208" s="2" t="s">
        <v>197</v>
      </c>
      <c r="O208" s="2">
        <v>2016</v>
      </c>
      <c r="P208" s="2" t="s">
        <v>232</v>
      </c>
      <c r="Q208" s="2">
        <v>4</v>
      </c>
      <c r="R208" s="2" t="s">
        <v>199</v>
      </c>
    </row>
    <row r="209" spans="1:18" ht="12.75" x14ac:dyDescent="0.2">
      <c r="A209" s="2">
        <v>228</v>
      </c>
      <c r="C209" s="2">
        <v>70001207</v>
      </c>
      <c r="D209" s="2" t="s">
        <v>3125</v>
      </c>
      <c r="E209" s="2">
        <v>29.755500000000001</v>
      </c>
      <c r="F209" s="2">
        <v>-95.361599999999996</v>
      </c>
      <c r="G209" s="2">
        <v>738999</v>
      </c>
      <c r="H209" s="2" t="s">
        <v>2241</v>
      </c>
      <c r="I209" s="2">
        <v>56199001</v>
      </c>
      <c r="J209" s="2" t="s">
        <v>1038</v>
      </c>
      <c r="K209" s="2"/>
      <c r="L209" s="2" t="s">
        <v>227</v>
      </c>
      <c r="N209" s="2" t="s">
        <v>197</v>
      </c>
      <c r="O209" s="2">
        <v>2018</v>
      </c>
      <c r="P209" s="2" t="s">
        <v>232</v>
      </c>
      <c r="Q209" s="2">
        <v>4</v>
      </c>
      <c r="R209" s="2" t="s">
        <v>199</v>
      </c>
    </row>
    <row r="210" spans="1:18" ht="12.75" x14ac:dyDescent="0.2">
      <c r="A210" s="2">
        <v>290</v>
      </c>
      <c r="C210" s="2">
        <v>70001208</v>
      </c>
      <c r="D210" s="2" t="s">
        <v>3384</v>
      </c>
      <c r="E210" s="2">
        <v>29.758400000000002</v>
      </c>
      <c r="F210" s="2">
        <v>-95.368200000000002</v>
      </c>
      <c r="G210" s="2">
        <v>738999</v>
      </c>
      <c r="H210" s="2" t="s">
        <v>2241</v>
      </c>
      <c r="I210" s="2">
        <v>56199001</v>
      </c>
      <c r="J210" s="2" t="s">
        <v>1038</v>
      </c>
      <c r="K210" s="2"/>
      <c r="L210" s="2" t="s">
        <v>227</v>
      </c>
      <c r="N210" s="2" t="s">
        <v>197</v>
      </c>
      <c r="O210" s="2">
        <v>2015</v>
      </c>
      <c r="P210" s="2" t="s">
        <v>232</v>
      </c>
      <c r="Q210" s="2">
        <v>4</v>
      </c>
      <c r="R210" s="2" t="s">
        <v>199</v>
      </c>
    </row>
    <row r="211" spans="1:18" ht="12.75" x14ac:dyDescent="0.2">
      <c r="A211" s="2">
        <v>442</v>
      </c>
      <c r="C211" s="2">
        <v>70001209</v>
      </c>
      <c r="D211" s="2" t="s">
        <v>3509</v>
      </c>
      <c r="E211" s="2">
        <v>29.756</v>
      </c>
      <c r="F211" s="2">
        <v>-95.362499999999997</v>
      </c>
      <c r="G211" s="2">
        <v>738999</v>
      </c>
      <c r="H211" s="2" t="s">
        <v>2241</v>
      </c>
      <c r="I211" s="2">
        <v>56199001</v>
      </c>
      <c r="J211" s="2" t="s">
        <v>1038</v>
      </c>
      <c r="K211" s="2"/>
      <c r="L211" s="2" t="s">
        <v>227</v>
      </c>
      <c r="N211" s="2" t="s">
        <v>197</v>
      </c>
      <c r="O211" s="2">
        <v>2007</v>
      </c>
      <c r="P211" s="2" t="s">
        <v>223</v>
      </c>
      <c r="Q211" s="2">
        <v>4</v>
      </c>
      <c r="R211" s="2" t="s">
        <v>199</v>
      </c>
    </row>
    <row r="212" spans="1:18" ht="12.75" x14ac:dyDescent="0.2">
      <c r="A212" s="2">
        <v>618</v>
      </c>
      <c r="B212" s="2" t="s">
        <v>3809</v>
      </c>
      <c r="C212" s="2">
        <v>70001210</v>
      </c>
      <c r="D212" s="2" t="s">
        <v>3810</v>
      </c>
      <c r="E212" s="2">
        <v>29.7607</v>
      </c>
      <c r="F212" s="2">
        <v>-95.370099999999994</v>
      </c>
      <c r="G212" s="2">
        <v>738999</v>
      </c>
      <c r="H212" s="2" t="s">
        <v>2241</v>
      </c>
      <c r="I212" s="2">
        <v>56199001</v>
      </c>
      <c r="J212" s="2" t="s">
        <v>1038</v>
      </c>
      <c r="K212" s="2"/>
      <c r="L212" s="2" t="s">
        <v>227</v>
      </c>
      <c r="M212" s="2" t="s">
        <v>284</v>
      </c>
      <c r="N212" s="2" t="s">
        <v>197</v>
      </c>
      <c r="O212" s="2">
        <v>2015</v>
      </c>
      <c r="P212" s="2" t="s">
        <v>228</v>
      </c>
      <c r="Q212" s="2">
        <v>4</v>
      </c>
      <c r="R212" s="2" t="s">
        <v>199</v>
      </c>
    </row>
    <row r="213" spans="1:18" ht="12.75" x14ac:dyDescent="0.2">
      <c r="A213" s="2">
        <v>966</v>
      </c>
      <c r="C213" s="2">
        <v>70001211</v>
      </c>
      <c r="D213" s="2" t="s">
        <v>3882</v>
      </c>
      <c r="E213" s="2">
        <v>29.757400000000001</v>
      </c>
      <c r="F213" s="2">
        <v>-95.365200000000002</v>
      </c>
      <c r="G213" s="2">
        <v>738999</v>
      </c>
      <c r="H213" s="2" t="s">
        <v>2241</v>
      </c>
      <c r="I213" s="2">
        <v>56199001</v>
      </c>
      <c r="J213" s="2" t="s">
        <v>1038</v>
      </c>
      <c r="K213" s="2"/>
      <c r="L213" s="2" t="s">
        <v>227</v>
      </c>
      <c r="N213" s="2" t="s">
        <v>197</v>
      </c>
      <c r="O213" s="2">
        <v>2015</v>
      </c>
      <c r="P213" s="2" t="s">
        <v>232</v>
      </c>
      <c r="Q213" s="2">
        <v>3</v>
      </c>
      <c r="R213" s="2" t="s">
        <v>218</v>
      </c>
    </row>
    <row r="214" spans="1:18" ht="12.75" x14ac:dyDescent="0.2">
      <c r="A214" s="2">
        <v>1108</v>
      </c>
      <c r="B214" s="2" t="s">
        <v>3963</v>
      </c>
      <c r="C214" s="2">
        <v>70001212</v>
      </c>
      <c r="D214" s="2" t="s">
        <v>3964</v>
      </c>
      <c r="E214" s="2">
        <v>29.755800000000001</v>
      </c>
      <c r="F214" s="2">
        <v>-95.363900000000001</v>
      </c>
      <c r="G214" s="2">
        <v>738999</v>
      </c>
      <c r="H214" s="2" t="s">
        <v>2241</v>
      </c>
      <c r="I214" s="2">
        <v>56199001</v>
      </c>
      <c r="J214" s="2" t="s">
        <v>1038</v>
      </c>
      <c r="K214" s="2"/>
      <c r="L214" s="2" t="s">
        <v>195</v>
      </c>
      <c r="M214" s="2" t="s">
        <v>284</v>
      </c>
      <c r="N214" s="2" t="s">
        <v>197</v>
      </c>
      <c r="O214" s="2">
        <v>2012</v>
      </c>
      <c r="P214" s="2" t="s">
        <v>205</v>
      </c>
      <c r="Q214" s="2">
        <v>8</v>
      </c>
      <c r="R214" s="2" t="s">
        <v>297</v>
      </c>
    </row>
    <row r="215" spans="1:18" ht="12.75" x14ac:dyDescent="0.2">
      <c r="A215" s="2">
        <v>468</v>
      </c>
      <c r="B215" s="2" t="s">
        <v>4782</v>
      </c>
      <c r="C215" s="2">
        <v>70001213</v>
      </c>
      <c r="D215" s="2" t="s">
        <v>4783</v>
      </c>
      <c r="E215" s="2">
        <v>29.760200000000001</v>
      </c>
      <c r="F215" s="2">
        <v>-95.365099999999998</v>
      </c>
      <c r="G215" s="2">
        <v>738999</v>
      </c>
      <c r="H215" s="2" t="s">
        <v>2241</v>
      </c>
      <c r="I215" s="2">
        <v>56199001</v>
      </c>
      <c r="J215" s="2" t="s">
        <v>1038</v>
      </c>
      <c r="K215" s="2"/>
      <c r="L215" s="2" t="s">
        <v>227</v>
      </c>
      <c r="M215" s="2" t="s">
        <v>203</v>
      </c>
      <c r="N215" s="2" t="s">
        <v>197</v>
      </c>
      <c r="O215" s="2">
        <v>2017</v>
      </c>
      <c r="P215" s="2" t="s">
        <v>232</v>
      </c>
      <c r="Q215" s="2">
        <v>3</v>
      </c>
      <c r="R215" s="2" t="s">
        <v>218</v>
      </c>
    </row>
    <row r="216" spans="1:18" ht="12.75" x14ac:dyDescent="0.2">
      <c r="A216" s="2">
        <v>585</v>
      </c>
      <c r="C216" s="2">
        <v>70001214</v>
      </c>
      <c r="D216" s="2" t="s">
        <v>5736</v>
      </c>
      <c r="E216" s="2">
        <v>29.76</v>
      </c>
      <c r="F216" s="2">
        <v>-95.362099999999998</v>
      </c>
      <c r="G216" s="2">
        <v>738999</v>
      </c>
      <c r="H216" s="2" t="s">
        <v>2241</v>
      </c>
      <c r="I216" s="2">
        <v>56199001</v>
      </c>
      <c r="J216" s="2" t="s">
        <v>1038</v>
      </c>
      <c r="K216" s="2"/>
      <c r="L216" s="2" t="s">
        <v>227</v>
      </c>
      <c r="N216" s="2" t="s">
        <v>197</v>
      </c>
      <c r="O216" s="2">
        <v>2017</v>
      </c>
      <c r="P216" s="2" t="s">
        <v>232</v>
      </c>
      <c r="Q216" s="2">
        <v>4</v>
      </c>
      <c r="R216" s="2" t="s">
        <v>199</v>
      </c>
    </row>
    <row r="217" spans="1:18" ht="12.75" x14ac:dyDescent="0.2">
      <c r="A217" s="2">
        <v>610</v>
      </c>
      <c r="B217" s="2" t="s">
        <v>6077</v>
      </c>
      <c r="C217" s="2">
        <v>70001215</v>
      </c>
      <c r="D217" s="2" t="s">
        <v>6078</v>
      </c>
      <c r="E217" s="2">
        <v>29.760400000000001</v>
      </c>
      <c r="F217" s="2">
        <v>-95.364199999999997</v>
      </c>
      <c r="G217" s="2">
        <v>738999</v>
      </c>
      <c r="H217" s="2" t="s">
        <v>2241</v>
      </c>
      <c r="I217" s="2">
        <v>56199001</v>
      </c>
      <c r="J217" s="2" t="s">
        <v>1038</v>
      </c>
      <c r="K217" s="2"/>
      <c r="L217" s="2" t="s">
        <v>227</v>
      </c>
      <c r="M217" s="2" t="s">
        <v>196</v>
      </c>
      <c r="N217" s="2" t="s">
        <v>197</v>
      </c>
      <c r="O217" s="2">
        <v>2011</v>
      </c>
      <c r="P217" s="2" t="s">
        <v>228</v>
      </c>
      <c r="Q217" s="2">
        <v>5</v>
      </c>
      <c r="R217" s="2" t="s">
        <v>245</v>
      </c>
    </row>
    <row r="218" spans="1:18" ht="12.75" x14ac:dyDescent="0.2">
      <c r="A218" s="2">
        <v>504</v>
      </c>
      <c r="B218" s="2" t="s">
        <v>6849</v>
      </c>
      <c r="C218" s="2">
        <v>70001216</v>
      </c>
      <c r="D218" s="2" t="s">
        <v>6850</v>
      </c>
      <c r="E218" s="2">
        <v>29.7621</v>
      </c>
      <c r="F218" s="2">
        <v>-95.3613</v>
      </c>
      <c r="G218" s="2">
        <v>738999</v>
      </c>
      <c r="H218" s="2" t="s">
        <v>2241</v>
      </c>
      <c r="I218" s="2">
        <v>56199001</v>
      </c>
      <c r="J218" s="2" t="s">
        <v>1038</v>
      </c>
      <c r="K218" s="2"/>
      <c r="L218" s="2" t="s">
        <v>227</v>
      </c>
      <c r="M218" s="2" t="s">
        <v>196</v>
      </c>
      <c r="N218" s="2" t="s">
        <v>197</v>
      </c>
      <c r="O218" s="2">
        <v>1990</v>
      </c>
      <c r="P218" s="2" t="s">
        <v>223</v>
      </c>
      <c r="Q218" s="2">
        <v>3</v>
      </c>
      <c r="R218" s="2" t="s">
        <v>218</v>
      </c>
    </row>
    <row r="219" spans="1:18" ht="12.75" x14ac:dyDescent="0.2">
      <c r="A219" s="2">
        <v>957</v>
      </c>
      <c r="C219" s="2">
        <v>70001217</v>
      </c>
      <c r="D219" s="2" t="s">
        <v>7041</v>
      </c>
      <c r="E219" s="2">
        <v>29.766200000000001</v>
      </c>
      <c r="F219" s="2">
        <v>-95.360100000000003</v>
      </c>
      <c r="G219" s="2">
        <v>738999</v>
      </c>
      <c r="H219" s="2" t="s">
        <v>2241</v>
      </c>
      <c r="I219" s="2">
        <v>56199001</v>
      </c>
      <c r="J219" s="2" t="s">
        <v>1038</v>
      </c>
      <c r="K219" s="2"/>
      <c r="L219" s="2" t="s">
        <v>227</v>
      </c>
      <c r="N219" s="2" t="s">
        <v>197</v>
      </c>
      <c r="O219" s="2">
        <v>2014</v>
      </c>
      <c r="P219" s="2" t="s">
        <v>232</v>
      </c>
      <c r="Q219" s="2">
        <v>4</v>
      </c>
      <c r="R219" s="2" t="s">
        <v>199</v>
      </c>
    </row>
    <row r="220" spans="1:18" ht="12.75" x14ac:dyDescent="0.2">
      <c r="A220" s="2">
        <v>830</v>
      </c>
      <c r="B220" s="2" t="s">
        <v>7604</v>
      </c>
      <c r="C220" s="2">
        <v>70001218</v>
      </c>
      <c r="D220" s="2" t="s">
        <v>7605</v>
      </c>
      <c r="E220" s="2">
        <v>29.752099999999999</v>
      </c>
      <c r="F220" s="2">
        <v>-95.375699999999995</v>
      </c>
      <c r="G220" s="2">
        <v>738999</v>
      </c>
      <c r="H220" s="2" t="s">
        <v>2241</v>
      </c>
      <c r="I220" s="2">
        <v>56199001</v>
      </c>
      <c r="J220" s="2" t="s">
        <v>1038</v>
      </c>
      <c r="K220" s="2"/>
      <c r="L220" s="2" t="s">
        <v>227</v>
      </c>
      <c r="M220" s="2" t="s">
        <v>240</v>
      </c>
      <c r="N220" s="2" t="s">
        <v>197</v>
      </c>
      <c r="O220" s="2">
        <v>2015</v>
      </c>
      <c r="P220" s="2" t="s">
        <v>232</v>
      </c>
      <c r="Q220" s="2">
        <v>3</v>
      </c>
      <c r="R220" s="2" t="s">
        <v>218</v>
      </c>
    </row>
    <row r="221" spans="1:18" ht="12.75" x14ac:dyDescent="0.2">
      <c r="A221" s="2">
        <v>1127</v>
      </c>
      <c r="B221" s="2" t="s">
        <v>7938</v>
      </c>
      <c r="C221" s="2">
        <v>70001219</v>
      </c>
      <c r="D221" s="2" t="s">
        <v>7939</v>
      </c>
      <c r="E221" s="2">
        <v>29.75</v>
      </c>
      <c r="F221" s="2">
        <v>-95.355900000000005</v>
      </c>
      <c r="G221" s="2">
        <v>738999</v>
      </c>
      <c r="H221" s="2" t="s">
        <v>2241</v>
      </c>
      <c r="I221" s="2">
        <v>56199001</v>
      </c>
      <c r="J221" s="2" t="s">
        <v>1038</v>
      </c>
      <c r="K221" s="2"/>
      <c r="L221" s="2" t="s">
        <v>202</v>
      </c>
      <c r="M221" s="2" t="s">
        <v>196</v>
      </c>
      <c r="N221" s="2" t="s">
        <v>197</v>
      </c>
      <c r="O221" s="2">
        <v>2012</v>
      </c>
      <c r="P221" s="2" t="s">
        <v>205</v>
      </c>
      <c r="Q221" s="2">
        <v>6</v>
      </c>
      <c r="R221" s="2" t="s">
        <v>279</v>
      </c>
    </row>
    <row r="222" spans="1:18" ht="12.75" x14ac:dyDescent="0.2">
      <c r="A222" s="2">
        <v>1368</v>
      </c>
      <c r="C222" s="2">
        <v>70001220</v>
      </c>
      <c r="D222" s="2" t="s">
        <v>8169</v>
      </c>
      <c r="E222" s="2">
        <v>29.757300000000001</v>
      </c>
      <c r="F222" s="2">
        <v>-95.347899999999996</v>
      </c>
      <c r="G222" s="2">
        <v>738999</v>
      </c>
      <c r="H222" s="2" t="s">
        <v>2241</v>
      </c>
      <c r="I222" s="2">
        <v>56199001</v>
      </c>
      <c r="J222" s="2" t="s">
        <v>1038</v>
      </c>
      <c r="K222" s="2"/>
      <c r="L222" s="2" t="s">
        <v>227</v>
      </c>
      <c r="N222" s="2" t="s">
        <v>197</v>
      </c>
      <c r="O222" s="2">
        <v>2016</v>
      </c>
      <c r="P222" s="2" t="s">
        <v>232</v>
      </c>
      <c r="Q222" s="2">
        <v>3</v>
      </c>
      <c r="R222" s="2" t="s">
        <v>218</v>
      </c>
    </row>
    <row r="223" spans="1:18" ht="12.75" x14ac:dyDescent="0.2">
      <c r="C223" s="2">
        <v>70001221</v>
      </c>
      <c r="D223" s="2" t="s">
        <v>8207</v>
      </c>
      <c r="E223" s="2">
        <v>29.758800000000001</v>
      </c>
      <c r="F223" s="2">
        <v>-95.365300000000005</v>
      </c>
      <c r="G223" s="2">
        <v>738999</v>
      </c>
      <c r="H223" s="2" t="s">
        <v>2241</v>
      </c>
      <c r="I223" s="2">
        <v>56199001</v>
      </c>
      <c r="J223" s="2" t="s">
        <v>1038</v>
      </c>
      <c r="K223" s="2"/>
      <c r="L223" s="2" t="s">
        <v>227</v>
      </c>
      <c r="N223" s="2" t="s">
        <v>197</v>
      </c>
      <c r="O223" s="2">
        <v>2019</v>
      </c>
      <c r="P223" s="2" t="s">
        <v>210</v>
      </c>
      <c r="Q223" s="2">
        <v>4</v>
      </c>
      <c r="R223" s="2" t="s">
        <v>199</v>
      </c>
    </row>
    <row r="224" spans="1:18" ht="12.75" x14ac:dyDescent="0.2">
      <c r="B224" s="2" t="s">
        <v>8273</v>
      </c>
      <c r="C224" s="2">
        <v>70001222</v>
      </c>
      <c r="D224" s="2" t="s">
        <v>8274</v>
      </c>
      <c r="E224" s="2">
        <v>29.757300000000001</v>
      </c>
      <c r="F224" s="2">
        <v>-95.365300000000005</v>
      </c>
      <c r="G224" s="2">
        <v>738995</v>
      </c>
      <c r="H224" s="2" t="s">
        <v>8275</v>
      </c>
      <c r="I224" s="2">
        <v>56199017</v>
      </c>
      <c r="J224" s="2" t="s">
        <v>1038</v>
      </c>
      <c r="K224" s="2"/>
      <c r="L224" s="2" t="s">
        <v>227</v>
      </c>
      <c r="M224" s="2" t="s">
        <v>240</v>
      </c>
      <c r="N224" s="2" t="s">
        <v>197</v>
      </c>
      <c r="O224" s="2">
        <v>2020</v>
      </c>
      <c r="P224" s="2" t="s">
        <v>205</v>
      </c>
      <c r="Q224" s="2">
        <v>5</v>
      </c>
      <c r="R224" s="2" t="s">
        <v>245</v>
      </c>
    </row>
    <row r="225" spans="1:18" ht="12.75" x14ac:dyDescent="0.2">
      <c r="C225" s="2">
        <v>70001223</v>
      </c>
      <c r="D225" s="2" t="s">
        <v>9978</v>
      </c>
      <c r="E225" s="2">
        <v>29.757300000000001</v>
      </c>
      <c r="F225" s="2">
        <v>-95.365300000000005</v>
      </c>
      <c r="G225" s="2">
        <v>738999</v>
      </c>
      <c r="H225" s="2" t="s">
        <v>2241</v>
      </c>
      <c r="I225" s="2">
        <v>56199001</v>
      </c>
      <c r="J225" s="2" t="s">
        <v>1038</v>
      </c>
      <c r="K225" s="2"/>
      <c r="L225" s="2" t="s">
        <v>227</v>
      </c>
      <c r="N225" s="2" t="s">
        <v>197</v>
      </c>
      <c r="O225" s="2">
        <v>2016</v>
      </c>
      <c r="P225" s="2" t="s">
        <v>232</v>
      </c>
      <c r="Q225" s="2">
        <v>4</v>
      </c>
      <c r="R225" s="2" t="s">
        <v>199</v>
      </c>
    </row>
    <row r="226" spans="1:18" ht="12.75" x14ac:dyDescent="0.2">
      <c r="B226" s="2" t="s">
        <v>10043</v>
      </c>
      <c r="C226" s="2">
        <v>70001224</v>
      </c>
      <c r="D226" s="2" t="s">
        <v>10044</v>
      </c>
      <c r="E226" s="2">
        <v>29.7578</v>
      </c>
      <c r="F226" s="2">
        <v>-95.353800000000007</v>
      </c>
      <c r="G226" s="2">
        <v>738999</v>
      </c>
      <c r="H226" s="2" t="s">
        <v>2241</v>
      </c>
      <c r="I226" s="2">
        <v>56199001</v>
      </c>
      <c r="J226" s="2" t="s">
        <v>1038</v>
      </c>
      <c r="K226" s="2"/>
      <c r="L226" s="2" t="s">
        <v>244</v>
      </c>
      <c r="M226" s="2" t="s">
        <v>328</v>
      </c>
      <c r="N226" s="2" t="s">
        <v>197</v>
      </c>
      <c r="O226" s="2">
        <v>2011</v>
      </c>
      <c r="P226" s="2" t="s">
        <v>198</v>
      </c>
      <c r="Q226" s="2">
        <v>7</v>
      </c>
      <c r="R226" s="2" t="s">
        <v>305</v>
      </c>
    </row>
    <row r="227" spans="1:18" ht="12.75" x14ac:dyDescent="0.2">
      <c r="A227" s="2">
        <v>326</v>
      </c>
      <c r="B227" s="2" t="s">
        <v>477</v>
      </c>
      <c r="C227" s="2">
        <v>70001225</v>
      </c>
      <c r="D227" s="2" t="s">
        <v>478</v>
      </c>
      <c r="E227" s="2">
        <v>29.7592</v>
      </c>
      <c r="F227" s="2">
        <v>-95.357100000000003</v>
      </c>
      <c r="G227" s="2">
        <v>489903</v>
      </c>
      <c r="H227" s="2" t="s">
        <v>479</v>
      </c>
      <c r="I227" s="2">
        <v>51791901</v>
      </c>
      <c r="J227" s="2" t="s">
        <v>480</v>
      </c>
      <c r="K227" s="2"/>
      <c r="L227" s="2" t="s">
        <v>195</v>
      </c>
      <c r="M227" s="2" t="s">
        <v>196</v>
      </c>
      <c r="N227" s="2" t="s">
        <v>197</v>
      </c>
      <c r="O227" s="2">
        <v>1996</v>
      </c>
      <c r="P227" s="2" t="s">
        <v>223</v>
      </c>
      <c r="Q227" s="2">
        <v>6</v>
      </c>
      <c r="R227" s="2" t="s">
        <v>279</v>
      </c>
    </row>
    <row r="228" spans="1:18" ht="12.75" x14ac:dyDescent="0.2">
      <c r="A228" s="2">
        <v>509</v>
      </c>
      <c r="C228" s="2">
        <v>70001226</v>
      </c>
      <c r="D228" s="2" t="s">
        <v>811</v>
      </c>
      <c r="E228" s="2">
        <v>29.749099999999999</v>
      </c>
      <c r="F228" s="2">
        <v>-95.365700000000004</v>
      </c>
      <c r="G228" s="2">
        <v>489901</v>
      </c>
      <c r="H228" s="2" t="s">
        <v>812</v>
      </c>
      <c r="I228" s="2">
        <v>51791903</v>
      </c>
      <c r="J228" s="2" t="s">
        <v>480</v>
      </c>
      <c r="K228" s="2"/>
      <c r="L228" s="2" t="s">
        <v>244</v>
      </c>
      <c r="N228" s="2" t="s">
        <v>197</v>
      </c>
      <c r="O228" s="2">
        <v>2012</v>
      </c>
      <c r="P228" s="2" t="s">
        <v>228</v>
      </c>
      <c r="Q228" s="2">
        <v>3</v>
      </c>
      <c r="R228" s="2" t="s">
        <v>218</v>
      </c>
    </row>
    <row r="229" spans="1:18" ht="12.75" x14ac:dyDescent="0.2">
      <c r="A229" s="2">
        <v>561</v>
      </c>
      <c r="C229" s="2">
        <v>70001227</v>
      </c>
      <c r="D229" s="2" t="s">
        <v>1890</v>
      </c>
      <c r="E229" s="2">
        <v>29.755700000000001</v>
      </c>
      <c r="F229" s="2">
        <v>-95.365099999999998</v>
      </c>
      <c r="G229" s="2">
        <v>489901</v>
      </c>
      <c r="H229" s="2" t="s">
        <v>812</v>
      </c>
      <c r="I229" s="2">
        <v>51791903</v>
      </c>
      <c r="J229" s="2" t="s">
        <v>480</v>
      </c>
      <c r="K229" s="2"/>
      <c r="L229" s="2" t="s">
        <v>244</v>
      </c>
      <c r="N229" s="2" t="s">
        <v>197</v>
      </c>
      <c r="O229" s="2">
        <v>2016</v>
      </c>
      <c r="P229" s="2" t="s">
        <v>223</v>
      </c>
      <c r="Q229" s="2">
        <v>5</v>
      </c>
      <c r="R229" s="2" t="s">
        <v>245</v>
      </c>
    </row>
    <row r="230" spans="1:18" ht="12.75" x14ac:dyDescent="0.2">
      <c r="A230" s="2">
        <v>679</v>
      </c>
      <c r="B230" s="2" t="s">
        <v>2356</v>
      </c>
      <c r="C230" s="2">
        <v>70001228</v>
      </c>
      <c r="D230" s="2" t="s">
        <v>2357</v>
      </c>
      <c r="E230" s="2">
        <v>29.753599999999999</v>
      </c>
      <c r="F230" s="2">
        <v>-95.365700000000004</v>
      </c>
      <c r="G230" s="2">
        <v>489903</v>
      </c>
      <c r="H230" s="2" t="s">
        <v>479</v>
      </c>
      <c r="I230" s="2">
        <v>51791901</v>
      </c>
      <c r="J230" s="2" t="s">
        <v>480</v>
      </c>
      <c r="K230" s="2"/>
      <c r="L230" s="2" t="s">
        <v>244</v>
      </c>
      <c r="M230" s="2" t="s">
        <v>196</v>
      </c>
      <c r="N230" s="2" t="s">
        <v>197</v>
      </c>
      <c r="O230" s="2">
        <v>2003</v>
      </c>
      <c r="P230" s="2" t="s">
        <v>228</v>
      </c>
      <c r="Q230" s="2">
        <v>5</v>
      </c>
      <c r="R230" s="2" t="s">
        <v>245</v>
      </c>
    </row>
    <row r="231" spans="1:18" ht="12.75" x14ac:dyDescent="0.2">
      <c r="A231" s="2">
        <v>1216</v>
      </c>
      <c r="C231" s="2">
        <v>70001229</v>
      </c>
      <c r="D231" s="2" t="s">
        <v>2687</v>
      </c>
      <c r="E231" s="2">
        <v>29.757300000000001</v>
      </c>
      <c r="F231" s="2">
        <v>-95.371700000000004</v>
      </c>
      <c r="G231" s="2">
        <v>489903</v>
      </c>
      <c r="H231" s="2" t="s">
        <v>479</v>
      </c>
      <c r="I231" s="2">
        <v>51791901</v>
      </c>
      <c r="J231" s="2" t="s">
        <v>480</v>
      </c>
      <c r="K231" s="2"/>
      <c r="L231" s="2" t="s">
        <v>244</v>
      </c>
      <c r="N231" s="2" t="s">
        <v>197</v>
      </c>
      <c r="O231" s="2">
        <v>2012</v>
      </c>
      <c r="P231" s="2" t="s">
        <v>228</v>
      </c>
      <c r="Q231" s="2">
        <v>5</v>
      </c>
      <c r="R231" s="2" t="s">
        <v>245</v>
      </c>
    </row>
    <row r="232" spans="1:18" ht="12.75" x14ac:dyDescent="0.2">
      <c r="A232" s="2">
        <v>1216</v>
      </c>
      <c r="C232" s="2">
        <v>70001230</v>
      </c>
      <c r="D232" s="2" t="s">
        <v>2691</v>
      </c>
      <c r="E232" s="2">
        <v>29.757300000000001</v>
      </c>
      <c r="F232" s="2">
        <v>-95.371700000000004</v>
      </c>
      <c r="G232" s="2">
        <v>489901</v>
      </c>
      <c r="H232" s="2" t="s">
        <v>812</v>
      </c>
      <c r="I232" s="2">
        <v>51791903</v>
      </c>
      <c r="J232" s="2" t="s">
        <v>480</v>
      </c>
      <c r="K232" s="2"/>
      <c r="L232" s="2" t="s">
        <v>244</v>
      </c>
      <c r="N232" s="2" t="s">
        <v>197</v>
      </c>
      <c r="O232" s="2">
        <v>2016</v>
      </c>
      <c r="P232" s="2" t="s">
        <v>228</v>
      </c>
      <c r="Q232" s="2">
        <v>5</v>
      </c>
      <c r="R232" s="2" t="s">
        <v>245</v>
      </c>
    </row>
    <row r="233" spans="1:18" ht="12.75" x14ac:dyDescent="0.2">
      <c r="A233" s="2">
        <v>1321</v>
      </c>
      <c r="B233" s="2" t="s">
        <v>2853</v>
      </c>
      <c r="C233" s="2">
        <v>70001231</v>
      </c>
      <c r="D233" s="2" t="s">
        <v>2854</v>
      </c>
      <c r="E233" s="2">
        <v>29.757000000000001</v>
      </c>
      <c r="F233" s="2">
        <v>-95.370900000000006</v>
      </c>
      <c r="G233" s="2">
        <v>737505</v>
      </c>
      <c r="H233" s="2" t="s">
        <v>2855</v>
      </c>
      <c r="I233" s="2">
        <v>51791912</v>
      </c>
      <c r="J233" s="2" t="s">
        <v>480</v>
      </c>
      <c r="K233" s="2"/>
      <c r="L233" s="2" t="s">
        <v>244</v>
      </c>
      <c r="M233" s="2" t="s">
        <v>196</v>
      </c>
      <c r="N233" s="2" t="s">
        <v>197</v>
      </c>
      <c r="O233" s="2">
        <v>2009</v>
      </c>
      <c r="P233" s="2" t="s">
        <v>223</v>
      </c>
      <c r="Q233" s="2">
        <v>6</v>
      </c>
      <c r="R233" s="2" t="s">
        <v>279</v>
      </c>
    </row>
    <row r="234" spans="1:18" ht="12.75" x14ac:dyDescent="0.2">
      <c r="A234" s="2">
        <v>384</v>
      </c>
      <c r="B234" s="2" t="s">
        <v>4470</v>
      </c>
      <c r="C234" s="2">
        <v>70001232</v>
      </c>
      <c r="D234" s="2" t="s">
        <v>4471</v>
      </c>
      <c r="E234" s="2">
        <v>29.758400000000002</v>
      </c>
      <c r="F234" s="2">
        <v>-95.363299999999995</v>
      </c>
      <c r="G234" s="2">
        <v>737598</v>
      </c>
      <c r="H234" s="2" t="s">
        <v>4472</v>
      </c>
      <c r="I234" s="2">
        <v>51791909</v>
      </c>
      <c r="J234" s="2" t="s">
        <v>480</v>
      </c>
      <c r="K234" s="2"/>
      <c r="L234" s="2" t="s">
        <v>244</v>
      </c>
      <c r="M234" s="2" t="s">
        <v>931</v>
      </c>
      <c r="N234" s="2" t="s">
        <v>197</v>
      </c>
      <c r="O234" s="2">
        <v>2009</v>
      </c>
      <c r="P234" s="2" t="s">
        <v>223</v>
      </c>
      <c r="Q234" s="2">
        <v>6</v>
      </c>
      <c r="R234" s="2" t="s">
        <v>279</v>
      </c>
    </row>
    <row r="235" spans="1:18" ht="12.75" x14ac:dyDescent="0.2">
      <c r="A235" s="2">
        <v>384</v>
      </c>
      <c r="C235" s="2">
        <v>70001233</v>
      </c>
      <c r="D235" s="2" t="s">
        <v>4484</v>
      </c>
      <c r="E235" s="2">
        <v>29.758400000000002</v>
      </c>
      <c r="F235" s="2">
        <v>-95.363299999999995</v>
      </c>
      <c r="G235" s="2">
        <v>489903</v>
      </c>
      <c r="H235" s="2" t="s">
        <v>479</v>
      </c>
      <c r="I235" s="2">
        <v>51791901</v>
      </c>
      <c r="J235" s="2" t="s">
        <v>480</v>
      </c>
      <c r="K235" s="2"/>
      <c r="L235" s="2" t="s">
        <v>244</v>
      </c>
      <c r="N235" s="2" t="s">
        <v>197</v>
      </c>
      <c r="O235" s="2">
        <v>2015</v>
      </c>
      <c r="P235" s="2" t="s">
        <v>228</v>
      </c>
      <c r="Q235" s="2">
        <v>5</v>
      </c>
      <c r="R235" s="2" t="s">
        <v>245</v>
      </c>
    </row>
    <row r="236" spans="1:18" ht="12.75" x14ac:dyDescent="0.2">
      <c r="A236" s="2">
        <v>441</v>
      </c>
      <c r="C236" s="2">
        <v>70001234</v>
      </c>
      <c r="D236" s="2" t="s">
        <v>4592</v>
      </c>
      <c r="E236" s="2">
        <v>29.758099999999999</v>
      </c>
      <c r="F236" s="2">
        <v>-95.362099999999998</v>
      </c>
      <c r="G236" s="2">
        <v>481302</v>
      </c>
      <c r="H236" s="2" t="s">
        <v>4593</v>
      </c>
      <c r="I236" s="2">
        <v>51791916</v>
      </c>
      <c r="J236" s="2" t="s">
        <v>480</v>
      </c>
      <c r="K236" s="2"/>
      <c r="L236" s="2" t="s">
        <v>195</v>
      </c>
      <c r="N236" s="2" t="s">
        <v>197</v>
      </c>
      <c r="O236" s="2">
        <v>2020</v>
      </c>
      <c r="P236" s="2" t="s">
        <v>205</v>
      </c>
      <c r="Q236" s="2">
        <v>5</v>
      </c>
      <c r="R236" s="2" t="s">
        <v>245</v>
      </c>
    </row>
    <row r="237" spans="1:18" ht="12.75" x14ac:dyDescent="0.2">
      <c r="A237" s="2">
        <v>468</v>
      </c>
      <c r="C237" s="2">
        <v>70001235</v>
      </c>
      <c r="D237" s="2" t="s">
        <v>4763</v>
      </c>
      <c r="E237" s="2">
        <v>29.760200000000001</v>
      </c>
      <c r="F237" s="2">
        <v>-95.365099999999998</v>
      </c>
      <c r="G237" s="2">
        <v>489903</v>
      </c>
      <c r="H237" s="2" t="s">
        <v>479</v>
      </c>
      <c r="I237" s="2">
        <v>51791901</v>
      </c>
      <c r="J237" s="2" t="s">
        <v>480</v>
      </c>
      <c r="K237" s="2"/>
      <c r="L237" s="2" t="s">
        <v>244</v>
      </c>
      <c r="N237" s="2" t="s">
        <v>197</v>
      </c>
      <c r="O237" s="2">
        <v>2016</v>
      </c>
      <c r="P237" s="2" t="s">
        <v>228</v>
      </c>
      <c r="Q237" s="2">
        <v>5</v>
      </c>
      <c r="R237" s="2" t="s">
        <v>245</v>
      </c>
    </row>
    <row r="238" spans="1:18" ht="12.75" x14ac:dyDescent="0.2">
      <c r="A238" s="2">
        <v>846</v>
      </c>
      <c r="C238" s="2">
        <v>70001236</v>
      </c>
      <c r="D238" s="2" t="s">
        <v>5292</v>
      </c>
      <c r="E238" s="2">
        <v>29.7592</v>
      </c>
      <c r="F238" s="2">
        <v>-95.366299999999995</v>
      </c>
      <c r="G238" s="2">
        <v>481302</v>
      </c>
      <c r="H238" s="2" t="s">
        <v>4593</v>
      </c>
      <c r="I238" s="2">
        <v>51791916</v>
      </c>
      <c r="J238" s="2" t="s">
        <v>480</v>
      </c>
      <c r="K238" s="2"/>
      <c r="L238" s="2" t="s">
        <v>195</v>
      </c>
      <c r="N238" s="2" t="s">
        <v>197</v>
      </c>
      <c r="O238" s="2">
        <v>2012</v>
      </c>
      <c r="P238" s="2" t="s">
        <v>223</v>
      </c>
      <c r="Q238" s="2">
        <v>7</v>
      </c>
      <c r="R238" s="2" t="s">
        <v>305</v>
      </c>
    </row>
    <row r="239" spans="1:18" ht="12.75" x14ac:dyDescent="0.2">
      <c r="A239" s="2">
        <v>280</v>
      </c>
      <c r="B239" s="2" t="s">
        <v>5566</v>
      </c>
      <c r="C239" s="2">
        <v>70001237</v>
      </c>
      <c r="D239" s="2" t="s">
        <v>5567</v>
      </c>
      <c r="E239" s="2">
        <v>29.7606</v>
      </c>
      <c r="F239" s="2">
        <v>-95.362799999999993</v>
      </c>
      <c r="G239" s="2">
        <v>489903</v>
      </c>
      <c r="H239" s="2" t="s">
        <v>479</v>
      </c>
      <c r="I239" s="2">
        <v>51791901</v>
      </c>
      <c r="J239" s="2" t="s">
        <v>480</v>
      </c>
      <c r="K239" s="2"/>
      <c r="L239" s="2" t="s">
        <v>244</v>
      </c>
      <c r="M239" s="2" t="s">
        <v>429</v>
      </c>
      <c r="N239" s="2" t="s">
        <v>197</v>
      </c>
      <c r="O239" s="2">
        <v>2012</v>
      </c>
      <c r="P239" s="2" t="s">
        <v>228</v>
      </c>
      <c r="Q239" s="2">
        <v>5</v>
      </c>
      <c r="R239" s="2" t="s">
        <v>245</v>
      </c>
    </row>
    <row r="240" spans="1:18" ht="12.75" x14ac:dyDescent="0.2">
      <c r="A240" s="2">
        <v>585</v>
      </c>
      <c r="B240" s="2" t="s">
        <v>5743</v>
      </c>
      <c r="C240" s="2">
        <v>70001238</v>
      </c>
      <c r="D240" s="2" t="s">
        <v>5744</v>
      </c>
      <c r="E240" s="2">
        <v>29.76</v>
      </c>
      <c r="F240" s="2">
        <v>-95.362099999999998</v>
      </c>
      <c r="G240" s="2">
        <v>489901</v>
      </c>
      <c r="H240" s="2" t="s">
        <v>812</v>
      </c>
      <c r="I240" s="2">
        <v>51791903</v>
      </c>
      <c r="J240" s="2" t="s">
        <v>480</v>
      </c>
      <c r="K240" s="2"/>
      <c r="L240" s="2" t="s">
        <v>244</v>
      </c>
      <c r="M240" s="2" t="s">
        <v>2318</v>
      </c>
      <c r="N240" s="2" t="s">
        <v>197</v>
      </c>
      <c r="O240" s="2">
        <v>2014</v>
      </c>
      <c r="P240" s="2" t="s">
        <v>228</v>
      </c>
      <c r="Q240" s="2">
        <v>5</v>
      </c>
      <c r="R240" s="2" t="s">
        <v>245</v>
      </c>
    </row>
    <row r="241" spans="1:18" ht="12.75" x14ac:dyDescent="0.2">
      <c r="A241" s="2">
        <v>610</v>
      </c>
      <c r="C241" s="2">
        <v>70001239</v>
      </c>
      <c r="D241" s="2" t="s">
        <v>6086</v>
      </c>
      <c r="E241" s="2">
        <v>29.760400000000001</v>
      </c>
      <c r="F241" s="2">
        <v>-95.364199999999997</v>
      </c>
      <c r="G241" s="2">
        <v>489903</v>
      </c>
      <c r="H241" s="2" t="s">
        <v>479</v>
      </c>
      <c r="I241" s="2">
        <v>51791901</v>
      </c>
      <c r="J241" s="2" t="s">
        <v>480</v>
      </c>
      <c r="K241" s="2"/>
      <c r="L241" s="2" t="s">
        <v>244</v>
      </c>
      <c r="N241" s="2" t="s">
        <v>197</v>
      </c>
      <c r="O241" s="2">
        <v>2000</v>
      </c>
      <c r="P241" s="2" t="s">
        <v>223</v>
      </c>
      <c r="Q241" s="2">
        <v>5</v>
      </c>
      <c r="R241" s="2" t="s">
        <v>245</v>
      </c>
    </row>
    <row r="242" spans="1:18" ht="12.75" x14ac:dyDescent="0.2">
      <c r="A242" s="2">
        <v>1034</v>
      </c>
      <c r="C242" s="2">
        <v>70001240</v>
      </c>
      <c r="D242" s="2" t="s">
        <v>6339</v>
      </c>
      <c r="E242" s="2">
        <v>29.7577</v>
      </c>
      <c r="F242" s="2">
        <v>-95.359700000000004</v>
      </c>
      <c r="G242" s="2">
        <v>489903</v>
      </c>
      <c r="H242" s="2" t="s">
        <v>479</v>
      </c>
      <c r="I242" s="2">
        <v>51791901</v>
      </c>
      <c r="J242" s="2" t="s">
        <v>480</v>
      </c>
      <c r="K242" s="2"/>
      <c r="L242" s="2" t="s">
        <v>244</v>
      </c>
      <c r="N242" s="2" t="s">
        <v>197</v>
      </c>
      <c r="O242" s="2">
        <v>2012</v>
      </c>
      <c r="P242" s="2" t="s">
        <v>228</v>
      </c>
      <c r="Q242" s="2">
        <v>5</v>
      </c>
      <c r="R242" s="2" t="s">
        <v>245</v>
      </c>
    </row>
    <row r="243" spans="1:18" ht="12.75" x14ac:dyDescent="0.2">
      <c r="A243" s="2">
        <v>1289</v>
      </c>
      <c r="B243" s="2" t="s">
        <v>6611</v>
      </c>
      <c r="C243" s="2">
        <v>70001241</v>
      </c>
      <c r="D243" s="2" t="s">
        <v>6612</v>
      </c>
      <c r="E243" s="2">
        <v>29.762699999999999</v>
      </c>
      <c r="F243" s="2">
        <v>-95.364699999999999</v>
      </c>
      <c r="G243" s="2">
        <v>489901</v>
      </c>
      <c r="H243" s="2" t="s">
        <v>812</v>
      </c>
      <c r="I243" s="2">
        <v>51791903</v>
      </c>
      <c r="J243" s="2" t="s">
        <v>480</v>
      </c>
      <c r="K243" s="2"/>
      <c r="L243" s="2" t="s">
        <v>244</v>
      </c>
      <c r="M243" s="2" t="s">
        <v>196</v>
      </c>
      <c r="N243" s="2" t="s">
        <v>197</v>
      </c>
      <c r="O243" s="2">
        <v>2001</v>
      </c>
      <c r="P243" s="2" t="s">
        <v>205</v>
      </c>
      <c r="Q243" s="2">
        <v>6</v>
      </c>
      <c r="R243" s="2" t="s">
        <v>279</v>
      </c>
    </row>
    <row r="244" spans="1:18" ht="12.75" x14ac:dyDescent="0.2">
      <c r="B244" s="2" t="s">
        <v>8659</v>
      </c>
      <c r="C244" s="2">
        <v>70001242</v>
      </c>
      <c r="D244" s="2" t="s">
        <v>9558</v>
      </c>
      <c r="E244" s="2">
        <v>29.760100000000001</v>
      </c>
      <c r="F244" s="2">
        <v>-95.353099999999998</v>
      </c>
      <c r="G244" s="2">
        <v>489903</v>
      </c>
      <c r="H244" s="2" t="s">
        <v>479</v>
      </c>
      <c r="I244" s="2">
        <v>51791901</v>
      </c>
      <c r="J244" s="2" t="s">
        <v>480</v>
      </c>
      <c r="K244" s="2"/>
      <c r="L244" s="2" t="s">
        <v>460</v>
      </c>
      <c r="M244" s="2" t="s">
        <v>196</v>
      </c>
      <c r="N244" s="2" t="s">
        <v>197</v>
      </c>
      <c r="O244" s="2">
        <v>2006</v>
      </c>
      <c r="P244" s="2" t="s">
        <v>205</v>
      </c>
      <c r="Q244" s="2">
        <v>7</v>
      </c>
      <c r="R244" s="2" t="s">
        <v>305</v>
      </c>
    </row>
    <row r="245" spans="1:18" ht="12.75" x14ac:dyDescent="0.2">
      <c r="C245" s="2">
        <v>70001243</v>
      </c>
      <c r="D245" s="2" t="s">
        <v>9884</v>
      </c>
      <c r="E245" s="2">
        <v>29.758099999999999</v>
      </c>
      <c r="F245" s="2">
        <v>-95.361500000000007</v>
      </c>
      <c r="G245" s="2">
        <v>489903</v>
      </c>
      <c r="H245" s="2" t="s">
        <v>479</v>
      </c>
      <c r="I245" s="2">
        <v>51791901</v>
      </c>
      <c r="J245" s="2" t="s">
        <v>480</v>
      </c>
      <c r="K245" s="2"/>
      <c r="L245" s="2" t="s">
        <v>244</v>
      </c>
      <c r="N245" s="2" t="s">
        <v>197</v>
      </c>
      <c r="O245" s="2">
        <v>2015</v>
      </c>
      <c r="P245" s="2" t="s">
        <v>228</v>
      </c>
      <c r="Q245" s="2">
        <v>3</v>
      </c>
      <c r="R245" s="2" t="s">
        <v>218</v>
      </c>
    </row>
    <row r="246" spans="1:18" ht="12.75" x14ac:dyDescent="0.2">
      <c r="B246" s="2" t="s">
        <v>10172</v>
      </c>
      <c r="C246" s="2">
        <v>70001244</v>
      </c>
      <c r="D246" s="2" t="s">
        <v>10173</v>
      </c>
      <c r="E246" s="2">
        <v>29.756599999999999</v>
      </c>
      <c r="F246" s="2">
        <v>-95.368499999999997</v>
      </c>
      <c r="G246" s="2">
        <v>481302</v>
      </c>
      <c r="H246" s="2" t="s">
        <v>4593</v>
      </c>
      <c r="I246" s="2">
        <v>51791916</v>
      </c>
      <c r="J246" s="2" t="s">
        <v>480</v>
      </c>
      <c r="K246" s="2"/>
      <c r="L246" s="2" t="s">
        <v>195</v>
      </c>
      <c r="M246" s="2" t="s">
        <v>328</v>
      </c>
      <c r="N246" s="2" t="s">
        <v>197</v>
      </c>
      <c r="O246" s="2">
        <v>2011</v>
      </c>
      <c r="P246" s="2" t="s">
        <v>198</v>
      </c>
      <c r="Q246" s="2">
        <v>6</v>
      </c>
      <c r="R246" s="2" t="s">
        <v>279</v>
      </c>
    </row>
    <row r="247" spans="1:18" ht="12.75" x14ac:dyDescent="0.2">
      <c r="A247" s="2">
        <v>1047</v>
      </c>
      <c r="B247" s="2" t="s">
        <v>1212</v>
      </c>
      <c r="C247" s="2">
        <v>70001245</v>
      </c>
      <c r="D247" s="2" t="s">
        <v>1213</v>
      </c>
      <c r="E247" s="2">
        <v>29.7501</v>
      </c>
      <c r="F247" s="2">
        <v>-95.370999999999995</v>
      </c>
      <c r="G247" s="2">
        <v>411908</v>
      </c>
      <c r="H247" s="2" t="s">
        <v>1214</v>
      </c>
      <c r="I247" s="2">
        <v>48599902</v>
      </c>
      <c r="J247" s="2" t="s">
        <v>1215</v>
      </c>
      <c r="K247" s="2"/>
      <c r="L247" s="2" t="s">
        <v>244</v>
      </c>
      <c r="M247" s="2" t="s">
        <v>196</v>
      </c>
      <c r="N247" s="2" t="s">
        <v>197</v>
      </c>
      <c r="O247" s="2">
        <v>1994</v>
      </c>
      <c r="P247" s="2" t="s">
        <v>205</v>
      </c>
      <c r="Q247" s="2">
        <v>6</v>
      </c>
      <c r="R247" s="2" t="s">
        <v>279</v>
      </c>
    </row>
    <row r="248" spans="1:18" ht="12.75" x14ac:dyDescent="0.2">
      <c r="A248" s="2">
        <v>468</v>
      </c>
      <c r="C248" s="2">
        <v>70001246</v>
      </c>
      <c r="D248" s="2" t="s">
        <v>4622</v>
      </c>
      <c r="E248" s="2">
        <v>29.760200000000001</v>
      </c>
      <c r="F248" s="2">
        <v>-95.365099999999998</v>
      </c>
      <c r="G248" s="2">
        <v>411912</v>
      </c>
      <c r="H248" s="2" t="s">
        <v>4623</v>
      </c>
      <c r="I248" s="2">
        <v>48599904</v>
      </c>
      <c r="J248" s="2" t="s">
        <v>1215</v>
      </c>
      <c r="K248" s="2"/>
      <c r="L248" s="2" t="s">
        <v>227</v>
      </c>
      <c r="N248" s="2" t="s">
        <v>197</v>
      </c>
      <c r="O248" s="2">
        <v>2020</v>
      </c>
      <c r="P248" s="2" t="s">
        <v>223</v>
      </c>
      <c r="Q248" s="2">
        <v>4</v>
      </c>
      <c r="R248" s="2" t="s">
        <v>199</v>
      </c>
    </row>
    <row r="249" spans="1:18" ht="12.75" x14ac:dyDescent="0.2">
      <c r="A249" s="2">
        <v>1034</v>
      </c>
      <c r="B249" s="2" t="s">
        <v>6311</v>
      </c>
      <c r="C249" s="2">
        <v>70001247</v>
      </c>
      <c r="D249" s="2" t="s">
        <v>6312</v>
      </c>
      <c r="E249" s="2">
        <v>29.7577</v>
      </c>
      <c r="F249" s="2">
        <v>-95.359700000000004</v>
      </c>
      <c r="G249" s="2">
        <v>701111</v>
      </c>
      <c r="H249" s="2" t="s">
        <v>6313</v>
      </c>
      <c r="I249" s="2">
        <v>72119909</v>
      </c>
      <c r="J249" s="2" t="s">
        <v>6314</v>
      </c>
      <c r="K249" s="2"/>
      <c r="M249" s="2" t="s">
        <v>1115</v>
      </c>
      <c r="N249" s="2" t="s">
        <v>197</v>
      </c>
      <c r="O249" s="2">
        <v>2007</v>
      </c>
      <c r="P249" s="2" t="s">
        <v>210</v>
      </c>
      <c r="Q249" s="2">
        <v>5</v>
      </c>
      <c r="R249" s="2" t="s">
        <v>245</v>
      </c>
    </row>
    <row r="250" spans="1:18" ht="12.75" x14ac:dyDescent="0.2">
      <c r="A250" s="2">
        <v>610</v>
      </c>
      <c r="B250" s="2" t="s">
        <v>6020</v>
      </c>
      <c r="C250" s="2">
        <v>70001248</v>
      </c>
      <c r="D250" s="2" t="s">
        <v>6021</v>
      </c>
      <c r="E250" s="2">
        <v>29.760400000000001</v>
      </c>
      <c r="F250" s="2">
        <v>-95.364199999999997</v>
      </c>
      <c r="G250" s="2">
        <v>452202</v>
      </c>
      <c r="H250" s="2" t="s">
        <v>6022</v>
      </c>
      <c r="I250" s="2">
        <v>62191001</v>
      </c>
      <c r="J250" s="2" t="s">
        <v>6023</v>
      </c>
      <c r="K250" s="2"/>
      <c r="L250" s="2" t="s">
        <v>195</v>
      </c>
      <c r="M250" s="2" t="s">
        <v>357</v>
      </c>
      <c r="N250" s="2" t="s">
        <v>197</v>
      </c>
      <c r="O250" s="2">
        <v>2009</v>
      </c>
      <c r="P250" s="2" t="s">
        <v>198</v>
      </c>
      <c r="Q250" s="2">
        <v>7</v>
      </c>
      <c r="R250" s="2" t="s">
        <v>305</v>
      </c>
    </row>
    <row r="251" spans="1:18" ht="12.75" x14ac:dyDescent="0.2">
      <c r="A251" s="2">
        <v>393</v>
      </c>
      <c r="B251" s="2" t="s">
        <v>3399</v>
      </c>
      <c r="C251" s="2">
        <v>70001249</v>
      </c>
      <c r="D251" s="2" t="s">
        <v>3400</v>
      </c>
      <c r="E251" s="2">
        <v>29.757400000000001</v>
      </c>
      <c r="F251" s="2">
        <v>-95.366500000000002</v>
      </c>
      <c r="G251" s="2">
        <v>239912</v>
      </c>
      <c r="H251" s="2" t="s">
        <v>3401</v>
      </c>
      <c r="I251" s="2">
        <v>31599034</v>
      </c>
      <c r="J251" s="2" t="s">
        <v>3402</v>
      </c>
      <c r="K251" s="2"/>
      <c r="M251" s="2" t="s">
        <v>328</v>
      </c>
      <c r="N251" s="2" t="s">
        <v>197</v>
      </c>
      <c r="O251" s="2">
        <v>2010</v>
      </c>
      <c r="P251" s="2" t="s">
        <v>198</v>
      </c>
      <c r="Q251" s="2">
        <v>6</v>
      </c>
      <c r="R251" s="2" t="s">
        <v>279</v>
      </c>
    </row>
    <row r="252" spans="1:18" ht="12.75" x14ac:dyDescent="0.2">
      <c r="A252" s="2">
        <v>1112</v>
      </c>
      <c r="B252" s="2" t="s">
        <v>1682</v>
      </c>
      <c r="C252" s="2">
        <v>70001250</v>
      </c>
      <c r="D252" s="2" t="s">
        <v>1683</v>
      </c>
      <c r="E252" s="2">
        <v>29.7516</v>
      </c>
      <c r="F252" s="2">
        <v>-95.366399999999999</v>
      </c>
      <c r="G252" s="2">
        <v>762902</v>
      </c>
      <c r="H252" s="2" t="s">
        <v>1684</v>
      </c>
      <c r="I252" s="2">
        <v>81141201</v>
      </c>
      <c r="J252" s="2" t="s">
        <v>1685</v>
      </c>
      <c r="K252" s="2"/>
      <c r="L252" s="2" t="s">
        <v>227</v>
      </c>
      <c r="M252" s="2" t="s">
        <v>377</v>
      </c>
      <c r="N252" s="2" t="s">
        <v>197</v>
      </c>
      <c r="O252" s="2">
        <v>2012</v>
      </c>
      <c r="P252" s="2" t="s">
        <v>223</v>
      </c>
      <c r="Q252" s="2">
        <v>3</v>
      </c>
      <c r="R252" s="2" t="s">
        <v>218</v>
      </c>
    </row>
    <row r="253" spans="1:18" ht="12.75" x14ac:dyDescent="0.2">
      <c r="A253" s="2">
        <v>129</v>
      </c>
      <c r="B253" s="2" t="s">
        <v>1742</v>
      </c>
      <c r="C253" s="2">
        <v>70001251</v>
      </c>
      <c r="D253" s="2" t="s">
        <v>1743</v>
      </c>
      <c r="E253" s="2">
        <v>29.753799999999998</v>
      </c>
      <c r="F253" s="2">
        <v>-95.364199999999997</v>
      </c>
      <c r="G253" s="2">
        <v>762902</v>
      </c>
      <c r="H253" s="2" t="s">
        <v>1684</v>
      </c>
      <c r="I253" s="2">
        <v>81141201</v>
      </c>
      <c r="J253" s="2" t="s">
        <v>1685</v>
      </c>
      <c r="K253" s="2"/>
      <c r="L253" s="2" t="s">
        <v>227</v>
      </c>
      <c r="M253" s="2" t="s">
        <v>270</v>
      </c>
      <c r="N253" s="2" t="s">
        <v>197</v>
      </c>
      <c r="O253" s="2">
        <v>2012</v>
      </c>
      <c r="P253" s="2" t="s">
        <v>232</v>
      </c>
      <c r="Q253" s="2">
        <v>2</v>
      </c>
      <c r="R253" s="2" t="s">
        <v>206</v>
      </c>
    </row>
    <row r="254" spans="1:18" ht="12.75" x14ac:dyDescent="0.2">
      <c r="A254" s="2">
        <v>129</v>
      </c>
      <c r="B254" s="2" t="s">
        <v>1769</v>
      </c>
      <c r="C254" s="2">
        <v>70001252</v>
      </c>
      <c r="D254" s="2" t="s">
        <v>1770</v>
      </c>
      <c r="E254" s="2">
        <v>29.753799999999998</v>
      </c>
      <c r="F254" s="2">
        <v>-95.364199999999997</v>
      </c>
      <c r="G254" s="2">
        <v>762902</v>
      </c>
      <c r="H254" s="2" t="s">
        <v>1684</v>
      </c>
      <c r="I254" s="2">
        <v>81141201</v>
      </c>
      <c r="J254" s="2" t="s">
        <v>1685</v>
      </c>
      <c r="K254" s="2"/>
      <c r="L254" s="2" t="s">
        <v>227</v>
      </c>
      <c r="M254" s="2" t="s">
        <v>749</v>
      </c>
      <c r="N254" s="2" t="s">
        <v>197</v>
      </c>
      <c r="O254" s="2">
        <v>2012</v>
      </c>
      <c r="P254" s="2" t="s">
        <v>223</v>
      </c>
      <c r="Q254" s="2">
        <v>3</v>
      </c>
      <c r="R254" s="2" t="s">
        <v>218</v>
      </c>
    </row>
    <row r="255" spans="1:18" ht="12.75" x14ac:dyDescent="0.2">
      <c r="A255" s="2">
        <v>129</v>
      </c>
      <c r="B255" s="2" t="s">
        <v>1771</v>
      </c>
      <c r="C255" s="2">
        <v>70001253</v>
      </c>
      <c r="D255" s="2" t="s">
        <v>1772</v>
      </c>
      <c r="E255" s="2">
        <v>29.754300000000001</v>
      </c>
      <c r="F255" s="2">
        <v>-95.365099999999998</v>
      </c>
      <c r="G255" s="2">
        <v>762902</v>
      </c>
      <c r="H255" s="2" t="s">
        <v>1684</v>
      </c>
      <c r="I255" s="2">
        <v>81141201</v>
      </c>
      <c r="J255" s="2" t="s">
        <v>1685</v>
      </c>
      <c r="K255" s="2"/>
      <c r="L255" s="2" t="s">
        <v>227</v>
      </c>
      <c r="M255" s="2" t="s">
        <v>275</v>
      </c>
      <c r="N255" s="2" t="s">
        <v>197</v>
      </c>
      <c r="O255" s="2">
        <v>2012</v>
      </c>
      <c r="P255" s="2" t="s">
        <v>228</v>
      </c>
      <c r="Q255" s="2">
        <v>2</v>
      </c>
      <c r="R255" s="2" t="s">
        <v>206</v>
      </c>
    </row>
    <row r="256" spans="1:18" ht="12.75" x14ac:dyDescent="0.2">
      <c r="A256" s="2">
        <v>489</v>
      </c>
      <c r="B256" s="2" t="s">
        <v>1803</v>
      </c>
      <c r="C256" s="2">
        <v>70001254</v>
      </c>
      <c r="D256" s="2" t="s">
        <v>1804</v>
      </c>
      <c r="E256" s="2">
        <v>29.758199999999999</v>
      </c>
      <c r="F256" s="2">
        <v>-95.369699999999995</v>
      </c>
      <c r="G256" s="2">
        <v>762902</v>
      </c>
      <c r="H256" s="2" t="s">
        <v>1684</v>
      </c>
      <c r="I256" s="2">
        <v>81141201</v>
      </c>
      <c r="J256" s="2" t="s">
        <v>1685</v>
      </c>
      <c r="K256" s="2"/>
      <c r="L256" s="2" t="s">
        <v>202</v>
      </c>
      <c r="M256" s="2" t="s">
        <v>438</v>
      </c>
      <c r="N256" s="2" t="s">
        <v>197</v>
      </c>
      <c r="O256" s="2">
        <v>2011</v>
      </c>
      <c r="P256" s="2" t="s">
        <v>205</v>
      </c>
      <c r="Q256" s="2">
        <v>4</v>
      </c>
      <c r="R256" s="2" t="s">
        <v>199</v>
      </c>
    </row>
    <row r="257" spans="1:18" ht="12.75" x14ac:dyDescent="0.2">
      <c r="A257" s="2">
        <v>489</v>
      </c>
      <c r="B257" s="2" t="s">
        <v>1808</v>
      </c>
      <c r="C257" s="2">
        <v>70001255</v>
      </c>
      <c r="D257" s="2" t="s">
        <v>1809</v>
      </c>
      <c r="E257" s="2">
        <v>29.758199999999999</v>
      </c>
      <c r="F257" s="2">
        <v>-95.369699999999995</v>
      </c>
      <c r="G257" s="2">
        <v>762902</v>
      </c>
      <c r="H257" s="2" t="s">
        <v>1684</v>
      </c>
      <c r="I257" s="2">
        <v>81141201</v>
      </c>
      <c r="J257" s="2" t="s">
        <v>1685</v>
      </c>
      <c r="K257" s="2"/>
      <c r="L257" s="2" t="s">
        <v>244</v>
      </c>
      <c r="M257" s="2" t="s">
        <v>328</v>
      </c>
      <c r="N257" s="2" t="s">
        <v>197</v>
      </c>
      <c r="O257" s="2">
        <v>2011</v>
      </c>
      <c r="P257" s="2" t="s">
        <v>205</v>
      </c>
      <c r="Q257" s="2">
        <v>3</v>
      </c>
      <c r="R257" s="2" t="s">
        <v>218</v>
      </c>
    </row>
    <row r="258" spans="1:18" ht="12.75" x14ac:dyDescent="0.2">
      <c r="A258" s="2">
        <v>561</v>
      </c>
      <c r="B258" s="2" t="s">
        <v>1851</v>
      </c>
      <c r="C258" s="2">
        <v>70001256</v>
      </c>
      <c r="D258" s="2" t="s">
        <v>1852</v>
      </c>
      <c r="E258" s="2">
        <v>29.7559</v>
      </c>
      <c r="F258" s="2">
        <v>-95.365499999999997</v>
      </c>
      <c r="G258" s="2">
        <v>762902</v>
      </c>
      <c r="H258" s="2" t="s">
        <v>1684</v>
      </c>
      <c r="I258" s="2">
        <v>81141201</v>
      </c>
      <c r="J258" s="2" t="s">
        <v>1685</v>
      </c>
      <c r="K258" s="2"/>
      <c r="L258" s="2" t="s">
        <v>202</v>
      </c>
      <c r="M258" s="2" t="s">
        <v>377</v>
      </c>
      <c r="N258" s="2" t="s">
        <v>197</v>
      </c>
      <c r="O258" s="2">
        <v>2011</v>
      </c>
      <c r="P258" s="2" t="s">
        <v>205</v>
      </c>
      <c r="Q258" s="2">
        <v>4</v>
      </c>
      <c r="R258" s="2" t="s">
        <v>199</v>
      </c>
    </row>
    <row r="259" spans="1:18" ht="12.75" x14ac:dyDescent="0.2">
      <c r="A259" s="2">
        <v>561</v>
      </c>
      <c r="B259" s="2" t="s">
        <v>1853</v>
      </c>
      <c r="C259" s="2">
        <v>70001257</v>
      </c>
      <c r="D259" s="2" t="s">
        <v>1854</v>
      </c>
      <c r="E259" s="2">
        <v>29.755700000000001</v>
      </c>
      <c r="F259" s="2">
        <v>-95.365099999999998</v>
      </c>
      <c r="G259" s="2">
        <v>762902</v>
      </c>
      <c r="H259" s="2" t="s">
        <v>1684</v>
      </c>
      <c r="I259" s="2">
        <v>81141201</v>
      </c>
      <c r="J259" s="2" t="s">
        <v>1685</v>
      </c>
      <c r="K259" s="2"/>
      <c r="L259" s="2" t="s">
        <v>227</v>
      </c>
      <c r="M259" s="2" t="s">
        <v>203</v>
      </c>
      <c r="N259" s="2" t="s">
        <v>197</v>
      </c>
      <c r="O259" s="2">
        <v>2012</v>
      </c>
      <c r="P259" s="2" t="s">
        <v>232</v>
      </c>
      <c r="Q259" s="2">
        <v>3</v>
      </c>
      <c r="R259" s="2" t="s">
        <v>218</v>
      </c>
    </row>
    <row r="260" spans="1:18" ht="12.75" x14ac:dyDescent="0.2">
      <c r="A260" s="2">
        <v>658</v>
      </c>
      <c r="B260" s="2" t="s">
        <v>2056</v>
      </c>
      <c r="C260" s="2">
        <v>70001258</v>
      </c>
      <c r="D260" s="2" t="s">
        <v>2057</v>
      </c>
      <c r="E260" s="2">
        <v>29.755500000000001</v>
      </c>
      <c r="F260" s="2">
        <v>-95.366799999999998</v>
      </c>
      <c r="G260" s="2">
        <v>762902</v>
      </c>
      <c r="H260" s="2" t="s">
        <v>1684</v>
      </c>
      <c r="I260" s="2">
        <v>81141201</v>
      </c>
      <c r="J260" s="2" t="s">
        <v>1685</v>
      </c>
      <c r="K260" s="2"/>
      <c r="L260" s="2" t="s">
        <v>244</v>
      </c>
      <c r="M260" s="2" t="s">
        <v>328</v>
      </c>
      <c r="N260" s="2" t="s">
        <v>197</v>
      </c>
      <c r="O260" s="2">
        <v>2011</v>
      </c>
      <c r="P260" s="2" t="s">
        <v>205</v>
      </c>
      <c r="Q260" s="2">
        <v>5</v>
      </c>
      <c r="R260" s="2" t="s">
        <v>245</v>
      </c>
    </row>
    <row r="261" spans="1:18" ht="12.75" x14ac:dyDescent="0.2">
      <c r="A261" s="2">
        <v>658</v>
      </c>
      <c r="B261" s="2" t="s">
        <v>2124</v>
      </c>
      <c r="C261" s="2">
        <v>70001259</v>
      </c>
      <c r="D261" s="2" t="s">
        <v>2125</v>
      </c>
      <c r="E261" s="2">
        <v>29.755500000000001</v>
      </c>
      <c r="F261" s="2">
        <v>-95.366799999999998</v>
      </c>
      <c r="G261" s="2">
        <v>762902</v>
      </c>
      <c r="H261" s="2" t="s">
        <v>1684</v>
      </c>
      <c r="I261" s="2">
        <v>81141201</v>
      </c>
      <c r="J261" s="2" t="s">
        <v>1685</v>
      </c>
      <c r="K261" s="2"/>
      <c r="L261" s="2" t="s">
        <v>227</v>
      </c>
      <c r="M261" s="2" t="s">
        <v>196</v>
      </c>
      <c r="N261" s="2" t="s">
        <v>197</v>
      </c>
      <c r="O261" s="2">
        <v>2012</v>
      </c>
      <c r="P261" s="2" t="s">
        <v>232</v>
      </c>
      <c r="Q261" s="2">
        <v>1</v>
      </c>
      <c r="R261" s="2" t="s">
        <v>211</v>
      </c>
    </row>
    <row r="262" spans="1:18" ht="12.75" x14ac:dyDescent="0.2">
      <c r="A262" s="2">
        <v>1165</v>
      </c>
      <c r="B262" s="2" t="s">
        <v>2530</v>
      </c>
      <c r="C262" s="2">
        <v>70001260</v>
      </c>
      <c r="D262" s="2" t="s">
        <v>2531</v>
      </c>
      <c r="E262" s="2">
        <v>29.758700000000001</v>
      </c>
      <c r="F262" s="2">
        <v>-95.370500000000007</v>
      </c>
      <c r="G262" s="2">
        <v>762902</v>
      </c>
      <c r="H262" s="2" t="s">
        <v>1684</v>
      </c>
      <c r="I262" s="2">
        <v>81141201</v>
      </c>
      <c r="J262" s="2" t="s">
        <v>1685</v>
      </c>
      <c r="K262" s="2"/>
      <c r="L262" s="2" t="s">
        <v>227</v>
      </c>
      <c r="M262" s="2" t="s">
        <v>196</v>
      </c>
      <c r="N262" s="2" t="s">
        <v>197</v>
      </c>
      <c r="O262" s="2">
        <v>2011</v>
      </c>
      <c r="P262" s="2" t="s">
        <v>205</v>
      </c>
      <c r="Q262" s="2">
        <v>1</v>
      </c>
      <c r="R262" s="2" t="s">
        <v>211</v>
      </c>
    </row>
    <row r="263" spans="1:18" ht="12.75" x14ac:dyDescent="0.2">
      <c r="A263" s="2">
        <v>290</v>
      </c>
      <c r="B263" s="2" t="s">
        <v>3330</v>
      </c>
      <c r="C263" s="2">
        <v>70001261</v>
      </c>
      <c r="D263" s="2" t="s">
        <v>3331</v>
      </c>
      <c r="E263" s="2">
        <v>29.758400000000002</v>
      </c>
      <c r="F263" s="2">
        <v>-95.368200000000002</v>
      </c>
      <c r="G263" s="2">
        <v>762902</v>
      </c>
      <c r="H263" s="2" t="s">
        <v>1684</v>
      </c>
      <c r="I263" s="2">
        <v>81141201</v>
      </c>
      <c r="J263" s="2" t="s">
        <v>1685</v>
      </c>
      <c r="K263" s="2"/>
      <c r="L263" s="2" t="s">
        <v>227</v>
      </c>
      <c r="M263" s="2" t="s">
        <v>203</v>
      </c>
      <c r="N263" s="2" t="s">
        <v>197</v>
      </c>
      <c r="O263" s="2">
        <v>2011</v>
      </c>
      <c r="P263" s="2" t="s">
        <v>228</v>
      </c>
      <c r="Q263" s="2">
        <v>3</v>
      </c>
      <c r="R263" s="2" t="s">
        <v>218</v>
      </c>
    </row>
    <row r="264" spans="1:18" ht="12.75" x14ac:dyDescent="0.2">
      <c r="A264" s="2">
        <v>469</v>
      </c>
      <c r="B264" s="2" t="s">
        <v>3623</v>
      </c>
      <c r="C264" s="2">
        <v>70001262</v>
      </c>
      <c r="D264" s="2" t="s">
        <v>3624</v>
      </c>
      <c r="E264" s="2">
        <v>29.756799999999998</v>
      </c>
      <c r="F264" s="2">
        <v>-95.365799999999993</v>
      </c>
      <c r="G264" s="2">
        <v>762902</v>
      </c>
      <c r="H264" s="2" t="s">
        <v>1684</v>
      </c>
      <c r="I264" s="2">
        <v>81141201</v>
      </c>
      <c r="J264" s="2" t="s">
        <v>1685</v>
      </c>
      <c r="K264" s="2"/>
      <c r="L264" s="2" t="s">
        <v>227</v>
      </c>
      <c r="M264" s="2" t="s">
        <v>196</v>
      </c>
      <c r="N264" s="2" t="s">
        <v>197</v>
      </c>
      <c r="O264" s="2">
        <v>2012</v>
      </c>
      <c r="P264" s="2" t="s">
        <v>228</v>
      </c>
      <c r="Q264" s="2">
        <v>3</v>
      </c>
      <c r="R264" s="2" t="s">
        <v>218</v>
      </c>
    </row>
    <row r="265" spans="1:18" ht="12.75" x14ac:dyDescent="0.2">
      <c r="A265" s="2">
        <v>966</v>
      </c>
      <c r="B265" s="2" t="s">
        <v>3877</v>
      </c>
      <c r="C265" s="2">
        <v>70001263</v>
      </c>
      <c r="D265" s="2" t="s">
        <v>3878</v>
      </c>
      <c r="E265" s="2">
        <v>29.7575</v>
      </c>
      <c r="F265" s="2">
        <v>-95.365499999999997</v>
      </c>
      <c r="G265" s="2">
        <v>762902</v>
      </c>
      <c r="H265" s="2" t="s">
        <v>1684</v>
      </c>
      <c r="I265" s="2">
        <v>81141201</v>
      </c>
      <c r="J265" s="2" t="s">
        <v>1685</v>
      </c>
      <c r="K265" s="2"/>
      <c r="L265" s="2" t="s">
        <v>227</v>
      </c>
      <c r="M265" s="2" t="s">
        <v>749</v>
      </c>
      <c r="N265" s="2" t="s">
        <v>197</v>
      </c>
      <c r="O265" s="2">
        <v>2012</v>
      </c>
      <c r="P265" s="2" t="s">
        <v>228</v>
      </c>
      <c r="Q265" s="2">
        <v>2</v>
      </c>
      <c r="R265" s="2" t="s">
        <v>206</v>
      </c>
    </row>
    <row r="266" spans="1:18" ht="12.75" x14ac:dyDescent="0.2">
      <c r="A266" s="2">
        <v>1108</v>
      </c>
      <c r="B266" s="2" t="s">
        <v>3945</v>
      </c>
      <c r="C266" s="2">
        <v>70001264</v>
      </c>
      <c r="D266" s="2" t="s">
        <v>3946</v>
      </c>
      <c r="E266" s="2">
        <v>29.755800000000001</v>
      </c>
      <c r="F266" s="2">
        <v>-95.363900000000001</v>
      </c>
      <c r="G266" s="2">
        <v>762902</v>
      </c>
      <c r="H266" s="2" t="s">
        <v>1684</v>
      </c>
      <c r="I266" s="2">
        <v>81141201</v>
      </c>
      <c r="J266" s="2" t="s">
        <v>1685</v>
      </c>
      <c r="K266" s="2"/>
      <c r="L266" s="2" t="s">
        <v>244</v>
      </c>
      <c r="M266" s="2" t="s">
        <v>196</v>
      </c>
      <c r="N266" s="2" t="s">
        <v>197</v>
      </c>
      <c r="O266" s="2">
        <v>2012</v>
      </c>
      <c r="P266" s="2" t="s">
        <v>205</v>
      </c>
      <c r="Q266" s="2">
        <v>7</v>
      </c>
      <c r="R266" s="2" t="s">
        <v>305</v>
      </c>
    </row>
    <row r="267" spans="1:18" ht="12.75" x14ac:dyDescent="0.2">
      <c r="A267" s="2">
        <v>468</v>
      </c>
      <c r="B267" s="2" t="s">
        <v>4712</v>
      </c>
      <c r="C267" s="2">
        <v>70001265</v>
      </c>
      <c r="D267" s="2" t="s">
        <v>4713</v>
      </c>
      <c r="E267" s="2">
        <v>29.760100000000001</v>
      </c>
      <c r="F267" s="2">
        <v>-95.365600000000001</v>
      </c>
      <c r="G267" s="2">
        <v>762902</v>
      </c>
      <c r="H267" s="2" t="s">
        <v>1684</v>
      </c>
      <c r="I267" s="2">
        <v>81141201</v>
      </c>
      <c r="J267" s="2" t="s">
        <v>1685</v>
      </c>
      <c r="K267" s="2"/>
      <c r="L267" s="2" t="s">
        <v>227</v>
      </c>
      <c r="M267" s="2" t="s">
        <v>240</v>
      </c>
      <c r="N267" s="2" t="s">
        <v>197</v>
      </c>
      <c r="O267" s="2">
        <v>2012</v>
      </c>
      <c r="P267" s="2" t="s">
        <v>228</v>
      </c>
      <c r="Q267" s="2">
        <v>3</v>
      </c>
      <c r="R267" s="2" t="s">
        <v>218</v>
      </c>
    </row>
    <row r="268" spans="1:18" ht="12.75" x14ac:dyDescent="0.2">
      <c r="A268" s="2">
        <v>675</v>
      </c>
      <c r="B268" s="2" t="s">
        <v>4958</v>
      </c>
      <c r="C268" s="2">
        <v>70001266</v>
      </c>
      <c r="D268" s="2" t="s">
        <v>4959</v>
      </c>
      <c r="E268" s="2">
        <v>29.758500000000002</v>
      </c>
      <c r="F268" s="2">
        <v>-95.3643</v>
      </c>
      <c r="G268" s="2">
        <v>762902</v>
      </c>
      <c r="H268" s="2" t="s">
        <v>1684</v>
      </c>
      <c r="I268" s="2">
        <v>81141201</v>
      </c>
      <c r="J268" s="2" t="s">
        <v>1685</v>
      </c>
      <c r="K268" s="2"/>
      <c r="L268" s="2" t="s">
        <v>244</v>
      </c>
      <c r="M268" s="2" t="s">
        <v>328</v>
      </c>
      <c r="N268" s="2" t="s">
        <v>197</v>
      </c>
      <c r="O268" s="2">
        <v>2012</v>
      </c>
      <c r="P268" s="2" t="s">
        <v>205</v>
      </c>
      <c r="Q268" s="2">
        <v>3</v>
      </c>
      <c r="R268" s="2" t="s">
        <v>218</v>
      </c>
    </row>
    <row r="269" spans="1:18" ht="12.75" x14ac:dyDescent="0.2">
      <c r="A269" s="2">
        <v>177</v>
      </c>
      <c r="B269" s="2" t="s">
        <v>5397</v>
      </c>
      <c r="C269" s="2">
        <v>70001267</v>
      </c>
      <c r="D269" s="2" t="s">
        <v>5398</v>
      </c>
      <c r="E269" s="2">
        <v>29.761500000000002</v>
      </c>
      <c r="F269" s="2">
        <v>-95.364800000000002</v>
      </c>
      <c r="G269" s="2">
        <v>762902</v>
      </c>
      <c r="H269" s="2" t="s">
        <v>1684</v>
      </c>
      <c r="I269" s="2">
        <v>81141201</v>
      </c>
      <c r="J269" s="2" t="s">
        <v>1685</v>
      </c>
      <c r="K269" s="2"/>
      <c r="L269" s="2" t="s">
        <v>244</v>
      </c>
      <c r="M269" s="2" t="s">
        <v>196</v>
      </c>
      <c r="N269" s="2" t="s">
        <v>197</v>
      </c>
      <c r="O269" s="2">
        <v>2012</v>
      </c>
      <c r="P269" s="2" t="s">
        <v>205</v>
      </c>
      <c r="Q269" s="2">
        <v>4</v>
      </c>
      <c r="R269" s="2" t="s">
        <v>199</v>
      </c>
    </row>
    <row r="270" spans="1:18" ht="12.75" x14ac:dyDescent="0.2">
      <c r="A270" s="2">
        <v>258</v>
      </c>
      <c r="B270" s="2" t="s">
        <v>5492</v>
      </c>
      <c r="C270" s="2">
        <v>70001268</v>
      </c>
      <c r="D270" s="2" t="s">
        <v>5493</v>
      </c>
      <c r="E270" s="2">
        <v>29.761299999999999</v>
      </c>
      <c r="F270" s="2">
        <v>-95.362399999999994</v>
      </c>
      <c r="G270" s="2">
        <v>762902</v>
      </c>
      <c r="H270" s="2" t="s">
        <v>1684</v>
      </c>
      <c r="I270" s="2">
        <v>81141201</v>
      </c>
      <c r="J270" s="2" t="s">
        <v>1685</v>
      </c>
      <c r="K270" s="2"/>
      <c r="L270" s="2" t="s">
        <v>227</v>
      </c>
      <c r="M270" s="2" t="s">
        <v>196</v>
      </c>
      <c r="N270" s="2" t="s">
        <v>197</v>
      </c>
      <c r="O270" s="2">
        <v>2011</v>
      </c>
      <c r="P270" s="2" t="s">
        <v>223</v>
      </c>
      <c r="Q270" s="2">
        <v>3</v>
      </c>
      <c r="R270" s="2" t="s">
        <v>218</v>
      </c>
    </row>
    <row r="271" spans="1:18" ht="12.75" x14ac:dyDescent="0.2">
      <c r="A271" s="2">
        <v>280</v>
      </c>
      <c r="B271" s="2" t="s">
        <v>5531</v>
      </c>
      <c r="C271" s="2">
        <v>70001269</v>
      </c>
      <c r="D271" s="2" t="s">
        <v>5532</v>
      </c>
      <c r="E271" s="2">
        <v>29.7606</v>
      </c>
      <c r="F271" s="2">
        <v>-95.362799999999993</v>
      </c>
      <c r="G271" s="2">
        <v>762902</v>
      </c>
      <c r="H271" s="2" t="s">
        <v>1684</v>
      </c>
      <c r="I271" s="2">
        <v>81141201</v>
      </c>
      <c r="J271" s="2" t="s">
        <v>1685</v>
      </c>
      <c r="K271" s="2"/>
      <c r="L271" s="2" t="s">
        <v>244</v>
      </c>
      <c r="M271" s="2" t="s">
        <v>423</v>
      </c>
      <c r="N271" s="2" t="s">
        <v>197</v>
      </c>
      <c r="O271" s="2">
        <v>2011</v>
      </c>
      <c r="P271" s="2" t="s">
        <v>198</v>
      </c>
      <c r="Q271" s="2">
        <v>6</v>
      </c>
      <c r="R271" s="2" t="s">
        <v>279</v>
      </c>
    </row>
    <row r="272" spans="1:18" ht="12.75" x14ac:dyDescent="0.2">
      <c r="A272" s="2">
        <v>280</v>
      </c>
      <c r="B272" s="2" t="s">
        <v>5549</v>
      </c>
      <c r="C272" s="2">
        <v>70001270</v>
      </c>
      <c r="D272" s="2" t="s">
        <v>5550</v>
      </c>
      <c r="E272" s="2">
        <v>29.7607</v>
      </c>
      <c r="F272" s="2">
        <v>-95.362300000000005</v>
      </c>
      <c r="G272" s="2">
        <v>762902</v>
      </c>
      <c r="H272" s="2" t="s">
        <v>1684</v>
      </c>
      <c r="I272" s="2">
        <v>81141201</v>
      </c>
      <c r="J272" s="2" t="s">
        <v>1685</v>
      </c>
      <c r="K272" s="2"/>
      <c r="L272" s="2" t="s">
        <v>202</v>
      </c>
      <c r="M272" s="2" t="s">
        <v>377</v>
      </c>
      <c r="N272" s="2" t="s">
        <v>197</v>
      </c>
      <c r="O272" s="2">
        <v>2011</v>
      </c>
      <c r="P272" s="2" t="s">
        <v>205</v>
      </c>
      <c r="Q272" s="2">
        <v>4</v>
      </c>
      <c r="R272" s="2" t="s">
        <v>199</v>
      </c>
    </row>
    <row r="273" spans="1:18" ht="12.75" x14ac:dyDescent="0.2">
      <c r="A273" s="2">
        <v>610</v>
      </c>
      <c r="B273" s="2" t="s">
        <v>6018</v>
      </c>
      <c r="C273" s="2">
        <v>70001271</v>
      </c>
      <c r="D273" s="2" t="s">
        <v>6019</v>
      </c>
      <c r="E273" s="2">
        <v>29.760400000000001</v>
      </c>
      <c r="F273" s="2">
        <v>-95.364199999999997</v>
      </c>
      <c r="G273" s="2">
        <v>762902</v>
      </c>
      <c r="H273" s="2" t="s">
        <v>1684</v>
      </c>
      <c r="I273" s="2">
        <v>81141201</v>
      </c>
      <c r="J273" s="2" t="s">
        <v>1685</v>
      </c>
      <c r="K273" s="2"/>
      <c r="L273" s="2" t="s">
        <v>244</v>
      </c>
      <c r="M273" s="2" t="s">
        <v>196</v>
      </c>
      <c r="N273" s="2" t="s">
        <v>197</v>
      </c>
      <c r="O273" s="2">
        <v>2011</v>
      </c>
      <c r="P273" s="2" t="s">
        <v>205</v>
      </c>
      <c r="Q273" s="2">
        <v>7</v>
      </c>
      <c r="R273" s="2" t="s">
        <v>305</v>
      </c>
    </row>
    <row r="274" spans="1:18" ht="12.75" x14ac:dyDescent="0.2">
      <c r="A274" s="2">
        <v>504</v>
      </c>
      <c r="B274" s="2" t="s">
        <v>6823</v>
      </c>
      <c r="C274" s="2">
        <v>70001272</v>
      </c>
      <c r="D274" s="2" t="s">
        <v>6824</v>
      </c>
      <c r="E274" s="2">
        <v>29.7624</v>
      </c>
      <c r="F274" s="2">
        <v>-95.361699999999999</v>
      </c>
      <c r="G274" s="2">
        <v>762902</v>
      </c>
      <c r="H274" s="2" t="s">
        <v>1684</v>
      </c>
      <c r="I274" s="2">
        <v>81141201</v>
      </c>
      <c r="J274" s="2" t="s">
        <v>1685</v>
      </c>
      <c r="K274" s="2"/>
      <c r="L274" s="2" t="s">
        <v>244</v>
      </c>
      <c r="M274" s="2" t="s">
        <v>423</v>
      </c>
      <c r="N274" s="2" t="s">
        <v>197</v>
      </c>
      <c r="O274" s="2">
        <v>2011</v>
      </c>
      <c r="P274" s="2" t="s">
        <v>205</v>
      </c>
      <c r="Q274" s="2">
        <v>4</v>
      </c>
      <c r="R274" s="2" t="s">
        <v>199</v>
      </c>
    </row>
    <row r="275" spans="1:18" ht="12.75" x14ac:dyDescent="0.2">
      <c r="A275" s="2">
        <v>504</v>
      </c>
      <c r="B275" s="2" t="s">
        <v>6825</v>
      </c>
      <c r="C275" s="2">
        <v>70001273</v>
      </c>
      <c r="D275" s="2" t="s">
        <v>6826</v>
      </c>
      <c r="E275" s="2">
        <v>29.7622</v>
      </c>
      <c r="F275" s="2">
        <v>-95.361699999999999</v>
      </c>
      <c r="G275" s="2">
        <v>762902</v>
      </c>
      <c r="H275" s="2" t="s">
        <v>1684</v>
      </c>
      <c r="I275" s="2">
        <v>81141201</v>
      </c>
      <c r="J275" s="2" t="s">
        <v>1685</v>
      </c>
      <c r="K275" s="2"/>
      <c r="L275" s="2" t="s">
        <v>244</v>
      </c>
      <c r="M275" s="2" t="s">
        <v>203</v>
      </c>
      <c r="N275" s="2" t="s">
        <v>197</v>
      </c>
      <c r="O275" s="2">
        <v>2011</v>
      </c>
      <c r="P275" s="2" t="s">
        <v>205</v>
      </c>
      <c r="Q275" s="2">
        <v>4</v>
      </c>
      <c r="R275" s="2" t="s">
        <v>199</v>
      </c>
    </row>
    <row r="276" spans="1:18" ht="12.75" x14ac:dyDescent="0.2">
      <c r="A276" s="2">
        <v>957</v>
      </c>
      <c r="B276" s="2" t="s">
        <v>7032</v>
      </c>
      <c r="C276" s="2">
        <v>70001274</v>
      </c>
      <c r="D276" s="2" t="s">
        <v>7033</v>
      </c>
      <c r="E276" s="2">
        <v>29.766200000000001</v>
      </c>
      <c r="F276" s="2">
        <v>-95.360100000000003</v>
      </c>
      <c r="G276" s="2">
        <v>762902</v>
      </c>
      <c r="H276" s="2" t="s">
        <v>1684</v>
      </c>
      <c r="I276" s="2">
        <v>81141201</v>
      </c>
      <c r="J276" s="2" t="s">
        <v>1685</v>
      </c>
      <c r="K276" s="2"/>
      <c r="L276" s="2" t="s">
        <v>227</v>
      </c>
      <c r="M276" s="2" t="s">
        <v>429</v>
      </c>
      <c r="N276" s="2" t="s">
        <v>197</v>
      </c>
      <c r="O276" s="2">
        <v>2012</v>
      </c>
      <c r="P276" s="2" t="s">
        <v>232</v>
      </c>
      <c r="Q276" s="2">
        <v>2</v>
      </c>
      <c r="R276" s="2" t="s">
        <v>206</v>
      </c>
    </row>
    <row r="277" spans="1:18" ht="12.75" x14ac:dyDescent="0.2">
      <c r="B277" s="2" t="s">
        <v>8740</v>
      </c>
      <c r="C277" s="2">
        <v>70001275</v>
      </c>
      <c r="D277" s="2" t="s">
        <v>8741</v>
      </c>
      <c r="E277" s="2">
        <v>29.757899999999999</v>
      </c>
      <c r="F277" s="2">
        <v>-95.369399999999999</v>
      </c>
      <c r="G277" s="2">
        <v>762902</v>
      </c>
      <c r="H277" s="2" t="s">
        <v>1684</v>
      </c>
      <c r="I277" s="2">
        <v>81141201</v>
      </c>
      <c r="J277" s="2" t="s">
        <v>1685</v>
      </c>
      <c r="K277" s="2"/>
      <c r="L277" s="2" t="s">
        <v>244</v>
      </c>
      <c r="M277" s="2" t="s">
        <v>196</v>
      </c>
      <c r="N277" s="2" t="s">
        <v>197</v>
      </c>
      <c r="O277" s="2">
        <v>2011</v>
      </c>
      <c r="P277" s="2" t="s">
        <v>205</v>
      </c>
      <c r="Q277" s="2">
        <v>4</v>
      </c>
      <c r="R277" s="2" t="s">
        <v>199</v>
      </c>
    </row>
    <row r="278" spans="1:18" ht="12.75" x14ac:dyDescent="0.2">
      <c r="B278" s="2" t="s">
        <v>8748</v>
      </c>
      <c r="C278" s="2">
        <v>70001276</v>
      </c>
      <c r="D278" s="2" t="s">
        <v>8749</v>
      </c>
      <c r="E278" s="2">
        <v>29.7624</v>
      </c>
      <c r="F278" s="2">
        <v>-95.366900000000001</v>
      </c>
      <c r="G278" s="2">
        <v>762902</v>
      </c>
      <c r="H278" s="2" t="s">
        <v>1684</v>
      </c>
      <c r="I278" s="2">
        <v>81141201</v>
      </c>
      <c r="J278" s="2" t="s">
        <v>1685</v>
      </c>
      <c r="K278" s="2"/>
      <c r="L278" s="2" t="s">
        <v>202</v>
      </c>
      <c r="M278" s="2" t="s">
        <v>196</v>
      </c>
      <c r="N278" s="2" t="s">
        <v>197</v>
      </c>
      <c r="O278" s="2">
        <v>2011</v>
      </c>
      <c r="P278" s="2" t="s">
        <v>223</v>
      </c>
      <c r="Q278" s="2">
        <v>3</v>
      </c>
      <c r="R278" s="2" t="s">
        <v>218</v>
      </c>
    </row>
    <row r="279" spans="1:18" ht="12.75" x14ac:dyDescent="0.2">
      <c r="B279" s="2" t="s">
        <v>8750</v>
      </c>
      <c r="C279" s="2">
        <v>70001277</v>
      </c>
      <c r="D279" s="2" t="s">
        <v>8751</v>
      </c>
      <c r="E279" s="2">
        <v>29.7546</v>
      </c>
      <c r="F279" s="2">
        <v>-95.362499999999997</v>
      </c>
      <c r="G279" s="2">
        <v>762902</v>
      </c>
      <c r="H279" s="2" t="s">
        <v>1684</v>
      </c>
      <c r="I279" s="2">
        <v>81141201</v>
      </c>
      <c r="J279" s="2" t="s">
        <v>1685</v>
      </c>
      <c r="K279" s="2"/>
      <c r="L279" s="2" t="s">
        <v>244</v>
      </c>
      <c r="M279" s="2" t="s">
        <v>196</v>
      </c>
      <c r="N279" s="2" t="s">
        <v>197</v>
      </c>
      <c r="O279" s="2">
        <v>2012</v>
      </c>
      <c r="P279" s="2" t="s">
        <v>205</v>
      </c>
      <c r="Q279" s="2">
        <v>7</v>
      </c>
      <c r="R279" s="2" t="s">
        <v>305</v>
      </c>
    </row>
    <row r="280" spans="1:18" ht="12.75" x14ac:dyDescent="0.2">
      <c r="B280" s="2" t="s">
        <v>9106</v>
      </c>
      <c r="C280" s="2">
        <v>70001278</v>
      </c>
      <c r="D280" s="2" t="s">
        <v>8749</v>
      </c>
      <c r="E280" s="2">
        <v>29.746700000000001</v>
      </c>
      <c r="F280" s="2">
        <v>-95.363500000000002</v>
      </c>
      <c r="G280" s="2">
        <v>762902</v>
      </c>
      <c r="H280" s="2" t="s">
        <v>1684</v>
      </c>
      <c r="I280" s="2">
        <v>81141201</v>
      </c>
      <c r="J280" s="2" t="s">
        <v>1685</v>
      </c>
      <c r="K280" s="2"/>
      <c r="L280" s="2" t="s">
        <v>202</v>
      </c>
      <c r="M280" s="2" t="s">
        <v>357</v>
      </c>
      <c r="N280" s="2" t="s">
        <v>197</v>
      </c>
      <c r="O280" s="2">
        <v>2014</v>
      </c>
      <c r="P280" s="2" t="s">
        <v>223</v>
      </c>
      <c r="Q280" s="2">
        <v>5</v>
      </c>
      <c r="R280" s="2" t="s">
        <v>245</v>
      </c>
    </row>
    <row r="281" spans="1:18" ht="12.75" x14ac:dyDescent="0.2">
      <c r="B281" s="2" t="s">
        <v>9222</v>
      </c>
      <c r="C281" s="2">
        <v>70001279</v>
      </c>
      <c r="D281" s="2" t="s">
        <v>9223</v>
      </c>
      <c r="E281" s="2">
        <v>29.761800000000001</v>
      </c>
      <c r="F281" s="2">
        <v>-95.364599999999996</v>
      </c>
      <c r="G281" s="2">
        <v>762902</v>
      </c>
      <c r="H281" s="2" t="s">
        <v>1684</v>
      </c>
      <c r="I281" s="2">
        <v>81141201</v>
      </c>
      <c r="J281" s="2" t="s">
        <v>1685</v>
      </c>
      <c r="K281" s="2"/>
      <c r="L281" s="2" t="s">
        <v>227</v>
      </c>
      <c r="M281" s="2" t="s">
        <v>203</v>
      </c>
      <c r="N281" s="2" t="s">
        <v>197</v>
      </c>
      <c r="O281" s="2">
        <v>2012</v>
      </c>
      <c r="P281" s="2" t="s">
        <v>228</v>
      </c>
      <c r="Q281" s="2">
        <v>1</v>
      </c>
      <c r="R281" s="2" t="s">
        <v>211</v>
      </c>
    </row>
    <row r="282" spans="1:18" ht="12.75" x14ac:dyDescent="0.2">
      <c r="B282" s="2" t="s">
        <v>9235</v>
      </c>
      <c r="C282" s="2">
        <v>70001280</v>
      </c>
      <c r="D282" s="2" t="s">
        <v>9236</v>
      </c>
      <c r="E282" s="2">
        <v>29.761800000000001</v>
      </c>
      <c r="F282" s="2">
        <v>-95.359099999999998</v>
      </c>
      <c r="G282" s="2">
        <v>762902</v>
      </c>
      <c r="H282" s="2" t="s">
        <v>1684</v>
      </c>
      <c r="I282" s="2">
        <v>81141201</v>
      </c>
      <c r="J282" s="2" t="s">
        <v>1685</v>
      </c>
      <c r="K282" s="2"/>
      <c r="L282" s="2" t="s">
        <v>202</v>
      </c>
      <c r="M282" s="2" t="s">
        <v>203</v>
      </c>
      <c r="N282" s="2" t="s">
        <v>197</v>
      </c>
      <c r="O282" s="2">
        <v>2012</v>
      </c>
      <c r="P282" s="2" t="s">
        <v>223</v>
      </c>
      <c r="Q282" s="2">
        <v>4</v>
      </c>
      <c r="R282" s="2" t="s">
        <v>199</v>
      </c>
    </row>
    <row r="283" spans="1:18" ht="12.75" x14ac:dyDescent="0.2">
      <c r="B283" s="2" t="s">
        <v>9249</v>
      </c>
      <c r="C283" s="2">
        <v>70001281</v>
      </c>
      <c r="D283" s="2" t="s">
        <v>9250</v>
      </c>
      <c r="E283" s="2">
        <v>29.758800000000001</v>
      </c>
      <c r="F283" s="2">
        <v>-95.365300000000005</v>
      </c>
      <c r="G283" s="2">
        <v>762902</v>
      </c>
      <c r="H283" s="2" t="s">
        <v>1684</v>
      </c>
      <c r="I283" s="2">
        <v>81141201</v>
      </c>
      <c r="J283" s="2" t="s">
        <v>1685</v>
      </c>
      <c r="K283" s="2"/>
      <c r="L283" s="2" t="s">
        <v>227</v>
      </c>
      <c r="M283" s="2" t="s">
        <v>423</v>
      </c>
      <c r="N283" s="2" t="s">
        <v>197</v>
      </c>
      <c r="O283" s="2">
        <v>2012</v>
      </c>
      <c r="P283" s="2" t="s">
        <v>228</v>
      </c>
      <c r="Q283" s="2">
        <v>3</v>
      </c>
      <c r="R283" s="2" t="s">
        <v>218</v>
      </c>
    </row>
    <row r="284" spans="1:18" ht="12.75" x14ac:dyDescent="0.2">
      <c r="A284" s="2">
        <v>1304</v>
      </c>
      <c r="B284" s="2" t="s">
        <v>556</v>
      </c>
      <c r="C284" s="2">
        <v>70001282</v>
      </c>
      <c r="D284" s="2" t="s">
        <v>557</v>
      </c>
      <c r="E284" s="2">
        <v>29.760400000000001</v>
      </c>
      <c r="F284" s="2">
        <v>-95.354299999999995</v>
      </c>
      <c r="G284" s="2">
        <v>871202</v>
      </c>
      <c r="H284" s="2" t="s">
        <v>558</v>
      </c>
      <c r="I284" s="2">
        <v>54131001</v>
      </c>
      <c r="J284" s="2" t="s">
        <v>559</v>
      </c>
      <c r="K284" s="2"/>
      <c r="L284" s="2" t="s">
        <v>202</v>
      </c>
      <c r="M284" s="2" t="s">
        <v>291</v>
      </c>
      <c r="N284" s="2" t="s">
        <v>197</v>
      </c>
      <c r="O284" s="2">
        <v>1984</v>
      </c>
      <c r="P284" s="2" t="s">
        <v>389</v>
      </c>
      <c r="Q284" s="2">
        <v>2</v>
      </c>
      <c r="R284" s="2" t="s">
        <v>206</v>
      </c>
    </row>
    <row r="285" spans="1:18" ht="12.75" x14ac:dyDescent="0.2">
      <c r="A285" s="2">
        <v>1304</v>
      </c>
      <c r="B285" s="2" t="s">
        <v>579</v>
      </c>
      <c r="C285" s="2">
        <v>70001283</v>
      </c>
      <c r="D285" s="2" t="s">
        <v>580</v>
      </c>
      <c r="E285" s="2">
        <v>29.760100000000001</v>
      </c>
      <c r="F285" s="2">
        <v>-95.354200000000006</v>
      </c>
      <c r="G285" s="2">
        <v>871202</v>
      </c>
      <c r="H285" s="2" t="s">
        <v>558</v>
      </c>
      <c r="I285" s="2">
        <v>54131001</v>
      </c>
      <c r="J285" s="2" t="s">
        <v>559</v>
      </c>
      <c r="K285" s="2"/>
      <c r="L285" s="2" t="s">
        <v>202</v>
      </c>
      <c r="M285" s="2" t="s">
        <v>203</v>
      </c>
      <c r="N285" s="2" t="s">
        <v>197</v>
      </c>
      <c r="O285" s="2">
        <v>2008</v>
      </c>
      <c r="P285" s="2" t="s">
        <v>198</v>
      </c>
      <c r="Q285" s="2">
        <v>4</v>
      </c>
      <c r="R285" s="2" t="s">
        <v>199</v>
      </c>
    </row>
    <row r="286" spans="1:18" ht="12.75" x14ac:dyDescent="0.2">
      <c r="A286" s="2">
        <v>122</v>
      </c>
      <c r="B286" s="2" t="s">
        <v>1738</v>
      </c>
      <c r="C286" s="2">
        <v>70001284</v>
      </c>
      <c r="D286" s="2" t="s">
        <v>1739</v>
      </c>
      <c r="E286" s="2">
        <v>29.757100000000001</v>
      </c>
      <c r="F286" s="2">
        <v>-95.367999999999995</v>
      </c>
      <c r="G286" s="2">
        <v>871202</v>
      </c>
      <c r="H286" s="2" t="s">
        <v>558</v>
      </c>
      <c r="I286" s="2">
        <v>54131001</v>
      </c>
      <c r="J286" s="2" t="s">
        <v>559</v>
      </c>
      <c r="K286" s="2"/>
      <c r="L286" s="2" t="s">
        <v>202</v>
      </c>
      <c r="M286" s="2" t="s">
        <v>931</v>
      </c>
      <c r="N286" s="2" t="s">
        <v>204</v>
      </c>
      <c r="O286" s="2">
        <v>2011</v>
      </c>
      <c r="P286" s="2" t="s">
        <v>198</v>
      </c>
      <c r="Q286" s="2">
        <v>4</v>
      </c>
      <c r="R286" s="2" t="s">
        <v>199</v>
      </c>
    </row>
    <row r="287" spans="1:18" ht="12.75" x14ac:dyDescent="0.2">
      <c r="A287" s="2">
        <v>658</v>
      </c>
      <c r="C287" s="2">
        <v>70001285</v>
      </c>
      <c r="D287" s="2" t="s">
        <v>2229</v>
      </c>
      <c r="E287" s="2">
        <v>29.755500000000001</v>
      </c>
      <c r="F287" s="2">
        <v>-95.366799999999998</v>
      </c>
      <c r="G287" s="2">
        <v>871202</v>
      </c>
      <c r="H287" s="2" t="s">
        <v>558</v>
      </c>
      <c r="I287" s="2">
        <v>54131001</v>
      </c>
      <c r="J287" s="2" t="s">
        <v>559</v>
      </c>
      <c r="K287" s="2"/>
      <c r="L287" s="2" t="s">
        <v>202</v>
      </c>
      <c r="N287" s="2" t="s">
        <v>197</v>
      </c>
      <c r="O287" s="2">
        <v>2017</v>
      </c>
      <c r="P287" s="2" t="s">
        <v>389</v>
      </c>
      <c r="Q287" s="2">
        <v>2</v>
      </c>
      <c r="R287" s="2" t="s">
        <v>206</v>
      </c>
    </row>
    <row r="288" spans="1:18" ht="12.75" x14ac:dyDescent="0.2">
      <c r="A288" s="2">
        <v>1321</v>
      </c>
      <c r="C288" s="2">
        <v>70001286</v>
      </c>
      <c r="D288" s="2" t="s">
        <v>2909</v>
      </c>
      <c r="E288" s="2">
        <v>29.757000000000001</v>
      </c>
      <c r="F288" s="2">
        <v>-95.370900000000006</v>
      </c>
      <c r="G288" s="2">
        <v>871210</v>
      </c>
      <c r="H288" s="2" t="s">
        <v>2910</v>
      </c>
      <c r="I288" s="2">
        <v>54131010</v>
      </c>
      <c r="J288" s="2" t="s">
        <v>559</v>
      </c>
      <c r="K288" s="2"/>
      <c r="L288" s="2" t="s">
        <v>244</v>
      </c>
      <c r="N288" s="2" t="s">
        <v>197</v>
      </c>
      <c r="O288" s="2">
        <v>2019</v>
      </c>
      <c r="P288" s="2" t="s">
        <v>205</v>
      </c>
      <c r="Q288" s="2">
        <v>6</v>
      </c>
      <c r="R288" s="2" t="s">
        <v>279</v>
      </c>
    </row>
    <row r="289" spans="1:18" ht="12.75" x14ac:dyDescent="0.2">
      <c r="A289" s="2">
        <v>1321</v>
      </c>
      <c r="B289" s="2" t="s">
        <v>2916</v>
      </c>
      <c r="C289" s="2">
        <v>70001287</v>
      </c>
      <c r="D289" s="2" t="s">
        <v>2917</v>
      </c>
      <c r="E289" s="2">
        <v>29.757000000000001</v>
      </c>
      <c r="F289" s="2">
        <v>-95.370900000000006</v>
      </c>
      <c r="G289" s="2">
        <v>871202</v>
      </c>
      <c r="H289" s="2" t="s">
        <v>558</v>
      </c>
      <c r="I289" s="2">
        <v>54131001</v>
      </c>
      <c r="J289" s="2" t="s">
        <v>559</v>
      </c>
      <c r="K289" s="2"/>
      <c r="L289" s="2" t="s">
        <v>202</v>
      </c>
      <c r="M289" s="2" t="s">
        <v>284</v>
      </c>
      <c r="N289" s="2" t="s">
        <v>197</v>
      </c>
      <c r="O289" s="2">
        <v>2012</v>
      </c>
      <c r="P289" s="2" t="s">
        <v>198</v>
      </c>
      <c r="Q289" s="2">
        <v>4</v>
      </c>
      <c r="R289" s="2" t="s">
        <v>199</v>
      </c>
    </row>
    <row r="290" spans="1:18" ht="12.75" x14ac:dyDescent="0.2">
      <c r="A290" s="2">
        <v>487</v>
      </c>
      <c r="C290" s="2">
        <v>70001288</v>
      </c>
      <c r="D290" s="2" t="s">
        <v>3659</v>
      </c>
      <c r="E290" s="2">
        <v>29.756799999999998</v>
      </c>
      <c r="F290" s="2">
        <v>-95.3643</v>
      </c>
      <c r="G290" s="2">
        <v>871210</v>
      </c>
      <c r="H290" s="2" t="s">
        <v>2910</v>
      </c>
      <c r="I290" s="2">
        <v>54131010</v>
      </c>
      <c r="J290" s="2" t="s">
        <v>559</v>
      </c>
      <c r="K290" s="2"/>
      <c r="N290" s="2" t="s">
        <v>197</v>
      </c>
      <c r="O290" s="2">
        <v>2019</v>
      </c>
      <c r="P290" s="2" t="s">
        <v>210</v>
      </c>
      <c r="Q290" s="2">
        <v>1</v>
      </c>
      <c r="R290" s="2" t="s">
        <v>211</v>
      </c>
    </row>
    <row r="291" spans="1:18" ht="12.75" x14ac:dyDescent="0.2">
      <c r="A291" s="2">
        <v>487</v>
      </c>
      <c r="B291" s="2" t="s">
        <v>3746</v>
      </c>
      <c r="C291" s="2">
        <v>70001289</v>
      </c>
      <c r="D291" s="2" t="s">
        <v>3747</v>
      </c>
      <c r="E291" s="2">
        <v>29.756799999999998</v>
      </c>
      <c r="F291" s="2">
        <v>-95.3643</v>
      </c>
      <c r="G291" s="2">
        <v>871202</v>
      </c>
      <c r="H291" s="2" t="s">
        <v>558</v>
      </c>
      <c r="I291" s="2">
        <v>54131001</v>
      </c>
      <c r="J291" s="2" t="s">
        <v>559</v>
      </c>
      <c r="K291" s="2"/>
      <c r="L291" s="2" t="s">
        <v>195</v>
      </c>
      <c r="M291" s="2" t="s">
        <v>423</v>
      </c>
      <c r="N291" s="2" t="s">
        <v>197</v>
      </c>
      <c r="O291" s="2">
        <v>2007</v>
      </c>
      <c r="P291" s="2" t="s">
        <v>389</v>
      </c>
      <c r="Q291" s="2">
        <v>7</v>
      </c>
      <c r="R291" s="2" t="s">
        <v>305</v>
      </c>
    </row>
    <row r="292" spans="1:18" ht="12.75" x14ac:dyDescent="0.2">
      <c r="A292" s="2">
        <v>487</v>
      </c>
      <c r="C292" s="2">
        <v>70001290</v>
      </c>
      <c r="D292" s="2" t="s">
        <v>3784</v>
      </c>
      <c r="E292" s="2">
        <v>29.756799999999998</v>
      </c>
      <c r="F292" s="2">
        <v>-95.3643</v>
      </c>
      <c r="G292" s="2">
        <v>871202</v>
      </c>
      <c r="H292" s="2" t="s">
        <v>558</v>
      </c>
      <c r="I292" s="2">
        <v>54131001</v>
      </c>
      <c r="J292" s="2" t="s">
        <v>559</v>
      </c>
      <c r="K292" s="2"/>
      <c r="L292" s="2" t="s">
        <v>202</v>
      </c>
      <c r="N292" s="2" t="s">
        <v>197</v>
      </c>
      <c r="O292" s="2">
        <v>2014</v>
      </c>
      <c r="P292" s="2" t="s">
        <v>389</v>
      </c>
      <c r="Q292" s="2">
        <v>4</v>
      </c>
      <c r="R292" s="2" t="s">
        <v>199</v>
      </c>
    </row>
    <row r="293" spans="1:18" ht="12.75" x14ac:dyDescent="0.2">
      <c r="A293" s="2">
        <v>117</v>
      </c>
      <c r="B293" s="2" t="s">
        <v>4312</v>
      </c>
      <c r="C293" s="2">
        <v>70001291</v>
      </c>
      <c r="D293" s="2" t="s">
        <v>4313</v>
      </c>
      <c r="E293" s="2">
        <v>29.7606</v>
      </c>
      <c r="F293" s="2">
        <v>-95.366500000000002</v>
      </c>
      <c r="G293" s="2">
        <v>871202</v>
      </c>
      <c r="H293" s="2" t="s">
        <v>558</v>
      </c>
      <c r="I293" s="2">
        <v>54131001</v>
      </c>
      <c r="J293" s="2" t="s">
        <v>559</v>
      </c>
      <c r="K293" s="2"/>
      <c r="L293" s="2" t="s">
        <v>387</v>
      </c>
      <c r="M293" s="2" t="s">
        <v>423</v>
      </c>
      <c r="N293" s="2" t="s">
        <v>197</v>
      </c>
      <c r="O293" s="2">
        <v>1989</v>
      </c>
      <c r="P293" s="2" t="s">
        <v>389</v>
      </c>
      <c r="Q293" s="2">
        <v>8</v>
      </c>
      <c r="R293" s="2" t="s">
        <v>297</v>
      </c>
    </row>
    <row r="294" spans="1:18" ht="12.75" x14ac:dyDescent="0.2">
      <c r="A294" s="2">
        <v>468</v>
      </c>
      <c r="C294" s="2">
        <v>70001292</v>
      </c>
      <c r="D294" s="2" t="s">
        <v>4798</v>
      </c>
      <c r="E294" s="2">
        <v>29.760100000000001</v>
      </c>
      <c r="F294" s="2">
        <v>-95.365600000000001</v>
      </c>
      <c r="G294" s="2">
        <v>871298</v>
      </c>
      <c r="H294" s="2" t="s">
        <v>559</v>
      </c>
      <c r="I294" s="2">
        <v>54131009</v>
      </c>
      <c r="J294" s="2" t="s">
        <v>559</v>
      </c>
      <c r="K294" s="2"/>
      <c r="L294" s="2" t="s">
        <v>227</v>
      </c>
      <c r="N294" s="2" t="s">
        <v>197</v>
      </c>
      <c r="O294" s="2">
        <v>2015</v>
      </c>
      <c r="P294" s="2" t="s">
        <v>223</v>
      </c>
      <c r="Q294" s="2">
        <v>4</v>
      </c>
      <c r="R294" s="2" t="s">
        <v>199</v>
      </c>
    </row>
    <row r="295" spans="1:18" ht="12.75" x14ac:dyDescent="0.2">
      <c r="A295" s="2">
        <v>675</v>
      </c>
      <c r="C295" s="2">
        <v>70001293</v>
      </c>
      <c r="D295" s="2" t="s">
        <v>4905</v>
      </c>
      <c r="E295" s="2">
        <v>29.758900000000001</v>
      </c>
      <c r="F295" s="2">
        <v>-95.363799999999998</v>
      </c>
      <c r="G295" s="2">
        <v>871202</v>
      </c>
      <c r="H295" s="2" t="s">
        <v>558</v>
      </c>
      <c r="I295" s="2">
        <v>54131001</v>
      </c>
      <c r="J295" s="2" t="s">
        <v>559</v>
      </c>
      <c r="K295" s="2"/>
      <c r="L295" s="2" t="s">
        <v>195</v>
      </c>
      <c r="N295" s="2" t="s">
        <v>197</v>
      </c>
      <c r="O295" s="2">
        <v>2014</v>
      </c>
      <c r="P295" s="2" t="s">
        <v>389</v>
      </c>
      <c r="Q295" s="2">
        <v>7</v>
      </c>
      <c r="R295" s="2" t="s">
        <v>305</v>
      </c>
    </row>
    <row r="296" spans="1:18" ht="12.75" x14ac:dyDescent="0.2">
      <c r="A296" s="2">
        <v>847</v>
      </c>
      <c r="B296" s="2" t="s">
        <v>5333</v>
      </c>
      <c r="C296" s="2">
        <v>70001294</v>
      </c>
      <c r="D296" s="2" t="s">
        <v>5334</v>
      </c>
      <c r="E296" s="2">
        <v>29.760999999999999</v>
      </c>
      <c r="F296" s="2">
        <v>-95.3673</v>
      </c>
      <c r="G296" s="2">
        <v>871202</v>
      </c>
      <c r="H296" s="2" t="s">
        <v>558</v>
      </c>
      <c r="I296" s="2">
        <v>54131001</v>
      </c>
      <c r="J296" s="2" t="s">
        <v>559</v>
      </c>
      <c r="K296" s="2"/>
      <c r="L296" s="2" t="s">
        <v>202</v>
      </c>
      <c r="M296" s="2" t="s">
        <v>429</v>
      </c>
      <c r="N296" s="2" t="s">
        <v>197</v>
      </c>
      <c r="O296" s="2">
        <v>2019</v>
      </c>
      <c r="P296" s="2" t="s">
        <v>205</v>
      </c>
      <c r="Q296" s="2">
        <v>4</v>
      </c>
      <c r="R296" s="2" t="s">
        <v>199</v>
      </c>
    </row>
    <row r="297" spans="1:18" ht="12.75" x14ac:dyDescent="0.2">
      <c r="A297" s="2">
        <v>1034</v>
      </c>
      <c r="B297" s="2" t="s">
        <v>6330</v>
      </c>
      <c r="C297" s="2">
        <v>70001295</v>
      </c>
      <c r="D297" s="2" t="s">
        <v>6331</v>
      </c>
      <c r="E297" s="2">
        <v>29.7577</v>
      </c>
      <c r="F297" s="2">
        <v>-95.359700000000004</v>
      </c>
      <c r="G297" s="2">
        <v>871202</v>
      </c>
      <c r="H297" s="2" t="s">
        <v>558</v>
      </c>
      <c r="I297" s="2">
        <v>54131001</v>
      </c>
      <c r="J297" s="2" t="s">
        <v>559</v>
      </c>
      <c r="K297" s="2"/>
      <c r="L297" s="2" t="s">
        <v>460</v>
      </c>
      <c r="M297" s="2" t="s">
        <v>196</v>
      </c>
      <c r="N297" s="2" t="s">
        <v>197</v>
      </c>
      <c r="O297" s="2">
        <v>2000</v>
      </c>
      <c r="P297" s="2" t="s">
        <v>389</v>
      </c>
      <c r="Q297" s="2">
        <v>8</v>
      </c>
      <c r="R297" s="2" t="s">
        <v>297</v>
      </c>
    </row>
    <row r="298" spans="1:18" ht="12.75" x14ac:dyDescent="0.2">
      <c r="A298" s="2">
        <v>668</v>
      </c>
      <c r="B298" s="2" t="s">
        <v>6938</v>
      </c>
      <c r="C298" s="2">
        <v>70001296</v>
      </c>
      <c r="D298" s="2" t="s">
        <v>6939</v>
      </c>
      <c r="E298" s="2">
        <v>29.764099999999999</v>
      </c>
      <c r="F298" s="2">
        <v>-95.360399999999998</v>
      </c>
      <c r="G298" s="2">
        <v>871202</v>
      </c>
      <c r="H298" s="2" t="s">
        <v>558</v>
      </c>
      <c r="I298" s="2">
        <v>54131001</v>
      </c>
      <c r="J298" s="2" t="s">
        <v>559</v>
      </c>
      <c r="K298" s="2"/>
      <c r="L298" s="2" t="s">
        <v>202</v>
      </c>
      <c r="M298" s="2" t="s">
        <v>429</v>
      </c>
      <c r="N298" s="2" t="s">
        <v>197</v>
      </c>
      <c r="O298" s="2">
        <v>2014</v>
      </c>
      <c r="P298" s="2" t="s">
        <v>198</v>
      </c>
      <c r="Q298" s="2">
        <v>2</v>
      </c>
      <c r="R298" s="2" t="s">
        <v>206</v>
      </c>
    </row>
    <row r="299" spans="1:18" ht="12.75" x14ac:dyDescent="0.2">
      <c r="A299" s="2">
        <v>796</v>
      </c>
      <c r="B299" s="2" t="s">
        <v>7520</v>
      </c>
      <c r="C299" s="2">
        <v>70001297</v>
      </c>
      <c r="D299" s="2" t="s">
        <v>7521</v>
      </c>
      <c r="E299" s="2">
        <v>29.747399999999999</v>
      </c>
      <c r="F299" s="2">
        <v>-95.357699999999994</v>
      </c>
      <c r="G299" s="2">
        <v>871298</v>
      </c>
      <c r="H299" s="2" t="s">
        <v>559</v>
      </c>
      <c r="I299" s="2">
        <v>54131009</v>
      </c>
      <c r="J299" s="2" t="s">
        <v>559</v>
      </c>
      <c r="K299" s="2"/>
      <c r="L299" s="2" t="s">
        <v>227</v>
      </c>
      <c r="M299" s="2" t="s">
        <v>196</v>
      </c>
      <c r="N299" s="2" t="s">
        <v>197</v>
      </c>
      <c r="O299" s="2">
        <v>2016</v>
      </c>
      <c r="P299" s="2" t="s">
        <v>198</v>
      </c>
      <c r="Q299" s="2">
        <v>3</v>
      </c>
      <c r="R299" s="2" t="s">
        <v>218</v>
      </c>
    </row>
    <row r="300" spans="1:18" ht="12.75" x14ac:dyDescent="0.2">
      <c r="A300" s="2">
        <v>1127</v>
      </c>
      <c r="B300" s="2" t="s">
        <v>7940</v>
      </c>
      <c r="C300" s="2">
        <v>70001298</v>
      </c>
      <c r="D300" s="2" t="s">
        <v>7941</v>
      </c>
      <c r="E300" s="2">
        <v>29.75</v>
      </c>
      <c r="F300" s="2">
        <v>-95.355900000000005</v>
      </c>
      <c r="G300" s="2">
        <v>871202</v>
      </c>
      <c r="H300" s="2" t="s">
        <v>558</v>
      </c>
      <c r="I300" s="2">
        <v>54131001</v>
      </c>
      <c r="J300" s="2" t="s">
        <v>559</v>
      </c>
      <c r="K300" s="2"/>
      <c r="L300" s="2" t="s">
        <v>202</v>
      </c>
      <c r="M300" s="2" t="s">
        <v>203</v>
      </c>
      <c r="N300" s="2" t="s">
        <v>197</v>
      </c>
      <c r="O300" s="2">
        <v>2016</v>
      </c>
      <c r="P300" s="2" t="s">
        <v>198</v>
      </c>
      <c r="Q300" s="2">
        <v>3</v>
      </c>
      <c r="R300" s="2" t="s">
        <v>218</v>
      </c>
    </row>
    <row r="301" spans="1:18" ht="12.75" x14ac:dyDescent="0.2">
      <c r="A301" s="2">
        <v>1143</v>
      </c>
      <c r="B301" s="2" t="s">
        <v>7986</v>
      </c>
      <c r="C301" s="2">
        <v>70001299</v>
      </c>
      <c r="D301" s="2" t="s">
        <v>7987</v>
      </c>
      <c r="E301" s="2">
        <v>29.7685</v>
      </c>
      <c r="F301" s="2">
        <v>-95.357200000000006</v>
      </c>
      <c r="G301" s="2">
        <v>871202</v>
      </c>
      <c r="H301" s="2" t="s">
        <v>558</v>
      </c>
      <c r="I301" s="2">
        <v>54131001</v>
      </c>
      <c r="J301" s="2" t="s">
        <v>559</v>
      </c>
      <c r="K301" s="2"/>
      <c r="L301" s="2" t="s">
        <v>227</v>
      </c>
      <c r="M301" s="2" t="s">
        <v>357</v>
      </c>
      <c r="N301" s="2" t="s">
        <v>197</v>
      </c>
      <c r="O301" s="2">
        <v>2016</v>
      </c>
      <c r="P301" s="2" t="s">
        <v>198</v>
      </c>
      <c r="Q301" s="2">
        <v>4</v>
      </c>
      <c r="R301" s="2" t="s">
        <v>199</v>
      </c>
    </row>
    <row r="302" spans="1:18" ht="12.75" x14ac:dyDescent="0.2">
      <c r="A302" s="2">
        <v>1143</v>
      </c>
      <c r="C302" s="2">
        <v>70001300</v>
      </c>
      <c r="D302" s="2" t="s">
        <v>7990</v>
      </c>
      <c r="E302" s="2">
        <v>29.7685</v>
      </c>
      <c r="F302" s="2">
        <v>-95.357200000000006</v>
      </c>
      <c r="G302" s="2">
        <v>871202</v>
      </c>
      <c r="H302" s="2" t="s">
        <v>558</v>
      </c>
      <c r="I302" s="2">
        <v>54131001</v>
      </c>
      <c r="J302" s="2" t="s">
        <v>559</v>
      </c>
      <c r="K302" s="2"/>
      <c r="L302" s="2" t="s">
        <v>202</v>
      </c>
      <c r="N302" s="2" t="s">
        <v>197</v>
      </c>
      <c r="O302" s="2">
        <v>2007</v>
      </c>
      <c r="P302" s="2" t="s">
        <v>198</v>
      </c>
      <c r="Q302" s="2">
        <v>4</v>
      </c>
      <c r="R302" s="2" t="s">
        <v>199</v>
      </c>
    </row>
    <row r="303" spans="1:18" ht="12.75" x14ac:dyDescent="0.2">
      <c r="C303" s="2">
        <v>70001301</v>
      </c>
      <c r="D303" s="2" t="s">
        <v>8242</v>
      </c>
      <c r="E303" s="2">
        <v>29.754999999999999</v>
      </c>
      <c r="F303" s="2">
        <v>-95.361800000000002</v>
      </c>
      <c r="G303" s="2">
        <v>871202</v>
      </c>
      <c r="H303" s="2" t="s">
        <v>558</v>
      </c>
      <c r="I303" s="2">
        <v>54131001</v>
      </c>
      <c r="J303" s="2" t="s">
        <v>559</v>
      </c>
      <c r="K303" s="2"/>
      <c r="L303" s="2" t="s">
        <v>202</v>
      </c>
      <c r="N303" s="2" t="s">
        <v>197</v>
      </c>
      <c r="O303" s="2">
        <v>2017</v>
      </c>
      <c r="P303" s="2" t="s">
        <v>198</v>
      </c>
      <c r="Q303" s="2">
        <v>2</v>
      </c>
      <c r="R303" s="2" t="s">
        <v>206</v>
      </c>
    </row>
    <row r="304" spans="1:18" ht="12.75" x14ac:dyDescent="0.2">
      <c r="B304" s="2" t="s">
        <v>8759</v>
      </c>
      <c r="C304" s="2">
        <v>70001302</v>
      </c>
      <c r="D304" s="2" t="s">
        <v>8760</v>
      </c>
      <c r="E304" s="2">
        <v>29.758800000000001</v>
      </c>
      <c r="F304" s="2">
        <v>-95.365300000000005</v>
      </c>
      <c r="G304" s="2">
        <v>871202</v>
      </c>
      <c r="H304" s="2" t="s">
        <v>558</v>
      </c>
      <c r="I304" s="2">
        <v>54131001</v>
      </c>
      <c r="J304" s="2" t="s">
        <v>559</v>
      </c>
      <c r="K304" s="2"/>
      <c r="L304" s="2" t="s">
        <v>195</v>
      </c>
      <c r="M304" s="2" t="s">
        <v>423</v>
      </c>
      <c r="N304" s="2" t="s">
        <v>197</v>
      </c>
      <c r="O304" s="2">
        <v>2014</v>
      </c>
      <c r="P304" s="2" t="s">
        <v>389</v>
      </c>
      <c r="Q304" s="2">
        <v>8</v>
      </c>
      <c r="R304" s="2" t="s">
        <v>297</v>
      </c>
    </row>
    <row r="305" spans="1:18" ht="12.75" x14ac:dyDescent="0.2">
      <c r="B305" s="2" t="s">
        <v>8773</v>
      </c>
      <c r="C305" s="2">
        <v>70001303</v>
      </c>
      <c r="D305" s="2" t="s">
        <v>8774</v>
      </c>
      <c r="E305" s="2">
        <v>29.7576</v>
      </c>
      <c r="F305" s="2">
        <v>-95.368899999999996</v>
      </c>
      <c r="G305" s="2">
        <v>871202</v>
      </c>
      <c r="H305" s="2" t="s">
        <v>558</v>
      </c>
      <c r="I305" s="2">
        <v>54131001</v>
      </c>
      <c r="J305" s="2" t="s">
        <v>559</v>
      </c>
      <c r="K305" s="2"/>
      <c r="L305" s="2" t="s">
        <v>387</v>
      </c>
      <c r="M305" s="2" t="s">
        <v>196</v>
      </c>
      <c r="N305" s="2" t="s">
        <v>197</v>
      </c>
      <c r="O305" s="2">
        <v>1984</v>
      </c>
      <c r="P305" s="2" t="s">
        <v>389</v>
      </c>
      <c r="Q305" s="2">
        <v>8</v>
      </c>
      <c r="R305" s="2" t="s">
        <v>297</v>
      </c>
    </row>
    <row r="306" spans="1:18" ht="12.75" x14ac:dyDescent="0.2">
      <c r="B306" s="2" t="s">
        <v>9346</v>
      </c>
      <c r="C306" s="2">
        <v>70001304</v>
      </c>
      <c r="D306" s="2" t="s">
        <v>2229</v>
      </c>
      <c r="E306" s="2">
        <v>29.749099999999999</v>
      </c>
      <c r="F306" s="2">
        <v>-95.373000000000005</v>
      </c>
      <c r="G306" s="2">
        <v>871202</v>
      </c>
      <c r="H306" s="2" t="s">
        <v>558</v>
      </c>
      <c r="I306" s="2">
        <v>54131001</v>
      </c>
      <c r="J306" s="2" t="s">
        <v>559</v>
      </c>
      <c r="K306" s="2"/>
      <c r="L306" s="2" t="s">
        <v>244</v>
      </c>
      <c r="M306" s="2" t="s">
        <v>196</v>
      </c>
      <c r="N306" s="2" t="s">
        <v>197</v>
      </c>
      <c r="O306" s="2">
        <v>2011</v>
      </c>
      <c r="P306" s="2" t="s">
        <v>389</v>
      </c>
      <c r="Q306" s="2">
        <v>5</v>
      </c>
      <c r="R306" s="2" t="s">
        <v>245</v>
      </c>
    </row>
    <row r="307" spans="1:18" ht="12.75" x14ac:dyDescent="0.2">
      <c r="B307" s="2" t="s">
        <v>9438</v>
      </c>
      <c r="C307" s="2">
        <v>70001305</v>
      </c>
      <c r="D307" s="2" t="s">
        <v>9439</v>
      </c>
      <c r="E307" s="2">
        <v>29.767900000000001</v>
      </c>
      <c r="F307" s="2">
        <v>-95.354500000000002</v>
      </c>
      <c r="G307" s="2">
        <v>871202</v>
      </c>
      <c r="H307" s="2" t="s">
        <v>558</v>
      </c>
      <c r="I307" s="2">
        <v>54131001</v>
      </c>
      <c r="J307" s="2" t="s">
        <v>559</v>
      </c>
      <c r="K307" s="2"/>
      <c r="L307" s="2" t="s">
        <v>244</v>
      </c>
      <c r="M307" s="2" t="s">
        <v>357</v>
      </c>
      <c r="N307" s="2" t="s">
        <v>197</v>
      </c>
      <c r="O307" s="2">
        <v>2003</v>
      </c>
      <c r="P307" s="2" t="s">
        <v>389</v>
      </c>
      <c r="Q307" s="2">
        <v>3</v>
      </c>
      <c r="R307" s="2" t="s">
        <v>218</v>
      </c>
    </row>
    <row r="308" spans="1:18" ht="12.75" x14ac:dyDescent="0.2">
      <c r="B308" s="2" t="s">
        <v>9454</v>
      </c>
      <c r="C308" s="2">
        <v>70001306</v>
      </c>
      <c r="D308" s="2" t="s">
        <v>9455</v>
      </c>
      <c r="E308" s="2">
        <v>29.763400000000001</v>
      </c>
      <c r="F308" s="2">
        <v>-95.362099999999998</v>
      </c>
      <c r="G308" s="2">
        <v>871202</v>
      </c>
      <c r="H308" s="2" t="s">
        <v>558</v>
      </c>
      <c r="I308" s="2">
        <v>54131001</v>
      </c>
      <c r="J308" s="2" t="s">
        <v>559</v>
      </c>
      <c r="K308" s="2"/>
      <c r="L308" s="2" t="s">
        <v>227</v>
      </c>
      <c r="M308" s="2" t="s">
        <v>203</v>
      </c>
      <c r="N308" s="2" t="s">
        <v>197</v>
      </c>
      <c r="O308" s="2">
        <v>2011</v>
      </c>
      <c r="P308" s="2" t="s">
        <v>198</v>
      </c>
      <c r="Q308" s="2">
        <v>4</v>
      </c>
      <c r="R308" s="2" t="s">
        <v>199</v>
      </c>
    </row>
    <row r="309" spans="1:18" ht="12.75" x14ac:dyDescent="0.2">
      <c r="B309" s="2" t="s">
        <v>9501</v>
      </c>
      <c r="C309" s="2">
        <v>70001307</v>
      </c>
      <c r="D309" s="2" t="s">
        <v>9502</v>
      </c>
      <c r="E309" s="2">
        <v>29.758800000000001</v>
      </c>
      <c r="F309" s="2">
        <v>-95.365300000000005</v>
      </c>
      <c r="G309" s="2">
        <v>871209</v>
      </c>
      <c r="H309" s="2" t="s">
        <v>9503</v>
      </c>
      <c r="I309" s="2">
        <v>54131013</v>
      </c>
      <c r="J309" s="2" t="s">
        <v>559</v>
      </c>
      <c r="K309" s="2"/>
      <c r="L309" s="2" t="s">
        <v>460</v>
      </c>
      <c r="M309" s="2" t="s">
        <v>270</v>
      </c>
      <c r="N309" s="2" t="s">
        <v>197</v>
      </c>
      <c r="O309" s="2">
        <v>2001</v>
      </c>
      <c r="P309" s="2" t="s">
        <v>198</v>
      </c>
      <c r="Q309" s="2">
        <v>8</v>
      </c>
      <c r="R309" s="2" t="s">
        <v>297</v>
      </c>
    </row>
    <row r="310" spans="1:18" ht="12.75" x14ac:dyDescent="0.2">
      <c r="B310" s="2" t="s">
        <v>9578</v>
      </c>
      <c r="C310" s="2">
        <v>70001308</v>
      </c>
      <c r="D310" s="2" t="s">
        <v>9579</v>
      </c>
      <c r="E310" s="2">
        <v>29.756900000000002</v>
      </c>
      <c r="F310" s="2">
        <v>-95.363500000000002</v>
      </c>
      <c r="G310" s="2">
        <v>871202</v>
      </c>
      <c r="H310" s="2" t="s">
        <v>558</v>
      </c>
      <c r="I310" s="2">
        <v>54131001</v>
      </c>
      <c r="J310" s="2" t="s">
        <v>559</v>
      </c>
      <c r="K310" s="2"/>
      <c r="L310" s="2" t="s">
        <v>278</v>
      </c>
      <c r="M310" s="2" t="s">
        <v>357</v>
      </c>
      <c r="N310" s="2" t="s">
        <v>197</v>
      </c>
      <c r="O310" s="2">
        <v>1986</v>
      </c>
      <c r="P310" s="2" t="s">
        <v>389</v>
      </c>
      <c r="Q310" s="2">
        <v>8</v>
      </c>
      <c r="R310" s="2" t="s">
        <v>297</v>
      </c>
    </row>
    <row r="311" spans="1:18" ht="12.75" x14ac:dyDescent="0.2">
      <c r="B311" s="2" t="s">
        <v>9694</v>
      </c>
      <c r="C311" s="2">
        <v>70001309</v>
      </c>
      <c r="D311" s="2" t="s">
        <v>9695</v>
      </c>
      <c r="E311" s="2">
        <v>29.7546</v>
      </c>
      <c r="F311" s="2">
        <v>-95.362499999999997</v>
      </c>
      <c r="G311" s="2">
        <v>871202</v>
      </c>
      <c r="H311" s="2" t="s">
        <v>558</v>
      </c>
      <c r="I311" s="2">
        <v>54131001</v>
      </c>
      <c r="J311" s="2" t="s">
        <v>559</v>
      </c>
      <c r="K311" s="2"/>
      <c r="L311" s="2" t="s">
        <v>202</v>
      </c>
      <c r="M311" s="2" t="s">
        <v>196</v>
      </c>
      <c r="N311" s="2" t="s">
        <v>197</v>
      </c>
      <c r="O311" s="2">
        <v>2016</v>
      </c>
      <c r="P311" s="2" t="s">
        <v>198</v>
      </c>
      <c r="Q311" s="2">
        <v>4</v>
      </c>
      <c r="R311" s="2" t="s">
        <v>199</v>
      </c>
    </row>
    <row r="312" spans="1:18" ht="12.75" x14ac:dyDescent="0.2">
      <c r="C312" s="2">
        <v>70001310</v>
      </c>
      <c r="D312" s="2" t="s">
        <v>9846</v>
      </c>
      <c r="E312" s="2">
        <v>29.7576</v>
      </c>
      <c r="F312" s="2">
        <v>-95.368899999999996</v>
      </c>
      <c r="G312" s="2">
        <v>871202</v>
      </c>
      <c r="H312" s="2" t="s">
        <v>558</v>
      </c>
      <c r="I312" s="2">
        <v>54131001</v>
      </c>
      <c r="J312" s="2" t="s">
        <v>559</v>
      </c>
      <c r="K312" s="2"/>
      <c r="L312" s="2" t="s">
        <v>202</v>
      </c>
      <c r="N312" s="2" t="s">
        <v>197</v>
      </c>
      <c r="O312" s="2">
        <v>2015</v>
      </c>
      <c r="P312" s="2" t="s">
        <v>198</v>
      </c>
      <c r="Q312" s="2">
        <v>4</v>
      </c>
      <c r="R312" s="2" t="s">
        <v>199</v>
      </c>
    </row>
    <row r="313" spans="1:18" ht="12.75" x14ac:dyDescent="0.2">
      <c r="C313" s="2">
        <v>70001311</v>
      </c>
      <c r="D313" s="2" t="s">
        <v>9943</v>
      </c>
      <c r="E313" s="2">
        <v>29.7624</v>
      </c>
      <c r="F313" s="2">
        <v>-95.368899999999996</v>
      </c>
      <c r="G313" s="2">
        <v>871298</v>
      </c>
      <c r="H313" s="2" t="s">
        <v>559</v>
      </c>
      <c r="I313" s="2">
        <v>54131009</v>
      </c>
      <c r="J313" s="2" t="s">
        <v>559</v>
      </c>
      <c r="K313" s="2"/>
      <c r="L313" s="2" t="s">
        <v>244</v>
      </c>
      <c r="N313" s="2" t="s">
        <v>197</v>
      </c>
      <c r="O313" s="2">
        <v>2018</v>
      </c>
      <c r="P313" s="2" t="s">
        <v>232</v>
      </c>
      <c r="Q313" s="2">
        <v>6</v>
      </c>
      <c r="R313" s="2" t="s">
        <v>279</v>
      </c>
    </row>
    <row r="314" spans="1:18" ht="12.75" x14ac:dyDescent="0.2">
      <c r="B314" s="2" t="s">
        <v>9946</v>
      </c>
      <c r="C314" s="2">
        <v>70001312</v>
      </c>
      <c r="D314" s="2" t="s">
        <v>9947</v>
      </c>
      <c r="E314" s="2">
        <v>29.7576</v>
      </c>
      <c r="F314" s="2">
        <v>-95.368899999999996</v>
      </c>
      <c r="G314" s="2">
        <v>871202</v>
      </c>
      <c r="H314" s="2" t="s">
        <v>558</v>
      </c>
      <c r="I314" s="2">
        <v>54131001</v>
      </c>
      <c r="J314" s="2" t="s">
        <v>559</v>
      </c>
      <c r="K314" s="2"/>
      <c r="L314" s="2" t="s">
        <v>202</v>
      </c>
      <c r="M314" s="2" t="s">
        <v>328</v>
      </c>
      <c r="N314" s="2" t="s">
        <v>197</v>
      </c>
      <c r="O314" s="2">
        <v>2017</v>
      </c>
      <c r="P314" s="2" t="s">
        <v>389</v>
      </c>
      <c r="Q314" s="2">
        <v>4</v>
      </c>
      <c r="R314" s="2" t="s">
        <v>199</v>
      </c>
    </row>
    <row r="315" spans="1:18" ht="12.75" x14ac:dyDescent="0.2">
      <c r="B315" s="2" t="s">
        <v>9972</v>
      </c>
      <c r="C315" s="2">
        <v>70001313</v>
      </c>
      <c r="D315" s="2" t="s">
        <v>9973</v>
      </c>
      <c r="E315" s="2">
        <v>29.756900000000002</v>
      </c>
      <c r="F315" s="2">
        <v>-95.363500000000002</v>
      </c>
      <c r="G315" s="2">
        <v>871202</v>
      </c>
      <c r="H315" s="2" t="s">
        <v>558</v>
      </c>
      <c r="I315" s="2">
        <v>54131001</v>
      </c>
      <c r="J315" s="2" t="s">
        <v>559</v>
      </c>
      <c r="K315" s="2"/>
      <c r="L315" s="2" t="s">
        <v>278</v>
      </c>
      <c r="M315" s="2" t="s">
        <v>357</v>
      </c>
      <c r="N315" s="2" t="s">
        <v>197</v>
      </c>
      <c r="O315" s="2">
        <v>1997</v>
      </c>
      <c r="P315" s="2" t="s">
        <v>389</v>
      </c>
      <c r="Q315" s="2">
        <v>8</v>
      </c>
      <c r="R315" s="2" t="s">
        <v>297</v>
      </c>
    </row>
    <row r="316" spans="1:18" ht="12.75" x14ac:dyDescent="0.2">
      <c r="B316" s="2" t="s">
        <v>10013</v>
      </c>
      <c r="C316" s="2">
        <v>70001314</v>
      </c>
      <c r="D316" s="2" t="s">
        <v>10014</v>
      </c>
      <c r="E316" s="2">
        <v>29.7483</v>
      </c>
      <c r="F316" s="2">
        <v>-95.376499999999993</v>
      </c>
      <c r="G316" s="2">
        <v>871202</v>
      </c>
      <c r="H316" s="2" t="s">
        <v>558</v>
      </c>
      <c r="I316" s="2">
        <v>54131001</v>
      </c>
      <c r="J316" s="2" t="s">
        <v>559</v>
      </c>
      <c r="K316" s="2"/>
      <c r="L316" s="2" t="s">
        <v>202</v>
      </c>
      <c r="M316" s="2" t="s">
        <v>203</v>
      </c>
      <c r="N316" s="2" t="s">
        <v>197</v>
      </c>
      <c r="O316" s="2">
        <v>2014</v>
      </c>
      <c r="P316" s="2" t="s">
        <v>198</v>
      </c>
      <c r="Q316" s="2">
        <v>3</v>
      </c>
      <c r="R316" s="2" t="s">
        <v>218</v>
      </c>
    </row>
    <row r="317" spans="1:18" ht="12.75" x14ac:dyDescent="0.2">
      <c r="C317" s="2">
        <v>70001315</v>
      </c>
      <c r="D317" s="2" t="s">
        <v>10019</v>
      </c>
      <c r="E317" s="2">
        <v>29.7576</v>
      </c>
      <c r="F317" s="2">
        <v>-95.368899999999996</v>
      </c>
      <c r="G317" s="2">
        <v>871298</v>
      </c>
      <c r="H317" s="2" t="s">
        <v>559</v>
      </c>
      <c r="I317" s="2">
        <v>54131009</v>
      </c>
      <c r="J317" s="2" t="s">
        <v>559</v>
      </c>
      <c r="K317" s="2"/>
      <c r="L317" s="2" t="s">
        <v>227</v>
      </c>
      <c r="N317" s="2" t="s">
        <v>197</v>
      </c>
      <c r="O317" s="2">
        <v>2015</v>
      </c>
      <c r="P317" s="2" t="s">
        <v>223</v>
      </c>
      <c r="Q317" s="2">
        <v>4</v>
      </c>
      <c r="R317" s="2" t="s">
        <v>199</v>
      </c>
    </row>
    <row r="318" spans="1:18" ht="12.75" x14ac:dyDescent="0.2">
      <c r="B318" s="2" t="s">
        <v>10545</v>
      </c>
      <c r="C318" s="2">
        <v>70001316</v>
      </c>
      <c r="D318" s="2" t="s">
        <v>10546</v>
      </c>
      <c r="E318" s="2">
        <v>29.749099999999999</v>
      </c>
      <c r="F318" s="2">
        <v>-95.373000000000005</v>
      </c>
      <c r="G318" s="2">
        <v>871202</v>
      </c>
      <c r="H318" s="2" t="s">
        <v>558</v>
      </c>
      <c r="I318" s="2">
        <v>54131001</v>
      </c>
      <c r="J318" s="2" t="s">
        <v>559</v>
      </c>
      <c r="K318" s="2"/>
      <c r="L318" s="2" t="s">
        <v>202</v>
      </c>
      <c r="M318" s="2" t="s">
        <v>423</v>
      </c>
      <c r="N318" s="2" t="s">
        <v>204</v>
      </c>
      <c r="O318" s="2">
        <v>2011</v>
      </c>
      <c r="P318" s="2" t="s">
        <v>198</v>
      </c>
    </row>
    <row r="319" spans="1:18" ht="12.75" x14ac:dyDescent="0.2">
      <c r="A319" s="2">
        <v>384</v>
      </c>
      <c r="C319" s="2">
        <v>70001317</v>
      </c>
      <c r="D319" s="2" t="s">
        <v>4418</v>
      </c>
      <c r="E319" s="2">
        <v>29.758700000000001</v>
      </c>
      <c r="F319" s="2">
        <v>-95.362899999999996</v>
      </c>
      <c r="G319" s="2">
        <v>738198</v>
      </c>
      <c r="H319" s="2" t="s">
        <v>4419</v>
      </c>
      <c r="I319" s="2">
        <v>56161302</v>
      </c>
      <c r="J319" s="2" t="s">
        <v>4420</v>
      </c>
      <c r="K319" s="2"/>
      <c r="L319" s="2" t="s">
        <v>202</v>
      </c>
      <c r="N319" s="2" t="s">
        <v>197</v>
      </c>
      <c r="O319" s="2">
        <v>2015</v>
      </c>
      <c r="P319" s="2" t="s">
        <v>223</v>
      </c>
      <c r="Q319" s="2">
        <v>7</v>
      </c>
      <c r="R319" s="2" t="s">
        <v>305</v>
      </c>
    </row>
    <row r="320" spans="1:18" ht="12.75" x14ac:dyDescent="0.2">
      <c r="A320" s="2">
        <v>188</v>
      </c>
      <c r="B320" s="2" t="s">
        <v>236</v>
      </c>
      <c r="C320" s="2">
        <v>70001318</v>
      </c>
      <c r="D320" s="2" t="s">
        <v>237</v>
      </c>
      <c r="E320" s="2">
        <v>29.767600000000002</v>
      </c>
      <c r="F320" s="2">
        <v>-95.354100000000003</v>
      </c>
      <c r="G320" s="2">
        <v>599969</v>
      </c>
      <c r="H320" s="2" t="s">
        <v>238</v>
      </c>
      <c r="I320" s="2">
        <v>45392002</v>
      </c>
      <c r="J320" s="2" t="s">
        <v>239</v>
      </c>
      <c r="K320" s="2"/>
      <c r="L320" s="2" t="s">
        <v>227</v>
      </c>
      <c r="M320" s="2" t="s">
        <v>240</v>
      </c>
      <c r="N320" s="2" t="s">
        <v>197</v>
      </c>
      <c r="O320" s="2">
        <v>2013</v>
      </c>
      <c r="P320" s="2" t="s">
        <v>232</v>
      </c>
      <c r="Q320" s="2">
        <v>2</v>
      </c>
      <c r="R320" s="2" t="s">
        <v>206</v>
      </c>
    </row>
    <row r="321" spans="1:18" ht="12.75" x14ac:dyDescent="0.2">
      <c r="A321" s="2">
        <v>814</v>
      </c>
      <c r="C321" s="2">
        <v>70001319</v>
      </c>
      <c r="D321" s="2" t="s">
        <v>368</v>
      </c>
      <c r="E321" s="2">
        <v>29.767199999999999</v>
      </c>
      <c r="F321" s="2">
        <v>-95.353899999999996</v>
      </c>
      <c r="G321" s="2">
        <v>599969</v>
      </c>
      <c r="H321" s="2" t="s">
        <v>238</v>
      </c>
      <c r="I321" s="2">
        <v>45392002</v>
      </c>
      <c r="J321" s="2" t="s">
        <v>239</v>
      </c>
      <c r="K321" s="2"/>
      <c r="L321" s="2" t="s">
        <v>227</v>
      </c>
      <c r="N321" s="2" t="s">
        <v>197</v>
      </c>
      <c r="O321" s="2">
        <v>1994</v>
      </c>
      <c r="P321" s="2" t="s">
        <v>228</v>
      </c>
      <c r="Q321" s="2">
        <v>3</v>
      </c>
      <c r="R321" s="2" t="s">
        <v>218</v>
      </c>
    </row>
    <row r="322" spans="1:18" ht="12.75" x14ac:dyDescent="0.2">
      <c r="A322" s="2">
        <v>1251</v>
      </c>
      <c r="C322" s="2">
        <v>70001320</v>
      </c>
      <c r="D322" s="2" t="s">
        <v>434</v>
      </c>
      <c r="E322" s="2">
        <v>29.767600000000002</v>
      </c>
      <c r="F322" s="2">
        <v>-95.353200000000001</v>
      </c>
      <c r="G322" s="2">
        <v>599969</v>
      </c>
      <c r="H322" s="2" t="s">
        <v>238</v>
      </c>
      <c r="I322" s="2">
        <v>45392002</v>
      </c>
      <c r="J322" s="2" t="s">
        <v>239</v>
      </c>
      <c r="K322" s="2"/>
      <c r="L322" s="2" t="s">
        <v>227</v>
      </c>
      <c r="N322" s="2" t="s">
        <v>197</v>
      </c>
      <c r="O322" s="2">
        <v>2019</v>
      </c>
      <c r="P322" s="2" t="s">
        <v>210</v>
      </c>
      <c r="Q322" s="2">
        <v>3</v>
      </c>
      <c r="R322" s="2" t="s">
        <v>218</v>
      </c>
    </row>
    <row r="323" spans="1:18" ht="12.75" x14ac:dyDescent="0.2">
      <c r="A323" s="2">
        <v>578</v>
      </c>
      <c r="B323" s="2" t="s">
        <v>491</v>
      </c>
      <c r="C323" s="2">
        <v>70001321</v>
      </c>
      <c r="D323" s="2" t="s">
        <v>492</v>
      </c>
      <c r="E323" s="2">
        <v>29.760200000000001</v>
      </c>
      <c r="F323" s="2">
        <v>-95.352500000000006</v>
      </c>
      <c r="G323" s="2">
        <v>599969</v>
      </c>
      <c r="H323" s="2" t="s">
        <v>238</v>
      </c>
      <c r="I323" s="2">
        <v>45392002</v>
      </c>
      <c r="J323" s="2" t="s">
        <v>239</v>
      </c>
      <c r="K323" s="2"/>
      <c r="L323" s="2" t="s">
        <v>227</v>
      </c>
      <c r="M323" s="2" t="s">
        <v>196</v>
      </c>
      <c r="N323" s="2" t="s">
        <v>197</v>
      </c>
      <c r="O323" s="2">
        <v>2011</v>
      </c>
      <c r="P323" s="2" t="s">
        <v>228</v>
      </c>
      <c r="Q323" s="2">
        <v>3</v>
      </c>
      <c r="R323" s="2" t="s">
        <v>218</v>
      </c>
    </row>
    <row r="324" spans="1:18" ht="12.75" x14ac:dyDescent="0.2">
      <c r="A324" s="2">
        <v>582</v>
      </c>
      <c r="B324" s="2" t="s">
        <v>775</v>
      </c>
      <c r="C324" s="2">
        <v>70001322</v>
      </c>
      <c r="D324" s="2" t="s">
        <v>776</v>
      </c>
      <c r="E324" s="2">
        <v>29.752199999999998</v>
      </c>
      <c r="F324" s="2">
        <v>-95.358000000000004</v>
      </c>
      <c r="G324" s="2">
        <v>599969</v>
      </c>
      <c r="H324" s="2" t="s">
        <v>238</v>
      </c>
      <c r="I324" s="2">
        <v>45392002</v>
      </c>
      <c r="J324" s="2" t="s">
        <v>239</v>
      </c>
      <c r="K324" s="2"/>
      <c r="L324" s="2" t="s">
        <v>227</v>
      </c>
      <c r="M324" s="2" t="s">
        <v>328</v>
      </c>
      <c r="N324" s="2" t="s">
        <v>197</v>
      </c>
      <c r="O324" s="2">
        <v>2015</v>
      </c>
      <c r="P324" s="2" t="s">
        <v>232</v>
      </c>
      <c r="Q324" s="2">
        <v>3</v>
      </c>
      <c r="R324" s="2" t="s">
        <v>218</v>
      </c>
    </row>
    <row r="325" spans="1:18" ht="12.75" x14ac:dyDescent="0.2">
      <c r="A325" s="2">
        <v>658</v>
      </c>
      <c r="C325" s="2">
        <v>70001323</v>
      </c>
      <c r="D325" s="2" t="s">
        <v>2219</v>
      </c>
      <c r="E325" s="2">
        <v>29.755500000000001</v>
      </c>
      <c r="F325" s="2">
        <v>-95.366799999999998</v>
      </c>
      <c r="G325" s="2">
        <v>599969</v>
      </c>
      <c r="H325" s="2" t="s">
        <v>238</v>
      </c>
      <c r="I325" s="2">
        <v>45392002</v>
      </c>
      <c r="J325" s="2" t="s">
        <v>239</v>
      </c>
      <c r="K325" s="2"/>
      <c r="L325" s="2" t="s">
        <v>227</v>
      </c>
      <c r="N325" s="2" t="s">
        <v>197</v>
      </c>
      <c r="O325" s="2">
        <v>2012</v>
      </c>
      <c r="P325" s="2" t="s">
        <v>232</v>
      </c>
      <c r="Q325" s="2">
        <v>2</v>
      </c>
      <c r="R325" s="2" t="s">
        <v>206</v>
      </c>
    </row>
    <row r="326" spans="1:18" ht="12.75" x14ac:dyDescent="0.2">
      <c r="A326" s="2">
        <v>838</v>
      </c>
      <c r="B326" s="2" t="s">
        <v>6259</v>
      </c>
      <c r="C326" s="2">
        <v>70001324</v>
      </c>
      <c r="D326" s="2" t="s">
        <v>6260</v>
      </c>
      <c r="E326" s="2">
        <v>29.758500000000002</v>
      </c>
      <c r="F326" s="2">
        <v>-95.359499999999997</v>
      </c>
      <c r="G326" s="2">
        <v>599969</v>
      </c>
      <c r="H326" s="2" t="s">
        <v>238</v>
      </c>
      <c r="I326" s="2">
        <v>45392002</v>
      </c>
      <c r="J326" s="2" t="s">
        <v>239</v>
      </c>
      <c r="K326" s="2"/>
      <c r="L326" s="2" t="s">
        <v>227</v>
      </c>
      <c r="M326" s="2" t="s">
        <v>196</v>
      </c>
      <c r="N326" s="2" t="s">
        <v>197</v>
      </c>
      <c r="O326" s="2">
        <v>2016</v>
      </c>
      <c r="P326" s="2" t="s">
        <v>232</v>
      </c>
      <c r="Q326" s="2">
        <v>3</v>
      </c>
      <c r="R326" s="2" t="s">
        <v>218</v>
      </c>
    </row>
    <row r="327" spans="1:18" ht="12.75" x14ac:dyDescent="0.2">
      <c r="A327" s="2">
        <v>957</v>
      </c>
      <c r="B327" s="2" t="s">
        <v>7039</v>
      </c>
      <c r="C327" s="2">
        <v>70001325</v>
      </c>
      <c r="D327" s="2" t="s">
        <v>7040</v>
      </c>
      <c r="E327" s="2">
        <v>29.766200000000001</v>
      </c>
      <c r="F327" s="2">
        <v>-95.360100000000003</v>
      </c>
      <c r="G327" s="2">
        <v>599969</v>
      </c>
      <c r="H327" s="2" t="s">
        <v>238</v>
      </c>
      <c r="I327" s="2">
        <v>45392002</v>
      </c>
      <c r="J327" s="2" t="s">
        <v>239</v>
      </c>
      <c r="K327" s="2"/>
      <c r="L327" s="2" t="s">
        <v>227</v>
      </c>
      <c r="M327" s="2" t="s">
        <v>291</v>
      </c>
      <c r="N327" s="2" t="s">
        <v>197</v>
      </c>
      <c r="O327" s="2">
        <v>2012</v>
      </c>
      <c r="P327" s="2" t="s">
        <v>228</v>
      </c>
      <c r="Q327" s="2">
        <v>4</v>
      </c>
      <c r="R327" s="2" t="s">
        <v>199</v>
      </c>
    </row>
    <row r="328" spans="1:18" ht="12.75" x14ac:dyDescent="0.2">
      <c r="A328" s="2">
        <v>417</v>
      </c>
      <c r="B328" s="2" t="s">
        <v>7298</v>
      </c>
      <c r="C328" s="2">
        <v>70001326</v>
      </c>
      <c r="D328" s="2" t="s">
        <v>7299</v>
      </c>
      <c r="E328" s="2">
        <v>29.745000000000001</v>
      </c>
      <c r="F328" s="2">
        <v>-95.370199999999997</v>
      </c>
      <c r="G328" s="2">
        <v>599969</v>
      </c>
      <c r="H328" s="2" t="s">
        <v>238</v>
      </c>
      <c r="I328" s="2">
        <v>45392002</v>
      </c>
      <c r="J328" s="2" t="s">
        <v>239</v>
      </c>
      <c r="K328" s="2"/>
      <c r="L328" s="2" t="s">
        <v>227</v>
      </c>
      <c r="M328" s="2" t="s">
        <v>423</v>
      </c>
      <c r="N328" s="2" t="s">
        <v>197</v>
      </c>
      <c r="O328" s="2">
        <v>2003</v>
      </c>
      <c r="P328" s="2" t="s">
        <v>228</v>
      </c>
      <c r="Q328" s="2">
        <v>2</v>
      </c>
      <c r="R328" s="2" t="s">
        <v>206</v>
      </c>
    </row>
    <row r="329" spans="1:18" ht="12.75" x14ac:dyDescent="0.2">
      <c r="A329" s="2">
        <v>700</v>
      </c>
      <c r="C329" s="2">
        <v>70001327</v>
      </c>
      <c r="D329" s="2" t="s">
        <v>7468</v>
      </c>
      <c r="E329" s="2">
        <v>29.768599999999999</v>
      </c>
      <c r="F329" s="2">
        <v>-95.356099999999998</v>
      </c>
      <c r="G329" s="2">
        <v>599969</v>
      </c>
      <c r="H329" s="2" t="s">
        <v>238</v>
      </c>
      <c r="I329" s="2">
        <v>45392002</v>
      </c>
      <c r="J329" s="2" t="s">
        <v>239</v>
      </c>
      <c r="K329" s="2"/>
      <c r="L329" s="2" t="s">
        <v>227</v>
      </c>
      <c r="N329" s="2" t="s">
        <v>197</v>
      </c>
      <c r="O329" s="2">
        <v>2017</v>
      </c>
      <c r="P329" s="2" t="s">
        <v>232</v>
      </c>
      <c r="Q329" s="2">
        <v>3</v>
      </c>
      <c r="R329" s="2" t="s">
        <v>218</v>
      </c>
    </row>
    <row r="330" spans="1:18" ht="12.75" x14ac:dyDescent="0.2">
      <c r="A330" s="2">
        <v>1143</v>
      </c>
      <c r="B330" s="2" t="s">
        <v>7942</v>
      </c>
      <c r="C330" s="2">
        <v>70001328</v>
      </c>
      <c r="D330" s="2" t="s">
        <v>7943</v>
      </c>
      <c r="E330" s="2">
        <v>29.7685</v>
      </c>
      <c r="F330" s="2">
        <v>-95.357200000000006</v>
      </c>
      <c r="G330" s="2">
        <v>599969</v>
      </c>
      <c r="H330" s="2" t="s">
        <v>238</v>
      </c>
      <c r="I330" s="2">
        <v>45392002</v>
      </c>
      <c r="J330" s="2" t="s">
        <v>239</v>
      </c>
      <c r="K330" s="2"/>
      <c r="M330" s="2" t="s">
        <v>196</v>
      </c>
      <c r="N330" s="2" t="s">
        <v>197</v>
      </c>
      <c r="O330" s="2">
        <v>2020</v>
      </c>
      <c r="P330" s="2" t="s">
        <v>228</v>
      </c>
      <c r="Q330" s="2">
        <v>2</v>
      </c>
      <c r="R330" s="2" t="s">
        <v>206</v>
      </c>
    </row>
    <row r="331" spans="1:18" ht="12.75" x14ac:dyDescent="0.2">
      <c r="B331" s="2" t="s">
        <v>9804</v>
      </c>
      <c r="C331" s="2">
        <v>70001329</v>
      </c>
      <c r="D331" s="2" t="s">
        <v>9805</v>
      </c>
      <c r="E331" s="2">
        <v>29.757000000000001</v>
      </c>
      <c r="F331" s="2">
        <v>-95.3566</v>
      </c>
      <c r="G331" s="2">
        <v>599969</v>
      </c>
      <c r="H331" s="2" t="s">
        <v>238</v>
      </c>
      <c r="I331" s="2">
        <v>45392002</v>
      </c>
      <c r="J331" s="2" t="s">
        <v>239</v>
      </c>
      <c r="K331" s="2"/>
      <c r="L331" s="2" t="s">
        <v>227</v>
      </c>
      <c r="M331" s="2" t="s">
        <v>357</v>
      </c>
      <c r="N331" s="2" t="s">
        <v>197</v>
      </c>
      <c r="O331" s="2">
        <v>2012</v>
      </c>
      <c r="P331" s="2" t="s">
        <v>232</v>
      </c>
      <c r="Q331" s="2">
        <v>4</v>
      </c>
      <c r="R331" s="2" t="s">
        <v>199</v>
      </c>
    </row>
    <row r="332" spans="1:18" ht="12.75" x14ac:dyDescent="0.2">
      <c r="A332" s="2">
        <v>605</v>
      </c>
      <c r="B332" s="2" t="s">
        <v>5800</v>
      </c>
      <c r="C332" s="2">
        <v>70001330</v>
      </c>
      <c r="D332" s="2" t="s">
        <v>5800</v>
      </c>
      <c r="E332" s="2">
        <v>29.761199999999999</v>
      </c>
      <c r="F332" s="2">
        <v>-95.361199999999997</v>
      </c>
      <c r="G332" s="2">
        <v>836105</v>
      </c>
      <c r="H332" s="2" t="s">
        <v>5801</v>
      </c>
      <c r="I332" s="2">
        <v>62331206</v>
      </c>
      <c r="J332" s="2" t="s">
        <v>5802</v>
      </c>
      <c r="K332" s="2"/>
      <c r="M332" s="2" t="s">
        <v>196</v>
      </c>
      <c r="N332" s="2" t="s">
        <v>204</v>
      </c>
      <c r="O332" s="2">
        <v>2021</v>
      </c>
      <c r="P332" s="2" t="s">
        <v>296</v>
      </c>
      <c r="Q332" s="2">
        <v>4</v>
      </c>
      <c r="R332" s="2" t="s">
        <v>199</v>
      </c>
    </row>
    <row r="333" spans="1:18" ht="12.75" x14ac:dyDescent="0.2">
      <c r="A333" s="2">
        <v>1321</v>
      </c>
      <c r="B333" s="2" t="s">
        <v>2866</v>
      </c>
      <c r="C333" s="2">
        <v>70001331</v>
      </c>
      <c r="D333" s="2" t="s">
        <v>2867</v>
      </c>
      <c r="E333" s="2">
        <v>29.757000000000001</v>
      </c>
      <c r="F333" s="2">
        <v>-95.370900000000006</v>
      </c>
      <c r="G333" s="2">
        <v>382202</v>
      </c>
      <c r="H333" s="2" t="s">
        <v>2868</v>
      </c>
      <c r="I333" s="2">
        <v>33451204</v>
      </c>
      <c r="J333" s="2" t="s">
        <v>2869</v>
      </c>
      <c r="K333" s="2"/>
      <c r="L333" s="2" t="s">
        <v>244</v>
      </c>
      <c r="M333" s="2" t="s">
        <v>196</v>
      </c>
      <c r="N333" s="2" t="s">
        <v>197</v>
      </c>
      <c r="O333" s="2">
        <v>2010</v>
      </c>
      <c r="P333" s="2" t="s">
        <v>205</v>
      </c>
      <c r="Q333" s="2">
        <v>6</v>
      </c>
      <c r="R333" s="2" t="s">
        <v>279</v>
      </c>
    </row>
    <row r="334" spans="1:18" ht="12.75" x14ac:dyDescent="0.2">
      <c r="A334" s="2">
        <v>1321</v>
      </c>
      <c r="B334" s="2" t="s">
        <v>2891</v>
      </c>
      <c r="C334" s="2">
        <v>70001332</v>
      </c>
      <c r="D334" s="2" t="s">
        <v>2892</v>
      </c>
      <c r="E334" s="2">
        <v>29.757000000000001</v>
      </c>
      <c r="F334" s="2">
        <v>-95.370900000000006</v>
      </c>
      <c r="G334" s="2">
        <v>829902</v>
      </c>
      <c r="H334" s="2" t="s">
        <v>2893</v>
      </c>
      <c r="I334" s="2">
        <v>61169201</v>
      </c>
      <c r="J334" s="2" t="s">
        <v>2894</v>
      </c>
      <c r="K334" s="2"/>
      <c r="M334" s="2" t="s">
        <v>203</v>
      </c>
      <c r="N334" s="2" t="s">
        <v>197</v>
      </c>
      <c r="O334" s="2">
        <v>2018</v>
      </c>
      <c r="P334" s="2" t="s">
        <v>232</v>
      </c>
      <c r="Q334" s="2">
        <v>4</v>
      </c>
      <c r="R334" s="2" t="s">
        <v>199</v>
      </c>
    </row>
    <row r="335" spans="1:18" ht="12.75" x14ac:dyDescent="0.2">
      <c r="C335" s="2">
        <v>70001333</v>
      </c>
      <c r="D335" s="2" t="s">
        <v>9717</v>
      </c>
      <c r="E335" s="2">
        <v>29.757300000000001</v>
      </c>
      <c r="F335" s="2">
        <v>-95.365300000000005</v>
      </c>
      <c r="G335" s="2">
        <v>829902</v>
      </c>
      <c r="H335" s="2" t="s">
        <v>2893</v>
      </c>
      <c r="I335" s="2">
        <v>61169201</v>
      </c>
      <c r="J335" s="2" t="s">
        <v>2894</v>
      </c>
      <c r="K335" s="2"/>
      <c r="N335" s="2" t="s">
        <v>197</v>
      </c>
      <c r="O335" s="2">
        <v>2014</v>
      </c>
      <c r="P335" s="2" t="s">
        <v>228</v>
      </c>
      <c r="Q335" s="2">
        <v>4</v>
      </c>
      <c r="R335" s="2" t="s">
        <v>199</v>
      </c>
    </row>
    <row r="336" spans="1:18" ht="12.75" x14ac:dyDescent="0.2">
      <c r="B336" s="2" t="s">
        <v>8881</v>
      </c>
      <c r="C336" s="2">
        <v>70001334</v>
      </c>
      <c r="D336" s="2" t="s">
        <v>8882</v>
      </c>
      <c r="E336" s="2">
        <v>29.749700000000001</v>
      </c>
      <c r="F336" s="2">
        <v>-95.373599999999996</v>
      </c>
      <c r="G336" s="2">
        <v>753201</v>
      </c>
      <c r="H336" s="2" t="s">
        <v>8883</v>
      </c>
      <c r="I336" s="2">
        <v>81112102</v>
      </c>
      <c r="J336" s="2" t="s">
        <v>8884</v>
      </c>
      <c r="K336" s="2"/>
      <c r="L336" s="2" t="s">
        <v>202</v>
      </c>
      <c r="M336" s="2" t="s">
        <v>423</v>
      </c>
      <c r="N336" s="2" t="s">
        <v>197</v>
      </c>
      <c r="O336" s="2">
        <v>2012</v>
      </c>
      <c r="P336" s="2" t="s">
        <v>205</v>
      </c>
      <c r="Q336" s="2">
        <v>2</v>
      </c>
      <c r="R336" s="2" t="s">
        <v>206</v>
      </c>
    </row>
    <row r="337" spans="1:18" ht="12.75" x14ac:dyDescent="0.2">
      <c r="C337" s="2">
        <v>70001335</v>
      </c>
      <c r="D337" s="2" t="s">
        <v>9019</v>
      </c>
      <c r="E337" s="2">
        <v>29.757300000000001</v>
      </c>
      <c r="F337" s="2">
        <v>-95.365300000000005</v>
      </c>
      <c r="G337" s="2">
        <v>753201</v>
      </c>
      <c r="H337" s="2" t="s">
        <v>8883</v>
      </c>
      <c r="I337" s="2">
        <v>81112102</v>
      </c>
      <c r="J337" s="2" t="s">
        <v>8884</v>
      </c>
      <c r="K337" s="2"/>
      <c r="L337" s="2" t="s">
        <v>202</v>
      </c>
      <c r="N337" s="2" t="s">
        <v>197</v>
      </c>
      <c r="O337" s="2">
        <v>2016</v>
      </c>
      <c r="P337" s="2" t="s">
        <v>223</v>
      </c>
      <c r="Q337" s="2">
        <v>3</v>
      </c>
      <c r="R337" s="2" t="s">
        <v>218</v>
      </c>
    </row>
    <row r="338" spans="1:18" ht="12.75" x14ac:dyDescent="0.2">
      <c r="A338" s="2">
        <v>883</v>
      </c>
      <c r="B338" s="2" t="s">
        <v>7680</v>
      </c>
      <c r="C338" s="2">
        <v>70001336</v>
      </c>
      <c r="D338" s="2" t="s">
        <v>7681</v>
      </c>
      <c r="E338" s="2">
        <v>29.755600000000001</v>
      </c>
      <c r="F338" s="2">
        <v>-95.375299999999996</v>
      </c>
      <c r="G338" s="2">
        <v>753601</v>
      </c>
      <c r="H338" s="2" t="s">
        <v>7682</v>
      </c>
      <c r="I338" s="2">
        <v>81112203</v>
      </c>
      <c r="J338" s="2" t="s">
        <v>7683</v>
      </c>
      <c r="K338" s="2"/>
      <c r="L338" s="2" t="s">
        <v>227</v>
      </c>
      <c r="M338" s="2" t="s">
        <v>203</v>
      </c>
      <c r="N338" s="2" t="s">
        <v>197</v>
      </c>
      <c r="O338" s="2">
        <v>2014</v>
      </c>
      <c r="P338" s="2" t="s">
        <v>228</v>
      </c>
      <c r="Q338" s="2">
        <v>2</v>
      </c>
      <c r="R338" s="2" t="s">
        <v>206</v>
      </c>
    </row>
    <row r="339" spans="1:18" ht="12.75" x14ac:dyDescent="0.2">
      <c r="A339" s="2">
        <v>468</v>
      </c>
      <c r="B339" s="2" t="s">
        <v>4730</v>
      </c>
      <c r="C339" s="2">
        <v>70001337</v>
      </c>
      <c r="D339" s="2" t="s">
        <v>4731</v>
      </c>
      <c r="E339" s="2">
        <v>29.760200000000001</v>
      </c>
      <c r="F339" s="2">
        <v>-95.365099999999998</v>
      </c>
      <c r="G339" s="2">
        <v>754903</v>
      </c>
      <c r="H339" s="2" t="s">
        <v>4732</v>
      </c>
      <c r="I339" s="2">
        <v>81119101</v>
      </c>
      <c r="J339" s="2" t="s">
        <v>4733</v>
      </c>
      <c r="K339" s="2"/>
      <c r="M339" s="2" t="s">
        <v>196</v>
      </c>
      <c r="N339" s="2" t="s">
        <v>197</v>
      </c>
      <c r="O339" s="2">
        <v>1992</v>
      </c>
      <c r="P339" s="2" t="s">
        <v>389</v>
      </c>
      <c r="Q339" s="2">
        <v>4</v>
      </c>
      <c r="R339" s="2" t="s">
        <v>199</v>
      </c>
    </row>
    <row r="340" spans="1:18" ht="12.75" x14ac:dyDescent="0.2">
      <c r="A340" s="2">
        <v>658</v>
      </c>
      <c r="C340" s="2">
        <v>70001338</v>
      </c>
      <c r="D340" s="2" t="s">
        <v>1945</v>
      </c>
      <c r="E340" s="2">
        <v>29.755500000000001</v>
      </c>
      <c r="F340" s="2">
        <v>-95.366799999999998</v>
      </c>
      <c r="G340" s="2">
        <v>553117</v>
      </c>
      <c r="H340" s="2" t="s">
        <v>1946</v>
      </c>
      <c r="I340" s="2">
        <v>44131043</v>
      </c>
      <c r="J340" s="2" t="s">
        <v>1947</v>
      </c>
      <c r="K340" s="2"/>
      <c r="N340" s="2" t="s">
        <v>197</v>
      </c>
      <c r="O340" s="2">
        <v>2022</v>
      </c>
      <c r="P340" s="2" t="s">
        <v>210</v>
      </c>
    </row>
    <row r="341" spans="1:18" ht="12.75" x14ac:dyDescent="0.2">
      <c r="A341" s="2">
        <v>658</v>
      </c>
      <c r="B341" s="2" t="s">
        <v>2156</v>
      </c>
      <c r="C341" s="2">
        <v>70001339</v>
      </c>
      <c r="D341" s="2" t="s">
        <v>2157</v>
      </c>
      <c r="E341" s="2">
        <v>29.755500000000001</v>
      </c>
      <c r="F341" s="2">
        <v>-95.366799999999998</v>
      </c>
      <c r="G341" s="2">
        <v>553119</v>
      </c>
      <c r="H341" s="2" t="s">
        <v>2158</v>
      </c>
      <c r="I341" s="2">
        <v>44131037</v>
      </c>
      <c r="J341" s="2" t="s">
        <v>1947</v>
      </c>
      <c r="K341" s="2"/>
      <c r="L341" s="2" t="s">
        <v>202</v>
      </c>
      <c r="M341" s="2" t="s">
        <v>240</v>
      </c>
      <c r="N341" s="2" t="s">
        <v>197</v>
      </c>
      <c r="O341" s="2">
        <v>2005</v>
      </c>
      <c r="P341" s="2" t="s">
        <v>205</v>
      </c>
      <c r="Q341" s="2">
        <v>2</v>
      </c>
      <c r="R341" s="2" t="s">
        <v>206</v>
      </c>
    </row>
    <row r="342" spans="1:18" ht="12.75" x14ac:dyDescent="0.2">
      <c r="A342" s="2">
        <v>846</v>
      </c>
      <c r="B342" s="2" t="s">
        <v>5304</v>
      </c>
      <c r="C342" s="2">
        <v>70001340</v>
      </c>
      <c r="D342" s="2" t="s">
        <v>5305</v>
      </c>
      <c r="E342" s="2">
        <v>29.759599999999999</v>
      </c>
      <c r="F342" s="2">
        <v>-95.366100000000003</v>
      </c>
      <c r="G342" s="2">
        <v>553117</v>
      </c>
      <c r="H342" s="2" t="s">
        <v>1946</v>
      </c>
      <c r="I342" s="2">
        <v>44131043</v>
      </c>
      <c r="J342" s="2" t="s">
        <v>1947</v>
      </c>
      <c r="K342" s="2"/>
      <c r="L342" s="2" t="s">
        <v>244</v>
      </c>
      <c r="M342" s="2" t="s">
        <v>284</v>
      </c>
      <c r="N342" s="2" t="s">
        <v>197</v>
      </c>
      <c r="O342" s="2">
        <v>2018</v>
      </c>
      <c r="P342" s="2" t="s">
        <v>223</v>
      </c>
      <c r="Q342" s="2">
        <v>6</v>
      </c>
      <c r="R342" s="2" t="s">
        <v>279</v>
      </c>
    </row>
    <row r="343" spans="1:18" ht="12.75" x14ac:dyDescent="0.2">
      <c r="A343" s="2">
        <v>192</v>
      </c>
      <c r="B343" s="2" t="s">
        <v>5401</v>
      </c>
      <c r="C343" s="2">
        <v>70001341</v>
      </c>
      <c r="D343" s="2" t="s">
        <v>5402</v>
      </c>
      <c r="E343" s="2">
        <v>29.759499999999999</v>
      </c>
      <c r="F343" s="2">
        <v>-95.358500000000006</v>
      </c>
      <c r="G343" s="2">
        <v>553111</v>
      </c>
      <c r="H343" s="2" t="s">
        <v>5403</v>
      </c>
      <c r="I343" s="2">
        <v>44131011</v>
      </c>
      <c r="J343" s="2" t="s">
        <v>1947</v>
      </c>
      <c r="K343" s="2"/>
      <c r="L343" s="2" t="s">
        <v>244</v>
      </c>
      <c r="M343" s="2" t="s">
        <v>203</v>
      </c>
      <c r="N343" s="2" t="s">
        <v>197</v>
      </c>
      <c r="O343" s="2">
        <v>1985</v>
      </c>
      <c r="P343" s="2" t="s">
        <v>198</v>
      </c>
      <c r="Q343" s="2">
        <v>4</v>
      </c>
      <c r="R343" s="2" t="s">
        <v>199</v>
      </c>
    </row>
    <row r="344" spans="1:18" ht="12.75" x14ac:dyDescent="0.2">
      <c r="A344" s="2">
        <v>1321</v>
      </c>
      <c r="B344" s="2" t="s">
        <v>2794</v>
      </c>
      <c r="C344" s="2">
        <v>70001342</v>
      </c>
      <c r="D344" s="2" t="s">
        <v>2795</v>
      </c>
      <c r="E344" s="2">
        <v>29.757000000000001</v>
      </c>
      <c r="F344" s="2">
        <v>-95.370900000000006</v>
      </c>
      <c r="G344" s="2">
        <v>753701</v>
      </c>
      <c r="H344" s="2" t="s">
        <v>2796</v>
      </c>
      <c r="I344" s="2">
        <v>81111302</v>
      </c>
      <c r="J344" s="2" t="s">
        <v>2797</v>
      </c>
      <c r="K344" s="2"/>
      <c r="L344" s="2" t="s">
        <v>227</v>
      </c>
      <c r="M344" s="2" t="s">
        <v>377</v>
      </c>
      <c r="N344" s="2" t="s">
        <v>197</v>
      </c>
      <c r="O344" s="2">
        <v>2012</v>
      </c>
      <c r="P344" s="2" t="s">
        <v>223</v>
      </c>
      <c r="Q344" s="2">
        <v>5</v>
      </c>
      <c r="R344" s="2" t="s">
        <v>245</v>
      </c>
    </row>
    <row r="345" spans="1:18" ht="12.75" x14ac:dyDescent="0.2">
      <c r="A345" s="2">
        <v>487</v>
      </c>
      <c r="C345" s="2">
        <v>70001343</v>
      </c>
      <c r="D345" s="2" t="s">
        <v>3706</v>
      </c>
      <c r="E345" s="2">
        <v>29.756799999999998</v>
      </c>
      <c r="F345" s="2">
        <v>-95.3643</v>
      </c>
      <c r="G345" s="2">
        <v>753701</v>
      </c>
      <c r="H345" s="2" t="s">
        <v>2796</v>
      </c>
      <c r="I345" s="2">
        <v>81111302</v>
      </c>
      <c r="J345" s="2" t="s">
        <v>2797</v>
      </c>
      <c r="K345" s="2"/>
      <c r="L345" s="2" t="s">
        <v>227</v>
      </c>
      <c r="N345" s="2" t="s">
        <v>197</v>
      </c>
      <c r="O345" s="2">
        <v>2017</v>
      </c>
      <c r="P345" s="2" t="s">
        <v>223</v>
      </c>
      <c r="Q345" s="2">
        <v>5</v>
      </c>
      <c r="R345" s="2" t="s">
        <v>245</v>
      </c>
    </row>
    <row r="346" spans="1:18" ht="12.75" x14ac:dyDescent="0.2">
      <c r="A346" s="2">
        <v>338</v>
      </c>
      <c r="C346" s="2">
        <v>70001344</v>
      </c>
      <c r="D346" s="2" t="s">
        <v>5583</v>
      </c>
      <c r="E346" s="2">
        <v>29.761399999999998</v>
      </c>
      <c r="F346" s="2">
        <v>-95.364400000000003</v>
      </c>
      <c r="G346" s="2">
        <v>753701</v>
      </c>
      <c r="H346" s="2" t="s">
        <v>2796</v>
      </c>
      <c r="I346" s="2">
        <v>81111302</v>
      </c>
      <c r="J346" s="2" t="s">
        <v>2797</v>
      </c>
      <c r="K346" s="2"/>
      <c r="L346" s="2" t="s">
        <v>278</v>
      </c>
      <c r="N346" s="2" t="s">
        <v>197</v>
      </c>
      <c r="O346" s="2">
        <v>2017</v>
      </c>
      <c r="P346" s="2" t="s">
        <v>223</v>
      </c>
      <c r="Q346" s="2">
        <v>8</v>
      </c>
      <c r="R346" s="2" t="s">
        <v>297</v>
      </c>
    </row>
    <row r="347" spans="1:18" ht="12.75" x14ac:dyDescent="0.2">
      <c r="A347" s="2">
        <v>658</v>
      </c>
      <c r="C347" s="2">
        <v>70001345</v>
      </c>
      <c r="D347" s="2" t="s">
        <v>2097</v>
      </c>
      <c r="E347" s="2">
        <v>29.755500000000001</v>
      </c>
      <c r="F347" s="2">
        <v>-95.366799999999998</v>
      </c>
      <c r="G347" s="2">
        <v>356201</v>
      </c>
      <c r="H347" s="2" t="s">
        <v>2098</v>
      </c>
      <c r="I347" s="2">
        <v>33299102</v>
      </c>
      <c r="J347" s="2" t="s">
        <v>2099</v>
      </c>
      <c r="K347" s="2"/>
      <c r="L347" s="2" t="s">
        <v>1481</v>
      </c>
      <c r="N347" s="2" t="s">
        <v>197</v>
      </c>
      <c r="O347" s="2">
        <v>2018</v>
      </c>
      <c r="P347" s="2" t="s">
        <v>198</v>
      </c>
      <c r="Q347" s="2">
        <v>8</v>
      </c>
      <c r="R347" s="2" t="s">
        <v>297</v>
      </c>
    </row>
    <row r="348" spans="1:18" ht="12.75" x14ac:dyDescent="0.2">
      <c r="A348" s="2">
        <v>658</v>
      </c>
      <c r="C348" s="2">
        <v>70001346</v>
      </c>
      <c r="D348" s="2" t="s">
        <v>2021</v>
      </c>
      <c r="E348" s="2">
        <v>29.755500000000001</v>
      </c>
      <c r="F348" s="2">
        <v>-95.366799999999998</v>
      </c>
      <c r="G348" s="2">
        <v>724101</v>
      </c>
      <c r="H348" s="2" t="s">
        <v>2022</v>
      </c>
      <c r="I348" s="2">
        <v>81211101</v>
      </c>
      <c r="J348" s="2" t="s">
        <v>2023</v>
      </c>
      <c r="K348" s="2"/>
      <c r="N348" s="2" t="s">
        <v>197</v>
      </c>
      <c r="O348" s="2">
        <v>2020</v>
      </c>
      <c r="P348" s="2" t="s">
        <v>228</v>
      </c>
      <c r="Q348" s="2">
        <v>1</v>
      </c>
      <c r="R348" s="2" t="s">
        <v>211</v>
      </c>
    </row>
    <row r="349" spans="1:18" ht="12.75" x14ac:dyDescent="0.2">
      <c r="A349" s="2">
        <v>1108</v>
      </c>
      <c r="C349" s="2">
        <v>70001347</v>
      </c>
      <c r="D349" s="2" t="s">
        <v>3909</v>
      </c>
      <c r="E349" s="2">
        <v>29.755800000000001</v>
      </c>
      <c r="F349" s="2">
        <v>-95.363900000000001</v>
      </c>
      <c r="G349" s="2">
        <v>724101</v>
      </c>
      <c r="H349" s="2" t="s">
        <v>2022</v>
      </c>
      <c r="I349" s="2">
        <v>81211101</v>
      </c>
      <c r="J349" s="2" t="s">
        <v>2023</v>
      </c>
      <c r="K349" s="2"/>
      <c r="L349" s="2" t="s">
        <v>202</v>
      </c>
      <c r="N349" s="2" t="s">
        <v>197</v>
      </c>
      <c r="O349" s="2">
        <v>1984</v>
      </c>
      <c r="P349" s="2" t="s">
        <v>205</v>
      </c>
      <c r="Q349" s="2">
        <v>7</v>
      </c>
      <c r="R349" s="2" t="s">
        <v>305</v>
      </c>
    </row>
    <row r="350" spans="1:18" ht="12.75" x14ac:dyDescent="0.2">
      <c r="A350" s="2">
        <v>384</v>
      </c>
      <c r="B350" s="2" t="s">
        <v>4453</v>
      </c>
      <c r="C350" s="2">
        <v>70001348</v>
      </c>
      <c r="D350" s="2" t="s">
        <v>4454</v>
      </c>
      <c r="E350" s="2">
        <v>29.758700000000001</v>
      </c>
      <c r="F350" s="2">
        <v>-95.362899999999996</v>
      </c>
      <c r="G350" s="2">
        <v>724101</v>
      </c>
      <c r="H350" s="2" t="s">
        <v>2022</v>
      </c>
      <c r="I350" s="2">
        <v>81211101</v>
      </c>
      <c r="J350" s="2" t="s">
        <v>2023</v>
      </c>
      <c r="K350" s="2"/>
      <c r="L350" s="2" t="s">
        <v>227</v>
      </c>
      <c r="M350" s="2" t="s">
        <v>196</v>
      </c>
      <c r="N350" s="2" t="s">
        <v>197</v>
      </c>
      <c r="O350" s="2">
        <v>2012</v>
      </c>
      <c r="P350" s="2" t="s">
        <v>228</v>
      </c>
      <c r="Q350" s="2">
        <v>3</v>
      </c>
      <c r="R350" s="2" t="s">
        <v>218</v>
      </c>
    </row>
    <row r="351" spans="1:18" ht="12.75" x14ac:dyDescent="0.2">
      <c r="A351" s="2">
        <v>324</v>
      </c>
      <c r="C351" s="2">
        <v>70001349</v>
      </c>
      <c r="D351" s="2" t="s">
        <v>7248</v>
      </c>
      <c r="E351" s="2">
        <v>29.751899999999999</v>
      </c>
      <c r="F351" s="2">
        <v>-95.355400000000003</v>
      </c>
      <c r="G351" s="2">
        <v>724101</v>
      </c>
      <c r="H351" s="2" t="s">
        <v>2022</v>
      </c>
      <c r="I351" s="2">
        <v>81211101</v>
      </c>
      <c r="J351" s="2" t="s">
        <v>2023</v>
      </c>
      <c r="K351" s="2"/>
      <c r="L351" s="2" t="s">
        <v>227</v>
      </c>
      <c r="N351" s="2" t="s">
        <v>197</v>
      </c>
      <c r="O351" s="2">
        <v>2015</v>
      </c>
      <c r="P351" s="2" t="s">
        <v>228</v>
      </c>
      <c r="Q351" s="2">
        <v>1</v>
      </c>
      <c r="R351" s="2" t="s">
        <v>211</v>
      </c>
    </row>
    <row r="352" spans="1:18" ht="12.75" x14ac:dyDescent="0.2">
      <c r="B352" s="2" t="s">
        <v>9117</v>
      </c>
      <c r="C352" s="2">
        <v>70001350</v>
      </c>
      <c r="D352" s="2" t="s">
        <v>9118</v>
      </c>
      <c r="E352" s="2">
        <v>29.750599999999999</v>
      </c>
      <c r="F352" s="2">
        <v>-95.372200000000007</v>
      </c>
      <c r="G352" s="2">
        <v>724101</v>
      </c>
      <c r="H352" s="2" t="s">
        <v>2022</v>
      </c>
      <c r="I352" s="2">
        <v>81211101</v>
      </c>
      <c r="J352" s="2" t="s">
        <v>2023</v>
      </c>
      <c r="K352" s="2"/>
      <c r="L352" s="2" t="s">
        <v>227</v>
      </c>
      <c r="M352" s="2" t="s">
        <v>284</v>
      </c>
      <c r="N352" s="2" t="s">
        <v>197</v>
      </c>
      <c r="O352" s="2">
        <v>1984</v>
      </c>
      <c r="P352" s="2" t="s">
        <v>223</v>
      </c>
      <c r="Q352" s="2">
        <v>1</v>
      </c>
      <c r="R352" s="2" t="s">
        <v>211</v>
      </c>
    </row>
    <row r="353" spans="1:18" ht="12.75" x14ac:dyDescent="0.2">
      <c r="A353" s="2">
        <v>1410</v>
      </c>
      <c r="B353" s="2" t="s">
        <v>1466</v>
      </c>
      <c r="C353" s="2">
        <v>70001351</v>
      </c>
      <c r="D353" s="2" t="s">
        <v>1467</v>
      </c>
      <c r="E353" s="2">
        <v>29.7529</v>
      </c>
      <c r="F353" s="2">
        <v>-95.373800000000003</v>
      </c>
      <c r="G353" s="2">
        <v>723106</v>
      </c>
      <c r="H353" s="2" t="s">
        <v>1468</v>
      </c>
      <c r="I353" s="2">
        <v>81211202</v>
      </c>
      <c r="J353" s="2" t="s">
        <v>1468</v>
      </c>
      <c r="K353" s="2"/>
      <c r="L353" s="2" t="s">
        <v>227</v>
      </c>
      <c r="M353" s="2" t="s">
        <v>423</v>
      </c>
      <c r="N353" s="2" t="s">
        <v>197</v>
      </c>
      <c r="O353" s="2">
        <v>1994</v>
      </c>
      <c r="P353" s="2" t="s">
        <v>223</v>
      </c>
      <c r="Q353" s="2">
        <v>4</v>
      </c>
      <c r="R353" s="2" t="s">
        <v>199</v>
      </c>
    </row>
    <row r="354" spans="1:18" ht="12.75" x14ac:dyDescent="0.2">
      <c r="A354" s="2">
        <v>616</v>
      </c>
      <c r="B354" s="2" t="s">
        <v>1937</v>
      </c>
      <c r="C354" s="2">
        <v>70001352</v>
      </c>
      <c r="D354" s="2" t="s">
        <v>1938</v>
      </c>
      <c r="E354" s="2">
        <v>29.756900000000002</v>
      </c>
      <c r="F354" s="2">
        <v>-95.369500000000002</v>
      </c>
      <c r="G354" s="2">
        <v>723106</v>
      </c>
      <c r="H354" s="2" t="s">
        <v>1468</v>
      </c>
      <c r="I354" s="2">
        <v>81211202</v>
      </c>
      <c r="J354" s="2" t="s">
        <v>1468</v>
      </c>
      <c r="K354" s="2"/>
      <c r="L354" s="2" t="s">
        <v>227</v>
      </c>
      <c r="M354" s="2" t="s">
        <v>321</v>
      </c>
      <c r="N354" s="2" t="s">
        <v>197</v>
      </c>
      <c r="O354" s="2">
        <v>1988</v>
      </c>
      <c r="P354" s="2" t="s">
        <v>223</v>
      </c>
      <c r="Q354" s="2">
        <v>1</v>
      </c>
      <c r="R354" s="2" t="s">
        <v>211</v>
      </c>
    </row>
    <row r="355" spans="1:18" ht="12.75" x14ac:dyDescent="0.2">
      <c r="A355" s="2">
        <v>658</v>
      </c>
      <c r="C355" s="2">
        <v>70001353</v>
      </c>
      <c r="D355" s="2" t="s">
        <v>2115</v>
      </c>
      <c r="E355" s="2">
        <v>29.755500000000001</v>
      </c>
      <c r="F355" s="2">
        <v>-95.366799999999998</v>
      </c>
      <c r="G355" s="2">
        <v>723106</v>
      </c>
      <c r="H355" s="2" t="s">
        <v>1468</v>
      </c>
      <c r="I355" s="2">
        <v>81211202</v>
      </c>
      <c r="J355" s="2" t="s">
        <v>1468</v>
      </c>
      <c r="K355" s="2"/>
      <c r="L355" s="2" t="s">
        <v>227</v>
      </c>
      <c r="N355" s="2" t="s">
        <v>197</v>
      </c>
      <c r="O355" s="2">
        <v>2019</v>
      </c>
      <c r="P355" s="2" t="s">
        <v>210</v>
      </c>
      <c r="Q355" s="2">
        <v>1</v>
      </c>
      <c r="R355" s="2" t="s">
        <v>211</v>
      </c>
    </row>
    <row r="356" spans="1:18" ht="12.75" x14ac:dyDescent="0.2">
      <c r="A356" s="2">
        <v>742</v>
      </c>
      <c r="C356" s="2">
        <v>70001354</v>
      </c>
      <c r="D356" s="2" t="s">
        <v>2382</v>
      </c>
      <c r="E356" s="2">
        <v>29.757999999999999</v>
      </c>
      <c r="F356" s="2">
        <v>-95.371200000000002</v>
      </c>
      <c r="G356" s="2">
        <v>723106</v>
      </c>
      <c r="H356" s="2" t="s">
        <v>1468</v>
      </c>
      <c r="I356" s="2">
        <v>81211202</v>
      </c>
      <c r="J356" s="2" t="s">
        <v>1468</v>
      </c>
      <c r="K356" s="2"/>
      <c r="L356" s="2" t="s">
        <v>227</v>
      </c>
      <c r="N356" s="2" t="s">
        <v>197</v>
      </c>
      <c r="O356" s="2">
        <v>2020</v>
      </c>
      <c r="P356" s="2" t="s">
        <v>228</v>
      </c>
      <c r="Q356" s="2">
        <v>1</v>
      </c>
      <c r="R356" s="2" t="s">
        <v>211</v>
      </c>
    </row>
    <row r="357" spans="1:18" ht="12.75" x14ac:dyDescent="0.2">
      <c r="A357" s="2">
        <v>1158</v>
      </c>
      <c r="B357" s="2" t="s">
        <v>2501</v>
      </c>
      <c r="C357" s="2">
        <v>70001355</v>
      </c>
      <c r="D357" s="2" t="s">
        <v>2502</v>
      </c>
      <c r="E357" s="2">
        <v>29.7575</v>
      </c>
      <c r="F357" s="2">
        <v>-95.370400000000004</v>
      </c>
      <c r="G357" s="2">
        <v>723106</v>
      </c>
      <c r="H357" s="2" t="s">
        <v>1468</v>
      </c>
      <c r="I357" s="2">
        <v>81211202</v>
      </c>
      <c r="J357" s="2" t="s">
        <v>1468</v>
      </c>
      <c r="K357" s="2"/>
      <c r="L357" s="2" t="s">
        <v>227</v>
      </c>
      <c r="M357" s="2" t="s">
        <v>240</v>
      </c>
      <c r="N357" s="2" t="s">
        <v>197</v>
      </c>
      <c r="O357" s="2">
        <v>1999</v>
      </c>
      <c r="P357" s="2" t="s">
        <v>223</v>
      </c>
      <c r="Q357" s="2">
        <v>1</v>
      </c>
      <c r="R357" s="2" t="s">
        <v>211</v>
      </c>
    </row>
    <row r="358" spans="1:18" ht="12.75" x14ac:dyDescent="0.2">
      <c r="A358" s="2">
        <v>487</v>
      </c>
      <c r="B358" s="2" t="s">
        <v>3726</v>
      </c>
      <c r="C358" s="2">
        <v>70001356</v>
      </c>
      <c r="D358" s="2" t="s">
        <v>3727</v>
      </c>
      <c r="E358" s="2">
        <v>29.756799999999998</v>
      </c>
      <c r="F358" s="2">
        <v>-95.3643</v>
      </c>
      <c r="G358" s="2">
        <v>723106</v>
      </c>
      <c r="H358" s="2" t="s">
        <v>1468</v>
      </c>
      <c r="I358" s="2">
        <v>81211202</v>
      </c>
      <c r="J358" s="2" t="s">
        <v>1468</v>
      </c>
      <c r="K358" s="2"/>
      <c r="L358" s="2" t="s">
        <v>227</v>
      </c>
      <c r="M358" s="2" t="s">
        <v>203</v>
      </c>
      <c r="N358" s="2" t="s">
        <v>197</v>
      </c>
      <c r="O358" s="2">
        <v>2013</v>
      </c>
      <c r="P358" s="2" t="s">
        <v>228</v>
      </c>
      <c r="Q358" s="2">
        <v>3</v>
      </c>
      <c r="R358" s="2" t="s">
        <v>218</v>
      </c>
    </row>
    <row r="359" spans="1:18" ht="12.75" x14ac:dyDescent="0.2">
      <c r="A359" s="2">
        <v>966</v>
      </c>
      <c r="B359" s="2" t="s">
        <v>3873</v>
      </c>
      <c r="C359" s="2">
        <v>70001357</v>
      </c>
      <c r="D359" s="2" t="s">
        <v>3874</v>
      </c>
      <c r="E359" s="2">
        <v>29.757400000000001</v>
      </c>
      <c r="F359" s="2">
        <v>-95.365200000000002</v>
      </c>
      <c r="G359" s="2">
        <v>723106</v>
      </c>
      <c r="H359" s="2" t="s">
        <v>1468</v>
      </c>
      <c r="I359" s="2">
        <v>81211202</v>
      </c>
      <c r="J359" s="2" t="s">
        <v>1468</v>
      </c>
      <c r="K359" s="2"/>
      <c r="L359" s="2" t="s">
        <v>227</v>
      </c>
      <c r="M359" s="2" t="s">
        <v>203</v>
      </c>
      <c r="N359" s="2" t="s">
        <v>197</v>
      </c>
      <c r="O359" s="2">
        <v>2003</v>
      </c>
      <c r="P359" s="2" t="s">
        <v>223</v>
      </c>
      <c r="Q359" s="2">
        <v>3</v>
      </c>
      <c r="R359" s="2" t="s">
        <v>218</v>
      </c>
    </row>
    <row r="360" spans="1:18" ht="12.75" x14ac:dyDescent="0.2">
      <c r="A360" s="2">
        <v>675</v>
      </c>
      <c r="C360" s="2">
        <v>70001358</v>
      </c>
      <c r="D360" s="2" t="s">
        <v>4926</v>
      </c>
      <c r="E360" s="2">
        <v>29.758900000000001</v>
      </c>
      <c r="F360" s="2">
        <v>-95.363799999999998</v>
      </c>
      <c r="G360" s="2">
        <v>723106</v>
      </c>
      <c r="H360" s="2" t="s">
        <v>1468</v>
      </c>
      <c r="I360" s="2">
        <v>81211202</v>
      </c>
      <c r="J360" s="2" t="s">
        <v>1468</v>
      </c>
      <c r="K360" s="2"/>
      <c r="L360" s="2" t="s">
        <v>227</v>
      </c>
      <c r="N360" s="2" t="s">
        <v>197</v>
      </c>
      <c r="O360" s="2">
        <v>2012</v>
      </c>
      <c r="P360" s="2" t="s">
        <v>232</v>
      </c>
      <c r="Q360" s="2">
        <v>3</v>
      </c>
      <c r="R360" s="2" t="s">
        <v>218</v>
      </c>
    </row>
    <row r="361" spans="1:18" ht="12.75" x14ac:dyDescent="0.2">
      <c r="A361" s="2">
        <v>610</v>
      </c>
      <c r="B361" s="2" t="s">
        <v>6015</v>
      </c>
      <c r="C361" s="2">
        <v>70001359</v>
      </c>
      <c r="D361" s="2" t="s">
        <v>6016</v>
      </c>
      <c r="E361" s="2">
        <v>29.760400000000001</v>
      </c>
      <c r="F361" s="2">
        <v>-95.364199999999997</v>
      </c>
      <c r="G361" s="2">
        <v>723106</v>
      </c>
      <c r="H361" s="2" t="s">
        <v>1468</v>
      </c>
      <c r="I361" s="2">
        <v>81211202</v>
      </c>
      <c r="J361" s="2" t="s">
        <v>1468</v>
      </c>
      <c r="K361" s="2"/>
      <c r="L361" s="2" t="s">
        <v>227</v>
      </c>
      <c r="M361" s="2" t="s">
        <v>203</v>
      </c>
      <c r="N361" s="2" t="s">
        <v>197</v>
      </c>
      <c r="O361" s="2">
        <v>1994</v>
      </c>
      <c r="P361" s="2" t="s">
        <v>223</v>
      </c>
      <c r="Q361" s="2">
        <v>2</v>
      </c>
      <c r="R361" s="2" t="s">
        <v>206</v>
      </c>
    </row>
    <row r="362" spans="1:18" ht="12.75" x14ac:dyDescent="0.2">
      <c r="A362" s="2">
        <v>1034</v>
      </c>
      <c r="B362" s="2" t="s">
        <v>6322</v>
      </c>
      <c r="C362" s="2">
        <v>70001360</v>
      </c>
      <c r="D362" s="2" t="s">
        <v>6323</v>
      </c>
      <c r="E362" s="2">
        <v>29.7577</v>
      </c>
      <c r="F362" s="2">
        <v>-95.359700000000004</v>
      </c>
      <c r="G362" s="2">
        <v>723106</v>
      </c>
      <c r="H362" s="2" t="s">
        <v>1468</v>
      </c>
      <c r="I362" s="2">
        <v>81211202</v>
      </c>
      <c r="J362" s="2" t="s">
        <v>1468</v>
      </c>
      <c r="K362" s="2"/>
      <c r="L362" s="2" t="s">
        <v>227</v>
      </c>
      <c r="M362" s="2" t="s">
        <v>328</v>
      </c>
      <c r="N362" s="2" t="s">
        <v>197</v>
      </c>
      <c r="O362" s="2">
        <v>2016</v>
      </c>
      <c r="P362" s="2" t="s">
        <v>232</v>
      </c>
      <c r="Q362" s="2">
        <v>2</v>
      </c>
      <c r="R362" s="2" t="s">
        <v>206</v>
      </c>
    </row>
    <row r="363" spans="1:18" ht="12.75" x14ac:dyDescent="0.2">
      <c r="A363" s="2">
        <v>1289</v>
      </c>
      <c r="B363" s="2" t="s">
        <v>6471</v>
      </c>
      <c r="C363" s="2">
        <v>70001361</v>
      </c>
      <c r="D363" s="2" t="s">
        <v>6472</v>
      </c>
      <c r="E363" s="2">
        <v>29.762699999999999</v>
      </c>
      <c r="F363" s="2">
        <v>-95.364699999999999</v>
      </c>
      <c r="G363" s="2">
        <v>723106</v>
      </c>
      <c r="H363" s="2" t="s">
        <v>1468</v>
      </c>
      <c r="I363" s="2">
        <v>81211202</v>
      </c>
      <c r="J363" s="2" t="s">
        <v>1468</v>
      </c>
      <c r="K363" s="2"/>
      <c r="L363" s="2" t="s">
        <v>227</v>
      </c>
      <c r="M363" s="2" t="s">
        <v>328</v>
      </c>
      <c r="N363" s="2" t="s">
        <v>197</v>
      </c>
      <c r="O363" s="2">
        <v>2019</v>
      </c>
      <c r="P363" s="2" t="s">
        <v>210</v>
      </c>
      <c r="Q363" s="2">
        <v>3</v>
      </c>
      <c r="R363" s="2" t="s">
        <v>218</v>
      </c>
    </row>
    <row r="364" spans="1:18" ht="12.75" x14ac:dyDescent="0.2">
      <c r="A364" s="2">
        <v>668</v>
      </c>
      <c r="B364" s="2" t="s">
        <v>6922</v>
      </c>
      <c r="C364" s="2">
        <v>70001362</v>
      </c>
      <c r="D364" s="2" t="s">
        <v>6923</v>
      </c>
      <c r="E364" s="2">
        <v>29.763500000000001</v>
      </c>
      <c r="F364" s="2">
        <v>-95.360100000000003</v>
      </c>
      <c r="G364" s="2">
        <v>723106</v>
      </c>
      <c r="H364" s="2" t="s">
        <v>1468</v>
      </c>
      <c r="I364" s="2">
        <v>81211202</v>
      </c>
      <c r="J364" s="2" t="s">
        <v>1468</v>
      </c>
      <c r="K364" s="2"/>
      <c r="L364" s="2" t="s">
        <v>227</v>
      </c>
      <c r="M364" s="2" t="s">
        <v>423</v>
      </c>
      <c r="N364" s="2" t="s">
        <v>197</v>
      </c>
      <c r="O364" s="2">
        <v>1997</v>
      </c>
      <c r="P364" s="2" t="s">
        <v>223</v>
      </c>
      <c r="Q364" s="2">
        <v>3</v>
      </c>
      <c r="R364" s="2" t="s">
        <v>218</v>
      </c>
    </row>
    <row r="365" spans="1:18" ht="12.75" x14ac:dyDescent="0.2">
      <c r="A365" s="2">
        <v>562</v>
      </c>
      <c r="C365" s="2">
        <v>70001363</v>
      </c>
      <c r="D365" s="2" t="s">
        <v>7378</v>
      </c>
      <c r="E365" s="2">
        <v>29.7441</v>
      </c>
      <c r="F365" s="2">
        <v>-95.368099999999998</v>
      </c>
      <c r="G365" s="2">
        <v>723106</v>
      </c>
      <c r="H365" s="2" t="s">
        <v>1468</v>
      </c>
      <c r="I365" s="2">
        <v>81211202</v>
      </c>
      <c r="J365" s="2" t="s">
        <v>1468</v>
      </c>
      <c r="K365" s="2"/>
      <c r="L365" s="2" t="s">
        <v>227</v>
      </c>
      <c r="N365" s="2" t="s">
        <v>197</v>
      </c>
      <c r="O365" s="2">
        <v>2020</v>
      </c>
      <c r="P365" s="2" t="s">
        <v>228</v>
      </c>
      <c r="Q365" s="2">
        <v>3</v>
      </c>
      <c r="R365" s="2" t="s">
        <v>218</v>
      </c>
    </row>
    <row r="366" spans="1:18" ht="12.75" x14ac:dyDescent="0.2">
      <c r="A366" s="2">
        <v>562</v>
      </c>
      <c r="B366" s="2" t="s">
        <v>7381</v>
      </c>
      <c r="C366" s="2">
        <v>70001364</v>
      </c>
      <c r="D366" s="2" t="s">
        <v>7382</v>
      </c>
      <c r="E366" s="2">
        <v>29.7441</v>
      </c>
      <c r="F366" s="2">
        <v>-95.368099999999998</v>
      </c>
      <c r="G366" s="2">
        <v>723106</v>
      </c>
      <c r="H366" s="2" t="s">
        <v>1468</v>
      </c>
      <c r="I366" s="2">
        <v>81211202</v>
      </c>
      <c r="J366" s="2" t="s">
        <v>1468</v>
      </c>
      <c r="K366" s="2"/>
      <c r="M366" s="2" t="s">
        <v>196</v>
      </c>
      <c r="N366" s="2" t="s">
        <v>197</v>
      </c>
      <c r="O366" s="2">
        <v>2020</v>
      </c>
      <c r="P366" s="2" t="s">
        <v>228</v>
      </c>
      <c r="Q366" s="2">
        <v>1</v>
      </c>
      <c r="R366" s="2" t="s">
        <v>211</v>
      </c>
    </row>
    <row r="367" spans="1:18" ht="12.75" x14ac:dyDescent="0.2">
      <c r="A367" s="2">
        <v>851</v>
      </c>
      <c r="B367" s="2" t="s">
        <v>7654</v>
      </c>
      <c r="C367" s="2">
        <v>70001365</v>
      </c>
      <c r="D367" s="2" t="s">
        <v>7655</v>
      </c>
      <c r="E367" s="2">
        <v>29.750399999999999</v>
      </c>
      <c r="F367" s="2">
        <v>-95.374700000000004</v>
      </c>
      <c r="G367" s="2">
        <v>723106</v>
      </c>
      <c r="H367" s="2" t="s">
        <v>1468</v>
      </c>
      <c r="I367" s="2">
        <v>81211202</v>
      </c>
      <c r="J367" s="2" t="s">
        <v>1468</v>
      </c>
      <c r="K367" s="2"/>
      <c r="L367" s="2" t="s">
        <v>227</v>
      </c>
      <c r="M367" s="2" t="s">
        <v>196</v>
      </c>
      <c r="N367" s="2" t="s">
        <v>197</v>
      </c>
      <c r="O367" s="2">
        <v>2011</v>
      </c>
      <c r="P367" s="2" t="s">
        <v>232</v>
      </c>
      <c r="Q367" s="2">
        <v>2</v>
      </c>
      <c r="R367" s="2" t="s">
        <v>206</v>
      </c>
    </row>
    <row r="368" spans="1:18" ht="12.75" x14ac:dyDescent="0.2">
      <c r="A368" s="2">
        <v>1042</v>
      </c>
      <c r="B368" s="2" t="s">
        <v>7808</v>
      </c>
      <c r="C368" s="2">
        <v>70001366</v>
      </c>
      <c r="D368" s="2" t="s">
        <v>7809</v>
      </c>
      <c r="E368" s="2">
        <v>29.745999999999999</v>
      </c>
      <c r="F368" s="2">
        <v>-95.366299999999995</v>
      </c>
      <c r="G368" s="2">
        <v>723113</v>
      </c>
      <c r="H368" s="2" t="s">
        <v>7810</v>
      </c>
      <c r="I368" s="2">
        <v>81211204</v>
      </c>
      <c r="J368" s="2" t="s">
        <v>1468</v>
      </c>
      <c r="K368" s="2"/>
      <c r="L368" s="2" t="s">
        <v>227</v>
      </c>
      <c r="M368" s="2" t="s">
        <v>240</v>
      </c>
      <c r="N368" s="2" t="s">
        <v>197</v>
      </c>
      <c r="O368" s="2">
        <v>2020</v>
      </c>
      <c r="P368" s="2" t="s">
        <v>228</v>
      </c>
      <c r="Q368" s="2">
        <v>3</v>
      </c>
      <c r="R368" s="2" t="s">
        <v>218</v>
      </c>
    </row>
    <row r="369" spans="1:18" ht="12.75" x14ac:dyDescent="0.2">
      <c r="A369" s="2">
        <v>1096</v>
      </c>
      <c r="B369" s="2" t="s">
        <v>7879</v>
      </c>
      <c r="C369" s="2">
        <v>70001367</v>
      </c>
      <c r="D369" s="2" t="s">
        <v>7880</v>
      </c>
      <c r="E369" s="2">
        <v>29.749500000000001</v>
      </c>
      <c r="F369" s="2">
        <v>-95.375100000000003</v>
      </c>
      <c r="G369" s="2">
        <v>723119</v>
      </c>
      <c r="H369" s="2" t="s">
        <v>7881</v>
      </c>
      <c r="I369" s="2">
        <v>81211210</v>
      </c>
      <c r="J369" s="2" t="s">
        <v>1468</v>
      </c>
      <c r="K369" s="2"/>
      <c r="L369" s="2" t="s">
        <v>227</v>
      </c>
      <c r="M369" s="2" t="s">
        <v>350</v>
      </c>
      <c r="N369" s="2" t="s">
        <v>197</v>
      </c>
      <c r="O369" s="2">
        <v>2007</v>
      </c>
      <c r="P369" s="2" t="s">
        <v>223</v>
      </c>
      <c r="Q369" s="2">
        <v>5</v>
      </c>
      <c r="R369" s="2" t="s">
        <v>245</v>
      </c>
    </row>
    <row r="370" spans="1:18" ht="12.75" x14ac:dyDescent="0.2">
      <c r="B370" s="2" t="s">
        <v>8536</v>
      </c>
      <c r="C370" s="2">
        <v>70001368</v>
      </c>
      <c r="D370" s="2" t="s">
        <v>8537</v>
      </c>
      <c r="E370" s="2">
        <v>29.756599999999999</v>
      </c>
      <c r="F370" s="2">
        <v>-95.368499999999997</v>
      </c>
      <c r="G370" s="2">
        <v>723113</v>
      </c>
      <c r="H370" s="2" t="s">
        <v>7810</v>
      </c>
      <c r="I370" s="2">
        <v>81211204</v>
      </c>
      <c r="J370" s="2" t="s">
        <v>1468</v>
      </c>
      <c r="K370" s="2"/>
      <c r="L370" s="2" t="s">
        <v>227</v>
      </c>
      <c r="M370" s="2" t="s">
        <v>423</v>
      </c>
      <c r="N370" s="2" t="s">
        <v>197</v>
      </c>
      <c r="O370" s="2">
        <v>2019</v>
      </c>
      <c r="P370" s="2" t="s">
        <v>210</v>
      </c>
      <c r="Q370" s="2">
        <v>3</v>
      </c>
      <c r="R370" s="2" t="s">
        <v>218</v>
      </c>
    </row>
    <row r="371" spans="1:18" ht="12.75" x14ac:dyDescent="0.2">
      <c r="B371" s="2" t="s">
        <v>8583</v>
      </c>
      <c r="C371" s="2">
        <v>70001369</v>
      </c>
      <c r="D371" s="2" t="s">
        <v>8584</v>
      </c>
      <c r="E371" s="2">
        <v>29.757300000000001</v>
      </c>
      <c r="F371" s="2">
        <v>-95.365300000000005</v>
      </c>
      <c r="G371" s="2">
        <v>723106</v>
      </c>
      <c r="H371" s="2" t="s">
        <v>1468</v>
      </c>
      <c r="I371" s="2">
        <v>81211202</v>
      </c>
      <c r="J371" s="2" t="s">
        <v>1468</v>
      </c>
      <c r="K371" s="2"/>
      <c r="L371" s="2" t="s">
        <v>227</v>
      </c>
      <c r="M371" s="2" t="s">
        <v>240</v>
      </c>
      <c r="N371" s="2" t="s">
        <v>197</v>
      </c>
      <c r="O371" s="2">
        <v>2017</v>
      </c>
      <c r="P371" s="2" t="s">
        <v>232</v>
      </c>
      <c r="Q371" s="2">
        <v>3</v>
      </c>
      <c r="R371" s="2" t="s">
        <v>218</v>
      </c>
    </row>
    <row r="372" spans="1:18" ht="12.75" x14ac:dyDescent="0.2">
      <c r="B372" s="2" t="s">
        <v>8949</v>
      </c>
      <c r="C372" s="2">
        <v>70001370</v>
      </c>
      <c r="D372" s="2" t="s">
        <v>8950</v>
      </c>
      <c r="E372" s="2">
        <v>29.754000000000001</v>
      </c>
      <c r="F372" s="2">
        <v>-95.362799999999993</v>
      </c>
      <c r="G372" s="2">
        <v>723119</v>
      </c>
      <c r="H372" s="2" t="s">
        <v>7881</v>
      </c>
      <c r="I372" s="2">
        <v>81211210</v>
      </c>
      <c r="J372" s="2" t="s">
        <v>1468</v>
      </c>
      <c r="K372" s="2"/>
      <c r="L372" s="2" t="s">
        <v>227</v>
      </c>
      <c r="M372" s="2" t="s">
        <v>196</v>
      </c>
      <c r="N372" s="2" t="s">
        <v>197</v>
      </c>
      <c r="O372" s="2">
        <v>2018</v>
      </c>
      <c r="P372" s="2" t="s">
        <v>232</v>
      </c>
      <c r="Q372" s="2">
        <v>1</v>
      </c>
      <c r="R372" s="2" t="s">
        <v>211</v>
      </c>
    </row>
    <row r="373" spans="1:18" ht="12.75" x14ac:dyDescent="0.2">
      <c r="B373" s="2" t="s">
        <v>9053</v>
      </c>
      <c r="C373" s="2">
        <v>70001371</v>
      </c>
      <c r="D373" s="2" t="s">
        <v>9054</v>
      </c>
      <c r="E373" s="2">
        <v>29.7593</v>
      </c>
      <c r="F373" s="2">
        <v>-95.365499999999997</v>
      </c>
      <c r="G373" s="2">
        <v>723119</v>
      </c>
      <c r="H373" s="2" t="s">
        <v>7881</v>
      </c>
      <c r="I373" s="2">
        <v>81211210</v>
      </c>
      <c r="J373" s="2" t="s">
        <v>1468</v>
      </c>
      <c r="K373" s="2"/>
      <c r="L373" s="2" t="s">
        <v>227</v>
      </c>
      <c r="M373" s="2" t="s">
        <v>328</v>
      </c>
      <c r="N373" s="2" t="s">
        <v>197</v>
      </c>
      <c r="O373" s="2">
        <v>2003</v>
      </c>
      <c r="P373" s="2" t="s">
        <v>232</v>
      </c>
      <c r="Q373" s="2">
        <v>1</v>
      </c>
      <c r="R373" s="2" t="s">
        <v>211</v>
      </c>
    </row>
    <row r="374" spans="1:18" ht="12.75" x14ac:dyDescent="0.2">
      <c r="B374" s="2" t="s">
        <v>9185</v>
      </c>
      <c r="C374" s="2">
        <v>70001372</v>
      </c>
      <c r="D374" s="2" t="s">
        <v>9186</v>
      </c>
      <c r="E374" s="2">
        <v>29.741800000000001</v>
      </c>
      <c r="F374" s="2">
        <v>-95.359700000000004</v>
      </c>
      <c r="G374" s="2">
        <v>723106</v>
      </c>
      <c r="H374" s="2" t="s">
        <v>1468</v>
      </c>
      <c r="I374" s="2">
        <v>81211202</v>
      </c>
      <c r="J374" s="2" t="s">
        <v>1468</v>
      </c>
      <c r="K374" s="2"/>
      <c r="L374" s="2" t="s">
        <v>227</v>
      </c>
      <c r="M374" s="2" t="s">
        <v>196</v>
      </c>
      <c r="N374" s="2" t="s">
        <v>197</v>
      </c>
      <c r="O374" s="2">
        <v>2006</v>
      </c>
      <c r="P374" s="2" t="s">
        <v>210</v>
      </c>
      <c r="Q374" s="2">
        <v>1</v>
      </c>
      <c r="R374" s="2" t="s">
        <v>211</v>
      </c>
    </row>
    <row r="375" spans="1:18" ht="12.75" x14ac:dyDescent="0.2">
      <c r="C375" s="2">
        <v>70001373</v>
      </c>
      <c r="D375" s="2" t="s">
        <v>9231</v>
      </c>
      <c r="E375" s="2">
        <v>29.762799999999999</v>
      </c>
      <c r="F375" s="2">
        <v>-95.360699999999994</v>
      </c>
      <c r="G375" s="2">
        <v>723119</v>
      </c>
      <c r="H375" s="2" t="s">
        <v>7881</v>
      </c>
      <c r="I375" s="2">
        <v>81211210</v>
      </c>
      <c r="J375" s="2" t="s">
        <v>1468</v>
      </c>
      <c r="K375" s="2"/>
      <c r="L375" s="2" t="s">
        <v>227</v>
      </c>
      <c r="M375" s="2" t="s">
        <v>240</v>
      </c>
      <c r="N375" s="2" t="s">
        <v>197</v>
      </c>
      <c r="O375" s="2">
        <v>2007</v>
      </c>
      <c r="P375" s="2" t="s">
        <v>228</v>
      </c>
      <c r="Q375" s="2">
        <v>1</v>
      </c>
      <c r="R375" s="2" t="s">
        <v>211</v>
      </c>
    </row>
    <row r="376" spans="1:18" ht="12.75" x14ac:dyDescent="0.2">
      <c r="B376" s="2" t="s">
        <v>10142</v>
      </c>
      <c r="C376" s="2">
        <v>70001374</v>
      </c>
      <c r="D376" s="2" t="s">
        <v>10143</v>
      </c>
      <c r="E376" s="2">
        <v>29.7546</v>
      </c>
      <c r="F376" s="2">
        <v>-95.362499999999997</v>
      </c>
      <c r="G376" s="2">
        <v>723106</v>
      </c>
      <c r="H376" s="2" t="s">
        <v>1468</v>
      </c>
      <c r="I376" s="2">
        <v>81211202</v>
      </c>
      <c r="J376" s="2" t="s">
        <v>1468</v>
      </c>
      <c r="K376" s="2"/>
      <c r="L376" s="2" t="s">
        <v>202</v>
      </c>
      <c r="M376" s="2" t="s">
        <v>240</v>
      </c>
      <c r="N376" s="2" t="s">
        <v>197</v>
      </c>
      <c r="O376" s="2">
        <v>2012</v>
      </c>
      <c r="P376" s="2" t="s">
        <v>223</v>
      </c>
      <c r="Q376" s="2">
        <v>6</v>
      </c>
      <c r="R376" s="2" t="s">
        <v>279</v>
      </c>
    </row>
    <row r="377" spans="1:18" ht="12.75" x14ac:dyDescent="0.2">
      <c r="A377" s="2">
        <v>858</v>
      </c>
      <c r="C377" s="2">
        <v>70001375</v>
      </c>
      <c r="D377" s="2" t="s">
        <v>7657</v>
      </c>
      <c r="E377" s="2">
        <v>29.751200000000001</v>
      </c>
      <c r="F377" s="2">
        <v>-95.354500000000002</v>
      </c>
      <c r="G377" s="2">
        <v>592104</v>
      </c>
      <c r="H377" s="2" t="s">
        <v>7658</v>
      </c>
      <c r="I377" s="2">
        <v>44531001</v>
      </c>
      <c r="J377" s="2" t="s">
        <v>7659</v>
      </c>
      <c r="K377" s="2" t="s">
        <v>10603</v>
      </c>
      <c r="N377" s="2" t="s">
        <v>197</v>
      </c>
      <c r="O377" s="2">
        <v>2016</v>
      </c>
      <c r="P377" s="2" t="s">
        <v>223</v>
      </c>
      <c r="Q377" s="2">
        <v>1</v>
      </c>
      <c r="R377" s="2" t="s">
        <v>211</v>
      </c>
    </row>
    <row r="378" spans="1:18" ht="12.75" x14ac:dyDescent="0.2">
      <c r="B378" s="2" t="s">
        <v>9298</v>
      </c>
      <c r="C378" s="2">
        <v>70001376</v>
      </c>
      <c r="D378" s="2" t="s">
        <v>9299</v>
      </c>
      <c r="E378" s="2">
        <v>29.7637</v>
      </c>
      <c r="F378" s="2">
        <v>-95.360799999999998</v>
      </c>
      <c r="G378" s="2">
        <v>592104</v>
      </c>
      <c r="H378" s="2" t="s">
        <v>7658</v>
      </c>
      <c r="I378" s="2">
        <v>44531001</v>
      </c>
      <c r="J378" s="2" t="s">
        <v>7659</v>
      </c>
      <c r="K378" s="2" t="s">
        <v>10603</v>
      </c>
      <c r="L378" s="2" t="s">
        <v>195</v>
      </c>
      <c r="M378" s="2" t="s">
        <v>240</v>
      </c>
      <c r="N378" s="2" t="s">
        <v>197</v>
      </c>
      <c r="O378" s="2">
        <v>2016</v>
      </c>
      <c r="P378" s="2" t="s">
        <v>205</v>
      </c>
      <c r="Q378" s="2">
        <v>3</v>
      </c>
      <c r="R378" s="2" t="s">
        <v>218</v>
      </c>
    </row>
    <row r="379" spans="1:18" ht="12.75" x14ac:dyDescent="0.2">
      <c r="B379" s="2" t="s">
        <v>9504</v>
      </c>
      <c r="C379" s="2">
        <v>70001377</v>
      </c>
      <c r="D379" s="2" t="s">
        <v>9505</v>
      </c>
      <c r="E379" s="2">
        <v>29.757899999999999</v>
      </c>
      <c r="F379" s="2">
        <v>-95.347700000000003</v>
      </c>
      <c r="G379" s="2">
        <v>592103</v>
      </c>
      <c r="H379" s="2" t="s">
        <v>9506</v>
      </c>
      <c r="I379" s="2">
        <v>44531005</v>
      </c>
      <c r="J379" s="2" t="s">
        <v>7659</v>
      </c>
      <c r="K379" s="2" t="s">
        <v>10603</v>
      </c>
      <c r="L379" s="2" t="s">
        <v>244</v>
      </c>
      <c r="M379" s="2" t="s">
        <v>749</v>
      </c>
      <c r="N379" s="2" t="s">
        <v>197</v>
      </c>
      <c r="O379" s="2">
        <v>2018</v>
      </c>
      <c r="P379" s="2" t="s">
        <v>223</v>
      </c>
      <c r="Q379" s="2">
        <v>2</v>
      </c>
      <c r="R379" s="2" t="s">
        <v>206</v>
      </c>
    </row>
    <row r="380" spans="1:18" ht="12.75" x14ac:dyDescent="0.2">
      <c r="C380" s="2">
        <v>70001378</v>
      </c>
      <c r="D380" s="2" t="s">
        <v>9684</v>
      </c>
      <c r="E380" s="2">
        <v>29.757899999999999</v>
      </c>
      <c r="F380" s="2">
        <v>-95.347700000000003</v>
      </c>
      <c r="G380" s="2">
        <v>592102</v>
      </c>
      <c r="H380" s="2" t="s">
        <v>9685</v>
      </c>
      <c r="I380" s="2">
        <v>44531004</v>
      </c>
      <c r="J380" s="2" t="s">
        <v>7659</v>
      </c>
      <c r="K380" s="2" t="s">
        <v>10603</v>
      </c>
      <c r="L380" s="2" t="s">
        <v>202</v>
      </c>
      <c r="N380" s="2" t="s">
        <v>197</v>
      </c>
      <c r="O380" s="2">
        <v>2017</v>
      </c>
      <c r="P380" s="2" t="s">
        <v>228</v>
      </c>
      <c r="Q380" s="2">
        <v>3</v>
      </c>
      <c r="R380" s="2" t="s">
        <v>218</v>
      </c>
    </row>
    <row r="381" spans="1:18" ht="12.75" x14ac:dyDescent="0.2">
      <c r="B381" s="2" t="s">
        <v>9911</v>
      </c>
      <c r="C381" s="2">
        <v>70001379</v>
      </c>
      <c r="D381" s="2" t="s">
        <v>9912</v>
      </c>
      <c r="E381" s="2">
        <v>29.751300000000001</v>
      </c>
      <c r="F381" s="2">
        <v>-95.367099999999994</v>
      </c>
      <c r="G381" s="2">
        <v>592102</v>
      </c>
      <c r="H381" s="2" t="s">
        <v>9685</v>
      </c>
      <c r="I381" s="2">
        <v>44531004</v>
      </c>
      <c r="J381" s="2" t="s">
        <v>7659</v>
      </c>
      <c r="K381" s="2" t="s">
        <v>10603</v>
      </c>
      <c r="L381" s="2" t="s">
        <v>202</v>
      </c>
      <c r="M381" s="2" t="s">
        <v>357</v>
      </c>
      <c r="N381" s="2" t="s">
        <v>197</v>
      </c>
      <c r="O381" s="2">
        <v>2015</v>
      </c>
      <c r="P381" s="2" t="s">
        <v>223</v>
      </c>
      <c r="Q381" s="2">
        <v>2</v>
      </c>
      <c r="R381" s="2" t="s">
        <v>206</v>
      </c>
    </row>
    <row r="382" spans="1:18" ht="12.75" x14ac:dyDescent="0.2">
      <c r="A382" s="2">
        <v>173</v>
      </c>
      <c r="B382" s="2" t="s">
        <v>612</v>
      </c>
      <c r="C382" s="2">
        <v>70001380</v>
      </c>
      <c r="D382" s="2" t="s">
        <v>613</v>
      </c>
      <c r="E382" s="2">
        <v>29.754999999999999</v>
      </c>
      <c r="F382" s="2">
        <v>-95.360799999999998</v>
      </c>
      <c r="G382" s="2">
        <v>555113</v>
      </c>
      <c r="H382" s="2" t="s">
        <v>614</v>
      </c>
      <c r="I382" s="2">
        <v>44122215</v>
      </c>
      <c r="J382" s="2" t="s">
        <v>615</v>
      </c>
      <c r="K382" s="2"/>
      <c r="M382" s="2" t="s">
        <v>240</v>
      </c>
      <c r="N382" s="2" t="s">
        <v>197</v>
      </c>
      <c r="O382" s="2">
        <v>2020</v>
      </c>
      <c r="P382" s="2" t="s">
        <v>205</v>
      </c>
      <c r="Q382" s="2">
        <v>1</v>
      </c>
      <c r="R382" s="2" t="s">
        <v>211</v>
      </c>
    </row>
    <row r="383" spans="1:18" ht="12.75" x14ac:dyDescent="0.2">
      <c r="A383" s="2">
        <v>1216</v>
      </c>
      <c r="B383" s="2" t="s">
        <v>2693</v>
      </c>
      <c r="C383" s="2">
        <v>70001381</v>
      </c>
      <c r="D383" s="2" t="s">
        <v>2694</v>
      </c>
      <c r="E383" s="2">
        <v>29.757300000000001</v>
      </c>
      <c r="F383" s="2">
        <v>-95.371700000000004</v>
      </c>
      <c r="G383" s="2">
        <v>555113</v>
      </c>
      <c r="H383" s="2" t="s">
        <v>614</v>
      </c>
      <c r="I383" s="2">
        <v>44122215</v>
      </c>
      <c r="J383" s="2" t="s">
        <v>615</v>
      </c>
      <c r="K383" s="2"/>
      <c r="L383" s="2" t="s">
        <v>195</v>
      </c>
      <c r="M383" s="2" t="s">
        <v>240</v>
      </c>
      <c r="N383" s="2" t="s">
        <v>197</v>
      </c>
      <c r="O383" s="2">
        <v>2017</v>
      </c>
      <c r="P383" s="2" t="s">
        <v>223</v>
      </c>
      <c r="Q383" s="2">
        <v>6</v>
      </c>
      <c r="R383" s="2" t="s">
        <v>279</v>
      </c>
    </row>
    <row r="384" spans="1:18" ht="12.75" x14ac:dyDescent="0.2">
      <c r="A384" s="2">
        <v>1334</v>
      </c>
      <c r="B384" s="2" t="s">
        <v>1701</v>
      </c>
      <c r="C384" s="2">
        <v>70001382</v>
      </c>
      <c r="D384" s="2" t="s">
        <v>1702</v>
      </c>
      <c r="E384" s="2">
        <v>29.751000000000001</v>
      </c>
      <c r="F384" s="2">
        <v>-95.365499999999997</v>
      </c>
      <c r="G384" s="2">
        <v>273101</v>
      </c>
      <c r="H384" s="2" t="s">
        <v>1703</v>
      </c>
      <c r="I384" s="2">
        <v>51113003</v>
      </c>
      <c r="J384" s="2" t="s">
        <v>1704</v>
      </c>
      <c r="K384" s="2"/>
      <c r="L384" s="2" t="s">
        <v>227</v>
      </c>
      <c r="M384" s="2" t="s">
        <v>196</v>
      </c>
      <c r="N384" s="2" t="s">
        <v>197</v>
      </c>
      <c r="O384" s="2">
        <v>2005</v>
      </c>
      <c r="P384" s="2" t="s">
        <v>228</v>
      </c>
      <c r="Q384" s="2">
        <v>3</v>
      </c>
      <c r="R384" s="2" t="s">
        <v>218</v>
      </c>
    </row>
    <row r="385" spans="1:18" ht="12.75" x14ac:dyDescent="0.2">
      <c r="A385" s="2">
        <v>919</v>
      </c>
      <c r="B385" s="2" t="s">
        <v>1177</v>
      </c>
      <c r="C385" s="2">
        <v>70001383</v>
      </c>
      <c r="D385" s="2" t="s">
        <v>1178</v>
      </c>
      <c r="E385" s="2">
        <v>29.75</v>
      </c>
      <c r="F385" s="2">
        <v>-95.367199999999997</v>
      </c>
      <c r="G385" s="2">
        <v>594201</v>
      </c>
      <c r="H385" s="2" t="s">
        <v>1179</v>
      </c>
      <c r="I385" s="2">
        <v>45121105</v>
      </c>
      <c r="J385" s="2" t="s">
        <v>1180</v>
      </c>
      <c r="K385" s="2"/>
      <c r="L385" s="2" t="s">
        <v>227</v>
      </c>
      <c r="M385" s="2" t="s">
        <v>423</v>
      </c>
      <c r="N385" s="2" t="s">
        <v>197</v>
      </c>
      <c r="O385" s="2">
        <v>2016</v>
      </c>
      <c r="P385" s="2" t="s">
        <v>232</v>
      </c>
      <c r="Q385" s="2">
        <v>1</v>
      </c>
      <c r="R385" s="2" t="s">
        <v>211</v>
      </c>
    </row>
    <row r="386" spans="1:18" ht="12.75" x14ac:dyDescent="0.2">
      <c r="A386" s="2">
        <v>1112</v>
      </c>
      <c r="B386" s="2" t="s">
        <v>1697</v>
      </c>
      <c r="C386" s="2">
        <v>70001384</v>
      </c>
      <c r="D386" s="2" t="s">
        <v>1698</v>
      </c>
      <c r="E386" s="2">
        <v>29.7516</v>
      </c>
      <c r="F386" s="2">
        <v>-95.366399999999999</v>
      </c>
      <c r="G386" s="2">
        <v>594201</v>
      </c>
      <c r="H386" s="2" t="s">
        <v>1179</v>
      </c>
      <c r="I386" s="2">
        <v>45121105</v>
      </c>
      <c r="J386" s="2" t="s">
        <v>1180</v>
      </c>
      <c r="K386" s="2"/>
      <c r="M386" s="2" t="s">
        <v>429</v>
      </c>
      <c r="N386" s="2" t="s">
        <v>197</v>
      </c>
      <c r="O386" s="2">
        <v>2005</v>
      </c>
      <c r="P386" s="2" t="s">
        <v>205</v>
      </c>
      <c r="Q386" s="2">
        <v>7</v>
      </c>
      <c r="R386" s="2" t="s">
        <v>305</v>
      </c>
    </row>
    <row r="387" spans="1:18" ht="12.75" x14ac:dyDescent="0.2">
      <c r="A387" s="2">
        <v>487</v>
      </c>
      <c r="C387" s="2">
        <v>70001385</v>
      </c>
      <c r="D387" s="2" t="s">
        <v>3765</v>
      </c>
      <c r="E387" s="2">
        <v>29.756799999999998</v>
      </c>
      <c r="F387" s="2">
        <v>-95.3643</v>
      </c>
      <c r="G387" s="2">
        <v>594201</v>
      </c>
      <c r="H387" s="2" t="s">
        <v>1179</v>
      </c>
      <c r="I387" s="2">
        <v>45121105</v>
      </c>
      <c r="J387" s="2" t="s">
        <v>1180</v>
      </c>
      <c r="K387" s="2"/>
      <c r="L387" s="2" t="s">
        <v>227</v>
      </c>
      <c r="N387" s="2" t="s">
        <v>197</v>
      </c>
      <c r="O387" s="2">
        <v>2015</v>
      </c>
      <c r="P387" s="2" t="s">
        <v>232</v>
      </c>
      <c r="Q387" s="2">
        <v>5</v>
      </c>
      <c r="R387" s="2" t="s">
        <v>245</v>
      </c>
    </row>
    <row r="388" spans="1:18" ht="12.75" x14ac:dyDescent="0.2">
      <c r="A388" s="2">
        <v>839</v>
      </c>
      <c r="B388" s="2" t="s">
        <v>6270</v>
      </c>
      <c r="C388" s="2">
        <v>70001386</v>
      </c>
      <c r="D388" s="2" t="s">
        <v>6271</v>
      </c>
      <c r="E388" s="2">
        <v>29.759499999999999</v>
      </c>
      <c r="F388" s="2">
        <v>-95.361000000000004</v>
      </c>
      <c r="G388" s="2">
        <v>594201</v>
      </c>
      <c r="H388" s="2" t="s">
        <v>1179</v>
      </c>
      <c r="I388" s="2">
        <v>45121105</v>
      </c>
      <c r="J388" s="2" t="s">
        <v>1180</v>
      </c>
      <c r="K388" s="2"/>
      <c r="L388" s="2" t="s">
        <v>227</v>
      </c>
      <c r="M388" s="2" t="s">
        <v>196</v>
      </c>
      <c r="N388" s="2" t="s">
        <v>197</v>
      </c>
      <c r="O388" s="2">
        <v>2012</v>
      </c>
      <c r="P388" s="2" t="s">
        <v>228</v>
      </c>
      <c r="Q388" s="2">
        <v>1</v>
      </c>
      <c r="R388" s="2" t="s">
        <v>211</v>
      </c>
    </row>
    <row r="389" spans="1:18" ht="12.75" x14ac:dyDescent="0.2">
      <c r="B389" s="2" t="s">
        <v>8780</v>
      </c>
      <c r="C389" s="2">
        <v>70001387</v>
      </c>
      <c r="D389" s="2" t="s">
        <v>8781</v>
      </c>
      <c r="E389" s="2">
        <v>29.753499999999999</v>
      </c>
      <c r="F389" s="2">
        <v>-95.365099999999998</v>
      </c>
      <c r="G389" s="2">
        <v>594214</v>
      </c>
      <c r="H389" s="2" t="s">
        <v>8782</v>
      </c>
      <c r="I389" s="2">
        <v>45121114</v>
      </c>
      <c r="J389" s="2" t="s">
        <v>1180</v>
      </c>
      <c r="K389" s="2"/>
      <c r="L389" s="2" t="s">
        <v>244</v>
      </c>
      <c r="M389" s="2" t="s">
        <v>196</v>
      </c>
      <c r="N389" s="2" t="s">
        <v>197</v>
      </c>
      <c r="O389" s="2">
        <v>2012</v>
      </c>
      <c r="P389" s="2" t="s">
        <v>205</v>
      </c>
      <c r="Q389" s="2">
        <v>5</v>
      </c>
      <c r="R389" s="2" t="s">
        <v>245</v>
      </c>
    </row>
    <row r="390" spans="1:18" ht="12.75" x14ac:dyDescent="0.2">
      <c r="B390" s="2" t="s">
        <v>9603</v>
      </c>
      <c r="C390" s="2">
        <v>70001388</v>
      </c>
      <c r="D390" s="2" t="s">
        <v>9604</v>
      </c>
      <c r="E390" s="2">
        <v>29.758099999999999</v>
      </c>
      <c r="F390" s="2">
        <v>-95.361500000000007</v>
      </c>
      <c r="G390" s="2">
        <v>594201</v>
      </c>
      <c r="H390" s="2" t="s">
        <v>1179</v>
      </c>
      <c r="I390" s="2">
        <v>45121105</v>
      </c>
      <c r="J390" s="2" t="s">
        <v>1180</v>
      </c>
      <c r="K390" s="2"/>
      <c r="L390" s="2" t="s">
        <v>227</v>
      </c>
      <c r="M390" s="2" t="s">
        <v>804</v>
      </c>
      <c r="N390" s="2" t="s">
        <v>197</v>
      </c>
      <c r="O390" s="2">
        <v>1993</v>
      </c>
      <c r="P390" s="2" t="s">
        <v>228</v>
      </c>
      <c r="Q390" s="2">
        <v>2</v>
      </c>
      <c r="R390" s="2" t="s">
        <v>206</v>
      </c>
    </row>
    <row r="391" spans="1:18" ht="12.75" x14ac:dyDescent="0.2">
      <c r="A391" s="2">
        <v>117</v>
      </c>
      <c r="C391" s="2">
        <v>70001389</v>
      </c>
      <c r="D391" s="2" t="s">
        <v>4262</v>
      </c>
      <c r="E391" s="2">
        <v>29.7606</v>
      </c>
      <c r="F391" s="2">
        <v>-95.366500000000002</v>
      </c>
      <c r="G391" s="2">
        <v>519203</v>
      </c>
      <c r="H391" s="2" t="s">
        <v>4263</v>
      </c>
      <c r="I391" s="2">
        <v>42492006</v>
      </c>
      <c r="J391" s="2" t="s">
        <v>4264</v>
      </c>
      <c r="K391" s="2"/>
      <c r="L391" s="2" t="s">
        <v>278</v>
      </c>
      <c r="N391" s="2" t="s">
        <v>197</v>
      </c>
      <c r="O391" s="2">
        <v>2011</v>
      </c>
      <c r="P391" s="2" t="s">
        <v>205</v>
      </c>
      <c r="Q391" s="2">
        <v>7</v>
      </c>
      <c r="R391" s="2" t="s">
        <v>305</v>
      </c>
    </row>
    <row r="392" spans="1:18" ht="12.75" x14ac:dyDescent="0.2">
      <c r="B392" s="2" t="s">
        <v>9567</v>
      </c>
      <c r="C392" s="2">
        <v>70001390</v>
      </c>
      <c r="D392" s="2" t="s">
        <v>2524</v>
      </c>
      <c r="E392" s="2">
        <v>29.7577</v>
      </c>
      <c r="F392" s="2">
        <v>-95.372900000000001</v>
      </c>
      <c r="G392" s="2">
        <v>519203</v>
      </c>
      <c r="H392" s="2" t="s">
        <v>4263</v>
      </c>
      <c r="I392" s="2">
        <v>42492006</v>
      </c>
      <c r="J392" s="2" t="s">
        <v>4264</v>
      </c>
      <c r="K392" s="2"/>
      <c r="L392" s="2" t="s">
        <v>244</v>
      </c>
      <c r="M392" s="2" t="s">
        <v>931</v>
      </c>
      <c r="N392" s="2" t="s">
        <v>197</v>
      </c>
      <c r="O392" s="2">
        <v>2001</v>
      </c>
      <c r="P392" s="2" t="s">
        <v>228</v>
      </c>
      <c r="Q392" s="2">
        <v>3</v>
      </c>
      <c r="R392" s="2" t="s">
        <v>218</v>
      </c>
    </row>
    <row r="393" spans="1:18" ht="12.75" x14ac:dyDescent="0.2">
      <c r="A393" s="2">
        <v>129</v>
      </c>
      <c r="B393" s="2" t="s">
        <v>1758</v>
      </c>
      <c r="C393" s="2">
        <v>70001391</v>
      </c>
      <c r="D393" s="2" t="s">
        <v>1759</v>
      </c>
      <c r="E393" s="2">
        <v>29.753799999999998</v>
      </c>
      <c r="F393" s="2">
        <v>-95.364199999999997</v>
      </c>
      <c r="G393" s="2">
        <v>793301</v>
      </c>
      <c r="H393" s="2" t="s">
        <v>1760</v>
      </c>
      <c r="I393" s="2">
        <v>71395001</v>
      </c>
      <c r="J393" s="2" t="s">
        <v>1760</v>
      </c>
      <c r="K393" s="2"/>
      <c r="L393" s="2" t="s">
        <v>244</v>
      </c>
      <c r="M393" s="2" t="s">
        <v>196</v>
      </c>
      <c r="N393" s="2" t="s">
        <v>197</v>
      </c>
      <c r="O393" s="2">
        <v>2010</v>
      </c>
      <c r="P393" s="2" t="s">
        <v>223</v>
      </c>
      <c r="Q393" s="2">
        <v>8</v>
      </c>
      <c r="R393" s="2" t="s">
        <v>297</v>
      </c>
    </row>
    <row r="394" spans="1:18" ht="12.75" x14ac:dyDescent="0.2">
      <c r="A394" s="2">
        <v>220</v>
      </c>
      <c r="C394" s="2">
        <v>70001392</v>
      </c>
      <c r="D394" s="2" t="s">
        <v>7189</v>
      </c>
      <c r="E394" s="2">
        <v>29.772300000000001</v>
      </c>
      <c r="F394" s="2">
        <v>-95.35</v>
      </c>
      <c r="G394" s="2">
        <v>208201</v>
      </c>
      <c r="H394" s="2" t="s">
        <v>7190</v>
      </c>
      <c r="I394" s="2">
        <v>31212002</v>
      </c>
      <c r="J394" s="2" t="s">
        <v>7191</v>
      </c>
      <c r="K394" s="2" t="s">
        <v>10604</v>
      </c>
      <c r="L394" s="2" t="s">
        <v>387</v>
      </c>
      <c r="N394" s="2" t="s">
        <v>197</v>
      </c>
      <c r="O394" s="2">
        <v>2019</v>
      </c>
      <c r="P394" s="2" t="s">
        <v>223</v>
      </c>
      <c r="Q394" s="2">
        <v>7</v>
      </c>
      <c r="R394" s="2" t="s">
        <v>305</v>
      </c>
    </row>
    <row r="395" spans="1:18" ht="12.75" x14ac:dyDescent="0.2">
      <c r="A395" s="2">
        <v>224</v>
      </c>
      <c r="B395" s="2" t="s">
        <v>7207</v>
      </c>
      <c r="C395" s="2">
        <v>70001393</v>
      </c>
      <c r="D395" s="2" t="s">
        <v>7208</v>
      </c>
      <c r="E395" s="2">
        <v>29.7498</v>
      </c>
      <c r="F395" s="2">
        <v>-95.357200000000006</v>
      </c>
      <c r="G395" s="2">
        <v>208201</v>
      </c>
      <c r="H395" s="2" t="s">
        <v>7190</v>
      </c>
      <c r="I395" s="2">
        <v>31212002</v>
      </c>
      <c r="J395" s="2" t="s">
        <v>7191</v>
      </c>
      <c r="K395" s="2" t="s">
        <v>10604</v>
      </c>
      <c r="L395" s="2" t="s">
        <v>387</v>
      </c>
      <c r="M395" s="2" t="s">
        <v>203</v>
      </c>
      <c r="N395" s="2" t="s">
        <v>197</v>
      </c>
      <c r="O395" s="2">
        <v>2018</v>
      </c>
      <c r="P395" s="2" t="s">
        <v>205</v>
      </c>
      <c r="Q395" s="2">
        <v>7</v>
      </c>
      <c r="R395" s="2" t="s">
        <v>305</v>
      </c>
    </row>
    <row r="396" spans="1:18" ht="12.75" x14ac:dyDescent="0.2">
      <c r="A396" s="2">
        <v>434</v>
      </c>
      <c r="C396" s="2">
        <v>70001394</v>
      </c>
      <c r="D396" s="2" t="s">
        <v>7302</v>
      </c>
      <c r="E396" s="2">
        <v>29.748799999999999</v>
      </c>
      <c r="F396" s="2">
        <v>-95.355900000000005</v>
      </c>
      <c r="G396" s="2">
        <v>208201</v>
      </c>
      <c r="H396" s="2" t="s">
        <v>7190</v>
      </c>
      <c r="I396" s="2">
        <v>31212002</v>
      </c>
      <c r="J396" s="2" t="s">
        <v>7191</v>
      </c>
      <c r="K396" s="2" t="s">
        <v>10604</v>
      </c>
      <c r="L396" s="2" t="s">
        <v>387</v>
      </c>
      <c r="N396" s="2" t="s">
        <v>197</v>
      </c>
      <c r="O396" s="2">
        <v>2016</v>
      </c>
      <c r="P396" s="2" t="s">
        <v>205</v>
      </c>
      <c r="Q396" s="2">
        <v>7</v>
      </c>
      <c r="R396" s="2" t="s">
        <v>305</v>
      </c>
    </row>
    <row r="397" spans="1:18" ht="12.75" x14ac:dyDescent="0.2">
      <c r="A397" s="2">
        <v>434</v>
      </c>
      <c r="B397" s="2" t="s">
        <v>7303</v>
      </c>
      <c r="C397" s="2">
        <v>70001395</v>
      </c>
      <c r="D397" s="2" t="s">
        <v>7304</v>
      </c>
      <c r="E397" s="2">
        <v>29.748799999999999</v>
      </c>
      <c r="F397" s="2">
        <v>-95.355900000000005</v>
      </c>
      <c r="G397" s="2">
        <v>208201</v>
      </c>
      <c r="H397" s="2" t="s">
        <v>7190</v>
      </c>
      <c r="I397" s="2">
        <v>31212002</v>
      </c>
      <c r="J397" s="2" t="s">
        <v>7191</v>
      </c>
      <c r="K397" s="2" t="s">
        <v>10604</v>
      </c>
      <c r="L397" s="2" t="s">
        <v>387</v>
      </c>
      <c r="M397" s="2" t="s">
        <v>215</v>
      </c>
      <c r="N397" s="2" t="s">
        <v>197</v>
      </c>
      <c r="O397" s="2">
        <v>2012</v>
      </c>
      <c r="P397" s="2" t="s">
        <v>205</v>
      </c>
      <c r="Q397" s="2">
        <v>7</v>
      </c>
      <c r="R397" s="2" t="s">
        <v>305</v>
      </c>
    </row>
    <row r="398" spans="1:18" ht="12.75" x14ac:dyDescent="0.2">
      <c r="A398" s="2">
        <v>652</v>
      </c>
      <c r="B398" s="2" t="s">
        <v>7442</v>
      </c>
      <c r="C398" s="2">
        <v>70001396</v>
      </c>
      <c r="D398" s="2" t="s">
        <v>7189</v>
      </c>
      <c r="E398" s="2">
        <v>29.771100000000001</v>
      </c>
      <c r="F398" s="2">
        <v>-95.348500000000001</v>
      </c>
      <c r="G398" s="2">
        <v>208201</v>
      </c>
      <c r="H398" s="2" t="s">
        <v>7190</v>
      </c>
      <c r="I398" s="2">
        <v>31212002</v>
      </c>
      <c r="J398" s="2" t="s">
        <v>7191</v>
      </c>
      <c r="K398" s="2" t="s">
        <v>10604</v>
      </c>
      <c r="L398" s="2" t="s">
        <v>1481</v>
      </c>
      <c r="M398" s="2" t="s">
        <v>423</v>
      </c>
      <c r="N398" s="2" t="s">
        <v>197</v>
      </c>
      <c r="O398" s="2">
        <v>1996</v>
      </c>
      <c r="P398" s="2" t="s">
        <v>198</v>
      </c>
      <c r="Q398" s="2">
        <v>7</v>
      </c>
      <c r="R398" s="2" t="s">
        <v>305</v>
      </c>
    </row>
    <row r="399" spans="1:18" ht="12.75" x14ac:dyDescent="0.2">
      <c r="A399" s="2">
        <v>825</v>
      </c>
      <c r="C399" s="2">
        <v>70001397</v>
      </c>
      <c r="D399" s="2" t="s">
        <v>7533</v>
      </c>
      <c r="E399" s="2">
        <v>29.7438</v>
      </c>
      <c r="F399" s="2">
        <v>-95.365600000000001</v>
      </c>
      <c r="G399" s="2">
        <v>208201</v>
      </c>
      <c r="H399" s="2" t="s">
        <v>7190</v>
      </c>
      <c r="I399" s="2">
        <v>31212002</v>
      </c>
      <c r="J399" s="2" t="s">
        <v>7191</v>
      </c>
      <c r="K399" s="2" t="s">
        <v>10604</v>
      </c>
      <c r="L399" s="2" t="s">
        <v>387</v>
      </c>
      <c r="N399" s="2" t="s">
        <v>197</v>
      </c>
      <c r="O399" s="2">
        <v>2017</v>
      </c>
      <c r="P399" s="2" t="s">
        <v>205</v>
      </c>
      <c r="Q399" s="2">
        <v>7</v>
      </c>
      <c r="R399" s="2" t="s">
        <v>305</v>
      </c>
    </row>
    <row r="400" spans="1:18" ht="12.75" x14ac:dyDescent="0.2">
      <c r="A400" s="2">
        <v>338</v>
      </c>
      <c r="C400" s="2">
        <v>70001398</v>
      </c>
      <c r="D400" s="2" t="s">
        <v>5613</v>
      </c>
      <c r="E400" s="2">
        <v>29.761399999999998</v>
      </c>
      <c r="F400" s="2">
        <v>-95.364400000000003</v>
      </c>
      <c r="G400" s="2">
        <v>503204</v>
      </c>
      <c r="H400" s="2" t="s">
        <v>5614</v>
      </c>
      <c r="I400" s="2">
        <v>42332024</v>
      </c>
      <c r="J400" s="2" t="s">
        <v>5615</v>
      </c>
      <c r="K400" s="2"/>
      <c r="L400" s="2" t="s">
        <v>460</v>
      </c>
      <c r="N400" s="2" t="s">
        <v>197</v>
      </c>
      <c r="O400" s="2">
        <v>2016</v>
      </c>
      <c r="P400" s="2" t="s">
        <v>223</v>
      </c>
      <c r="Q400" s="2">
        <v>6</v>
      </c>
      <c r="R400" s="2" t="s">
        <v>279</v>
      </c>
    </row>
    <row r="401" spans="1:18" ht="12.75" x14ac:dyDescent="0.2">
      <c r="A401" s="2">
        <v>585</v>
      </c>
      <c r="B401" s="2" t="s">
        <v>5770</v>
      </c>
      <c r="C401" s="2">
        <v>70001399</v>
      </c>
      <c r="D401" s="2" t="s">
        <v>5771</v>
      </c>
      <c r="E401" s="2">
        <v>29.76</v>
      </c>
      <c r="F401" s="2">
        <v>-95.362099999999998</v>
      </c>
      <c r="G401" s="2">
        <v>503211</v>
      </c>
      <c r="H401" s="2" t="s">
        <v>5772</v>
      </c>
      <c r="I401" s="2">
        <v>42332036</v>
      </c>
      <c r="J401" s="2" t="s">
        <v>5615</v>
      </c>
      <c r="K401" s="2"/>
      <c r="L401" s="2" t="s">
        <v>195</v>
      </c>
      <c r="M401" s="2" t="s">
        <v>203</v>
      </c>
      <c r="N401" s="2" t="s">
        <v>197</v>
      </c>
      <c r="O401" s="2">
        <v>2016</v>
      </c>
      <c r="P401" s="2" t="s">
        <v>223</v>
      </c>
      <c r="Q401" s="2">
        <v>5</v>
      </c>
      <c r="R401" s="2" t="s">
        <v>245</v>
      </c>
    </row>
    <row r="402" spans="1:18" ht="12.75" x14ac:dyDescent="0.2">
      <c r="B402" s="2" t="s">
        <v>10176</v>
      </c>
      <c r="C402" s="2">
        <v>70001400</v>
      </c>
      <c r="D402" s="2" t="s">
        <v>10177</v>
      </c>
      <c r="E402" s="2">
        <v>29.756599999999999</v>
      </c>
      <c r="F402" s="2">
        <v>-95.368499999999997</v>
      </c>
      <c r="G402" s="2">
        <v>503250</v>
      </c>
      <c r="H402" s="2" t="s">
        <v>10178</v>
      </c>
      <c r="I402" s="2">
        <v>42332001</v>
      </c>
      <c r="J402" s="2" t="s">
        <v>5615</v>
      </c>
      <c r="K402" s="2"/>
      <c r="M402" s="2" t="s">
        <v>240</v>
      </c>
      <c r="N402" s="2" t="s">
        <v>197</v>
      </c>
      <c r="O402" s="2">
        <v>2012</v>
      </c>
      <c r="P402" s="2" t="s">
        <v>389</v>
      </c>
      <c r="Q402" s="2">
        <v>5</v>
      </c>
      <c r="R402" s="2" t="s">
        <v>245</v>
      </c>
    </row>
    <row r="403" spans="1:18" ht="12.75" x14ac:dyDescent="0.2">
      <c r="A403" s="2">
        <v>1217</v>
      </c>
      <c r="B403" s="2" t="s">
        <v>8025</v>
      </c>
      <c r="C403" s="2">
        <v>70001401</v>
      </c>
      <c r="D403" s="2" t="s">
        <v>8026</v>
      </c>
      <c r="E403" s="2">
        <v>29.747699999999998</v>
      </c>
      <c r="F403" s="2">
        <v>-95.372900000000001</v>
      </c>
      <c r="G403" s="2">
        <v>738996</v>
      </c>
      <c r="H403" s="2" t="s">
        <v>8027</v>
      </c>
      <c r="I403" s="2">
        <v>54135003</v>
      </c>
      <c r="J403" s="2" t="s">
        <v>8028</v>
      </c>
      <c r="K403" s="2"/>
      <c r="L403" s="2" t="s">
        <v>227</v>
      </c>
      <c r="M403" s="2" t="s">
        <v>2053</v>
      </c>
      <c r="N403" s="2" t="s">
        <v>197</v>
      </c>
      <c r="O403" s="2">
        <v>2017</v>
      </c>
      <c r="P403" s="2" t="s">
        <v>223</v>
      </c>
      <c r="Q403" s="2">
        <v>3</v>
      </c>
      <c r="R403" s="2" t="s">
        <v>218</v>
      </c>
    </row>
    <row r="404" spans="1:18" ht="12.75" x14ac:dyDescent="0.2">
      <c r="A404" s="2">
        <v>829</v>
      </c>
      <c r="B404" s="2" t="s">
        <v>7570</v>
      </c>
      <c r="C404" s="2">
        <v>70001402</v>
      </c>
      <c r="D404" s="2" t="s">
        <v>7571</v>
      </c>
      <c r="E404" s="2">
        <v>29.746700000000001</v>
      </c>
      <c r="F404" s="2">
        <v>-95.372200000000007</v>
      </c>
      <c r="G404" s="2">
        <v>824401</v>
      </c>
      <c r="H404" s="2" t="s">
        <v>7572</v>
      </c>
      <c r="I404" s="2">
        <v>61141004</v>
      </c>
      <c r="J404" s="2" t="s">
        <v>7573</v>
      </c>
      <c r="K404" s="2"/>
      <c r="M404" s="2" t="s">
        <v>423</v>
      </c>
      <c r="N404" s="2" t="s">
        <v>197</v>
      </c>
      <c r="O404" s="2">
        <v>1999</v>
      </c>
      <c r="P404" s="2" t="s">
        <v>296</v>
      </c>
      <c r="Q404" s="2">
        <v>8</v>
      </c>
      <c r="R404" s="2" t="s">
        <v>297</v>
      </c>
    </row>
    <row r="405" spans="1:18" ht="12.75" x14ac:dyDescent="0.2">
      <c r="A405" s="2">
        <v>1350</v>
      </c>
      <c r="C405" s="2">
        <v>70001403</v>
      </c>
      <c r="D405" s="2" t="s">
        <v>8148</v>
      </c>
      <c r="E405" s="2">
        <v>29.747299999999999</v>
      </c>
      <c r="F405" s="2">
        <v>-95.359300000000005</v>
      </c>
      <c r="G405" s="2">
        <v>824408</v>
      </c>
      <c r="H405" s="2" t="s">
        <v>8149</v>
      </c>
      <c r="I405" s="2">
        <v>61141008</v>
      </c>
      <c r="J405" s="2" t="s">
        <v>7573</v>
      </c>
      <c r="K405" s="2"/>
      <c r="N405" s="2" t="s">
        <v>197</v>
      </c>
      <c r="O405" s="2">
        <v>2022</v>
      </c>
      <c r="P405" s="2" t="s">
        <v>210</v>
      </c>
    </row>
    <row r="406" spans="1:18" ht="12.75" x14ac:dyDescent="0.2">
      <c r="A406" s="2">
        <v>361</v>
      </c>
      <c r="B406" s="2" t="s">
        <v>1061</v>
      </c>
      <c r="C406" s="2">
        <v>70001404</v>
      </c>
      <c r="D406" s="2" t="s">
        <v>1062</v>
      </c>
      <c r="E406" s="2">
        <v>29.750599999999999</v>
      </c>
      <c r="F406" s="2">
        <v>-95.369500000000002</v>
      </c>
      <c r="G406" s="2">
        <v>861104</v>
      </c>
      <c r="H406" s="2" t="s">
        <v>1063</v>
      </c>
      <c r="I406" s="2">
        <v>81391005</v>
      </c>
      <c r="J406" s="2" t="s">
        <v>1064</v>
      </c>
      <c r="K406" s="2"/>
      <c r="M406" s="2" t="s">
        <v>203</v>
      </c>
      <c r="N406" s="2" t="s">
        <v>197</v>
      </c>
      <c r="O406" s="2">
        <v>1996</v>
      </c>
      <c r="P406" s="2" t="s">
        <v>296</v>
      </c>
      <c r="Q406" s="2">
        <v>5</v>
      </c>
      <c r="R406" s="2" t="s">
        <v>245</v>
      </c>
    </row>
    <row r="407" spans="1:18" ht="12.75" x14ac:dyDescent="0.2">
      <c r="A407" s="2">
        <v>474</v>
      </c>
      <c r="B407" s="2" t="s">
        <v>1582</v>
      </c>
      <c r="C407" s="2">
        <v>70001405</v>
      </c>
      <c r="D407" s="2" t="s">
        <v>1583</v>
      </c>
      <c r="E407" s="2">
        <v>29.754799999999999</v>
      </c>
      <c r="F407" s="2">
        <v>-95.369900000000001</v>
      </c>
      <c r="G407" s="2">
        <v>861102</v>
      </c>
      <c r="H407" s="2" t="s">
        <v>1584</v>
      </c>
      <c r="I407" s="2">
        <v>81391002</v>
      </c>
      <c r="J407" s="2" t="s">
        <v>1064</v>
      </c>
      <c r="K407" s="2"/>
      <c r="M407" s="2" t="s">
        <v>196</v>
      </c>
      <c r="N407" s="2" t="s">
        <v>197</v>
      </c>
      <c r="O407" s="2">
        <v>2016</v>
      </c>
      <c r="P407" s="2" t="s">
        <v>296</v>
      </c>
      <c r="Q407" s="2">
        <v>8</v>
      </c>
      <c r="R407" s="2" t="s">
        <v>297</v>
      </c>
    </row>
    <row r="408" spans="1:18" ht="12.75" x14ac:dyDescent="0.2">
      <c r="A408" s="2">
        <v>1321</v>
      </c>
      <c r="B408" s="2" t="s">
        <v>2830</v>
      </c>
      <c r="C408" s="2">
        <v>70001406</v>
      </c>
      <c r="D408" s="2" t="s">
        <v>2831</v>
      </c>
      <c r="E408" s="2">
        <v>29.757000000000001</v>
      </c>
      <c r="F408" s="2">
        <v>-95.370900000000006</v>
      </c>
      <c r="G408" s="2">
        <v>861104</v>
      </c>
      <c r="H408" s="2" t="s">
        <v>1063</v>
      </c>
      <c r="I408" s="2">
        <v>81391005</v>
      </c>
      <c r="J408" s="2" t="s">
        <v>1064</v>
      </c>
      <c r="K408" s="2"/>
      <c r="M408" s="2" t="s">
        <v>196</v>
      </c>
      <c r="N408" s="2" t="s">
        <v>197</v>
      </c>
      <c r="O408" s="2">
        <v>2016</v>
      </c>
      <c r="P408" s="2" t="s">
        <v>296</v>
      </c>
      <c r="Q408" s="2">
        <v>4</v>
      </c>
      <c r="R408" s="2" t="s">
        <v>199</v>
      </c>
    </row>
    <row r="409" spans="1:18" ht="12.75" x14ac:dyDescent="0.2">
      <c r="A409" s="2">
        <v>384</v>
      </c>
      <c r="B409" s="2" t="s">
        <v>4411</v>
      </c>
      <c r="C409" s="2">
        <v>70001407</v>
      </c>
      <c r="D409" s="2" t="s">
        <v>4412</v>
      </c>
      <c r="E409" s="2">
        <v>29.758700000000001</v>
      </c>
      <c r="F409" s="2">
        <v>-95.362899999999996</v>
      </c>
      <c r="G409" s="2">
        <v>861102</v>
      </c>
      <c r="H409" s="2" t="s">
        <v>1584</v>
      </c>
      <c r="I409" s="2">
        <v>81391002</v>
      </c>
      <c r="J409" s="2" t="s">
        <v>1064</v>
      </c>
      <c r="K409" s="2"/>
      <c r="M409" s="2" t="s">
        <v>240</v>
      </c>
      <c r="N409" s="2" t="s">
        <v>197</v>
      </c>
      <c r="O409" s="2">
        <v>2012</v>
      </c>
      <c r="P409" s="2" t="s">
        <v>296</v>
      </c>
      <c r="Q409" s="2">
        <v>4</v>
      </c>
      <c r="R409" s="2" t="s">
        <v>199</v>
      </c>
    </row>
    <row r="410" spans="1:18" ht="12.75" x14ac:dyDescent="0.2">
      <c r="A410" s="2">
        <v>675</v>
      </c>
      <c r="B410" s="2" t="s">
        <v>4974</v>
      </c>
      <c r="C410" s="2">
        <v>70001408</v>
      </c>
      <c r="D410" s="2" t="s">
        <v>4975</v>
      </c>
      <c r="E410" s="2">
        <v>29.758600000000001</v>
      </c>
      <c r="F410" s="2">
        <v>-95.364599999999996</v>
      </c>
      <c r="G410" s="2">
        <v>861102</v>
      </c>
      <c r="H410" s="2" t="s">
        <v>1584</v>
      </c>
      <c r="I410" s="2">
        <v>81391002</v>
      </c>
      <c r="J410" s="2" t="s">
        <v>1064</v>
      </c>
      <c r="K410" s="2"/>
      <c r="M410" s="2" t="s">
        <v>328</v>
      </c>
      <c r="N410" s="2" t="s">
        <v>197</v>
      </c>
      <c r="O410" s="2">
        <v>1999</v>
      </c>
      <c r="P410" s="2" t="s">
        <v>296</v>
      </c>
      <c r="Q410" s="2">
        <v>6</v>
      </c>
      <c r="R410" s="2" t="s">
        <v>279</v>
      </c>
    </row>
    <row r="411" spans="1:18" ht="12.75" x14ac:dyDescent="0.2">
      <c r="A411" s="2">
        <v>847</v>
      </c>
      <c r="B411" s="2" t="s">
        <v>5331</v>
      </c>
      <c r="C411" s="2">
        <v>70001409</v>
      </c>
      <c r="D411" s="2" t="s">
        <v>5332</v>
      </c>
      <c r="E411" s="2">
        <v>29.760999999999999</v>
      </c>
      <c r="F411" s="2">
        <v>-95.3673</v>
      </c>
      <c r="G411" s="2">
        <v>861102</v>
      </c>
      <c r="H411" s="2" t="s">
        <v>1584</v>
      </c>
      <c r="I411" s="2">
        <v>81391002</v>
      </c>
      <c r="J411" s="2" t="s">
        <v>1064</v>
      </c>
      <c r="K411" s="2"/>
      <c r="M411" s="2" t="s">
        <v>203</v>
      </c>
      <c r="N411" s="2" t="s">
        <v>197</v>
      </c>
      <c r="O411" s="2">
        <v>2020</v>
      </c>
      <c r="P411" s="2" t="s">
        <v>296</v>
      </c>
      <c r="Q411" s="2">
        <v>3</v>
      </c>
      <c r="R411" s="2" t="s">
        <v>218</v>
      </c>
    </row>
    <row r="412" spans="1:18" ht="12.75" x14ac:dyDescent="0.2">
      <c r="A412" s="2">
        <v>258</v>
      </c>
      <c r="C412" s="2">
        <v>70001410</v>
      </c>
      <c r="D412" s="2" t="s">
        <v>5509</v>
      </c>
      <c r="E412" s="2">
        <v>29.761199999999999</v>
      </c>
      <c r="F412" s="2">
        <v>-95.361900000000006</v>
      </c>
      <c r="G412" s="2">
        <v>861102</v>
      </c>
      <c r="H412" s="2" t="s">
        <v>1584</v>
      </c>
      <c r="I412" s="2">
        <v>81391002</v>
      </c>
      <c r="J412" s="2" t="s">
        <v>1064</v>
      </c>
      <c r="K412" s="2"/>
      <c r="N412" s="2" t="s">
        <v>197</v>
      </c>
      <c r="O412" s="2">
        <v>1999</v>
      </c>
      <c r="P412" s="2" t="s">
        <v>296</v>
      </c>
      <c r="Q412" s="2">
        <v>3</v>
      </c>
      <c r="R412" s="2" t="s">
        <v>218</v>
      </c>
    </row>
    <row r="413" spans="1:18" ht="12.75" x14ac:dyDescent="0.2">
      <c r="A413" s="2">
        <v>585</v>
      </c>
      <c r="C413" s="2">
        <v>70001411</v>
      </c>
      <c r="D413" s="2" t="s">
        <v>5735</v>
      </c>
      <c r="E413" s="2">
        <v>29.76</v>
      </c>
      <c r="F413" s="2">
        <v>-95.362099999999998</v>
      </c>
      <c r="G413" s="2">
        <v>861102</v>
      </c>
      <c r="H413" s="2" t="s">
        <v>1584</v>
      </c>
      <c r="I413" s="2">
        <v>81391002</v>
      </c>
      <c r="J413" s="2" t="s">
        <v>1064</v>
      </c>
      <c r="K413" s="2"/>
      <c r="N413" s="2" t="s">
        <v>197</v>
      </c>
      <c r="O413" s="2">
        <v>2017</v>
      </c>
      <c r="P413" s="2" t="s">
        <v>296</v>
      </c>
      <c r="Q413" s="2">
        <v>4</v>
      </c>
      <c r="R413" s="2" t="s">
        <v>199</v>
      </c>
    </row>
    <row r="414" spans="1:18" ht="12.75" x14ac:dyDescent="0.2">
      <c r="A414" s="2">
        <v>610</v>
      </c>
      <c r="B414" s="2" t="s">
        <v>6093</v>
      </c>
      <c r="C414" s="2">
        <v>70001412</v>
      </c>
      <c r="D414" s="2" t="s">
        <v>6094</v>
      </c>
      <c r="E414" s="2">
        <v>29.760400000000001</v>
      </c>
      <c r="F414" s="2">
        <v>-95.364199999999997</v>
      </c>
      <c r="G414" s="2">
        <v>861101</v>
      </c>
      <c r="H414" s="2" t="s">
        <v>6095</v>
      </c>
      <c r="I414" s="2">
        <v>81391004</v>
      </c>
      <c r="J414" s="2" t="s">
        <v>1064</v>
      </c>
      <c r="K414" s="2"/>
      <c r="M414" s="2" t="s">
        <v>328</v>
      </c>
      <c r="N414" s="2" t="s">
        <v>197</v>
      </c>
      <c r="O414" s="2">
        <v>2016</v>
      </c>
      <c r="P414" s="2" t="s">
        <v>296</v>
      </c>
      <c r="Q414" s="2">
        <v>5</v>
      </c>
      <c r="R414" s="2" t="s">
        <v>245</v>
      </c>
    </row>
    <row r="415" spans="1:18" ht="12.75" x14ac:dyDescent="0.2">
      <c r="A415" s="2">
        <v>1034</v>
      </c>
      <c r="C415" s="2">
        <v>70001413</v>
      </c>
      <c r="D415" s="2" t="s">
        <v>6342</v>
      </c>
      <c r="E415" s="2">
        <v>29.7577</v>
      </c>
      <c r="F415" s="2">
        <v>-95.359700000000004</v>
      </c>
      <c r="G415" s="2">
        <v>861102</v>
      </c>
      <c r="H415" s="2" t="s">
        <v>1584</v>
      </c>
      <c r="I415" s="2">
        <v>81391002</v>
      </c>
      <c r="J415" s="2" t="s">
        <v>1064</v>
      </c>
      <c r="K415" s="2"/>
      <c r="N415" s="2" t="s">
        <v>197</v>
      </c>
      <c r="O415" s="2">
        <v>2015</v>
      </c>
      <c r="P415" s="2" t="s">
        <v>296</v>
      </c>
      <c r="Q415" s="2">
        <v>4</v>
      </c>
      <c r="R415" s="2" t="s">
        <v>199</v>
      </c>
    </row>
    <row r="416" spans="1:18" ht="12.75" x14ac:dyDescent="0.2">
      <c r="A416" s="2">
        <v>700</v>
      </c>
      <c r="B416" s="2" t="s">
        <v>7469</v>
      </c>
      <c r="C416" s="2">
        <v>70001414</v>
      </c>
      <c r="D416" s="2" t="s">
        <v>7470</v>
      </c>
      <c r="E416" s="2">
        <v>29.768599999999999</v>
      </c>
      <c r="F416" s="2">
        <v>-95.356099999999998</v>
      </c>
      <c r="G416" s="2">
        <v>861102</v>
      </c>
      <c r="H416" s="2" t="s">
        <v>1584</v>
      </c>
      <c r="I416" s="2">
        <v>81391002</v>
      </c>
      <c r="J416" s="2" t="s">
        <v>1064</v>
      </c>
      <c r="K416" s="2"/>
      <c r="M416" s="2" t="s">
        <v>203</v>
      </c>
      <c r="N416" s="2" t="s">
        <v>197</v>
      </c>
      <c r="O416" s="2">
        <v>2015</v>
      </c>
      <c r="P416" s="2" t="s">
        <v>296</v>
      </c>
      <c r="Q416" s="2">
        <v>3</v>
      </c>
      <c r="R416" s="2" t="s">
        <v>218</v>
      </c>
    </row>
    <row r="417" spans="1:18" ht="12.75" x14ac:dyDescent="0.2">
      <c r="A417" s="2">
        <v>1042</v>
      </c>
      <c r="B417" s="2" t="s">
        <v>7305</v>
      </c>
      <c r="C417" s="2">
        <v>70001415</v>
      </c>
      <c r="D417" s="2" t="s">
        <v>7839</v>
      </c>
      <c r="E417" s="2">
        <v>29.745999999999999</v>
      </c>
      <c r="F417" s="2">
        <v>-95.366299999999995</v>
      </c>
      <c r="G417" s="2">
        <v>861102</v>
      </c>
      <c r="H417" s="2" t="s">
        <v>1584</v>
      </c>
      <c r="I417" s="2">
        <v>81391002</v>
      </c>
      <c r="J417" s="2" t="s">
        <v>1064</v>
      </c>
      <c r="K417" s="2"/>
      <c r="M417" s="2" t="s">
        <v>240</v>
      </c>
      <c r="N417" s="2" t="s">
        <v>197</v>
      </c>
      <c r="O417" s="2">
        <v>2016</v>
      </c>
      <c r="P417" s="2" t="s">
        <v>296</v>
      </c>
      <c r="Q417" s="2">
        <v>3</v>
      </c>
      <c r="R417" s="2" t="s">
        <v>218</v>
      </c>
    </row>
    <row r="418" spans="1:18" ht="12.75" x14ac:dyDescent="0.2">
      <c r="B418" s="2" t="s">
        <v>9944</v>
      </c>
      <c r="C418" s="2">
        <v>70001416</v>
      </c>
      <c r="D418" s="2" t="s">
        <v>9945</v>
      </c>
      <c r="E418" s="2">
        <v>29.7637</v>
      </c>
      <c r="F418" s="2">
        <v>-95.358699999999999</v>
      </c>
      <c r="G418" s="2">
        <v>861101</v>
      </c>
      <c r="H418" s="2" t="s">
        <v>6095</v>
      </c>
      <c r="I418" s="2">
        <v>81391004</v>
      </c>
      <c r="J418" s="2" t="s">
        <v>1064</v>
      </c>
      <c r="K418" s="2"/>
      <c r="M418" s="2" t="s">
        <v>2491</v>
      </c>
      <c r="N418" s="2" t="s">
        <v>197</v>
      </c>
      <c r="O418" s="2">
        <v>1996</v>
      </c>
      <c r="P418" s="2" t="s">
        <v>296</v>
      </c>
      <c r="Q418" s="2">
        <v>6</v>
      </c>
      <c r="R418" s="2" t="s">
        <v>279</v>
      </c>
    </row>
    <row r="419" spans="1:18" ht="12.75" x14ac:dyDescent="0.2">
      <c r="A419" s="2">
        <v>1108</v>
      </c>
      <c r="C419" s="2">
        <v>70001417</v>
      </c>
      <c r="D419" s="2" t="s">
        <v>3921</v>
      </c>
      <c r="E419" s="2">
        <v>29.755800000000001</v>
      </c>
      <c r="F419" s="2">
        <v>-95.363900000000001</v>
      </c>
      <c r="G419" s="2">
        <v>484101</v>
      </c>
      <c r="H419" s="2" t="s">
        <v>3922</v>
      </c>
      <c r="I419" s="2">
        <v>51521001</v>
      </c>
      <c r="J419" s="2" t="s">
        <v>3923</v>
      </c>
      <c r="K419" s="2"/>
      <c r="L419" s="2" t="s">
        <v>460</v>
      </c>
      <c r="N419" s="2" t="s">
        <v>197</v>
      </c>
      <c r="O419" s="2">
        <v>2006</v>
      </c>
      <c r="P419" s="2" t="s">
        <v>198</v>
      </c>
      <c r="Q419" s="2">
        <v>6</v>
      </c>
      <c r="R419" s="2" t="s">
        <v>279</v>
      </c>
    </row>
    <row r="420" spans="1:18" ht="12.75" x14ac:dyDescent="0.2">
      <c r="A420" s="2">
        <v>206</v>
      </c>
      <c r="C420" s="2">
        <v>70001418</v>
      </c>
      <c r="D420" s="2" t="s">
        <v>4402</v>
      </c>
      <c r="E420" s="2">
        <v>29.761800000000001</v>
      </c>
      <c r="F420" s="2">
        <v>-95.369600000000005</v>
      </c>
      <c r="G420" s="2">
        <v>484101</v>
      </c>
      <c r="H420" s="2" t="s">
        <v>3922</v>
      </c>
      <c r="I420" s="2">
        <v>51521001</v>
      </c>
      <c r="J420" s="2" t="s">
        <v>3923</v>
      </c>
      <c r="K420" s="2"/>
      <c r="L420" s="2" t="s">
        <v>460</v>
      </c>
      <c r="N420" s="2" t="s">
        <v>197</v>
      </c>
      <c r="O420" s="2">
        <v>2015</v>
      </c>
      <c r="P420" s="2" t="s">
        <v>198</v>
      </c>
      <c r="Q420" s="2">
        <v>7</v>
      </c>
      <c r="R420" s="2" t="s">
        <v>305</v>
      </c>
    </row>
    <row r="421" spans="1:18" ht="12.75" x14ac:dyDescent="0.2">
      <c r="A421" s="2">
        <v>388</v>
      </c>
      <c r="C421" s="2">
        <v>70001419</v>
      </c>
      <c r="D421" s="2" t="s">
        <v>3921</v>
      </c>
      <c r="E421" s="2">
        <v>29.762499999999999</v>
      </c>
      <c r="F421" s="2">
        <v>-95.364000000000004</v>
      </c>
      <c r="G421" s="2">
        <v>484101</v>
      </c>
      <c r="H421" s="2" t="s">
        <v>3922</v>
      </c>
      <c r="I421" s="2">
        <v>51521001</v>
      </c>
      <c r="J421" s="2" t="s">
        <v>3923</v>
      </c>
      <c r="K421" s="2"/>
      <c r="L421" s="2" t="s">
        <v>278</v>
      </c>
      <c r="N421" s="2" t="s">
        <v>197</v>
      </c>
      <c r="O421" s="2">
        <v>2011</v>
      </c>
      <c r="P421" s="2" t="s">
        <v>198</v>
      </c>
      <c r="Q421" s="2">
        <v>7</v>
      </c>
      <c r="R421" s="2" t="s">
        <v>305</v>
      </c>
    </row>
    <row r="422" spans="1:18" ht="12.75" x14ac:dyDescent="0.2">
      <c r="A422" s="2">
        <v>658</v>
      </c>
      <c r="C422" s="2">
        <v>70001420</v>
      </c>
      <c r="D422" s="2" t="s">
        <v>2080</v>
      </c>
      <c r="E422" s="2">
        <v>29.755500000000001</v>
      </c>
      <c r="F422" s="2">
        <v>-95.366799999999998</v>
      </c>
      <c r="G422" s="2">
        <v>754201</v>
      </c>
      <c r="H422" s="2" t="s">
        <v>2081</v>
      </c>
      <c r="I422" s="2">
        <v>81119208</v>
      </c>
      <c r="J422" s="2" t="s">
        <v>2082</v>
      </c>
      <c r="K422" s="2"/>
      <c r="L422" s="2" t="s">
        <v>227</v>
      </c>
      <c r="N422" s="2" t="s">
        <v>197</v>
      </c>
      <c r="O422" s="2">
        <v>2014</v>
      </c>
      <c r="P422" s="2" t="s">
        <v>223</v>
      </c>
      <c r="Q422" s="2">
        <v>2</v>
      </c>
      <c r="R422" s="2" t="s">
        <v>206</v>
      </c>
    </row>
    <row r="423" spans="1:18" ht="12.75" x14ac:dyDescent="0.2">
      <c r="A423" s="2">
        <v>658</v>
      </c>
      <c r="C423" s="2">
        <v>70001421</v>
      </c>
      <c r="D423" s="2" t="s">
        <v>2119</v>
      </c>
      <c r="E423" s="2">
        <v>29.755500000000001</v>
      </c>
      <c r="F423" s="2">
        <v>-95.366799999999998</v>
      </c>
      <c r="G423" s="2">
        <v>754203</v>
      </c>
      <c r="H423" s="2" t="s">
        <v>2120</v>
      </c>
      <c r="I423" s="2">
        <v>81119201</v>
      </c>
      <c r="J423" s="2" t="s">
        <v>2082</v>
      </c>
      <c r="K423" s="2"/>
      <c r="L423" s="2" t="s">
        <v>227</v>
      </c>
      <c r="N423" s="2" t="s">
        <v>197</v>
      </c>
      <c r="O423" s="2">
        <v>2014</v>
      </c>
      <c r="P423" s="2" t="s">
        <v>228</v>
      </c>
      <c r="Q423" s="2">
        <v>1</v>
      </c>
      <c r="R423" s="2" t="s">
        <v>211</v>
      </c>
    </row>
    <row r="424" spans="1:18" ht="12.75" x14ac:dyDescent="0.2">
      <c r="A424" s="2">
        <v>1321</v>
      </c>
      <c r="B424" s="2" t="s">
        <v>2805</v>
      </c>
      <c r="C424" s="2">
        <v>70001422</v>
      </c>
      <c r="D424" s="2" t="s">
        <v>2806</v>
      </c>
      <c r="E424" s="2">
        <v>29.757000000000001</v>
      </c>
      <c r="F424" s="2">
        <v>-95.370900000000006</v>
      </c>
      <c r="G424" s="2">
        <v>754201</v>
      </c>
      <c r="H424" s="2" t="s">
        <v>2081</v>
      </c>
      <c r="I424" s="2">
        <v>81119208</v>
      </c>
      <c r="J424" s="2" t="s">
        <v>2082</v>
      </c>
      <c r="K424" s="2"/>
      <c r="L424" s="2" t="s">
        <v>227</v>
      </c>
      <c r="M424" s="2" t="s">
        <v>543</v>
      </c>
      <c r="N424" s="2" t="s">
        <v>197</v>
      </c>
      <c r="O424" s="2">
        <v>2017</v>
      </c>
      <c r="P424" s="2" t="s">
        <v>223</v>
      </c>
      <c r="Q424" s="2">
        <v>4</v>
      </c>
      <c r="R424" s="2" t="s">
        <v>199</v>
      </c>
    </row>
    <row r="425" spans="1:18" ht="12.75" x14ac:dyDescent="0.2">
      <c r="C425" s="2">
        <v>70001423</v>
      </c>
      <c r="D425" s="2" t="s">
        <v>8921</v>
      </c>
      <c r="E425" s="2">
        <v>29.754899999999999</v>
      </c>
      <c r="F425" s="2">
        <v>-95.372600000000006</v>
      </c>
      <c r="G425" s="2">
        <v>754203</v>
      </c>
      <c r="H425" s="2" t="s">
        <v>2120</v>
      </c>
      <c r="I425" s="2">
        <v>81119201</v>
      </c>
      <c r="J425" s="2" t="s">
        <v>2082</v>
      </c>
      <c r="K425" s="2"/>
      <c r="L425" s="2" t="s">
        <v>227</v>
      </c>
      <c r="N425" s="2" t="s">
        <v>197</v>
      </c>
      <c r="O425" s="2">
        <v>2012</v>
      </c>
      <c r="P425" s="2" t="s">
        <v>223</v>
      </c>
      <c r="Q425" s="2">
        <v>3</v>
      </c>
      <c r="R425" s="2" t="s">
        <v>218</v>
      </c>
    </row>
    <row r="426" spans="1:18" ht="12.75" x14ac:dyDescent="0.2">
      <c r="B426" s="2" t="s">
        <v>10114</v>
      </c>
      <c r="C426" s="2">
        <v>70001424</v>
      </c>
      <c r="D426" s="2" t="s">
        <v>10115</v>
      </c>
      <c r="E426" s="2">
        <v>29.757300000000001</v>
      </c>
      <c r="F426" s="2">
        <v>-95.365300000000005</v>
      </c>
      <c r="G426" s="2">
        <v>754203</v>
      </c>
      <c r="H426" s="2" t="s">
        <v>2120</v>
      </c>
      <c r="I426" s="2">
        <v>81119201</v>
      </c>
      <c r="J426" s="2" t="s">
        <v>2082</v>
      </c>
      <c r="K426" s="2"/>
      <c r="L426" s="2" t="s">
        <v>227</v>
      </c>
      <c r="M426" s="2" t="s">
        <v>196</v>
      </c>
      <c r="N426" s="2" t="s">
        <v>197</v>
      </c>
      <c r="O426" s="2">
        <v>2016</v>
      </c>
      <c r="P426" s="2" t="s">
        <v>232</v>
      </c>
      <c r="Q426" s="2">
        <v>2</v>
      </c>
      <c r="R426" s="2" t="s">
        <v>206</v>
      </c>
    </row>
    <row r="427" spans="1:18" ht="12.75" x14ac:dyDescent="0.2">
      <c r="A427" s="2">
        <v>489</v>
      </c>
      <c r="B427" s="2" t="s">
        <v>1810</v>
      </c>
      <c r="C427" s="2">
        <v>70001425</v>
      </c>
      <c r="D427" s="2" t="s">
        <v>1811</v>
      </c>
      <c r="E427" s="2">
        <v>29.758199999999999</v>
      </c>
      <c r="F427" s="2">
        <v>-95.369699999999995</v>
      </c>
      <c r="G427" s="2">
        <v>721704</v>
      </c>
      <c r="H427" s="2" t="s">
        <v>1812</v>
      </c>
      <c r="I427" s="2">
        <v>56174001</v>
      </c>
      <c r="J427" s="2" t="s">
        <v>1813</v>
      </c>
      <c r="K427" s="2"/>
      <c r="L427" s="2" t="s">
        <v>244</v>
      </c>
      <c r="M427" s="2" t="s">
        <v>196</v>
      </c>
      <c r="N427" s="2" t="s">
        <v>197</v>
      </c>
      <c r="O427" s="2">
        <v>2012</v>
      </c>
      <c r="P427" s="2" t="s">
        <v>205</v>
      </c>
      <c r="Q427" s="2">
        <v>6</v>
      </c>
      <c r="R427" s="2" t="s">
        <v>279</v>
      </c>
    </row>
    <row r="428" spans="1:18" ht="12.75" x14ac:dyDescent="0.2">
      <c r="A428" s="2">
        <v>658</v>
      </c>
      <c r="B428" s="2" t="s">
        <v>2083</v>
      </c>
      <c r="C428" s="2">
        <v>70001426</v>
      </c>
      <c r="D428" s="2" t="s">
        <v>2084</v>
      </c>
      <c r="E428" s="2">
        <v>29.755500000000001</v>
      </c>
      <c r="F428" s="2">
        <v>-95.366799999999998</v>
      </c>
      <c r="G428" s="2">
        <v>721704</v>
      </c>
      <c r="H428" s="2" t="s">
        <v>1812</v>
      </c>
      <c r="I428" s="2">
        <v>56174001</v>
      </c>
      <c r="J428" s="2" t="s">
        <v>1813</v>
      </c>
      <c r="K428" s="2"/>
      <c r="L428" s="2" t="s">
        <v>227</v>
      </c>
      <c r="M428" s="2" t="s">
        <v>429</v>
      </c>
      <c r="N428" s="2" t="s">
        <v>197</v>
      </c>
      <c r="O428" s="2">
        <v>2012</v>
      </c>
      <c r="P428" s="2" t="s">
        <v>223</v>
      </c>
      <c r="Q428" s="2">
        <v>1</v>
      </c>
      <c r="R428" s="2" t="s">
        <v>211</v>
      </c>
    </row>
    <row r="429" spans="1:18" ht="12.75" x14ac:dyDescent="0.2">
      <c r="A429" s="2">
        <v>658</v>
      </c>
      <c r="B429" s="2" t="s">
        <v>2128</v>
      </c>
      <c r="C429" s="2">
        <v>70001427</v>
      </c>
      <c r="D429" s="2" t="s">
        <v>2129</v>
      </c>
      <c r="E429" s="2">
        <v>29.755500000000001</v>
      </c>
      <c r="F429" s="2">
        <v>-95.366799999999998</v>
      </c>
      <c r="G429" s="2">
        <v>721704</v>
      </c>
      <c r="H429" s="2" t="s">
        <v>1812</v>
      </c>
      <c r="I429" s="2">
        <v>56174001</v>
      </c>
      <c r="J429" s="2" t="s">
        <v>1813</v>
      </c>
      <c r="K429" s="2"/>
      <c r="L429" s="2" t="s">
        <v>202</v>
      </c>
      <c r="M429" s="2" t="s">
        <v>817</v>
      </c>
      <c r="N429" s="2" t="s">
        <v>197</v>
      </c>
      <c r="O429" s="2">
        <v>2013</v>
      </c>
      <c r="P429" s="2" t="s">
        <v>205</v>
      </c>
      <c r="Q429" s="2">
        <v>4</v>
      </c>
      <c r="R429" s="2" t="s">
        <v>199</v>
      </c>
    </row>
    <row r="430" spans="1:18" ht="12.75" x14ac:dyDescent="0.2">
      <c r="A430" s="2">
        <v>468</v>
      </c>
      <c r="C430" s="2">
        <v>70001428</v>
      </c>
      <c r="D430" s="2" t="s">
        <v>4676</v>
      </c>
      <c r="E430" s="2">
        <v>29.760200000000001</v>
      </c>
      <c r="F430" s="2">
        <v>-95.365099999999998</v>
      </c>
      <c r="G430" s="2">
        <v>721704</v>
      </c>
      <c r="H430" s="2" t="s">
        <v>1812</v>
      </c>
      <c r="I430" s="2">
        <v>56174001</v>
      </c>
      <c r="J430" s="2" t="s">
        <v>1813</v>
      </c>
      <c r="K430" s="2"/>
      <c r="L430" s="2" t="s">
        <v>227</v>
      </c>
      <c r="N430" s="2" t="s">
        <v>197</v>
      </c>
      <c r="O430" s="2">
        <v>2015</v>
      </c>
      <c r="P430" s="2" t="s">
        <v>205</v>
      </c>
      <c r="Q430" s="2">
        <v>1</v>
      </c>
      <c r="R430" s="2" t="s">
        <v>211</v>
      </c>
    </row>
    <row r="431" spans="1:18" ht="12.75" x14ac:dyDescent="0.2">
      <c r="A431" s="2">
        <v>600</v>
      </c>
      <c r="B431" s="2" t="s">
        <v>7425</v>
      </c>
      <c r="C431" s="2">
        <v>70001429</v>
      </c>
      <c r="D431" s="2" t="s">
        <v>7426</v>
      </c>
      <c r="E431" s="2">
        <v>29.748899999999999</v>
      </c>
      <c r="F431" s="2">
        <v>-95.358199999999997</v>
      </c>
      <c r="G431" s="2">
        <v>721704</v>
      </c>
      <c r="H431" s="2" t="s">
        <v>1812</v>
      </c>
      <c r="I431" s="2">
        <v>56174001</v>
      </c>
      <c r="J431" s="2" t="s">
        <v>1813</v>
      </c>
      <c r="K431" s="2"/>
      <c r="L431" s="2" t="s">
        <v>227</v>
      </c>
      <c r="M431" s="2" t="s">
        <v>429</v>
      </c>
      <c r="N431" s="2" t="s">
        <v>197</v>
      </c>
      <c r="O431" s="2">
        <v>2013</v>
      </c>
      <c r="P431" s="2" t="s">
        <v>228</v>
      </c>
      <c r="Q431" s="2">
        <v>2</v>
      </c>
      <c r="R431" s="2" t="s">
        <v>206</v>
      </c>
    </row>
    <row r="432" spans="1:18" ht="12.75" x14ac:dyDescent="0.2">
      <c r="B432" s="2" t="s">
        <v>9135</v>
      </c>
      <c r="C432" s="2">
        <v>70001430</v>
      </c>
      <c r="D432" s="2" t="s">
        <v>9136</v>
      </c>
      <c r="E432" s="2">
        <v>29.758800000000001</v>
      </c>
      <c r="F432" s="2">
        <v>-95.365300000000005</v>
      </c>
      <c r="G432" s="2">
        <v>721704</v>
      </c>
      <c r="H432" s="2" t="s">
        <v>1812</v>
      </c>
      <c r="I432" s="2">
        <v>56174001</v>
      </c>
      <c r="J432" s="2" t="s">
        <v>1813</v>
      </c>
      <c r="K432" s="2"/>
      <c r="L432" s="2" t="s">
        <v>244</v>
      </c>
      <c r="M432" s="2" t="s">
        <v>749</v>
      </c>
      <c r="N432" s="2" t="s">
        <v>197</v>
      </c>
      <c r="O432" s="2">
        <v>2012</v>
      </c>
      <c r="P432" s="2" t="s">
        <v>205</v>
      </c>
      <c r="Q432" s="2">
        <v>7</v>
      </c>
      <c r="R432" s="2" t="s">
        <v>305</v>
      </c>
    </row>
    <row r="433" spans="1:18" ht="12.75" x14ac:dyDescent="0.2">
      <c r="A433" s="2">
        <v>922</v>
      </c>
      <c r="C433" s="2">
        <v>70001431</v>
      </c>
      <c r="D433" s="2" t="s">
        <v>1186</v>
      </c>
      <c r="E433" s="2">
        <v>29.7514</v>
      </c>
      <c r="F433" s="2">
        <v>-95.37</v>
      </c>
      <c r="G433" s="2">
        <v>581212</v>
      </c>
      <c r="H433" s="2" t="s">
        <v>1187</v>
      </c>
      <c r="I433" s="2">
        <v>72232001</v>
      </c>
      <c r="J433" s="2" t="s">
        <v>1187</v>
      </c>
      <c r="K433" s="2" t="s">
        <v>1187</v>
      </c>
      <c r="L433" s="2" t="s">
        <v>227</v>
      </c>
      <c r="N433" s="2" t="s">
        <v>197</v>
      </c>
      <c r="O433" s="2">
        <v>2016</v>
      </c>
      <c r="P433" s="2" t="s">
        <v>228</v>
      </c>
      <c r="Q433" s="2">
        <v>3</v>
      </c>
      <c r="R433" s="2" t="s">
        <v>218</v>
      </c>
    </row>
    <row r="434" spans="1:18" ht="12.75" x14ac:dyDescent="0.2">
      <c r="A434" s="2">
        <v>122</v>
      </c>
      <c r="B434" s="2" t="s">
        <v>1723</v>
      </c>
      <c r="C434" s="2">
        <v>70001432</v>
      </c>
      <c r="D434" s="2" t="s">
        <v>1724</v>
      </c>
      <c r="E434" s="2">
        <v>29.757100000000001</v>
      </c>
      <c r="F434" s="2">
        <v>-95.367999999999995</v>
      </c>
      <c r="G434" s="2">
        <v>581212</v>
      </c>
      <c r="H434" s="2" t="s">
        <v>1187</v>
      </c>
      <c r="I434" s="2">
        <v>72232001</v>
      </c>
      <c r="J434" s="2" t="s">
        <v>1187</v>
      </c>
      <c r="K434" s="2" t="s">
        <v>1187</v>
      </c>
      <c r="L434" s="2" t="s">
        <v>202</v>
      </c>
      <c r="M434" s="2" t="s">
        <v>196</v>
      </c>
      <c r="N434" s="2" t="s">
        <v>197</v>
      </c>
      <c r="O434" s="2">
        <v>1996</v>
      </c>
      <c r="P434" s="2" t="s">
        <v>198</v>
      </c>
      <c r="Q434" s="2">
        <v>6</v>
      </c>
      <c r="R434" s="2" t="s">
        <v>279</v>
      </c>
    </row>
    <row r="435" spans="1:18" ht="12.75" x14ac:dyDescent="0.2">
      <c r="A435" s="2">
        <v>1158</v>
      </c>
      <c r="B435" s="2" t="s">
        <v>2431</v>
      </c>
      <c r="C435" s="2">
        <v>70001433</v>
      </c>
      <c r="D435" s="2" t="s">
        <v>2432</v>
      </c>
      <c r="E435" s="2">
        <v>29.7575</v>
      </c>
      <c r="F435" s="2">
        <v>-95.370400000000004</v>
      </c>
      <c r="G435" s="2">
        <v>581212</v>
      </c>
      <c r="H435" s="2" t="s">
        <v>1187</v>
      </c>
      <c r="I435" s="2">
        <v>72232001</v>
      </c>
      <c r="J435" s="2" t="s">
        <v>1187</v>
      </c>
      <c r="K435" s="2" t="s">
        <v>1187</v>
      </c>
      <c r="L435" s="2" t="s">
        <v>227</v>
      </c>
      <c r="M435" s="2" t="s">
        <v>543</v>
      </c>
      <c r="N435" s="2" t="s">
        <v>197</v>
      </c>
      <c r="O435" s="2">
        <v>2015</v>
      </c>
      <c r="P435" s="2" t="s">
        <v>228</v>
      </c>
      <c r="Q435" s="2">
        <v>3</v>
      </c>
      <c r="R435" s="2" t="s">
        <v>218</v>
      </c>
    </row>
    <row r="436" spans="1:18" ht="12.75" x14ac:dyDescent="0.2">
      <c r="A436" s="2">
        <v>1158</v>
      </c>
      <c r="C436" s="2">
        <v>70001434</v>
      </c>
      <c r="D436" s="2" t="s">
        <v>2511</v>
      </c>
      <c r="E436" s="2">
        <v>29.7575</v>
      </c>
      <c r="F436" s="2">
        <v>-95.370400000000004</v>
      </c>
      <c r="G436" s="2">
        <v>581212</v>
      </c>
      <c r="H436" s="2" t="s">
        <v>1187</v>
      </c>
      <c r="I436" s="2">
        <v>72232001</v>
      </c>
      <c r="J436" s="2" t="s">
        <v>1187</v>
      </c>
      <c r="K436" s="2" t="s">
        <v>1187</v>
      </c>
      <c r="L436" s="2" t="s">
        <v>227</v>
      </c>
      <c r="N436" s="2" t="s">
        <v>197</v>
      </c>
      <c r="O436" s="2">
        <v>2016</v>
      </c>
      <c r="P436" s="2" t="s">
        <v>228</v>
      </c>
      <c r="Q436" s="2">
        <v>5</v>
      </c>
      <c r="R436" s="2" t="s">
        <v>245</v>
      </c>
    </row>
    <row r="437" spans="1:18" ht="12.75" x14ac:dyDescent="0.2">
      <c r="A437" s="2">
        <v>1108</v>
      </c>
      <c r="B437" s="2" t="s">
        <v>3943</v>
      </c>
      <c r="C437" s="2">
        <v>70001435</v>
      </c>
      <c r="D437" s="2" t="s">
        <v>1724</v>
      </c>
      <c r="E437" s="2">
        <v>29.755800000000001</v>
      </c>
      <c r="F437" s="2">
        <v>-95.363900000000001</v>
      </c>
      <c r="G437" s="2">
        <v>581212</v>
      </c>
      <c r="H437" s="2" t="s">
        <v>1187</v>
      </c>
      <c r="I437" s="2">
        <v>72232001</v>
      </c>
      <c r="J437" s="2" t="s">
        <v>1187</v>
      </c>
      <c r="K437" s="2" t="s">
        <v>1187</v>
      </c>
      <c r="L437" s="2" t="s">
        <v>202</v>
      </c>
      <c r="M437" s="2" t="s">
        <v>196</v>
      </c>
      <c r="N437" s="2" t="s">
        <v>197</v>
      </c>
      <c r="O437" s="2">
        <v>1993</v>
      </c>
      <c r="P437" s="2" t="s">
        <v>198</v>
      </c>
      <c r="Q437" s="2">
        <v>7</v>
      </c>
      <c r="R437" s="2" t="s">
        <v>305</v>
      </c>
    </row>
    <row r="438" spans="1:18" ht="12.75" x14ac:dyDescent="0.2">
      <c r="A438" s="2">
        <v>846</v>
      </c>
      <c r="B438" s="2" t="s">
        <v>5272</v>
      </c>
      <c r="C438" s="2">
        <v>70001436</v>
      </c>
      <c r="D438" s="2" t="s">
        <v>1724</v>
      </c>
      <c r="E438" s="2">
        <v>29.7592</v>
      </c>
      <c r="F438" s="2">
        <v>-95.366299999999995</v>
      </c>
      <c r="G438" s="2">
        <v>581212</v>
      </c>
      <c r="H438" s="2" t="s">
        <v>1187</v>
      </c>
      <c r="I438" s="2">
        <v>72232001</v>
      </c>
      <c r="J438" s="2" t="s">
        <v>1187</v>
      </c>
      <c r="K438" s="2" t="s">
        <v>1187</v>
      </c>
      <c r="L438" s="2" t="s">
        <v>202</v>
      </c>
      <c r="M438" s="2" t="s">
        <v>321</v>
      </c>
      <c r="N438" s="2" t="s">
        <v>197</v>
      </c>
      <c r="O438" s="2">
        <v>1997</v>
      </c>
      <c r="P438" s="2" t="s">
        <v>205</v>
      </c>
      <c r="Q438" s="2">
        <v>5</v>
      </c>
      <c r="R438" s="2" t="s">
        <v>245</v>
      </c>
    </row>
    <row r="439" spans="1:18" ht="12.75" x14ac:dyDescent="0.2">
      <c r="A439" s="2">
        <v>280</v>
      </c>
      <c r="B439" s="2" t="s">
        <v>5541</v>
      </c>
      <c r="C439" s="2">
        <v>70001437</v>
      </c>
      <c r="D439" s="2" t="s">
        <v>5542</v>
      </c>
      <c r="E439" s="2">
        <v>29.7606</v>
      </c>
      <c r="F439" s="2">
        <v>-95.362799999999993</v>
      </c>
      <c r="G439" s="2">
        <v>581212</v>
      </c>
      <c r="H439" s="2" t="s">
        <v>1187</v>
      </c>
      <c r="I439" s="2">
        <v>72232001</v>
      </c>
      <c r="J439" s="2" t="s">
        <v>1187</v>
      </c>
      <c r="K439" s="2" t="s">
        <v>1187</v>
      </c>
      <c r="L439" s="2" t="s">
        <v>244</v>
      </c>
      <c r="M439" s="2" t="s">
        <v>357</v>
      </c>
      <c r="N439" s="2" t="s">
        <v>197</v>
      </c>
      <c r="O439" s="2">
        <v>1998</v>
      </c>
      <c r="P439" s="2" t="s">
        <v>198</v>
      </c>
      <c r="Q439" s="2">
        <v>8</v>
      </c>
      <c r="R439" s="2" t="s">
        <v>297</v>
      </c>
    </row>
    <row r="440" spans="1:18" ht="12.75" x14ac:dyDescent="0.2">
      <c r="A440" s="2">
        <v>610</v>
      </c>
      <c r="B440" s="2" t="s">
        <v>6017</v>
      </c>
      <c r="C440" s="2">
        <v>70001438</v>
      </c>
      <c r="D440" s="2" t="s">
        <v>1724</v>
      </c>
      <c r="E440" s="2">
        <v>29.760400000000001</v>
      </c>
      <c r="F440" s="2">
        <v>-95.364199999999997</v>
      </c>
      <c r="G440" s="2">
        <v>581212</v>
      </c>
      <c r="H440" s="2" t="s">
        <v>1187</v>
      </c>
      <c r="I440" s="2">
        <v>72232001</v>
      </c>
      <c r="J440" s="2" t="s">
        <v>1187</v>
      </c>
      <c r="K440" s="2" t="s">
        <v>1187</v>
      </c>
      <c r="L440" s="2" t="s">
        <v>202</v>
      </c>
      <c r="M440" s="2" t="s">
        <v>203</v>
      </c>
      <c r="N440" s="2" t="s">
        <v>197</v>
      </c>
      <c r="O440" s="2">
        <v>2002</v>
      </c>
      <c r="P440" s="2" t="s">
        <v>198</v>
      </c>
      <c r="Q440" s="2">
        <v>7</v>
      </c>
      <c r="R440" s="2" t="s">
        <v>305</v>
      </c>
    </row>
    <row r="441" spans="1:18" ht="12.75" x14ac:dyDescent="0.2">
      <c r="A441" s="2">
        <v>703</v>
      </c>
      <c r="B441" s="2" t="s">
        <v>7003</v>
      </c>
      <c r="C441" s="2">
        <v>70001439</v>
      </c>
      <c r="D441" s="2" t="s">
        <v>7004</v>
      </c>
      <c r="E441" s="2">
        <v>29.762499999999999</v>
      </c>
      <c r="F441" s="2">
        <v>-95.36</v>
      </c>
      <c r="G441" s="2">
        <v>581212</v>
      </c>
      <c r="H441" s="2" t="s">
        <v>1187</v>
      </c>
      <c r="I441" s="2">
        <v>72232001</v>
      </c>
      <c r="J441" s="2" t="s">
        <v>1187</v>
      </c>
      <c r="K441" s="2" t="s">
        <v>1187</v>
      </c>
      <c r="L441" s="2" t="s">
        <v>227</v>
      </c>
      <c r="M441" s="2" t="s">
        <v>357</v>
      </c>
      <c r="N441" s="2" t="s">
        <v>197</v>
      </c>
      <c r="O441" s="2">
        <v>2002</v>
      </c>
      <c r="P441" s="2" t="s">
        <v>223</v>
      </c>
      <c r="Q441" s="2">
        <v>3</v>
      </c>
      <c r="R441" s="2" t="s">
        <v>218</v>
      </c>
    </row>
    <row r="442" spans="1:18" ht="12.75" x14ac:dyDescent="0.2">
      <c r="A442" s="2">
        <v>461</v>
      </c>
      <c r="B442" s="2" t="s">
        <v>7315</v>
      </c>
      <c r="C442" s="2">
        <v>70001440</v>
      </c>
      <c r="D442" s="2" t="s">
        <v>7316</v>
      </c>
      <c r="E442" s="2">
        <v>29.752600000000001</v>
      </c>
      <c r="F442" s="2">
        <v>-95.354799999999997</v>
      </c>
      <c r="G442" s="2">
        <v>581212</v>
      </c>
      <c r="H442" s="2" t="s">
        <v>1187</v>
      </c>
      <c r="I442" s="2">
        <v>72232001</v>
      </c>
      <c r="J442" s="2" t="s">
        <v>1187</v>
      </c>
      <c r="K442" s="2" t="s">
        <v>1187</v>
      </c>
      <c r="L442" s="2" t="s">
        <v>227</v>
      </c>
      <c r="M442" s="2" t="s">
        <v>240</v>
      </c>
      <c r="N442" s="2" t="s">
        <v>197</v>
      </c>
      <c r="O442" s="2">
        <v>1998</v>
      </c>
      <c r="P442" s="2" t="s">
        <v>232</v>
      </c>
      <c r="Q442" s="2">
        <v>2</v>
      </c>
      <c r="R442" s="2" t="s">
        <v>206</v>
      </c>
    </row>
    <row r="443" spans="1:18" ht="12.75" x14ac:dyDescent="0.2">
      <c r="A443" s="2">
        <v>626</v>
      </c>
      <c r="C443" s="2">
        <v>70001441</v>
      </c>
      <c r="D443" s="2" t="s">
        <v>7435</v>
      </c>
      <c r="E443" s="2">
        <v>29.758099999999999</v>
      </c>
      <c r="F443" s="2">
        <v>-95.378699999999995</v>
      </c>
      <c r="G443" s="2">
        <v>581212</v>
      </c>
      <c r="H443" s="2" t="s">
        <v>1187</v>
      </c>
      <c r="I443" s="2">
        <v>72232001</v>
      </c>
      <c r="J443" s="2" t="s">
        <v>1187</v>
      </c>
      <c r="K443" s="2" t="s">
        <v>1187</v>
      </c>
      <c r="L443" s="2" t="s">
        <v>227</v>
      </c>
      <c r="N443" s="2" t="s">
        <v>197</v>
      </c>
      <c r="O443" s="2">
        <v>2010</v>
      </c>
      <c r="P443" s="2" t="s">
        <v>223</v>
      </c>
      <c r="Q443" s="2">
        <v>4</v>
      </c>
      <c r="R443" s="2" t="s">
        <v>199</v>
      </c>
    </row>
    <row r="444" spans="1:18" ht="12.75" x14ac:dyDescent="0.2">
      <c r="A444" s="2">
        <v>626</v>
      </c>
      <c r="B444" s="2" t="s">
        <v>7436</v>
      </c>
      <c r="C444" s="2">
        <v>70001442</v>
      </c>
      <c r="D444" s="2" t="s">
        <v>7437</v>
      </c>
      <c r="E444" s="2">
        <v>29.758099999999999</v>
      </c>
      <c r="F444" s="2">
        <v>-95.378699999999995</v>
      </c>
      <c r="G444" s="2">
        <v>581212</v>
      </c>
      <c r="H444" s="2" t="s">
        <v>1187</v>
      </c>
      <c r="I444" s="2">
        <v>72232001</v>
      </c>
      <c r="J444" s="2" t="s">
        <v>1187</v>
      </c>
      <c r="K444" s="2" t="s">
        <v>1187</v>
      </c>
      <c r="L444" s="2" t="s">
        <v>227</v>
      </c>
      <c r="M444" s="2" t="s">
        <v>321</v>
      </c>
      <c r="N444" s="2" t="s">
        <v>197</v>
      </c>
      <c r="O444" s="2">
        <v>2001</v>
      </c>
      <c r="P444" s="2" t="s">
        <v>232</v>
      </c>
      <c r="Q444" s="2">
        <v>2</v>
      </c>
      <c r="R444" s="2" t="s">
        <v>206</v>
      </c>
    </row>
    <row r="445" spans="1:18" ht="12.75" x14ac:dyDescent="0.2">
      <c r="B445" s="2" t="s">
        <v>8538</v>
      </c>
      <c r="C445" s="2">
        <v>70001443</v>
      </c>
      <c r="D445" s="2" t="s">
        <v>8539</v>
      </c>
      <c r="E445" s="2">
        <v>29.754200000000001</v>
      </c>
      <c r="F445" s="2">
        <v>-95.360500000000002</v>
      </c>
      <c r="G445" s="2">
        <v>581212</v>
      </c>
      <c r="H445" s="2" t="s">
        <v>1187</v>
      </c>
      <c r="I445" s="2">
        <v>72232001</v>
      </c>
      <c r="J445" s="2" t="s">
        <v>1187</v>
      </c>
      <c r="K445" s="2" t="s">
        <v>1187</v>
      </c>
      <c r="L445" s="2" t="s">
        <v>227</v>
      </c>
      <c r="M445" s="2" t="s">
        <v>377</v>
      </c>
      <c r="N445" s="2" t="s">
        <v>197</v>
      </c>
      <c r="O445" s="2">
        <v>2018</v>
      </c>
      <c r="P445" s="2" t="s">
        <v>228</v>
      </c>
      <c r="Q445" s="2">
        <v>3</v>
      </c>
      <c r="R445" s="2" t="s">
        <v>218</v>
      </c>
    </row>
    <row r="446" spans="1:18" ht="12.75" x14ac:dyDescent="0.2">
      <c r="A446" s="2">
        <v>782</v>
      </c>
      <c r="B446" s="2" t="s">
        <v>1162</v>
      </c>
      <c r="C446" s="2">
        <v>70001444</v>
      </c>
      <c r="D446" s="2" t="s">
        <v>1163</v>
      </c>
      <c r="E446" s="2">
        <v>29.750599999999999</v>
      </c>
      <c r="F446" s="2">
        <v>-95.371799999999993</v>
      </c>
      <c r="G446" s="2">
        <v>414201</v>
      </c>
      <c r="H446" s="2" t="s">
        <v>1164</v>
      </c>
      <c r="I446" s="2">
        <v>48551002</v>
      </c>
      <c r="J446" s="2" t="s">
        <v>1165</v>
      </c>
      <c r="K446" s="2"/>
      <c r="L446" s="2" t="s">
        <v>202</v>
      </c>
      <c r="M446" s="2" t="s">
        <v>203</v>
      </c>
      <c r="N446" s="2" t="s">
        <v>197</v>
      </c>
      <c r="O446" s="2">
        <v>2013</v>
      </c>
      <c r="P446" s="2" t="s">
        <v>205</v>
      </c>
      <c r="Q446" s="2">
        <v>3</v>
      </c>
      <c r="R446" s="2" t="s">
        <v>218</v>
      </c>
    </row>
    <row r="447" spans="1:18" ht="12.75" x14ac:dyDescent="0.2">
      <c r="A447" s="2">
        <v>909</v>
      </c>
      <c r="B447" s="2" t="s">
        <v>503</v>
      </c>
      <c r="C447" s="2">
        <v>70001445</v>
      </c>
      <c r="D447" s="2" t="s">
        <v>504</v>
      </c>
      <c r="E447" s="2">
        <v>29.758900000000001</v>
      </c>
      <c r="F447" s="2">
        <v>-95.357399999999998</v>
      </c>
      <c r="G447" s="2">
        <v>832208</v>
      </c>
      <c r="H447" s="2" t="s">
        <v>505</v>
      </c>
      <c r="I447" s="2">
        <v>62411005</v>
      </c>
      <c r="J447" s="2" t="s">
        <v>506</v>
      </c>
      <c r="K447" s="2"/>
      <c r="L447" s="2" t="s">
        <v>227</v>
      </c>
      <c r="M447" s="2" t="s">
        <v>196</v>
      </c>
      <c r="N447" s="2" t="s">
        <v>197</v>
      </c>
      <c r="O447" s="2">
        <v>2004</v>
      </c>
      <c r="P447" s="2" t="s">
        <v>228</v>
      </c>
      <c r="Q447" s="2">
        <v>4</v>
      </c>
      <c r="R447" s="2" t="s">
        <v>199</v>
      </c>
    </row>
    <row r="448" spans="1:18" ht="12.75" x14ac:dyDescent="0.2">
      <c r="A448" s="2">
        <v>658</v>
      </c>
      <c r="B448" s="2" t="s">
        <v>2063</v>
      </c>
      <c r="C448" s="2">
        <v>70001446</v>
      </c>
      <c r="D448" s="2" t="s">
        <v>2064</v>
      </c>
      <c r="E448" s="2">
        <v>29.755500000000001</v>
      </c>
      <c r="F448" s="2">
        <v>-95.366799999999998</v>
      </c>
      <c r="G448" s="2">
        <v>832222</v>
      </c>
      <c r="H448" s="2" t="s">
        <v>2065</v>
      </c>
      <c r="I448" s="2">
        <v>62411006</v>
      </c>
      <c r="J448" s="2" t="s">
        <v>506</v>
      </c>
      <c r="K448" s="2"/>
      <c r="L448" s="2" t="s">
        <v>244</v>
      </c>
      <c r="M448" s="2" t="s">
        <v>423</v>
      </c>
      <c r="N448" s="2" t="s">
        <v>197</v>
      </c>
      <c r="O448" s="2">
        <v>2018</v>
      </c>
      <c r="P448" s="2" t="s">
        <v>296</v>
      </c>
      <c r="Q448" s="2">
        <v>6</v>
      </c>
      <c r="R448" s="2" t="s">
        <v>279</v>
      </c>
    </row>
    <row r="449" spans="1:18" ht="12.75" x14ac:dyDescent="0.2">
      <c r="A449" s="2">
        <v>468</v>
      </c>
      <c r="B449" s="2" t="s">
        <v>4641</v>
      </c>
      <c r="C449" s="2">
        <v>70001447</v>
      </c>
      <c r="D449" s="2" t="s">
        <v>4642</v>
      </c>
      <c r="E449" s="2">
        <v>29.760200000000001</v>
      </c>
      <c r="F449" s="2">
        <v>-95.365099999999998</v>
      </c>
      <c r="G449" s="2">
        <v>832201</v>
      </c>
      <c r="H449" s="2" t="s">
        <v>4643</v>
      </c>
      <c r="I449" s="2">
        <v>62411004</v>
      </c>
      <c r="J449" s="2" t="s">
        <v>506</v>
      </c>
      <c r="K449" s="2"/>
      <c r="M449" s="2" t="s">
        <v>196</v>
      </c>
      <c r="N449" s="2" t="s">
        <v>197</v>
      </c>
      <c r="O449" s="2">
        <v>2021</v>
      </c>
      <c r="P449" s="2" t="s">
        <v>210</v>
      </c>
    </row>
    <row r="450" spans="1:18" ht="12.75" x14ac:dyDescent="0.2">
      <c r="A450" s="2">
        <v>585</v>
      </c>
      <c r="B450" s="2" t="s">
        <v>5685</v>
      </c>
      <c r="C450" s="2">
        <v>70001448</v>
      </c>
      <c r="D450" s="2" t="s">
        <v>5686</v>
      </c>
      <c r="E450" s="2">
        <v>29.76</v>
      </c>
      <c r="F450" s="2">
        <v>-95.362099999999998</v>
      </c>
      <c r="G450" s="2">
        <v>832201</v>
      </c>
      <c r="H450" s="2" t="s">
        <v>4643</v>
      </c>
      <c r="I450" s="2">
        <v>62411004</v>
      </c>
      <c r="J450" s="2" t="s">
        <v>506</v>
      </c>
      <c r="K450" s="2"/>
      <c r="L450" s="2" t="s">
        <v>227</v>
      </c>
      <c r="M450" s="2" t="s">
        <v>196</v>
      </c>
      <c r="N450" s="2" t="s">
        <v>197</v>
      </c>
      <c r="O450" s="2">
        <v>2012</v>
      </c>
      <c r="P450" s="2" t="s">
        <v>232</v>
      </c>
      <c r="Q450" s="2">
        <v>4</v>
      </c>
      <c r="R450" s="2" t="s">
        <v>199</v>
      </c>
    </row>
    <row r="451" spans="1:18" ht="12.75" x14ac:dyDescent="0.2">
      <c r="A451" s="2">
        <v>926</v>
      </c>
      <c r="C451" s="2">
        <v>70001449</v>
      </c>
      <c r="D451" s="2" t="s">
        <v>7741</v>
      </c>
      <c r="E451" s="2">
        <v>29.752800000000001</v>
      </c>
      <c r="F451" s="2">
        <v>-95.375500000000002</v>
      </c>
      <c r="G451" s="2">
        <v>832222</v>
      </c>
      <c r="H451" s="2" t="s">
        <v>2065</v>
      </c>
      <c r="I451" s="2">
        <v>62411006</v>
      </c>
      <c r="J451" s="2" t="s">
        <v>506</v>
      </c>
      <c r="K451" s="2"/>
      <c r="L451" s="2" t="s">
        <v>227</v>
      </c>
      <c r="N451" s="2" t="s">
        <v>197</v>
      </c>
      <c r="O451" s="2">
        <v>2015</v>
      </c>
      <c r="P451" s="2" t="s">
        <v>296</v>
      </c>
      <c r="Q451" s="2">
        <v>4</v>
      </c>
      <c r="R451" s="2" t="s">
        <v>199</v>
      </c>
    </row>
    <row r="452" spans="1:18" ht="12.75" x14ac:dyDescent="0.2">
      <c r="A452" s="2">
        <v>1264</v>
      </c>
      <c r="B452" s="2" t="s">
        <v>8058</v>
      </c>
      <c r="C452" s="2">
        <v>70001450</v>
      </c>
      <c r="D452" s="2" t="s">
        <v>8059</v>
      </c>
      <c r="E452" s="2">
        <v>29.763100000000001</v>
      </c>
      <c r="F452" s="2">
        <v>-95.374899999999997</v>
      </c>
      <c r="G452" s="2">
        <v>832294</v>
      </c>
      <c r="H452" s="2" t="s">
        <v>8060</v>
      </c>
      <c r="I452" s="2">
        <v>62411011</v>
      </c>
      <c r="J452" s="2" t="s">
        <v>506</v>
      </c>
      <c r="K452" s="2"/>
      <c r="L452" s="2" t="s">
        <v>227</v>
      </c>
      <c r="M452" s="2" t="s">
        <v>328</v>
      </c>
      <c r="N452" s="2" t="s">
        <v>197</v>
      </c>
      <c r="O452" s="2">
        <v>2004</v>
      </c>
      <c r="P452" s="2" t="s">
        <v>228</v>
      </c>
      <c r="Q452" s="2">
        <v>3</v>
      </c>
      <c r="R452" s="2" t="s">
        <v>218</v>
      </c>
    </row>
    <row r="453" spans="1:18" ht="12.75" x14ac:dyDescent="0.2">
      <c r="C453" s="2">
        <v>70001451</v>
      </c>
      <c r="D453" s="2" t="s">
        <v>8570</v>
      </c>
      <c r="E453" s="2">
        <v>29.757300000000001</v>
      </c>
      <c r="F453" s="2">
        <v>-95.365300000000005</v>
      </c>
      <c r="G453" s="2">
        <v>832208</v>
      </c>
      <c r="H453" s="2" t="s">
        <v>505</v>
      </c>
      <c r="I453" s="2">
        <v>62411005</v>
      </c>
      <c r="J453" s="2" t="s">
        <v>506</v>
      </c>
      <c r="K453" s="2"/>
      <c r="L453" s="2" t="s">
        <v>202</v>
      </c>
      <c r="N453" s="2" t="s">
        <v>197</v>
      </c>
      <c r="O453" s="2">
        <v>2015</v>
      </c>
      <c r="P453" s="2" t="s">
        <v>228</v>
      </c>
      <c r="Q453" s="2">
        <v>7</v>
      </c>
      <c r="R453" s="2" t="s">
        <v>305</v>
      </c>
    </row>
    <row r="454" spans="1:18" ht="12.75" x14ac:dyDescent="0.2">
      <c r="C454" s="2">
        <v>70001452</v>
      </c>
      <c r="D454" s="2" t="s">
        <v>8879</v>
      </c>
      <c r="E454" s="2">
        <v>29.756900000000002</v>
      </c>
      <c r="F454" s="2">
        <v>-95.363500000000002</v>
      </c>
      <c r="G454" s="2">
        <v>832201</v>
      </c>
      <c r="H454" s="2" t="s">
        <v>4643</v>
      </c>
      <c r="I454" s="2">
        <v>62411004</v>
      </c>
      <c r="J454" s="2" t="s">
        <v>506</v>
      </c>
      <c r="K454" s="2"/>
      <c r="L454" s="2" t="s">
        <v>227</v>
      </c>
      <c r="N454" s="2" t="s">
        <v>197</v>
      </c>
      <c r="O454" s="2">
        <v>2015</v>
      </c>
      <c r="P454" s="2" t="s">
        <v>232</v>
      </c>
      <c r="Q454" s="2">
        <v>5</v>
      </c>
      <c r="R454" s="2" t="s">
        <v>245</v>
      </c>
    </row>
    <row r="455" spans="1:18" ht="12.75" x14ac:dyDescent="0.2">
      <c r="B455" s="2" t="s">
        <v>8942</v>
      </c>
      <c r="C455" s="2">
        <v>70001453</v>
      </c>
      <c r="D455" s="2" t="s">
        <v>8943</v>
      </c>
      <c r="E455" s="2">
        <v>29.759599999999999</v>
      </c>
      <c r="F455" s="2">
        <v>-95.375799999999998</v>
      </c>
      <c r="G455" s="2">
        <v>832222</v>
      </c>
      <c r="H455" s="2" t="s">
        <v>2065</v>
      </c>
      <c r="I455" s="2">
        <v>62411006</v>
      </c>
      <c r="J455" s="2" t="s">
        <v>506</v>
      </c>
      <c r="K455" s="2"/>
      <c r="L455" s="2" t="s">
        <v>227</v>
      </c>
      <c r="M455" s="2" t="s">
        <v>203</v>
      </c>
      <c r="N455" s="2" t="s">
        <v>197</v>
      </c>
      <c r="O455" s="2">
        <v>2016</v>
      </c>
      <c r="P455" s="2" t="s">
        <v>296</v>
      </c>
      <c r="Q455" s="2">
        <v>6</v>
      </c>
      <c r="R455" s="2" t="s">
        <v>279</v>
      </c>
    </row>
    <row r="456" spans="1:18" ht="12.75" x14ac:dyDescent="0.2">
      <c r="B456" s="2" t="s">
        <v>9109</v>
      </c>
      <c r="C456" s="2">
        <v>70001454</v>
      </c>
      <c r="D456" s="2" t="s">
        <v>9110</v>
      </c>
      <c r="E456" s="2">
        <v>29.759599999999999</v>
      </c>
      <c r="F456" s="2">
        <v>-95.375799999999998</v>
      </c>
      <c r="G456" s="2">
        <v>832222</v>
      </c>
      <c r="H456" s="2" t="s">
        <v>2065</v>
      </c>
      <c r="I456" s="2">
        <v>62411006</v>
      </c>
      <c r="J456" s="2" t="s">
        <v>506</v>
      </c>
      <c r="K456" s="2"/>
      <c r="L456" s="2" t="s">
        <v>202</v>
      </c>
      <c r="M456" s="2" t="s">
        <v>196</v>
      </c>
      <c r="N456" s="2" t="s">
        <v>197</v>
      </c>
      <c r="O456" s="2">
        <v>1990</v>
      </c>
      <c r="P456" s="2" t="s">
        <v>296</v>
      </c>
      <c r="Q456" s="2">
        <v>7</v>
      </c>
      <c r="R456" s="2" t="s">
        <v>305</v>
      </c>
    </row>
    <row r="457" spans="1:18" ht="12.75" x14ac:dyDescent="0.2">
      <c r="B457" s="2" t="s">
        <v>9153</v>
      </c>
      <c r="C457" s="2">
        <v>70001455</v>
      </c>
      <c r="D457" s="2" t="s">
        <v>9154</v>
      </c>
      <c r="E457" s="2">
        <v>29.752600000000001</v>
      </c>
      <c r="F457" s="2">
        <v>-95.370699999999999</v>
      </c>
      <c r="G457" s="2">
        <v>832222</v>
      </c>
      <c r="H457" s="2" t="s">
        <v>2065</v>
      </c>
      <c r="I457" s="2">
        <v>62411006</v>
      </c>
      <c r="J457" s="2" t="s">
        <v>506</v>
      </c>
      <c r="K457" s="2"/>
      <c r="L457" s="2" t="s">
        <v>244</v>
      </c>
      <c r="M457" s="2" t="s">
        <v>357</v>
      </c>
      <c r="N457" s="2" t="s">
        <v>197</v>
      </c>
      <c r="O457" s="2">
        <v>2010</v>
      </c>
      <c r="P457" s="2" t="s">
        <v>296</v>
      </c>
      <c r="Q457" s="2">
        <v>7</v>
      </c>
      <c r="R457" s="2" t="s">
        <v>305</v>
      </c>
    </row>
    <row r="458" spans="1:18" ht="12.75" x14ac:dyDescent="0.2">
      <c r="A458" s="2">
        <v>938</v>
      </c>
      <c r="B458" s="2" t="s">
        <v>1655</v>
      </c>
      <c r="C458" s="2">
        <v>70001456</v>
      </c>
      <c r="D458" s="2" t="s">
        <v>1656</v>
      </c>
      <c r="E458" s="2">
        <v>29.7529</v>
      </c>
      <c r="F458" s="2">
        <v>-95.366</v>
      </c>
      <c r="G458" s="2">
        <v>835101</v>
      </c>
      <c r="H458" s="2" t="s">
        <v>1657</v>
      </c>
      <c r="I458" s="2">
        <v>62441003</v>
      </c>
      <c r="J458" s="2" t="s">
        <v>1658</v>
      </c>
      <c r="K458" s="2"/>
      <c r="L458" s="2" t="s">
        <v>244</v>
      </c>
      <c r="M458" s="2" t="s">
        <v>196</v>
      </c>
      <c r="N458" s="2" t="s">
        <v>197</v>
      </c>
      <c r="O458" s="2">
        <v>1991</v>
      </c>
      <c r="P458" s="2" t="s">
        <v>389</v>
      </c>
      <c r="Q458" s="2">
        <v>7</v>
      </c>
      <c r="R458" s="2" t="s">
        <v>305</v>
      </c>
    </row>
    <row r="459" spans="1:18" ht="12.75" x14ac:dyDescent="0.2">
      <c r="A459" s="2">
        <v>487</v>
      </c>
      <c r="B459" s="2" t="s">
        <v>3791</v>
      </c>
      <c r="C459" s="2">
        <v>70001457</v>
      </c>
      <c r="D459" s="2" t="s">
        <v>3792</v>
      </c>
      <c r="E459" s="2">
        <v>29.756799999999998</v>
      </c>
      <c r="F459" s="2">
        <v>-95.3643</v>
      </c>
      <c r="G459" s="2">
        <v>835101</v>
      </c>
      <c r="H459" s="2" t="s">
        <v>1657</v>
      </c>
      <c r="I459" s="2">
        <v>62441003</v>
      </c>
      <c r="J459" s="2" t="s">
        <v>1658</v>
      </c>
      <c r="K459" s="2"/>
      <c r="L459" s="2" t="s">
        <v>227</v>
      </c>
      <c r="M459" s="2" t="s">
        <v>196</v>
      </c>
      <c r="N459" s="2" t="s">
        <v>197</v>
      </c>
      <c r="O459" s="2">
        <v>2005</v>
      </c>
      <c r="P459" s="2" t="s">
        <v>198</v>
      </c>
      <c r="Q459" s="2">
        <v>7</v>
      </c>
      <c r="R459" s="2" t="s">
        <v>305</v>
      </c>
    </row>
    <row r="460" spans="1:18" ht="12.75" x14ac:dyDescent="0.2">
      <c r="A460" s="2">
        <v>839</v>
      </c>
      <c r="B460" s="2" t="s">
        <v>6279</v>
      </c>
      <c r="C460" s="2">
        <v>70001458</v>
      </c>
      <c r="D460" s="2" t="s">
        <v>6280</v>
      </c>
      <c r="E460" s="2">
        <v>29.759799999999998</v>
      </c>
      <c r="F460" s="2">
        <v>-95.360900000000001</v>
      </c>
      <c r="G460" s="2">
        <v>835101</v>
      </c>
      <c r="H460" s="2" t="s">
        <v>1657</v>
      </c>
      <c r="I460" s="2">
        <v>62441003</v>
      </c>
      <c r="J460" s="2" t="s">
        <v>1658</v>
      </c>
      <c r="K460" s="2"/>
      <c r="L460" s="2" t="s">
        <v>202</v>
      </c>
      <c r="M460" s="2" t="s">
        <v>357</v>
      </c>
      <c r="N460" s="2" t="s">
        <v>197</v>
      </c>
      <c r="O460" s="2">
        <v>1984</v>
      </c>
      <c r="P460" s="2" t="s">
        <v>198</v>
      </c>
      <c r="Q460" s="2">
        <v>6</v>
      </c>
      <c r="R460" s="2" t="s">
        <v>279</v>
      </c>
    </row>
    <row r="461" spans="1:18" ht="12.75" x14ac:dyDescent="0.2">
      <c r="A461" s="2">
        <v>1292</v>
      </c>
      <c r="B461" s="2" t="s">
        <v>8100</v>
      </c>
      <c r="C461" s="2">
        <v>70001459</v>
      </c>
      <c r="D461" s="2" t="s">
        <v>8101</v>
      </c>
      <c r="E461" s="2">
        <v>29.744499999999999</v>
      </c>
      <c r="F461" s="2">
        <v>-95.368899999999996</v>
      </c>
      <c r="G461" s="2">
        <v>835101</v>
      </c>
      <c r="H461" s="2" t="s">
        <v>1657</v>
      </c>
      <c r="I461" s="2">
        <v>62441003</v>
      </c>
      <c r="J461" s="2" t="s">
        <v>1658</v>
      </c>
      <c r="K461" s="2"/>
      <c r="L461" s="2" t="s">
        <v>227</v>
      </c>
      <c r="M461" s="2" t="s">
        <v>270</v>
      </c>
      <c r="N461" s="2" t="s">
        <v>197</v>
      </c>
      <c r="O461" s="2">
        <v>2014</v>
      </c>
      <c r="P461" s="2" t="s">
        <v>198</v>
      </c>
      <c r="Q461" s="2">
        <v>5</v>
      </c>
      <c r="R461" s="2" t="s">
        <v>245</v>
      </c>
    </row>
    <row r="462" spans="1:18" ht="12.75" x14ac:dyDescent="0.2">
      <c r="B462" s="2" t="s">
        <v>9596</v>
      </c>
      <c r="C462" s="2">
        <v>70001460</v>
      </c>
      <c r="D462" s="2" t="s">
        <v>9597</v>
      </c>
      <c r="E462" s="2">
        <v>29.766500000000001</v>
      </c>
      <c r="F462" s="2">
        <v>-95.372299999999996</v>
      </c>
      <c r="G462" s="2">
        <v>835101</v>
      </c>
      <c r="H462" s="2" t="s">
        <v>1657</v>
      </c>
      <c r="I462" s="2">
        <v>62441003</v>
      </c>
      <c r="J462" s="2" t="s">
        <v>1658</v>
      </c>
      <c r="K462" s="2"/>
      <c r="L462" s="2" t="s">
        <v>202</v>
      </c>
      <c r="M462" s="2" t="s">
        <v>196</v>
      </c>
      <c r="N462" s="2" t="s">
        <v>197</v>
      </c>
      <c r="O462" s="2">
        <v>1997</v>
      </c>
      <c r="P462" s="2" t="s">
        <v>198</v>
      </c>
      <c r="Q462" s="2">
        <v>1</v>
      </c>
      <c r="R462" s="2" t="s">
        <v>211</v>
      </c>
    </row>
    <row r="463" spans="1:18" ht="12.75" x14ac:dyDescent="0.2">
      <c r="A463" s="2">
        <v>1321</v>
      </c>
      <c r="B463" s="2" t="s">
        <v>2861</v>
      </c>
      <c r="C463" s="2">
        <v>70001461</v>
      </c>
      <c r="D463" s="2" t="s">
        <v>2862</v>
      </c>
      <c r="E463" s="2">
        <v>29.757000000000001</v>
      </c>
      <c r="F463" s="2">
        <v>-95.370900000000006</v>
      </c>
      <c r="G463" s="2">
        <v>564101</v>
      </c>
      <c r="H463" s="2" t="s">
        <v>2863</v>
      </c>
      <c r="I463" s="2">
        <v>44813001</v>
      </c>
      <c r="J463" s="2" t="s">
        <v>2864</v>
      </c>
      <c r="K463" s="2"/>
      <c r="L463" s="2" t="s">
        <v>202</v>
      </c>
      <c r="M463" s="2" t="s">
        <v>196</v>
      </c>
      <c r="N463" s="2" t="s">
        <v>197</v>
      </c>
      <c r="O463" s="2">
        <v>2018</v>
      </c>
      <c r="P463" s="2" t="s">
        <v>228</v>
      </c>
      <c r="Q463" s="2">
        <v>6</v>
      </c>
      <c r="R463" s="2" t="s">
        <v>279</v>
      </c>
    </row>
    <row r="464" spans="1:18" ht="12.75" x14ac:dyDescent="0.2">
      <c r="A464" s="2">
        <v>909</v>
      </c>
      <c r="B464" s="2" t="s">
        <v>495</v>
      </c>
      <c r="C464" s="2">
        <v>70001462</v>
      </c>
      <c r="D464" s="2" t="s">
        <v>496</v>
      </c>
      <c r="E464" s="2">
        <v>29.758900000000001</v>
      </c>
      <c r="F464" s="2">
        <v>-95.357399999999998</v>
      </c>
      <c r="G464" s="2">
        <v>864102</v>
      </c>
      <c r="H464" s="2" t="s">
        <v>497</v>
      </c>
      <c r="I464" s="2">
        <v>81341003</v>
      </c>
      <c r="J464" s="2" t="s">
        <v>498</v>
      </c>
      <c r="K464" s="2"/>
      <c r="M464" s="2" t="s">
        <v>357</v>
      </c>
      <c r="N464" s="2" t="s">
        <v>197</v>
      </c>
      <c r="O464" s="2">
        <v>2001</v>
      </c>
      <c r="P464" s="2" t="s">
        <v>296</v>
      </c>
      <c r="Q464" s="2">
        <v>3</v>
      </c>
      <c r="R464" s="2" t="s">
        <v>218</v>
      </c>
    </row>
    <row r="465" spans="1:18" ht="12.75" x14ac:dyDescent="0.2">
      <c r="A465" s="2">
        <v>919</v>
      </c>
      <c r="B465" s="2" t="s">
        <v>1174</v>
      </c>
      <c r="C465" s="2">
        <v>70001463</v>
      </c>
      <c r="D465" s="2" t="s">
        <v>1175</v>
      </c>
      <c r="E465" s="2">
        <v>29.75</v>
      </c>
      <c r="F465" s="2">
        <v>-95.367199999999997</v>
      </c>
      <c r="G465" s="2">
        <v>864108</v>
      </c>
      <c r="H465" s="2" t="s">
        <v>1176</v>
      </c>
      <c r="I465" s="2">
        <v>81341004</v>
      </c>
      <c r="J465" s="2" t="s">
        <v>498</v>
      </c>
      <c r="K465" s="2"/>
      <c r="M465" s="2" t="s">
        <v>829</v>
      </c>
      <c r="N465" s="2" t="s">
        <v>197</v>
      </c>
      <c r="O465" s="2">
        <v>2011</v>
      </c>
      <c r="P465" s="2" t="s">
        <v>296</v>
      </c>
      <c r="Q465" s="2">
        <v>4</v>
      </c>
      <c r="R465" s="2" t="s">
        <v>199</v>
      </c>
    </row>
    <row r="466" spans="1:18" ht="12.75" x14ac:dyDescent="0.2">
      <c r="A466" s="2">
        <v>474</v>
      </c>
      <c r="B466" s="2" t="s">
        <v>1522</v>
      </c>
      <c r="C466" s="2">
        <v>70001464</v>
      </c>
      <c r="D466" s="2" t="s">
        <v>1523</v>
      </c>
      <c r="E466" s="2">
        <v>29.754799999999999</v>
      </c>
      <c r="F466" s="2">
        <v>-95.369900000000001</v>
      </c>
      <c r="G466" s="2">
        <v>864101</v>
      </c>
      <c r="H466" s="2" t="s">
        <v>1524</v>
      </c>
      <c r="I466" s="2">
        <v>81341002</v>
      </c>
      <c r="J466" s="2" t="s">
        <v>498</v>
      </c>
      <c r="K466" s="2"/>
      <c r="M466" s="2" t="s">
        <v>328</v>
      </c>
      <c r="N466" s="2" t="s">
        <v>197</v>
      </c>
      <c r="O466" s="2">
        <v>2016</v>
      </c>
      <c r="P466" s="2" t="s">
        <v>296</v>
      </c>
      <c r="Q466" s="2">
        <v>4</v>
      </c>
      <c r="R466" s="2" t="s">
        <v>199</v>
      </c>
    </row>
    <row r="467" spans="1:18" ht="12.75" x14ac:dyDescent="0.2">
      <c r="A467" s="2">
        <v>520</v>
      </c>
      <c r="B467" s="2" t="s">
        <v>1632</v>
      </c>
      <c r="C467" s="2">
        <v>70001465</v>
      </c>
      <c r="D467" s="2" t="s">
        <v>1633</v>
      </c>
      <c r="E467" s="2">
        <v>29.756900000000002</v>
      </c>
      <c r="F467" s="2">
        <v>-95.373800000000003</v>
      </c>
      <c r="G467" s="2">
        <v>864108</v>
      </c>
      <c r="H467" s="2" t="s">
        <v>1176</v>
      </c>
      <c r="I467" s="2">
        <v>81341004</v>
      </c>
      <c r="J467" s="2" t="s">
        <v>498</v>
      </c>
      <c r="K467" s="2"/>
      <c r="M467" s="2" t="s">
        <v>240</v>
      </c>
      <c r="N467" s="2" t="s">
        <v>197</v>
      </c>
      <c r="O467" s="2">
        <v>1984</v>
      </c>
      <c r="P467" s="2" t="s">
        <v>296</v>
      </c>
      <c r="Q467" s="2">
        <v>8</v>
      </c>
      <c r="R467" s="2" t="s">
        <v>297</v>
      </c>
    </row>
    <row r="468" spans="1:18" ht="12.75" x14ac:dyDescent="0.2">
      <c r="A468" s="2">
        <v>1158</v>
      </c>
      <c r="C468" s="2">
        <v>70001466</v>
      </c>
      <c r="D468" s="2" t="s">
        <v>2436</v>
      </c>
      <c r="E468" s="2">
        <v>29.7575</v>
      </c>
      <c r="F468" s="2">
        <v>-95.370400000000004</v>
      </c>
      <c r="G468" s="2">
        <v>864110</v>
      </c>
      <c r="H468" s="2" t="s">
        <v>2437</v>
      </c>
      <c r="I468" s="2">
        <v>81341008</v>
      </c>
      <c r="J468" s="2" t="s">
        <v>498</v>
      </c>
      <c r="K468" s="2"/>
      <c r="N468" s="2" t="s">
        <v>197</v>
      </c>
      <c r="O468" s="2">
        <v>2013</v>
      </c>
      <c r="P468" s="2" t="s">
        <v>296</v>
      </c>
      <c r="Q468" s="2">
        <v>6</v>
      </c>
      <c r="R468" s="2" t="s">
        <v>279</v>
      </c>
    </row>
    <row r="469" spans="1:18" ht="12.75" x14ac:dyDescent="0.2">
      <c r="A469" s="2">
        <v>197</v>
      </c>
      <c r="B469" s="2" t="s">
        <v>3060</v>
      </c>
      <c r="C469" s="2">
        <v>70001467</v>
      </c>
      <c r="D469" s="2" t="s">
        <v>3061</v>
      </c>
      <c r="E469" s="2">
        <v>29.758099999999999</v>
      </c>
      <c r="F469" s="2">
        <v>-95.365899999999996</v>
      </c>
      <c r="G469" s="2">
        <v>864108</v>
      </c>
      <c r="H469" s="2" t="s">
        <v>1176</v>
      </c>
      <c r="I469" s="2">
        <v>81341004</v>
      </c>
      <c r="J469" s="2" t="s">
        <v>498</v>
      </c>
      <c r="K469" s="2"/>
      <c r="M469" s="2" t="s">
        <v>196</v>
      </c>
      <c r="N469" s="2" t="s">
        <v>197</v>
      </c>
      <c r="O469" s="2">
        <v>1984</v>
      </c>
      <c r="P469" s="2" t="s">
        <v>296</v>
      </c>
      <c r="Q469" s="2">
        <v>8</v>
      </c>
      <c r="R469" s="2" t="s">
        <v>297</v>
      </c>
    </row>
    <row r="470" spans="1:18" ht="12.75" x14ac:dyDescent="0.2">
      <c r="A470" s="2">
        <v>442</v>
      </c>
      <c r="B470" s="2" t="s">
        <v>3466</v>
      </c>
      <c r="C470" s="2">
        <v>70001468</v>
      </c>
      <c r="D470" s="2" t="s">
        <v>3467</v>
      </c>
      <c r="E470" s="2">
        <v>29.756</v>
      </c>
      <c r="F470" s="2">
        <v>-95.362499999999997</v>
      </c>
      <c r="G470" s="2">
        <v>864121</v>
      </c>
      <c r="H470" s="2" t="s">
        <v>3468</v>
      </c>
      <c r="I470" s="2">
        <v>81341022</v>
      </c>
      <c r="J470" s="2" t="s">
        <v>498</v>
      </c>
      <c r="K470" s="2"/>
      <c r="M470" s="2" t="s">
        <v>321</v>
      </c>
      <c r="N470" s="2" t="s">
        <v>197</v>
      </c>
      <c r="O470" s="2">
        <v>2017</v>
      </c>
      <c r="P470" s="2" t="s">
        <v>228</v>
      </c>
      <c r="Q470" s="2">
        <v>4</v>
      </c>
      <c r="R470" s="2" t="s">
        <v>199</v>
      </c>
    </row>
    <row r="471" spans="1:18" ht="12.75" x14ac:dyDescent="0.2">
      <c r="A471" s="2">
        <v>442</v>
      </c>
      <c r="B471" s="2" t="s">
        <v>3493</v>
      </c>
      <c r="C471" s="2">
        <v>70001469</v>
      </c>
      <c r="D471" s="2" t="s">
        <v>3494</v>
      </c>
      <c r="E471" s="2">
        <v>29.756</v>
      </c>
      <c r="F471" s="2">
        <v>-95.362499999999997</v>
      </c>
      <c r="G471" s="2">
        <v>869903</v>
      </c>
      <c r="H471" s="2" t="s">
        <v>3495</v>
      </c>
      <c r="I471" s="2">
        <v>81341018</v>
      </c>
      <c r="J471" s="2" t="s">
        <v>498</v>
      </c>
      <c r="K471" s="2"/>
      <c r="M471" s="2" t="s">
        <v>196</v>
      </c>
      <c r="N471" s="2" t="s">
        <v>197</v>
      </c>
      <c r="O471" s="2">
        <v>1991</v>
      </c>
      <c r="P471" s="2" t="s">
        <v>296</v>
      </c>
      <c r="Q471" s="2">
        <v>8</v>
      </c>
      <c r="R471" s="2" t="s">
        <v>297</v>
      </c>
    </row>
    <row r="472" spans="1:18" ht="12.75" x14ac:dyDescent="0.2">
      <c r="A472" s="2">
        <v>384</v>
      </c>
      <c r="C472" s="2">
        <v>70001470</v>
      </c>
      <c r="D472" s="2" t="s">
        <v>4448</v>
      </c>
      <c r="E472" s="2">
        <v>29.758400000000002</v>
      </c>
      <c r="F472" s="2">
        <v>-95.363299999999995</v>
      </c>
      <c r="G472" s="2">
        <v>864108</v>
      </c>
      <c r="H472" s="2" t="s">
        <v>1176</v>
      </c>
      <c r="I472" s="2">
        <v>81341004</v>
      </c>
      <c r="J472" s="2" t="s">
        <v>498</v>
      </c>
      <c r="K472" s="2"/>
      <c r="N472" s="2" t="s">
        <v>197</v>
      </c>
      <c r="O472" s="2">
        <v>2015</v>
      </c>
      <c r="P472" s="2" t="s">
        <v>296</v>
      </c>
      <c r="Q472" s="2">
        <v>6</v>
      </c>
      <c r="R472" s="2" t="s">
        <v>279</v>
      </c>
    </row>
    <row r="473" spans="1:18" ht="12.75" x14ac:dyDescent="0.2">
      <c r="A473" s="2">
        <v>675</v>
      </c>
      <c r="C473" s="2">
        <v>70001471</v>
      </c>
      <c r="D473" s="2" t="s">
        <v>4897</v>
      </c>
      <c r="E473" s="2">
        <v>29.758900000000001</v>
      </c>
      <c r="F473" s="2">
        <v>-95.363799999999998</v>
      </c>
      <c r="G473" s="2">
        <v>869903</v>
      </c>
      <c r="H473" s="2" t="s">
        <v>3495</v>
      </c>
      <c r="I473" s="2">
        <v>81341018</v>
      </c>
      <c r="J473" s="2" t="s">
        <v>498</v>
      </c>
      <c r="K473" s="2"/>
      <c r="N473" s="2" t="s">
        <v>197</v>
      </c>
      <c r="O473" s="2">
        <v>2018</v>
      </c>
      <c r="P473" s="2" t="s">
        <v>296</v>
      </c>
      <c r="Q473" s="2">
        <v>2</v>
      </c>
      <c r="R473" s="2" t="s">
        <v>206</v>
      </c>
    </row>
    <row r="474" spans="1:18" ht="12.75" x14ac:dyDescent="0.2">
      <c r="A474" s="2">
        <v>280</v>
      </c>
      <c r="B474" s="2" t="s">
        <v>5553</v>
      </c>
      <c r="C474" s="2">
        <v>70001472</v>
      </c>
      <c r="D474" s="2" t="s">
        <v>5554</v>
      </c>
      <c r="E474" s="2">
        <v>29.7608</v>
      </c>
      <c r="F474" s="2">
        <v>-95.362499999999997</v>
      </c>
      <c r="G474" s="2">
        <v>864103</v>
      </c>
      <c r="H474" s="2" t="s">
        <v>5555</v>
      </c>
      <c r="I474" s="2">
        <v>81341001</v>
      </c>
      <c r="J474" s="2" t="s">
        <v>498</v>
      </c>
      <c r="K474" s="2"/>
      <c r="M474" s="2" t="s">
        <v>203</v>
      </c>
      <c r="N474" s="2" t="s">
        <v>197</v>
      </c>
      <c r="O474" s="2">
        <v>1995</v>
      </c>
      <c r="P474" s="2" t="s">
        <v>296</v>
      </c>
      <c r="Q474" s="2">
        <v>3</v>
      </c>
      <c r="R474" s="2" t="s">
        <v>218</v>
      </c>
    </row>
    <row r="475" spans="1:18" ht="12.75" x14ac:dyDescent="0.2">
      <c r="A475" s="2">
        <v>605</v>
      </c>
      <c r="B475" s="2" t="s">
        <v>5893</v>
      </c>
      <c r="C475" s="2">
        <v>70001473</v>
      </c>
      <c r="D475" s="2" t="s">
        <v>5894</v>
      </c>
      <c r="E475" s="2">
        <v>29.761199999999999</v>
      </c>
      <c r="F475" s="2">
        <v>-95.361199999999997</v>
      </c>
      <c r="G475" s="2">
        <v>869903</v>
      </c>
      <c r="H475" s="2" t="s">
        <v>3495</v>
      </c>
      <c r="I475" s="2">
        <v>81341018</v>
      </c>
      <c r="J475" s="2" t="s">
        <v>498</v>
      </c>
      <c r="K475" s="2"/>
      <c r="M475" s="2" t="s">
        <v>548</v>
      </c>
      <c r="N475" s="2" t="s">
        <v>197</v>
      </c>
      <c r="O475" s="2">
        <v>2014</v>
      </c>
      <c r="P475" s="2" t="s">
        <v>296</v>
      </c>
      <c r="Q475" s="2">
        <v>4</v>
      </c>
      <c r="R475" s="2" t="s">
        <v>199</v>
      </c>
    </row>
    <row r="476" spans="1:18" ht="12.75" x14ac:dyDescent="0.2">
      <c r="A476" s="2">
        <v>957</v>
      </c>
      <c r="B476" s="2" t="s">
        <v>7042</v>
      </c>
      <c r="C476" s="2">
        <v>70001474</v>
      </c>
      <c r="D476" s="2" t="s">
        <v>7043</v>
      </c>
      <c r="E476" s="2">
        <v>29.766200000000001</v>
      </c>
      <c r="F476" s="2">
        <v>-95.360100000000003</v>
      </c>
      <c r="G476" s="2">
        <v>869903</v>
      </c>
      <c r="H476" s="2" t="s">
        <v>3495</v>
      </c>
      <c r="I476" s="2">
        <v>81341018</v>
      </c>
      <c r="J476" s="2" t="s">
        <v>498</v>
      </c>
      <c r="K476" s="2"/>
      <c r="M476" s="2" t="s">
        <v>196</v>
      </c>
      <c r="N476" s="2" t="s">
        <v>197</v>
      </c>
      <c r="O476" s="2">
        <v>2012</v>
      </c>
      <c r="P476" s="2" t="s">
        <v>296</v>
      </c>
      <c r="Q476" s="2">
        <v>4</v>
      </c>
      <c r="R476" s="2" t="s">
        <v>199</v>
      </c>
    </row>
    <row r="477" spans="1:18" ht="12.75" x14ac:dyDescent="0.2">
      <c r="A477" s="2">
        <v>749</v>
      </c>
      <c r="B477" s="2" t="s">
        <v>7488</v>
      </c>
      <c r="C477" s="2">
        <v>70001475</v>
      </c>
      <c r="D477" s="2" t="s">
        <v>7489</v>
      </c>
      <c r="E477" s="2">
        <v>29.754899999999999</v>
      </c>
      <c r="F477" s="2">
        <v>-95.376499999999993</v>
      </c>
      <c r="G477" s="2">
        <v>869903</v>
      </c>
      <c r="H477" s="2" t="s">
        <v>3495</v>
      </c>
      <c r="I477" s="2">
        <v>81341018</v>
      </c>
      <c r="J477" s="2" t="s">
        <v>498</v>
      </c>
      <c r="K477" s="2"/>
      <c r="M477" s="2" t="s">
        <v>203</v>
      </c>
      <c r="N477" s="2" t="s">
        <v>197</v>
      </c>
      <c r="O477" s="2">
        <v>2008</v>
      </c>
      <c r="P477" s="2" t="s">
        <v>296</v>
      </c>
      <c r="Q477" s="2">
        <v>6</v>
      </c>
      <c r="R477" s="2" t="s">
        <v>279</v>
      </c>
    </row>
    <row r="478" spans="1:18" ht="12.75" x14ac:dyDescent="0.2">
      <c r="A478" s="2">
        <v>756</v>
      </c>
      <c r="B478" s="2" t="s">
        <v>7501</v>
      </c>
      <c r="C478" s="2">
        <v>70001476</v>
      </c>
      <c r="D478" s="2" t="s">
        <v>7502</v>
      </c>
      <c r="E478" s="2">
        <v>29.7424</v>
      </c>
      <c r="F478" s="2">
        <v>-95.3596</v>
      </c>
      <c r="G478" s="2">
        <v>864108</v>
      </c>
      <c r="H478" s="2" t="s">
        <v>1176</v>
      </c>
      <c r="I478" s="2">
        <v>81341004</v>
      </c>
      <c r="J478" s="2" t="s">
        <v>498</v>
      </c>
      <c r="K478" s="2"/>
      <c r="M478" s="2" t="s">
        <v>240</v>
      </c>
      <c r="N478" s="2" t="s">
        <v>197</v>
      </c>
      <c r="O478" s="2">
        <v>2007</v>
      </c>
      <c r="P478" s="2" t="s">
        <v>296</v>
      </c>
      <c r="Q478" s="2">
        <v>5</v>
      </c>
      <c r="R478" s="2" t="s">
        <v>245</v>
      </c>
    </row>
    <row r="479" spans="1:18" ht="12.75" x14ac:dyDescent="0.2">
      <c r="A479" s="2">
        <v>925</v>
      </c>
      <c r="B479" s="2" t="s">
        <v>7715</v>
      </c>
      <c r="C479" s="2">
        <v>70001477</v>
      </c>
      <c r="D479" s="2" t="s">
        <v>7716</v>
      </c>
      <c r="E479" s="2">
        <v>29.749199999999998</v>
      </c>
      <c r="F479" s="2">
        <v>-95.371700000000004</v>
      </c>
      <c r="G479" s="2">
        <v>864108</v>
      </c>
      <c r="H479" s="2" t="s">
        <v>1176</v>
      </c>
      <c r="I479" s="2">
        <v>81341004</v>
      </c>
      <c r="J479" s="2" t="s">
        <v>498</v>
      </c>
      <c r="K479" s="2"/>
      <c r="M479" s="2" t="s">
        <v>203</v>
      </c>
      <c r="N479" s="2" t="s">
        <v>197</v>
      </c>
      <c r="O479" s="2">
        <v>2014</v>
      </c>
      <c r="P479" s="2" t="s">
        <v>296</v>
      </c>
      <c r="Q479" s="2">
        <v>5</v>
      </c>
      <c r="R479" s="2" t="s">
        <v>245</v>
      </c>
    </row>
    <row r="480" spans="1:18" ht="12.75" x14ac:dyDescent="0.2">
      <c r="A480" s="2">
        <v>1290</v>
      </c>
      <c r="B480" s="2" t="s">
        <v>8078</v>
      </c>
      <c r="C480" s="2">
        <v>70001478</v>
      </c>
      <c r="D480" s="2" t="s">
        <v>8079</v>
      </c>
      <c r="E480" s="2">
        <v>29.744</v>
      </c>
      <c r="F480" s="2">
        <v>-95.364599999999996</v>
      </c>
      <c r="G480" s="2">
        <v>864108</v>
      </c>
      <c r="H480" s="2" t="s">
        <v>1176</v>
      </c>
      <c r="I480" s="2">
        <v>81341004</v>
      </c>
      <c r="J480" s="2" t="s">
        <v>498</v>
      </c>
      <c r="K480" s="2"/>
      <c r="M480" s="2" t="s">
        <v>240</v>
      </c>
      <c r="N480" s="2" t="s">
        <v>197</v>
      </c>
      <c r="O480" s="2">
        <v>2015</v>
      </c>
      <c r="P480" s="2" t="s">
        <v>296</v>
      </c>
      <c r="Q480" s="2">
        <v>4</v>
      </c>
      <c r="R480" s="2" t="s">
        <v>199</v>
      </c>
    </row>
    <row r="481" spans="1:18" ht="12.75" x14ac:dyDescent="0.2">
      <c r="A481" s="2">
        <v>1290</v>
      </c>
      <c r="C481" s="2">
        <v>70001479</v>
      </c>
      <c r="D481" s="2" t="s">
        <v>8094</v>
      </c>
      <c r="E481" s="2">
        <v>29.744</v>
      </c>
      <c r="F481" s="2">
        <v>-95.364599999999996</v>
      </c>
      <c r="G481" s="2">
        <v>864108</v>
      </c>
      <c r="H481" s="2" t="s">
        <v>1176</v>
      </c>
      <c r="I481" s="2">
        <v>81341004</v>
      </c>
      <c r="J481" s="2" t="s">
        <v>498</v>
      </c>
      <c r="K481" s="2"/>
      <c r="N481" s="2" t="s">
        <v>197</v>
      </c>
      <c r="O481" s="2">
        <v>2012</v>
      </c>
      <c r="P481" s="2" t="s">
        <v>296</v>
      </c>
      <c r="Q481" s="2">
        <v>5</v>
      </c>
      <c r="R481" s="2" t="s">
        <v>245</v>
      </c>
    </row>
    <row r="482" spans="1:18" ht="12.75" x14ac:dyDescent="0.2">
      <c r="C482" s="2">
        <v>70001480</v>
      </c>
      <c r="D482" s="2" t="s">
        <v>8911</v>
      </c>
      <c r="E482" s="2">
        <v>29.756</v>
      </c>
      <c r="F482" s="2">
        <v>-95.379099999999994</v>
      </c>
      <c r="G482" s="2">
        <v>864101</v>
      </c>
      <c r="H482" s="2" t="s">
        <v>1524</v>
      </c>
      <c r="I482" s="2">
        <v>81341002</v>
      </c>
      <c r="J482" s="2" t="s">
        <v>498</v>
      </c>
      <c r="K482" s="2"/>
      <c r="N482" s="2" t="s">
        <v>197</v>
      </c>
      <c r="O482" s="2">
        <v>2014</v>
      </c>
      <c r="P482" s="2" t="s">
        <v>296</v>
      </c>
      <c r="Q482" s="2">
        <v>2</v>
      </c>
      <c r="R482" s="2" t="s">
        <v>206</v>
      </c>
    </row>
    <row r="483" spans="1:18" ht="12.75" x14ac:dyDescent="0.2">
      <c r="B483" s="2" t="s">
        <v>9047</v>
      </c>
      <c r="C483" s="2">
        <v>70001481</v>
      </c>
      <c r="D483" s="2" t="s">
        <v>9048</v>
      </c>
      <c r="E483" s="2">
        <v>29.755800000000001</v>
      </c>
      <c r="F483" s="2">
        <v>-95.378799999999998</v>
      </c>
      <c r="G483" s="2">
        <v>864101</v>
      </c>
      <c r="H483" s="2" t="s">
        <v>1524</v>
      </c>
      <c r="I483" s="2">
        <v>81341002</v>
      </c>
      <c r="J483" s="2" t="s">
        <v>498</v>
      </c>
      <c r="K483" s="2"/>
      <c r="M483" s="2" t="s">
        <v>196</v>
      </c>
      <c r="N483" s="2" t="s">
        <v>197</v>
      </c>
      <c r="O483" s="2">
        <v>1984</v>
      </c>
      <c r="P483" s="2" t="s">
        <v>296</v>
      </c>
      <c r="Q483" s="2">
        <v>2</v>
      </c>
      <c r="R483" s="2" t="s">
        <v>206</v>
      </c>
    </row>
    <row r="484" spans="1:18" ht="12.75" x14ac:dyDescent="0.2">
      <c r="B484" s="2" t="s">
        <v>9210</v>
      </c>
      <c r="C484" s="2">
        <v>70001482</v>
      </c>
      <c r="D484" s="2" t="s">
        <v>9211</v>
      </c>
      <c r="E484" s="2">
        <v>29.756900000000002</v>
      </c>
      <c r="F484" s="2">
        <v>-95.363500000000002</v>
      </c>
      <c r="G484" s="2">
        <v>864103</v>
      </c>
      <c r="H484" s="2" t="s">
        <v>5555</v>
      </c>
      <c r="I484" s="2">
        <v>81341001</v>
      </c>
      <c r="J484" s="2" t="s">
        <v>498</v>
      </c>
      <c r="K484" s="2"/>
      <c r="M484" s="2" t="s">
        <v>196</v>
      </c>
      <c r="N484" s="2" t="s">
        <v>197</v>
      </c>
      <c r="O484" s="2">
        <v>1996</v>
      </c>
      <c r="P484" s="2" t="s">
        <v>296</v>
      </c>
      <c r="Q484" s="2">
        <v>8</v>
      </c>
      <c r="R484" s="2" t="s">
        <v>297</v>
      </c>
    </row>
    <row r="485" spans="1:18" ht="12.75" x14ac:dyDescent="0.2">
      <c r="B485" s="2" t="s">
        <v>9258</v>
      </c>
      <c r="C485" s="2">
        <v>70001483</v>
      </c>
      <c r="D485" s="2" t="s">
        <v>9259</v>
      </c>
      <c r="E485" s="2">
        <v>29.754300000000001</v>
      </c>
      <c r="F485" s="2">
        <v>-95.363200000000006</v>
      </c>
      <c r="G485" s="2">
        <v>864108</v>
      </c>
      <c r="H485" s="2" t="s">
        <v>1176</v>
      </c>
      <c r="I485" s="2">
        <v>81341004</v>
      </c>
      <c r="J485" s="2" t="s">
        <v>498</v>
      </c>
      <c r="K485" s="2"/>
      <c r="M485" s="2" t="s">
        <v>196</v>
      </c>
      <c r="N485" s="2" t="s">
        <v>197</v>
      </c>
      <c r="O485" s="2">
        <v>2001</v>
      </c>
      <c r="P485" s="2" t="s">
        <v>296</v>
      </c>
      <c r="Q485" s="2">
        <v>7</v>
      </c>
      <c r="R485" s="2" t="s">
        <v>305</v>
      </c>
    </row>
    <row r="486" spans="1:18" ht="12.75" x14ac:dyDescent="0.2">
      <c r="B486" s="2" t="s">
        <v>9263</v>
      </c>
      <c r="C486" s="2">
        <v>70001484</v>
      </c>
      <c r="D486" s="2" t="s">
        <v>9264</v>
      </c>
      <c r="E486" s="2">
        <v>29.756599999999999</v>
      </c>
      <c r="F486" s="2">
        <v>-95.368499999999997</v>
      </c>
      <c r="G486" s="2">
        <v>864108</v>
      </c>
      <c r="H486" s="2" t="s">
        <v>1176</v>
      </c>
      <c r="I486" s="2">
        <v>81341004</v>
      </c>
      <c r="J486" s="2" t="s">
        <v>498</v>
      </c>
      <c r="K486" s="2"/>
      <c r="M486" s="2" t="s">
        <v>423</v>
      </c>
      <c r="N486" s="2" t="s">
        <v>197</v>
      </c>
      <c r="O486" s="2">
        <v>1991</v>
      </c>
      <c r="P486" s="2" t="s">
        <v>296</v>
      </c>
      <c r="Q486" s="2">
        <v>8</v>
      </c>
      <c r="R486" s="2" t="s">
        <v>297</v>
      </c>
    </row>
    <row r="487" spans="1:18" ht="12.75" x14ac:dyDescent="0.2">
      <c r="B487" s="2" t="s">
        <v>9334</v>
      </c>
      <c r="C487" s="2">
        <v>70001485</v>
      </c>
      <c r="D487" s="2" t="s">
        <v>9335</v>
      </c>
      <c r="E487" s="2">
        <v>29.763999999999999</v>
      </c>
      <c r="F487" s="2">
        <v>-95.365799999999993</v>
      </c>
      <c r="G487" s="2">
        <v>869903</v>
      </c>
      <c r="H487" s="2" t="s">
        <v>3495</v>
      </c>
      <c r="I487" s="2">
        <v>81341018</v>
      </c>
      <c r="J487" s="2" t="s">
        <v>498</v>
      </c>
      <c r="K487" s="2"/>
      <c r="M487" s="2" t="s">
        <v>240</v>
      </c>
      <c r="N487" s="2" t="s">
        <v>197</v>
      </c>
      <c r="O487" s="2">
        <v>2013</v>
      </c>
      <c r="P487" s="2" t="s">
        <v>296</v>
      </c>
      <c r="Q487" s="2">
        <v>3</v>
      </c>
      <c r="R487" s="2" t="s">
        <v>218</v>
      </c>
    </row>
    <row r="488" spans="1:18" ht="12.75" x14ac:dyDescent="0.2">
      <c r="B488" s="2" t="s">
        <v>9667</v>
      </c>
      <c r="C488" s="2">
        <v>70001486</v>
      </c>
      <c r="D488" s="2" t="s">
        <v>9668</v>
      </c>
      <c r="E488" s="2">
        <v>29.758800000000001</v>
      </c>
      <c r="F488" s="2">
        <v>-95.365300000000005</v>
      </c>
      <c r="G488" s="2">
        <v>869910</v>
      </c>
      <c r="H488" s="2" t="s">
        <v>9669</v>
      </c>
      <c r="I488" s="2">
        <v>81341029</v>
      </c>
      <c r="J488" s="2" t="s">
        <v>498</v>
      </c>
      <c r="K488" s="2"/>
      <c r="M488" s="2" t="s">
        <v>328</v>
      </c>
      <c r="N488" s="2" t="s">
        <v>197</v>
      </c>
      <c r="O488" s="2">
        <v>2018</v>
      </c>
      <c r="P488" s="2" t="s">
        <v>228</v>
      </c>
      <c r="Q488" s="2">
        <v>5</v>
      </c>
      <c r="R488" s="2" t="s">
        <v>245</v>
      </c>
    </row>
    <row r="489" spans="1:18" ht="12.75" x14ac:dyDescent="0.2">
      <c r="C489" s="2">
        <v>70001487</v>
      </c>
      <c r="D489" s="2" t="s">
        <v>9711</v>
      </c>
      <c r="E489" s="2">
        <v>29.750299999999999</v>
      </c>
      <c r="F489" s="2">
        <v>-95.365399999999994</v>
      </c>
      <c r="G489" s="2">
        <v>869903</v>
      </c>
      <c r="H489" s="2" t="s">
        <v>3495</v>
      </c>
      <c r="I489" s="2">
        <v>81341018</v>
      </c>
      <c r="J489" s="2" t="s">
        <v>498</v>
      </c>
      <c r="K489" s="2"/>
      <c r="N489" s="2" t="s">
        <v>197</v>
      </c>
      <c r="O489" s="2">
        <v>2012</v>
      </c>
      <c r="P489" s="2" t="s">
        <v>296</v>
      </c>
      <c r="Q489" s="2">
        <v>3</v>
      </c>
      <c r="R489" s="2" t="s">
        <v>218</v>
      </c>
    </row>
    <row r="490" spans="1:18" ht="12.75" x14ac:dyDescent="0.2">
      <c r="A490" s="2">
        <v>173</v>
      </c>
      <c r="C490" s="2">
        <v>70001488</v>
      </c>
      <c r="D490" s="2" t="s">
        <v>652</v>
      </c>
      <c r="E490" s="2">
        <v>29.754999999999999</v>
      </c>
      <c r="F490" s="2">
        <v>-95.360799999999998</v>
      </c>
      <c r="G490" s="2">
        <v>145902</v>
      </c>
      <c r="H490" s="2" t="s">
        <v>653</v>
      </c>
      <c r="I490" s="2">
        <v>21232501</v>
      </c>
      <c r="J490" s="2" t="s">
        <v>654</v>
      </c>
      <c r="K490" s="2"/>
      <c r="L490" s="2" t="s">
        <v>244</v>
      </c>
      <c r="N490" s="2" t="s">
        <v>197</v>
      </c>
      <c r="O490" s="2">
        <v>2015</v>
      </c>
      <c r="P490" s="2" t="s">
        <v>205</v>
      </c>
      <c r="Q490" s="2">
        <v>6</v>
      </c>
      <c r="R490" s="2" t="s">
        <v>279</v>
      </c>
    </row>
    <row r="491" spans="1:18" ht="12.75" x14ac:dyDescent="0.2">
      <c r="A491" s="2">
        <v>146</v>
      </c>
      <c r="B491" s="2" t="s">
        <v>7146</v>
      </c>
      <c r="C491" s="2">
        <v>70001489</v>
      </c>
      <c r="D491" s="2" t="s">
        <v>7147</v>
      </c>
      <c r="E491" s="2">
        <v>29.7562</v>
      </c>
      <c r="F491" s="2">
        <v>-95.375500000000002</v>
      </c>
      <c r="G491" s="2">
        <v>569909</v>
      </c>
      <c r="H491" s="2" t="s">
        <v>7148</v>
      </c>
      <c r="I491" s="2">
        <v>44815045</v>
      </c>
      <c r="J491" s="2" t="s">
        <v>7149</v>
      </c>
      <c r="K491" s="2"/>
      <c r="L491" s="2" t="s">
        <v>227</v>
      </c>
      <c r="M491" s="2" t="s">
        <v>240</v>
      </c>
      <c r="N491" s="2" t="s">
        <v>197</v>
      </c>
      <c r="O491" s="2">
        <v>2020</v>
      </c>
      <c r="P491" s="2" t="s">
        <v>228</v>
      </c>
      <c r="Q491" s="2">
        <v>2</v>
      </c>
      <c r="R491" s="2" t="s">
        <v>206</v>
      </c>
    </row>
    <row r="492" spans="1:18" ht="12.75" x14ac:dyDescent="0.2">
      <c r="A492" s="2">
        <v>745</v>
      </c>
      <c r="C492" s="2">
        <v>70001490</v>
      </c>
      <c r="D492" s="2" t="s">
        <v>7487</v>
      </c>
      <c r="E492" s="2">
        <v>29.746400000000001</v>
      </c>
      <c r="F492" s="2">
        <v>-95.372399999999999</v>
      </c>
      <c r="G492" s="2">
        <v>569909</v>
      </c>
      <c r="H492" s="2" t="s">
        <v>7148</v>
      </c>
      <c r="I492" s="2">
        <v>44815045</v>
      </c>
      <c r="J492" s="2" t="s">
        <v>7149</v>
      </c>
      <c r="K492" s="2"/>
      <c r="L492" s="2" t="s">
        <v>227</v>
      </c>
      <c r="N492" s="2" t="s">
        <v>197</v>
      </c>
      <c r="O492" s="2">
        <v>2016</v>
      </c>
      <c r="P492" s="2" t="s">
        <v>232</v>
      </c>
      <c r="Q492" s="2">
        <v>3</v>
      </c>
      <c r="R492" s="2" t="s">
        <v>218</v>
      </c>
    </row>
    <row r="493" spans="1:18" ht="12.75" x14ac:dyDescent="0.2">
      <c r="A493" s="2">
        <v>925</v>
      </c>
      <c r="B493" s="2" t="s">
        <v>7727</v>
      </c>
      <c r="C493" s="2">
        <v>70001491</v>
      </c>
      <c r="D493" s="2" t="s">
        <v>7728</v>
      </c>
      <c r="E493" s="2">
        <v>29.749199999999998</v>
      </c>
      <c r="F493" s="2">
        <v>-95.371700000000004</v>
      </c>
      <c r="G493" s="2">
        <v>569909</v>
      </c>
      <c r="H493" s="2" t="s">
        <v>7148</v>
      </c>
      <c r="I493" s="2">
        <v>44815045</v>
      </c>
      <c r="J493" s="2" t="s">
        <v>7149</v>
      </c>
      <c r="K493" s="2"/>
      <c r="L493" s="2" t="s">
        <v>227</v>
      </c>
      <c r="M493" s="2" t="s">
        <v>328</v>
      </c>
      <c r="N493" s="2" t="s">
        <v>197</v>
      </c>
      <c r="O493" s="2">
        <v>2008</v>
      </c>
      <c r="P493" s="2" t="s">
        <v>228</v>
      </c>
      <c r="Q493" s="2">
        <v>3</v>
      </c>
      <c r="R493" s="2" t="s">
        <v>218</v>
      </c>
    </row>
    <row r="494" spans="1:18" ht="12.75" x14ac:dyDescent="0.2">
      <c r="A494" s="2">
        <v>1143</v>
      </c>
      <c r="B494" s="2" t="s">
        <v>7948</v>
      </c>
      <c r="C494" s="2">
        <v>70001492</v>
      </c>
      <c r="D494" s="2" t="s">
        <v>7949</v>
      </c>
      <c r="E494" s="2">
        <v>29.7685</v>
      </c>
      <c r="F494" s="2">
        <v>-95.357200000000006</v>
      </c>
      <c r="G494" s="2">
        <v>569901</v>
      </c>
      <c r="H494" s="2" t="s">
        <v>7950</v>
      </c>
      <c r="I494" s="2">
        <v>44815034</v>
      </c>
      <c r="J494" s="2" t="s">
        <v>7149</v>
      </c>
      <c r="K494" s="2"/>
      <c r="L494" s="2" t="s">
        <v>227</v>
      </c>
      <c r="M494" s="2" t="s">
        <v>423</v>
      </c>
      <c r="N494" s="2" t="s">
        <v>197</v>
      </c>
      <c r="O494" s="2">
        <v>2021</v>
      </c>
      <c r="P494" s="2" t="s">
        <v>223</v>
      </c>
    </row>
    <row r="495" spans="1:18" ht="12.75" x14ac:dyDescent="0.2">
      <c r="C495" s="2">
        <v>70001493</v>
      </c>
      <c r="D495" s="2" t="s">
        <v>10136</v>
      </c>
      <c r="E495" s="2">
        <v>29.757300000000001</v>
      </c>
      <c r="F495" s="2">
        <v>-95.365300000000005</v>
      </c>
      <c r="G495" s="2">
        <v>569940</v>
      </c>
      <c r="H495" s="2" t="s">
        <v>10137</v>
      </c>
      <c r="I495" s="2">
        <v>44815008</v>
      </c>
      <c r="J495" s="2" t="s">
        <v>7149</v>
      </c>
      <c r="K495" s="2"/>
      <c r="L495" s="2" t="s">
        <v>227</v>
      </c>
      <c r="N495" s="2" t="s">
        <v>197</v>
      </c>
      <c r="O495" s="2">
        <v>2016</v>
      </c>
      <c r="P495" s="2" t="s">
        <v>228</v>
      </c>
      <c r="Q495" s="2">
        <v>5</v>
      </c>
      <c r="R495" s="2" t="s">
        <v>245</v>
      </c>
    </row>
    <row r="496" spans="1:18" ht="12.75" x14ac:dyDescent="0.2">
      <c r="C496" s="2">
        <v>70001494</v>
      </c>
      <c r="D496" s="2" t="s">
        <v>9775</v>
      </c>
      <c r="E496" s="2">
        <v>29.7576</v>
      </c>
      <c r="F496" s="2">
        <v>-95.368899999999996</v>
      </c>
      <c r="G496" s="2">
        <v>732201</v>
      </c>
      <c r="H496" s="2" t="s">
        <v>9776</v>
      </c>
      <c r="I496" s="2">
        <v>56144002</v>
      </c>
      <c r="J496" s="2" t="s">
        <v>9776</v>
      </c>
      <c r="K496" s="2"/>
      <c r="L496" s="2" t="s">
        <v>244</v>
      </c>
      <c r="N496" s="2" t="s">
        <v>197</v>
      </c>
      <c r="O496" s="2">
        <v>2013</v>
      </c>
      <c r="P496" s="2" t="s">
        <v>205</v>
      </c>
      <c r="Q496" s="2">
        <v>6</v>
      </c>
      <c r="R496" s="2" t="s">
        <v>279</v>
      </c>
    </row>
    <row r="497" spans="1:18" ht="12.75" x14ac:dyDescent="0.2">
      <c r="B497" s="2" t="s">
        <v>8819</v>
      </c>
      <c r="C497" s="2">
        <v>70001495</v>
      </c>
      <c r="D497" s="2" t="s">
        <v>8820</v>
      </c>
      <c r="E497" s="2">
        <v>29.753499999999999</v>
      </c>
      <c r="F497" s="2">
        <v>-95.365099999999998</v>
      </c>
      <c r="G497" s="2">
        <v>822103</v>
      </c>
      <c r="H497" s="2" t="s">
        <v>8821</v>
      </c>
      <c r="I497" s="2">
        <v>61131004</v>
      </c>
      <c r="J497" s="2" t="s">
        <v>8822</v>
      </c>
      <c r="K497" s="2"/>
      <c r="M497" s="2" t="s">
        <v>196</v>
      </c>
      <c r="N497" s="2" t="s">
        <v>197</v>
      </c>
      <c r="O497" s="2">
        <v>1986</v>
      </c>
      <c r="P497" s="2" t="s">
        <v>296</v>
      </c>
      <c r="Q497" s="2">
        <v>8</v>
      </c>
      <c r="R497" s="2" t="s">
        <v>297</v>
      </c>
    </row>
    <row r="498" spans="1:18" ht="12.75" x14ac:dyDescent="0.2">
      <c r="B498" s="2" t="s">
        <v>9619</v>
      </c>
      <c r="C498" s="2">
        <v>70001496</v>
      </c>
      <c r="D498" s="2" t="s">
        <v>9620</v>
      </c>
      <c r="E498" s="2">
        <v>29.766300000000001</v>
      </c>
      <c r="F498" s="2">
        <v>-95.358599999999996</v>
      </c>
      <c r="G498" s="2">
        <v>822101</v>
      </c>
      <c r="H498" s="2" t="s">
        <v>9621</v>
      </c>
      <c r="I498" s="2">
        <v>61131009</v>
      </c>
      <c r="J498" s="2" t="s">
        <v>8822</v>
      </c>
      <c r="K498" s="2"/>
      <c r="M498" s="2" t="s">
        <v>196</v>
      </c>
      <c r="N498" s="2" t="s">
        <v>197</v>
      </c>
      <c r="O498" s="2">
        <v>1984</v>
      </c>
      <c r="P498" s="2" t="s">
        <v>296</v>
      </c>
      <c r="Q498" s="2">
        <v>8</v>
      </c>
      <c r="R498" s="2" t="s">
        <v>297</v>
      </c>
    </row>
    <row r="499" spans="1:18" ht="12.75" x14ac:dyDescent="0.2">
      <c r="B499" s="2" t="s">
        <v>10168</v>
      </c>
      <c r="C499" s="2">
        <v>70001497</v>
      </c>
      <c r="D499" s="2" t="s">
        <v>10169</v>
      </c>
      <c r="E499" s="2">
        <v>29.755099999999999</v>
      </c>
      <c r="F499" s="2">
        <v>-95.363399999999999</v>
      </c>
      <c r="G499" s="2">
        <v>474101</v>
      </c>
      <c r="H499" s="2" t="s">
        <v>10170</v>
      </c>
      <c r="I499" s="2">
        <v>53241103</v>
      </c>
      <c r="J499" s="2" t="s">
        <v>10171</v>
      </c>
      <c r="K499" s="2"/>
      <c r="L499" s="2" t="s">
        <v>387</v>
      </c>
      <c r="M499" s="2" t="s">
        <v>196</v>
      </c>
      <c r="N499" s="2" t="s">
        <v>197</v>
      </c>
      <c r="O499" s="2">
        <v>2011</v>
      </c>
      <c r="P499" s="2" t="s">
        <v>205</v>
      </c>
      <c r="Q499" s="2">
        <v>7</v>
      </c>
      <c r="R499" s="2" t="s">
        <v>305</v>
      </c>
    </row>
    <row r="500" spans="1:18" ht="12.75" x14ac:dyDescent="0.2">
      <c r="A500" s="2">
        <v>129</v>
      </c>
      <c r="C500" s="2">
        <v>70001498</v>
      </c>
      <c r="D500" s="2" t="s">
        <v>1755</v>
      </c>
      <c r="E500" s="2">
        <v>29.754300000000001</v>
      </c>
      <c r="F500" s="2">
        <v>-95.365099999999998</v>
      </c>
      <c r="G500" s="2">
        <v>769932</v>
      </c>
      <c r="H500" s="2" t="s">
        <v>1756</v>
      </c>
      <c r="I500" s="2">
        <v>81131034</v>
      </c>
      <c r="J500" s="2" t="s">
        <v>1757</v>
      </c>
      <c r="K500" s="2"/>
      <c r="N500" s="2" t="s">
        <v>197</v>
      </c>
      <c r="O500" s="2">
        <v>2012</v>
      </c>
      <c r="P500" s="2" t="s">
        <v>205</v>
      </c>
      <c r="Q500" s="2">
        <v>4</v>
      </c>
      <c r="R500" s="2" t="s">
        <v>199</v>
      </c>
    </row>
    <row r="501" spans="1:18" ht="12.75" x14ac:dyDescent="0.2">
      <c r="B501" s="2" t="s">
        <v>9168</v>
      </c>
      <c r="C501" s="2">
        <v>70001499</v>
      </c>
      <c r="D501" s="2" t="s">
        <v>9169</v>
      </c>
      <c r="E501" s="2">
        <v>29.757300000000001</v>
      </c>
      <c r="F501" s="2">
        <v>-95.365300000000005</v>
      </c>
      <c r="G501" s="2">
        <v>769999</v>
      </c>
      <c r="H501" s="2" t="s">
        <v>9170</v>
      </c>
      <c r="I501" s="2">
        <v>81131043</v>
      </c>
      <c r="J501" s="2" t="s">
        <v>1757</v>
      </c>
      <c r="K501" s="2"/>
      <c r="L501" s="2" t="s">
        <v>227</v>
      </c>
      <c r="M501" s="2" t="s">
        <v>357</v>
      </c>
      <c r="N501" s="2" t="s">
        <v>197</v>
      </c>
      <c r="O501" s="2">
        <v>2018</v>
      </c>
      <c r="P501" s="2" t="s">
        <v>232</v>
      </c>
      <c r="Q501" s="2">
        <v>2</v>
      </c>
      <c r="R501" s="2" t="s">
        <v>206</v>
      </c>
    </row>
    <row r="502" spans="1:18" ht="12.75" x14ac:dyDescent="0.2">
      <c r="C502" s="2">
        <v>70001500</v>
      </c>
      <c r="D502" s="2" t="s">
        <v>1755</v>
      </c>
      <c r="E502" s="2">
        <v>29.756499999999999</v>
      </c>
      <c r="F502" s="2">
        <v>-95.367199999999997</v>
      </c>
      <c r="G502" s="2">
        <v>769932</v>
      </c>
      <c r="H502" s="2" t="s">
        <v>1756</v>
      </c>
      <c r="I502" s="2">
        <v>81131034</v>
      </c>
      <c r="J502" s="2" t="s">
        <v>1757</v>
      </c>
      <c r="K502" s="2"/>
      <c r="L502" s="2" t="s">
        <v>202</v>
      </c>
      <c r="N502" s="2" t="s">
        <v>197</v>
      </c>
      <c r="O502" s="2">
        <v>2017</v>
      </c>
      <c r="P502" s="2" t="s">
        <v>205</v>
      </c>
      <c r="Q502" s="2">
        <v>3</v>
      </c>
      <c r="R502" s="2" t="s">
        <v>218</v>
      </c>
    </row>
    <row r="503" spans="1:18" ht="12.75" x14ac:dyDescent="0.2">
      <c r="A503" s="2">
        <v>361</v>
      </c>
      <c r="B503" s="2" t="s">
        <v>1053</v>
      </c>
      <c r="C503" s="2">
        <v>70001501</v>
      </c>
      <c r="D503" s="2" t="s">
        <v>1054</v>
      </c>
      <c r="E503" s="2">
        <v>29.750599999999999</v>
      </c>
      <c r="F503" s="2">
        <v>-95.369500000000002</v>
      </c>
      <c r="G503" s="2">
        <v>154213</v>
      </c>
      <c r="H503" s="2" t="s">
        <v>1055</v>
      </c>
      <c r="I503" s="2">
        <v>23622005</v>
      </c>
      <c r="J503" s="2" t="s">
        <v>1056</v>
      </c>
      <c r="K503" s="2"/>
      <c r="L503" s="2" t="s">
        <v>244</v>
      </c>
      <c r="M503" s="2" t="s">
        <v>196</v>
      </c>
      <c r="N503" s="2" t="s">
        <v>197</v>
      </c>
      <c r="O503" s="2">
        <v>2001</v>
      </c>
      <c r="P503" s="2" t="s">
        <v>223</v>
      </c>
      <c r="Q503" s="2">
        <v>3</v>
      </c>
      <c r="R503" s="2" t="s">
        <v>218</v>
      </c>
    </row>
    <row r="504" spans="1:18" ht="12.75" x14ac:dyDescent="0.2">
      <c r="A504" s="2">
        <v>474</v>
      </c>
      <c r="B504" s="2" t="s">
        <v>1535</v>
      </c>
      <c r="C504" s="2">
        <v>70001502</v>
      </c>
      <c r="D504" s="2" t="s">
        <v>1536</v>
      </c>
      <c r="E504" s="2">
        <v>29.754799999999999</v>
      </c>
      <c r="F504" s="2">
        <v>-95.369900000000001</v>
      </c>
      <c r="G504" s="2">
        <v>154213</v>
      </c>
      <c r="H504" s="2" t="s">
        <v>1055</v>
      </c>
      <c r="I504" s="2">
        <v>23622005</v>
      </c>
      <c r="J504" s="2" t="s">
        <v>1056</v>
      </c>
      <c r="K504" s="2"/>
      <c r="L504" s="2" t="s">
        <v>244</v>
      </c>
      <c r="M504" s="2" t="s">
        <v>196</v>
      </c>
      <c r="N504" s="2" t="s">
        <v>197</v>
      </c>
      <c r="O504" s="2">
        <v>2018</v>
      </c>
      <c r="P504" s="2" t="s">
        <v>228</v>
      </c>
      <c r="Q504" s="2">
        <v>3</v>
      </c>
      <c r="R504" s="2" t="s">
        <v>218</v>
      </c>
    </row>
    <row r="505" spans="1:18" ht="12.75" x14ac:dyDescent="0.2">
      <c r="A505" s="2">
        <v>561</v>
      </c>
      <c r="B505" s="2" t="s">
        <v>1843</v>
      </c>
      <c r="C505" s="2">
        <v>70001503</v>
      </c>
      <c r="D505" s="2" t="s">
        <v>1844</v>
      </c>
      <c r="E505" s="2">
        <v>29.755700000000001</v>
      </c>
      <c r="F505" s="2">
        <v>-95.365099999999998</v>
      </c>
      <c r="G505" s="2">
        <v>154213</v>
      </c>
      <c r="H505" s="2" t="s">
        <v>1055</v>
      </c>
      <c r="I505" s="2">
        <v>23622005</v>
      </c>
      <c r="J505" s="2" t="s">
        <v>1056</v>
      </c>
      <c r="K505" s="2"/>
      <c r="L505" s="2" t="s">
        <v>244</v>
      </c>
      <c r="M505" s="2" t="s">
        <v>423</v>
      </c>
      <c r="N505" s="2" t="s">
        <v>197</v>
      </c>
      <c r="O505" s="2">
        <v>2017</v>
      </c>
      <c r="P505" s="2" t="s">
        <v>228</v>
      </c>
      <c r="Q505" s="2">
        <v>4</v>
      </c>
      <c r="R505" s="2" t="s">
        <v>199</v>
      </c>
    </row>
    <row r="506" spans="1:18" ht="12.75" x14ac:dyDescent="0.2">
      <c r="A506" s="2">
        <v>400</v>
      </c>
      <c r="B506" s="2" t="s">
        <v>4514</v>
      </c>
      <c r="C506" s="2">
        <v>70001504</v>
      </c>
      <c r="D506" s="2" t="s">
        <v>4515</v>
      </c>
      <c r="E506" s="2">
        <v>29.757899999999999</v>
      </c>
      <c r="F506" s="2">
        <v>-95.363600000000005</v>
      </c>
      <c r="G506" s="2">
        <v>154213</v>
      </c>
      <c r="H506" s="2" t="s">
        <v>1055</v>
      </c>
      <c r="I506" s="2">
        <v>23622005</v>
      </c>
      <c r="J506" s="2" t="s">
        <v>1056</v>
      </c>
      <c r="K506" s="2"/>
      <c r="L506" s="2" t="s">
        <v>244</v>
      </c>
      <c r="M506" s="2" t="s">
        <v>203</v>
      </c>
      <c r="N506" s="2" t="s">
        <v>197</v>
      </c>
      <c r="O506" s="2">
        <v>1986</v>
      </c>
      <c r="P506" s="2" t="s">
        <v>205</v>
      </c>
      <c r="Q506" s="2">
        <v>2</v>
      </c>
      <c r="R506" s="2" t="s">
        <v>206</v>
      </c>
    </row>
    <row r="507" spans="1:18" ht="12.75" x14ac:dyDescent="0.2">
      <c r="A507" s="2">
        <v>468</v>
      </c>
      <c r="C507" s="2">
        <v>70001505</v>
      </c>
      <c r="D507" s="2" t="s">
        <v>4662</v>
      </c>
      <c r="E507" s="2">
        <v>29.760200000000001</v>
      </c>
      <c r="F507" s="2">
        <v>-95.365099999999998</v>
      </c>
      <c r="G507" s="2">
        <v>179921</v>
      </c>
      <c r="H507" s="2" t="s">
        <v>4663</v>
      </c>
      <c r="I507" s="2">
        <v>23622040</v>
      </c>
      <c r="J507" s="2" t="s">
        <v>1056</v>
      </c>
      <c r="K507" s="2"/>
      <c r="L507" s="2" t="s">
        <v>244</v>
      </c>
      <c r="N507" s="2" t="s">
        <v>197</v>
      </c>
      <c r="O507" s="2">
        <v>2020</v>
      </c>
      <c r="P507" s="2" t="s">
        <v>205</v>
      </c>
      <c r="Q507" s="2">
        <v>3</v>
      </c>
      <c r="R507" s="2" t="s">
        <v>218</v>
      </c>
    </row>
    <row r="508" spans="1:18" ht="12.75" x14ac:dyDescent="0.2">
      <c r="A508" s="2">
        <v>761</v>
      </c>
      <c r="B508" s="2" t="s">
        <v>5089</v>
      </c>
      <c r="C508" s="2">
        <v>70001506</v>
      </c>
      <c r="D508" s="2" t="s">
        <v>5090</v>
      </c>
      <c r="E508" s="2">
        <v>29.759699999999999</v>
      </c>
      <c r="F508" s="2">
        <v>-95.364699999999999</v>
      </c>
      <c r="G508" s="2">
        <v>154213</v>
      </c>
      <c r="H508" s="2" t="s">
        <v>1055</v>
      </c>
      <c r="I508" s="2">
        <v>23622005</v>
      </c>
      <c r="J508" s="2" t="s">
        <v>1056</v>
      </c>
      <c r="K508" s="2"/>
      <c r="L508" s="2" t="s">
        <v>278</v>
      </c>
      <c r="M508" s="2" t="s">
        <v>196</v>
      </c>
      <c r="N508" s="2" t="s">
        <v>197</v>
      </c>
      <c r="O508" s="2">
        <v>2006</v>
      </c>
      <c r="P508" s="2" t="s">
        <v>389</v>
      </c>
      <c r="Q508" s="2">
        <v>8</v>
      </c>
      <c r="R508" s="2" t="s">
        <v>297</v>
      </c>
    </row>
    <row r="509" spans="1:18" ht="12.75" x14ac:dyDescent="0.2">
      <c r="A509" s="2">
        <v>375</v>
      </c>
      <c r="C509" s="2">
        <v>70001507</v>
      </c>
      <c r="D509" s="2" t="s">
        <v>7286</v>
      </c>
      <c r="E509" s="2">
        <v>29.754100000000001</v>
      </c>
      <c r="F509" s="2">
        <v>-95.353800000000007</v>
      </c>
      <c r="G509" s="2">
        <v>154227</v>
      </c>
      <c r="H509" s="2" t="s">
        <v>7287</v>
      </c>
      <c r="I509" s="2">
        <v>23622047</v>
      </c>
      <c r="J509" s="2" t="s">
        <v>1056</v>
      </c>
      <c r="K509" s="2"/>
      <c r="L509" s="2" t="s">
        <v>195</v>
      </c>
      <c r="N509" s="2" t="s">
        <v>197</v>
      </c>
      <c r="O509" s="2">
        <v>2016</v>
      </c>
      <c r="P509" s="2" t="s">
        <v>223</v>
      </c>
      <c r="Q509" s="2">
        <v>3</v>
      </c>
      <c r="R509" s="2" t="s">
        <v>218</v>
      </c>
    </row>
    <row r="510" spans="1:18" ht="12.75" x14ac:dyDescent="0.2">
      <c r="C510" s="2">
        <v>70001508</v>
      </c>
      <c r="D510" s="2" t="s">
        <v>8843</v>
      </c>
      <c r="E510" s="2">
        <v>29.741199999999999</v>
      </c>
      <c r="F510" s="2">
        <v>-95.363100000000003</v>
      </c>
      <c r="G510" s="2">
        <v>154222</v>
      </c>
      <c r="H510" s="2" t="s">
        <v>8844</v>
      </c>
      <c r="I510" s="2">
        <v>23622015</v>
      </c>
      <c r="J510" s="2" t="s">
        <v>1056</v>
      </c>
      <c r="K510" s="2"/>
      <c r="L510" s="2" t="s">
        <v>195</v>
      </c>
      <c r="N510" s="2" t="s">
        <v>197</v>
      </c>
      <c r="O510" s="2">
        <v>2017</v>
      </c>
      <c r="P510" s="2" t="s">
        <v>223</v>
      </c>
      <c r="Q510" s="2">
        <v>3</v>
      </c>
      <c r="R510" s="2" t="s">
        <v>218</v>
      </c>
    </row>
    <row r="511" spans="1:18" ht="12.75" x14ac:dyDescent="0.2">
      <c r="A511" s="2">
        <v>374</v>
      </c>
      <c r="C511" s="2">
        <v>70001509</v>
      </c>
      <c r="D511" s="2" t="s">
        <v>261</v>
      </c>
      <c r="E511" s="2">
        <v>29.7684</v>
      </c>
      <c r="F511" s="2">
        <v>-95.353300000000004</v>
      </c>
      <c r="G511" s="2">
        <v>602103</v>
      </c>
      <c r="H511" s="2" t="s">
        <v>262</v>
      </c>
      <c r="I511" s="2">
        <v>52211001</v>
      </c>
      <c r="J511" s="2" t="s">
        <v>263</v>
      </c>
      <c r="K511" s="2"/>
      <c r="N511" s="2" t="s">
        <v>197</v>
      </c>
      <c r="O511" s="2">
        <v>2013</v>
      </c>
      <c r="P511" s="2" t="s">
        <v>210</v>
      </c>
    </row>
    <row r="512" spans="1:18" ht="12.75" x14ac:dyDescent="0.2">
      <c r="A512" s="2">
        <v>1133</v>
      </c>
      <c r="C512" s="2">
        <v>70001510</v>
      </c>
      <c r="D512" s="2" t="s">
        <v>261</v>
      </c>
      <c r="E512" s="2">
        <v>29.758199999999999</v>
      </c>
      <c r="F512" s="2">
        <v>-95.352800000000002</v>
      </c>
      <c r="G512" s="2">
        <v>602103</v>
      </c>
      <c r="H512" s="2" t="s">
        <v>262</v>
      </c>
      <c r="I512" s="2">
        <v>52211001</v>
      </c>
      <c r="J512" s="2" t="s">
        <v>263</v>
      </c>
      <c r="K512" s="2"/>
      <c r="N512" s="2" t="s">
        <v>197</v>
      </c>
      <c r="O512" s="2">
        <v>2012</v>
      </c>
      <c r="P512" s="2" t="s">
        <v>210</v>
      </c>
    </row>
    <row r="513" spans="1:18" ht="12.75" x14ac:dyDescent="0.2">
      <c r="A513" s="2">
        <v>1371</v>
      </c>
      <c r="C513" s="2">
        <v>70001511</v>
      </c>
      <c r="D513" s="2" t="s">
        <v>261</v>
      </c>
      <c r="E513" s="2">
        <v>29.758800000000001</v>
      </c>
      <c r="F513" s="2">
        <v>-95.354200000000006</v>
      </c>
      <c r="G513" s="2">
        <v>602103</v>
      </c>
      <c r="H513" s="2" t="s">
        <v>262</v>
      </c>
      <c r="I513" s="2">
        <v>52211001</v>
      </c>
      <c r="J513" s="2" t="s">
        <v>263</v>
      </c>
      <c r="K513" s="2"/>
      <c r="N513" s="2" t="s">
        <v>197</v>
      </c>
      <c r="O513" s="2">
        <v>2013</v>
      </c>
      <c r="P513" s="2" t="s">
        <v>210</v>
      </c>
    </row>
    <row r="514" spans="1:18" ht="12.75" x14ac:dyDescent="0.2">
      <c r="A514" s="2">
        <v>173</v>
      </c>
      <c r="C514" s="2">
        <v>70001512</v>
      </c>
      <c r="D514" s="2" t="s">
        <v>261</v>
      </c>
      <c r="E514" s="2">
        <v>29.754999999999999</v>
      </c>
      <c r="F514" s="2">
        <v>-95.360799999999998</v>
      </c>
      <c r="G514" s="2">
        <v>602103</v>
      </c>
      <c r="H514" s="2" t="s">
        <v>262</v>
      </c>
      <c r="I514" s="2">
        <v>52211001</v>
      </c>
      <c r="J514" s="2" t="s">
        <v>263</v>
      </c>
      <c r="K514" s="2"/>
      <c r="N514" s="2" t="s">
        <v>197</v>
      </c>
      <c r="O514" s="2">
        <v>2013</v>
      </c>
      <c r="P514" s="2" t="s">
        <v>210</v>
      </c>
    </row>
    <row r="515" spans="1:18" ht="12.75" x14ac:dyDescent="0.2">
      <c r="A515" s="2">
        <v>582</v>
      </c>
      <c r="C515" s="2">
        <v>70001513</v>
      </c>
      <c r="D515" s="2" t="s">
        <v>261</v>
      </c>
      <c r="E515" s="2">
        <v>29.752199999999998</v>
      </c>
      <c r="F515" s="2">
        <v>-95.358000000000004</v>
      </c>
      <c r="G515" s="2">
        <v>602103</v>
      </c>
      <c r="H515" s="2" t="s">
        <v>262</v>
      </c>
      <c r="I515" s="2">
        <v>52211001</v>
      </c>
      <c r="J515" s="2" t="s">
        <v>263</v>
      </c>
      <c r="K515" s="2"/>
      <c r="N515" s="2" t="s">
        <v>197</v>
      </c>
      <c r="O515" s="2">
        <v>2016</v>
      </c>
      <c r="P515" s="2" t="s">
        <v>210</v>
      </c>
    </row>
    <row r="516" spans="1:18" ht="12.75" x14ac:dyDescent="0.2">
      <c r="A516" s="2">
        <v>840</v>
      </c>
      <c r="C516" s="2">
        <v>70001514</v>
      </c>
      <c r="D516" s="2" t="s">
        <v>261</v>
      </c>
      <c r="E516" s="2">
        <v>29.753</v>
      </c>
      <c r="F516" s="2">
        <v>-95.361400000000003</v>
      </c>
      <c r="G516" s="2">
        <v>602103</v>
      </c>
      <c r="H516" s="2" t="s">
        <v>262</v>
      </c>
      <c r="I516" s="2">
        <v>52211001</v>
      </c>
      <c r="J516" s="2" t="s">
        <v>263</v>
      </c>
      <c r="K516" s="2"/>
      <c r="N516" s="2" t="s">
        <v>197</v>
      </c>
      <c r="O516" s="2">
        <v>2013</v>
      </c>
      <c r="P516" s="2" t="s">
        <v>210</v>
      </c>
    </row>
    <row r="517" spans="1:18" ht="12.75" x14ac:dyDescent="0.2">
      <c r="A517" s="2">
        <v>881</v>
      </c>
      <c r="C517" s="2">
        <v>70001515</v>
      </c>
      <c r="D517" s="2" t="s">
        <v>261</v>
      </c>
      <c r="E517" s="2">
        <v>29.755400000000002</v>
      </c>
      <c r="F517" s="2">
        <v>-95.355400000000003</v>
      </c>
      <c r="G517" s="2">
        <v>602103</v>
      </c>
      <c r="H517" s="2" t="s">
        <v>262</v>
      </c>
      <c r="I517" s="2">
        <v>52211001</v>
      </c>
      <c r="J517" s="2" t="s">
        <v>263</v>
      </c>
      <c r="K517" s="2"/>
      <c r="N517" s="2" t="s">
        <v>197</v>
      </c>
      <c r="O517" s="2">
        <v>2013</v>
      </c>
      <c r="P517" s="2" t="s">
        <v>210</v>
      </c>
    </row>
    <row r="518" spans="1:18" ht="12.75" x14ac:dyDescent="0.2">
      <c r="A518" s="2">
        <v>612</v>
      </c>
      <c r="C518" s="2">
        <v>70001516</v>
      </c>
      <c r="D518" s="2" t="s">
        <v>261</v>
      </c>
      <c r="E518" s="2">
        <v>29.748000000000001</v>
      </c>
      <c r="F518" s="2">
        <v>-95.366100000000003</v>
      </c>
      <c r="G518" s="2">
        <v>602103</v>
      </c>
      <c r="H518" s="2" t="s">
        <v>262</v>
      </c>
      <c r="I518" s="2">
        <v>52211001</v>
      </c>
      <c r="J518" s="2" t="s">
        <v>263</v>
      </c>
      <c r="K518" s="2"/>
      <c r="N518" s="2" t="s">
        <v>197</v>
      </c>
      <c r="O518" s="2">
        <v>2014</v>
      </c>
      <c r="P518" s="2" t="s">
        <v>210</v>
      </c>
    </row>
    <row r="519" spans="1:18" ht="12.75" x14ac:dyDescent="0.2">
      <c r="A519" s="2">
        <v>736</v>
      </c>
      <c r="C519" s="2">
        <v>70001517</v>
      </c>
      <c r="D519" s="2" t="s">
        <v>261</v>
      </c>
      <c r="E519" s="2">
        <v>29.747</v>
      </c>
      <c r="F519" s="2">
        <v>-95.365799999999993</v>
      </c>
      <c r="G519" s="2">
        <v>602103</v>
      </c>
      <c r="H519" s="2" t="s">
        <v>262</v>
      </c>
      <c r="I519" s="2">
        <v>52211001</v>
      </c>
      <c r="J519" s="2" t="s">
        <v>263</v>
      </c>
      <c r="K519" s="2"/>
      <c r="N519" s="2" t="s">
        <v>197</v>
      </c>
      <c r="O519" s="2">
        <v>2014</v>
      </c>
      <c r="P519" s="2" t="s">
        <v>210</v>
      </c>
    </row>
    <row r="520" spans="1:18" ht="12.75" x14ac:dyDescent="0.2">
      <c r="A520" s="2">
        <v>960</v>
      </c>
      <c r="C520" s="2">
        <v>70001518</v>
      </c>
      <c r="D520" s="2" t="s">
        <v>261</v>
      </c>
      <c r="E520" s="2">
        <v>29.746200000000002</v>
      </c>
      <c r="F520" s="2">
        <v>-95.362499999999997</v>
      </c>
      <c r="G520" s="2">
        <v>602103</v>
      </c>
      <c r="H520" s="2" t="s">
        <v>262</v>
      </c>
      <c r="I520" s="2">
        <v>52211001</v>
      </c>
      <c r="J520" s="2" t="s">
        <v>263</v>
      </c>
      <c r="K520" s="2"/>
      <c r="N520" s="2" t="s">
        <v>197</v>
      </c>
      <c r="O520" s="2">
        <v>2015</v>
      </c>
      <c r="P520" s="2" t="s">
        <v>210</v>
      </c>
    </row>
    <row r="521" spans="1:18" ht="12.75" x14ac:dyDescent="0.2">
      <c r="A521" s="2">
        <v>361</v>
      </c>
      <c r="C521" s="2">
        <v>70001519</v>
      </c>
      <c r="D521" s="2" t="s">
        <v>1065</v>
      </c>
      <c r="E521" s="2">
        <v>29.750599999999999</v>
      </c>
      <c r="F521" s="2">
        <v>-95.369500000000002</v>
      </c>
      <c r="G521" s="2">
        <v>602101</v>
      </c>
      <c r="H521" s="2" t="s">
        <v>1066</v>
      </c>
      <c r="I521" s="2">
        <v>52211002</v>
      </c>
      <c r="J521" s="2" t="s">
        <v>263</v>
      </c>
      <c r="K521" s="2"/>
      <c r="L521" s="2" t="s">
        <v>195</v>
      </c>
      <c r="N521" s="2" t="s">
        <v>197</v>
      </c>
      <c r="O521" s="2">
        <v>2016</v>
      </c>
      <c r="P521" s="2" t="s">
        <v>198</v>
      </c>
      <c r="Q521" s="2">
        <v>5</v>
      </c>
      <c r="R521" s="2" t="s">
        <v>245</v>
      </c>
    </row>
    <row r="522" spans="1:18" ht="12.75" x14ac:dyDescent="0.2">
      <c r="A522" s="2">
        <v>420</v>
      </c>
      <c r="C522" s="2">
        <v>70001520</v>
      </c>
      <c r="D522" s="2" t="s">
        <v>261</v>
      </c>
      <c r="E522" s="2">
        <v>29.7532</v>
      </c>
      <c r="F522" s="2">
        <v>-95.372399999999999</v>
      </c>
      <c r="G522" s="2">
        <v>602103</v>
      </c>
      <c r="H522" s="2" t="s">
        <v>262</v>
      </c>
      <c r="I522" s="2">
        <v>52211001</v>
      </c>
      <c r="J522" s="2" t="s">
        <v>263</v>
      </c>
      <c r="K522" s="2"/>
      <c r="N522" s="2" t="s">
        <v>197</v>
      </c>
      <c r="O522" s="2">
        <v>2013</v>
      </c>
      <c r="P522" s="2" t="s">
        <v>210</v>
      </c>
    </row>
    <row r="523" spans="1:18" ht="12.75" x14ac:dyDescent="0.2">
      <c r="A523" s="2">
        <v>420</v>
      </c>
      <c r="C523" s="2">
        <v>70001521</v>
      </c>
      <c r="D523" s="2" t="s">
        <v>1130</v>
      </c>
      <c r="E523" s="2">
        <v>29.7532</v>
      </c>
      <c r="F523" s="2">
        <v>-95.372399999999999</v>
      </c>
      <c r="G523" s="2">
        <v>602101</v>
      </c>
      <c r="H523" s="2" t="s">
        <v>1066</v>
      </c>
      <c r="I523" s="2">
        <v>52211002</v>
      </c>
      <c r="J523" s="2" t="s">
        <v>263</v>
      </c>
      <c r="K523" s="2"/>
      <c r="L523" s="2" t="s">
        <v>460</v>
      </c>
      <c r="N523" s="2" t="s">
        <v>197</v>
      </c>
      <c r="O523" s="2">
        <v>1988</v>
      </c>
      <c r="P523" s="2" t="s">
        <v>389</v>
      </c>
      <c r="Q523" s="2">
        <v>7</v>
      </c>
      <c r="R523" s="2" t="s">
        <v>305</v>
      </c>
    </row>
    <row r="524" spans="1:18" ht="12.75" x14ac:dyDescent="0.2">
      <c r="A524" s="2">
        <v>1211</v>
      </c>
      <c r="C524" s="2">
        <v>70001522</v>
      </c>
      <c r="D524" s="2" t="s">
        <v>261</v>
      </c>
      <c r="E524" s="2">
        <v>29.7486</v>
      </c>
      <c r="F524" s="2">
        <v>-95.367000000000004</v>
      </c>
      <c r="G524" s="2">
        <v>602103</v>
      </c>
      <c r="H524" s="2" t="s">
        <v>262</v>
      </c>
      <c r="I524" s="2">
        <v>52211001</v>
      </c>
      <c r="J524" s="2" t="s">
        <v>263</v>
      </c>
      <c r="K524" s="2"/>
      <c r="N524" s="2" t="s">
        <v>197</v>
      </c>
      <c r="O524" s="2">
        <v>2013</v>
      </c>
      <c r="P524" s="2" t="s">
        <v>210</v>
      </c>
    </row>
    <row r="525" spans="1:18" ht="12.75" x14ac:dyDescent="0.2">
      <c r="A525" s="2">
        <v>1410</v>
      </c>
      <c r="C525" s="2">
        <v>70001523</v>
      </c>
      <c r="D525" s="2" t="s">
        <v>261</v>
      </c>
      <c r="E525" s="2">
        <v>29.7529</v>
      </c>
      <c r="F525" s="2">
        <v>-95.373800000000003</v>
      </c>
      <c r="G525" s="2">
        <v>602103</v>
      </c>
      <c r="H525" s="2" t="s">
        <v>262</v>
      </c>
      <c r="I525" s="2">
        <v>52211001</v>
      </c>
      <c r="J525" s="2" t="s">
        <v>263</v>
      </c>
      <c r="K525" s="2"/>
      <c r="N525" s="2" t="s">
        <v>197</v>
      </c>
      <c r="O525" s="2">
        <v>2013</v>
      </c>
      <c r="P525" s="2" t="s">
        <v>210</v>
      </c>
    </row>
    <row r="526" spans="1:18" ht="12.75" x14ac:dyDescent="0.2">
      <c r="A526" s="2">
        <v>513</v>
      </c>
      <c r="C526" s="2">
        <v>70001524</v>
      </c>
      <c r="D526" s="2" t="s">
        <v>261</v>
      </c>
      <c r="E526" s="2">
        <v>29.7516</v>
      </c>
      <c r="F526" s="2">
        <v>-95.367500000000007</v>
      </c>
      <c r="G526" s="2">
        <v>602103</v>
      </c>
      <c r="H526" s="2" t="s">
        <v>262</v>
      </c>
      <c r="I526" s="2">
        <v>52211001</v>
      </c>
      <c r="J526" s="2" t="s">
        <v>263</v>
      </c>
      <c r="K526" s="2"/>
      <c r="N526" s="2" t="s">
        <v>197</v>
      </c>
      <c r="O526" s="2">
        <v>2013</v>
      </c>
      <c r="P526" s="2" t="s">
        <v>210</v>
      </c>
    </row>
    <row r="527" spans="1:18" ht="12.75" x14ac:dyDescent="0.2">
      <c r="A527" s="2">
        <v>122</v>
      </c>
      <c r="C527" s="2">
        <v>70001525</v>
      </c>
      <c r="D527" s="2" t="s">
        <v>261</v>
      </c>
      <c r="E527" s="2">
        <v>29.757100000000001</v>
      </c>
      <c r="F527" s="2">
        <v>-95.367999999999995</v>
      </c>
      <c r="G527" s="2">
        <v>602103</v>
      </c>
      <c r="H527" s="2" t="s">
        <v>262</v>
      </c>
      <c r="I527" s="2">
        <v>52211001</v>
      </c>
      <c r="J527" s="2" t="s">
        <v>263</v>
      </c>
      <c r="K527" s="2"/>
      <c r="N527" s="2" t="s">
        <v>197</v>
      </c>
      <c r="O527" s="2">
        <v>2012</v>
      </c>
      <c r="P527" s="2" t="s">
        <v>210</v>
      </c>
    </row>
    <row r="528" spans="1:18" ht="12.75" x14ac:dyDescent="0.2">
      <c r="A528" s="2">
        <v>129</v>
      </c>
      <c r="C528" s="2">
        <v>70001526</v>
      </c>
      <c r="D528" s="2" t="s">
        <v>261</v>
      </c>
      <c r="E528" s="2">
        <v>29.753799999999998</v>
      </c>
      <c r="F528" s="2">
        <v>-95.364199999999997</v>
      </c>
      <c r="G528" s="2">
        <v>602103</v>
      </c>
      <c r="H528" s="2" t="s">
        <v>262</v>
      </c>
      <c r="I528" s="2">
        <v>52211001</v>
      </c>
      <c r="J528" s="2" t="s">
        <v>263</v>
      </c>
      <c r="K528" s="2"/>
      <c r="N528" s="2" t="s">
        <v>197</v>
      </c>
      <c r="O528" s="2">
        <v>2013</v>
      </c>
      <c r="P528" s="2" t="s">
        <v>210</v>
      </c>
    </row>
    <row r="529" spans="1:18" ht="12.75" x14ac:dyDescent="0.2">
      <c r="A529" s="2">
        <v>129</v>
      </c>
      <c r="C529" s="2">
        <v>70001527</v>
      </c>
      <c r="D529" s="2" t="s">
        <v>261</v>
      </c>
      <c r="E529" s="2">
        <v>29.754300000000001</v>
      </c>
      <c r="F529" s="2">
        <v>-95.365099999999998</v>
      </c>
      <c r="G529" s="2">
        <v>602103</v>
      </c>
      <c r="H529" s="2" t="s">
        <v>262</v>
      </c>
      <c r="I529" s="2">
        <v>52211001</v>
      </c>
      <c r="J529" s="2" t="s">
        <v>263</v>
      </c>
      <c r="K529" s="2"/>
      <c r="N529" s="2" t="s">
        <v>197</v>
      </c>
      <c r="O529" s="2">
        <v>2013</v>
      </c>
      <c r="P529" s="2" t="s">
        <v>210</v>
      </c>
    </row>
    <row r="530" spans="1:18" ht="12.75" x14ac:dyDescent="0.2">
      <c r="A530" s="2">
        <v>394</v>
      </c>
      <c r="C530" s="2">
        <v>70001528</v>
      </c>
      <c r="D530" s="2" t="s">
        <v>261</v>
      </c>
      <c r="E530" s="2">
        <v>29.754799999999999</v>
      </c>
      <c r="F530" s="2">
        <v>-95.367400000000004</v>
      </c>
      <c r="G530" s="2">
        <v>602103</v>
      </c>
      <c r="H530" s="2" t="s">
        <v>262</v>
      </c>
      <c r="I530" s="2">
        <v>52211001</v>
      </c>
      <c r="J530" s="2" t="s">
        <v>263</v>
      </c>
      <c r="K530" s="2"/>
      <c r="N530" s="2" t="s">
        <v>197</v>
      </c>
      <c r="O530" s="2">
        <v>2012</v>
      </c>
      <c r="P530" s="2" t="s">
        <v>210</v>
      </c>
    </row>
    <row r="531" spans="1:18" ht="12.75" x14ac:dyDescent="0.2">
      <c r="A531" s="2">
        <v>511</v>
      </c>
      <c r="C531" s="2">
        <v>70001529</v>
      </c>
      <c r="D531" s="2" t="s">
        <v>261</v>
      </c>
      <c r="E531" s="2">
        <v>29.756</v>
      </c>
      <c r="F531" s="2">
        <v>-95.367900000000006</v>
      </c>
      <c r="G531" s="2">
        <v>602103</v>
      </c>
      <c r="H531" s="2" t="s">
        <v>262</v>
      </c>
      <c r="I531" s="2">
        <v>52211001</v>
      </c>
      <c r="J531" s="2" t="s">
        <v>263</v>
      </c>
      <c r="K531" s="2"/>
      <c r="N531" s="2" t="s">
        <v>197</v>
      </c>
      <c r="O531" s="2">
        <v>2012</v>
      </c>
      <c r="P531" s="2" t="s">
        <v>210</v>
      </c>
    </row>
    <row r="532" spans="1:18" ht="12.75" x14ac:dyDescent="0.2">
      <c r="A532" s="2">
        <v>538</v>
      </c>
      <c r="C532" s="2">
        <v>70001530</v>
      </c>
      <c r="D532" s="2" t="s">
        <v>261</v>
      </c>
      <c r="E532" s="2">
        <v>29.753599999999999</v>
      </c>
      <c r="F532" s="2">
        <v>-95.363500000000002</v>
      </c>
      <c r="G532" s="2">
        <v>602103</v>
      </c>
      <c r="H532" s="2" t="s">
        <v>262</v>
      </c>
      <c r="I532" s="2">
        <v>52211001</v>
      </c>
      <c r="J532" s="2" t="s">
        <v>263</v>
      </c>
      <c r="K532" s="2"/>
      <c r="N532" s="2" t="s">
        <v>197</v>
      </c>
      <c r="O532" s="2">
        <v>2013</v>
      </c>
      <c r="P532" s="2" t="s">
        <v>210</v>
      </c>
    </row>
    <row r="533" spans="1:18" ht="12.75" x14ac:dyDescent="0.2">
      <c r="A533" s="2">
        <v>561</v>
      </c>
      <c r="C533" s="2">
        <v>70001531</v>
      </c>
      <c r="D533" s="2" t="s">
        <v>261</v>
      </c>
      <c r="E533" s="2">
        <v>29.7559</v>
      </c>
      <c r="F533" s="2">
        <v>-95.365499999999997</v>
      </c>
      <c r="G533" s="2">
        <v>602103</v>
      </c>
      <c r="H533" s="2" t="s">
        <v>262</v>
      </c>
      <c r="I533" s="2">
        <v>52211001</v>
      </c>
      <c r="J533" s="2" t="s">
        <v>263</v>
      </c>
      <c r="K533" s="2"/>
      <c r="N533" s="2" t="s">
        <v>197</v>
      </c>
      <c r="O533" s="2">
        <v>2012</v>
      </c>
      <c r="P533" s="2" t="s">
        <v>210</v>
      </c>
    </row>
    <row r="534" spans="1:18" ht="12.75" x14ac:dyDescent="0.2">
      <c r="A534" s="2">
        <v>658</v>
      </c>
      <c r="C534" s="2">
        <v>70001532</v>
      </c>
      <c r="D534" s="2" t="s">
        <v>1955</v>
      </c>
      <c r="E534" s="2">
        <v>29.755500000000001</v>
      </c>
      <c r="F534" s="2">
        <v>-95.366799999999998</v>
      </c>
      <c r="G534" s="2">
        <v>602101</v>
      </c>
      <c r="H534" s="2" t="s">
        <v>1066</v>
      </c>
      <c r="I534" s="2">
        <v>52211002</v>
      </c>
      <c r="J534" s="2" t="s">
        <v>263</v>
      </c>
      <c r="K534" s="2"/>
      <c r="L534" s="2" t="s">
        <v>195</v>
      </c>
      <c r="N534" s="2" t="s">
        <v>197</v>
      </c>
      <c r="O534" s="2">
        <v>2021</v>
      </c>
      <c r="P534" s="2" t="s">
        <v>389</v>
      </c>
      <c r="Q534" s="2">
        <v>2</v>
      </c>
      <c r="R534" s="2" t="s">
        <v>206</v>
      </c>
    </row>
    <row r="535" spans="1:18" ht="12.75" x14ac:dyDescent="0.2">
      <c r="A535" s="2">
        <v>658</v>
      </c>
      <c r="C535" s="2">
        <v>70001533</v>
      </c>
      <c r="D535" s="2" t="s">
        <v>261</v>
      </c>
      <c r="E535" s="2">
        <v>29.755500000000001</v>
      </c>
      <c r="F535" s="2">
        <v>-95.366799999999998</v>
      </c>
      <c r="G535" s="2">
        <v>602103</v>
      </c>
      <c r="H535" s="2" t="s">
        <v>262</v>
      </c>
      <c r="I535" s="2">
        <v>52211001</v>
      </c>
      <c r="J535" s="2" t="s">
        <v>263</v>
      </c>
      <c r="K535" s="2"/>
      <c r="N535" s="2" t="s">
        <v>197</v>
      </c>
      <c r="O535" s="2">
        <v>2018</v>
      </c>
      <c r="P535" s="2" t="s">
        <v>210</v>
      </c>
    </row>
    <row r="536" spans="1:18" ht="12.75" x14ac:dyDescent="0.2">
      <c r="A536" s="2">
        <v>658</v>
      </c>
      <c r="C536" s="2">
        <v>70001534</v>
      </c>
      <c r="D536" s="2" t="s">
        <v>261</v>
      </c>
      <c r="E536" s="2">
        <v>29.755400000000002</v>
      </c>
      <c r="F536" s="2">
        <v>-95.366799999999998</v>
      </c>
      <c r="G536" s="2">
        <v>602103</v>
      </c>
      <c r="H536" s="2" t="s">
        <v>262</v>
      </c>
      <c r="I536" s="2">
        <v>52211001</v>
      </c>
      <c r="J536" s="2" t="s">
        <v>263</v>
      </c>
      <c r="K536" s="2"/>
      <c r="N536" s="2" t="s">
        <v>197</v>
      </c>
      <c r="O536" s="2">
        <v>2012</v>
      </c>
      <c r="P536" s="2" t="s">
        <v>210</v>
      </c>
    </row>
    <row r="537" spans="1:18" ht="12.75" x14ac:dyDescent="0.2">
      <c r="A537" s="2">
        <v>658</v>
      </c>
      <c r="C537" s="2">
        <v>70001535</v>
      </c>
      <c r="D537" s="2" t="s">
        <v>261</v>
      </c>
      <c r="E537" s="2">
        <v>29.755400000000002</v>
      </c>
      <c r="F537" s="2">
        <v>-95.366900000000001</v>
      </c>
      <c r="G537" s="2">
        <v>602103</v>
      </c>
      <c r="H537" s="2" t="s">
        <v>262</v>
      </c>
      <c r="I537" s="2">
        <v>52211001</v>
      </c>
      <c r="J537" s="2" t="s">
        <v>263</v>
      </c>
      <c r="K537" s="2"/>
      <c r="N537" s="2" t="s">
        <v>197</v>
      </c>
      <c r="O537" s="2">
        <v>2012</v>
      </c>
      <c r="P537" s="2" t="s">
        <v>210</v>
      </c>
    </row>
    <row r="538" spans="1:18" ht="12.75" x14ac:dyDescent="0.2">
      <c r="A538" s="2">
        <v>658</v>
      </c>
      <c r="C538" s="2">
        <v>70001536</v>
      </c>
      <c r="D538" s="2" t="s">
        <v>261</v>
      </c>
      <c r="E538" s="2">
        <v>29.755500000000001</v>
      </c>
      <c r="F538" s="2">
        <v>-95.366799999999998</v>
      </c>
      <c r="G538" s="2">
        <v>602103</v>
      </c>
      <c r="H538" s="2" t="s">
        <v>262</v>
      </c>
      <c r="I538" s="2">
        <v>52211001</v>
      </c>
      <c r="J538" s="2" t="s">
        <v>263</v>
      </c>
      <c r="K538" s="2"/>
      <c r="N538" s="2" t="s">
        <v>197</v>
      </c>
      <c r="O538" s="2">
        <v>2013</v>
      </c>
      <c r="P538" s="2" t="s">
        <v>210</v>
      </c>
    </row>
    <row r="539" spans="1:18" ht="12.75" x14ac:dyDescent="0.2">
      <c r="A539" s="2">
        <v>658</v>
      </c>
      <c r="C539" s="2">
        <v>70001537</v>
      </c>
      <c r="D539" s="2" t="s">
        <v>261</v>
      </c>
      <c r="E539" s="2">
        <v>29.755500000000001</v>
      </c>
      <c r="F539" s="2">
        <v>-95.366799999999998</v>
      </c>
      <c r="G539" s="2">
        <v>602103</v>
      </c>
      <c r="H539" s="2" t="s">
        <v>262</v>
      </c>
      <c r="I539" s="2">
        <v>52211001</v>
      </c>
      <c r="J539" s="2" t="s">
        <v>263</v>
      </c>
      <c r="K539" s="2"/>
      <c r="N539" s="2" t="s">
        <v>197</v>
      </c>
      <c r="O539" s="2">
        <v>2017</v>
      </c>
      <c r="P539" s="2" t="s">
        <v>210</v>
      </c>
    </row>
    <row r="540" spans="1:18" ht="12.75" x14ac:dyDescent="0.2">
      <c r="A540" s="2">
        <v>658</v>
      </c>
      <c r="C540" s="2">
        <v>70001538</v>
      </c>
      <c r="D540" s="2" t="s">
        <v>261</v>
      </c>
      <c r="E540" s="2">
        <v>29.755500000000001</v>
      </c>
      <c r="F540" s="2">
        <v>-95.366799999999998</v>
      </c>
      <c r="G540" s="2">
        <v>602103</v>
      </c>
      <c r="H540" s="2" t="s">
        <v>262</v>
      </c>
      <c r="I540" s="2">
        <v>52211001</v>
      </c>
      <c r="J540" s="2" t="s">
        <v>263</v>
      </c>
      <c r="K540" s="2"/>
      <c r="N540" s="2" t="s">
        <v>197</v>
      </c>
      <c r="O540" s="2">
        <v>2013</v>
      </c>
      <c r="P540" s="2" t="s">
        <v>210</v>
      </c>
    </row>
    <row r="541" spans="1:18" ht="12.75" x14ac:dyDescent="0.2">
      <c r="A541" s="2">
        <v>658</v>
      </c>
      <c r="C541" s="2">
        <v>70001539</v>
      </c>
      <c r="D541" s="2" t="s">
        <v>2038</v>
      </c>
      <c r="E541" s="2">
        <v>29.755500000000001</v>
      </c>
      <c r="F541" s="2">
        <v>-95.366799999999998</v>
      </c>
      <c r="G541" s="2">
        <v>602101</v>
      </c>
      <c r="H541" s="2" t="s">
        <v>1066</v>
      </c>
      <c r="I541" s="2">
        <v>52211002</v>
      </c>
      <c r="J541" s="2" t="s">
        <v>263</v>
      </c>
      <c r="K541" s="2"/>
      <c r="N541" s="2" t="s">
        <v>197</v>
      </c>
      <c r="O541" s="2">
        <v>2018</v>
      </c>
      <c r="P541" s="2" t="s">
        <v>285</v>
      </c>
      <c r="Q541" s="2">
        <v>1</v>
      </c>
      <c r="R541" s="2" t="s">
        <v>211</v>
      </c>
    </row>
    <row r="542" spans="1:18" ht="12.75" x14ac:dyDescent="0.2">
      <c r="A542" s="2">
        <v>658</v>
      </c>
      <c r="B542" s="2" t="s">
        <v>2207</v>
      </c>
      <c r="C542" s="2">
        <v>70001540</v>
      </c>
      <c r="D542" s="2" t="s">
        <v>2199</v>
      </c>
      <c r="E542" s="2">
        <v>29.755500000000001</v>
      </c>
      <c r="F542" s="2">
        <v>-95.366799999999998</v>
      </c>
      <c r="G542" s="2">
        <v>602101</v>
      </c>
      <c r="H542" s="2" t="s">
        <v>1066</v>
      </c>
      <c r="I542" s="2">
        <v>52211002</v>
      </c>
      <c r="J542" s="2" t="s">
        <v>263</v>
      </c>
      <c r="K542" s="2"/>
      <c r="L542" s="2" t="s">
        <v>195</v>
      </c>
      <c r="M542" s="2" t="s">
        <v>423</v>
      </c>
      <c r="N542" s="2" t="s">
        <v>197</v>
      </c>
      <c r="O542" s="2">
        <v>2015</v>
      </c>
      <c r="P542" s="2" t="s">
        <v>389</v>
      </c>
      <c r="Q542" s="2">
        <v>5</v>
      </c>
      <c r="R542" s="2" t="s">
        <v>245</v>
      </c>
    </row>
    <row r="543" spans="1:18" ht="12.75" x14ac:dyDescent="0.2">
      <c r="A543" s="2">
        <v>658</v>
      </c>
      <c r="B543" s="2" t="s">
        <v>2267</v>
      </c>
      <c r="C543" s="2">
        <v>70001541</v>
      </c>
      <c r="D543" s="2" t="s">
        <v>2268</v>
      </c>
      <c r="E543" s="2">
        <v>29.755500000000001</v>
      </c>
      <c r="F543" s="2">
        <v>-95.366799999999998</v>
      </c>
      <c r="G543" s="2">
        <v>602101</v>
      </c>
      <c r="H543" s="2" t="s">
        <v>1066</v>
      </c>
      <c r="I543" s="2">
        <v>52211002</v>
      </c>
      <c r="J543" s="2" t="s">
        <v>263</v>
      </c>
      <c r="K543" s="2"/>
      <c r="L543" s="2" t="s">
        <v>460</v>
      </c>
      <c r="M543" s="2" t="s">
        <v>377</v>
      </c>
      <c r="N543" s="2" t="s">
        <v>197</v>
      </c>
      <c r="O543" s="2">
        <v>2016</v>
      </c>
      <c r="P543" s="2" t="s">
        <v>198</v>
      </c>
      <c r="Q543" s="2">
        <v>6</v>
      </c>
      <c r="R543" s="2" t="s">
        <v>279</v>
      </c>
    </row>
    <row r="544" spans="1:18" ht="12.75" x14ac:dyDescent="0.2">
      <c r="A544" s="2">
        <v>679</v>
      </c>
      <c r="C544" s="2">
        <v>70001542</v>
      </c>
      <c r="D544" s="2" t="s">
        <v>261</v>
      </c>
      <c r="E544" s="2">
        <v>29.753599999999999</v>
      </c>
      <c r="F544" s="2">
        <v>-95.365700000000004</v>
      </c>
      <c r="G544" s="2">
        <v>602103</v>
      </c>
      <c r="H544" s="2" t="s">
        <v>262</v>
      </c>
      <c r="I544" s="2">
        <v>52211001</v>
      </c>
      <c r="J544" s="2" t="s">
        <v>263</v>
      </c>
      <c r="K544" s="2"/>
      <c r="N544" s="2" t="s">
        <v>197</v>
      </c>
      <c r="O544" s="2">
        <v>2011</v>
      </c>
      <c r="P544" s="2" t="s">
        <v>210</v>
      </c>
    </row>
    <row r="545" spans="1:18" ht="12.75" x14ac:dyDescent="0.2">
      <c r="A545" s="2">
        <v>679</v>
      </c>
      <c r="C545" s="2">
        <v>70001543</v>
      </c>
      <c r="D545" s="2" t="s">
        <v>2372</v>
      </c>
      <c r="E545" s="2">
        <v>29.753599999999999</v>
      </c>
      <c r="F545" s="2">
        <v>-95.365700000000004</v>
      </c>
      <c r="G545" s="2">
        <v>602101</v>
      </c>
      <c r="H545" s="2" t="s">
        <v>1066</v>
      </c>
      <c r="I545" s="2">
        <v>52211002</v>
      </c>
      <c r="J545" s="2" t="s">
        <v>263</v>
      </c>
      <c r="K545" s="2"/>
      <c r="L545" s="2" t="s">
        <v>195</v>
      </c>
      <c r="N545" s="2" t="s">
        <v>197</v>
      </c>
      <c r="O545" s="2">
        <v>2015</v>
      </c>
      <c r="P545" s="2" t="s">
        <v>198</v>
      </c>
      <c r="Q545" s="2">
        <v>6</v>
      </c>
      <c r="R545" s="2" t="s">
        <v>279</v>
      </c>
    </row>
    <row r="546" spans="1:18" ht="12.75" x14ac:dyDescent="0.2">
      <c r="A546" s="2">
        <v>742</v>
      </c>
      <c r="C546" s="2">
        <v>70001544</v>
      </c>
      <c r="D546" s="2" t="s">
        <v>261</v>
      </c>
      <c r="E546" s="2">
        <v>29.757999999999999</v>
      </c>
      <c r="F546" s="2">
        <v>-95.371200000000002</v>
      </c>
      <c r="G546" s="2">
        <v>602103</v>
      </c>
      <c r="H546" s="2" t="s">
        <v>262</v>
      </c>
      <c r="I546" s="2">
        <v>52211001</v>
      </c>
      <c r="J546" s="2" t="s">
        <v>263</v>
      </c>
      <c r="K546" s="2"/>
      <c r="N546" s="2" t="s">
        <v>197</v>
      </c>
      <c r="O546" s="2">
        <v>2013</v>
      </c>
      <c r="P546" s="2" t="s">
        <v>210</v>
      </c>
    </row>
    <row r="547" spans="1:18" ht="12.75" x14ac:dyDescent="0.2">
      <c r="A547" s="2">
        <v>845</v>
      </c>
      <c r="C547" s="2">
        <v>70001545</v>
      </c>
      <c r="D547" s="2" t="s">
        <v>261</v>
      </c>
      <c r="E547" s="2">
        <v>29.754899999999999</v>
      </c>
      <c r="F547" s="2">
        <v>-95.364500000000007</v>
      </c>
      <c r="G547" s="2">
        <v>602103</v>
      </c>
      <c r="H547" s="2" t="s">
        <v>262</v>
      </c>
      <c r="I547" s="2">
        <v>52211001</v>
      </c>
      <c r="J547" s="2" t="s">
        <v>263</v>
      </c>
      <c r="K547" s="2"/>
      <c r="N547" s="2" t="s">
        <v>197</v>
      </c>
      <c r="O547" s="2">
        <v>2008</v>
      </c>
      <c r="P547" s="2" t="s">
        <v>210</v>
      </c>
    </row>
    <row r="548" spans="1:18" ht="12.75" x14ac:dyDescent="0.2">
      <c r="A548" s="2">
        <v>1158</v>
      </c>
      <c r="C548" s="2">
        <v>70001546</v>
      </c>
      <c r="D548" s="2" t="s">
        <v>261</v>
      </c>
      <c r="E548" s="2">
        <v>29.7575</v>
      </c>
      <c r="F548" s="2">
        <v>-95.370400000000004</v>
      </c>
      <c r="G548" s="2">
        <v>602103</v>
      </c>
      <c r="H548" s="2" t="s">
        <v>262</v>
      </c>
      <c r="I548" s="2">
        <v>52211001</v>
      </c>
      <c r="J548" s="2" t="s">
        <v>263</v>
      </c>
      <c r="K548" s="2"/>
      <c r="N548" s="2" t="s">
        <v>197</v>
      </c>
      <c r="O548" s="2">
        <v>2018</v>
      </c>
      <c r="P548" s="2" t="s">
        <v>210</v>
      </c>
    </row>
    <row r="549" spans="1:18" ht="12.75" x14ac:dyDescent="0.2">
      <c r="A549" s="2">
        <v>1158</v>
      </c>
      <c r="B549" s="2" t="s">
        <v>2496</v>
      </c>
      <c r="C549" s="2">
        <v>70001547</v>
      </c>
      <c r="D549" s="2" t="s">
        <v>2038</v>
      </c>
      <c r="E549" s="2">
        <v>29.7575</v>
      </c>
      <c r="F549" s="2">
        <v>-95.370400000000004</v>
      </c>
      <c r="G549" s="2">
        <v>602101</v>
      </c>
      <c r="H549" s="2" t="s">
        <v>1066</v>
      </c>
      <c r="I549" s="2">
        <v>52211002</v>
      </c>
      <c r="J549" s="2" t="s">
        <v>263</v>
      </c>
      <c r="K549" s="2"/>
      <c r="L549" s="2" t="s">
        <v>195</v>
      </c>
      <c r="M549" s="2" t="s">
        <v>311</v>
      </c>
      <c r="N549" s="2" t="s">
        <v>197</v>
      </c>
      <c r="O549" s="2">
        <v>2006</v>
      </c>
      <c r="P549" s="2" t="s">
        <v>389</v>
      </c>
      <c r="Q549" s="2">
        <v>6</v>
      </c>
      <c r="R549" s="2" t="s">
        <v>279</v>
      </c>
    </row>
    <row r="550" spans="1:18" ht="12.75" x14ac:dyDescent="0.2">
      <c r="A550" s="2">
        <v>1216</v>
      </c>
      <c r="C550" s="2">
        <v>70001548</v>
      </c>
      <c r="D550" s="2" t="s">
        <v>261</v>
      </c>
      <c r="E550" s="2">
        <v>29.757300000000001</v>
      </c>
      <c r="F550" s="2">
        <v>-95.371700000000004</v>
      </c>
      <c r="G550" s="2">
        <v>602103</v>
      </c>
      <c r="H550" s="2" t="s">
        <v>262</v>
      </c>
      <c r="I550" s="2">
        <v>52211001</v>
      </c>
      <c r="J550" s="2" t="s">
        <v>263</v>
      </c>
      <c r="K550" s="2"/>
      <c r="N550" s="2" t="s">
        <v>197</v>
      </c>
      <c r="O550" s="2">
        <v>2015</v>
      </c>
      <c r="P550" s="2" t="s">
        <v>210</v>
      </c>
    </row>
    <row r="551" spans="1:18" ht="12.75" x14ac:dyDescent="0.2">
      <c r="A551" s="2">
        <v>1216</v>
      </c>
      <c r="B551" s="2" t="s">
        <v>2717</v>
      </c>
      <c r="C551" s="2">
        <v>70001549</v>
      </c>
      <c r="D551" s="2" t="s">
        <v>2718</v>
      </c>
      <c r="E551" s="2">
        <v>29.757300000000001</v>
      </c>
      <c r="F551" s="2">
        <v>-95.371700000000004</v>
      </c>
      <c r="G551" s="2">
        <v>602101</v>
      </c>
      <c r="H551" s="2" t="s">
        <v>1066</v>
      </c>
      <c r="I551" s="2">
        <v>52211002</v>
      </c>
      <c r="J551" s="2" t="s">
        <v>263</v>
      </c>
      <c r="K551" s="2"/>
      <c r="L551" s="2" t="s">
        <v>244</v>
      </c>
      <c r="M551" s="2" t="s">
        <v>203</v>
      </c>
      <c r="N551" s="2" t="s">
        <v>197</v>
      </c>
      <c r="O551" s="2">
        <v>2013</v>
      </c>
      <c r="P551" s="2" t="s">
        <v>198</v>
      </c>
      <c r="Q551" s="2">
        <v>6</v>
      </c>
      <c r="R551" s="2" t="s">
        <v>279</v>
      </c>
    </row>
    <row r="552" spans="1:18" ht="12.75" x14ac:dyDescent="0.2">
      <c r="A552" s="2">
        <v>1216</v>
      </c>
      <c r="B552" s="2" t="s">
        <v>2726</v>
      </c>
      <c r="C552" s="2">
        <v>70001550</v>
      </c>
      <c r="D552" s="2" t="s">
        <v>2727</v>
      </c>
      <c r="E552" s="2">
        <v>29.757300000000001</v>
      </c>
      <c r="F552" s="2">
        <v>-95.371700000000004</v>
      </c>
      <c r="G552" s="2">
        <v>602101</v>
      </c>
      <c r="H552" s="2" t="s">
        <v>1066</v>
      </c>
      <c r="I552" s="2">
        <v>52211002</v>
      </c>
      <c r="J552" s="2" t="s">
        <v>263</v>
      </c>
      <c r="K552" s="2"/>
      <c r="L552" s="2" t="s">
        <v>460</v>
      </c>
      <c r="M552" s="2" t="s">
        <v>240</v>
      </c>
      <c r="N552" s="2" t="s">
        <v>197</v>
      </c>
      <c r="O552" s="2">
        <v>2008</v>
      </c>
      <c r="P552" s="2" t="s">
        <v>389</v>
      </c>
      <c r="Q552" s="2">
        <v>7</v>
      </c>
      <c r="R552" s="2" t="s">
        <v>305</v>
      </c>
    </row>
    <row r="553" spans="1:18" ht="12.75" x14ac:dyDescent="0.2">
      <c r="A553" s="2">
        <v>180</v>
      </c>
      <c r="C553" s="2">
        <v>70001551</v>
      </c>
      <c r="D553" s="2" t="s">
        <v>261</v>
      </c>
      <c r="E553" s="2">
        <v>29.757899999999999</v>
      </c>
      <c r="F553" s="2">
        <v>-95.367400000000004</v>
      </c>
      <c r="G553" s="2">
        <v>602103</v>
      </c>
      <c r="H553" s="2" t="s">
        <v>262</v>
      </c>
      <c r="I553" s="2">
        <v>52211001</v>
      </c>
      <c r="J553" s="2" t="s">
        <v>263</v>
      </c>
      <c r="K553" s="2"/>
      <c r="N553" s="2" t="s">
        <v>197</v>
      </c>
      <c r="O553" s="2">
        <v>2013</v>
      </c>
      <c r="P553" s="2" t="s">
        <v>210</v>
      </c>
    </row>
    <row r="554" spans="1:18" ht="12.75" x14ac:dyDescent="0.2">
      <c r="A554" s="2">
        <v>180</v>
      </c>
      <c r="C554" s="2">
        <v>70001552</v>
      </c>
      <c r="D554" s="2" t="s">
        <v>261</v>
      </c>
      <c r="E554" s="2">
        <v>29.757899999999999</v>
      </c>
      <c r="F554" s="2">
        <v>-95.367400000000004</v>
      </c>
      <c r="G554" s="2">
        <v>602103</v>
      </c>
      <c r="H554" s="2" t="s">
        <v>262</v>
      </c>
      <c r="I554" s="2">
        <v>52211001</v>
      </c>
      <c r="J554" s="2" t="s">
        <v>263</v>
      </c>
      <c r="K554" s="2"/>
      <c r="N554" s="2" t="s">
        <v>197</v>
      </c>
      <c r="O554" s="2">
        <v>2009</v>
      </c>
      <c r="P554" s="2" t="s">
        <v>210</v>
      </c>
    </row>
    <row r="555" spans="1:18" ht="12.75" x14ac:dyDescent="0.2">
      <c r="A555" s="2">
        <v>197</v>
      </c>
      <c r="C555" s="2">
        <v>70001553</v>
      </c>
      <c r="D555" s="2" t="s">
        <v>261</v>
      </c>
      <c r="E555" s="2">
        <v>29.758099999999999</v>
      </c>
      <c r="F555" s="2">
        <v>-95.365899999999996</v>
      </c>
      <c r="G555" s="2">
        <v>602103</v>
      </c>
      <c r="H555" s="2" t="s">
        <v>262</v>
      </c>
      <c r="I555" s="2">
        <v>52211001</v>
      </c>
      <c r="J555" s="2" t="s">
        <v>263</v>
      </c>
      <c r="K555" s="2"/>
      <c r="N555" s="2" t="s">
        <v>197</v>
      </c>
      <c r="O555" s="2">
        <v>2010</v>
      </c>
      <c r="P555" s="2" t="s">
        <v>210</v>
      </c>
    </row>
    <row r="556" spans="1:18" ht="12.75" x14ac:dyDescent="0.2">
      <c r="A556" s="2">
        <v>228</v>
      </c>
      <c r="C556" s="2">
        <v>70001554</v>
      </c>
      <c r="D556" s="2" t="s">
        <v>261</v>
      </c>
      <c r="E556" s="2">
        <v>29.755500000000001</v>
      </c>
      <c r="F556" s="2">
        <v>-95.361599999999996</v>
      </c>
      <c r="G556" s="2">
        <v>602103</v>
      </c>
      <c r="H556" s="2" t="s">
        <v>262</v>
      </c>
      <c r="I556" s="2">
        <v>52211001</v>
      </c>
      <c r="J556" s="2" t="s">
        <v>263</v>
      </c>
      <c r="K556" s="2"/>
      <c r="N556" s="2" t="s">
        <v>197</v>
      </c>
      <c r="O556" s="2">
        <v>2009</v>
      </c>
      <c r="P556" s="2" t="s">
        <v>210</v>
      </c>
    </row>
    <row r="557" spans="1:18" ht="12.75" x14ac:dyDescent="0.2">
      <c r="A557" s="2">
        <v>228</v>
      </c>
      <c r="C557" s="2">
        <v>70001555</v>
      </c>
      <c r="D557" s="2" t="s">
        <v>3141</v>
      </c>
      <c r="E557" s="2">
        <v>29.755500000000001</v>
      </c>
      <c r="F557" s="2">
        <v>-95.361599999999996</v>
      </c>
      <c r="G557" s="2">
        <v>602101</v>
      </c>
      <c r="H557" s="2" t="s">
        <v>1066</v>
      </c>
      <c r="I557" s="2">
        <v>52211002</v>
      </c>
      <c r="J557" s="2" t="s">
        <v>263</v>
      </c>
      <c r="K557" s="2"/>
      <c r="L557" s="2" t="s">
        <v>195</v>
      </c>
      <c r="N557" s="2" t="s">
        <v>197</v>
      </c>
      <c r="O557" s="2">
        <v>2018</v>
      </c>
      <c r="P557" s="2" t="s">
        <v>198</v>
      </c>
      <c r="Q557" s="2">
        <v>7</v>
      </c>
      <c r="R557" s="2" t="s">
        <v>305</v>
      </c>
    </row>
    <row r="558" spans="1:18" ht="12.75" x14ac:dyDescent="0.2">
      <c r="A558" s="2">
        <v>290</v>
      </c>
      <c r="C558" s="2">
        <v>70001556</v>
      </c>
      <c r="D558" s="2" t="s">
        <v>261</v>
      </c>
      <c r="E558" s="2">
        <v>29.758400000000002</v>
      </c>
      <c r="F558" s="2">
        <v>-95.368200000000002</v>
      </c>
      <c r="G558" s="2">
        <v>602103</v>
      </c>
      <c r="H558" s="2" t="s">
        <v>262</v>
      </c>
      <c r="I558" s="2">
        <v>52211001</v>
      </c>
      <c r="J558" s="2" t="s">
        <v>263</v>
      </c>
      <c r="K558" s="2"/>
      <c r="N558" s="2" t="s">
        <v>197</v>
      </c>
      <c r="O558" s="2">
        <v>2009</v>
      </c>
      <c r="P558" s="2" t="s">
        <v>210</v>
      </c>
    </row>
    <row r="559" spans="1:18" ht="12.75" x14ac:dyDescent="0.2">
      <c r="A559" s="2">
        <v>290</v>
      </c>
      <c r="B559" s="2" t="s">
        <v>3318</v>
      </c>
      <c r="C559" s="2">
        <v>70001557</v>
      </c>
      <c r="D559" s="2" t="s">
        <v>3319</v>
      </c>
      <c r="E559" s="2">
        <v>29.758400000000002</v>
      </c>
      <c r="F559" s="2">
        <v>-95.368200000000002</v>
      </c>
      <c r="G559" s="2">
        <v>602101</v>
      </c>
      <c r="H559" s="2" t="s">
        <v>1066</v>
      </c>
      <c r="I559" s="2">
        <v>52211002</v>
      </c>
      <c r="J559" s="2" t="s">
        <v>263</v>
      </c>
      <c r="K559" s="2"/>
      <c r="L559" s="2" t="s">
        <v>244</v>
      </c>
      <c r="M559" s="2" t="s">
        <v>203</v>
      </c>
      <c r="N559" s="2" t="s">
        <v>197</v>
      </c>
      <c r="O559" s="2">
        <v>1999</v>
      </c>
      <c r="P559" s="2" t="s">
        <v>198</v>
      </c>
      <c r="Q559" s="2">
        <v>5</v>
      </c>
      <c r="R559" s="2" t="s">
        <v>245</v>
      </c>
    </row>
    <row r="560" spans="1:18" ht="12.75" x14ac:dyDescent="0.2">
      <c r="A560" s="2">
        <v>290</v>
      </c>
      <c r="C560" s="2">
        <v>70001558</v>
      </c>
      <c r="D560" s="2" t="s">
        <v>3340</v>
      </c>
      <c r="E560" s="2">
        <v>29.758400000000002</v>
      </c>
      <c r="F560" s="2">
        <v>-95.368200000000002</v>
      </c>
      <c r="G560" s="2">
        <v>602101</v>
      </c>
      <c r="H560" s="2" t="s">
        <v>1066</v>
      </c>
      <c r="I560" s="2">
        <v>52211002</v>
      </c>
      <c r="J560" s="2" t="s">
        <v>263</v>
      </c>
      <c r="K560" s="2"/>
      <c r="L560" s="2" t="s">
        <v>460</v>
      </c>
      <c r="N560" s="2" t="s">
        <v>197</v>
      </c>
      <c r="O560" s="2">
        <v>2007</v>
      </c>
      <c r="P560" s="2" t="s">
        <v>389</v>
      </c>
      <c r="Q560" s="2">
        <v>7</v>
      </c>
      <c r="R560" s="2" t="s">
        <v>305</v>
      </c>
    </row>
    <row r="561" spans="1:18" ht="12.75" x14ac:dyDescent="0.2">
      <c r="A561" s="2">
        <v>442</v>
      </c>
      <c r="C561" s="2">
        <v>70001559</v>
      </c>
      <c r="D561" s="2" t="s">
        <v>261</v>
      </c>
      <c r="E561" s="2">
        <v>29.756</v>
      </c>
      <c r="F561" s="2">
        <v>-95.362499999999997</v>
      </c>
      <c r="G561" s="2">
        <v>602103</v>
      </c>
      <c r="H561" s="2" t="s">
        <v>262</v>
      </c>
      <c r="I561" s="2">
        <v>52211001</v>
      </c>
      <c r="J561" s="2" t="s">
        <v>263</v>
      </c>
      <c r="K561" s="2"/>
      <c r="N561" s="2" t="s">
        <v>197</v>
      </c>
      <c r="O561" s="2">
        <v>2013</v>
      </c>
      <c r="P561" s="2" t="s">
        <v>210</v>
      </c>
    </row>
    <row r="562" spans="1:18" ht="12.75" x14ac:dyDescent="0.2">
      <c r="A562" s="2">
        <v>469</v>
      </c>
      <c r="B562" s="2" t="s">
        <v>3621</v>
      </c>
      <c r="C562" s="2">
        <v>70001560</v>
      </c>
      <c r="D562" s="2" t="s">
        <v>3622</v>
      </c>
      <c r="E562" s="2">
        <v>29.756799999999998</v>
      </c>
      <c r="F562" s="2">
        <v>-95.365799999999993</v>
      </c>
      <c r="G562" s="2">
        <v>602101</v>
      </c>
      <c r="H562" s="2" t="s">
        <v>1066</v>
      </c>
      <c r="I562" s="2">
        <v>52211002</v>
      </c>
      <c r="J562" s="2" t="s">
        <v>263</v>
      </c>
      <c r="K562" s="2"/>
      <c r="L562" s="2" t="s">
        <v>195</v>
      </c>
      <c r="M562" s="2" t="s">
        <v>196</v>
      </c>
      <c r="N562" s="2" t="s">
        <v>197</v>
      </c>
      <c r="O562" s="2">
        <v>2010</v>
      </c>
      <c r="P562" s="2" t="s">
        <v>389</v>
      </c>
      <c r="Q562" s="2">
        <v>6</v>
      </c>
      <c r="R562" s="2" t="s">
        <v>279</v>
      </c>
    </row>
    <row r="563" spans="1:18" ht="12.75" x14ac:dyDescent="0.2">
      <c r="A563" s="2">
        <v>487</v>
      </c>
      <c r="C563" s="2">
        <v>70001561</v>
      </c>
      <c r="D563" s="2" t="s">
        <v>261</v>
      </c>
      <c r="E563" s="2">
        <v>29.756799999999998</v>
      </c>
      <c r="F563" s="2">
        <v>-95.3643</v>
      </c>
      <c r="G563" s="2">
        <v>602103</v>
      </c>
      <c r="H563" s="2" t="s">
        <v>262</v>
      </c>
      <c r="I563" s="2">
        <v>52211001</v>
      </c>
      <c r="J563" s="2" t="s">
        <v>263</v>
      </c>
      <c r="K563" s="2"/>
      <c r="N563" s="2" t="s">
        <v>197</v>
      </c>
      <c r="O563" s="2">
        <v>2009</v>
      </c>
      <c r="P563" s="2" t="s">
        <v>210</v>
      </c>
    </row>
    <row r="564" spans="1:18" ht="12.75" x14ac:dyDescent="0.2">
      <c r="A564" s="2">
        <v>487</v>
      </c>
      <c r="C564" s="2">
        <v>70001562</v>
      </c>
      <c r="D564" s="2" t="s">
        <v>3697</v>
      </c>
      <c r="E564" s="2">
        <v>29.756799999999998</v>
      </c>
      <c r="F564" s="2">
        <v>-95.3643</v>
      </c>
      <c r="G564" s="2">
        <v>602101</v>
      </c>
      <c r="H564" s="2" t="s">
        <v>1066</v>
      </c>
      <c r="I564" s="2">
        <v>52211002</v>
      </c>
      <c r="J564" s="2" t="s">
        <v>263</v>
      </c>
      <c r="K564" s="2"/>
      <c r="L564" s="2" t="s">
        <v>195</v>
      </c>
      <c r="N564" s="2" t="s">
        <v>197</v>
      </c>
      <c r="O564" s="2">
        <v>2005</v>
      </c>
      <c r="P564" s="2" t="s">
        <v>389</v>
      </c>
      <c r="Q564" s="2">
        <v>7</v>
      </c>
      <c r="R564" s="2" t="s">
        <v>305</v>
      </c>
    </row>
    <row r="565" spans="1:18" ht="12.75" x14ac:dyDescent="0.2">
      <c r="A565" s="2">
        <v>1108</v>
      </c>
      <c r="B565" s="2" t="s">
        <v>3967</v>
      </c>
      <c r="C565" s="2">
        <v>70001563</v>
      </c>
      <c r="D565" s="2" t="s">
        <v>3968</v>
      </c>
      <c r="E565" s="2">
        <v>29.755800000000001</v>
      </c>
      <c r="F565" s="2">
        <v>-95.363900000000001</v>
      </c>
      <c r="G565" s="2">
        <v>602101</v>
      </c>
      <c r="H565" s="2" t="s">
        <v>1066</v>
      </c>
      <c r="I565" s="2">
        <v>52211002</v>
      </c>
      <c r="J565" s="2" t="s">
        <v>263</v>
      </c>
      <c r="K565" s="2"/>
      <c r="L565" s="2" t="s">
        <v>244</v>
      </c>
      <c r="M565" s="2" t="s">
        <v>196</v>
      </c>
      <c r="N565" s="2" t="s">
        <v>197</v>
      </c>
      <c r="O565" s="2">
        <v>2003</v>
      </c>
      <c r="P565" s="2" t="s">
        <v>198</v>
      </c>
      <c r="Q565" s="2">
        <v>6</v>
      </c>
      <c r="R565" s="2" t="s">
        <v>279</v>
      </c>
    </row>
    <row r="566" spans="1:18" ht="12.75" x14ac:dyDescent="0.2">
      <c r="A566" s="2">
        <v>1401</v>
      </c>
      <c r="C566" s="2">
        <v>70001564</v>
      </c>
      <c r="D566" s="2" t="s">
        <v>261</v>
      </c>
      <c r="E566" s="2">
        <v>29.7592</v>
      </c>
      <c r="F566" s="2">
        <v>-95.367599999999996</v>
      </c>
      <c r="G566" s="2">
        <v>602103</v>
      </c>
      <c r="H566" s="2" t="s">
        <v>262</v>
      </c>
      <c r="I566" s="2">
        <v>52211001</v>
      </c>
      <c r="J566" s="2" t="s">
        <v>263</v>
      </c>
      <c r="K566" s="2"/>
      <c r="N566" s="2" t="s">
        <v>197</v>
      </c>
      <c r="O566" s="2">
        <v>2009</v>
      </c>
      <c r="P566" s="2" t="s">
        <v>210</v>
      </c>
    </row>
    <row r="567" spans="1:18" ht="12.75" x14ac:dyDescent="0.2">
      <c r="A567" s="2">
        <v>384</v>
      </c>
      <c r="C567" s="2">
        <v>70001565</v>
      </c>
      <c r="D567" s="2" t="s">
        <v>261</v>
      </c>
      <c r="E567" s="2">
        <v>29.758700000000001</v>
      </c>
      <c r="F567" s="2">
        <v>-95.362899999999996</v>
      </c>
      <c r="G567" s="2">
        <v>602103</v>
      </c>
      <c r="H567" s="2" t="s">
        <v>262</v>
      </c>
      <c r="I567" s="2">
        <v>52211001</v>
      </c>
      <c r="J567" s="2" t="s">
        <v>263</v>
      </c>
      <c r="K567" s="2"/>
      <c r="N567" s="2" t="s">
        <v>197</v>
      </c>
      <c r="O567" s="2">
        <v>2012</v>
      </c>
      <c r="P567" s="2" t="s">
        <v>210</v>
      </c>
    </row>
    <row r="568" spans="1:18" ht="12.75" x14ac:dyDescent="0.2">
      <c r="A568" s="2">
        <v>400</v>
      </c>
      <c r="B568" s="2" t="s">
        <v>4533</v>
      </c>
      <c r="C568" s="2">
        <v>70001566</v>
      </c>
      <c r="D568" s="2" t="s">
        <v>4534</v>
      </c>
      <c r="E568" s="2">
        <v>29.757899999999999</v>
      </c>
      <c r="F568" s="2">
        <v>-95.363600000000005</v>
      </c>
      <c r="G568" s="2">
        <v>602101</v>
      </c>
      <c r="H568" s="2" t="s">
        <v>1066</v>
      </c>
      <c r="I568" s="2">
        <v>52211002</v>
      </c>
      <c r="J568" s="2" t="s">
        <v>263</v>
      </c>
      <c r="K568" s="2"/>
      <c r="L568" s="2" t="s">
        <v>460</v>
      </c>
      <c r="M568" s="2" t="s">
        <v>328</v>
      </c>
      <c r="N568" s="2" t="s">
        <v>197</v>
      </c>
      <c r="O568" s="2">
        <v>2016</v>
      </c>
      <c r="P568" s="2" t="s">
        <v>198</v>
      </c>
      <c r="Q568" s="2">
        <v>7</v>
      </c>
      <c r="R568" s="2" t="s">
        <v>305</v>
      </c>
    </row>
    <row r="569" spans="1:18" ht="12.75" x14ac:dyDescent="0.2">
      <c r="A569" s="2">
        <v>468</v>
      </c>
      <c r="B569" s="2" t="s">
        <v>4689</v>
      </c>
      <c r="C569" s="2">
        <v>70001567</v>
      </c>
      <c r="D569" s="2" t="s">
        <v>4690</v>
      </c>
      <c r="E569" s="2">
        <v>29.760100000000001</v>
      </c>
      <c r="F569" s="2">
        <v>-95.365600000000001</v>
      </c>
      <c r="G569" s="2">
        <v>602101</v>
      </c>
      <c r="H569" s="2" t="s">
        <v>1066</v>
      </c>
      <c r="I569" s="2">
        <v>52211002</v>
      </c>
      <c r="J569" s="2" t="s">
        <v>263</v>
      </c>
      <c r="K569" s="2"/>
      <c r="L569" s="2" t="s">
        <v>1481</v>
      </c>
      <c r="M569" s="2" t="s">
        <v>377</v>
      </c>
      <c r="N569" s="2" t="s">
        <v>197</v>
      </c>
      <c r="O569" s="2">
        <v>2011</v>
      </c>
      <c r="P569" s="2" t="s">
        <v>389</v>
      </c>
      <c r="Q569" s="2">
        <v>8</v>
      </c>
      <c r="R569" s="2" t="s">
        <v>297</v>
      </c>
    </row>
    <row r="570" spans="1:18" ht="12.75" x14ac:dyDescent="0.2">
      <c r="A570" s="2">
        <v>675</v>
      </c>
      <c r="C570" s="2">
        <v>70001568</v>
      </c>
      <c r="D570" s="2" t="s">
        <v>261</v>
      </c>
      <c r="E570" s="2">
        <v>29.758600000000001</v>
      </c>
      <c r="F570" s="2">
        <v>-95.364599999999996</v>
      </c>
      <c r="G570" s="2">
        <v>602103</v>
      </c>
      <c r="H570" s="2" t="s">
        <v>262</v>
      </c>
      <c r="I570" s="2">
        <v>52211001</v>
      </c>
      <c r="J570" s="2" t="s">
        <v>263</v>
      </c>
      <c r="K570" s="2"/>
      <c r="N570" s="2" t="s">
        <v>197</v>
      </c>
      <c r="O570" s="2">
        <v>2013</v>
      </c>
      <c r="P570" s="2" t="s">
        <v>210</v>
      </c>
    </row>
    <row r="571" spans="1:18" ht="12.75" x14ac:dyDescent="0.2">
      <c r="A571" s="2">
        <v>675</v>
      </c>
      <c r="C571" s="2">
        <v>70001569</v>
      </c>
      <c r="D571" s="2" t="s">
        <v>261</v>
      </c>
      <c r="E571" s="2">
        <v>29.758900000000001</v>
      </c>
      <c r="F571" s="2">
        <v>-95.363799999999998</v>
      </c>
      <c r="G571" s="2">
        <v>602103</v>
      </c>
      <c r="H571" s="2" t="s">
        <v>262</v>
      </c>
      <c r="I571" s="2">
        <v>52211001</v>
      </c>
      <c r="J571" s="2" t="s">
        <v>263</v>
      </c>
      <c r="K571" s="2"/>
      <c r="N571" s="2" t="s">
        <v>197</v>
      </c>
      <c r="O571" s="2">
        <v>2018</v>
      </c>
      <c r="P571" s="2" t="s">
        <v>210</v>
      </c>
    </row>
    <row r="572" spans="1:18" ht="12.75" x14ac:dyDescent="0.2">
      <c r="A572" s="2">
        <v>675</v>
      </c>
      <c r="B572" s="2" t="s">
        <v>5054</v>
      </c>
      <c r="C572" s="2">
        <v>70001570</v>
      </c>
      <c r="D572" s="2" t="s">
        <v>2038</v>
      </c>
      <c r="E572" s="2">
        <v>29.758900000000001</v>
      </c>
      <c r="F572" s="2">
        <v>-95.363799999999998</v>
      </c>
      <c r="G572" s="2">
        <v>602101</v>
      </c>
      <c r="H572" s="2" t="s">
        <v>1066</v>
      </c>
      <c r="I572" s="2">
        <v>52211002</v>
      </c>
      <c r="J572" s="2" t="s">
        <v>263</v>
      </c>
      <c r="K572" s="2"/>
      <c r="L572" s="2" t="s">
        <v>278</v>
      </c>
      <c r="M572" s="2" t="s">
        <v>438</v>
      </c>
      <c r="N572" s="2" t="s">
        <v>197</v>
      </c>
      <c r="O572" s="2">
        <v>1984</v>
      </c>
      <c r="P572" s="2" t="s">
        <v>389</v>
      </c>
      <c r="Q572" s="2">
        <v>8</v>
      </c>
      <c r="R572" s="2" t="s">
        <v>297</v>
      </c>
    </row>
    <row r="573" spans="1:18" ht="12.75" x14ac:dyDescent="0.2">
      <c r="A573" s="2">
        <v>761</v>
      </c>
      <c r="C573" s="2">
        <v>70001571</v>
      </c>
      <c r="D573" s="2" t="s">
        <v>261</v>
      </c>
      <c r="E573" s="2">
        <v>29.759699999999999</v>
      </c>
      <c r="F573" s="2">
        <v>-95.364699999999999</v>
      </c>
      <c r="G573" s="2">
        <v>602103</v>
      </c>
      <c r="H573" s="2" t="s">
        <v>262</v>
      </c>
      <c r="I573" s="2">
        <v>52211001</v>
      </c>
      <c r="J573" s="2" t="s">
        <v>263</v>
      </c>
      <c r="K573" s="2"/>
      <c r="N573" s="2" t="s">
        <v>197</v>
      </c>
      <c r="O573" s="2">
        <v>2021</v>
      </c>
      <c r="P573" s="2" t="s">
        <v>210</v>
      </c>
    </row>
    <row r="574" spans="1:18" ht="12.75" x14ac:dyDescent="0.2">
      <c r="A574" s="2">
        <v>761</v>
      </c>
      <c r="B574" s="2" t="s">
        <v>5095</v>
      </c>
      <c r="C574" s="2">
        <v>70001572</v>
      </c>
      <c r="D574" s="2" t="s">
        <v>5096</v>
      </c>
      <c r="E574" s="2">
        <v>29.759699999999999</v>
      </c>
      <c r="F574" s="2">
        <v>-95.364699999999999</v>
      </c>
      <c r="G574" s="2">
        <v>602101</v>
      </c>
      <c r="H574" s="2" t="s">
        <v>1066</v>
      </c>
      <c r="I574" s="2">
        <v>52211002</v>
      </c>
      <c r="J574" s="2" t="s">
        <v>263</v>
      </c>
      <c r="K574" s="2"/>
      <c r="L574" s="2" t="s">
        <v>195</v>
      </c>
      <c r="M574" s="2" t="s">
        <v>270</v>
      </c>
      <c r="N574" s="2" t="s">
        <v>197</v>
      </c>
      <c r="O574" s="2">
        <v>2019</v>
      </c>
      <c r="P574" s="2" t="s">
        <v>389</v>
      </c>
      <c r="Q574" s="2">
        <v>7</v>
      </c>
      <c r="R574" s="2" t="s">
        <v>305</v>
      </c>
    </row>
    <row r="575" spans="1:18" ht="12.75" x14ac:dyDescent="0.2">
      <c r="A575" s="2">
        <v>846</v>
      </c>
      <c r="C575" s="2">
        <v>70001573</v>
      </c>
      <c r="D575" s="2" t="s">
        <v>261</v>
      </c>
      <c r="E575" s="2">
        <v>29.7592</v>
      </c>
      <c r="F575" s="2">
        <v>-95.366299999999995</v>
      </c>
      <c r="G575" s="2">
        <v>602103</v>
      </c>
      <c r="H575" s="2" t="s">
        <v>262</v>
      </c>
      <c r="I575" s="2">
        <v>52211001</v>
      </c>
      <c r="J575" s="2" t="s">
        <v>263</v>
      </c>
      <c r="K575" s="2"/>
      <c r="N575" s="2" t="s">
        <v>197</v>
      </c>
      <c r="O575" s="2">
        <v>2019</v>
      </c>
      <c r="P575" s="2" t="s">
        <v>210</v>
      </c>
    </row>
    <row r="576" spans="1:18" ht="12.75" x14ac:dyDescent="0.2">
      <c r="A576" s="2">
        <v>846</v>
      </c>
      <c r="C576" s="2">
        <v>70001574</v>
      </c>
      <c r="D576" s="2" t="s">
        <v>261</v>
      </c>
      <c r="E576" s="2">
        <v>29.7592</v>
      </c>
      <c r="F576" s="2">
        <v>-95.366299999999995</v>
      </c>
      <c r="G576" s="2">
        <v>602103</v>
      </c>
      <c r="H576" s="2" t="s">
        <v>262</v>
      </c>
      <c r="I576" s="2">
        <v>52211001</v>
      </c>
      <c r="J576" s="2" t="s">
        <v>263</v>
      </c>
      <c r="K576" s="2"/>
      <c r="N576" s="2" t="s">
        <v>197</v>
      </c>
      <c r="O576" s="2">
        <v>2016</v>
      </c>
      <c r="P576" s="2" t="s">
        <v>210</v>
      </c>
    </row>
    <row r="577" spans="1:18" ht="12.75" x14ac:dyDescent="0.2">
      <c r="A577" s="2">
        <v>846</v>
      </c>
      <c r="B577" s="2" t="s">
        <v>5315</v>
      </c>
      <c r="C577" s="2">
        <v>70001575</v>
      </c>
      <c r="D577" s="2" t="s">
        <v>5316</v>
      </c>
      <c r="E577" s="2">
        <v>29.7592</v>
      </c>
      <c r="F577" s="2">
        <v>-95.366299999999995</v>
      </c>
      <c r="G577" s="2">
        <v>602101</v>
      </c>
      <c r="H577" s="2" t="s">
        <v>1066</v>
      </c>
      <c r="I577" s="2">
        <v>52211002</v>
      </c>
      <c r="J577" s="2" t="s">
        <v>263</v>
      </c>
      <c r="K577" s="2"/>
      <c r="L577" s="2" t="s">
        <v>195</v>
      </c>
      <c r="M577" s="2" t="s">
        <v>423</v>
      </c>
      <c r="N577" s="2" t="s">
        <v>197</v>
      </c>
      <c r="O577" s="2">
        <v>2016</v>
      </c>
      <c r="P577" s="2" t="s">
        <v>389</v>
      </c>
      <c r="Q577" s="2">
        <v>6</v>
      </c>
      <c r="R577" s="2" t="s">
        <v>279</v>
      </c>
    </row>
    <row r="578" spans="1:18" ht="12.75" x14ac:dyDescent="0.2">
      <c r="A578" s="2">
        <v>846</v>
      </c>
      <c r="B578" s="2" t="s">
        <v>5318</v>
      </c>
      <c r="C578" s="2">
        <v>70001576</v>
      </c>
      <c r="D578" s="2" t="s">
        <v>5319</v>
      </c>
      <c r="E578" s="2">
        <v>29.7592</v>
      </c>
      <c r="F578" s="2">
        <v>-95.366299999999995</v>
      </c>
      <c r="G578" s="2">
        <v>602101</v>
      </c>
      <c r="H578" s="2" t="s">
        <v>1066</v>
      </c>
      <c r="I578" s="2">
        <v>52211002</v>
      </c>
      <c r="J578" s="2" t="s">
        <v>263</v>
      </c>
      <c r="K578" s="2"/>
      <c r="L578" s="2" t="s">
        <v>244</v>
      </c>
      <c r="M578" s="2" t="s">
        <v>328</v>
      </c>
      <c r="N578" s="2" t="s">
        <v>197</v>
      </c>
      <c r="O578" s="2">
        <v>2000</v>
      </c>
      <c r="P578" s="2" t="s">
        <v>389</v>
      </c>
      <c r="Q578" s="2">
        <v>6</v>
      </c>
      <c r="R578" s="2" t="s">
        <v>279</v>
      </c>
    </row>
    <row r="579" spans="1:18" ht="12.75" x14ac:dyDescent="0.2">
      <c r="A579" s="2">
        <v>258</v>
      </c>
      <c r="C579" s="2">
        <v>70001577</v>
      </c>
      <c r="D579" s="2" t="s">
        <v>5468</v>
      </c>
      <c r="E579" s="2">
        <v>29.761500000000002</v>
      </c>
      <c r="F579" s="2">
        <v>-95.361699999999999</v>
      </c>
      <c r="G579" s="2">
        <v>602101</v>
      </c>
      <c r="H579" s="2" t="s">
        <v>1066</v>
      </c>
      <c r="I579" s="2">
        <v>52211002</v>
      </c>
      <c r="J579" s="2" t="s">
        <v>263</v>
      </c>
      <c r="K579" s="2"/>
      <c r="L579" s="2" t="s">
        <v>195</v>
      </c>
      <c r="N579" s="2" t="s">
        <v>197</v>
      </c>
      <c r="O579" s="2">
        <v>2016</v>
      </c>
      <c r="P579" s="2" t="s">
        <v>198</v>
      </c>
      <c r="Q579" s="2">
        <v>6</v>
      </c>
      <c r="R579" s="2" t="s">
        <v>279</v>
      </c>
    </row>
    <row r="580" spans="1:18" ht="12.75" x14ac:dyDescent="0.2">
      <c r="A580" s="2">
        <v>258</v>
      </c>
      <c r="C580" s="2">
        <v>70001578</v>
      </c>
      <c r="D580" s="2" t="s">
        <v>261</v>
      </c>
      <c r="E580" s="2">
        <v>29.761500000000002</v>
      </c>
      <c r="F580" s="2">
        <v>-95.361699999999999</v>
      </c>
      <c r="G580" s="2">
        <v>602103</v>
      </c>
      <c r="H580" s="2" t="s">
        <v>262</v>
      </c>
      <c r="I580" s="2">
        <v>52211001</v>
      </c>
      <c r="J580" s="2" t="s">
        <v>263</v>
      </c>
      <c r="K580" s="2"/>
      <c r="N580" s="2" t="s">
        <v>197</v>
      </c>
      <c r="O580" s="2">
        <v>2013</v>
      </c>
      <c r="P580" s="2" t="s">
        <v>210</v>
      </c>
    </row>
    <row r="581" spans="1:18" ht="12.75" x14ac:dyDescent="0.2">
      <c r="A581" s="2">
        <v>258</v>
      </c>
      <c r="C581" s="2">
        <v>70001579</v>
      </c>
      <c r="D581" s="2" t="s">
        <v>261</v>
      </c>
      <c r="E581" s="2">
        <v>29.761299999999999</v>
      </c>
      <c r="F581" s="2">
        <v>-95.362399999999994</v>
      </c>
      <c r="G581" s="2">
        <v>602103</v>
      </c>
      <c r="H581" s="2" t="s">
        <v>262</v>
      </c>
      <c r="I581" s="2">
        <v>52211001</v>
      </c>
      <c r="J581" s="2" t="s">
        <v>263</v>
      </c>
      <c r="K581" s="2"/>
      <c r="N581" s="2" t="s">
        <v>197</v>
      </c>
      <c r="O581" s="2">
        <v>2011</v>
      </c>
      <c r="P581" s="2" t="s">
        <v>210</v>
      </c>
    </row>
    <row r="582" spans="1:18" ht="12.75" x14ac:dyDescent="0.2">
      <c r="A582" s="2">
        <v>280</v>
      </c>
      <c r="C582" s="2">
        <v>70001580</v>
      </c>
      <c r="D582" s="2" t="s">
        <v>261</v>
      </c>
      <c r="E582" s="2">
        <v>29.7607</v>
      </c>
      <c r="F582" s="2">
        <v>-95.362300000000005</v>
      </c>
      <c r="G582" s="2">
        <v>602103</v>
      </c>
      <c r="H582" s="2" t="s">
        <v>262</v>
      </c>
      <c r="I582" s="2">
        <v>52211001</v>
      </c>
      <c r="J582" s="2" t="s">
        <v>263</v>
      </c>
      <c r="K582" s="2"/>
      <c r="N582" s="2" t="s">
        <v>197</v>
      </c>
      <c r="O582" s="2">
        <v>2013</v>
      </c>
      <c r="P582" s="2" t="s">
        <v>210</v>
      </c>
    </row>
    <row r="583" spans="1:18" ht="12.75" x14ac:dyDescent="0.2">
      <c r="A583" s="2">
        <v>280</v>
      </c>
      <c r="C583" s="2">
        <v>70001581</v>
      </c>
      <c r="D583" s="2" t="s">
        <v>261</v>
      </c>
      <c r="E583" s="2">
        <v>29.7606</v>
      </c>
      <c r="F583" s="2">
        <v>-95.362799999999993</v>
      </c>
      <c r="G583" s="2">
        <v>602103</v>
      </c>
      <c r="H583" s="2" t="s">
        <v>262</v>
      </c>
      <c r="I583" s="2">
        <v>52211001</v>
      </c>
      <c r="J583" s="2" t="s">
        <v>263</v>
      </c>
      <c r="K583" s="2"/>
      <c r="N583" s="2" t="s">
        <v>197</v>
      </c>
      <c r="O583" s="2">
        <v>2013</v>
      </c>
      <c r="P583" s="2" t="s">
        <v>210</v>
      </c>
    </row>
    <row r="584" spans="1:18" ht="12.75" x14ac:dyDescent="0.2">
      <c r="A584" s="2">
        <v>280</v>
      </c>
      <c r="C584" s="2">
        <v>70001582</v>
      </c>
      <c r="D584" s="2" t="s">
        <v>261</v>
      </c>
      <c r="E584" s="2">
        <v>29.7607</v>
      </c>
      <c r="F584" s="2">
        <v>-95.362399999999994</v>
      </c>
      <c r="G584" s="2">
        <v>602103</v>
      </c>
      <c r="H584" s="2" t="s">
        <v>262</v>
      </c>
      <c r="I584" s="2">
        <v>52211001</v>
      </c>
      <c r="J584" s="2" t="s">
        <v>263</v>
      </c>
      <c r="K584" s="2"/>
      <c r="N584" s="2" t="s">
        <v>197</v>
      </c>
      <c r="O584" s="2">
        <v>2013</v>
      </c>
      <c r="P584" s="2" t="s">
        <v>210</v>
      </c>
    </row>
    <row r="585" spans="1:18" ht="12.75" x14ac:dyDescent="0.2">
      <c r="A585" s="2">
        <v>338</v>
      </c>
      <c r="C585" s="2">
        <v>70001583</v>
      </c>
      <c r="D585" s="2" t="s">
        <v>5578</v>
      </c>
      <c r="E585" s="2">
        <v>29.761399999999998</v>
      </c>
      <c r="F585" s="2">
        <v>-95.364400000000003</v>
      </c>
      <c r="G585" s="2">
        <v>602101</v>
      </c>
      <c r="H585" s="2" t="s">
        <v>1066</v>
      </c>
      <c r="I585" s="2">
        <v>52211002</v>
      </c>
      <c r="J585" s="2" t="s">
        <v>263</v>
      </c>
      <c r="K585" s="2"/>
      <c r="L585" s="2" t="s">
        <v>195</v>
      </c>
      <c r="N585" s="2" t="s">
        <v>197</v>
      </c>
      <c r="O585" s="2">
        <v>2006</v>
      </c>
      <c r="P585" s="2" t="s">
        <v>389</v>
      </c>
      <c r="Q585" s="2">
        <v>7</v>
      </c>
      <c r="R585" s="2" t="s">
        <v>305</v>
      </c>
    </row>
    <row r="586" spans="1:18" ht="12.75" x14ac:dyDescent="0.2">
      <c r="A586" s="2">
        <v>338</v>
      </c>
      <c r="C586" s="2">
        <v>70001584</v>
      </c>
      <c r="D586" s="2" t="s">
        <v>261</v>
      </c>
      <c r="E586" s="2">
        <v>29.761399999999998</v>
      </c>
      <c r="F586" s="2">
        <v>-95.364400000000003</v>
      </c>
      <c r="G586" s="2">
        <v>602103</v>
      </c>
      <c r="H586" s="2" t="s">
        <v>262</v>
      </c>
      <c r="I586" s="2">
        <v>52211001</v>
      </c>
      <c r="J586" s="2" t="s">
        <v>263</v>
      </c>
      <c r="K586" s="2"/>
      <c r="N586" s="2" t="s">
        <v>197</v>
      </c>
      <c r="O586" s="2">
        <v>2013</v>
      </c>
      <c r="P586" s="2" t="s">
        <v>210</v>
      </c>
    </row>
    <row r="587" spans="1:18" ht="12.75" x14ac:dyDescent="0.2">
      <c r="A587" s="2">
        <v>502</v>
      </c>
      <c r="C587" s="2">
        <v>70001585</v>
      </c>
      <c r="D587" s="2" t="s">
        <v>261</v>
      </c>
      <c r="E587" s="2">
        <v>29.7592</v>
      </c>
      <c r="F587" s="2">
        <v>-95.359099999999998</v>
      </c>
      <c r="G587" s="2">
        <v>602103</v>
      </c>
      <c r="H587" s="2" t="s">
        <v>262</v>
      </c>
      <c r="I587" s="2">
        <v>52211001</v>
      </c>
      <c r="J587" s="2" t="s">
        <v>263</v>
      </c>
      <c r="K587" s="2"/>
      <c r="N587" s="2" t="s">
        <v>197</v>
      </c>
      <c r="O587" s="2">
        <v>2013</v>
      </c>
      <c r="P587" s="2" t="s">
        <v>210</v>
      </c>
    </row>
    <row r="588" spans="1:18" ht="12.75" x14ac:dyDescent="0.2">
      <c r="A588" s="2">
        <v>502</v>
      </c>
      <c r="C588" s="2">
        <v>70001586</v>
      </c>
      <c r="D588" s="2" t="s">
        <v>261</v>
      </c>
      <c r="E588" s="2">
        <v>29.7593</v>
      </c>
      <c r="F588" s="2">
        <v>-95.358999999999995</v>
      </c>
      <c r="G588" s="2">
        <v>602103</v>
      </c>
      <c r="H588" s="2" t="s">
        <v>262</v>
      </c>
      <c r="I588" s="2">
        <v>52211001</v>
      </c>
      <c r="J588" s="2" t="s">
        <v>263</v>
      </c>
      <c r="K588" s="2"/>
      <c r="N588" s="2" t="s">
        <v>197</v>
      </c>
      <c r="O588" s="2">
        <v>2012</v>
      </c>
      <c r="P588" s="2" t="s">
        <v>210</v>
      </c>
    </row>
    <row r="589" spans="1:18" ht="12.75" x14ac:dyDescent="0.2">
      <c r="A589" s="2">
        <v>605</v>
      </c>
      <c r="C589" s="2">
        <v>70001587</v>
      </c>
      <c r="D589" s="2" t="s">
        <v>261</v>
      </c>
      <c r="E589" s="2">
        <v>29.761199999999999</v>
      </c>
      <c r="F589" s="2">
        <v>-95.361199999999997</v>
      </c>
      <c r="G589" s="2">
        <v>602103</v>
      </c>
      <c r="H589" s="2" t="s">
        <v>262</v>
      </c>
      <c r="I589" s="2">
        <v>52211001</v>
      </c>
      <c r="J589" s="2" t="s">
        <v>263</v>
      </c>
      <c r="K589" s="2"/>
      <c r="N589" s="2" t="s">
        <v>197</v>
      </c>
      <c r="O589" s="2">
        <v>2013</v>
      </c>
      <c r="P589" s="2" t="s">
        <v>210</v>
      </c>
    </row>
    <row r="590" spans="1:18" ht="12.75" x14ac:dyDescent="0.2">
      <c r="A590" s="2">
        <v>610</v>
      </c>
      <c r="B590" s="2" t="s">
        <v>5940</v>
      </c>
      <c r="C590" s="2">
        <v>70001588</v>
      </c>
      <c r="D590" s="2" t="s">
        <v>5941</v>
      </c>
      <c r="E590" s="2">
        <v>29.760400000000001</v>
      </c>
      <c r="F590" s="2">
        <v>-95.364199999999997</v>
      </c>
      <c r="G590" s="2">
        <v>602101</v>
      </c>
      <c r="H590" s="2" t="s">
        <v>1066</v>
      </c>
      <c r="I590" s="2">
        <v>52211002</v>
      </c>
      <c r="J590" s="2" t="s">
        <v>263</v>
      </c>
      <c r="K590" s="2"/>
      <c r="L590" s="2" t="s">
        <v>195</v>
      </c>
      <c r="M590" s="2" t="s">
        <v>196</v>
      </c>
      <c r="N590" s="2" t="s">
        <v>197</v>
      </c>
      <c r="O590" s="2">
        <v>2015</v>
      </c>
      <c r="P590" s="2" t="s">
        <v>389</v>
      </c>
      <c r="Q590" s="2">
        <v>7</v>
      </c>
      <c r="R590" s="2" t="s">
        <v>305</v>
      </c>
    </row>
    <row r="591" spans="1:18" ht="12.75" x14ac:dyDescent="0.2">
      <c r="A591" s="2">
        <v>610</v>
      </c>
      <c r="C591" s="2">
        <v>70001589</v>
      </c>
      <c r="D591" s="2" t="s">
        <v>261</v>
      </c>
      <c r="E591" s="2">
        <v>29.760400000000001</v>
      </c>
      <c r="F591" s="2">
        <v>-95.364199999999997</v>
      </c>
      <c r="G591" s="2">
        <v>602103</v>
      </c>
      <c r="H591" s="2" t="s">
        <v>262</v>
      </c>
      <c r="I591" s="2">
        <v>52211001</v>
      </c>
      <c r="J591" s="2" t="s">
        <v>263</v>
      </c>
      <c r="K591" s="2"/>
      <c r="N591" s="2" t="s">
        <v>197</v>
      </c>
      <c r="O591" s="2">
        <v>2011</v>
      </c>
      <c r="P591" s="2" t="s">
        <v>210</v>
      </c>
    </row>
    <row r="592" spans="1:18" ht="12.75" x14ac:dyDescent="0.2">
      <c r="A592" s="2">
        <v>610</v>
      </c>
      <c r="C592" s="2">
        <v>70001590</v>
      </c>
      <c r="D592" s="2" t="s">
        <v>6047</v>
      </c>
      <c r="E592" s="2">
        <v>29.760400000000001</v>
      </c>
      <c r="F592" s="2">
        <v>-95.364199999999997</v>
      </c>
      <c r="G592" s="2">
        <v>602101</v>
      </c>
      <c r="H592" s="2" t="s">
        <v>1066</v>
      </c>
      <c r="I592" s="2">
        <v>52211002</v>
      </c>
      <c r="J592" s="2" t="s">
        <v>263</v>
      </c>
      <c r="K592" s="2"/>
      <c r="L592" s="2" t="s">
        <v>387</v>
      </c>
      <c r="N592" s="2" t="s">
        <v>197</v>
      </c>
      <c r="O592" s="2">
        <v>1989</v>
      </c>
      <c r="P592" s="2" t="s">
        <v>389</v>
      </c>
      <c r="Q592" s="2">
        <v>8</v>
      </c>
      <c r="R592" s="2" t="s">
        <v>297</v>
      </c>
    </row>
    <row r="593" spans="1:16" ht="12.75" x14ac:dyDescent="0.2">
      <c r="A593" s="2">
        <v>774</v>
      </c>
      <c r="C593" s="2">
        <v>70001591</v>
      </c>
      <c r="D593" s="2" t="s">
        <v>261</v>
      </c>
      <c r="E593" s="2">
        <v>29.76</v>
      </c>
      <c r="F593" s="2">
        <v>-95.360299999999995</v>
      </c>
      <c r="G593" s="2">
        <v>602103</v>
      </c>
      <c r="H593" s="2" t="s">
        <v>262</v>
      </c>
      <c r="I593" s="2">
        <v>52211001</v>
      </c>
      <c r="J593" s="2" t="s">
        <v>263</v>
      </c>
      <c r="K593" s="2"/>
      <c r="N593" s="2" t="s">
        <v>197</v>
      </c>
      <c r="O593" s="2">
        <v>2012</v>
      </c>
      <c r="P593" s="2" t="s">
        <v>210</v>
      </c>
    </row>
    <row r="594" spans="1:16" ht="12.75" x14ac:dyDescent="0.2">
      <c r="A594" s="2">
        <v>820</v>
      </c>
      <c r="C594" s="2">
        <v>70001592</v>
      </c>
      <c r="D594" s="2" t="s">
        <v>261</v>
      </c>
      <c r="E594" s="2">
        <v>29.760899999999999</v>
      </c>
      <c r="F594" s="2">
        <v>-95.360699999999994</v>
      </c>
      <c r="G594" s="2">
        <v>602103</v>
      </c>
      <c r="H594" s="2" t="s">
        <v>262</v>
      </c>
      <c r="I594" s="2">
        <v>52211001</v>
      </c>
      <c r="J594" s="2" t="s">
        <v>263</v>
      </c>
      <c r="K594" s="2"/>
      <c r="N594" s="2" t="s">
        <v>197</v>
      </c>
      <c r="O594" s="2">
        <v>2013</v>
      </c>
      <c r="P594" s="2" t="s">
        <v>210</v>
      </c>
    </row>
    <row r="595" spans="1:16" ht="12.75" x14ac:dyDescent="0.2">
      <c r="A595" s="2">
        <v>277</v>
      </c>
      <c r="C595" s="2">
        <v>70001593</v>
      </c>
      <c r="D595" s="2" t="s">
        <v>261</v>
      </c>
      <c r="E595" s="2">
        <v>29.763100000000001</v>
      </c>
      <c r="F595" s="2">
        <v>-95.361800000000002</v>
      </c>
      <c r="G595" s="2">
        <v>602103</v>
      </c>
      <c r="H595" s="2" t="s">
        <v>262</v>
      </c>
      <c r="I595" s="2">
        <v>52211001</v>
      </c>
      <c r="J595" s="2" t="s">
        <v>263</v>
      </c>
      <c r="K595" s="2"/>
      <c r="N595" s="2" t="s">
        <v>197</v>
      </c>
      <c r="O595" s="2">
        <v>2013</v>
      </c>
      <c r="P595" s="2" t="s">
        <v>210</v>
      </c>
    </row>
    <row r="596" spans="1:16" ht="12.75" x14ac:dyDescent="0.2">
      <c r="A596" s="2">
        <v>504</v>
      </c>
      <c r="C596" s="2">
        <v>70001594</v>
      </c>
      <c r="D596" s="2" t="s">
        <v>261</v>
      </c>
      <c r="E596" s="2">
        <v>29.7621</v>
      </c>
      <c r="F596" s="2">
        <v>-95.361199999999997</v>
      </c>
      <c r="G596" s="2">
        <v>602103</v>
      </c>
      <c r="H596" s="2" t="s">
        <v>262</v>
      </c>
      <c r="I596" s="2">
        <v>52211001</v>
      </c>
      <c r="J596" s="2" t="s">
        <v>263</v>
      </c>
      <c r="K596" s="2"/>
      <c r="N596" s="2" t="s">
        <v>197</v>
      </c>
      <c r="O596" s="2">
        <v>2013</v>
      </c>
      <c r="P596" s="2" t="s">
        <v>210</v>
      </c>
    </row>
    <row r="597" spans="1:16" ht="12.75" x14ac:dyDescent="0.2">
      <c r="A597" s="2">
        <v>547</v>
      </c>
      <c r="C597" s="2">
        <v>70001595</v>
      </c>
      <c r="D597" s="2" t="s">
        <v>261</v>
      </c>
      <c r="E597" s="2">
        <v>29.763100000000001</v>
      </c>
      <c r="F597" s="2">
        <v>-95.357900000000001</v>
      </c>
      <c r="G597" s="2">
        <v>602103</v>
      </c>
      <c r="H597" s="2" t="s">
        <v>262</v>
      </c>
      <c r="I597" s="2">
        <v>52211001</v>
      </c>
      <c r="J597" s="2" t="s">
        <v>263</v>
      </c>
      <c r="K597" s="2"/>
      <c r="N597" s="2" t="s">
        <v>197</v>
      </c>
      <c r="O597" s="2">
        <v>2015</v>
      </c>
      <c r="P597" s="2" t="s">
        <v>210</v>
      </c>
    </row>
    <row r="598" spans="1:16" ht="12.75" x14ac:dyDescent="0.2">
      <c r="A598" s="2">
        <v>668</v>
      </c>
      <c r="C598" s="2">
        <v>70001596</v>
      </c>
      <c r="D598" s="2" t="s">
        <v>261</v>
      </c>
      <c r="E598" s="2">
        <v>29.763500000000001</v>
      </c>
      <c r="F598" s="2">
        <v>-95.360100000000003</v>
      </c>
      <c r="G598" s="2">
        <v>602103</v>
      </c>
      <c r="H598" s="2" t="s">
        <v>262</v>
      </c>
      <c r="I598" s="2">
        <v>52211001</v>
      </c>
      <c r="J598" s="2" t="s">
        <v>263</v>
      </c>
      <c r="K598" s="2"/>
      <c r="N598" s="2" t="s">
        <v>197</v>
      </c>
      <c r="O598" s="2">
        <v>2013</v>
      </c>
      <c r="P598" s="2" t="s">
        <v>210</v>
      </c>
    </row>
    <row r="599" spans="1:16" ht="12.75" x14ac:dyDescent="0.2">
      <c r="A599" s="2">
        <v>1178</v>
      </c>
      <c r="C599" s="2">
        <v>70001597</v>
      </c>
      <c r="D599" s="2" t="s">
        <v>261</v>
      </c>
      <c r="E599" s="2">
        <v>29.764099999999999</v>
      </c>
      <c r="F599" s="2">
        <v>-95.361000000000004</v>
      </c>
      <c r="G599" s="2">
        <v>602103</v>
      </c>
      <c r="H599" s="2" t="s">
        <v>262</v>
      </c>
      <c r="I599" s="2">
        <v>52211001</v>
      </c>
      <c r="J599" s="2" t="s">
        <v>263</v>
      </c>
      <c r="K599" s="2"/>
      <c r="N599" s="2" t="s">
        <v>197</v>
      </c>
      <c r="O599" s="2">
        <v>2012</v>
      </c>
      <c r="P599" s="2" t="s">
        <v>210</v>
      </c>
    </row>
    <row r="600" spans="1:16" ht="12.75" x14ac:dyDescent="0.2">
      <c r="A600" s="2">
        <v>1180</v>
      </c>
      <c r="C600" s="2">
        <v>70001598</v>
      </c>
      <c r="D600" s="2" t="s">
        <v>261</v>
      </c>
      <c r="E600" s="2">
        <v>29.764399999999998</v>
      </c>
      <c r="F600" s="2">
        <v>-95.362099999999998</v>
      </c>
      <c r="G600" s="2">
        <v>602103</v>
      </c>
      <c r="H600" s="2" t="s">
        <v>262</v>
      </c>
      <c r="I600" s="2">
        <v>52211001</v>
      </c>
      <c r="J600" s="2" t="s">
        <v>263</v>
      </c>
      <c r="K600" s="2"/>
      <c r="N600" s="2" t="s">
        <v>197</v>
      </c>
      <c r="O600" s="2">
        <v>2013</v>
      </c>
      <c r="P600" s="2" t="s">
        <v>210</v>
      </c>
    </row>
    <row r="601" spans="1:16" ht="12.75" x14ac:dyDescent="0.2">
      <c r="A601" s="2">
        <v>143</v>
      </c>
      <c r="C601" s="2">
        <v>70001599</v>
      </c>
      <c r="D601" s="2" t="s">
        <v>261</v>
      </c>
      <c r="E601" s="2">
        <v>29.748899999999999</v>
      </c>
      <c r="F601" s="2">
        <v>-95.374499999999998</v>
      </c>
      <c r="G601" s="2">
        <v>602103</v>
      </c>
      <c r="H601" s="2" t="s">
        <v>262</v>
      </c>
      <c r="I601" s="2">
        <v>52211001</v>
      </c>
      <c r="J601" s="2" t="s">
        <v>263</v>
      </c>
      <c r="K601" s="2"/>
      <c r="N601" s="2" t="s">
        <v>197</v>
      </c>
      <c r="O601" s="2">
        <v>2011</v>
      </c>
      <c r="P601" s="2" t="s">
        <v>210</v>
      </c>
    </row>
    <row r="602" spans="1:16" ht="12.75" x14ac:dyDescent="0.2">
      <c r="A602" s="2">
        <v>218</v>
      </c>
      <c r="C602" s="2">
        <v>70001600</v>
      </c>
      <c r="D602" s="2" t="s">
        <v>261</v>
      </c>
      <c r="E602" s="2">
        <v>29.752400000000002</v>
      </c>
      <c r="F602" s="2">
        <v>-95.377799999999993</v>
      </c>
      <c r="G602" s="2">
        <v>602103</v>
      </c>
      <c r="H602" s="2" t="s">
        <v>262</v>
      </c>
      <c r="I602" s="2">
        <v>52211001</v>
      </c>
      <c r="J602" s="2" t="s">
        <v>263</v>
      </c>
      <c r="K602" s="2"/>
      <c r="N602" s="2" t="s">
        <v>197</v>
      </c>
      <c r="O602" s="2">
        <v>2011</v>
      </c>
      <c r="P602" s="2" t="s">
        <v>210</v>
      </c>
    </row>
    <row r="603" spans="1:16" ht="12.75" x14ac:dyDescent="0.2">
      <c r="A603" s="2">
        <v>302</v>
      </c>
      <c r="C603" s="2">
        <v>70001601</v>
      </c>
      <c r="D603" s="2" t="s">
        <v>261</v>
      </c>
      <c r="E603" s="2">
        <v>29.758600000000001</v>
      </c>
      <c r="F603" s="2">
        <v>-95.346800000000002</v>
      </c>
      <c r="G603" s="2">
        <v>602103</v>
      </c>
      <c r="H603" s="2" t="s">
        <v>262</v>
      </c>
      <c r="I603" s="2">
        <v>52211001</v>
      </c>
      <c r="J603" s="2" t="s">
        <v>263</v>
      </c>
      <c r="K603" s="2"/>
      <c r="N603" s="2" t="s">
        <v>197</v>
      </c>
      <c r="O603" s="2">
        <v>2012</v>
      </c>
      <c r="P603" s="2" t="s">
        <v>210</v>
      </c>
    </row>
    <row r="604" spans="1:16" ht="12.75" x14ac:dyDescent="0.2">
      <c r="A604" s="2">
        <v>439</v>
      </c>
      <c r="C604" s="2">
        <v>70001602</v>
      </c>
      <c r="D604" s="2" t="s">
        <v>261</v>
      </c>
      <c r="E604" s="2">
        <v>29.746700000000001</v>
      </c>
      <c r="F604" s="2">
        <v>-95.359399999999994</v>
      </c>
      <c r="G604" s="2">
        <v>602103</v>
      </c>
      <c r="H604" s="2" t="s">
        <v>262</v>
      </c>
      <c r="I604" s="2">
        <v>52211001</v>
      </c>
      <c r="J604" s="2" t="s">
        <v>263</v>
      </c>
      <c r="K604" s="2"/>
      <c r="N604" s="2" t="s">
        <v>197</v>
      </c>
      <c r="O604" s="2">
        <v>2011</v>
      </c>
      <c r="P604" s="2" t="s">
        <v>210</v>
      </c>
    </row>
    <row r="605" spans="1:16" ht="12.75" x14ac:dyDescent="0.2">
      <c r="A605" s="2">
        <v>461</v>
      </c>
      <c r="C605" s="2">
        <v>70001603</v>
      </c>
      <c r="D605" s="2" t="s">
        <v>261</v>
      </c>
      <c r="E605" s="2">
        <v>29.752600000000001</v>
      </c>
      <c r="F605" s="2">
        <v>-95.354699999999994</v>
      </c>
      <c r="G605" s="2">
        <v>602103</v>
      </c>
      <c r="H605" s="2" t="s">
        <v>262</v>
      </c>
      <c r="I605" s="2">
        <v>52211001</v>
      </c>
      <c r="J605" s="2" t="s">
        <v>263</v>
      </c>
      <c r="K605" s="2"/>
      <c r="N605" s="2" t="s">
        <v>197</v>
      </c>
      <c r="O605" s="2">
        <v>2015</v>
      </c>
      <c r="P605" s="2" t="s">
        <v>210</v>
      </c>
    </row>
    <row r="606" spans="1:16" ht="12.75" x14ac:dyDescent="0.2">
      <c r="A606" s="2">
        <v>533</v>
      </c>
      <c r="C606" s="2">
        <v>70001604</v>
      </c>
      <c r="D606" s="2" t="s">
        <v>261</v>
      </c>
      <c r="E606" s="2">
        <v>29.746600000000001</v>
      </c>
      <c r="F606" s="2">
        <v>-95.36</v>
      </c>
      <c r="G606" s="2">
        <v>602103</v>
      </c>
      <c r="H606" s="2" t="s">
        <v>262</v>
      </c>
      <c r="I606" s="2">
        <v>52211001</v>
      </c>
      <c r="J606" s="2" t="s">
        <v>263</v>
      </c>
      <c r="K606" s="2"/>
      <c r="N606" s="2" t="s">
        <v>197</v>
      </c>
      <c r="O606" s="2">
        <v>2013</v>
      </c>
      <c r="P606" s="2" t="s">
        <v>210</v>
      </c>
    </row>
    <row r="607" spans="1:16" ht="12.75" x14ac:dyDescent="0.2">
      <c r="A607" s="2">
        <v>559</v>
      </c>
      <c r="C607" s="2">
        <v>70001605</v>
      </c>
      <c r="D607" s="2" t="s">
        <v>261</v>
      </c>
      <c r="E607" s="2">
        <v>29.752600000000001</v>
      </c>
      <c r="F607" s="2">
        <v>-95.377499999999998</v>
      </c>
      <c r="G607" s="2">
        <v>602103</v>
      </c>
      <c r="H607" s="2" t="s">
        <v>262</v>
      </c>
      <c r="I607" s="2">
        <v>52211001</v>
      </c>
      <c r="J607" s="2" t="s">
        <v>263</v>
      </c>
      <c r="K607" s="2"/>
      <c r="N607" s="2" t="s">
        <v>197</v>
      </c>
      <c r="O607" s="2">
        <v>2013</v>
      </c>
      <c r="P607" s="2" t="s">
        <v>210</v>
      </c>
    </row>
    <row r="608" spans="1:16" ht="12.75" x14ac:dyDescent="0.2">
      <c r="A608" s="2">
        <v>591</v>
      </c>
      <c r="C608" s="2">
        <v>70001606</v>
      </c>
      <c r="D608" s="2" t="s">
        <v>261</v>
      </c>
      <c r="E608" s="2">
        <v>29.7485</v>
      </c>
      <c r="F608" s="2">
        <v>-95.373599999999996</v>
      </c>
      <c r="G608" s="2">
        <v>602103</v>
      </c>
      <c r="H608" s="2" t="s">
        <v>262</v>
      </c>
      <c r="I608" s="2">
        <v>52211001</v>
      </c>
      <c r="J608" s="2" t="s">
        <v>263</v>
      </c>
      <c r="K608" s="2"/>
      <c r="N608" s="2" t="s">
        <v>197</v>
      </c>
      <c r="O608" s="2">
        <v>2013</v>
      </c>
      <c r="P608" s="2" t="s">
        <v>210</v>
      </c>
    </row>
    <row r="609" spans="1:18" ht="12.75" x14ac:dyDescent="0.2">
      <c r="A609" s="2">
        <v>692</v>
      </c>
      <c r="B609" s="2" t="s">
        <v>7460</v>
      </c>
      <c r="C609" s="2">
        <v>70001607</v>
      </c>
      <c r="D609" s="2" t="s">
        <v>7461</v>
      </c>
      <c r="E609" s="2">
        <v>29.750699999999998</v>
      </c>
      <c r="F609" s="2">
        <v>-95.377200000000002</v>
      </c>
      <c r="G609" s="2">
        <v>602101</v>
      </c>
      <c r="H609" s="2" t="s">
        <v>1066</v>
      </c>
      <c r="I609" s="2">
        <v>52211002</v>
      </c>
      <c r="J609" s="2" t="s">
        <v>263</v>
      </c>
      <c r="K609" s="2"/>
      <c r="L609" s="2" t="s">
        <v>195</v>
      </c>
      <c r="M609" s="2" t="s">
        <v>2318</v>
      </c>
      <c r="N609" s="2" t="s">
        <v>197</v>
      </c>
      <c r="O609" s="2">
        <v>2007</v>
      </c>
      <c r="P609" s="2" t="s">
        <v>389</v>
      </c>
      <c r="Q609" s="2">
        <v>3</v>
      </c>
      <c r="R609" s="2" t="s">
        <v>218</v>
      </c>
    </row>
    <row r="610" spans="1:18" ht="12.75" x14ac:dyDescent="0.2">
      <c r="A610" s="2">
        <v>716</v>
      </c>
      <c r="C610" s="2">
        <v>70001608</v>
      </c>
      <c r="D610" s="2" t="s">
        <v>261</v>
      </c>
      <c r="E610" s="2">
        <v>29.750800000000002</v>
      </c>
      <c r="F610" s="2">
        <v>-95.375600000000006</v>
      </c>
      <c r="G610" s="2">
        <v>602103</v>
      </c>
      <c r="H610" s="2" t="s">
        <v>262</v>
      </c>
      <c r="I610" s="2">
        <v>52211001</v>
      </c>
      <c r="J610" s="2" t="s">
        <v>263</v>
      </c>
      <c r="K610" s="2"/>
      <c r="N610" s="2" t="s">
        <v>197</v>
      </c>
      <c r="O610" s="2">
        <v>2011</v>
      </c>
      <c r="P610" s="2" t="s">
        <v>210</v>
      </c>
    </row>
    <row r="611" spans="1:18" ht="12.75" x14ac:dyDescent="0.2">
      <c r="A611" s="2">
        <v>829</v>
      </c>
      <c r="C611" s="2">
        <v>70001609</v>
      </c>
      <c r="D611" s="2" t="s">
        <v>261</v>
      </c>
      <c r="E611" s="2">
        <v>29.746700000000001</v>
      </c>
      <c r="F611" s="2">
        <v>-95.372200000000007</v>
      </c>
      <c r="G611" s="2">
        <v>602103</v>
      </c>
      <c r="H611" s="2" t="s">
        <v>262</v>
      </c>
      <c r="I611" s="2">
        <v>52211001</v>
      </c>
      <c r="J611" s="2" t="s">
        <v>263</v>
      </c>
      <c r="K611" s="2"/>
      <c r="N611" s="2" t="s">
        <v>197</v>
      </c>
      <c r="O611" s="2">
        <v>2010</v>
      </c>
      <c r="P611" s="2" t="s">
        <v>210</v>
      </c>
    </row>
    <row r="612" spans="1:18" ht="12.75" x14ac:dyDescent="0.2">
      <c r="A612" s="2">
        <v>851</v>
      </c>
      <c r="C612" s="2">
        <v>70001610</v>
      </c>
      <c r="D612" s="2" t="s">
        <v>261</v>
      </c>
      <c r="E612" s="2">
        <v>29.750399999999999</v>
      </c>
      <c r="F612" s="2">
        <v>-95.374700000000004</v>
      </c>
      <c r="G612" s="2">
        <v>602103</v>
      </c>
      <c r="H612" s="2" t="s">
        <v>262</v>
      </c>
      <c r="I612" s="2">
        <v>52211001</v>
      </c>
      <c r="J612" s="2" t="s">
        <v>263</v>
      </c>
      <c r="K612" s="2"/>
      <c r="N612" s="2" t="s">
        <v>197</v>
      </c>
      <c r="O612" s="2">
        <v>2021</v>
      </c>
      <c r="P612" s="2" t="s">
        <v>210</v>
      </c>
    </row>
    <row r="613" spans="1:18" ht="12.75" x14ac:dyDescent="0.2">
      <c r="A613" s="2">
        <v>915</v>
      </c>
      <c r="B613" s="2" t="s">
        <v>7701</v>
      </c>
      <c r="C613" s="2">
        <v>70001611</v>
      </c>
      <c r="D613" s="2" t="s">
        <v>7702</v>
      </c>
      <c r="E613" s="2">
        <v>29.738700000000001</v>
      </c>
      <c r="F613" s="2">
        <v>-95.362499999999997</v>
      </c>
      <c r="G613" s="2">
        <v>602101</v>
      </c>
      <c r="H613" s="2" t="s">
        <v>1066</v>
      </c>
      <c r="I613" s="2">
        <v>52211002</v>
      </c>
      <c r="J613" s="2" t="s">
        <v>263</v>
      </c>
      <c r="K613" s="2"/>
      <c r="L613" s="2" t="s">
        <v>195</v>
      </c>
      <c r="M613" s="2" t="s">
        <v>270</v>
      </c>
      <c r="N613" s="2" t="s">
        <v>197</v>
      </c>
      <c r="O613" s="2">
        <v>2016</v>
      </c>
      <c r="P613" s="2" t="s">
        <v>198</v>
      </c>
      <c r="Q613" s="2">
        <v>4</v>
      </c>
      <c r="R613" s="2" t="s">
        <v>199</v>
      </c>
    </row>
    <row r="614" spans="1:18" ht="12.75" x14ac:dyDescent="0.2">
      <c r="A614" s="2">
        <v>1202</v>
      </c>
      <c r="C614" s="2">
        <v>70001612</v>
      </c>
      <c r="D614" s="2" t="s">
        <v>261</v>
      </c>
      <c r="E614" s="2">
        <v>29.7422</v>
      </c>
      <c r="F614" s="2">
        <v>-95.359200000000001</v>
      </c>
      <c r="G614" s="2">
        <v>602103</v>
      </c>
      <c r="H614" s="2" t="s">
        <v>262</v>
      </c>
      <c r="I614" s="2">
        <v>52211001</v>
      </c>
      <c r="J614" s="2" t="s">
        <v>263</v>
      </c>
      <c r="K614" s="2"/>
      <c r="N614" s="2" t="s">
        <v>197</v>
      </c>
      <c r="O614" s="2">
        <v>2012</v>
      </c>
      <c r="P614" s="2" t="s">
        <v>210</v>
      </c>
    </row>
    <row r="615" spans="1:18" ht="12.75" x14ac:dyDescent="0.2">
      <c r="A615" s="2">
        <v>1217</v>
      </c>
      <c r="C615" s="2">
        <v>70001613</v>
      </c>
      <c r="D615" s="2" t="s">
        <v>261</v>
      </c>
      <c r="E615" s="2">
        <v>29.747699999999998</v>
      </c>
      <c r="F615" s="2">
        <v>-95.372900000000001</v>
      </c>
      <c r="G615" s="2">
        <v>602103</v>
      </c>
      <c r="H615" s="2" t="s">
        <v>262</v>
      </c>
      <c r="I615" s="2">
        <v>52211001</v>
      </c>
      <c r="J615" s="2" t="s">
        <v>263</v>
      </c>
      <c r="K615" s="2"/>
      <c r="N615" s="2" t="s">
        <v>197</v>
      </c>
      <c r="O615" s="2">
        <v>2013</v>
      </c>
      <c r="P615" s="2" t="s">
        <v>210</v>
      </c>
    </row>
    <row r="616" spans="1:18" ht="12.75" x14ac:dyDescent="0.2">
      <c r="A616" s="2">
        <v>1235</v>
      </c>
      <c r="C616" s="2">
        <v>70001614</v>
      </c>
      <c r="D616" s="2" t="s">
        <v>261</v>
      </c>
      <c r="E616" s="2">
        <v>29.741700000000002</v>
      </c>
      <c r="F616" s="2">
        <v>-95.366500000000002</v>
      </c>
      <c r="G616" s="2">
        <v>602103</v>
      </c>
      <c r="H616" s="2" t="s">
        <v>262</v>
      </c>
      <c r="I616" s="2">
        <v>52211001</v>
      </c>
      <c r="J616" s="2" t="s">
        <v>263</v>
      </c>
      <c r="K616" s="2"/>
      <c r="N616" s="2" t="s">
        <v>197</v>
      </c>
      <c r="O616" s="2">
        <v>2016</v>
      </c>
      <c r="P616" s="2" t="s">
        <v>210</v>
      </c>
    </row>
    <row r="617" spans="1:18" ht="12.75" x14ac:dyDescent="0.2">
      <c r="A617" s="2">
        <v>1290</v>
      </c>
      <c r="C617" s="2">
        <v>70001615</v>
      </c>
      <c r="D617" s="2" t="s">
        <v>261</v>
      </c>
      <c r="E617" s="2">
        <v>29.744</v>
      </c>
      <c r="F617" s="2">
        <v>-95.364599999999996</v>
      </c>
      <c r="G617" s="2">
        <v>602103</v>
      </c>
      <c r="H617" s="2" t="s">
        <v>262</v>
      </c>
      <c r="I617" s="2">
        <v>52211001</v>
      </c>
      <c r="J617" s="2" t="s">
        <v>263</v>
      </c>
      <c r="K617" s="2"/>
      <c r="N617" s="2" t="s">
        <v>197</v>
      </c>
      <c r="O617" s="2">
        <v>2015</v>
      </c>
      <c r="P617" s="2" t="s">
        <v>210</v>
      </c>
    </row>
    <row r="618" spans="1:18" ht="12.75" x14ac:dyDescent="0.2">
      <c r="A618" s="2">
        <v>1342</v>
      </c>
      <c r="C618" s="2">
        <v>70001616</v>
      </c>
      <c r="D618" s="2" t="s">
        <v>261</v>
      </c>
      <c r="E618" s="2">
        <v>29.7576</v>
      </c>
      <c r="F618" s="2">
        <v>-95.376800000000003</v>
      </c>
      <c r="G618" s="2">
        <v>602103</v>
      </c>
      <c r="H618" s="2" t="s">
        <v>262</v>
      </c>
      <c r="I618" s="2">
        <v>52211001</v>
      </c>
      <c r="J618" s="2" t="s">
        <v>263</v>
      </c>
      <c r="K618" s="2"/>
      <c r="N618" s="2" t="s">
        <v>197</v>
      </c>
      <c r="O618" s="2">
        <v>2015</v>
      </c>
      <c r="P618" s="2" t="s">
        <v>210</v>
      </c>
    </row>
    <row r="619" spans="1:18" ht="12.75" x14ac:dyDescent="0.2">
      <c r="C619" s="2">
        <v>70001617</v>
      </c>
      <c r="D619" s="2" t="s">
        <v>8206</v>
      </c>
      <c r="E619" s="2">
        <v>29.756599999999999</v>
      </c>
      <c r="F619" s="2">
        <v>-95.368499999999997</v>
      </c>
      <c r="G619" s="2">
        <v>602101</v>
      </c>
      <c r="H619" s="2" t="s">
        <v>1066</v>
      </c>
      <c r="I619" s="2">
        <v>52211002</v>
      </c>
      <c r="J619" s="2" t="s">
        <v>263</v>
      </c>
      <c r="K619" s="2"/>
      <c r="L619" s="2" t="s">
        <v>195</v>
      </c>
      <c r="N619" s="2" t="s">
        <v>197</v>
      </c>
      <c r="O619" s="2">
        <v>2020</v>
      </c>
      <c r="P619" s="2" t="s">
        <v>389</v>
      </c>
      <c r="Q619" s="2">
        <v>6</v>
      </c>
      <c r="R619" s="2" t="s">
        <v>279</v>
      </c>
    </row>
    <row r="620" spans="1:18" ht="12.75" x14ac:dyDescent="0.2">
      <c r="C620" s="2">
        <v>70001618</v>
      </c>
      <c r="D620" s="2" t="s">
        <v>261</v>
      </c>
      <c r="E620" s="2">
        <v>29.7636</v>
      </c>
      <c r="F620" s="2">
        <v>-95.361599999999996</v>
      </c>
      <c r="G620" s="2">
        <v>602103</v>
      </c>
      <c r="H620" s="2" t="s">
        <v>262</v>
      </c>
      <c r="I620" s="2">
        <v>52211001</v>
      </c>
      <c r="J620" s="2" t="s">
        <v>263</v>
      </c>
      <c r="K620" s="2"/>
      <c r="N620" s="2" t="s">
        <v>197</v>
      </c>
      <c r="O620" s="2">
        <v>2015</v>
      </c>
      <c r="P620" s="2" t="s">
        <v>210</v>
      </c>
    </row>
    <row r="621" spans="1:18" ht="12.75" x14ac:dyDescent="0.2">
      <c r="C621" s="2">
        <v>70001619</v>
      </c>
      <c r="D621" s="2" t="s">
        <v>261</v>
      </c>
      <c r="E621" s="2">
        <v>29.757899999999999</v>
      </c>
      <c r="F621" s="2">
        <v>-95.347700000000003</v>
      </c>
      <c r="G621" s="2">
        <v>602103</v>
      </c>
      <c r="H621" s="2" t="s">
        <v>262</v>
      </c>
      <c r="I621" s="2">
        <v>52211001</v>
      </c>
      <c r="J621" s="2" t="s">
        <v>263</v>
      </c>
      <c r="K621" s="2"/>
      <c r="N621" s="2" t="s">
        <v>197</v>
      </c>
      <c r="O621" s="2">
        <v>2018</v>
      </c>
      <c r="P621" s="2" t="s">
        <v>210</v>
      </c>
    </row>
    <row r="622" spans="1:18" ht="12.75" x14ac:dyDescent="0.2">
      <c r="C622" s="2">
        <v>70001620</v>
      </c>
      <c r="D622" s="2" t="s">
        <v>261</v>
      </c>
      <c r="E622" s="2">
        <v>29.760999999999999</v>
      </c>
      <c r="F622" s="2">
        <v>-95.361400000000003</v>
      </c>
      <c r="G622" s="2">
        <v>602103</v>
      </c>
      <c r="H622" s="2" t="s">
        <v>262</v>
      </c>
      <c r="I622" s="2">
        <v>52211001</v>
      </c>
      <c r="J622" s="2" t="s">
        <v>263</v>
      </c>
      <c r="K622" s="2"/>
      <c r="N622" s="2" t="s">
        <v>197</v>
      </c>
      <c r="O622" s="2">
        <v>2013</v>
      </c>
      <c r="P622" s="2" t="s">
        <v>210</v>
      </c>
    </row>
    <row r="623" spans="1:18" ht="12.75" x14ac:dyDescent="0.2">
      <c r="C623" s="2">
        <v>70001621</v>
      </c>
      <c r="D623" s="2" t="s">
        <v>261</v>
      </c>
      <c r="E623" s="2">
        <v>29.756499999999999</v>
      </c>
      <c r="F623" s="2">
        <v>-95.366799999999998</v>
      </c>
      <c r="G623" s="2">
        <v>602103</v>
      </c>
      <c r="H623" s="2" t="s">
        <v>262</v>
      </c>
      <c r="I623" s="2">
        <v>52211001</v>
      </c>
      <c r="J623" s="2" t="s">
        <v>263</v>
      </c>
      <c r="K623" s="2"/>
      <c r="N623" s="2" t="s">
        <v>197</v>
      </c>
      <c r="O623" s="2">
        <v>2013</v>
      </c>
      <c r="P623" s="2" t="s">
        <v>210</v>
      </c>
    </row>
    <row r="624" spans="1:18" ht="12.75" x14ac:dyDescent="0.2">
      <c r="C624" s="2">
        <v>70001622</v>
      </c>
      <c r="D624" s="2" t="s">
        <v>261</v>
      </c>
      <c r="E624" s="2">
        <v>29.758099999999999</v>
      </c>
      <c r="F624" s="2">
        <v>-95.361500000000007</v>
      </c>
      <c r="G624" s="2">
        <v>602103</v>
      </c>
      <c r="H624" s="2" t="s">
        <v>262</v>
      </c>
      <c r="I624" s="2">
        <v>52211001</v>
      </c>
      <c r="J624" s="2" t="s">
        <v>263</v>
      </c>
      <c r="K624" s="2"/>
      <c r="N624" s="2" t="s">
        <v>197</v>
      </c>
      <c r="O624" s="2">
        <v>2015</v>
      </c>
      <c r="P624" s="2" t="s">
        <v>210</v>
      </c>
    </row>
    <row r="625" spans="3:16" ht="12.75" x14ac:dyDescent="0.2">
      <c r="C625" s="2">
        <v>70001623</v>
      </c>
      <c r="D625" s="2" t="s">
        <v>261</v>
      </c>
      <c r="E625" s="2">
        <v>29.756900000000002</v>
      </c>
      <c r="F625" s="2">
        <v>-95.363500000000002</v>
      </c>
      <c r="G625" s="2">
        <v>602103</v>
      </c>
      <c r="H625" s="2" t="s">
        <v>262</v>
      </c>
      <c r="I625" s="2">
        <v>52211001</v>
      </c>
      <c r="J625" s="2" t="s">
        <v>263</v>
      </c>
      <c r="K625" s="2"/>
      <c r="N625" s="2" t="s">
        <v>197</v>
      </c>
      <c r="O625" s="2">
        <v>2010</v>
      </c>
      <c r="P625" s="2" t="s">
        <v>210</v>
      </c>
    </row>
    <row r="626" spans="3:16" ht="12.75" x14ac:dyDescent="0.2">
      <c r="C626" s="2">
        <v>70001624</v>
      </c>
      <c r="D626" s="2" t="s">
        <v>261</v>
      </c>
      <c r="E626" s="2">
        <v>29.760200000000001</v>
      </c>
      <c r="F626" s="2">
        <v>-95.361999999999995</v>
      </c>
      <c r="G626" s="2">
        <v>602103</v>
      </c>
      <c r="H626" s="2" t="s">
        <v>262</v>
      </c>
      <c r="I626" s="2">
        <v>52211001</v>
      </c>
      <c r="J626" s="2" t="s">
        <v>263</v>
      </c>
      <c r="K626" s="2"/>
      <c r="N626" s="2" t="s">
        <v>197</v>
      </c>
      <c r="O626" s="2">
        <v>2013</v>
      </c>
      <c r="P626" s="2" t="s">
        <v>210</v>
      </c>
    </row>
    <row r="627" spans="3:16" ht="12.75" x14ac:dyDescent="0.2">
      <c r="C627" s="2">
        <v>70001625</v>
      </c>
      <c r="D627" s="2" t="s">
        <v>261</v>
      </c>
      <c r="E627" s="2">
        <v>29.7591</v>
      </c>
      <c r="F627" s="2">
        <v>-95.354100000000003</v>
      </c>
      <c r="G627" s="2">
        <v>602103</v>
      </c>
      <c r="H627" s="2" t="s">
        <v>262</v>
      </c>
      <c r="I627" s="2">
        <v>52211001</v>
      </c>
      <c r="J627" s="2" t="s">
        <v>263</v>
      </c>
      <c r="K627" s="2"/>
      <c r="N627" s="2" t="s">
        <v>197</v>
      </c>
      <c r="O627" s="2">
        <v>2013</v>
      </c>
      <c r="P627" s="2" t="s">
        <v>210</v>
      </c>
    </row>
    <row r="628" spans="3:16" ht="12.75" x14ac:dyDescent="0.2">
      <c r="C628" s="2">
        <v>70001626</v>
      </c>
      <c r="D628" s="2" t="s">
        <v>261</v>
      </c>
      <c r="E628" s="2">
        <v>29.7455</v>
      </c>
      <c r="F628" s="2">
        <v>-95.371899999999997</v>
      </c>
      <c r="G628" s="2">
        <v>602103</v>
      </c>
      <c r="H628" s="2" t="s">
        <v>262</v>
      </c>
      <c r="I628" s="2">
        <v>52211001</v>
      </c>
      <c r="J628" s="2" t="s">
        <v>263</v>
      </c>
      <c r="K628" s="2"/>
      <c r="N628" s="2" t="s">
        <v>197</v>
      </c>
      <c r="O628" s="2">
        <v>2011</v>
      </c>
      <c r="P628" s="2" t="s">
        <v>210</v>
      </c>
    </row>
    <row r="629" spans="3:16" ht="12.75" x14ac:dyDescent="0.2">
      <c r="C629" s="2">
        <v>70001627</v>
      </c>
      <c r="D629" s="2" t="s">
        <v>261</v>
      </c>
      <c r="E629" s="2">
        <v>29.762799999999999</v>
      </c>
      <c r="F629" s="2">
        <v>-95.360699999999994</v>
      </c>
      <c r="G629" s="2">
        <v>602103</v>
      </c>
      <c r="H629" s="2" t="s">
        <v>262</v>
      </c>
      <c r="I629" s="2">
        <v>52211001</v>
      </c>
      <c r="J629" s="2" t="s">
        <v>263</v>
      </c>
      <c r="K629" s="2"/>
      <c r="N629" s="2" t="s">
        <v>197</v>
      </c>
      <c r="O629" s="2">
        <v>2012</v>
      </c>
      <c r="P629" s="2" t="s">
        <v>210</v>
      </c>
    </row>
    <row r="630" spans="3:16" ht="12.75" x14ac:dyDescent="0.2">
      <c r="C630" s="2">
        <v>70001628</v>
      </c>
      <c r="D630" s="2" t="s">
        <v>261</v>
      </c>
      <c r="E630" s="2">
        <v>29.7576</v>
      </c>
      <c r="F630" s="2">
        <v>-95.368899999999996</v>
      </c>
      <c r="G630" s="2">
        <v>602103</v>
      </c>
      <c r="H630" s="2" t="s">
        <v>262</v>
      </c>
      <c r="I630" s="2">
        <v>52211001</v>
      </c>
      <c r="J630" s="2" t="s">
        <v>263</v>
      </c>
      <c r="K630" s="2"/>
      <c r="N630" s="2" t="s">
        <v>197</v>
      </c>
      <c r="O630" s="2">
        <v>2013</v>
      </c>
      <c r="P630" s="2" t="s">
        <v>210</v>
      </c>
    </row>
    <row r="631" spans="3:16" ht="12.75" x14ac:dyDescent="0.2">
      <c r="C631" s="2">
        <v>70001629</v>
      </c>
      <c r="D631" s="2" t="s">
        <v>261</v>
      </c>
      <c r="E631" s="2">
        <v>29.7624</v>
      </c>
      <c r="F631" s="2">
        <v>-95.366900000000001</v>
      </c>
      <c r="G631" s="2">
        <v>602103</v>
      </c>
      <c r="H631" s="2" t="s">
        <v>262</v>
      </c>
      <c r="I631" s="2">
        <v>52211001</v>
      </c>
      <c r="J631" s="2" t="s">
        <v>263</v>
      </c>
      <c r="K631" s="2"/>
      <c r="N631" s="2" t="s">
        <v>197</v>
      </c>
      <c r="O631" s="2">
        <v>2011</v>
      </c>
      <c r="P631" s="2" t="s">
        <v>210</v>
      </c>
    </row>
    <row r="632" spans="3:16" ht="12.75" x14ac:dyDescent="0.2">
      <c r="C632" s="2">
        <v>70001630</v>
      </c>
      <c r="D632" s="2" t="s">
        <v>261</v>
      </c>
      <c r="E632" s="2">
        <v>29.754999999999999</v>
      </c>
      <c r="F632" s="2">
        <v>-95.3626</v>
      </c>
      <c r="G632" s="2">
        <v>602103</v>
      </c>
      <c r="H632" s="2" t="s">
        <v>262</v>
      </c>
      <c r="I632" s="2">
        <v>52211001</v>
      </c>
      <c r="J632" s="2" t="s">
        <v>263</v>
      </c>
      <c r="K632" s="2"/>
      <c r="N632" s="2" t="s">
        <v>197</v>
      </c>
      <c r="O632" s="2">
        <v>2013</v>
      </c>
      <c r="P632" s="2" t="s">
        <v>210</v>
      </c>
    </row>
    <row r="633" spans="3:16" ht="12.75" x14ac:dyDescent="0.2">
      <c r="C633" s="2">
        <v>70001631</v>
      </c>
      <c r="D633" s="2" t="s">
        <v>261</v>
      </c>
      <c r="E633" s="2">
        <v>29.754000000000001</v>
      </c>
      <c r="F633" s="2">
        <v>-95.362799999999993</v>
      </c>
      <c r="G633" s="2">
        <v>602103</v>
      </c>
      <c r="H633" s="2" t="s">
        <v>262</v>
      </c>
      <c r="I633" s="2">
        <v>52211001</v>
      </c>
      <c r="J633" s="2" t="s">
        <v>263</v>
      </c>
      <c r="K633" s="2"/>
      <c r="N633" s="2" t="s">
        <v>197</v>
      </c>
      <c r="O633" s="2">
        <v>2012</v>
      </c>
      <c r="P633" s="2" t="s">
        <v>210</v>
      </c>
    </row>
    <row r="634" spans="3:16" ht="12.75" x14ac:dyDescent="0.2">
      <c r="C634" s="2">
        <v>70001632</v>
      </c>
      <c r="D634" s="2" t="s">
        <v>261</v>
      </c>
      <c r="E634" s="2">
        <v>29.749199999999998</v>
      </c>
      <c r="F634" s="2">
        <v>-95.375299999999996</v>
      </c>
      <c r="G634" s="2">
        <v>602103</v>
      </c>
      <c r="H634" s="2" t="s">
        <v>262</v>
      </c>
      <c r="I634" s="2">
        <v>52211001</v>
      </c>
      <c r="J634" s="2" t="s">
        <v>263</v>
      </c>
      <c r="K634" s="2"/>
      <c r="N634" s="2" t="s">
        <v>197</v>
      </c>
      <c r="O634" s="2">
        <v>2011</v>
      </c>
      <c r="P634" s="2" t="s">
        <v>210</v>
      </c>
    </row>
    <row r="635" spans="3:16" ht="12.75" x14ac:dyDescent="0.2">
      <c r="C635" s="2">
        <v>70001633</v>
      </c>
      <c r="D635" s="2" t="s">
        <v>261</v>
      </c>
      <c r="E635" s="2">
        <v>29.7531</v>
      </c>
      <c r="F635" s="2">
        <v>-95.364999999999995</v>
      </c>
      <c r="G635" s="2">
        <v>602103</v>
      </c>
      <c r="H635" s="2" t="s">
        <v>262</v>
      </c>
      <c r="I635" s="2">
        <v>52211001</v>
      </c>
      <c r="J635" s="2" t="s">
        <v>263</v>
      </c>
      <c r="K635" s="2"/>
      <c r="N635" s="2" t="s">
        <v>197</v>
      </c>
      <c r="O635" s="2">
        <v>2012</v>
      </c>
      <c r="P635" s="2" t="s">
        <v>210</v>
      </c>
    </row>
    <row r="636" spans="3:16" ht="12.75" x14ac:dyDescent="0.2">
      <c r="C636" s="2">
        <v>70001634</v>
      </c>
      <c r="D636" s="2" t="s">
        <v>261</v>
      </c>
      <c r="E636" s="2">
        <v>29.7623</v>
      </c>
      <c r="F636" s="2">
        <v>-95.366500000000002</v>
      </c>
      <c r="G636" s="2">
        <v>602103</v>
      </c>
      <c r="H636" s="2" t="s">
        <v>262</v>
      </c>
      <c r="I636" s="2">
        <v>52211001</v>
      </c>
      <c r="J636" s="2" t="s">
        <v>263</v>
      </c>
      <c r="K636" s="2"/>
      <c r="N636" s="2" t="s">
        <v>197</v>
      </c>
      <c r="O636" s="2">
        <v>2012</v>
      </c>
      <c r="P636" s="2" t="s">
        <v>210</v>
      </c>
    </row>
    <row r="637" spans="3:16" ht="12.75" x14ac:dyDescent="0.2">
      <c r="C637" s="2">
        <v>70001635</v>
      </c>
      <c r="D637" s="2" t="s">
        <v>261</v>
      </c>
      <c r="E637" s="2">
        <v>29.754000000000001</v>
      </c>
      <c r="F637" s="2">
        <v>-95.371700000000004</v>
      </c>
      <c r="G637" s="2">
        <v>602103</v>
      </c>
      <c r="H637" s="2" t="s">
        <v>262</v>
      </c>
      <c r="I637" s="2">
        <v>52211001</v>
      </c>
      <c r="J637" s="2" t="s">
        <v>263</v>
      </c>
      <c r="K637" s="2"/>
      <c r="N637" s="2" t="s">
        <v>197</v>
      </c>
      <c r="O637" s="2">
        <v>2013</v>
      </c>
      <c r="P637" s="2" t="s">
        <v>210</v>
      </c>
    </row>
    <row r="638" spans="3:16" ht="12.75" x14ac:dyDescent="0.2">
      <c r="C638" s="2">
        <v>70001636</v>
      </c>
      <c r="D638" s="2" t="s">
        <v>261</v>
      </c>
      <c r="E638" s="2">
        <v>29.753799999999998</v>
      </c>
      <c r="F638" s="2">
        <v>-95.363699999999994</v>
      </c>
      <c r="G638" s="2">
        <v>602103</v>
      </c>
      <c r="H638" s="2" t="s">
        <v>262</v>
      </c>
      <c r="I638" s="2">
        <v>52211001</v>
      </c>
      <c r="J638" s="2" t="s">
        <v>263</v>
      </c>
      <c r="K638" s="2"/>
      <c r="N638" s="2" t="s">
        <v>197</v>
      </c>
      <c r="O638" s="2">
        <v>2012</v>
      </c>
      <c r="P638" s="2" t="s">
        <v>210</v>
      </c>
    </row>
    <row r="639" spans="3:16" ht="12.75" x14ac:dyDescent="0.2">
      <c r="C639" s="2">
        <v>70001637</v>
      </c>
      <c r="D639" s="2" t="s">
        <v>261</v>
      </c>
      <c r="E639" s="2">
        <v>29.764900000000001</v>
      </c>
      <c r="F639" s="2">
        <v>-95.367000000000004</v>
      </c>
      <c r="G639" s="2">
        <v>602103</v>
      </c>
      <c r="H639" s="2" t="s">
        <v>262</v>
      </c>
      <c r="I639" s="2">
        <v>52211001</v>
      </c>
      <c r="J639" s="2" t="s">
        <v>263</v>
      </c>
      <c r="K639" s="2"/>
      <c r="N639" s="2" t="s">
        <v>197</v>
      </c>
      <c r="O639" s="2">
        <v>2015</v>
      </c>
      <c r="P639" s="2" t="s">
        <v>210</v>
      </c>
    </row>
    <row r="640" spans="3:16" ht="12.75" x14ac:dyDescent="0.2">
      <c r="C640" s="2">
        <v>70001638</v>
      </c>
      <c r="D640" s="2" t="s">
        <v>261</v>
      </c>
      <c r="E640" s="2">
        <v>29.759</v>
      </c>
      <c r="F640" s="2">
        <v>-95.361599999999996</v>
      </c>
      <c r="G640" s="2">
        <v>602103</v>
      </c>
      <c r="H640" s="2" t="s">
        <v>262</v>
      </c>
      <c r="I640" s="2">
        <v>52211001</v>
      </c>
      <c r="J640" s="2" t="s">
        <v>263</v>
      </c>
      <c r="K640" s="2"/>
      <c r="N640" s="2" t="s">
        <v>197</v>
      </c>
      <c r="O640" s="2">
        <v>2013</v>
      </c>
      <c r="P640" s="2" t="s">
        <v>210</v>
      </c>
    </row>
    <row r="641" spans="1:18" ht="12.75" x14ac:dyDescent="0.2">
      <c r="C641" s="2">
        <v>70001639</v>
      </c>
      <c r="D641" s="2" t="s">
        <v>261</v>
      </c>
      <c r="E641" s="2">
        <v>29.754999999999999</v>
      </c>
      <c r="F641" s="2">
        <v>-95.361800000000002</v>
      </c>
      <c r="G641" s="2">
        <v>602103</v>
      </c>
      <c r="H641" s="2" t="s">
        <v>262</v>
      </c>
      <c r="I641" s="2">
        <v>52211001</v>
      </c>
      <c r="J641" s="2" t="s">
        <v>263</v>
      </c>
      <c r="K641" s="2"/>
      <c r="N641" s="2" t="s">
        <v>197</v>
      </c>
      <c r="O641" s="2">
        <v>2016</v>
      </c>
      <c r="P641" s="2" t="s">
        <v>210</v>
      </c>
    </row>
    <row r="642" spans="1:18" ht="12.75" x14ac:dyDescent="0.2">
      <c r="B642" s="2" t="s">
        <v>8727</v>
      </c>
      <c r="C642" s="2">
        <v>70001640</v>
      </c>
      <c r="D642" s="2" t="s">
        <v>3697</v>
      </c>
      <c r="E642" s="2">
        <v>29.754999999999999</v>
      </c>
      <c r="F642" s="2">
        <v>-95.361800000000002</v>
      </c>
      <c r="G642" s="2">
        <v>602101</v>
      </c>
      <c r="H642" s="2" t="s">
        <v>1066</v>
      </c>
      <c r="I642" s="2">
        <v>52211002</v>
      </c>
      <c r="J642" s="2" t="s">
        <v>263</v>
      </c>
      <c r="K642" s="2"/>
      <c r="L642" s="2" t="s">
        <v>195</v>
      </c>
      <c r="M642" s="2" t="s">
        <v>196</v>
      </c>
      <c r="N642" s="2" t="s">
        <v>197</v>
      </c>
      <c r="O642" s="2">
        <v>2008</v>
      </c>
      <c r="P642" s="2" t="s">
        <v>389</v>
      </c>
      <c r="Q642" s="2">
        <v>5</v>
      </c>
      <c r="R642" s="2" t="s">
        <v>245</v>
      </c>
    </row>
    <row r="643" spans="1:18" ht="12.75" x14ac:dyDescent="0.2">
      <c r="C643" s="2">
        <v>70001641</v>
      </c>
      <c r="D643" s="2" t="s">
        <v>2038</v>
      </c>
      <c r="E643" s="2">
        <v>29.755600000000001</v>
      </c>
      <c r="F643" s="2">
        <v>-95.364699999999999</v>
      </c>
      <c r="G643" s="2">
        <v>602101</v>
      </c>
      <c r="H643" s="2" t="s">
        <v>1066</v>
      </c>
      <c r="I643" s="2">
        <v>52211002</v>
      </c>
      <c r="J643" s="2" t="s">
        <v>263</v>
      </c>
      <c r="K643" s="2"/>
      <c r="L643" s="2" t="s">
        <v>195</v>
      </c>
      <c r="N643" s="2" t="s">
        <v>197</v>
      </c>
      <c r="O643" s="2">
        <v>2019</v>
      </c>
      <c r="P643" s="2" t="s">
        <v>198</v>
      </c>
      <c r="Q643" s="2">
        <v>6</v>
      </c>
      <c r="R643" s="2" t="s">
        <v>279</v>
      </c>
    </row>
    <row r="644" spans="1:18" ht="12.75" x14ac:dyDescent="0.2">
      <c r="C644" s="2">
        <v>70001642</v>
      </c>
      <c r="D644" s="2" t="s">
        <v>1130</v>
      </c>
      <c r="E644" s="2">
        <v>29.757899999999999</v>
      </c>
      <c r="F644" s="2">
        <v>-95.347700000000003</v>
      </c>
      <c r="G644" s="2">
        <v>602101</v>
      </c>
      <c r="H644" s="2" t="s">
        <v>1066</v>
      </c>
      <c r="I644" s="2">
        <v>52211002</v>
      </c>
      <c r="J644" s="2" t="s">
        <v>263</v>
      </c>
      <c r="K644" s="2"/>
      <c r="L644" s="2" t="s">
        <v>460</v>
      </c>
      <c r="N644" s="2" t="s">
        <v>197</v>
      </c>
      <c r="O644" s="2">
        <v>2017</v>
      </c>
      <c r="P644" s="2" t="s">
        <v>198</v>
      </c>
      <c r="Q644" s="2">
        <v>7</v>
      </c>
      <c r="R644" s="2" t="s">
        <v>305</v>
      </c>
    </row>
    <row r="645" spans="1:18" ht="12.75" x14ac:dyDescent="0.2">
      <c r="B645" s="2" t="s">
        <v>10045</v>
      </c>
      <c r="C645" s="2">
        <v>70001643</v>
      </c>
      <c r="D645" s="2" t="s">
        <v>5096</v>
      </c>
      <c r="E645" s="2">
        <v>29.756900000000002</v>
      </c>
      <c r="F645" s="2">
        <v>-95.363500000000002</v>
      </c>
      <c r="G645" s="2">
        <v>602101</v>
      </c>
      <c r="H645" s="2" t="s">
        <v>1066</v>
      </c>
      <c r="I645" s="2">
        <v>52211002</v>
      </c>
      <c r="J645" s="2" t="s">
        <v>263</v>
      </c>
      <c r="K645" s="2"/>
      <c r="L645" s="2" t="s">
        <v>195</v>
      </c>
      <c r="M645" s="2" t="s">
        <v>203</v>
      </c>
      <c r="N645" s="2" t="s">
        <v>197</v>
      </c>
      <c r="O645" s="2">
        <v>1988</v>
      </c>
      <c r="P645" s="2" t="s">
        <v>389</v>
      </c>
      <c r="Q645" s="2">
        <v>6</v>
      </c>
      <c r="R645" s="2" t="s">
        <v>279</v>
      </c>
    </row>
    <row r="646" spans="1:18" ht="12.75" x14ac:dyDescent="0.2">
      <c r="B646" s="2" t="s">
        <v>10049</v>
      </c>
      <c r="C646" s="2">
        <v>70001644</v>
      </c>
      <c r="D646" s="2" t="s">
        <v>2038</v>
      </c>
      <c r="E646" s="2">
        <v>29.754999999999999</v>
      </c>
      <c r="F646" s="2">
        <v>-95.3626</v>
      </c>
      <c r="G646" s="2">
        <v>602101</v>
      </c>
      <c r="H646" s="2" t="s">
        <v>1066</v>
      </c>
      <c r="I646" s="2">
        <v>52211002</v>
      </c>
      <c r="J646" s="2" t="s">
        <v>263</v>
      </c>
      <c r="K646" s="2"/>
      <c r="L646" s="2" t="s">
        <v>195</v>
      </c>
      <c r="M646" s="2" t="s">
        <v>357</v>
      </c>
      <c r="N646" s="2" t="s">
        <v>197</v>
      </c>
      <c r="O646" s="2">
        <v>1988</v>
      </c>
      <c r="P646" s="2" t="s">
        <v>389</v>
      </c>
      <c r="Q646" s="2">
        <v>6</v>
      </c>
      <c r="R646" s="2" t="s">
        <v>279</v>
      </c>
    </row>
    <row r="647" spans="1:18" ht="12.75" x14ac:dyDescent="0.2">
      <c r="C647" s="2">
        <v>70001645</v>
      </c>
      <c r="D647" s="2" t="s">
        <v>3319</v>
      </c>
      <c r="E647" s="2">
        <v>29.754999999999999</v>
      </c>
      <c r="F647" s="2">
        <v>-95.361800000000002</v>
      </c>
      <c r="G647" s="2">
        <v>602101</v>
      </c>
      <c r="H647" s="2" t="s">
        <v>1066</v>
      </c>
      <c r="I647" s="2">
        <v>52211002</v>
      </c>
      <c r="J647" s="2" t="s">
        <v>263</v>
      </c>
      <c r="K647" s="2"/>
      <c r="L647" s="2" t="s">
        <v>195</v>
      </c>
      <c r="N647" s="2" t="s">
        <v>197</v>
      </c>
      <c r="O647" s="2">
        <v>2006</v>
      </c>
      <c r="P647" s="2" t="s">
        <v>389</v>
      </c>
      <c r="Q647" s="2">
        <v>6</v>
      </c>
      <c r="R647" s="2" t="s">
        <v>279</v>
      </c>
    </row>
    <row r="648" spans="1:18" ht="12.75" x14ac:dyDescent="0.2">
      <c r="B648" s="2" t="s">
        <v>10068</v>
      </c>
      <c r="C648" s="2">
        <v>70001646</v>
      </c>
      <c r="D648" s="2" t="s">
        <v>1065</v>
      </c>
      <c r="E648" s="2">
        <v>29.758800000000001</v>
      </c>
      <c r="F648" s="2">
        <v>-95.365300000000005</v>
      </c>
      <c r="G648" s="2">
        <v>602101</v>
      </c>
      <c r="H648" s="2" t="s">
        <v>1066</v>
      </c>
      <c r="I648" s="2">
        <v>52211002</v>
      </c>
      <c r="J648" s="2" t="s">
        <v>263</v>
      </c>
      <c r="K648" s="2"/>
      <c r="L648" s="2" t="s">
        <v>195</v>
      </c>
      <c r="M648" s="2" t="s">
        <v>423</v>
      </c>
      <c r="N648" s="2" t="s">
        <v>197</v>
      </c>
      <c r="O648" s="2">
        <v>1988</v>
      </c>
      <c r="P648" s="2" t="s">
        <v>389</v>
      </c>
      <c r="Q648" s="2">
        <v>6</v>
      </c>
      <c r="R648" s="2" t="s">
        <v>279</v>
      </c>
    </row>
    <row r="649" spans="1:18" ht="12.75" x14ac:dyDescent="0.2">
      <c r="A649" s="2">
        <v>585</v>
      </c>
      <c r="B649" s="2" t="s">
        <v>5760</v>
      </c>
      <c r="C649" s="2">
        <v>70001647</v>
      </c>
      <c r="D649" s="2" t="s">
        <v>5761</v>
      </c>
      <c r="E649" s="2">
        <v>29.76</v>
      </c>
      <c r="F649" s="2">
        <v>-95.362099999999998</v>
      </c>
      <c r="G649" s="2">
        <v>733501</v>
      </c>
      <c r="H649" s="2" t="s">
        <v>5762</v>
      </c>
      <c r="I649" s="2">
        <v>54192204</v>
      </c>
      <c r="J649" s="2" t="s">
        <v>5763</v>
      </c>
      <c r="K649" s="2"/>
      <c r="L649" s="2" t="s">
        <v>227</v>
      </c>
      <c r="M649" s="2" t="s">
        <v>357</v>
      </c>
      <c r="N649" s="2" t="s">
        <v>197</v>
      </c>
      <c r="O649" s="2">
        <v>2007</v>
      </c>
      <c r="P649" s="2" t="s">
        <v>232</v>
      </c>
      <c r="Q649" s="2">
        <v>5</v>
      </c>
      <c r="R649" s="2" t="s">
        <v>245</v>
      </c>
    </row>
    <row r="650" spans="1:18" ht="12.75" x14ac:dyDescent="0.2">
      <c r="B650" s="2" t="s">
        <v>9427</v>
      </c>
      <c r="C650" s="2">
        <v>70001648</v>
      </c>
      <c r="D650" s="2" t="s">
        <v>9428</v>
      </c>
      <c r="E650" s="2">
        <v>29.764500000000002</v>
      </c>
      <c r="F650" s="2">
        <v>-95.376800000000003</v>
      </c>
      <c r="G650" s="2">
        <v>733501</v>
      </c>
      <c r="H650" s="2" t="s">
        <v>5762</v>
      </c>
      <c r="I650" s="2">
        <v>54192204</v>
      </c>
      <c r="J650" s="2" t="s">
        <v>5763</v>
      </c>
      <c r="K650" s="2"/>
      <c r="L650" s="2" t="s">
        <v>227</v>
      </c>
      <c r="M650" s="2" t="s">
        <v>423</v>
      </c>
      <c r="N650" s="2" t="s">
        <v>197</v>
      </c>
      <c r="O650" s="2">
        <v>1984</v>
      </c>
      <c r="P650" s="2" t="s">
        <v>228</v>
      </c>
      <c r="Q650" s="2">
        <v>2</v>
      </c>
      <c r="R650" s="2" t="s">
        <v>206</v>
      </c>
    </row>
    <row r="651" spans="1:18" ht="12.75" x14ac:dyDescent="0.2">
      <c r="A651" s="2">
        <v>679</v>
      </c>
      <c r="B651" s="2" t="s">
        <v>2334</v>
      </c>
      <c r="C651" s="2">
        <v>70001649</v>
      </c>
      <c r="D651" s="2" t="s">
        <v>2335</v>
      </c>
      <c r="E651" s="2">
        <v>29.753599999999999</v>
      </c>
      <c r="F651" s="2">
        <v>-95.365700000000004</v>
      </c>
      <c r="G651" s="2">
        <v>275202</v>
      </c>
      <c r="H651" s="2" t="s">
        <v>2336</v>
      </c>
      <c r="I651" s="2">
        <v>32311109</v>
      </c>
      <c r="J651" s="2" t="s">
        <v>2337</v>
      </c>
      <c r="K651" s="2"/>
      <c r="L651" s="2" t="s">
        <v>202</v>
      </c>
      <c r="M651" s="2" t="s">
        <v>321</v>
      </c>
      <c r="N651" s="2" t="s">
        <v>197</v>
      </c>
      <c r="O651" s="2">
        <v>2017</v>
      </c>
      <c r="P651" s="2" t="s">
        <v>223</v>
      </c>
      <c r="Q651" s="2">
        <v>5</v>
      </c>
      <c r="R651" s="2" t="s">
        <v>245</v>
      </c>
    </row>
    <row r="652" spans="1:18" ht="12.75" x14ac:dyDescent="0.2">
      <c r="A652" s="2">
        <v>487</v>
      </c>
      <c r="B652" s="2" t="s">
        <v>3806</v>
      </c>
      <c r="C652" s="2">
        <v>70001650</v>
      </c>
      <c r="D652" s="2" t="s">
        <v>3807</v>
      </c>
      <c r="E652" s="2">
        <v>29.756799999999998</v>
      </c>
      <c r="F652" s="2">
        <v>-95.3643</v>
      </c>
      <c r="G652" s="2">
        <v>275202</v>
      </c>
      <c r="H652" s="2" t="s">
        <v>2336</v>
      </c>
      <c r="I652" s="2">
        <v>32311109</v>
      </c>
      <c r="J652" s="2" t="s">
        <v>2337</v>
      </c>
      <c r="K652" s="2"/>
      <c r="L652" s="2" t="s">
        <v>202</v>
      </c>
      <c r="M652" s="2" t="s">
        <v>328</v>
      </c>
      <c r="N652" s="2" t="s">
        <v>197</v>
      </c>
      <c r="O652" s="2">
        <v>1984</v>
      </c>
      <c r="P652" s="2" t="s">
        <v>205</v>
      </c>
      <c r="Q652" s="2">
        <v>5</v>
      </c>
      <c r="R652" s="2" t="s">
        <v>245</v>
      </c>
    </row>
    <row r="653" spans="1:18" ht="12.75" x14ac:dyDescent="0.2">
      <c r="A653" s="2">
        <v>384</v>
      </c>
      <c r="B653" s="2" t="s">
        <v>4457</v>
      </c>
      <c r="C653" s="2">
        <v>70001651</v>
      </c>
      <c r="D653" s="2" t="s">
        <v>4458</v>
      </c>
      <c r="E653" s="2">
        <v>29.758400000000002</v>
      </c>
      <c r="F653" s="2">
        <v>-95.363299999999995</v>
      </c>
      <c r="G653" s="2">
        <v>275202</v>
      </c>
      <c r="H653" s="2" t="s">
        <v>2336</v>
      </c>
      <c r="I653" s="2">
        <v>32311109</v>
      </c>
      <c r="J653" s="2" t="s">
        <v>2337</v>
      </c>
      <c r="K653" s="2"/>
      <c r="L653" s="2" t="s">
        <v>244</v>
      </c>
      <c r="M653" s="2" t="s">
        <v>196</v>
      </c>
      <c r="N653" s="2" t="s">
        <v>197</v>
      </c>
      <c r="O653" s="2">
        <v>2008</v>
      </c>
      <c r="P653" s="2" t="s">
        <v>205</v>
      </c>
      <c r="Q653" s="2">
        <v>7</v>
      </c>
      <c r="R653" s="2" t="s">
        <v>305</v>
      </c>
    </row>
    <row r="654" spans="1:18" ht="12.75" x14ac:dyDescent="0.2">
      <c r="A654" s="2">
        <v>675</v>
      </c>
      <c r="B654" s="2" t="s">
        <v>4890</v>
      </c>
      <c r="C654" s="2">
        <v>70001652</v>
      </c>
      <c r="D654" s="2" t="s">
        <v>4891</v>
      </c>
      <c r="E654" s="2">
        <v>29.758600000000001</v>
      </c>
      <c r="F654" s="2">
        <v>-95.364599999999996</v>
      </c>
      <c r="G654" s="2">
        <v>275202</v>
      </c>
      <c r="H654" s="2" t="s">
        <v>2336</v>
      </c>
      <c r="I654" s="2">
        <v>32311109</v>
      </c>
      <c r="J654" s="2" t="s">
        <v>2337</v>
      </c>
      <c r="K654" s="2"/>
      <c r="M654" s="2" t="s">
        <v>270</v>
      </c>
      <c r="N654" s="2" t="s">
        <v>197</v>
      </c>
      <c r="O654" s="2">
        <v>1988</v>
      </c>
      <c r="P654" s="2" t="s">
        <v>205</v>
      </c>
    </row>
    <row r="655" spans="1:18" ht="12.75" x14ac:dyDescent="0.2">
      <c r="A655" s="2">
        <v>1289</v>
      </c>
      <c r="B655" s="2" t="s">
        <v>6505</v>
      </c>
      <c r="C655" s="2">
        <v>70001653</v>
      </c>
      <c r="D655" s="2" t="s">
        <v>6506</v>
      </c>
      <c r="E655" s="2">
        <v>29.762699999999999</v>
      </c>
      <c r="F655" s="2">
        <v>-95.364699999999999</v>
      </c>
      <c r="G655" s="2">
        <v>275935</v>
      </c>
      <c r="H655" s="2" t="s">
        <v>6507</v>
      </c>
      <c r="I655" s="2">
        <v>32311126</v>
      </c>
      <c r="J655" s="2" t="s">
        <v>2337</v>
      </c>
      <c r="K655" s="2"/>
      <c r="L655" s="2" t="s">
        <v>244</v>
      </c>
      <c r="M655" s="2" t="s">
        <v>321</v>
      </c>
      <c r="N655" s="2" t="s">
        <v>197</v>
      </c>
      <c r="O655" s="2">
        <v>2015</v>
      </c>
      <c r="P655" s="2" t="s">
        <v>198</v>
      </c>
      <c r="Q655" s="2">
        <v>7</v>
      </c>
      <c r="R655" s="2" t="s">
        <v>305</v>
      </c>
    </row>
    <row r="656" spans="1:18" ht="12.75" x14ac:dyDescent="0.2">
      <c r="A656" s="2">
        <v>957</v>
      </c>
      <c r="B656" s="2" t="s">
        <v>7030</v>
      </c>
      <c r="C656" s="2">
        <v>70001654</v>
      </c>
      <c r="D656" s="2" t="s">
        <v>7031</v>
      </c>
      <c r="E656" s="2">
        <v>29.766200000000001</v>
      </c>
      <c r="F656" s="2">
        <v>-95.360100000000003</v>
      </c>
      <c r="G656" s="2">
        <v>275202</v>
      </c>
      <c r="H656" s="2" t="s">
        <v>2336</v>
      </c>
      <c r="I656" s="2">
        <v>32311109</v>
      </c>
      <c r="J656" s="2" t="s">
        <v>2337</v>
      </c>
      <c r="K656" s="2"/>
      <c r="L656" s="2" t="s">
        <v>227</v>
      </c>
      <c r="M656" s="2" t="s">
        <v>240</v>
      </c>
      <c r="N656" s="2" t="s">
        <v>197</v>
      </c>
      <c r="O656" s="2">
        <v>1998</v>
      </c>
      <c r="P656" s="2" t="s">
        <v>223</v>
      </c>
      <c r="Q656" s="2">
        <v>6</v>
      </c>
      <c r="R656" s="2" t="s">
        <v>279</v>
      </c>
    </row>
    <row r="657" spans="1:18" ht="12.75" x14ac:dyDescent="0.2">
      <c r="A657" s="2">
        <v>1143</v>
      </c>
      <c r="B657" s="2" t="s">
        <v>7971</v>
      </c>
      <c r="C657" s="2">
        <v>70001655</v>
      </c>
      <c r="D657" s="2" t="s">
        <v>7972</v>
      </c>
      <c r="E657" s="2">
        <v>29.7685</v>
      </c>
      <c r="F657" s="2">
        <v>-95.357200000000006</v>
      </c>
      <c r="G657" s="2">
        <v>275935</v>
      </c>
      <c r="H657" s="2" t="s">
        <v>6507</v>
      </c>
      <c r="I657" s="2">
        <v>32311126</v>
      </c>
      <c r="J657" s="2" t="s">
        <v>2337</v>
      </c>
      <c r="K657" s="2"/>
      <c r="L657" s="2" t="s">
        <v>244</v>
      </c>
      <c r="M657" s="2" t="s">
        <v>240</v>
      </c>
      <c r="N657" s="2" t="s">
        <v>197</v>
      </c>
      <c r="O657" s="2">
        <v>2009</v>
      </c>
      <c r="P657" s="2" t="s">
        <v>198</v>
      </c>
      <c r="Q657" s="2">
        <v>7</v>
      </c>
      <c r="R657" s="2" t="s">
        <v>305</v>
      </c>
    </row>
    <row r="658" spans="1:18" ht="12.75" x14ac:dyDescent="0.2">
      <c r="A658" s="2">
        <v>1282</v>
      </c>
      <c r="B658" s="2" t="s">
        <v>8065</v>
      </c>
      <c r="C658" s="2">
        <v>70001656</v>
      </c>
      <c r="D658" s="2" t="s">
        <v>8066</v>
      </c>
      <c r="E658" s="2">
        <v>29.746500000000001</v>
      </c>
      <c r="F658" s="2">
        <v>-95.358999999999995</v>
      </c>
      <c r="G658" s="2">
        <v>275998</v>
      </c>
      <c r="H658" s="2" t="s">
        <v>8067</v>
      </c>
      <c r="I658" s="2">
        <v>32311148</v>
      </c>
      <c r="J658" s="2" t="s">
        <v>2337</v>
      </c>
      <c r="K658" s="2"/>
      <c r="L658" s="2" t="s">
        <v>202</v>
      </c>
      <c r="M658" s="2" t="s">
        <v>196</v>
      </c>
      <c r="N658" s="2" t="s">
        <v>197</v>
      </c>
      <c r="O658" s="2">
        <v>1986</v>
      </c>
      <c r="P658" s="2" t="s">
        <v>205</v>
      </c>
      <c r="Q658" s="2">
        <v>3</v>
      </c>
      <c r="R658" s="2" t="s">
        <v>218</v>
      </c>
    </row>
    <row r="659" spans="1:18" ht="12.75" x14ac:dyDescent="0.2">
      <c r="A659" s="2">
        <v>1290</v>
      </c>
      <c r="B659" s="2" t="s">
        <v>8086</v>
      </c>
      <c r="C659" s="2">
        <v>70001657</v>
      </c>
      <c r="D659" s="2" t="s">
        <v>8087</v>
      </c>
      <c r="E659" s="2">
        <v>29.744</v>
      </c>
      <c r="F659" s="2">
        <v>-95.364599999999996</v>
      </c>
      <c r="G659" s="2">
        <v>275202</v>
      </c>
      <c r="H659" s="2" t="s">
        <v>2336</v>
      </c>
      <c r="I659" s="2">
        <v>32311109</v>
      </c>
      <c r="J659" s="2" t="s">
        <v>2337</v>
      </c>
      <c r="K659" s="2"/>
      <c r="L659" s="2" t="s">
        <v>202</v>
      </c>
      <c r="M659" s="2" t="s">
        <v>321</v>
      </c>
      <c r="N659" s="2" t="s">
        <v>197</v>
      </c>
      <c r="O659" s="2">
        <v>2012</v>
      </c>
      <c r="P659" s="2" t="s">
        <v>205</v>
      </c>
      <c r="Q659" s="2">
        <v>1</v>
      </c>
      <c r="R659" s="2" t="s">
        <v>211</v>
      </c>
    </row>
    <row r="660" spans="1:18" ht="12.75" x14ac:dyDescent="0.2">
      <c r="B660" s="2" t="s">
        <v>8385</v>
      </c>
      <c r="C660" s="2">
        <v>70001658</v>
      </c>
      <c r="D660" s="2" t="s">
        <v>8386</v>
      </c>
      <c r="E660" s="2">
        <v>29.758800000000001</v>
      </c>
      <c r="F660" s="2">
        <v>-95.365300000000005</v>
      </c>
      <c r="G660" s="2">
        <v>275998</v>
      </c>
      <c r="H660" s="2" t="s">
        <v>8067</v>
      </c>
      <c r="I660" s="2">
        <v>32311148</v>
      </c>
      <c r="J660" s="2" t="s">
        <v>2337</v>
      </c>
      <c r="K660" s="2"/>
      <c r="L660" s="2" t="s">
        <v>195</v>
      </c>
      <c r="M660" s="2" t="s">
        <v>196</v>
      </c>
      <c r="N660" s="2" t="s">
        <v>197</v>
      </c>
      <c r="O660" s="2">
        <v>1994</v>
      </c>
      <c r="P660" s="2" t="s">
        <v>389</v>
      </c>
      <c r="Q660" s="2">
        <v>8</v>
      </c>
      <c r="R660" s="2" t="s">
        <v>297</v>
      </c>
    </row>
    <row r="661" spans="1:18" ht="12.75" x14ac:dyDescent="0.2">
      <c r="B661" s="2" t="s">
        <v>8899</v>
      </c>
      <c r="C661" s="2">
        <v>70001659</v>
      </c>
      <c r="D661" s="2" t="s">
        <v>8900</v>
      </c>
      <c r="E661" s="2">
        <v>29.742799999999999</v>
      </c>
      <c r="F661" s="2">
        <v>-95.3553</v>
      </c>
      <c r="G661" s="2">
        <v>275202</v>
      </c>
      <c r="H661" s="2" t="s">
        <v>2336</v>
      </c>
      <c r="I661" s="2">
        <v>32311109</v>
      </c>
      <c r="J661" s="2" t="s">
        <v>2337</v>
      </c>
      <c r="K661" s="2"/>
      <c r="L661" s="2" t="s">
        <v>202</v>
      </c>
      <c r="M661" s="2" t="s">
        <v>350</v>
      </c>
      <c r="N661" s="2" t="s">
        <v>197</v>
      </c>
      <c r="O661" s="2">
        <v>2017</v>
      </c>
      <c r="P661" s="2" t="s">
        <v>223</v>
      </c>
      <c r="Q661" s="2">
        <v>4</v>
      </c>
      <c r="R661" s="2" t="s">
        <v>199</v>
      </c>
    </row>
    <row r="662" spans="1:18" ht="12.75" x14ac:dyDescent="0.2">
      <c r="B662" s="2" t="s">
        <v>10578</v>
      </c>
      <c r="C662" s="2">
        <v>70001660</v>
      </c>
      <c r="D662" s="2" t="s">
        <v>10579</v>
      </c>
      <c r="E662" s="2">
        <v>29.7577</v>
      </c>
      <c r="F662" s="2">
        <v>-95.372900000000001</v>
      </c>
      <c r="G662" s="2">
        <v>275202</v>
      </c>
      <c r="H662" s="2" t="s">
        <v>2336</v>
      </c>
      <c r="I662" s="2">
        <v>32311109</v>
      </c>
      <c r="J662" s="2" t="s">
        <v>2337</v>
      </c>
      <c r="K662" s="2"/>
      <c r="L662" s="2" t="s">
        <v>227</v>
      </c>
      <c r="M662" s="2" t="s">
        <v>203</v>
      </c>
      <c r="N662" s="2" t="s">
        <v>197</v>
      </c>
      <c r="O662" s="2">
        <v>1991</v>
      </c>
      <c r="P662" s="2" t="s">
        <v>223</v>
      </c>
      <c r="Q662" s="2">
        <v>3</v>
      </c>
      <c r="R662" s="2" t="s">
        <v>218</v>
      </c>
    </row>
    <row r="663" spans="1:18" ht="12.75" x14ac:dyDescent="0.2">
      <c r="A663" s="2">
        <v>1158</v>
      </c>
      <c r="B663" s="2" t="s">
        <v>2505</v>
      </c>
      <c r="C663" s="2">
        <v>70001661</v>
      </c>
      <c r="D663" s="2" t="s">
        <v>2506</v>
      </c>
      <c r="E663" s="2">
        <v>29.7575</v>
      </c>
      <c r="F663" s="2">
        <v>-95.370400000000004</v>
      </c>
      <c r="G663" s="2">
        <v>622104</v>
      </c>
      <c r="H663" s="2" t="s">
        <v>2507</v>
      </c>
      <c r="I663" s="2">
        <v>52314001</v>
      </c>
      <c r="J663" s="2" t="s">
        <v>2508</v>
      </c>
      <c r="K663" s="2"/>
      <c r="L663" s="2" t="s">
        <v>195</v>
      </c>
      <c r="M663" s="2" t="s">
        <v>196</v>
      </c>
      <c r="N663" s="2" t="s">
        <v>197</v>
      </c>
      <c r="O663" s="2">
        <v>2017</v>
      </c>
      <c r="P663" s="2" t="s">
        <v>223</v>
      </c>
      <c r="Q663" s="2">
        <v>6</v>
      </c>
      <c r="R663" s="2" t="s">
        <v>279</v>
      </c>
    </row>
    <row r="664" spans="1:18" ht="12.75" x14ac:dyDescent="0.2">
      <c r="A664" s="2">
        <v>400</v>
      </c>
      <c r="B664" s="2" t="s">
        <v>4509</v>
      </c>
      <c r="C664" s="2">
        <v>70001662</v>
      </c>
      <c r="D664" s="2" t="s">
        <v>4510</v>
      </c>
      <c r="E664" s="2">
        <v>29.757899999999999</v>
      </c>
      <c r="F664" s="2">
        <v>-95.363600000000005</v>
      </c>
      <c r="G664" s="2">
        <v>622104</v>
      </c>
      <c r="H664" s="2" t="s">
        <v>2507</v>
      </c>
      <c r="I664" s="2">
        <v>52314001</v>
      </c>
      <c r="J664" s="2" t="s">
        <v>2508</v>
      </c>
      <c r="K664" s="2"/>
      <c r="M664" s="2" t="s">
        <v>429</v>
      </c>
      <c r="N664" s="2" t="s">
        <v>197</v>
      </c>
      <c r="O664" s="2">
        <v>2012</v>
      </c>
      <c r="P664" s="2" t="s">
        <v>198</v>
      </c>
      <c r="Q664" s="2">
        <v>8</v>
      </c>
      <c r="R664" s="2" t="s">
        <v>297</v>
      </c>
    </row>
    <row r="665" spans="1:18" ht="12.75" x14ac:dyDescent="0.2">
      <c r="C665" s="2">
        <v>70001663</v>
      </c>
      <c r="D665" s="2" t="s">
        <v>8896</v>
      </c>
      <c r="E665" s="2">
        <v>29.757000000000001</v>
      </c>
      <c r="F665" s="2">
        <v>-95.351699999999994</v>
      </c>
      <c r="G665" s="2">
        <v>832268</v>
      </c>
      <c r="H665" s="2" t="s">
        <v>8897</v>
      </c>
      <c r="I665" s="2">
        <v>62421002</v>
      </c>
      <c r="J665" s="2" t="s">
        <v>8898</v>
      </c>
      <c r="K665" s="2"/>
      <c r="L665" s="2" t="s">
        <v>227</v>
      </c>
      <c r="N665" s="2" t="s">
        <v>197</v>
      </c>
      <c r="O665" s="2">
        <v>2013</v>
      </c>
      <c r="P665" s="2" t="s">
        <v>296</v>
      </c>
      <c r="Q665" s="2">
        <v>3</v>
      </c>
      <c r="R665" s="2" t="s">
        <v>218</v>
      </c>
    </row>
    <row r="666" spans="1:18" ht="12.75" x14ac:dyDescent="0.2">
      <c r="A666" s="2">
        <v>1321</v>
      </c>
      <c r="B666" s="2" t="s">
        <v>2749</v>
      </c>
      <c r="C666" s="2">
        <v>70001664</v>
      </c>
      <c r="D666" s="2" t="s">
        <v>2750</v>
      </c>
      <c r="E666" s="2">
        <v>29.757000000000001</v>
      </c>
      <c r="F666" s="2">
        <v>-95.370900000000006</v>
      </c>
      <c r="G666" s="2">
        <v>737801</v>
      </c>
      <c r="H666" s="2" t="s">
        <v>2751</v>
      </c>
      <c r="I666" s="2">
        <v>81121206</v>
      </c>
      <c r="J666" s="2" t="s">
        <v>2752</v>
      </c>
      <c r="K666" s="2"/>
      <c r="L666" s="2" t="s">
        <v>227</v>
      </c>
      <c r="M666" s="2" t="s">
        <v>423</v>
      </c>
      <c r="N666" s="2" t="s">
        <v>197</v>
      </c>
      <c r="O666" s="2">
        <v>2011</v>
      </c>
      <c r="P666" s="2" t="s">
        <v>228</v>
      </c>
      <c r="Q666" s="2">
        <v>3</v>
      </c>
      <c r="R666" s="2" t="s">
        <v>218</v>
      </c>
    </row>
    <row r="667" spans="1:18" ht="12.75" x14ac:dyDescent="0.2">
      <c r="A667" s="2">
        <v>669</v>
      </c>
      <c r="B667" s="2" t="s">
        <v>6162</v>
      </c>
      <c r="C667" s="2">
        <v>70001665</v>
      </c>
      <c r="D667" s="2" t="s">
        <v>6163</v>
      </c>
      <c r="E667" s="2">
        <v>29.757999999999999</v>
      </c>
      <c r="F667" s="2">
        <v>-95.359899999999996</v>
      </c>
      <c r="G667" s="2">
        <v>357298</v>
      </c>
      <c r="H667" s="2" t="s">
        <v>6164</v>
      </c>
      <c r="I667" s="2">
        <v>33411201</v>
      </c>
      <c r="J667" s="2" t="s">
        <v>6165</v>
      </c>
      <c r="K667" s="2"/>
      <c r="L667" s="2" t="s">
        <v>460</v>
      </c>
      <c r="M667" s="2" t="s">
        <v>804</v>
      </c>
      <c r="N667" s="2" t="s">
        <v>197</v>
      </c>
      <c r="O667" s="2">
        <v>2015</v>
      </c>
      <c r="P667" s="2" t="s">
        <v>223</v>
      </c>
      <c r="Q667" s="2">
        <v>8</v>
      </c>
      <c r="R667" s="2" t="s">
        <v>297</v>
      </c>
    </row>
    <row r="668" spans="1:18" ht="12.75" x14ac:dyDescent="0.2">
      <c r="A668" s="2">
        <v>658</v>
      </c>
      <c r="C668" s="2">
        <v>70001666</v>
      </c>
      <c r="D668" s="2" t="s">
        <v>2173</v>
      </c>
      <c r="E668" s="2">
        <v>29.755500000000001</v>
      </c>
      <c r="F668" s="2">
        <v>-95.366799999999998</v>
      </c>
      <c r="G668" s="2">
        <v>737902</v>
      </c>
      <c r="H668" s="2" t="s">
        <v>2174</v>
      </c>
      <c r="I668" s="2">
        <v>54151212</v>
      </c>
      <c r="J668" s="2" t="s">
        <v>2175</v>
      </c>
      <c r="K668" s="2"/>
      <c r="L668" s="2" t="s">
        <v>227</v>
      </c>
      <c r="N668" s="2" t="s">
        <v>197</v>
      </c>
      <c r="O668" s="2">
        <v>2015</v>
      </c>
      <c r="P668" s="2" t="s">
        <v>223</v>
      </c>
      <c r="Q668" s="2">
        <v>3</v>
      </c>
      <c r="R668" s="2" t="s">
        <v>218</v>
      </c>
    </row>
    <row r="669" spans="1:18" ht="12.75" x14ac:dyDescent="0.2">
      <c r="A669" s="2">
        <v>658</v>
      </c>
      <c r="C669" s="2">
        <v>70001667</v>
      </c>
      <c r="D669" s="2" t="s">
        <v>2242</v>
      </c>
      <c r="E669" s="2">
        <v>29.755500000000001</v>
      </c>
      <c r="F669" s="2">
        <v>-95.366799999999998</v>
      </c>
      <c r="G669" s="2">
        <v>737311</v>
      </c>
      <c r="H669" s="2" t="s">
        <v>2243</v>
      </c>
      <c r="I669" s="2">
        <v>54151217</v>
      </c>
      <c r="J669" s="2" t="s">
        <v>2175</v>
      </c>
      <c r="K669" s="2"/>
      <c r="L669" s="2" t="s">
        <v>202</v>
      </c>
      <c r="N669" s="2" t="s">
        <v>197</v>
      </c>
      <c r="O669" s="2">
        <v>2016</v>
      </c>
      <c r="P669" s="2" t="s">
        <v>223</v>
      </c>
      <c r="Q669" s="2">
        <v>2</v>
      </c>
      <c r="R669" s="2" t="s">
        <v>206</v>
      </c>
    </row>
    <row r="670" spans="1:18" ht="12.75" x14ac:dyDescent="0.2">
      <c r="A670" s="2">
        <v>290</v>
      </c>
      <c r="C670" s="2">
        <v>70001668</v>
      </c>
      <c r="D670" s="2" t="s">
        <v>3274</v>
      </c>
      <c r="E670" s="2">
        <v>29.758400000000002</v>
      </c>
      <c r="F670" s="2">
        <v>-95.368200000000002</v>
      </c>
      <c r="G670" s="2">
        <v>737311</v>
      </c>
      <c r="H670" s="2" t="s">
        <v>2243</v>
      </c>
      <c r="I670" s="2">
        <v>54151217</v>
      </c>
      <c r="J670" s="2" t="s">
        <v>2175</v>
      </c>
      <c r="K670" s="2"/>
      <c r="L670" s="2" t="s">
        <v>202</v>
      </c>
      <c r="N670" s="2" t="s">
        <v>197</v>
      </c>
      <c r="O670" s="2">
        <v>2015</v>
      </c>
      <c r="P670" s="2" t="s">
        <v>223</v>
      </c>
      <c r="Q670" s="2">
        <v>5</v>
      </c>
      <c r="R670" s="2" t="s">
        <v>245</v>
      </c>
    </row>
    <row r="671" spans="1:18" ht="12.75" x14ac:dyDescent="0.2">
      <c r="A671" s="2">
        <v>487</v>
      </c>
      <c r="B671" s="2" t="s">
        <v>3744</v>
      </c>
      <c r="C671" s="2">
        <v>70001669</v>
      </c>
      <c r="D671" s="2" t="s">
        <v>3745</v>
      </c>
      <c r="E671" s="2">
        <v>29.756799999999998</v>
      </c>
      <c r="F671" s="2">
        <v>-95.3643</v>
      </c>
      <c r="G671" s="2">
        <v>737311</v>
      </c>
      <c r="H671" s="2" t="s">
        <v>2243</v>
      </c>
      <c r="I671" s="2">
        <v>54151217</v>
      </c>
      <c r="J671" s="2" t="s">
        <v>2175</v>
      </c>
      <c r="K671" s="2"/>
      <c r="L671" s="2" t="s">
        <v>460</v>
      </c>
      <c r="M671" s="2" t="s">
        <v>804</v>
      </c>
      <c r="N671" s="2" t="s">
        <v>197</v>
      </c>
      <c r="O671" s="2">
        <v>2009</v>
      </c>
      <c r="P671" s="2" t="s">
        <v>198</v>
      </c>
      <c r="Q671" s="2">
        <v>8</v>
      </c>
      <c r="R671" s="2" t="s">
        <v>297</v>
      </c>
    </row>
    <row r="672" spans="1:18" ht="12.75" x14ac:dyDescent="0.2">
      <c r="A672" s="2">
        <v>117</v>
      </c>
      <c r="B672" s="2" t="s">
        <v>4320</v>
      </c>
      <c r="C672" s="2">
        <v>70001670</v>
      </c>
      <c r="D672" s="2" t="s">
        <v>4321</v>
      </c>
      <c r="E672" s="2">
        <v>29.7606</v>
      </c>
      <c r="F672" s="2">
        <v>-95.366500000000002</v>
      </c>
      <c r="G672" s="2">
        <v>737310</v>
      </c>
      <c r="H672" s="2" t="s">
        <v>4322</v>
      </c>
      <c r="I672" s="2">
        <v>54151211</v>
      </c>
      <c r="J672" s="2" t="s">
        <v>2175</v>
      </c>
      <c r="K672" s="2"/>
      <c r="M672" s="2" t="s">
        <v>284</v>
      </c>
      <c r="N672" s="2" t="s">
        <v>197</v>
      </c>
      <c r="O672" s="2">
        <v>2015</v>
      </c>
      <c r="P672" s="2" t="s">
        <v>205</v>
      </c>
      <c r="Q672" s="2">
        <v>6</v>
      </c>
      <c r="R672" s="2" t="s">
        <v>279</v>
      </c>
    </row>
    <row r="673" spans="1:18" ht="12.75" x14ac:dyDescent="0.2">
      <c r="A673" s="2">
        <v>585</v>
      </c>
      <c r="B673" s="2" t="s">
        <v>5650</v>
      </c>
      <c r="C673" s="2">
        <v>70001671</v>
      </c>
      <c r="D673" s="2" t="s">
        <v>4646</v>
      </c>
      <c r="E673" s="2">
        <v>29.76</v>
      </c>
      <c r="F673" s="2">
        <v>-95.362099999999998</v>
      </c>
      <c r="G673" s="2">
        <v>737311</v>
      </c>
      <c r="H673" s="2" t="s">
        <v>2243</v>
      </c>
      <c r="I673" s="2">
        <v>54151217</v>
      </c>
      <c r="J673" s="2" t="s">
        <v>2175</v>
      </c>
      <c r="K673" s="2"/>
      <c r="L673" s="2" t="s">
        <v>202</v>
      </c>
      <c r="M673" s="2" t="s">
        <v>196</v>
      </c>
      <c r="N673" s="2" t="s">
        <v>197</v>
      </c>
      <c r="O673" s="2">
        <v>2019</v>
      </c>
      <c r="P673" s="2" t="s">
        <v>228</v>
      </c>
      <c r="Q673" s="2">
        <v>5</v>
      </c>
      <c r="R673" s="2" t="s">
        <v>245</v>
      </c>
    </row>
    <row r="674" spans="1:18" ht="12.75" x14ac:dyDescent="0.2">
      <c r="A674" s="2">
        <v>585</v>
      </c>
      <c r="C674" s="2">
        <v>70001672</v>
      </c>
      <c r="D674" s="2" t="s">
        <v>5751</v>
      </c>
      <c r="E674" s="2">
        <v>29.76</v>
      </c>
      <c r="F674" s="2">
        <v>-95.362099999999998</v>
      </c>
      <c r="G674" s="2">
        <v>737311</v>
      </c>
      <c r="H674" s="2" t="s">
        <v>2243</v>
      </c>
      <c r="I674" s="2">
        <v>54151217</v>
      </c>
      <c r="J674" s="2" t="s">
        <v>2175</v>
      </c>
      <c r="K674" s="2"/>
      <c r="L674" s="2" t="s">
        <v>202</v>
      </c>
      <c r="N674" s="2" t="s">
        <v>197</v>
      </c>
      <c r="O674" s="2">
        <v>2016</v>
      </c>
      <c r="P674" s="2" t="s">
        <v>223</v>
      </c>
      <c r="Q674" s="2">
        <v>6</v>
      </c>
      <c r="R674" s="2" t="s">
        <v>279</v>
      </c>
    </row>
    <row r="675" spans="1:18" ht="12.75" x14ac:dyDescent="0.2">
      <c r="A675" s="2">
        <v>605</v>
      </c>
      <c r="C675" s="2">
        <v>70001673</v>
      </c>
      <c r="D675" s="2" t="s">
        <v>5871</v>
      </c>
      <c r="E675" s="2">
        <v>29.761199999999999</v>
      </c>
      <c r="F675" s="2">
        <v>-95.361199999999997</v>
      </c>
      <c r="G675" s="2">
        <v>737311</v>
      </c>
      <c r="H675" s="2" t="s">
        <v>2243</v>
      </c>
      <c r="I675" s="2">
        <v>54151217</v>
      </c>
      <c r="J675" s="2" t="s">
        <v>2175</v>
      </c>
      <c r="K675" s="2"/>
      <c r="L675" s="2" t="s">
        <v>202</v>
      </c>
      <c r="N675" s="2" t="s">
        <v>197</v>
      </c>
      <c r="O675" s="2">
        <v>2016</v>
      </c>
      <c r="P675" s="2" t="s">
        <v>223</v>
      </c>
      <c r="Q675" s="2">
        <v>5</v>
      </c>
      <c r="R675" s="2" t="s">
        <v>245</v>
      </c>
    </row>
    <row r="676" spans="1:18" ht="12.75" x14ac:dyDescent="0.2">
      <c r="A676" s="2">
        <v>1289</v>
      </c>
      <c r="C676" s="2">
        <v>70001674</v>
      </c>
      <c r="D676" s="2" t="s">
        <v>6488</v>
      </c>
      <c r="E676" s="2">
        <v>29.762699999999999</v>
      </c>
      <c r="F676" s="2">
        <v>-95.364699999999999</v>
      </c>
      <c r="G676" s="2">
        <v>737311</v>
      </c>
      <c r="H676" s="2" t="s">
        <v>2243</v>
      </c>
      <c r="I676" s="2">
        <v>54151217</v>
      </c>
      <c r="J676" s="2" t="s">
        <v>2175</v>
      </c>
      <c r="K676" s="2"/>
      <c r="N676" s="2" t="s">
        <v>197</v>
      </c>
      <c r="O676" s="2">
        <v>2022</v>
      </c>
      <c r="P676" s="2" t="s">
        <v>210</v>
      </c>
    </row>
    <row r="677" spans="1:18" ht="12.75" x14ac:dyDescent="0.2">
      <c r="A677" s="2">
        <v>562</v>
      </c>
      <c r="B677" s="2" t="s">
        <v>7406</v>
      </c>
      <c r="C677" s="2">
        <v>70001675</v>
      </c>
      <c r="D677" s="2" t="s">
        <v>7407</v>
      </c>
      <c r="E677" s="2">
        <v>29.7441</v>
      </c>
      <c r="F677" s="2">
        <v>-95.368099999999998</v>
      </c>
      <c r="G677" s="2">
        <v>737311</v>
      </c>
      <c r="H677" s="2" t="s">
        <v>2243</v>
      </c>
      <c r="I677" s="2">
        <v>54151217</v>
      </c>
      <c r="J677" s="2" t="s">
        <v>2175</v>
      </c>
      <c r="K677" s="2"/>
      <c r="L677" s="2" t="s">
        <v>202</v>
      </c>
      <c r="M677" s="2" t="s">
        <v>203</v>
      </c>
      <c r="N677" s="2" t="s">
        <v>197</v>
      </c>
      <c r="O677" s="2">
        <v>2017</v>
      </c>
      <c r="P677" s="2" t="s">
        <v>223</v>
      </c>
      <c r="Q677" s="2">
        <v>6</v>
      </c>
      <c r="R677" s="2" t="s">
        <v>279</v>
      </c>
    </row>
    <row r="678" spans="1:18" ht="12.75" x14ac:dyDescent="0.2">
      <c r="A678" s="2">
        <v>830</v>
      </c>
      <c r="C678" s="2">
        <v>70001676</v>
      </c>
      <c r="D678" s="2" t="s">
        <v>7598</v>
      </c>
      <c r="E678" s="2">
        <v>29.752099999999999</v>
      </c>
      <c r="F678" s="2">
        <v>-95.375699999999995</v>
      </c>
      <c r="G678" s="2">
        <v>737311</v>
      </c>
      <c r="H678" s="2" t="s">
        <v>2243</v>
      </c>
      <c r="I678" s="2">
        <v>54151217</v>
      </c>
      <c r="J678" s="2" t="s">
        <v>2175</v>
      </c>
      <c r="K678" s="2"/>
      <c r="L678" s="2" t="s">
        <v>227</v>
      </c>
      <c r="N678" s="2" t="s">
        <v>197</v>
      </c>
      <c r="O678" s="2">
        <v>2013</v>
      </c>
      <c r="P678" s="2" t="s">
        <v>228</v>
      </c>
      <c r="Q678" s="2">
        <v>5</v>
      </c>
      <c r="R678" s="2" t="s">
        <v>245</v>
      </c>
    </row>
    <row r="679" spans="1:18" ht="12.75" x14ac:dyDescent="0.2">
      <c r="B679" s="2" t="s">
        <v>9810</v>
      </c>
      <c r="C679" s="2">
        <v>70001677</v>
      </c>
      <c r="D679" s="2" t="s">
        <v>9811</v>
      </c>
      <c r="E679" s="2">
        <v>29.757300000000001</v>
      </c>
      <c r="F679" s="2">
        <v>-95.365300000000005</v>
      </c>
      <c r="G679" s="2">
        <v>737314</v>
      </c>
      <c r="H679" s="2" t="s">
        <v>9812</v>
      </c>
      <c r="I679" s="2">
        <v>54151219</v>
      </c>
      <c r="J679" s="2" t="s">
        <v>2175</v>
      </c>
      <c r="K679" s="2"/>
      <c r="L679" s="2" t="s">
        <v>244</v>
      </c>
      <c r="M679" s="2" t="s">
        <v>196</v>
      </c>
      <c r="N679" s="2" t="s">
        <v>197</v>
      </c>
      <c r="O679" s="2">
        <v>2015</v>
      </c>
      <c r="P679" s="2" t="s">
        <v>223</v>
      </c>
      <c r="Q679" s="2">
        <v>6</v>
      </c>
      <c r="R679" s="2" t="s">
        <v>279</v>
      </c>
    </row>
    <row r="680" spans="1:18" ht="12.75" x14ac:dyDescent="0.2">
      <c r="B680" s="2" t="s">
        <v>9902</v>
      </c>
      <c r="C680" s="2">
        <v>70001678</v>
      </c>
      <c r="D680" s="2" t="s">
        <v>9903</v>
      </c>
      <c r="E680" s="2">
        <v>29.758800000000001</v>
      </c>
      <c r="F680" s="2">
        <v>-95.365300000000005</v>
      </c>
      <c r="G680" s="2">
        <v>737302</v>
      </c>
      <c r="H680" s="2" t="s">
        <v>9904</v>
      </c>
      <c r="I680" s="2">
        <v>54151206</v>
      </c>
      <c r="J680" s="2" t="s">
        <v>2175</v>
      </c>
      <c r="K680" s="2"/>
      <c r="L680" s="2" t="s">
        <v>202</v>
      </c>
      <c r="M680" s="2" t="s">
        <v>196</v>
      </c>
      <c r="N680" s="2" t="s">
        <v>197</v>
      </c>
      <c r="O680" s="2">
        <v>2007</v>
      </c>
      <c r="P680" s="2" t="s">
        <v>205</v>
      </c>
      <c r="Q680" s="2">
        <v>6</v>
      </c>
      <c r="R680" s="2" t="s">
        <v>279</v>
      </c>
    </row>
    <row r="681" spans="1:18" ht="12.75" x14ac:dyDescent="0.2">
      <c r="C681" s="2">
        <v>70001679</v>
      </c>
      <c r="D681" s="2" t="s">
        <v>9754</v>
      </c>
      <c r="E681" s="2">
        <v>29.7637</v>
      </c>
      <c r="F681" s="2">
        <v>-95.359700000000004</v>
      </c>
      <c r="G681" s="2">
        <v>824301</v>
      </c>
      <c r="H681" s="2" t="s">
        <v>9755</v>
      </c>
      <c r="I681" s="2">
        <v>61142001</v>
      </c>
      <c r="J681" s="2" t="s">
        <v>9755</v>
      </c>
      <c r="K681" s="2"/>
      <c r="L681" s="2" t="s">
        <v>227</v>
      </c>
      <c r="N681" s="2" t="s">
        <v>197</v>
      </c>
      <c r="O681" s="2">
        <v>2018</v>
      </c>
      <c r="P681" s="2" t="s">
        <v>232</v>
      </c>
      <c r="Q681" s="2">
        <v>4</v>
      </c>
      <c r="R681" s="2" t="s">
        <v>199</v>
      </c>
    </row>
    <row r="682" spans="1:18" ht="12.75" x14ac:dyDescent="0.2">
      <c r="A682" s="2">
        <v>1107</v>
      </c>
      <c r="C682" s="2">
        <v>70001680</v>
      </c>
      <c r="D682" s="2" t="s">
        <v>6371</v>
      </c>
      <c r="E682" s="2">
        <v>29.758800000000001</v>
      </c>
      <c r="F682" s="2">
        <v>-95.359200000000001</v>
      </c>
      <c r="G682" s="2">
        <v>544101</v>
      </c>
      <c r="H682" s="2" t="s">
        <v>6372</v>
      </c>
      <c r="I682" s="2">
        <v>44529202</v>
      </c>
      <c r="J682" s="2" t="s">
        <v>6373</v>
      </c>
      <c r="K682" s="2"/>
      <c r="L682" s="2" t="s">
        <v>227</v>
      </c>
      <c r="N682" s="2" t="s">
        <v>197</v>
      </c>
      <c r="O682" s="2">
        <v>1991</v>
      </c>
      <c r="P682" s="2" t="s">
        <v>232</v>
      </c>
      <c r="Q682" s="2">
        <v>4</v>
      </c>
      <c r="R682" s="2" t="s">
        <v>199</v>
      </c>
    </row>
    <row r="683" spans="1:18" ht="12.75" x14ac:dyDescent="0.2">
      <c r="C683" s="2">
        <v>70001681</v>
      </c>
      <c r="D683" s="2" t="s">
        <v>9980</v>
      </c>
      <c r="E683" s="2">
        <v>29.756599999999999</v>
      </c>
      <c r="F683" s="2">
        <v>-95.368499999999997</v>
      </c>
      <c r="G683" s="2">
        <v>544101</v>
      </c>
      <c r="H683" s="2" t="s">
        <v>6372</v>
      </c>
      <c r="I683" s="2">
        <v>44529202</v>
      </c>
      <c r="J683" s="2" t="s">
        <v>6373</v>
      </c>
      <c r="K683" s="2"/>
      <c r="L683" s="2" t="s">
        <v>227</v>
      </c>
      <c r="N683" s="2" t="s">
        <v>197</v>
      </c>
      <c r="O683" s="2">
        <v>2016</v>
      </c>
      <c r="P683" s="2" t="s">
        <v>228</v>
      </c>
      <c r="Q683" s="2">
        <v>4</v>
      </c>
      <c r="R683" s="2" t="s">
        <v>199</v>
      </c>
    </row>
    <row r="684" spans="1:18" ht="12.75" x14ac:dyDescent="0.2">
      <c r="A684" s="2">
        <v>707</v>
      </c>
      <c r="C684" s="2">
        <v>70001682</v>
      </c>
      <c r="D684" s="2" t="s">
        <v>982</v>
      </c>
      <c r="E684" s="2">
        <v>29.749099999999999</v>
      </c>
      <c r="F684" s="2">
        <v>-95.363200000000006</v>
      </c>
      <c r="G684" s="2">
        <v>508206</v>
      </c>
      <c r="H684" s="2" t="s">
        <v>983</v>
      </c>
      <c r="I684" s="2">
        <v>42381002</v>
      </c>
      <c r="J684" s="2" t="s">
        <v>984</v>
      </c>
      <c r="K684" s="2"/>
      <c r="L684" s="2" t="s">
        <v>460</v>
      </c>
      <c r="N684" s="2" t="s">
        <v>197</v>
      </c>
      <c r="O684" s="2">
        <v>2014</v>
      </c>
      <c r="P684" s="2" t="s">
        <v>223</v>
      </c>
      <c r="Q684" s="2">
        <v>5</v>
      </c>
      <c r="R684" s="2" t="s">
        <v>245</v>
      </c>
    </row>
    <row r="685" spans="1:18" ht="12.75" x14ac:dyDescent="0.2">
      <c r="A685" s="2">
        <v>442</v>
      </c>
      <c r="B685" s="2" t="s">
        <v>3438</v>
      </c>
      <c r="C685" s="2">
        <v>70001683</v>
      </c>
      <c r="D685" s="2" t="s">
        <v>3439</v>
      </c>
      <c r="E685" s="2">
        <v>29.756</v>
      </c>
      <c r="F685" s="2">
        <v>-95.362499999999997</v>
      </c>
      <c r="G685" s="2">
        <v>353101</v>
      </c>
      <c r="H685" s="2" t="s">
        <v>3440</v>
      </c>
      <c r="I685" s="2">
        <v>33312014</v>
      </c>
      <c r="J685" s="2" t="s">
        <v>3441</v>
      </c>
      <c r="K685" s="2"/>
      <c r="L685" s="2" t="s">
        <v>244</v>
      </c>
      <c r="M685" s="2" t="s">
        <v>196</v>
      </c>
      <c r="N685" s="2" t="s">
        <v>197</v>
      </c>
      <c r="O685" s="2">
        <v>1984</v>
      </c>
      <c r="P685" s="2" t="s">
        <v>223</v>
      </c>
      <c r="Q685" s="2">
        <v>3</v>
      </c>
      <c r="R685" s="2" t="s">
        <v>218</v>
      </c>
    </row>
    <row r="686" spans="1:18" ht="12.75" x14ac:dyDescent="0.2">
      <c r="A686" s="2">
        <v>420</v>
      </c>
      <c r="B686" s="2" t="s">
        <v>1125</v>
      </c>
      <c r="C686" s="2">
        <v>70001684</v>
      </c>
      <c r="D686" s="2" t="s">
        <v>1126</v>
      </c>
      <c r="E686" s="2">
        <v>29.7532</v>
      </c>
      <c r="F686" s="2">
        <v>-95.372399999999999</v>
      </c>
      <c r="G686" s="2">
        <v>614102</v>
      </c>
      <c r="H686" s="2" t="s">
        <v>1127</v>
      </c>
      <c r="I686" s="2">
        <v>52229101</v>
      </c>
      <c r="J686" s="2" t="s">
        <v>1128</v>
      </c>
      <c r="K686" s="2"/>
      <c r="L686" s="2" t="s">
        <v>244</v>
      </c>
      <c r="M686" s="2" t="s">
        <v>196</v>
      </c>
      <c r="N686" s="2" t="s">
        <v>197</v>
      </c>
      <c r="O686" s="2">
        <v>2016</v>
      </c>
      <c r="P686" s="2" t="s">
        <v>223</v>
      </c>
      <c r="Q686" s="2">
        <v>3</v>
      </c>
      <c r="R686" s="2" t="s">
        <v>218</v>
      </c>
    </row>
    <row r="687" spans="1:18" ht="12.75" x14ac:dyDescent="0.2">
      <c r="A687" s="2">
        <v>1321</v>
      </c>
      <c r="B687" s="2" t="s">
        <v>2902</v>
      </c>
      <c r="C687" s="2">
        <v>70001685</v>
      </c>
      <c r="D687" s="2" t="s">
        <v>2903</v>
      </c>
      <c r="E687" s="2">
        <v>29.757000000000001</v>
      </c>
      <c r="F687" s="2">
        <v>-95.370900000000006</v>
      </c>
      <c r="G687" s="2">
        <v>614102</v>
      </c>
      <c r="H687" s="2" t="s">
        <v>1127</v>
      </c>
      <c r="I687" s="2">
        <v>52229101</v>
      </c>
      <c r="J687" s="2" t="s">
        <v>1128</v>
      </c>
      <c r="K687" s="2"/>
      <c r="L687" s="2" t="s">
        <v>244</v>
      </c>
      <c r="M687" s="2" t="s">
        <v>931</v>
      </c>
      <c r="N687" s="2" t="s">
        <v>197</v>
      </c>
      <c r="O687" s="2">
        <v>2011</v>
      </c>
      <c r="P687" s="2" t="s">
        <v>223</v>
      </c>
      <c r="Q687" s="2">
        <v>5</v>
      </c>
      <c r="R687" s="2" t="s">
        <v>245</v>
      </c>
    </row>
    <row r="688" spans="1:18" ht="12.75" x14ac:dyDescent="0.2">
      <c r="A688" s="2">
        <v>117</v>
      </c>
      <c r="C688" s="2">
        <v>70001686</v>
      </c>
      <c r="D688" s="2" t="s">
        <v>4166</v>
      </c>
      <c r="E688" s="2">
        <v>29.7606</v>
      </c>
      <c r="F688" s="2">
        <v>-95.366500000000002</v>
      </c>
      <c r="G688" s="2">
        <v>614101</v>
      </c>
      <c r="H688" s="2" t="s">
        <v>4167</v>
      </c>
      <c r="I688" s="2">
        <v>52229103</v>
      </c>
      <c r="J688" s="2" t="s">
        <v>1128</v>
      </c>
      <c r="K688" s="2"/>
      <c r="L688" s="2" t="s">
        <v>244</v>
      </c>
      <c r="N688" s="2" t="s">
        <v>197</v>
      </c>
      <c r="O688" s="2">
        <v>2019</v>
      </c>
      <c r="P688" s="2" t="s">
        <v>223</v>
      </c>
      <c r="Q688" s="2">
        <v>2</v>
      </c>
      <c r="R688" s="2" t="s">
        <v>206</v>
      </c>
    </row>
    <row r="689" spans="1:18" ht="12.75" x14ac:dyDescent="0.2">
      <c r="A689" s="2">
        <v>675</v>
      </c>
      <c r="B689" s="2" t="s">
        <v>4852</v>
      </c>
      <c r="C689" s="2">
        <v>70001687</v>
      </c>
      <c r="D689" s="2" t="s">
        <v>4853</v>
      </c>
      <c r="E689" s="2">
        <v>29.7593</v>
      </c>
      <c r="F689" s="2">
        <v>-95.363900000000001</v>
      </c>
      <c r="G689" s="2">
        <v>614102</v>
      </c>
      <c r="H689" s="2" t="s">
        <v>1127</v>
      </c>
      <c r="I689" s="2">
        <v>52229101</v>
      </c>
      <c r="J689" s="2" t="s">
        <v>1128</v>
      </c>
      <c r="K689" s="2"/>
      <c r="L689" s="2" t="s">
        <v>1481</v>
      </c>
      <c r="M689" s="2" t="s">
        <v>328</v>
      </c>
      <c r="N689" s="2" t="s">
        <v>197</v>
      </c>
      <c r="O689" s="2">
        <v>2011</v>
      </c>
      <c r="P689" s="2" t="s">
        <v>198</v>
      </c>
      <c r="Q689" s="2">
        <v>8</v>
      </c>
      <c r="R689" s="2" t="s">
        <v>297</v>
      </c>
    </row>
    <row r="690" spans="1:18" ht="12.75" x14ac:dyDescent="0.2">
      <c r="A690" s="2">
        <v>585</v>
      </c>
      <c r="C690" s="2">
        <v>70001688</v>
      </c>
      <c r="D690" s="2" t="s">
        <v>5749</v>
      </c>
      <c r="E690" s="2">
        <v>29.76</v>
      </c>
      <c r="F690" s="2">
        <v>-95.362099999999998</v>
      </c>
      <c r="G690" s="2">
        <v>614108</v>
      </c>
      <c r="H690" s="2" t="s">
        <v>5750</v>
      </c>
      <c r="I690" s="2">
        <v>52229108</v>
      </c>
      <c r="J690" s="2" t="s">
        <v>1128</v>
      </c>
      <c r="K690" s="2"/>
      <c r="L690" s="2" t="s">
        <v>244</v>
      </c>
      <c r="N690" s="2" t="s">
        <v>197</v>
      </c>
      <c r="O690" s="2">
        <v>2016</v>
      </c>
      <c r="P690" s="2" t="s">
        <v>228</v>
      </c>
      <c r="Q690" s="2">
        <v>5</v>
      </c>
      <c r="R690" s="2" t="s">
        <v>245</v>
      </c>
    </row>
    <row r="691" spans="1:18" ht="12.75" x14ac:dyDescent="0.2">
      <c r="A691" s="2">
        <v>605</v>
      </c>
      <c r="C691" s="2">
        <v>70001689</v>
      </c>
      <c r="D691" s="2" t="s">
        <v>5878</v>
      </c>
      <c r="E691" s="2">
        <v>29.761199999999999</v>
      </c>
      <c r="F691" s="2">
        <v>-95.361199999999997</v>
      </c>
      <c r="G691" s="2">
        <v>614101</v>
      </c>
      <c r="H691" s="2" t="s">
        <v>4167</v>
      </c>
      <c r="I691" s="2">
        <v>52229103</v>
      </c>
      <c r="J691" s="2" t="s">
        <v>1128</v>
      </c>
      <c r="K691" s="2"/>
      <c r="L691" s="2" t="s">
        <v>244</v>
      </c>
      <c r="N691" s="2" t="s">
        <v>197</v>
      </c>
      <c r="O691" s="2">
        <v>2017</v>
      </c>
      <c r="P691" s="2" t="s">
        <v>223</v>
      </c>
      <c r="Q691" s="2">
        <v>5</v>
      </c>
      <c r="R691" s="2" t="s">
        <v>245</v>
      </c>
    </row>
    <row r="692" spans="1:18" ht="12.75" x14ac:dyDescent="0.2">
      <c r="A692" s="2">
        <v>1019</v>
      </c>
      <c r="C692" s="2">
        <v>70001690</v>
      </c>
      <c r="D692" s="2" t="s">
        <v>6301</v>
      </c>
      <c r="E692" s="2">
        <v>29.760400000000001</v>
      </c>
      <c r="F692" s="2">
        <v>-95.360500000000002</v>
      </c>
      <c r="G692" s="2">
        <v>614102</v>
      </c>
      <c r="H692" s="2" t="s">
        <v>1127</v>
      </c>
      <c r="I692" s="2">
        <v>52229101</v>
      </c>
      <c r="J692" s="2" t="s">
        <v>1128</v>
      </c>
      <c r="K692" s="2"/>
      <c r="L692" s="2" t="s">
        <v>244</v>
      </c>
      <c r="N692" s="2" t="s">
        <v>197</v>
      </c>
      <c r="O692" s="2">
        <v>2012</v>
      </c>
      <c r="P692" s="2" t="s">
        <v>223</v>
      </c>
      <c r="Q692" s="2">
        <v>4</v>
      </c>
      <c r="R692" s="2" t="s">
        <v>199</v>
      </c>
    </row>
    <row r="693" spans="1:18" ht="12.75" x14ac:dyDescent="0.2">
      <c r="A693" s="2">
        <v>1140</v>
      </c>
      <c r="C693" s="2">
        <v>70001691</v>
      </c>
      <c r="D693" s="2" t="s">
        <v>6398</v>
      </c>
      <c r="E693" s="2">
        <v>29.759799999999998</v>
      </c>
      <c r="F693" s="2">
        <v>-95.363299999999995</v>
      </c>
      <c r="G693" s="2">
        <v>614102</v>
      </c>
      <c r="H693" s="2" t="s">
        <v>1127</v>
      </c>
      <c r="I693" s="2">
        <v>52229101</v>
      </c>
      <c r="J693" s="2" t="s">
        <v>1128</v>
      </c>
      <c r="K693" s="2"/>
      <c r="L693" s="2" t="s">
        <v>244</v>
      </c>
      <c r="N693" s="2" t="s">
        <v>197</v>
      </c>
      <c r="O693" s="2">
        <v>2017</v>
      </c>
      <c r="P693" s="2" t="s">
        <v>223</v>
      </c>
      <c r="Q693" s="2">
        <v>4</v>
      </c>
      <c r="R693" s="2" t="s">
        <v>199</v>
      </c>
    </row>
    <row r="694" spans="1:18" ht="12.75" x14ac:dyDescent="0.2">
      <c r="A694" s="2">
        <v>277</v>
      </c>
      <c r="B694" s="2" t="s">
        <v>6782</v>
      </c>
      <c r="C694" s="2">
        <v>70001692</v>
      </c>
      <c r="D694" s="2" t="s">
        <v>6783</v>
      </c>
      <c r="E694" s="2">
        <v>29.763500000000001</v>
      </c>
      <c r="F694" s="2">
        <v>-95.361400000000003</v>
      </c>
      <c r="G694" s="2">
        <v>614108</v>
      </c>
      <c r="H694" s="2" t="s">
        <v>5750</v>
      </c>
      <c r="I694" s="2">
        <v>52229108</v>
      </c>
      <c r="J694" s="2" t="s">
        <v>1128</v>
      </c>
      <c r="K694" s="2"/>
      <c r="L694" s="2" t="s">
        <v>460</v>
      </c>
      <c r="M694" s="2" t="s">
        <v>196</v>
      </c>
      <c r="N694" s="2" t="s">
        <v>197</v>
      </c>
      <c r="O694" s="2">
        <v>1995</v>
      </c>
      <c r="P694" s="2" t="s">
        <v>198</v>
      </c>
      <c r="Q694" s="2">
        <v>5</v>
      </c>
      <c r="R694" s="2" t="s">
        <v>245</v>
      </c>
    </row>
    <row r="695" spans="1:18" ht="12.75" x14ac:dyDescent="0.2">
      <c r="A695" s="2">
        <v>685</v>
      </c>
      <c r="B695" s="2" t="s">
        <v>7457</v>
      </c>
      <c r="C695" s="2">
        <v>70001693</v>
      </c>
      <c r="D695" s="2" t="s">
        <v>7458</v>
      </c>
      <c r="E695" s="2">
        <v>29.7483</v>
      </c>
      <c r="F695" s="2">
        <v>-95.370099999999994</v>
      </c>
      <c r="G695" s="2">
        <v>614113</v>
      </c>
      <c r="H695" s="2" t="s">
        <v>7459</v>
      </c>
      <c r="I695" s="2">
        <v>52229111</v>
      </c>
      <c r="J695" s="2" t="s">
        <v>1128</v>
      </c>
      <c r="K695" s="2"/>
      <c r="L695" s="2" t="s">
        <v>244</v>
      </c>
      <c r="M695" s="2" t="s">
        <v>240</v>
      </c>
      <c r="N695" s="2" t="s">
        <v>197</v>
      </c>
      <c r="O695" s="2">
        <v>2001</v>
      </c>
      <c r="P695" s="2" t="s">
        <v>205</v>
      </c>
      <c r="Q695" s="2">
        <v>3</v>
      </c>
      <c r="R695" s="2" t="s">
        <v>218</v>
      </c>
    </row>
    <row r="696" spans="1:18" ht="12.75" x14ac:dyDescent="0.2">
      <c r="A696" s="2">
        <v>1042</v>
      </c>
      <c r="C696" s="2">
        <v>70001694</v>
      </c>
      <c r="D696" s="2" t="s">
        <v>7836</v>
      </c>
      <c r="E696" s="2">
        <v>29.745999999999999</v>
      </c>
      <c r="F696" s="2">
        <v>-95.366299999999995</v>
      </c>
      <c r="G696" s="2">
        <v>614102</v>
      </c>
      <c r="H696" s="2" t="s">
        <v>1127</v>
      </c>
      <c r="I696" s="2">
        <v>52229101</v>
      </c>
      <c r="J696" s="2" t="s">
        <v>1128</v>
      </c>
      <c r="K696" s="2"/>
      <c r="L696" s="2" t="s">
        <v>244</v>
      </c>
      <c r="N696" s="2" t="s">
        <v>197</v>
      </c>
      <c r="O696" s="2">
        <v>2019</v>
      </c>
      <c r="P696" s="2" t="s">
        <v>228</v>
      </c>
      <c r="Q696" s="2">
        <v>5</v>
      </c>
      <c r="R696" s="2" t="s">
        <v>245</v>
      </c>
    </row>
    <row r="697" spans="1:18" ht="12.75" x14ac:dyDescent="0.2">
      <c r="C697" s="2">
        <v>70001695</v>
      </c>
      <c r="D697" s="2" t="s">
        <v>8265</v>
      </c>
      <c r="E697" s="2">
        <v>29.7563</v>
      </c>
      <c r="F697" s="2">
        <v>-95.364800000000002</v>
      </c>
      <c r="G697" s="2">
        <v>614101</v>
      </c>
      <c r="H697" s="2" t="s">
        <v>4167</v>
      </c>
      <c r="I697" s="2">
        <v>52229103</v>
      </c>
      <c r="J697" s="2" t="s">
        <v>1128</v>
      </c>
      <c r="K697" s="2"/>
      <c r="L697" s="2" t="s">
        <v>244</v>
      </c>
      <c r="N697" s="2" t="s">
        <v>197</v>
      </c>
      <c r="O697" s="2">
        <v>2015</v>
      </c>
      <c r="P697" s="2" t="s">
        <v>223</v>
      </c>
      <c r="Q697" s="2">
        <v>5</v>
      </c>
      <c r="R697" s="2" t="s">
        <v>245</v>
      </c>
    </row>
    <row r="698" spans="1:18" ht="12.75" x14ac:dyDescent="0.2">
      <c r="A698" s="2">
        <v>960</v>
      </c>
      <c r="C698" s="2">
        <v>70001696</v>
      </c>
      <c r="D698" s="2" t="s">
        <v>993</v>
      </c>
      <c r="E698" s="2">
        <v>29.746200000000002</v>
      </c>
      <c r="F698" s="2">
        <v>-95.362499999999997</v>
      </c>
      <c r="G698" s="2">
        <v>541103</v>
      </c>
      <c r="H698" s="2" t="s">
        <v>994</v>
      </c>
      <c r="I698" s="2">
        <v>44512001</v>
      </c>
      <c r="J698" s="2" t="s">
        <v>994</v>
      </c>
      <c r="K698" s="2" t="s">
        <v>10605</v>
      </c>
      <c r="L698" s="2" t="s">
        <v>227</v>
      </c>
      <c r="N698" s="2" t="s">
        <v>197</v>
      </c>
      <c r="O698" s="2">
        <v>2020</v>
      </c>
      <c r="P698" s="2" t="s">
        <v>223</v>
      </c>
      <c r="Q698" s="2">
        <v>2</v>
      </c>
      <c r="R698" s="2" t="s">
        <v>206</v>
      </c>
    </row>
    <row r="699" spans="1:18" ht="12.75" x14ac:dyDescent="0.2">
      <c r="A699" s="2">
        <v>1158</v>
      </c>
      <c r="B699" s="2" t="s">
        <v>2523</v>
      </c>
      <c r="C699" s="2">
        <v>70001697</v>
      </c>
      <c r="D699" s="2" t="s">
        <v>2524</v>
      </c>
      <c r="E699" s="2">
        <v>29.7575</v>
      </c>
      <c r="F699" s="2">
        <v>-95.370400000000004</v>
      </c>
      <c r="G699" s="2">
        <v>541103</v>
      </c>
      <c r="H699" s="2" t="s">
        <v>994</v>
      </c>
      <c r="I699" s="2">
        <v>44512001</v>
      </c>
      <c r="J699" s="2" t="s">
        <v>994</v>
      </c>
      <c r="K699" s="2" t="s">
        <v>10605</v>
      </c>
      <c r="L699" s="2" t="s">
        <v>227</v>
      </c>
      <c r="M699" s="2" t="s">
        <v>321</v>
      </c>
      <c r="N699" s="2" t="s">
        <v>197</v>
      </c>
      <c r="O699" s="2">
        <v>2010</v>
      </c>
      <c r="P699" s="2" t="s">
        <v>232</v>
      </c>
      <c r="Q699" s="2">
        <v>4</v>
      </c>
      <c r="R699" s="2" t="s">
        <v>199</v>
      </c>
    </row>
    <row r="700" spans="1:18" ht="12.75" x14ac:dyDescent="0.2">
      <c r="A700" s="2">
        <v>820</v>
      </c>
      <c r="C700" s="2">
        <v>70001698</v>
      </c>
      <c r="D700" s="2" t="s">
        <v>6239</v>
      </c>
      <c r="E700" s="2">
        <v>29.760899999999999</v>
      </c>
      <c r="F700" s="2">
        <v>-95.360699999999994</v>
      </c>
      <c r="G700" s="2">
        <v>541103</v>
      </c>
      <c r="H700" s="2" t="s">
        <v>994</v>
      </c>
      <c r="I700" s="2">
        <v>44512001</v>
      </c>
      <c r="J700" s="2" t="s">
        <v>994</v>
      </c>
      <c r="K700" s="2" t="s">
        <v>10605</v>
      </c>
      <c r="L700" s="2" t="s">
        <v>227</v>
      </c>
      <c r="N700" s="2" t="s">
        <v>197</v>
      </c>
      <c r="O700" s="2">
        <v>2010</v>
      </c>
      <c r="P700" s="2" t="s">
        <v>228</v>
      </c>
      <c r="Q700" s="2">
        <v>4</v>
      </c>
      <c r="R700" s="2" t="s">
        <v>199</v>
      </c>
    </row>
    <row r="701" spans="1:18" ht="12.75" x14ac:dyDescent="0.2">
      <c r="A701" s="2">
        <v>218</v>
      </c>
      <c r="C701" s="2">
        <v>70001699</v>
      </c>
      <c r="D701" s="2" t="s">
        <v>7188</v>
      </c>
      <c r="E701" s="2">
        <v>29.752400000000002</v>
      </c>
      <c r="F701" s="2">
        <v>-95.377799999999993</v>
      </c>
      <c r="G701" s="2">
        <v>541103</v>
      </c>
      <c r="H701" s="2" t="s">
        <v>994</v>
      </c>
      <c r="I701" s="2">
        <v>44512001</v>
      </c>
      <c r="J701" s="2" t="s">
        <v>994</v>
      </c>
      <c r="K701" s="2" t="s">
        <v>10605</v>
      </c>
      <c r="L701" s="2" t="s">
        <v>202</v>
      </c>
      <c r="N701" s="2" t="s">
        <v>197</v>
      </c>
      <c r="O701" s="2">
        <v>2007</v>
      </c>
      <c r="P701" s="2" t="s">
        <v>223</v>
      </c>
      <c r="Q701" s="2">
        <v>3</v>
      </c>
      <c r="R701" s="2" t="s">
        <v>218</v>
      </c>
    </row>
    <row r="702" spans="1:18" ht="12.75" x14ac:dyDescent="0.2">
      <c r="C702" s="2">
        <v>70001700</v>
      </c>
      <c r="D702" s="2" t="s">
        <v>8209</v>
      </c>
      <c r="E702" s="2">
        <v>29.7607</v>
      </c>
      <c r="F702" s="2">
        <v>-95.349100000000007</v>
      </c>
      <c r="G702" s="2">
        <v>541103</v>
      </c>
      <c r="H702" s="2" t="s">
        <v>994</v>
      </c>
      <c r="I702" s="2">
        <v>44512001</v>
      </c>
      <c r="J702" s="2" t="s">
        <v>994</v>
      </c>
      <c r="K702" s="2" t="s">
        <v>10605</v>
      </c>
      <c r="N702" s="2" t="s">
        <v>197</v>
      </c>
      <c r="O702" s="2">
        <v>2020</v>
      </c>
      <c r="P702" s="2" t="s">
        <v>223</v>
      </c>
      <c r="Q702" s="2">
        <v>2</v>
      </c>
      <c r="R702" s="2" t="s">
        <v>206</v>
      </c>
    </row>
    <row r="703" spans="1:18" ht="12.75" x14ac:dyDescent="0.2">
      <c r="B703" s="2" t="s">
        <v>9585</v>
      </c>
      <c r="C703" s="2">
        <v>70001701</v>
      </c>
      <c r="D703" s="2" t="s">
        <v>9586</v>
      </c>
      <c r="E703" s="2">
        <v>29.744299999999999</v>
      </c>
      <c r="F703" s="2">
        <v>-95.357699999999994</v>
      </c>
      <c r="G703" s="2">
        <v>541103</v>
      </c>
      <c r="H703" s="2" t="s">
        <v>994</v>
      </c>
      <c r="I703" s="2">
        <v>44512001</v>
      </c>
      <c r="J703" s="2" t="s">
        <v>994</v>
      </c>
      <c r="K703" s="2" t="s">
        <v>10605</v>
      </c>
      <c r="L703" s="2" t="s">
        <v>202</v>
      </c>
      <c r="M703" s="2" t="s">
        <v>1115</v>
      </c>
      <c r="N703" s="2" t="s">
        <v>197</v>
      </c>
      <c r="O703" s="2">
        <v>2009</v>
      </c>
      <c r="P703" s="2" t="s">
        <v>223</v>
      </c>
      <c r="Q703" s="2">
        <v>3</v>
      </c>
      <c r="R703" s="2" t="s">
        <v>218</v>
      </c>
    </row>
    <row r="704" spans="1:18" ht="12.75" x14ac:dyDescent="0.2">
      <c r="B704" s="2" t="s">
        <v>9607</v>
      </c>
      <c r="C704" s="2">
        <v>70001702</v>
      </c>
      <c r="D704" s="2" t="s">
        <v>9608</v>
      </c>
      <c r="E704" s="2">
        <v>29.754999999999999</v>
      </c>
      <c r="F704" s="2">
        <v>-95.3626</v>
      </c>
      <c r="G704" s="2">
        <v>541103</v>
      </c>
      <c r="H704" s="2" t="s">
        <v>994</v>
      </c>
      <c r="I704" s="2">
        <v>44512001</v>
      </c>
      <c r="J704" s="2" t="s">
        <v>994</v>
      </c>
      <c r="K704" s="2" t="s">
        <v>10605</v>
      </c>
      <c r="L704" s="2" t="s">
        <v>227</v>
      </c>
      <c r="M704" s="2" t="s">
        <v>203</v>
      </c>
      <c r="N704" s="2" t="s">
        <v>197</v>
      </c>
      <c r="O704" s="2">
        <v>2008</v>
      </c>
      <c r="P704" s="2" t="s">
        <v>228</v>
      </c>
      <c r="Q704" s="2">
        <v>5</v>
      </c>
      <c r="R704" s="2" t="s">
        <v>245</v>
      </c>
    </row>
    <row r="705" spans="1:18" ht="12.75" x14ac:dyDescent="0.2">
      <c r="B705" s="2" t="s">
        <v>9682</v>
      </c>
      <c r="C705" s="2">
        <v>70001703</v>
      </c>
      <c r="D705" s="2" t="s">
        <v>9683</v>
      </c>
      <c r="E705" s="2">
        <v>29.751999999999999</v>
      </c>
      <c r="F705" s="2">
        <v>-95.355099999999993</v>
      </c>
      <c r="G705" s="2">
        <v>541103</v>
      </c>
      <c r="H705" s="2" t="s">
        <v>994</v>
      </c>
      <c r="I705" s="2">
        <v>44512001</v>
      </c>
      <c r="J705" s="2" t="s">
        <v>994</v>
      </c>
      <c r="K705" s="2" t="s">
        <v>10605</v>
      </c>
      <c r="L705" s="2" t="s">
        <v>227</v>
      </c>
      <c r="M705" s="2" t="s">
        <v>931</v>
      </c>
      <c r="N705" s="2" t="s">
        <v>197</v>
      </c>
      <c r="O705" s="2">
        <v>2015</v>
      </c>
      <c r="P705" s="2" t="s">
        <v>228</v>
      </c>
      <c r="Q705" s="2">
        <v>2</v>
      </c>
      <c r="R705" s="2" t="s">
        <v>206</v>
      </c>
    </row>
    <row r="706" spans="1:18" ht="12.75" x14ac:dyDescent="0.2">
      <c r="C706" s="2">
        <v>70001704</v>
      </c>
      <c r="D706" s="2" t="s">
        <v>9983</v>
      </c>
      <c r="E706" s="2">
        <v>29.749199999999998</v>
      </c>
      <c r="F706" s="2">
        <v>-95.375299999999996</v>
      </c>
      <c r="G706" s="2">
        <v>541103</v>
      </c>
      <c r="H706" s="2" t="s">
        <v>994</v>
      </c>
      <c r="I706" s="2">
        <v>44512001</v>
      </c>
      <c r="J706" s="2" t="s">
        <v>994</v>
      </c>
      <c r="K706" s="2" t="s">
        <v>10605</v>
      </c>
      <c r="L706" s="2" t="s">
        <v>227</v>
      </c>
      <c r="N706" s="2" t="s">
        <v>197</v>
      </c>
      <c r="O706" s="2">
        <v>2015</v>
      </c>
      <c r="P706" s="2" t="s">
        <v>228</v>
      </c>
      <c r="Q706" s="2">
        <v>3</v>
      </c>
      <c r="R706" s="2" t="s">
        <v>218</v>
      </c>
    </row>
    <row r="707" spans="1:18" ht="12.75" x14ac:dyDescent="0.2">
      <c r="C707" s="2">
        <v>70001705</v>
      </c>
      <c r="D707" s="2" t="s">
        <v>10021</v>
      </c>
      <c r="E707" s="2">
        <v>29.748000000000001</v>
      </c>
      <c r="F707" s="2">
        <v>-95.354699999999994</v>
      </c>
      <c r="G707" s="2">
        <v>541103</v>
      </c>
      <c r="H707" s="2" t="s">
        <v>994</v>
      </c>
      <c r="I707" s="2">
        <v>44512001</v>
      </c>
      <c r="J707" s="2" t="s">
        <v>994</v>
      </c>
      <c r="K707" s="2" t="s">
        <v>10605</v>
      </c>
      <c r="L707" s="2" t="s">
        <v>227</v>
      </c>
      <c r="N707" s="2" t="s">
        <v>197</v>
      </c>
      <c r="O707" s="2">
        <v>2010</v>
      </c>
      <c r="P707" s="2" t="s">
        <v>228</v>
      </c>
      <c r="Q707" s="2">
        <v>3</v>
      </c>
      <c r="R707" s="2" t="s">
        <v>218</v>
      </c>
    </row>
    <row r="708" spans="1:18" ht="12.75" x14ac:dyDescent="0.2">
      <c r="A708" s="2">
        <v>180</v>
      </c>
      <c r="C708" s="2">
        <v>70001706</v>
      </c>
      <c r="D708" s="2" t="s">
        <v>2992</v>
      </c>
      <c r="E708" s="2">
        <v>29.757899999999999</v>
      </c>
      <c r="F708" s="2">
        <v>-95.367400000000004</v>
      </c>
      <c r="G708" s="2">
        <v>738931</v>
      </c>
      <c r="H708" s="2" t="s">
        <v>2993</v>
      </c>
      <c r="I708" s="2">
        <v>56192002</v>
      </c>
      <c r="J708" s="2" t="s">
        <v>2994</v>
      </c>
      <c r="K708" s="2"/>
      <c r="L708" s="2" t="s">
        <v>227</v>
      </c>
      <c r="N708" s="2" t="s">
        <v>197</v>
      </c>
      <c r="O708" s="2">
        <v>2015</v>
      </c>
      <c r="P708" s="2" t="s">
        <v>228</v>
      </c>
      <c r="Q708" s="2">
        <v>4</v>
      </c>
      <c r="R708" s="2" t="s">
        <v>199</v>
      </c>
    </row>
    <row r="709" spans="1:18" ht="12.75" x14ac:dyDescent="0.2">
      <c r="A709" s="2">
        <v>1108</v>
      </c>
      <c r="B709" s="2" t="s">
        <v>3959</v>
      </c>
      <c r="C709" s="2">
        <v>70001707</v>
      </c>
      <c r="D709" s="2" t="s">
        <v>3960</v>
      </c>
      <c r="E709" s="2">
        <v>29.755800000000001</v>
      </c>
      <c r="F709" s="2">
        <v>-95.363900000000001</v>
      </c>
      <c r="G709" s="2">
        <v>738931</v>
      </c>
      <c r="H709" s="2" t="s">
        <v>2993</v>
      </c>
      <c r="I709" s="2">
        <v>56192002</v>
      </c>
      <c r="J709" s="2" t="s">
        <v>2994</v>
      </c>
      <c r="K709" s="2"/>
      <c r="L709" s="2" t="s">
        <v>244</v>
      </c>
      <c r="M709" s="2" t="s">
        <v>203</v>
      </c>
      <c r="N709" s="2" t="s">
        <v>197</v>
      </c>
      <c r="O709" s="2">
        <v>2012</v>
      </c>
      <c r="P709" s="2" t="s">
        <v>198</v>
      </c>
      <c r="Q709" s="2">
        <v>8</v>
      </c>
      <c r="R709" s="2" t="s">
        <v>297</v>
      </c>
    </row>
    <row r="710" spans="1:18" ht="12.75" x14ac:dyDescent="0.2">
      <c r="A710" s="2">
        <v>1221</v>
      </c>
      <c r="C710" s="2">
        <v>70001708</v>
      </c>
      <c r="D710" s="2" t="s">
        <v>395</v>
      </c>
      <c r="E710" s="2">
        <v>29.7638</v>
      </c>
      <c r="F710" s="2">
        <v>-95.354900000000001</v>
      </c>
      <c r="G710" s="2">
        <v>922303</v>
      </c>
      <c r="H710" s="2" t="s">
        <v>396</v>
      </c>
      <c r="I710" s="2">
        <v>92214004</v>
      </c>
      <c r="J710" s="2" t="s">
        <v>397</v>
      </c>
      <c r="K710" s="2"/>
      <c r="N710" s="2" t="s">
        <v>197</v>
      </c>
      <c r="O710" s="2">
        <v>1993</v>
      </c>
      <c r="P710" s="2" t="s">
        <v>296</v>
      </c>
      <c r="Q710" s="2">
        <v>7</v>
      </c>
      <c r="R710" s="2" t="s">
        <v>305</v>
      </c>
    </row>
    <row r="711" spans="1:18" ht="12.75" x14ac:dyDescent="0.2">
      <c r="A711" s="2">
        <v>755</v>
      </c>
      <c r="B711" s="2" t="s">
        <v>7015</v>
      </c>
      <c r="C711" s="2">
        <v>70001709</v>
      </c>
      <c r="D711" s="2" t="s">
        <v>7016</v>
      </c>
      <c r="E711" s="2">
        <v>29.7605</v>
      </c>
      <c r="F711" s="2">
        <v>-95.358900000000006</v>
      </c>
      <c r="G711" s="2">
        <v>922302</v>
      </c>
      <c r="H711" s="2" t="s">
        <v>7017</v>
      </c>
      <c r="I711" s="2">
        <v>92214002</v>
      </c>
      <c r="J711" s="2" t="s">
        <v>397</v>
      </c>
      <c r="K711" s="2"/>
      <c r="M711" s="2" t="s">
        <v>240</v>
      </c>
      <c r="N711" s="2" t="s">
        <v>197</v>
      </c>
      <c r="O711" s="2">
        <v>2012</v>
      </c>
      <c r="P711" s="2" t="s">
        <v>296</v>
      </c>
      <c r="Q711" s="2">
        <v>8</v>
      </c>
      <c r="R711" s="2" t="s">
        <v>297</v>
      </c>
    </row>
    <row r="712" spans="1:18" ht="12.75" x14ac:dyDescent="0.2">
      <c r="C712" s="2">
        <v>70001710</v>
      </c>
      <c r="D712" s="2" t="s">
        <v>8710</v>
      </c>
      <c r="E712" s="2">
        <v>29.758700000000001</v>
      </c>
      <c r="F712" s="2">
        <v>-95.360699999999994</v>
      </c>
      <c r="G712" s="2">
        <v>922304</v>
      </c>
      <c r="H712" s="2" t="s">
        <v>8711</v>
      </c>
      <c r="I712" s="2">
        <v>92214001</v>
      </c>
      <c r="J712" s="2" t="s">
        <v>397</v>
      </c>
      <c r="K712" s="2"/>
      <c r="N712" s="2" t="s">
        <v>197</v>
      </c>
      <c r="O712" s="2">
        <v>2014</v>
      </c>
      <c r="P712" s="2" t="s">
        <v>296</v>
      </c>
      <c r="Q712" s="2">
        <v>1</v>
      </c>
      <c r="R712" s="2" t="s">
        <v>211</v>
      </c>
    </row>
    <row r="713" spans="1:18" ht="12.75" x14ac:dyDescent="0.2">
      <c r="A713" s="2">
        <v>1198</v>
      </c>
      <c r="B713" s="2" t="s">
        <v>8009</v>
      </c>
      <c r="C713" s="2">
        <v>70001711</v>
      </c>
      <c r="D713" s="2" t="s">
        <v>8010</v>
      </c>
      <c r="E713" s="2">
        <v>29.747800000000002</v>
      </c>
      <c r="F713" s="2">
        <v>-95.358000000000004</v>
      </c>
      <c r="G713" s="2">
        <v>599992</v>
      </c>
      <c r="H713" s="2" t="s">
        <v>8011</v>
      </c>
      <c r="I713" s="2">
        <v>44612001</v>
      </c>
      <c r="J713" s="2" t="s">
        <v>8012</v>
      </c>
      <c r="K713" s="2"/>
      <c r="L713" s="2" t="s">
        <v>227</v>
      </c>
      <c r="M713" s="2" t="s">
        <v>196</v>
      </c>
      <c r="N713" s="2" t="s">
        <v>197</v>
      </c>
      <c r="O713" s="2">
        <v>2015</v>
      </c>
      <c r="P713" s="2" t="s">
        <v>232</v>
      </c>
      <c r="Q713" s="2">
        <v>2</v>
      </c>
      <c r="R713" s="2" t="s">
        <v>206</v>
      </c>
    </row>
    <row r="714" spans="1:18" ht="12.75" x14ac:dyDescent="0.2">
      <c r="A714" s="2">
        <v>565</v>
      </c>
      <c r="C714" s="2">
        <v>70001712</v>
      </c>
      <c r="D714" s="2" t="s">
        <v>1138</v>
      </c>
      <c r="E714" s="2">
        <v>29.749300000000002</v>
      </c>
      <c r="F714" s="2">
        <v>-95.367800000000003</v>
      </c>
      <c r="G714" s="2">
        <v>723101</v>
      </c>
      <c r="H714" s="2" t="s">
        <v>1139</v>
      </c>
      <c r="I714" s="2">
        <v>61151106</v>
      </c>
      <c r="J714" s="2" t="s">
        <v>1140</v>
      </c>
      <c r="K714" s="2"/>
      <c r="N714" s="2" t="s">
        <v>197</v>
      </c>
      <c r="O714" s="2">
        <v>2021</v>
      </c>
      <c r="P714" s="2" t="s">
        <v>210</v>
      </c>
    </row>
    <row r="715" spans="1:18" ht="12.75" x14ac:dyDescent="0.2">
      <c r="C715" s="2">
        <v>70001713</v>
      </c>
      <c r="D715" s="2" t="s">
        <v>8865</v>
      </c>
      <c r="E715" s="2">
        <v>29.746700000000001</v>
      </c>
      <c r="F715" s="2">
        <v>-95.363500000000002</v>
      </c>
      <c r="G715" s="2">
        <v>723101</v>
      </c>
      <c r="H715" s="2" t="s">
        <v>1139</v>
      </c>
      <c r="I715" s="2">
        <v>61151106</v>
      </c>
      <c r="J715" s="2" t="s">
        <v>1140</v>
      </c>
      <c r="K715" s="2"/>
      <c r="L715" s="2" t="s">
        <v>227</v>
      </c>
      <c r="N715" s="2" t="s">
        <v>197</v>
      </c>
      <c r="O715" s="2">
        <v>2015</v>
      </c>
      <c r="P715" s="2" t="s">
        <v>228</v>
      </c>
      <c r="Q715" s="2">
        <v>3</v>
      </c>
      <c r="R715" s="2" t="s">
        <v>218</v>
      </c>
    </row>
    <row r="716" spans="1:18" ht="12.75" x14ac:dyDescent="0.2">
      <c r="B716" s="2" t="s">
        <v>9195</v>
      </c>
      <c r="C716" s="2">
        <v>70001714</v>
      </c>
      <c r="D716" s="2" t="s">
        <v>9196</v>
      </c>
      <c r="E716" s="2">
        <v>29.745799999999999</v>
      </c>
      <c r="F716" s="2">
        <v>-95.372100000000003</v>
      </c>
      <c r="G716" s="2">
        <v>724102</v>
      </c>
      <c r="H716" s="2" t="s">
        <v>9197</v>
      </c>
      <c r="I716" s="2">
        <v>61151101</v>
      </c>
      <c r="J716" s="2" t="s">
        <v>1140</v>
      </c>
      <c r="K716" s="2"/>
      <c r="L716" s="2" t="s">
        <v>227</v>
      </c>
      <c r="M716" s="2" t="s">
        <v>196</v>
      </c>
      <c r="N716" s="2" t="s">
        <v>197</v>
      </c>
      <c r="O716" s="2">
        <v>1984</v>
      </c>
      <c r="P716" s="2" t="s">
        <v>228</v>
      </c>
      <c r="Q716" s="2">
        <v>1</v>
      </c>
      <c r="R716" s="2" t="s">
        <v>211</v>
      </c>
    </row>
    <row r="717" spans="1:18" ht="12.75" x14ac:dyDescent="0.2">
      <c r="A717" s="2">
        <v>846</v>
      </c>
      <c r="B717" s="2" t="s">
        <v>5205</v>
      </c>
      <c r="C717" s="2">
        <v>70001715</v>
      </c>
      <c r="D717" s="2" t="s">
        <v>5206</v>
      </c>
      <c r="E717" s="2">
        <v>29.759599999999999</v>
      </c>
      <c r="F717" s="2">
        <v>-95.366100000000003</v>
      </c>
      <c r="G717" s="2">
        <v>733801</v>
      </c>
      <c r="H717" s="2" t="s">
        <v>5207</v>
      </c>
      <c r="I717" s="2">
        <v>56149201</v>
      </c>
      <c r="J717" s="2" t="s">
        <v>5208</v>
      </c>
      <c r="K717" s="2"/>
      <c r="L717" s="2" t="s">
        <v>202</v>
      </c>
      <c r="M717" s="2" t="s">
        <v>2350</v>
      </c>
      <c r="N717" s="2" t="s">
        <v>197</v>
      </c>
      <c r="O717" s="2">
        <v>2017</v>
      </c>
      <c r="P717" s="2" t="s">
        <v>228</v>
      </c>
      <c r="Q717" s="2">
        <v>5</v>
      </c>
      <c r="R717" s="2" t="s">
        <v>245</v>
      </c>
    </row>
    <row r="718" spans="1:18" ht="12.75" x14ac:dyDescent="0.2">
      <c r="A718" s="2">
        <v>585</v>
      </c>
      <c r="B718" s="2" t="s">
        <v>5716</v>
      </c>
      <c r="C718" s="2">
        <v>70001716</v>
      </c>
      <c r="D718" s="2" t="s">
        <v>5717</v>
      </c>
      <c r="E718" s="2">
        <v>29.76</v>
      </c>
      <c r="F718" s="2">
        <v>-95.362099999999998</v>
      </c>
      <c r="G718" s="2">
        <v>733801</v>
      </c>
      <c r="H718" s="2" t="s">
        <v>5207</v>
      </c>
      <c r="I718" s="2">
        <v>56149201</v>
      </c>
      <c r="J718" s="2" t="s">
        <v>5208</v>
      </c>
      <c r="K718" s="2"/>
      <c r="L718" s="2" t="s">
        <v>227</v>
      </c>
      <c r="M718" s="2" t="s">
        <v>203</v>
      </c>
      <c r="N718" s="2" t="s">
        <v>197</v>
      </c>
      <c r="O718" s="2">
        <v>2013</v>
      </c>
      <c r="P718" s="2" t="s">
        <v>228</v>
      </c>
      <c r="Q718" s="2">
        <v>5</v>
      </c>
      <c r="R718" s="2" t="s">
        <v>245</v>
      </c>
    </row>
    <row r="719" spans="1:18" ht="12.75" x14ac:dyDescent="0.2">
      <c r="A719" s="2">
        <v>1289</v>
      </c>
      <c r="B719" s="2" t="s">
        <v>6597</v>
      </c>
      <c r="C719" s="2">
        <v>70001717</v>
      </c>
      <c r="D719" s="2" t="s">
        <v>6598</v>
      </c>
      <c r="E719" s="2">
        <v>29.762699999999999</v>
      </c>
      <c r="F719" s="2">
        <v>-95.364699999999999</v>
      </c>
      <c r="G719" s="2">
        <v>733801</v>
      </c>
      <c r="H719" s="2" t="s">
        <v>5207</v>
      </c>
      <c r="I719" s="2">
        <v>56149201</v>
      </c>
      <c r="J719" s="2" t="s">
        <v>5208</v>
      </c>
      <c r="K719" s="2"/>
      <c r="L719" s="2" t="s">
        <v>227</v>
      </c>
      <c r="M719" s="2" t="s">
        <v>240</v>
      </c>
      <c r="N719" s="2" t="s">
        <v>197</v>
      </c>
      <c r="O719" s="2">
        <v>2000</v>
      </c>
      <c r="P719" s="2" t="s">
        <v>232</v>
      </c>
      <c r="Q719" s="2">
        <v>5</v>
      </c>
      <c r="R719" s="2" t="s">
        <v>245</v>
      </c>
    </row>
    <row r="720" spans="1:18" ht="12.75" x14ac:dyDescent="0.2">
      <c r="A720" s="2">
        <v>1289</v>
      </c>
      <c r="C720" s="2">
        <v>70001718</v>
      </c>
      <c r="D720" s="2" t="s">
        <v>6676</v>
      </c>
      <c r="E720" s="2">
        <v>29.762699999999999</v>
      </c>
      <c r="F720" s="2">
        <v>-95.364699999999999</v>
      </c>
      <c r="G720" s="2">
        <v>733801</v>
      </c>
      <c r="H720" s="2" t="s">
        <v>5207</v>
      </c>
      <c r="I720" s="2">
        <v>56149201</v>
      </c>
      <c r="J720" s="2" t="s">
        <v>5208</v>
      </c>
      <c r="K720" s="2"/>
      <c r="L720" s="2" t="s">
        <v>227</v>
      </c>
      <c r="N720" s="2" t="s">
        <v>197</v>
      </c>
      <c r="O720" s="2">
        <v>2009</v>
      </c>
      <c r="P720" s="2" t="s">
        <v>223</v>
      </c>
      <c r="Q720" s="2">
        <v>5</v>
      </c>
      <c r="R720" s="2" t="s">
        <v>245</v>
      </c>
    </row>
    <row r="721" spans="1:18" ht="12.75" x14ac:dyDescent="0.2">
      <c r="B721" s="2" t="s">
        <v>8226</v>
      </c>
      <c r="C721" s="2">
        <v>70001719</v>
      </c>
      <c r="D721" s="2" t="s">
        <v>8227</v>
      </c>
      <c r="E721" s="2">
        <v>29.755099999999999</v>
      </c>
      <c r="F721" s="2">
        <v>-95.363399999999999</v>
      </c>
      <c r="G721" s="2">
        <v>733801</v>
      </c>
      <c r="H721" s="2" t="s">
        <v>5207</v>
      </c>
      <c r="I721" s="2">
        <v>56149201</v>
      </c>
      <c r="J721" s="2" t="s">
        <v>5208</v>
      </c>
      <c r="K721" s="2"/>
      <c r="L721" s="2" t="s">
        <v>227</v>
      </c>
      <c r="M721" s="2" t="s">
        <v>870</v>
      </c>
      <c r="N721" s="2" t="s">
        <v>197</v>
      </c>
      <c r="O721" s="2">
        <v>2018</v>
      </c>
      <c r="P721" s="2" t="s">
        <v>205</v>
      </c>
      <c r="Q721" s="2">
        <v>5</v>
      </c>
      <c r="R721" s="2" t="s">
        <v>245</v>
      </c>
    </row>
    <row r="722" spans="1:18" ht="12.75" x14ac:dyDescent="0.2">
      <c r="C722" s="2">
        <v>70001720</v>
      </c>
      <c r="D722" s="2" t="s">
        <v>9721</v>
      </c>
      <c r="E722" s="2">
        <v>29.7624</v>
      </c>
      <c r="F722" s="2">
        <v>-95.368899999999996</v>
      </c>
      <c r="G722" s="2">
        <v>733816</v>
      </c>
      <c r="H722" s="2" t="s">
        <v>9722</v>
      </c>
      <c r="I722" s="2">
        <v>56149203</v>
      </c>
      <c r="J722" s="2" t="s">
        <v>5208</v>
      </c>
      <c r="K722" s="2"/>
      <c r="L722" s="2" t="s">
        <v>227</v>
      </c>
      <c r="N722" s="2" t="s">
        <v>197</v>
      </c>
      <c r="O722" s="2">
        <v>2015</v>
      </c>
      <c r="P722" s="2" t="s">
        <v>228</v>
      </c>
      <c r="Q722" s="2">
        <v>4</v>
      </c>
      <c r="R722" s="2" t="s">
        <v>199</v>
      </c>
    </row>
    <row r="723" spans="1:18" ht="12.75" x14ac:dyDescent="0.2">
      <c r="A723" s="2">
        <v>847</v>
      </c>
      <c r="B723" s="2" t="s">
        <v>5386</v>
      </c>
      <c r="C723" s="2">
        <v>70001721</v>
      </c>
      <c r="D723" s="2" t="s">
        <v>5387</v>
      </c>
      <c r="E723" s="2">
        <v>29.761099999999999</v>
      </c>
      <c r="F723" s="2">
        <v>-95.367599999999996</v>
      </c>
      <c r="G723" s="2">
        <v>921101</v>
      </c>
      <c r="H723" s="2" t="s">
        <v>5388</v>
      </c>
      <c r="I723" s="2">
        <v>92211004</v>
      </c>
      <c r="J723" s="2" t="s">
        <v>5389</v>
      </c>
      <c r="K723" s="2"/>
      <c r="M723" s="2" t="s">
        <v>196</v>
      </c>
      <c r="N723" s="2" t="s">
        <v>197</v>
      </c>
      <c r="O723" s="2">
        <v>2004</v>
      </c>
      <c r="P723" s="2" t="s">
        <v>296</v>
      </c>
      <c r="Q723" s="2">
        <v>7</v>
      </c>
      <c r="R723" s="2" t="s">
        <v>305</v>
      </c>
    </row>
    <row r="724" spans="1:18" ht="12.75" x14ac:dyDescent="0.2">
      <c r="A724" s="2">
        <v>847</v>
      </c>
      <c r="B724" s="2" t="s">
        <v>5390</v>
      </c>
      <c r="C724" s="2">
        <v>70001722</v>
      </c>
      <c r="D724" s="2" t="s">
        <v>5391</v>
      </c>
      <c r="E724" s="2">
        <v>29.761099999999999</v>
      </c>
      <c r="F724" s="2">
        <v>-95.367599999999996</v>
      </c>
      <c r="G724" s="2">
        <v>921101</v>
      </c>
      <c r="H724" s="2" t="s">
        <v>5388</v>
      </c>
      <c r="I724" s="2">
        <v>92211004</v>
      </c>
      <c r="J724" s="2" t="s">
        <v>5389</v>
      </c>
      <c r="K724" s="2"/>
      <c r="M724" s="2" t="s">
        <v>196</v>
      </c>
      <c r="N724" s="2" t="s">
        <v>197</v>
      </c>
      <c r="O724" s="2">
        <v>2010</v>
      </c>
      <c r="P724" s="2" t="s">
        <v>296</v>
      </c>
      <c r="Q724" s="2">
        <v>7</v>
      </c>
      <c r="R724" s="2" t="s">
        <v>305</v>
      </c>
    </row>
    <row r="725" spans="1:18" ht="12.75" x14ac:dyDescent="0.2">
      <c r="A725" s="2">
        <v>755</v>
      </c>
      <c r="B725" s="2" t="s">
        <v>7018</v>
      </c>
      <c r="C725" s="2">
        <v>70001723</v>
      </c>
      <c r="D725" s="2" t="s">
        <v>7019</v>
      </c>
      <c r="E725" s="2">
        <v>29.7605</v>
      </c>
      <c r="F725" s="2">
        <v>-95.358900000000006</v>
      </c>
      <c r="G725" s="2">
        <v>921103</v>
      </c>
      <c r="H725" s="2" t="s">
        <v>7020</v>
      </c>
      <c r="I725" s="2">
        <v>92211002</v>
      </c>
      <c r="J725" s="2" t="s">
        <v>5389</v>
      </c>
      <c r="K725" s="2"/>
      <c r="M725" s="2" t="s">
        <v>196</v>
      </c>
      <c r="N725" s="2" t="s">
        <v>197</v>
      </c>
      <c r="O725" s="2">
        <v>1994</v>
      </c>
      <c r="P725" s="2" t="s">
        <v>296</v>
      </c>
      <c r="Q725" s="2">
        <v>7</v>
      </c>
      <c r="R725" s="2" t="s">
        <v>305</v>
      </c>
    </row>
    <row r="726" spans="1:18" ht="12.75" x14ac:dyDescent="0.2">
      <c r="A726" s="2">
        <v>1142</v>
      </c>
      <c r="B726" s="2" t="s">
        <v>7054</v>
      </c>
      <c r="C726" s="2">
        <v>70001724</v>
      </c>
      <c r="D726" s="2" t="s">
        <v>7055</v>
      </c>
      <c r="E726" s="2">
        <v>29.7621</v>
      </c>
      <c r="F726" s="2">
        <v>-95.357699999999994</v>
      </c>
      <c r="G726" s="2">
        <v>921103</v>
      </c>
      <c r="H726" s="2" t="s">
        <v>7020</v>
      </c>
      <c r="I726" s="2">
        <v>92211002</v>
      </c>
      <c r="J726" s="2" t="s">
        <v>5389</v>
      </c>
      <c r="K726" s="2"/>
      <c r="M726" s="2" t="s">
        <v>350</v>
      </c>
      <c r="N726" s="2" t="s">
        <v>197</v>
      </c>
      <c r="O726" s="2">
        <v>2020</v>
      </c>
      <c r="P726" s="2" t="s">
        <v>296</v>
      </c>
      <c r="Q726" s="2">
        <v>6</v>
      </c>
      <c r="R726" s="2" t="s">
        <v>279</v>
      </c>
    </row>
    <row r="727" spans="1:18" ht="12.75" x14ac:dyDescent="0.2">
      <c r="A727" s="2">
        <v>1142</v>
      </c>
      <c r="B727" s="2" t="s">
        <v>7066</v>
      </c>
      <c r="C727" s="2">
        <v>70001725</v>
      </c>
      <c r="D727" s="2" t="s">
        <v>7067</v>
      </c>
      <c r="E727" s="2">
        <v>29.7621</v>
      </c>
      <c r="F727" s="2">
        <v>-95.357699999999994</v>
      </c>
      <c r="G727" s="2">
        <v>921103</v>
      </c>
      <c r="H727" s="2" t="s">
        <v>7020</v>
      </c>
      <c r="I727" s="2">
        <v>92211002</v>
      </c>
      <c r="J727" s="2" t="s">
        <v>5389</v>
      </c>
      <c r="K727" s="2"/>
      <c r="M727" s="2" t="s">
        <v>196</v>
      </c>
      <c r="N727" s="2" t="s">
        <v>197</v>
      </c>
      <c r="O727" s="2">
        <v>2012</v>
      </c>
      <c r="P727" s="2" t="s">
        <v>296</v>
      </c>
      <c r="Q727" s="2">
        <v>8</v>
      </c>
      <c r="R727" s="2" t="s">
        <v>297</v>
      </c>
    </row>
    <row r="728" spans="1:18" ht="12.75" x14ac:dyDescent="0.2">
      <c r="A728" s="2">
        <v>1142</v>
      </c>
      <c r="B728" s="2" t="s">
        <v>7077</v>
      </c>
      <c r="C728" s="2">
        <v>70001726</v>
      </c>
      <c r="D728" s="2" t="s">
        <v>7078</v>
      </c>
      <c r="E728" s="2">
        <v>29.7621</v>
      </c>
      <c r="F728" s="2">
        <v>-95.357699999999994</v>
      </c>
      <c r="G728" s="2">
        <v>921103</v>
      </c>
      <c r="H728" s="2" t="s">
        <v>7020</v>
      </c>
      <c r="I728" s="2">
        <v>92211002</v>
      </c>
      <c r="J728" s="2" t="s">
        <v>5389</v>
      </c>
      <c r="K728" s="2"/>
      <c r="M728" s="2" t="s">
        <v>328</v>
      </c>
      <c r="N728" s="2" t="s">
        <v>197</v>
      </c>
      <c r="O728" s="2">
        <v>2002</v>
      </c>
      <c r="P728" s="2" t="s">
        <v>296</v>
      </c>
      <c r="Q728" s="2">
        <v>8</v>
      </c>
      <c r="R728" s="2" t="s">
        <v>297</v>
      </c>
    </row>
    <row r="729" spans="1:18" ht="12.75" x14ac:dyDescent="0.2">
      <c r="A729" s="2">
        <v>1262</v>
      </c>
      <c r="B729" s="2" t="s">
        <v>8047</v>
      </c>
      <c r="C729" s="2">
        <v>70001727</v>
      </c>
      <c r="D729" s="2" t="s">
        <v>8048</v>
      </c>
      <c r="E729" s="2">
        <v>29.765499999999999</v>
      </c>
      <c r="F729" s="2">
        <v>-95.371499999999997</v>
      </c>
      <c r="G729" s="2">
        <v>921104</v>
      </c>
      <c r="H729" s="2" t="s">
        <v>8049</v>
      </c>
      <c r="I729" s="2">
        <v>92211001</v>
      </c>
      <c r="J729" s="2" t="s">
        <v>5389</v>
      </c>
      <c r="K729" s="2"/>
      <c r="M729" s="2" t="s">
        <v>203</v>
      </c>
      <c r="N729" s="2" t="s">
        <v>197</v>
      </c>
      <c r="O729" s="2">
        <v>2000</v>
      </c>
      <c r="P729" s="2" t="s">
        <v>296</v>
      </c>
      <c r="Q729" s="2">
        <v>6</v>
      </c>
      <c r="R729" s="2" t="s">
        <v>279</v>
      </c>
    </row>
    <row r="730" spans="1:18" ht="12.75" x14ac:dyDescent="0.2">
      <c r="A730" s="2">
        <v>1262</v>
      </c>
      <c r="C730" s="2">
        <v>70001728</v>
      </c>
      <c r="D730" s="2" t="s">
        <v>8053</v>
      </c>
      <c r="E730" s="2">
        <v>29.765499999999999</v>
      </c>
      <c r="F730" s="2">
        <v>-95.371499999999997</v>
      </c>
      <c r="G730" s="2">
        <v>921104</v>
      </c>
      <c r="H730" s="2" t="s">
        <v>8049</v>
      </c>
      <c r="I730" s="2">
        <v>92211001</v>
      </c>
      <c r="J730" s="2" t="s">
        <v>5389</v>
      </c>
      <c r="K730" s="2"/>
      <c r="N730" s="2" t="s">
        <v>197</v>
      </c>
      <c r="O730" s="2">
        <v>2012</v>
      </c>
      <c r="P730" s="2" t="s">
        <v>296</v>
      </c>
      <c r="Q730" s="2">
        <v>7</v>
      </c>
      <c r="R730" s="2" t="s">
        <v>305</v>
      </c>
    </row>
    <row r="731" spans="1:18" ht="12.75" x14ac:dyDescent="0.2">
      <c r="A731" s="2">
        <v>1262</v>
      </c>
      <c r="B731" s="2" t="s">
        <v>8054</v>
      </c>
      <c r="C731" s="2">
        <v>70001729</v>
      </c>
      <c r="D731" s="2" t="s">
        <v>8053</v>
      </c>
      <c r="E731" s="2">
        <v>29.765499999999999</v>
      </c>
      <c r="F731" s="2">
        <v>-95.371499999999997</v>
      </c>
      <c r="G731" s="2">
        <v>921104</v>
      </c>
      <c r="H731" s="2" t="s">
        <v>8049</v>
      </c>
      <c r="I731" s="2">
        <v>92211001</v>
      </c>
      <c r="J731" s="2" t="s">
        <v>5389</v>
      </c>
      <c r="K731" s="2"/>
      <c r="M731" s="2" t="s">
        <v>196</v>
      </c>
      <c r="N731" s="2" t="s">
        <v>197</v>
      </c>
      <c r="O731" s="2">
        <v>2012</v>
      </c>
      <c r="P731" s="2" t="s">
        <v>296</v>
      </c>
      <c r="Q731" s="2">
        <v>7</v>
      </c>
      <c r="R731" s="2" t="s">
        <v>305</v>
      </c>
    </row>
    <row r="732" spans="1:18" ht="12.75" x14ac:dyDescent="0.2">
      <c r="B732" s="2" t="s">
        <v>8708</v>
      </c>
      <c r="C732" s="2">
        <v>70001730</v>
      </c>
      <c r="D732" s="2" t="s">
        <v>8709</v>
      </c>
      <c r="E732" s="2">
        <v>29.7608</v>
      </c>
      <c r="F732" s="2">
        <v>-95.357399999999998</v>
      </c>
      <c r="G732" s="2">
        <v>921103</v>
      </c>
      <c r="H732" s="2" t="s">
        <v>7020</v>
      </c>
      <c r="I732" s="2">
        <v>92211002</v>
      </c>
      <c r="J732" s="2" t="s">
        <v>5389</v>
      </c>
      <c r="K732" s="2"/>
      <c r="M732" s="2" t="s">
        <v>196</v>
      </c>
      <c r="N732" s="2" t="s">
        <v>197</v>
      </c>
      <c r="O732" s="2">
        <v>1994</v>
      </c>
      <c r="P732" s="2" t="s">
        <v>296</v>
      </c>
      <c r="Q732" s="2">
        <v>6</v>
      </c>
      <c r="R732" s="2" t="s">
        <v>279</v>
      </c>
    </row>
    <row r="733" spans="1:18" ht="12.75" x14ac:dyDescent="0.2">
      <c r="B733" s="2" t="s">
        <v>10097</v>
      </c>
      <c r="C733" s="2">
        <v>70001731</v>
      </c>
      <c r="D733" s="2" t="s">
        <v>10098</v>
      </c>
      <c r="E733" s="2">
        <v>29.7605</v>
      </c>
      <c r="F733" s="2">
        <v>-95.367099999999994</v>
      </c>
      <c r="G733" s="2">
        <v>921101</v>
      </c>
      <c r="H733" s="2" t="s">
        <v>5388</v>
      </c>
      <c r="I733" s="2">
        <v>92211004</v>
      </c>
      <c r="J733" s="2" t="s">
        <v>5389</v>
      </c>
      <c r="K733" s="2"/>
      <c r="M733" s="2" t="s">
        <v>196</v>
      </c>
      <c r="N733" s="2" t="s">
        <v>197</v>
      </c>
      <c r="O733" s="2">
        <v>2008</v>
      </c>
      <c r="P733" s="2" t="s">
        <v>296</v>
      </c>
      <c r="Q733" s="2">
        <v>7</v>
      </c>
      <c r="R733" s="2" t="s">
        <v>305</v>
      </c>
    </row>
    <row r="734" spans="1:18" ht="12.75" x14ac:dyDescent="0.2">
      <c r="B734" s="2" t="s">
        <v>10191</v>
      </c>
      <c r="C734" s="2">
        <v>70001732</v>
      </c>
      <c r="D734" s="2" t="s">
        <v>10192</v>
      </c>
      <c r="E734" s="2">
        <v>29.7608</v>
      </c>
      <c r="F734" s="2">
        <v>-95.357399999999998</v>
      </c>
      <c r="G734" s="2">
        <v>921103</v>
      </c>
      <c r="H734" s="2" t="s">
        <v>7020</v>
      </c>
      <c r="I734" s="2">
        <v>92211002</v>
      </c>
      <c r="J734" s="2" t="s">
        <v>5389</v>
      </c>
      <c r="K734" s="2"/>
      <c r="M734" s="2" t="s">
        <v>196</v>
      </c>
      <c r="N734" s="2" t="s">
        <v>197</v>
      </c>
      <c r="O734" s="2">
        <v>1993</v>
      </c>
      <c r="P734" s="2" t="s">
        <v>296</v>
      </c>
      <c r="Q734" s="2">
        <v>5</v>
      </c>
      <c r="R734" s="2" t="s">
        <v>245</v>
      </c>
    </row>
    <row r="735" spans="1:18" ht="12.75" x14ac:dyDescent="0.2">
      <c r="B735" s="2" t="s">
        <v>10219</v>
      </c>
      <c r="C735" s="2">
        <v>70001733</v>
      </c>
      <c r="D735" s="2" t="s">
        <v>10220</v>
      </c>
      <c r="E735" s="2">
        <v>29.7608</v>
      </c>
      <c r="F735" s="2">
        <v>-95.357399999999998</v>
      </c>
      <c r="G735" s="2">
        <v>921103</v>
      </c>
      <c r="H735" s="2" t="s">
        <v>7020</v>
      </c>
      <c r="I735" s="2">
        <v>92211002</v>
      </c>
      <c r="J735" s="2" t="s">
        <v>5389</v>
      </c>
      <c r="K735" s="2"/>
      <c r="M735" s="2" t="s">
        <v>240</v>
      </c>
      <c r="N735" s="2" t="s">
        <v>197</v>
      </c>
      <c r="O735" s="2">
        <v>1994</v>
      </c>
      <c r="P735" s="2" t="s">
        <v>296</v>
      </c>
      <c r="Q735" s="2">
        <v>6</v>
      </c>
      <c r="R735" s="2" t="s">
        <v>279</v>
      </c>
    </row>
    <row r="736" spans="1:18" ht="12.75" x14ac:dyDescent="0.2">
      <c r="B736" s="2" t="s">
        <v>10223</v>
      </c>
      <c r="C736" s="2">
        <v>70001734</v>
      </c>
      <c r="D736" s="2" t="s">
        <v>10224</v>
      </c>
      <c r="E736" s="2">
        <v>29.7608</v>
      </c>
      <c r="F736" s="2">
        <v>-95.357399999999998</v>
      </c>
      <c r="G736" s="2">
        <v>921102</v>
      </c>
      <c r="H736" s="2" t="s">
        <v>10225</v>
      </c>
      <c r="I736" s="2">
        <v>92211006</v>
      </c>
      <c r="J736" s="2" t="s">
        <v>5389</v>
      </c>
      <c r="K736" s="2"/>
      <c r="M736" s="2" t="s">
        <v>196</v>
      </c>
      <c r="N736" s="2" t="s">
        <v>197</v>
      </c>
      <c r="O736" s="2">
        <v>1994</v>
      </c>
      <c r="P736" s="2" t="s">
        <v>296</v>
      </c>
      <c r="Q736" s="2">
        <v>6</v>
      </c>
      <c r="R736" s="2" t="s">
        <v>279</v>
      </c>
    </row>
    <row r="737" spans="1:18" ht="12.75" x14ac:dyDescent="0.2">
      <c r="B737" s="2" t="s">
        <v>10236</v>
      </c>
      <c r="C737" s="2">
        <v>70001735</v>
      </c>
      <c r="D737" s="2" t="s">
        <v>10237</v>
      </c>
      <c r="E737" s="2">
        <v>29.7608</v>
      </c>
      <c r="F737" s="2">
        <v>-95.357399999999998</v>
      </c>
      <c r="G737" s="2">
        <v>921103</v>
      </c>
      <c r="H737" s="2" t="s">
        <v>7020</v>
      </c>
      <c r="I737" s="2">
        <v>92211002</v>
      </c>
      <c r="J737" s="2" t="s">
        <v>5389</v>
      </c>
      <c r="K737" s="2"/>
      <c r="M737" s="2" t="s">
        <v>196</v>
      </c>
      <c r="N737" s="2" t="s">
        <v>197</v>
      </c>
      <c r="O737" s="2">
        <v>1996</v>
      </c>
      <c r="P737" s="2" t="s">
        <v>296</v>
      </c>
      <c r="Q737" s="2">
        <v>6</v>
      </c>
      <c r="R737" s="2" t="s">
        <v>279</v>
      </c>
    </row>
    <row r="738" spans="1:18" ht="12.75" x14ac:dyDescent="0.2">
      <c r="B738" s="2" t="s">
        <v>10240</v>
      </c>
      <c r="C738" s="2">
        <v>70001736</v>
      </c>
      <c r="D738" s="2" t="s">
        <v>10241</v>
      </c>
      <c r="E738" s="2">
        <v>29.7608</v>
      </c>
      <c r="F738" s="2">
        <v>-95.357399999999998</v>
      </c>
      <c r="G738" s="2">
        <v>921103</v>
      </c>
      <c r="H738" s="2" t="s">
        <v>7020</v>
      </c>
      <c r="I738" s="2">
        <v>92211002</v>
      </c>
      <c r="J738" s="2" t="s">
        <v>5389</v>
      </c>
      <c r="K738" s="2"/>
      <c r="M738" s="2" t="s">
        <v>423</v>
      </c>
      <c r="N738" s="2" t="s">
        <v>197</v>
      </c>
      <c r="O738" s="2">
        <v>1994</v>
      </c>
      <c r="P738" s="2" t="s">
        <v>296</v>
      </c>
      <c r="Q738" s="2">
        <v>6</v>
      </c>
      <c r="R738" s="2" t="s">
        <v>279</v>
      </c>
    </row>
    <row r="739" spans="1:18" ht="12.75" x14ac:dyDescent="0.2">
      <c r="B739" s="2" t="s">
        <v>10258</v>
      </c>
      <c r="C739" s="2">
        <v>70001737</v>
      </c>
      <c r="D739" s="2" t="s">
        <v>10259</v>
      </c>
      <c r="E739" s="2">
        <v>29.7608</v>
      </c>
      <c r="F739" s="2">
        <v>-95.357399999999998</v>
      </c>
      <c r="G739" s="2">
        <v>921103</v>
      </c>
      <c r="H739" s="2" t="s">
        <v>7020</v>
      </c>
      <c r="I739" s="2">
        <v>92211002</v>
      </c>
      <c r="J739" s="2" t="s">
        <v>5389</v>
      </c>
      <c r="K739" s="2"/>
      <c r="M739" s="2" t="s">
        <v>196</v>
      </c>
      <c r="N739" s="2" t="s">
        <v>197</v>
      </c>
      <c r="O739" s="2">
        <v>1994</v>
      </c>
      <c r="P739" s="2" t="s">
        <v>296</v>
      </c>
      <c r="Q739" s="2">
        <v>5</v>
      </c>
      <c r="R739" s="2" t="s">
        <v>245</v>
      </c>
    </row>
    <row r="740" spans="1:18" ht="12.75" x14ac:dyDescent="0.2">
      <c r="B740" s="2" t="s">
        <v>10276</v>
      </c>
      <c r="C740" s="2">
        <v>70001738</v>
      </c>
      <c r="D740" s="2" t="s">
        <v>10277</v>
      </c>
      <c r="E740" s="2">
        <v>29.7608</v>
      </c>
      <c r="F740" s="2">
        <v>-95.357399999999998</v>
      </c>
      <c r="G740" s="2">
        <v>921103</v>
      </c>
      <c r="H740" s="2" t="s">
        <v>7020</v>
      </c>
      <c r="I740" s="2">
        <v>92211002</v>
      </c>
      <c r="J740" s="2" t="s">
        <v>5389</v>
      </c>
      <c r="K740" s="2"/>
      <c r="M740" s="2" t="s">
        <v>196</v>
      </c>
      <c r="N740" s="2" t="s">
        <v>197</v>
      </c>
      <c r="O740" s="2">
        <v>1992</v>
      </c>
      <c r="P740" s="2" t="s">
        <v>296</v>
      </c>
      <c r="Q740" s="2">
        <v>6</v>
      </c>
      <c r="R740" s="2" t="s">
        <v>279</v>
      </c>
    </row>
    <row r="741" spans="1:18" ht="12.75" x14ac:dyDescent="0.2">
      <c r="A741" s="2">
        <v>420</v>
      </c>
      <c r="B741" s="2" t="s">
        <v>1119</v>
      </c>
      <c r="C741" s="2">
        <v>70001739</v>
      </c>
      <c r="D741" s="2" t="s">
        <v>1120</v>
      </c>
      <c r="E741" s="2">
        <v>29.7532</v>
      </c>
      <c r="F741" s="2">
        <v>-95.372399999999999</v>
      </c>
      <c r="G741" s="2">
        <v>606101</v>
      </c>
      <c r="H741" s="2" t="s">
        <v>1121</v>
      </c>
      <c r="I741" s="2">
        <v>52213003</v>
      </c>
      <c r="J741" s="2" t="s">
        <v>1121</v>
      </c>
      <c r="K741" s="2"/>
      <c r="L741" s="2" t="s">
        <v>244</v>
      </c>
      <c r="M741" s="2" t="s">
        <v>196</v>
      </c>
      <c r="N741" s="2" t="s">
        <v>197</v>
      </c>
      <c r="O741" s="2">
        <v>1995</v>
      </c>
      <c r="P741" s="2" t="s">
        <v>389</v>
      </c>
      <c r="Q741" s="2">
        <v>7</v>
      </c>
      <c r="R741" s="2" t="s">
        <v>305</v>
      </c>
    </row>
    <row r="742" spans="1:18" ht="12.75" x14ac:dyDescent="0.2">
      <c r="A742" s="2">
        <v>1047</v>
      </c>
      <c r="B742" s="2" t="s">
        <v>1216</v>
      </c>
      <c r="C742" s="2">
        <v>70001740</v>
      </c>
      <c r="D742" s="2" t="s">
        <v>1217</v>
      </c>
      <c r="E742" s="2">
        <v>29.7501</v>
      </c>
      <c r="F742" s="2">
        <v>-95.370999999999995</v>
      </c>
      <c r="G742" s="2">
        <v>606101</v>
      </c>
      <c r="H742" s="2" t="s">
        <v>1121</v>
      </c>
      <c r="I742" s="2">
        <v>52213003</v>
      </c>
      <c r="J742" s="2" t="s">
        <v>1121</v>
      </c>
      <c r="K742" s="2"/>
      <c r="L742" s="2" t="s">
        <v>202</v>
      </c>
      <c r="M742" s="2" t="s">
        <v>328</v>
      </c>
      <c r="N742" s="2" t="s">
        <v>197</v>
      </c>
      <c r="O742" s="2">
        <v>1984</v>
      </c>
      <c r="P742" s="2" t="s">
        <v>198</v>
      </c>
      <c r="Q742" s="2">
        <v>5</v>
      </c>
      <c r="R742" s="2" t="s">
        <v>245</v>
      </c>
    </row>
    <row r="743" spans="1:18" ht="12.75" x14ac:dyDescent="0.2">
      <c r="A743" s="2">
        <v>180</v>
      </c>
      <c r="C743" s="2">
        <v>70001741</v>
      </c>
      <c r="D743" s="2" t="s">
        <v>2983</v>
      </c>
      <c r="E743" s="2">
        <v>29.757899999999999</v>
      </c>
      <c r="F743" s="2">
        <v>-95.367400000000004</v>
      </c>
      <c r="G743" s="2">
        <v>606101</v>
      </c>
      <c r="H743" s="2" t="s">
        <v>1121</v>
      </c>
      <c r="I743" s="2">
        <v>52213003</v>
      </c>
      <c r="J743" s="2" t="s">
        <v>1121</v>
      </c>
      <c r="K743" s="2"/>
      <c r="L743" s="2" t="s">
        <v>202</v>
      </c>
      <c r="N743" s="2" t="s">
        <v>197</v>
      </c>
      <c r="O743" s="2">
        <v>2009</v>
      </c>
      <c r="P743" s="2" t="s">
        <v>205</v>
      </c>
      <c r="Q743" s="2">
        <v>4</v>
      </c>
      <c r="R743" s="2" t="s">
        <v>199</v>
      </c>
    </row>
    <row r="744" spans="1:18" ht="12.75" x14ac:dyDescent="0.2">
      <c r="A744" s="2">
        <v>197</v>
      </c>
      <c r="B744" s="2" t="s">
        <v>3076</v>
      </c>
      <c r="C744" s="2">
        <v>70001742</v>
      </c>
      <c r="D744" s="2" t="s">
        <v>3077</v>
      </c>
      <c r="E744" s="2">
        <v>29.758099999999999</v>
      </c>
      <c r="F744" s="2">
        <v>-95.365899999999996</v>
      </c>
      <c r="G744" s="2">
        <v>606101</v>
      </c>
      <c r="H744" s="2" t="s">
        <v>1121</v>
      </c>
      <c r="I744" s="2">
        <v>52213003</v>
      </c>
      <c r="J744" s="2" t="s">
        <v>1121</v>
      </c>
      <c r="K744" s="2"/>
      <c r="L744" s="2" t="s">
        <v>227</v>
      </c>
      <c r="M744" s="2" t="s">
        <v>203</v>
      </c>
      <c r="N744" s="2" t="s">
        <v>197</v>
      </c>
      <c r="O744" s="2">
        <v>2005</v>
      </c>
      <c r="P744" s="2" t="s">
        <v>223</v>
      </c>
      <c r="Q744" s="2">
        <v>5</v>
      </c>
      <c r="R744" s="2" t="s">
        <v>245</v>
      </c>
    </row>
    <row r="745" spans="1:18" ht="12.75" x14ac:dyDescent="0.2">
      <c r="A745" s="2">
        <v>197</v>
      </c>
      <c r="C745" s="2">
        <v>70001743</v>
      </c>
      <c r="D745" s="2" t="s">
        <v>3092</v>
      </c>
      <c r="E745" s="2">
        <v>29.757999999999999</v>
      </c>
      <c r="F745" s="2">
        <v>-95.366</v>
      </c>
      <c r="G745" s="2">
        <v>606101</v>
      </c>
      <c r="H745" s="2" t="s">
        <v>1121</v>
      </c>
      <c r="I745" s="2">
        <v>52213003</v>
      </c>
      <c r="J745" s="2" t="s">
        <v>1121</v>
      </c>
      <c r="K745" s="2"/>
      <c r="L745" s="2" t="s">
        <v>202</v>
      </c>
      <c r="N745" s="2" t="s">
        <v>197</v>
      </c>
      <c r="O745" s="2">
        <v>2012</v>
      </c>
      <c r="P745" s="2" t="s">
        <v>205</v>
      </c>
      <c r="Q745" s="2">
        <v>6</v>
      </c>
      <c r="R745" s="2" t="s">
        <v>279</v>
      </c>
    </row>
    <row r="746" spans="1:18" ht="12.75" x14ac:dyDescent="0.2">
      <c r="A746" s="2">
        <v>1401</v>
      </c>
      <c r="C746" s="2">
        <v>70001744</v>
      </c>
      <c r="D746" s="2" t="s">
        <v>4098</v>
      </c>
      <c r="E746" s="2">
        <v>29.7592</v>
      </c>
      <c r="F746" s="2">
        <v>-95.367599999999996</v>
      </c>
      <c r="G746" s="2">
        <v>606101</v>
      </c>
      <c r="H746" s="2" t="s">
        <v>1121</v>
      </c>
      <c r="I746" s="2">
        <v>52213003</v>
      </c>
      <c r="J746" s="2" t="s">
        <v>1121</v>
      </c>
      <c r="K746" s="2"/>
      <c r="L746" s="2" t="s">
        <v>202</v>
      </c>
      <c r="N746" s="2" t="s">
        <v>197</v>
      </c>
      <c r="O746" s="2">
        <v>2010</v>
      </c>
      <c r="P746" s="2" t="s">
        <v>198</v>
      </c>
      <c r="Q746" s="2">
        <v>6</v>
      </c>
      <c r="R746" s="2" t="s">
        <v>279</v>
      </c>
    </row>
    <row r="747" spans="1:18" ht="12.75" x14ac:dyDescent="0.2">
      <c r="A747" s="2">
        <v>118</v>
      </c>
      <c r="B747" s="2" t="s">
        <v>4353</v>
      </c>
      <c r="C747" s="2">
        <v>70001745</v>
      </c>
      <c r="D747" s="2" t="s">
        <v>4354</v>
      </c>
      <c r="E747" s="2">
        <v>29.76</v>
      </c>
      <c r="F747" s="2">
        <v>-95.367000000000004</v>
      </c>
      <c r="G747" s="2">
        <v>606101</v>
      </c>
      <c r="H747" s="2" t="s">
        <v>1121</v>
      </c>
      <c r="I747" s="2">
        <v>52213003</v>
      </c>
      <c r="J747" s="2" t="s">
        <v>1121</v>
      </c>
      <c r="K747" s="2"/>
      <c r="L747" s="2" t="s">
        <v>202</v>
      </c>
      <c r="M747" s="2" t="s">
        <v>240</v>
      </c>
      <c r="N747" s="2" t="s">
        <v>197</v>
      </c>
      <c r="O747" s="2">
        <v>2011</v>
      </c>
      <c r="P747" s="2" t="s">
        <v>205</v>
      </c>
      <c r="Q747" s="2">
        <v>4</v>
      </c>
      <c r="R747" s="2" t="s">
        <v>199</v>
      </c>
    </row>
    <row r="748" spans="1:18" ht="12.75" x14ac:dyDescent="0.2">
      <c r="A748" s="2">
        <v>847</v>
      </c>
      <c r="C748" s="2">
        <v>70001746</v>
      </c>
      <c r="D748" s="2" t="s">
        <v>5373</v>
      </c>
      <c r="E748" s="2">
        <v>29.761099999999999</v>
      </c>
      <c r="F748" s="2">
        <v>-95.367599999999996</v>
      </c>
      <c r="G748" s="2">
        <v>606101</v>
      </c>
      <c r="H748" s="2" t="s">
        <v>1121</v>
      </c>
      <c r="I748" s="2">
        <v>52213003</v>
      </c>
      <c r="J748" s="2" t="s">
        <v>1121</v>
      </c>
      <c r="K748" s="2"/>
      <c r="L748" s="2" t="s">
        <v>202</v>
      </c>
      <c r="N748" s="2" t="s">
        <v>197</v>
      </c>
      <c r="O748" s="2">
        <v>2010</v>
      </c>
      <c r="P748" s="2" t="s">
        <v>198</v>
      </c>
      <c r="Q748" s="2">
        <v>6</v>
      </c>
      <c r="R748" s="2" t="s">
        <v>279</v>
      </c>
    </row>
    <row r="749" spans="1:18" ht="12.75" x14ac:dyDescent="0.2">
      <c r="A749" s="2">
        <v>562</v>
      </c>
      <c r="C749" s="2">
        <v>70001747</v>
      </c>
      <c r="D749" s="2" t="s">
        <v>7399</v>
      </c>
      <c r="E749" s="2">
        <v>29.7441</v>
      </c>
      <c r="F749" s="2">
        <v>-95.368099999999998</v>
      </c>
      <c r="G749" s="2">
        <v>606101</v>
      </c>
      <c r="H749" s="2" t="s">
        <v>1121</v>
      </c>
      <c r="I749" s="2">
        <v>52213003</v>
      </c>
      <c r="J749" s="2" t="s">
        <v>1121</v>
      </c>
      <c r="K749" s="2"/>
      <c r="L749" s="2" t="s">
        <v>202</v>
      </c>
      <c r="N749" s="2" t="s">
        <v>197</v>
      </c>
      <c r="O749" s="2">
        <v>2019</v>
      </c>
      <c r="P749" s="2" t="s">
        <v>223</v>
      </c>
      <c r="Q749" s="2">
        <v>6</v>
      </c>
      <c r="R749" s="2" t="s">
        <v>279</v>
      </c>
    </row>
    <row r="750" spans="1:18" ht="12.75" x14ac:dyDescent="0.2">
      <c r="B750" s="2" t="s">
        <v>9563</v>
      </c>
      <c r="C750" s="2">
        <v>70001748</v>
      </c>
      <c r="D750" s="2" t="s">
        <v>9564</v>
      </c>
      <c r="E750" s="2">
        <v>29.754899999999999</v>
      </c>
      <c r="F750" s="2">
        <v>-95.372600000000006</v>
      </c>
      <c r="G750" s="2">
        <v>606101</v>
      </c>
      <c r="H750" s="2" t="s">
        <v>1121</v>
      </c>
      <c r="I750" s="2">
        <v>52213003</v>
      </c>
      <c r="J750" s="2" t="s">
        <v>1121</v>
      </c>
      <c r="K750" s="2"/>
      <c r="L750" s="2" t="s">
        <v>227</v>
      </c>
      <c r="M750" s="2" t="s">
        <v>357</v>
      </c>
      <c r="N750" s="2" t="s">
        <v>197</v>
      </c>
      <c r="O750" s="2">
        <v>2006</v>
      </c>
      <c r="P750" s="2" t="s">
        <v>205</v>
      </c>
      <c r="Q750" s="2">
        <v>5</v>
      </c>
      <c r="R750" s="2" t="s">
        <v>245</v>
      </c>
    </row>
    <row r="751" spans="1:18" ht="12.75" x14ac:dyDescent="0.2">
      <c r="B751" s="2" t="s">
        <v>9612</v>
      </c>
      <c r="C751" s="2">
        <v>70001749</v>
      </c>
      <c r="D751" s="2" t="s">
        <v>9613</v>
      </c>
      <c r="E751" s="2">
        <v>29.760899999999999</v>
      </c>
      <c r="F751" s="2">
        <v>-95.3566</v>
      </c>
      <c r="G751" s="2">
        <v>606101</v>
      </c>
      <c r="H751" s="2" t="s">
        <v>1121</v>
      </c>
      <c r="I751" s="2">
        <v>52213003</v>
      </c>
      <c r="J751" s="2" t="s">
        <v>1121</v>
      </c>
      <c r="K751" s="2"/>
      <c r="L751" s="2" t="s">
        <v>195</v>
      </c>
      <c r="M751" s="2" t="s">
        <v>196</v>
      </c>
      <c r="N751" s="2" t="s">
        <v>197</v>
      </c>
      <c r="O751" s="2">
        <v>1988</v>
      </c>
      <c r="P751" s="2" t="s">
        <v>389</v>
      </c>
      <c r="Q751" s="2">
        <v>6</v>
      </c>
      <c r="R751" s="2" t="s">
        <v>279</v>
      </c>
    </row>
    <row r="752" spans="1:18" ht="12.75" x14ac:dyDescent="0.2">
      <c r="B752" s="2" t="s">
        <v>9733</v>
      </c>
      <c r="C752" s="2">
        <v>70001750</v>
      </c>
      <c r="D752" s="2" t="s">
        <v>9734</v>
      </c>
      <c r="E752" s="2">
        <v>29.754899999999999</v>
      </c>
      <c r="F752" s="2">
        <v>-95.372600000000006</v>
      </c>
      <c r="G752" s="2">
        <v>606101</v>
      </c>
      <c r="H752" s="2" t="s">
        <v>1121</v>
      </c>
      <c r="I752" s="2">
        <v>52213003</v>
      </c>
      <c r="J752" s="2" t="s">
        <v>1121</v>
      </c>
      <c r="K752" s="2"/>
      <c r="L752" s="2" t="s">
        <v>202</v>
      </c>
      <c r="M752" s="2" t="s">
        <v>548</v>
      </c>
      <c r="N752" s="2" t="s">
        <v>197</v>
      </c>
      <c r="O752" s="2">
        <v>2010</v>
      </c>
      <c r="P752" s="2" t="s">
        <v>198</v>
      </c>
      <c r="Q752" s="2">
        <v>6</v>
      </c>
      <c r="R752" s="2" t="s">
        <v>279</v>
      </c>
    </row>
    <row r="753" spans="1:18" ht="12.75" x14ac:dyDescent="0.2">
      <c r="C753" s="2">
        <v>70001751</v>
      </c>
      <c r="D753" s="2" t="s">
        <v>9888</v>
      </c>
      <c r="E753" s="2">
        <v>29.770199999999999</v>
      </c>
      <c r="F753" s="2">
        <v>-95.3553</v>
      </c>
      <c r="G753" s="2">
        <v>606298</v>
      </c>
      <c r="H753" s="2" t="s">
        <v>9889</v>
      </c>
      <c r="I753" s="2">
        <v>52213005</v>
      </c>
      <c r="J753" s="2" t="s">
        <v>1121</v>
      </c>
      <c r="K753" s="2"/>
      <c r="L753" s="2" t="s">
        <v>244</v>
      </c>
      <c r="N753" s="2" t="s">
        <v>197</v>
      </c>
      <c r="O753" s="2">
        <v>2015</v>
      </c>
      <c r="P753" s="2" t="s">
        <v>205</v>
      </c>
      <c r="Q753" s="2">
        <v>5</v>
      </c>
      <c r="R753" s="2" t="s">
        <v>245</v>
      </c>
    </row>
    <row r="754" spans="1:18" ht="12.75" x14ac:dyDescent="0.2">
      <c r="B754" s="2" t="s">
        <v>9896</v>
      </c>
      <c r="C754" s="2">
        <v>70001752</v>
      </c>
      <c r="D754" s="2" t="s">
        <v>9897</v>
      </c>
      <c r="E754" s="2">
        <v>29.754100000000001</v>
      </c>
      <c r="F754" s="2">
        <v>-95.35</v>
      </c>
      <c r="G754" s="2">
        <v>606101</v>
      </c>
      <c r="H754" s="2" t="s">
        <v>1121</v>
      </c>
      <c r="I754" s="2">
        <v>52213003</v>
      </c>
      <c r="J754" s="2" t="s">
        <v>1121</v>
      </c>
      <c r="K754" s="2"/>
      <c r="L754" s="2" t="s">
        <v>202</v>
      </c>
      <c r="M754" s="2" t="s">
        <v>196</v>
      </c>
      <c r="N754" s="2" t="s">
        <v>197</v>
      </c>
      <c r="O754" s="2">
        <v>2014</v>
      </c>
      <c r="P754" s="2" t="s">
        <v>198</v>
      </c>
      <c r="Q754" s="2">
        <v>4</v>
      </c>
      <c r="R754" s="2" t="s">
        <v>199</v>
      </c>
    </row>
    <row r="755" spans="1:18" ht="12.75" x14ac:dyDescent="0.2">
      <c r="B755" s="2" t="s">
        <v>10105</v>
      </c>
      <c r="C755" s="2">
        <v>70001753</v>
      </c>
      <c r="D755" s="2" t="s">
        <v>10106</v>
      </c>
      <c r="E755" s="2">
        <v>29.763999999999999</v>
      </c>
      <c r="F755" s="2">
        <v>-95.373999999999995</v>
      </c>
      <c r="G755" s="2">
        <v>606101</v>
      </c>
      <c r="H755" s="2" t="s">
        <v>1121</v>
      </c>
      <c r="I755" s="2">
        <v>52213003</v>
      </c>
      <c r="J755" s="2" t="s">
        <v>1121</v>
      </c>
      <c r="K755" s="2"/>
      <c r="L755" s="2" t="s">
        <v>278</v>
      </c>
      <c r="M755" s="2" t="s">
        <v>196</v>
      </c>
      <c r="N755" s="2" t="s">
        <v>197</v>
      </c>
      <c r="O755" s="2">
        <v>1984</v>
      </c>
      <c r="P755" s="2" t="s">
        <v>389</v>
      </c>
      <c r="Q755" s="2">
        <v>8</v>
      </c>
      <c r="R755" s="2" t="s">
        <v>297</v>
      </c>
    </row>
    <row r="756" spans="1:18" ht="12.75" x14ac:dyDescent="0.2">
      <c r="B756" s="2" t="s">
        <v>10146</v>
      </c>
      <c r="C756" s="2">
        <v>70001754</v>
      </c>
      <c r="D756" s="2" t="s">
        <v>10147</v>
      </c>
      <c r="E756" s="2">
        <v>29.764900000000001</v>
      </c>
      <c r="F756" s="2">
        <v>-95.367000000000004</v>
      </c>
      <c r="G756" s="2">
        <v>606101</v>
      </c>
      <c r="H756" s="2" t="s">
        <v>1121</v>
      </c>
      <c r="I756" s="2">
        <v>52213003</v>
      </c>
      <c r="J756" s="2" t="s">
        <v>1121</v>
      </c>
      <c r="K756" s="2"/>
      <c r="L756" s="2" t="s">
        <v>227</v>
      </c>
      <c r="M756" s="2" t="s">
        <v>357</v>
      </c>
      <c r="N756" s="2" t="s">
        <v>197</v>
      </c>
      <c r="O756" s="2">
        <v>2006</v>
      </c>
      <c r="P756" s="2" t="s">
        <v>223</v>
      </c>
      <c r="Q756" s="2">
        <v>3</v>
      </c>
      <c r="R756" s="2" t="s">
        <v>218</v>
      </c>
    </row>
    <row r="757" spans="1:18" ht="12.75" x14ac:dyDescent="0.2">
      <c r="A757" s="2">
        <v>173</v>
      </c>
      <c r="B757" s="2" t="s">
        <v>666</v>
      </c>
      <c r="C757" s="2">
        <v>70001755</v>
      </c>
      <c r="D757" s="2" t="s">
        <v>667</v>
      </c>
      <c r="E757" s="2">
        <v>29.754999999999999</v>
      </c>
      <c r="F757" s="2">
        <v>-95.360799999999998</v>
      </c>
      <c r="G757" s="2">
        <v>131101</v>
      </c>
      <c r="H757" s="2" t="s">
        <v>668</v>
      </c>
      <c r="I757" s="2">
        <v>21112002</v>
      </c>
      <c r="J757" s="2" t="s">
        <v>669</v>
      </c>
      <c r="K757" s="2"/>
      <c r="L757" s="2" t="s">
        <v>670</v>
      </c>
      <c r="M757" s="2" t="s">
        <v>196</v>
      </c>
      <c r="N757" s="2" t="s">
        <v>197</v>
      </c>
      <c r="O757" s="2">
        <v>2009</v>
      </c>
      <c r="P757" s="2" t="s">
        <v>198</v>
      </c>
      <c r="Q757" s="2">
        <v>8</v>
      </c>
      <c r="R757" s="2" t="s">
        <v>297</v>
      </c>
    </row>
    <row r="758" spans="1:18" ht="12.75" x14ac:dyDescent="0.2">
      <c r="A758" s="2">
        <v>485</v>
      </c>
      <c r="B758" s="2" t="s">
        <v>712</v>
      </c>
      <c r="C758" s="2">
        <v>70001756</v>
      </c>
      <c r="D758" s="2" t="s">
        <v>713</v>
      </c>
      <c r="E758" s="2">
        <v>29.7546</v>
      </c>
      <c r="F758" s="2">
        <v>-95.359899999999996</v>
      </c>
      <c r="G758" s="2">
        <v>131101</v>
      </c>
      <c r="H758" s="2" t="s">
        <v>668</v>
      </c>
      <c r="I758" s="2">
        <v>21112002</v>
      </c>
      <c r="J758" s="2" t="s">
        <v>669</v>
      </c>
      <c r="K758" s="2"/>
      <c r="M758" s="2" t="s">
        <v>429</v>
      </c>
      <c r="N758" s="2" t="s">
        <v>197</v>
      </c>
      <c r="O758" s="2">
        <v>2020</v>
      </c>
      <c r="P758" s="2" t="s">
        <v>198</v>
      </c>
      <c r="Q758" s="2">
        <v>6</v>
      </c>
      <c r="R758" s="2" t="s">
        <v>279</v>
      </c>
    </row>
    <row r="759" spans="1:18" ht="12.75" x14ac:dyDescent="0.2">
      <c r="A759" s="2">
        <v>293</v>
      </c>
      <c r="C759" s="2">
        <v>70001757</v>
      </c>
      <c r="D759" s="2" t="s">
        <v>1495</v>
      </c>
      <c r="E759" s="2">
        <v>29.7547</v>
      </c>
      <c r="F759" s="2">
        <v>-95.371200000000002</v>
      </c>
      <c r="G759" s="2">
        <v>131101</v>
      </c>
      <c r="H759" s="2" t="s">
        <v>668</v>
      </c>
      <c r="I759" s="2">
        <v>21112002</v>
      </c>
      <c r="J759" s="2" t="s">
        <v>669</v>
      </c>
      <c r="K759" s="2"/>
      <c r="L759" s="2" t="s">
        <v>195</v>
      </c>
      <c r="N759" s="2" t="s">
        <v>197</v>
      </c>
      <c r="O759" s="2">
        <v>2015</v>
      </c>
      <c r="P759" s="2" t="s">
        <v>223</v>
      </c>
      <c r="Q759" s="2">
        <v>4</v>
      </c>
      <c r="R759" s="2" t="s">
        <v>199</v>
      </c>
    </row>
    <row r="760" spans="1:18" ht="12.75" x14ac:dyDescent="0.2">
      <c r="A760" s="2">
        <v>474</v>
      </c>
      <c r="B760" s="2" t="s">
        <v>1595</v>
      </c>
      <c r="C760" s="2">
        <v>70001758</v>
      </c>
      <c r="D760" s="2" t="s">
        <v>1596</v>
      </c>
      <c r="E760" s="2">
        <v>29.754799999999999</v>
      </c>
      <c r="F760" s="2">
        <v>-95.369900000000001</v>
      </c>
      <c r="G760" s="2">
        <v>131101</v>
      </c>
      <c r="H760" s="2" t="s">
        <v>668</v>
      </c>
      <c r="I760" s="2">
        <v>21112002</v>
      </c>
      <c r="J760" s="2" t="s">
        <v>669</v>
      </c>
      <c r="K760" s="2"/>
      <c r="M760" s="2" t="s">
        <v>423</v>
      </c>
      <c r="N760" s="2" t="s">
        <v>197</v>
      </c>
      <c r="O760" s="2">
        <v>1991</v>
      </c>
      <c r="P760" s="2" t="s">
        <v>389</v>
      </c>
      <c r="Q760" s="2">
        <v>8</v>
      </c>
      <c r="R760" s="2" t="s">
        <v>297</v>
      </c>
    </row>
    <row r="761" spans="1:18" ht="12.75" x14ac:dyDescent="0.2">
      <c r="A761" s="2">
        <v>406</v>
      </c>
      <c r="B761" s="2" t="s">
        <v>1795</v>
      </c>
      <c r="C761" s="2">
        <v>70001759</v>
      </c>
      <c r="D761" s="2" t="s">
        <v>1796</v>
      </c>
      <c r="E761" s="2">
        <v>29.7561</v>
      </c>
      <c r="F761" s="2">
        <v>-95.366299999999995</v>
      </c>
      <c r="G761" s="2">
        <v>131103</v>
      </c>
      <c r="H761" s="2" t="s">
        <v>1797</v>
      </c>
      <c r="I761" s="2">
        <v>21112004</v>
      </c>
      <c r="J761" s="2" t="s">
        <v>669</v>
      </c>
      <c r="K761" s="2"/>
      <c r="M761" s="2" t="s">
        <v>203</v>
      </c>
      <c r="N761" s="2" t="s">
        <v>197</v>
      </c>
      <c r="O761" s="2">
        <v>1997</v>
      </c>
      <c r="P761" s="2" t="s">
        <v>389</v>
      </c>
      <c r="Q761" s="2">
        <v>8</v>
      </c>
      <c r="R761" s="2" t="s">
        <v>297</v>
      </c>
    </row>
    <row r="762" spans="1:18" ht="12.75" x14ac:dyDescent="0.2">
      <c r="A762" s="2">
        <v>406</v>
      </c>
      <c r="B762" s="2" t="s">
        <v>1798</v>
      </c>
      <c r="C762" s="2">
        <v>70001760</v>
      </c>
      <c r="D762" s="2" t="s">
        <v>1799</v>
      </c>
      <c r="E762" s="2">
        <v>29.7561</v>
      </c>
      <c r="F762" s="2">
        <v>-95.366299999999995</v>
      </c>
      <c r="G762" s="2">
        <v>131101</v>
      </c>
      <c r="H762" s="2" t="s">
        <v>668</v>
      </c>
      <c r="I762" s="2">
        <v>21112002</v>
      </c>
      <c r="J762" s="2" t="s">
        <v>669</v>
      </c>
      <c r="K762" s="2"/>
      <c r="L762" s="2" t="s">
        <v>278</v>
      </c>
      <c r="M762" s="2" t="s">
        <v>328</v>
      </c>
      <c r="N762" s="2" t="s">
        <v>197</v>
      </c>
      <c r="O762" s="2">
        <v>2011</v>
      </c>
      <c r="P762" s="2" t="s">
        <v>205</v>
      </c>
      <c r="Q762" s="2">
        <v>8</v>
      </c>
      <c r="R762" s="2" t="s">
        <v>297</v>
      </c>
    </row>
    <row r="763" spans="1:18" ht="12.75" x14ac:dyDescent="0.2">
      <c r="A763" s="2">
        <v>561</v>
      </c>
      <c r="B763" s="2" t="s">
        <v>1858</v>
      </c>
      <c r="C763" s="2">
        <v>70001761</v>
      </c>
      <c r="D763" s="2" t="s">
        <v>1859</v>
      </c>
      <c r="E763" s="2">
        <v>29.755700000000001</v>
      </c>
      <c r="F763" s="2">
        <v>-95.365099999999998</v>
      </c>
      <c r="G763" s="2">
        <v>131101</v>
      </c>
      <c r="H763" s="2" t="s">
        <v>668</v>
      </c>
      <c r="I763" s="2">
        <v>21112002</v>
      </c>
      <c r="J763" s="2" t="s">
        <v>669</v>
      </c>
      <c r="K763" s="2"/>
      <c r="L763" s="2" t="s">
        <v>278</v>
      </c>
      <c r="M763" s="2" t="s">
        <v>196</v>
      </c>
      <c r="N763" s="2" t="s">
        <v>197</v>
      </c>
      <c r="O763" s="2">
        <v>2005</v>
      </c>
      <c r="P763" s="2" t="s">
        <v>205</v>
      </c>
      <c r="Q763" s="2">
        <v>8</v>
      </c>
      <c r="R763" s="2" t="s">
        <v>297</v>
      </c>
    </row>
    <row r="764" spans="1:18" ht="12.75" x14ac:dyDescent="0.2">
      <c r="A764" s="2">
        <v>561</v>
      </c>
      <c r="B764" s="2" t="s">
        <v>1873</v>
      </c>
      <c r="C764" s="2">
        <v>70001762</v>
      </c>
      <c r="D764" s="2" t="s">
        <v>1874</v>
      </c>
      <c r="E764" s="2">
        <v>29.755700000000001</v>
      </c>
      <c r="F764" s="2">
        <v>-95.365099999999998</v>
      </c>
      <c r="G764" s="2">
        <v>131101</v>
      </c>
      <c r="H764" s="2" t="s">
        <v>668</v>
      </c>
      <c r="I764" s="2">
        <v>21112002</v>
      </c>
      <c r="J764" s="2" t="s">
        <v>669</v>
      </c>
      <c r="K764" s="2"/>
      <c r="L764" s="2" t="s">
        <v>244</v>
      </c>
      <c r="M764" s="2" t="s">
        <v>196</v>
      </c>
      <c r="N764" s="2" t="s">
        <v>197</v>
      </c>
      <c r="O764" s="2">
        <v>1996</v>
      </c>
      <c r="P764" s="2" t="s">
        <v>228</v>
      </c>
      <c r="Q764" s="2">
        <v>5</v>
      </c>
      <c r="R764" s="2" t="s">
        <v>245</v>
      </c>
    </row>
    <row r="765" spans="1:18" ht="12.75" x14ac:dyDescent="0.2">
      <c r="A765" s="2">
        <v>658</v>
      </c>
      <c r="B765" s="2" t="s">
        <v>1971</v>
      </c>
      <c r="C765" s="2">
        <v>70001763</v>
      </c>
      <c r="D765" s="2" t="s">
        <v>1972</v>
      </c>
      <c r="E765" s="2">
        <v>29.755500000000001</v>
      </c>
      <c r="F765" s="2">
        <v>-95.366799999999998</v>
      </c>
      <c r="G765" s="2">
        <v>131101</v>
      </c>
      <c r="H765" s="2" t="s">
        <v>668</v>
      </c>
      <c r="I765" s="2">
        <v>21112002</v>
      </c>
      <c r="J765" s="2" t="s">
        <v>669</v>
      </c>
      <c r="K765" s="2"/>
      <c r="L765" s="2" t="s">
        <v>387</v>
      </c>
      <c r="M765" s="2" t="s">
        <v>196</v>
      </c>
      <c r="N765" s="2" t="s">
        <v>197</v>
      </c>
      <c r="O765" s="2">
        <v>2018</v>
      </c>
      <c r="P765" s="2" t="s">
        <v>205</v>
      </c>
      <c r="Q765" s="2">
        <v>7</v>
      </c>
      <c r="R765" s="2" t="s">
        <v>305</v>
      </c>
    </row>
    <row r="766" spans="1:18" ht="12.75" x14ac:dyDescent="0.2">
      <c r="A766" s="2">
        <v>658</v>
      </c>
      <c r="C766" s="2">
        <v>70001764</v>
      </c>
      <c r="D766" s="2" t="s">
        <v>2041</v>
      </c>
      <c r="E766" s="2">
        <v>29.755500000000001</v>
      </c>
      <c r="F766" s="2">
        <v>-95.366799999999998</v>
      </c>
      <c r="G766" s="2">
        <v>131101</v>
      </c>
      <c r="H766" s="2" t="s">
        <v>668</v>
      </c>
      <c r="I766" s="2">
        <v>21112002</v>
      </c>
      <c r="J766" s="2" t="s">
        <v>669</v>
      </c>
      <c r="K766" s="2"/>
      <c r="L766" s="2" t="s">
        <v>460</v>
      </c>
      <c r="N766" s="2" t="s">
        <v>197</v>
      </c>
      <c r="O766" s="2">
        <v>2016</v>
      </c>
      <c r="P766" s="2" t="s">
        <v>198</v>
      </c>
      <c r="Q766" s="2">
        <v>5</v>
      </c>
      <c r="R766" s="2" t="s">
        <v>245</v>
      </c>
    </row>
    <row r="767" spans="1:18" ht="12.75" x14ac:dyDescent="0.2">
      <c r="A767" s="2">
        <v>658</v>
      </c>
      <c r="C767" s="2">
        <v>70001765</v>
      </c>
      <c r="D767" s="2" t="s">
        <v>2187</v>
      </c>
      <c r="E767" s="2">
        <v>29.755500000000001</v>
      </c>
      <c r="F767" s="2">
        <v>-95.366799999999998</v>
      </c>
      <c r="G767" s="2">
        <v>131101</v>
      </c>
      <c r="H767" s="2" t="s">
        <v>668</v>
      </c>
      <c r="I767" s="2">
        <v>21112002</v>
      </c>
      <c r="J767" s="2" t="s">
        <v>669</v>
      </c>
      <c r="K767" s="2"/>
      <c r="L767" s="2" t="s">
        <v>460</v>
      </c>
      <c r="N767" s="2" t="s">
        <v>197</v>
      </c>
      <c r="O767" s="2">
        <v>2018</v>
      </c>
      <c r="P767" s="2" t="s">
        <v>228</v>
      </c>
      <c r="Q767" s="2">
        <v>5</v>
      </c>
      <c r="R767" s="2" t="s">
        <v>245</v>
      </c>
    </row>
    <row r="768" spans="1:18" ht="12.75" x14ac:dyDescent="0.2">
      <c r="A768" s="2">
        <v>1158</v>
      </c>
      <c r="B768" s="2" t="s">
        <v>2433</v>
      </c>
      <c r="C768" s="2">
        <v>70001766</v>
      </c>
      <c r="D768" s="2" t="s">
        <v>2434</v>
      </c>
      <c r="E768" s="2">
        <v>29.7575</v>
      </c>
      <c r="F768" s="2">
        <v>-95.370400000000004</v>
      </c>
      <c r="G768" s="2">
        <v>131101</v>
      </c>
      <c r="H768" s="2" t="s">
        <v>668</v>
      </c>
      <c r="I768" s="2">
        <v>21112002</v>
      </c>
      <c r="J768" s="2" t="s">
        <v>669</v>
      </c>
      <c r="K768" s="2"/>
      <c r="M768" s="2" t="s">
        <v>196</v>
      </c>
      <c r="N768" s="2" t="s">
        <v>197</v>
      </c>
      <c r="O768" s="2">
        <v>2011</v>
      </c>
      <c r="P768" s="2" t="s">
        <v>389</v>
      </c>
      <c r="Q768" s="2">
        <v>6</v>
      </c>
      <c r="R768" s="2" t="s">
        <v>279</v>
      </c>
    </row>
    <row r="769" spans="1:18" ht="12.75" x14ac:dyDescent="0.2">
      <c r="A769" s="2">
        <v>1158</v>
      </c>
      <c r="B769" s="2" t="s">
        <v>2489</v>
      </c>
      <c r="C769" s="2">
        <v>70001767</v>
      </c>
      <c r="D769" s="2" t="s">
        <v>2490</v>
      </c>
      <c r="E769" s="2">
        <v>29.7575</v>
      </c>
      <c r="F769" s="2">
        <v>-95.370400000000004</v>
      </c>
      <c r="G769" s="2">
        <v>131101</v>
      </c>
      <c r="H769" s="2" t="s">
        <v>668</v>
      </c>
      <c r="I769" s="2">
        <v>21112002</v>
      </c>
      <c r="J769" s="2" t="s">
        <v>669</v>
      </c>
      <c r="K769" s="2"/>
      <c r="L769" s="2" t="s">
        <v>460</v>
      </c>
      <c r="M769" s="2" t="s">
        <v>2491</v>
      </c>
      <c r="N769" s="2" t="s">
        <v>197</v>
      </c>
      <c r="O769" s="2">
        <v>2012</v>
      </c>
      <c r="P769" s="2" t="s">
        <v>205</v>
      </c>
      <c r="Q769" s="2">
        <v>6</v>
      </c>
      <c r="R769" s="2" t="s">
        <v>279</v>
      </c>
    </row>
    <row r="770" spans="1:18" ht="12.75" x14ac:dyDescent="0.2">
      <c r="A770" s="2">
        <v>1165</v>
      </c>
      <c r="B770" s="2" t="s">
        <v>2528</v>
      </c>
      <c r="C770" s="2">
        <v>70001768</v>
      </c>
      <c r="D770" s="2" t="s">
        <v>2529</v>
      </c>
      <c r="E770" s="2">
        <v>29.758700000000001</v>
      </c>
      <c r="F770" s="2">
        <v>-95.370500000000007</v>
      </c>
      <c r="G770" s="2">
        <v>131101</v>
      </c>
      <c r="H770" s="2" t="s">
        <v>668</v>
      </c>
      <c r="I770" s="2">
        <v>21112002</v>
      </c>
      <c r="J770" s="2" t="s">
        <v>669</v>
      </c>
      <c r="K770" s="2"/>
      <c r="L770" s="2" t="s">
        <v>1481</v>
      </c>
      <c r="M770" s="2" t="s">
        <v>328</v>
      </c>
      <c r="N770" s="2" t="s">
        <v>197</v>
      </c>
      <c r="O770" s="2">
        <v>2009</v>
      </c>
      <c r="P770" s="2" t="s">
        <v>389</v>
      </c>
      <c r="Q770" s="2">
        <v>8</v>
      </c>
      <c r="R770" s="2" t="s">
        <v>297</v>
      </c>
    </row>
    <row r="771" spans="1:18" ht="12.75" x14ac:dyDescent="0.2">
      <c r="A771" s="2">
        <v>1165</v>
      </c>
      <c r="C771" s="2">
        <v>70001769</v>
      </c>
      <c r="D771" s="2" t="s">
        <v>2543</v>
      </c>
      <c r="E771" s="2">
        <v>29.758700000000001</v>
      </c>
      <c r="F771" s="2">
        <v>-95.370500000000007</v>
      </c>
      <c r="G771" s="2">
        <v>131101</v>
      </c>
      <c r="H771" s="2" t="s">
        <v>668</v>
      </c>
      <c r="I771" s="2">
        <v>21112002</v>
      </c>
      <c r="J771" s="2" t="s">
        <v>669</v>
      </c>
      <c r="K771" s="2"/>
      <c r="M771" s="2" t="s">
        <v>240</v>
      </c>
      <c r="N771" s="2" t="s">
        <v>197</v>
      </c>
      <c r="O771" s="2">
        <v>2008</v>
      </c>
      <c r="P771" s="2" t="s">
        <v>198</v>
      </c>
      <c r="Q771" s="2">
        <v>6</v>
      </c>
      <c r="R771" s="2" t="s">
        <v>279</v>
      </c>
    </row>
    <row r="772" spans="1:18" ht="12.75" x14ac:dyDescent="0.2">
      <c r="A772" s="2">
        <v>1216</v>
      </c>
      <c r="B772" s="2" t="s">
        <v>2676</v>
      </c>
      <c r="C772" s="2">
        <v>70001770</v>
      </c>
      <c r="D772" s="2" t="s">
        <v>2677</v>
      </c>
      <c r="E772" s="2">
        <v>29.757300000000001</v>
      </c>
      <c r="F772" s="2">
        <v>-95.371700000000004</v>
      </c>
      <c r="G772" s="2">
        <v>131101</v>
      </c>
      <c r="H772" s="2" t="s">
        <v>668</v>
      </c>
      <c r="I772" s="2">
        <v>21112002</v>
      </c>
      <c r="J772" s="2" t="s">
        <v>669</v>
      </c>
      <c r="K772" s="2"/>
      <c r="M772" s="2" t="s">
        <v>196</v>
      </c>
      <c r="N772" s="2" t="s">
        <v>197</v>
      </c>
      <c r="O772" s="2">
        <v>2006</v>
      </c>
      <c r="P772" s="2" t="s">
        <v>389</v>
      </c>
      <c r="Q772" s="2">
        <v>8</v>
      </c>
      <c r="R772" s="2" t="s">
        <v>297</v>
      </c>
    </row>
    <row r="773" spans="1:18" ht="12.75" x14ac:dyDescent="0.2">
      <c r="A773" s="2">
        <v>1216</v>
      </c>
      <c r="B773" s="2" t="s">
        <v>2678</v>
      </c>
      <c r="C773" s="2">
        <v>70001771</v>
      </c>
      <c r="D773" s="2" t="s">
        <v>2679</v>
      </c>
      <c r="E773" s="2">
        <v>29.757300000000001</v>
      </c>
      <c r="F773" s="2">
        <v>-95.371700000000004</v>
      </c>
      <c r="G773" s="2">
        <v>131101</v>
      </c>
      <c r="H773" s="2" t="s">
        <v>668</v>
      </c>
      <c r="I773" s="2">
        <v>21112002</v>
      </c>
      <c r="J773" s="2" t="s">
        <v>669</v>
      </c>
      <c r="K773" s="2"/>
      <c r="L773" s="2" t="s">
        <v>387</v>
      </c>
      <c r="M773" s="2" t="s">
        <v>196</v>
      </c>
      <c r="N773" s="2" t="s">
        <v>197</v>
      </c>
      <c r="O773" s="2">
        <v>2003</v>
      </c>
      <c r="P773" s="2" t="s">
        <v>198</v>
      </c>
      <c r="Q773" s="2">
        <v>8</v>
      </c>
      <c r="R773" s="2" t="s">
        <v>297</v>
      </c>
    </row>
    <row r="774" spans="1:18" ht="12.75" x14ac:dyDescent="0.2">
      <c r="A774" s="2">
        <v>1321</v>
      </c>
      <c r="B774" s="2" t="s">
        <v>2900</v>
      </c>
      <c r="C774" s="2">
        <v>70001772</v>
      </c>
      <c r="D774" s="2" t="s">
        <v>2901</v>
      </c>
      <c r="E774" s="2">
        <v>29.757000000000001</v>
      </c>
      <c r="F774" s="2">
        <v>-95.370900000000006</v>
      </c>
      <c r="G774" s="2">
        <v>131101</v>
      </c>
      <c r="H774" s="2" t="s">
        <v>668</v>
      </c>
      <c r="I774" s="2">
        <v>21112002</v>
      </c>
      <c r="J774" s="2" t="s">
        <v>669</v>
      </c>
      <c r="K774" s="2"/>
      <c r="L774" s="2" t="s">
        <v>460</v>
      </c>
      <c r="M774" s="2" t="s">
        <v>196</v>
      </c>
      <c r="N774" s="2" t="s">
        <v>197</v>
      </c>
      <c r="O774" s="2">
        <v>2011</v>
      </c>
      <c r="P774" s="2" t="s">
        <v>223</v>
      </c>
      <c r="Q774" s="2">
        <v>6</v>
      </c>
      <c r="R774" s="2" t="s">
        <v>279</v>
      </c>
    </row>
    <row r="775" spans="1:18" ht="12.75" x14ac:dyDescent="0.2">
      <c r="A775" s="2">
        <v>180</v>
      </c>
      <c r="C775" s="2">
        <v>70001773</v>
      </c>
      <c r="D775" s="2" t="s">
        <v>2984</v>
      </c>
      <c r="E775" s="2">
        <v>29.757899999999999</v>
      </c>
      <c r="F775" s="2">
        <v>-95.367400000000004</v>
      </c>
      <c r="G775" s="2">
        <v>131101</v>
      </c>
      <c r="H775" s="2" t="s">
        <v>668</v>
      </c>
      <c r="I775" s="2">
        <v>21112002</v>
      </c>
      <c r="J775" s="2" t="s">
        <v>669</v>
      </c>
      <c r="K775" s="2"/>
      <c r="L775" s="2" t="s">
        <v>460</v>
      </c>
      <c r="N775" s="2" t="s">
        <v>197</v>
      </c>
      <c r="O775" s="2">
        <v>2015</v>
      </c>
      <c r="P775" s="2" t="s">
        <v>223</v>
      </c>
      <c r="Q775" s="2">
        <v>7</v>
      </c>
      <c r="R775" s="2" t="s">
        <v>305</v>
      </c>
    </row>
    <row r="776" spans="1:18" ht="12.75" x14ac:dyDescent="0.2">
      <c r="A776" s="2">
        <v>197</v>
      </c>
      <c r="C776" s="2">
        <v>70001774</v>
      </c>
      <c r="D776" s="2" t="s">
        <v>3031</v>
      </c>
      <c r="E776" s="2">
        <v>29.758099999999999</v>
      </c>
      <c r="F776" s="2">
        <v>-95.365899999999996</v>
      </c>
      <c r="G776" s="2">
        <v>131101</v>
      </c>
      <c r="H776" s="2" t="s">
        <v>668</v>
      </c>
      <c r="I776" s="2">
        <v>21112002</v>
      </c>
      <c r="J776" s="2" t="s">
        <v>669</v>
      </c>
      <c r="K776" s="2"/>
      <c r="N776" s="2" t="s">
        <v>197</v>
      </c>
      <c r="O776" s="2">
        <v>2018</v>
      </c>
      <c r="P776" s="2" t="s">
        <v>210</v>
      </c>
      <c r="Q776" s="2">
        <v>1</v>
      </c>
      <c r="R776" s="2" t="s">
        <v>211</v>
      </c>
    </row>
    <row r="777" spans="1:18" ht="12.75" x14ac:dyDescent="0.2">
      <c r="A777" s="2">
        <v>197</v>
      </c>
      <c r="B777" s="2" t="s">
        <v>3032</v>
      </c>
      <c r="C777" s="2">
        <v>70001775</v>
      </c>
      <c r="D777" s="2" t="s">
        <v>3033</v>
      </c>
      <c r="E777" s="2">
        <v>29.758099999999999</v>
      </c>
      <c r="F777" s="2">
        <v>-95.365899999999996</v>
      </c>
      <c r="G777" s="2">
        <v>131106</v>
      </c>
      <c r="H777" s="2" t="s">
        <v>3034</v>
      </c>
      <c r="I777" s="2">
        <v>21112006</v>
      </c>
      <c r="J777" s="2" t="s">
        <v>669</v>
      </c>
      <c r="K777" s="2"/>
      <c r="L777" s="2" t="s">
        <v>202</v>
      </c>
      <c r="M777" s="2" t="s">
        <v>429</v>
      </c>
      <c r="N777" s="2" t="s">
        <v>197</v>
      </c>
      <c r="O777" s="2">
        <v>2009</v>
      </c>
      <c r="P777" s="2" t="s">
        <v>389</v>
      </c>
      <c r="Q777" s="2">
        <v>3</v>
      </c>
      <c r="R777" s="2" t="s">
        <v>218</v>
      </c>
    </row>
    <row r="778" spans="1:18" ht="12.75" x14ac:dyDescent="0.2">
      <c r="A778" s="2">
        <v>197</v>
      </c>
      <c r="B778" s="2" t="s">
        <v>3037</v>
      </c>
      <c r="C778" s="2">
        <v>70001776</v>
      </c>
      <c r="D778" s="2" t="s">
        <v>3038</v>
      </c>
      <c r="E778" s="2">
        <v>29.758099999999999</v>
      </c>
      <c r="F778" s="2">
        <v>-95.365899999999996</v>
      </c>
      <c r="G778" s="2">
        <v>131106</v>
      </c>
      <c r="H778" s="2" t="s">
        <v>3034</v>
      </c>
      <c r="I778" s="2">
        <v>21112006</v>
      </c>
      <c r="J778" s="2" t="s">
        <v>669</v>
      </c>
      <c r="K778" s="2"/>
      <c r="M778" s="2" t="s">
        <v>196</v>
      </c>
      <c r="N778" s="2" t="s">
        <v>197</v>
      </c>
      <c r="O778" s="2">
        <v>1996</v>
      </c>
      <c r="P778" s="2" t="s">
        <v>389</v>
      </c>
      <c r="Q778" s="2">
        <v>8</v>
      </c>
      <c r="R778" s="2" t="s">
        <v>297</v>
      </c>
    </row>
    <row r="779" spans="1:18" ht="12.75" x14ac:dyDescent="0.2">
      <c r="A779" s="2">
        <v>197</v>
      </c>
      <c r="B779" s="2" t="s">
        <v>3102</v>
      </c>
      <c r="C779" s="2">
        <v>70001777</v>
      </c>
      <c r="D779" s="2" t="s">
        <v>3103</v>
      </c>
      <c r="E779" s="2">
        <v>29.758099999999999</v>
      </c>
      <c r="F779" s="2">
        <v>-95.365899999999996</v>
      </c>
      <c r="G779" s="2">
        <v>131106</v>
      </c>
      <c r="H779" s="2" t="s">
        <v>3034</v>
      </c>
      <c r="I779" s="2">
        <v>21112006</v>
      </c>
      <c r="J779" s="2" t="s">
        <v>669</v>
      </c>
      <c r="K779" s="2"/>
      <c r="L779" s="2" t="s">
        <v>278</v>
      </c>
      <c r="M779" s="2" t="s">
        <v>196</v>
      </c>
      <c r="N779" s="2" t="s">
        <v>197</v>
      </c>
      <c r="O779" s="2">
        <v>2017</v>
      </c>
      <c r="P779" s="2" t="s">
        <v>205</v>
      </c>
      <c r="Q779" s="2">
        <v>4</v>
      </c>
      <c r="R779" s="2" t="s">
        <v>199</v>
      </c>
    </row>
    <row r="780" spans="1:18" ht="12.75" x14ac:dyDescent="0.2">
      <c r="A780" s="2">
        <v>197</v>
      </c>
      <c r="B780" s="2" t="s">
        <v>3106</v>
      </c>
      <c r="C780" s="2">
        <v>70001778</v>
      </c>
      <c r="D780" s="2" t="s">
        <v>3107</v>
      </c>
      <c r="E780" s="2">
        <v>29.758099999999999</v>
      </c>
      <c r="F780" s="2">
        <v>-95.365899999999996</v>
      </c>
      <c r="G780" s="2">
        <v>131106</v>
      </c>
      <c r="H780" s="2" t="s">
        <v>3034</v>
      </c>
      <c r="I780" s="2">
        <v>21112006</v>
      </c>
      <c r="J780" s="2" t="s">
        <v>669</v>
      </c>
      <c r="K780" s="2"/>
      <c r="M780" s="2" t="s">
        <v>328</v>
      </c>
      <c r="N780" s="2" t="s">
        <v>197</v>
      </c>
      <c r="O780" s="2">
        <v>1998</v>
      </c>
      <c r="P780" s="2" t="s">
        <v>389</v>
      </c>
      <c r="Q780" s="2">
        <v>8</v>
      </c>
      <c r="R780" s="2" t="s">
        <v>297</v>
      </c>
    </row>
    <row r="781" spans="1:18" ht="12.75" x14ac:dyDescent="0.2">
      <c r="A781" s="2">
        <v>197</v>
      </c>
      <c r="B781" s="2" t="s">
        <v>3111</v>
      </c>
      <c r="C781" s="2">
        <v>70001779</v>
      </c>
      <c r="D781" s="2" t="s">
        <v>3112</v>
      </c>
      <c r="E781" s="2">
        <v>29.758099999999999</v>
      </c>
      <c r="F781" s="2">
        <v>-95.365899999999996</v>
      </c>
      <c r="G781" s="2">
        <v>131101</v>
      </c>
      <c r="H781" s="2" t="s">
        <v>668</v>
      </c>
      <c r="I781" s="2">
        <v>21112002</v>
      </c>
      <c r="J781" s="2" t="s">
        <v>669</v>
      </c>
      <c r="K781" s="2"/>
      <c r="L781" s="2" t="s">
        <v>460</v>
      </c>
      <c r="M781" s="2" t="s">
        <v>240</v>
      </c>
      <c r="N781" s="2" t="s">
        <v>197</v>
      </c>
      <c r="O781" s="2">
        <v>1984</v>
      </c>
      <c r="P781" s="2" t="s">
        <v>205</v>
      </c>
      <c r="Q781" s="2">
        <v>7</v>
      </c>
      <c r="R781" s="2" t="s">
        <v>305</v>
      </c>
    </row>
    <row r="782" spans="1:18" ht="12.75" x14ac:dyDescent="0.2">
      <c r="A782" s="2">
        <v>228</v>
      </c>
      <c r="C782" s="2">
        <v>70001780</v>
      </c>
      <c r="D782" s="2" t="s">
        <v>3120</v>
      </c>
      <c r="E782" s="2">
        <v>29.755500000000001</v>
      </c>
      <c r="F782" s="2">
        <v>-95.361599999999996</v>
      </c>
      <c r="G782" s="2">
        <v>131101</v>
      </c>
      <c r="H782" s="2" t="s">
        <v>668</v>
      </c>
      <c r="I782" s="2">
        <v>21112002</v>
      </c>
      <c r="J782" s="2" t="s">
        <v>669</v>
      </c>
      <c r="K782" s="2"/>
      <c r="L782" s="2" t="s">
        <v>460</v>
      </c>
      <c r="N782" s="2" t="s">
        <v>197</v>
      </c>
      <c r="O782" s="2">
        <v>2015</v>
      </c>
      <c r="P782" s="2" t="s">
        <v>223</v>
      </c>
      <c r="Q782" s="2">
        <v>6</v>
      </c>
      <c r="R782" s="2" t="s">
        <v>279</v>
      </c>
    </row>
    <row r="783" spans="1:18" ht="12.75" x14ac:dyDescent="0.2">
      <c r="A783" s="2">
        <v>228</v>
      </c>
      <c r="B783" s="2" t="s">
        <v>3196</v>
      </c>
      <c r="C783" s="2">
        <v>70001781</v>
      </c>
      <c r="D783" s="2" t="s">
        <v>3197</v>
      </c>
      <c r="E783" s="2">
        <v>29.755500000000001</v>
      </c>
      <c r="F783" s="2">
        <v>-95.361599999999996</v>
      </c>
      <c r="G783" s="2">
        <v>131101</v>
      </c>
      <c r="H783" s="2" t="s">
        <v>668</v>
      </c>
      <c r="I783" s="2">
        <v>21112002</v>
      </c>
      <c r="J783" s="2" t="s">
        <v>669</v>
      </c>
      <c r="K783" s="2"/>
      <c r="L783" s="2" t="s">
        <v>387</v>
      </c>
      <c r="M783" s="2" t="s">
        <v>275</v>
      </c>
      <c r="N783" s="2" t="s">
        <v>197</v>
      </c>
      <c r="O783" s="2">
        <v>2006</v>
      </c>
      <c r="P783" s="2" t="s">
        <v>389</v>
      </c>
      <c r="Q783" s="2">
        <v>8</v>
      </c>
      <c r="R783" s="2" t="s">
        <v>297</v>
      </c>
    </row>
    <row r="784" spans="1:18" ht="12.75" x14ac:dyDescent="0.2">
      <c r="A784" s="2">
        <v>290</v>
      </c>
      <c r="B784" s="2" t="s">
        <v>3353</v>
      </c>
      <c r="C784" s="2">
        <v>70001782</v>
      </c>
      <c r="D784" s="2" t="s">
        <v>3354</v>
      </c>
      <c r="E784" s="2">
        <v>29.758400000000002</v>
      </c>
      <c r="F784" s="2">
        <v>-95.368200000000002</v>
      </c>
      <c r="G784" s="2">
        <v>131101</v>
      </c>
      <c r="H784" s="2" t="s">
        <v>668</v>
      </c>
      <c r="I784" s="2">
        <v>21112002</v>
      </c>
      <c r="J784" s="2" t="s">
        <v>669</v>
      </c>
      <c r="K784" s="2"/>
      <c r="L784" s="2" t="s">
        <v>460</v>
      </c>
      <c r="M784" s="2" t="s">
        <v>196</v>
      </c>
      <c r="N784" s="2" t="s">
        <v>197</v>
      </c>
      <c r="O784" s="2">
        <v>1998</v>
      </c>
      <c r="P784" s="2" t="s">
        <v>205</v>
      </c>
      <c r="Q784" s="2">
        <v>6</v>
      </c>
      <c r="R784" s="2" t="s">
        <v>279</v>
      </c>
    </row>
    <row r="785" spans="1:18" ht="12.75" x14ac:dyDescent="0.2">
      <c r="A785" s="2">
        <v>290</v>
      </c>
      <c r="B785" s="2" t="s">
        <v>3366</v>
      </c>
      <c r="C785" s="2">
        <v>70001783</v>
      </c>
      <c r="D785" s="2" t="s">
        <v>3367</v>
      </c>
      <c r="E785" s="2">
        <v>29.758400000000002</v>
      </c>
      <c r="F785" s="2">
        <v>-95.368200000000002</v>
      </c>
      <c r="G785" s="2">
        <v>131101</v>
      </c>
      <c r="H785" s="2" t="s">
        <v>668</v>
      </c>
      <c r="I785" s="2">
        <v>21112002</v>
      </c>
      <c r="J785" s="2" t="s">
        <v>669</v>
      </c>
      <c r="K785" s="2"/>
      <c r="L785" s="2" t="s">
        <v>460</v>
      </c>
      <c r="M785" s="2" t="s">
        <v>284</v>
      </c>
      <c r="N785" s="2" t="s">
        <v>197</v>
      </c>
      <c r="O785" s="2">
        <v>2011</v>
      </c>
      <c r="P785" s="2" t="s">
        <v>205</v>
      </c>
      <c r="Q785" s="2">
        <v>6</v>
      </c>
      <c r="R785" s="2" t="s">
        <v>279</v>
      </c>
    </row>
    <row r="786" spans="1:18" ht="12.75" x14ac:dyDescent="0.2">
      <c r="A786" s="2">
        <v>469</v>
      </c>
      <c r="B786" s="2" t="s">
        <v>3579</v>
      </c>
      <c r="C786" s="2">
        <v>70001784</v>
      </c>
      <c r="D786" s="2" t="s">
        <v>3580</v>
      </c>
      <c r="E786" s="2">
        <v>29.756799999999998</v>
      </c>
      <c r="F786" s="2">
        <v>-95.365799999999993</v>
      </c>
      <c r="G786" s="2">
        <v>131101</v>
      </c>
      <c r="H786" s="2" t="s">
        <v>668</v>
      </c>
      <c r="I786" s="2">
        <v>21112002</v>
      </c>
      <c r="J786" s="2" t="s">
        <v>669</v>
      </c>
      <c r="K786" s="2"/>
      <c r="M786" s="2" t="s">
        <v>196</v>
      </c>
      <c r="N786" s="2" t="s">
        <v>197</v>
      </c>
      <c r="O786" s="2">
        <v>2011</v>
      </c>
      <c r="P786" s="2" t="s">
        <v>389</v>
      </c>
      <c r="Q786" s="2">
        <v>8</v>
      </c>
      <c r="R786" s="2" t="s">
        <v>297</v>
      </c>
    </row>
    <row r="787" spans="1:18" ht="12.75" x14ac:dyDescent="0.2">
      <c r="A787" s="2">
        <v>469</v>
      </c>
      <c r="B787" s="2" t="s">
        <v>3617</v>
      </c>
      <c r="C787" s="2">
        <v>70001785</v>
      </c>
      <c r="D787" s="2" t="s">
        <v>3618</v>
      </c>
      <c r="E787" s="2">
        <v>29.756799999999998</v>
      </c>
      <c r="F787" s="2">
        <v>-95.365799999999993</v>
      </c>
      <c r="G787" s="2">
        <v>131106</v>
      </c>
      <c r="H787" s="2" t="s">
        <v>3034</v>
      </c>
      <c r="I787" s="2">
        <v>21112006</v>
      </c>
      <c r="J787" s="2" t="s">
        <v>669</v>
      </c>
      <c r="K787" s="2"/>
      <c r="M787" s="2" t="s">
        <v>284</v>
      </c>
      <c r="N787" s="2" t="s">
        <v>197</v>
      </c>
      <c r="O787" s="2">
        <v>1997</v>
      </c>
      <c r="P787" s="2" t="s">
        <v>389</v>
      </c>
      <c r="Q787" s="2">
        <v>8</v>
      </c>
      <c r="R787" s="2" t="s">
        <v>297</v>
      </c>
    </row>
    <row r="788" spans="1:18" ht="12.75" x14ac:dyDescent="0.2">
      <c r="A788" s="2">
        <v>487</v>
      </c>
      <c r="C788" s="2">
        <v>70001786</v>
      </c>
      <c r="D788" s="2" t="s">
        <v>3661</v>
      </c>
      <c r="E788" s="2">
        <v>29.756799999999998</v>
      </c>
      <c r="F788" s="2">
        <v>-95.3643</v>
      </c>
      <c r="G788" s="2">
        <v>131101</v>
      </c>
      <c r="H788" s="2" t="s">
        <v>668</v>
      </c>
      <c r="I788" s="2">
        <v>21112002</v>
      </c>
      <c r="J788" s="2" t="s">
        <v>669</v>
      </c>
      <c r="K788" s="2"/>
      <c r="L788" s="2" t="s">
        <v>460</v>
      </c>
      <c r="N788" s="2" t="s">
        <v>197</v>
      </c>
      <c r="O788" s="2">
        <v>2018</v>
      </c>
      <c r="P788" s="2" t="s">
        <v>228</v>
      </c>
      <c r="Q788" s="2">
        <v>6</v>
      </c>
      <c r="R788" s="2" t="s">
        <v>279</v>
      </c>
    </row>
    <row r="789" spans="1:18" ht="12.75" x14ac:dyDescent="0.2">
      <c r="A789" s="2">
        <v>487</v>
      </c>
      <c r="B789" s="2" t="s">
        <v>3780</v>
      </c>
      <c r="C789" s="2">
        <v>70001787</v>
      </c>
      <c r="D789" s="2" t="s">
        <v>3781</v>
      </c>
      <c r="E789" s="2">
        <v>29.756799999999998</v>
      </c>
      <c r="F789" s="2">
        <v>-95.3643</v>
      </c>
      <c r="G789" s="2">
        <v>131101</v>
      </c>
      <c r="H789" s="2" t="s">
        <v>668</v>
      </c>
      <c r="I789" s="2">
        <v>21112002</v>
      </c>
      <c r="J789" s="2" t="s">
        <v>669</v>
      </c>
      <c r="K789" s="2"/>
      <c r="L789" s="2" t="s">
        <v>460</v>
      </c>
      <c r="M789" s="2" t="s">
        <v>275</v>
      </c>
      <c r="N789" s="2" t="s">
        <v>197</v>
      </c>
      <c r="O789" s="2">
        <v>2013</v>
      </c>
      <c r="P789" s="2" t="s">
        <v>223</v>
      </c>
      <c r="Q789" s="2">
        <v>6</v>
      </c>
      <c r="R789" s="2" t="s">
        <v>279</v>
      </c>
    </row>
    <row r="790" spans="1:18" ht="12.75" x14ac:dyDescent="0.2">
      <c r="A790" s="2">
        <v>966</v>
      </c>
      <c r="C790" s="2">
        <v>70001788</v>
      </c>
      <c r="D790" s="2" t="s">
        <v>3844</v>
      </c>
      <c r="E790" s="2">
        <v>29.7577</v>
      </c>
      <c r="F790" s="2">
        <v>-95.364999999999995</v>
      </c>
      <c r="G790" s="2">
        <v>131101</v>
      </c>
      <c r="H790" s="2" t="s">
        <v>668</v>
      </c>
      <c r="I790" s="2">
        <v>21112002</v>
      </c>
      <c r="J790" s="2" t="s">
        <v>669</v>
      </c>
      <c r="K790" s="2"/>
      <c r="L790" s="2" t="s">
        <v>460</v>
      </c>
      <c r="N790" s="2" t="s">
        <v>197</v>
      </c>
      <c r="O790" s="2">
        <v>2019</v>
      </c>
      <c r="P790" s="2" t="s">
        <v>228</v>
      </c>
      <c r="Q790" s="2">
        <v>7</v>
      </c>
      <c r="R790" s="2" t="s">
        <v>305</v>
      </c>
    </row>
    <row r="791" spans="1:18" ht="12.75" x14ac:dyDescent="0.2">
      <c r="A791" s="2">
        <v>1108</v>
      </c>
      <c r="B791" s="2" t="s">
        <v>3917</v>
      </c>
      <c r="C791" s="2">
        <v>70001789</v>
      </c>
      <c r="D791" s="2" t="s">
        <v>3918</v>
      </c>
      <c r="E791" s="2">
        <v>29.755800000000001</v>
      </c>
      <c r="F791" s="2">
        <v>-95.363900000000001</v>
      </c>
      <c r="G791" s="2">
        <v>131101</v>
      </c>
      <c r="H791" s="2" t="s">
        <v>668</v>
      </c>
      <c r="I791" s="2">
        <v>21112002</v>
      </c>
      <c r="J791" s="2" t="s">
        <v>669</v>
      </c>
      <c r="K791" s="2"/>
      <c r="M791" s="2" t="s">
        <v>196</v>
      </c>
      <c r="N791" s="2" t="s">
        <v>197</v>
      </c>
      <c r="O791" s="2">
        <v>2010</v>
      </c>
      <c r="P791" s="2" t="s">
        <v>389</v>
      </c>
      <c r="Q791" s="2">
        <v>8</v>
      </c>
      <c r="R791" s="2" t="s">
        <v>297</v>
      </c>
    </row>
    <row r="792" spans="1:18" ht="12.75" x14ac:dyDescent="0.2">
      <c r="A792" s="2">
        <v>1108</v>
      </c>
      <c r="B792" s="2" t="s">
        <v>4003</v>
      </c>
      <c r="C792" s="2">
        <v>70001790</v>
      </c>
      <c r="D792" s="2" t="s">
        <v>4004</v>
      </c>
      <c r="E792" s="2">
        <v>29.755800000000001</v>
      </c>
      <c r="F792" s="2">
        <v>-95.363900000000001</v>
      </c>
      <c r="G792" s="2">
        <v>131101</v>
      </c>
      <c r="H792" s="2" t="s">
        <v>668</v>
      </c>
      <c r="I792" s="2">
        <v>21112002</v>
      </c>
      <c r="J792" s="2" t="s">
        <v>669</v>
      </c>
      <c r="K792" s="2"/>
      <c r="M792" s="2" t="s">
        <v>275</v>
      </c>
      <c r="N792" s="2" t="s">
        <v>197</v>
      </c>
      <c r="O792" s="2">
        <v>2014</v>
      </c>
      <c r="P792" s="2" t="s">
        <v>205</v>
      </c>
      <c r="Q792" s="2">
        <v>6</v>
      </c>
      <c r="R792" s="2" t="s">
        <v>279</v>
      </c>
    </row>
    <row r="793" spans="1:18" ht="12.75" x14ac:dyDescent="0.2">
      <c r="A793" s="2">
        <v>1401</v>
      </c>
      <c r="B793" s="2" t="s">
        <v>4057</v>
      </c>
      <c r="C793" s="2">
        <v>70001791</v>
      </c>
      <c r="D793" s="2" t="s">
        <v>4058</v>
      </c>
      <c r="E793" s="2">
        <v>29.7592</v>
      </c>
      <c r="F793" s="2">
        <v>-95.367599999999996</v>
      </c>
      <c r="G793" s="2">
        <v>131101</v>
      </c>
      <c r="H793" s="2" t="s">
        <v>668</v>
      </c>
      <c r="I793" s="2">
        <v>21112002</v>
      </c>
      <c r="J793" s="2" t="s">
        <v>669</v>
      </c>
      <c r="K793" s="2"/>
      <c r="M793" s="2" t="s">
        <v>196</v>
      </c>
      <c r="N793" s="2" t="s">
        <v>197</v>
      </c>
      <c r="O793" s="2">
        <v>1998</v>
      </c>
      <c r="P793" s="2" t="s">
        <v>389</v>
      </c>
      <c r="Q793" s="2">
        <v>5</v>
      </c>
      <c r="R793" s="2" t="s">
        <v>245</v>
      </c>
    </row>
    <row r="794" spans="1:18" ht="12.75" x14ac:dyDescent="0.2">
      <c r="A794" s="2">
        <v>1401</v>
      </c>
      <c r="B794" s="2" t="s">
        <v>4061</v>
      </c>
      <c r="C794" s="2">
        <v>70001792</v>
      </c>
      <c r="D794" s="2" t="s">
        <v>4062</v>
      </c>
      <c r="E794" s="2">
        <v>29.7592</v>
      </c>
      <c r="F794" s="2">
        <v>-95.367599999999996</v>
      </c>
      <c r="G794" s="2">
        <v>131101</v>
      </c>
      <c r="H794" s="2" t="s">
        <v>668</v>
      </c>
      <c r="I794" s="2">
        <v>21112002</v>
      </c>
      <c r="J794" s="2" t="s">
        <v>669</v>
      </c>
      <c r="K794" s="2"/>
      <c r="M794" s="2" t="s">
        <v>423</v>
      </c>
      <c r="N794" s="2" t="s">
        <v>197</v>
      </c>
      <c r="O794" s="2">
        <v>2014</v>
      </c>
      <c r="P794" s="2" t="s">
        <v>205</v>
      </c>
      <c r="Q794" s="2">
        <v>6</v>
      </c>
      <c r="R794" s="2" t="s">
        <v>279</v>
      </c>
    </row>
    <row r="795" spans="1:18" ht="12.75" x14ac:dyDescent="0.2">
      <c r="A795" s="2">
        <v>117</v>
      </c>
      <c r="B795" s="2" t="s">
        <v>4310</v>
      </c>
      <c r="C795" s="2">
        <v>70001793</v>
      </c>
      <c r="D795" s="2" t="s">
        <v>4311</v>
      </c>
      <c r="E795" s="2">
        <v>29.7606</v>
      </c>
      <c r="F795" s="2">
        <v>-95.366500000000002</v>
      </c>
      <c r="G795" s="2">
        <v>131101</v>
      </c>
      <c r="H795" s="2" t="s">
        <v>668</v>
      </c>
      <c r="I795" s="2">
        <v>21112002</v>
      </c>
      <c r="J795" s="2" t="s">
        <v>669</v>
      </c>
      <c r="K795" s="2"/>
      <c r="L795" s="2" t="s">
        <v>202</v>
      </c>
      <c r="M795" s="2" t="s">
        <v>240</v>
      </c>
      <c r="N795" s="2" t="s">
        <v>197</v>
      </c>
      <c r="O795" s="2">
        <v>2013</v>
      </c>
      <c r="P795" s="2" t="s">
        <v>232</v>
      </c>
      <c r="Q795" s="2">
        <v>5</v>
      </c>
      <c r="R795" s="2" t="s">
        <v>245</v>
      </c>
    </row>
    <row r="796" spans="1:18" ht="12.75" x14ac:dyDescent="0.2">
      <c r="A796" s="2">
        <v>400</v>
      </c>
      <c r="B796" s="2" t="s">
        <v>4578</v>
      </c>
      <c r="C796" s="2">
        <v>70001794</v>
      </c>
      <c r="D796" s="2" t="s">
        <v>4579</v>
      </c>
      <c r="E796" s="2">
        <v>29.757899999999999</v>
      </c>
      <c r="F796" s="2">
        <v>-95.363600000000005</v>
      </c>
      <c r="G796" s="2">
        <v>131101</v>
      </c>
      <c r="H796" s="2" t="s">
        <v>668</v>
      </c>
      <c r="I796" s="2">
        <v>21112002</v>
      </c>
      <c r="J796" s="2" t="s">
        <v>669</v>
      </c>
      <c r="K796" s="2"/>
      <c r="M796" s="2" t="s">
        <v>4580</v>
      </c>
      <c r="N796" s="2" t="s">
        <v>197</v>
      </c>
      <c r="O796" s="2">
        <v>2018</v>
      </c>
      <c r="P796" s="2" t="s">
        <v>205</v>
      </c>
      <c r="Q796" s="2">
        <v>6</v>
      </c>
      <c r="R796" s="2" t="s">
        <v>279</v>
      </c>
    </row>
    <row r="797" spans="1:18" ht="12.75" x14ac:dyDescent="0.2">
      <c r="A797" s="2">
        <v>468</v>
      </c>
      <c r="B797" s="2" t="s">
        <v>4808</v>
      </c>
      <c r="C797" s="2">
        <v>70001795</v>
      </c>
      <c r="D797" s="2" t="s">
        <v>4809</v>
      </c>
      <c r="E797" s="2">
        <v>29.760200000000001</v>
      </c>
      <c r="F797" s="2">
        <v>-95.365099999999998</v>
      </c>
      <c r="G797" s="2">
        <v>131101</v>
      </c>
      <c r="H797" s="2" t="s">
        <v>668</v>
      </c>
      <c r="I797" s="2">
        <v>21112002</v>
      </c>
      <c r="J797" s="2" t="s">
        <v>669</v>
      </c>
      <c r="K797" s="2"/>
      <c r="M797" s="2" t="s">
        <v>196</v>
      </c>
      <c r="N797" s="2" t="s">
        <v>197</v>
      </c>
      <c r="O797" s="2">
        <v>1984</v>
      </c>
      <c r="P797" s="2" t="s">
        <v>389</v>
      </c>
      <c r="Q797" s="2">
        <v>8</v>
      </c>
      <c r="R797" s="2" t="s">
        <v>297</v>
      </c>
    </row>
    <row r="798" spans="1:18" ht="12.75" x14ac:dyDescent="0.2">
      <c r="A798" s="2">
        <v>675</v>
      </c>
      <c r="C798" s="2">
        <v>70001796</v>
      </c>
      <c r="D798" s="2" t="s">
        <v>4849</v>
      </c>
      <c r="E798" s="2">
        <v>29.758900000000001</v>
      </c>
      <c r="F798" s="2">
        <v>-95.363799999999998</v>
      </c>
      <c r="G798" s="2">
        <v>131101</v>
      </c>
      <c r="H798" s="2" t="s">
        <v>668</v>
      </c>
      <c r="I798" s="2">
        <v>21112002</v>
      </c>
      <c r="J798" s="2" t="s">
        <v>669</v>
      </c>
      <c r="K798" s="2"/>
      <c r="L798" s="2" t="s">
        <v>460</v>
      </c>
      <c r="N798" s="2" t="s">
        <v>197</v>
      </c>
      <c r="O798" s="2">
        <v>2002</v>
      </c>
      <c r="P798" s="2" t="s">
        <v>205</v>
      </c>
      <c r="Q798" s="2">
        <v>5</v>
      </c>
      <c r="R798" s="2" t="s">
        <v>245</v>
      </c>
    </row>
    <row r="799" spans="1:18" ht="12.75" x14ac:dyDescent="0.2">
      <c r="A799" s="2">
        <v>675</v>
      </c>
      <c r="B799" s="2" t="s">
        <v>5006</v>
      </c>
      <c r="C799" s="2">
        <v>70001797</v>
      </c>
      <c r="D799" s="2" t="s">
        <v>5007</v>
      </c>
      <c r="E799" s="2">
        <v>29.758900000000001</v>
      </c>
      <c r="F799" s="2">
        <v>-95.363799999999998</v>
      </c>
      <c r="G799" s="2">
        <v>131101</v>
      </c>
      <c r="H799" s="2" t="s">
        <v>668</v>
      </c>
      <c r="I799" s="2">
        <v>21112002</v>
      </c>
      <c r="J799" s="2" t="s">
        <v>669</v>
      </c>
      <c r="K799" s="2"/>
      <c r="L799" s="2" t="s">
        <v>460</v>
      </c>
      <c r="M799" s="2" t="s">
        <v>196</v>
      </c>
      <c r="N799" s="2" t="s">
        <v>197</v>
      </c>
      <c r="O799" s="2">
        <v>2012</v>
      </c>
      <c r="P799" s="2" t="s">
        <v>223</v>
      </c>
      <c r="Q799" s="2">
        <v>6</v>
      </c>
      <c r="R799" s="2" t="s">
        <v>279</v>
      </c>
    </row>
    <row r="800" spans="1:18" ht="12.75" x14ac:dyDescent="0.2">
      <c r="A800" s="2">
        <v>675</v>
      </c>
      <c r="B800" s="2" t="s">
        <v>5010</v>
      </c>
      <c r="C800" s="2">
        <v>70001798</v>
      </c>
      <c r="D800" s="2" t="s">
        <v>5011</v>
      </c>
      <c r="E800" s="2">
        <v>29.758900000000001</v>
      </c>
      <c r="F800" s="2">
        <v>-95.363799999999998</v>
      </c>
      <c r="G800" s="2">
        <v>131101</v>
      </c>
      <c r="H800" s="2" t="s">
        <v>668</v>
      </c>
      <c r="I800" s="2">
        <v>21112002</v>
      </c>
      <c r="J800" s="2" t="s">
        <v>669</v>
      </c>
      <c r="K800" s="2"/>
      <c r="L800" s="2" t="s">
        <v>195</v>
      </c>
      <c r="M800" s="2" t="s">
        <v>328</v>
      </c>
      <c r="N800" s="2" t="s">
        <v>197</v>
      </c>
      <c r="O800" s="2">
        <v>2007</v>
      </c>
      <c r="P800" s="2" t="s">
        <v>223</v>
      </c>
      <c r="Q800" s="2">
        <v>5</v>
      </c>
      <c r="R800" s="2" t="s">
        <v>245</v>
      </c>
    </row>
    <row r="801" spans="1:18" ht="12.75" x14ac:dyDescent="0.2">
      <c r="A801" s="2">
        <v>338</v>
      </c>
      <c r="B801" s="2" t="s">
        <v>5588</v>
      </c>
      <c r="C801" s="2">
        <v>70001799</v>
      </c>
      <c r="D801" s="2" t="s">
        <v>5589</v>
      </c>
      <c r="E801" s="2">
        <v>29.761399999999998</v>
      </c>
      <c r="F801" s="2">
        <v>-95.364400000000003</v>
      </c>
      <c r="G801" s="2">
        <v>131101</v>
      </c>
      <c r="H801" s="2" t="s">
        <v>668</v>
      </c>
      <c r="I801" s="2">
        <v>21112002</v>
      </c>
      <c r="J801" s="2" t="s">
        <v>669</v>
      </c>
      <c r="K801" s="2"/>
      <c r="M801" s="2" t="s">
        <v>196</v>
      </c>
      <c r="N801" s="2" t="s">
        <v>197</v>
      </c>
      <c r="O801" s="2">
        <v>1992</v>
      </c>
      <c r="P801" s="2" t="s">
        <v>198</v>
      </c>
      <c r="Q801" s="2">
        <v>8</v>
      </c>
      <c r="R801" s="2" t="s">
        <v>297</v>
      </c>
    </row>
    <row r="802" spans="1:18" ht="12.75" x14ac:dyDescent="0.2">
      <c r="A802" s="2">
        <v>338</v>
      </c>
      <c r="B802" s="2" t="s">
        <v>5592</v>
      </c>
      <c r="C802" s="2">
        <v>70001800</v>
      </c>
      <c r="D802" s="2" t="s">
        <v>5593</v>
      </c>
      <c r="E802" s="2">
        <v>29.761399999999998</v>
      </c>
      <c r="F802" s="2">
        <v>-95.364400000000003</v>
      </c>
      <c r="G802" s="2">
        <v>131101</v>
      </c>
      <c r="H802" s="2" t="s">
        <v>668</v>
      </c>
      <c r="I802" s="2">
        <v>21112002</v>
      </c>
      <c r="J802" s="2" t="s">
        <v>669</v>
      </c>
      <c r="K802" s="2"/>
      <c r="M802" s="2" t="s">
        <v>377</v>
      </c>
      <c r="N802" s="2" t="s">
        <v>197</v>
      </c>
      <c r="O802" s="2">
        <v>2018</v>
      </c>
      <c r="P802" s="2" t="s">
        <v>198</v>
      </c>
      <c r="Q802" s="2">
        <v>8</v>
      </c>
      <c r="R802" s="2" t="s">
        <v>297</v>
      </c>
    </row>
    <row r="803" spans="1:18" ht="12.75" x14ac:dyDescent="0.2">
      <c r="A803" s="2">
        <v>338</v>
      </c>
      <c r="B803" s="2" t="s">
        <v>5594</v>
      </c>
      <c r="C803" s="2">
        <v>70001801</v>
      </c>
      <c r="D803" s="2" t="s">
        <v>5595</v>
      </c>
      <c r="E803" s="2">
        <v>29.761399999999998</v>
      </c>
      <c r="F803" s="2">
        <v>-95.364400000000003</v>
      </c>
      <c r="G803" s="2">
        <v>131101</v>
      </c>
      <c r="H803" s="2" t="s">
        <v>668</v>
      </c>
      <c r="I803" s="2">
        <v>21112002</v>
      </c>
      <c r="J803" s="2" t="s">
        <v>669</v>
      </c>
      <c r="K803" s="2"/>
      <c r="L803" s="2" t="s">
        <v>670</v>
      </c>
      <c r="M803" s="2" t="s">
        <v>196</v>
      </c>
      <c r="N803" s="2" t="s">
        <v>197</v>
      </c>
      <c r="O803" s="2">
        <v>2011</v>
      </c>
      <c r="P803" s="2" t="s">
        <v>389</v>
      </c>
      <c r="Q803" s="2">
        <v>8</v>
      </c>
      <c r="R803" s="2" t="s">
        <v>297</v>
      </c>
    </row>
    <row r="804" spans="1:18" ht="12.75" x14ac:dyDescent="0.2">
      <c r="A804" s="2">
        <v>338</v>
      </c>
      <c r="C804" s="2">
        <v>70001802</v>
      </c>
      <c r="D804" s="2" t="s">
        <v>5616</v>
      </c>
      <c r="E804" s="2">
        <v>29.761399999999998</v>
      </c>
      <c r="F804" s="2">
        <v>-95.364400000000003</v>
      </c>
      <c r="G804" s="2">
        <v>131105</v>
      </c>
      <c r="H804" s="2" t="s">
        <v>5617</v>
      </c>
      <c r="I804" s="2">
        <v>21112005</v>
      </c>
      <c r="J804" s="2" t="s">
        <v>669</v>
      </c>
      <c r="K804" s="2"/>
      <c r="M804" s="2" t="s">
        <v>240</v>
      </c>
      <c r="N804" s="2" t="s">
        <v>197</v>
      </c>
      <c r="O804" s="2">
        <v>2013</v>
      </c>
      <c r="P804" s="2" t="s">
        <v>223</v>
      </c>
      <c r="Q804" s="2">
        <v>6</v>
      </c>
      <c r="R804" s="2" t="s">
        <v>279</v>
      </c>
    </row>
    <row r="805" spans="1:18" ht="12.75" x14ac:dyDescent="0.2">
      <c r="A805" s="2">
        <v>610</v>
      </c>
      <c r="B805" s="2" t="s">
        <v>5911</v>
      </c>
      <c r="C805" s="2">
        <v>70001803</v>
      </c>
      <c r="D805" s="2" t="s">
        <v>5912</v>
      </c>
      <c r="E805" s="2">
        <v>29.760400000000001</v>
      </c>
      <c r="F805" s="2">
        <v>-95.364199999999997</v>
      </c>
      <c r="G805" s="2">
        <v>131101</v>
      </c>
      <c r="H805" s="2" t="s">
        <v>668</v>
      </c>
      <c r="I805" s="2">
        <v>21112002</v>
      </c>
      <c r="J805" s="2" t="s">
        <v>669</v>
      </c>
      <c r="K805" s="2"/>
      <c r="M805" s="2" t="s">
        <v>240</v>
      </c>
      <c r="N805" s="2" t="s">
        <v>197</v>
      </c>
      <c r="O805" s="2">
        <v>2022</v>
      </c>
      <c r="P805" s="2" t="s">
        <v>210</v>
      </c>
    </row>
    <row r="806" spans="1:18" ht="12.75" x14ac:dyDescent="0.2">
      <c r="A806" s="2">
        <v>610</v>
      </c>
      <c r="B806" s="2" t="s">
        <v>6067</v>
      </c>
      <c r="C806" s="2">
        <v>70001804</v>
      </c>
      <c r="D806" s="2" t="s">
        <v>6068</v>
      </c>
      <c r="E806" s="2">
        <v>29.760400000000001</v>
      </c>
      <c r="F806" s="2">
        <v>-95.364199999999997</v>
      </c>
      <c r="G806" s="2">
        <v>131101</v>
      </c>
      <c r="H806" s="2" t="s">
        <v>668</v>
      </c>
      <c r="I806" s="2">
        <v>21112002</v>
      </c>
      <c r="J806" s="2" t="s">
        <v>669</v>
      </c>
      <c r="K806" s="2"/>
      <c r="L806" s="2" t="s">
        <v>460</v>
      </c>
      <c r="M806" s="2" t="s">
        <v>196</v>
      </c>
      <c r="N806" s="2" t="s">
        <v>197</v>
      </c>
      <c r="O806" s="2">
        <v>2012</v>
      </c>
      <c r="P806" s="2" t="s">
        <v>232</v>
      </c>
      <c r="Q806" s="2">
        <v>6</v>
      </c>
      <c r="R806" s="2" t="s">
        <v>279</v>
      </c>
    </row>
    <row r="807" spans="1:18" ht="12.75" x14ac:dyDescent="0.2">
      <c r="A807" s="2">
        <v>610</v>
      </c>
      <c r="B807" s="2" t="s">
        <v>6075</v>
      </c>
      <c r="C807" s="2">
        <v>70001805</v>
      </c>
      <c r="D807" s="2" t="s">
        <v>6076</v>
      </c>
      <c r="E807" s="2">
        <v>29.760400000000001</v>
      </c>
      <c r="F807" s="2">
        <v>-95.364199999999997</v>
      </c>
      <c r="G807" s="2">
        <v>131101</v>
      </c>
      <c r="H807" s="2" t="s">
        <v>668</v>
      </c>
      <c r="I807" s="2">
        <v>21112002</v>
      </c>
      <c r="J807" s="2" t="s">
        <v>669</v>
      </c>
      <c r="K807" s="2"/>
      <c r="L807" s="2" t="s">
        <v>460</v>
      </c>
      <c r="M807" s="2" t="s">
        <v>196</v>
      </c>
      <c r="N807" s="2" t="s">
        <v>197</v>
      </c>
      <c r="O807" s="2">
        <v>2016</v>
      </c>
      <c r="P807" s="2" t="s">
        <v>223</v>
      </c>
      <c r="Q807" s="2">
        <v>6</v>
      </c>
      <c r="R807" s="2" t="s">
        <v>279</v>
      </c>
    </row>
    <row r="808" spans="1:18" ht="12.75" x14ac:dyDescent="0.2">
      <c r="A808" s="2">
        <v>610</v>
      </c>
      <c r="B808" s="2" t="s">
        <v>6079</v>
      </c>
      <c r="C808" s="2">
        <v>70001806</v>
      </c>
      <c r="D808" s="2" t="s">
        <v>6080</v>
      </c>
      <c r="E808" s="2">
        <v>29.760400000000001</v>
      </c>
      <c r="F808" s="2">
        <v>-95.364199999999997</v>
      </c>
      <c r="G808" s="2">
        <v>131101</v>
      </c>
      <c r="H808" s="2" t="s">
        <v>668</v>
      </c>
      <c r="I808" s="2">
        <v>21112002</v>
      </c>
      <c r="J808" s="2" t="s">
        <v>669</v>
      </c>
      <c r="K808" s="2"/>
      <c r="L808" s="2" t="s">
        <v>460</v>
      </c>
      <c r="M808" s="2" t="s">
        <v>423</v>
      </c>
      <c r="N808" s="2" t="s">
        <v>197</v>
      </c>
      <c r="O808" s="2">
        <v>2011</v>
      </c>
      <c r="P808" s="2" t="s">
        <v>223</v>
      </c>
      <c r="Q808" s="2">
        <v>6</v>
      </c>
      <c r="R808" s="2" t="s">
        <v>279</v>
      </c>
    </row>
    <row r="809" spans="1:18" ht="12.75" x14ac:dyDescent="0.2">
      <c r="A809" s="2">
        <v>1140</v>
      </c>
      <c r="B809" s="2" t="s">
        <v>6400</v>
      </c>
      <c r="C809" s="2">
        <v>70001807</v>
      </c>
      <c r="D809" s="2" t="s">
        <v>6401</v>
      </c>
      <c r="E809" s="2">
        <v>29.759799999999998</v>
      </c>
      <c r="F809" s="2">
        <v>-95.363299999999995</v>
      </c>
      <c r="G809" s="2">
        <v>131101</v>
      </c>
      <c r="H809" s="2" t="s">
        <v>668</v>
      </c>
      <c r="I809" s="2">
        <v>21112002</v>
      </c>
      <c r="J809" s="2" t="s">
        <v>669</v>
      </c>
      <c r="K809" s="2"/>
      <c r="L809" s="2" t="s">
        <v>460</v>
      </c>
      <c r="M809" s="2" t="s">
        <v>284</v>
      </c>
      <c r="N809" s="2" t="s">
        <v>197</v>
      </c>
      <c r="O809" s="2">
        <v>2012</v>
      </c>
      <c r="P809" s="2" t="s">
        <v>205</v>
      </c>
      <c r="Q809" s="2">
        <v>7</v>
      </c>
      <c r="R809" s="2" t="s">
        <v>305</v>
      </c>
    </row>
    <row r="810" spans="1:18" ht="12.75" x14ac:dyDescent="0.2">
      <c r="A810" s="2">
        <v>1289</v>
      </c>
      <c r="B810" s="2" t="s">
        <v>6649</v>
      </c>
      <c r="C810" s="2">
        <v>70001808</v>
      </c>
      <c r="D810" s="2" t="s">
        <v>6650</v>
      </c>
      <c r="E810" s="2">
        <v>29.762699999999999</v>
      </c>
      <c r="F810" s="2">
        <v>-95.364699999999999</v>
      </c>
      <c r="G810" s="2">
        <v>131101</v>
      </c>
      <c r="H810" s="2" t="s">
        <v>668</v>
      </c>
      <c r="I810" s="2">
        <v>21112002</v>
      </c>
      <c r="J810" s="2" t="s">
        <v>669</v>
      </c>
      <c r="K810" s="2"/>
      <c r="L810" s="2" t="s">
        <v>460</v>
      </c>
      <c r="M810" s="2" t="s">
        <v>196</v>
      </c>
      <c r="N810" s="2" t="s">
        <v>197</v>
      </c>
      <c r="O810" s="2">
        <v>2012</v>
      </c>
      <c r="P810" s="2" t="s">
        <v>223</v>
      </c>
      <c r="Q810" s="2">
        <v>6</v>
      </c>
      <c r="R810" s="2" t="s">
        <v>279</v>
      </c>
    </row>
    <row r="811" spans="1:18" ht="12.75" x14ac:dyDescent="0.2">
      <c r="B811" s="2" t="s">
        <v>8297</v>
      </c>
      <c r="C811" s="2">
        <v>70001809</v>
      </c>
      <c r="D811" s="2" t="s">
        <v>8298</v>
      </c>
      <c r="E811" s="2">
        <v>29.7546</v>
      </c>
      <c r="F811" s="2">
        <v>-95.362499999999997</v>
      </c>
      <c r="G811" s="2">
        <v>131101</v>
      </c>
      <c r="H811" s="2" t="s">
        <v>668</v>
      </c>
      <c r="I811" s="2">
        <v>21112002</v>
      </c>
      <c r="J811" s="2" t="s">
        <v>669</v>
      </c>
      <c r="K811" s="2"/>
      <c r="L811" s="2" t="s">
        <v>460</v>
      </c>
      <c r="M811" s="2" t="s">
        <v>270</v>
      </c>
      <c r="N811" s="2" t="s">
        <v>197</v>
      </c>
      <c r="O811" s="2">
        <v>2012</v>
      </c>
      <c r="P811" s="2" t="s">
        <v>223</v>
      </c>
      <c r="Q811" s="2">
        <v>5</v>
      </c>
      <c r="R811" s="2" t="s">
        <v>245</v>
      </c>
    </row>
    <row r="812" spans="1:18" ht="12.75" x14ac:dyDescent="0.2">
      <c r="B812" s="2" t="s">
        <v>8313</v>
      </c>
      <c r="C812" s="2">
        <v>70001810</v>
      </c>
      <c r="D812" s="2" t="s">
        <v>8314</v>
      </c>
      <c r="E812" s="2">
        <v>29.754000000000001</v>
      </c>
      <c r="F812" s="2">
        <v>-95.371700000000004</v>
      </c>
      <c r="G812" s="2">
        <v>131101</v>
      </c>
      <c r="H812" s="2" t="s">
        <v>668</v>
      </c>
      <c r="I812" s="2">
        <v>21112002</v>
      </c>
      <c r="J812" s="2" t="s">
        <v>669</v>
      </c>
      <c r="K812" s="2"/>
      <c r="L812" s="2" t="s">
        <v>670</v>
      </c>
      <c r="M812" s="2" t="s">
        <v>196</v>
      </c>
      <c r="N812" s="2" t="s">
        <v>197</v>
      </c>
      <c r="O812" s="2">
        <v>2016</v>
      </c>
      <c r="P812" s="2" t="s">
        <v>223</v>
      </c>
      <c r="Q812" s="2">
        <v>5</v>
      </c>
      <c r="R812" s="2" t="s">
        <v>245</v>
      </c>
    </row>
    <row r="813" spans="1:18" ht="12.75" x14ac:dyDescent="0.2">
      <c r="C813" s="2">
        <v>70001811</v>
      </c>
      <c r="D813" s="2" t="s">
        <v>9296</v>
      </c>
      <c r="E813" s="2">
        <v>29.756599999999999</v>
      </c>
      <c r="F813" s="2">
        <v>-95.368499999999997</v>
      </c>
      <c r="G813" s="2">
        <v>131101</v>
      </c>
      <c r="H813" s="2" t="s">
        <v>668</v>
      </c>
      <c r="I813" s="2">
        <v>21112002</v>
      </c>
      <c r="J813" s="2" t="s">
        <v>669</v>
      </c>
      <c r="K813" s="2"/>
      <c r="N813" s="2" t="s">
        <v>197</v>
      </c>
      <c r="O813" s="2">
        <v>2016</v>
      </c>
      <c r="P813" s="2" t="s">
        <v>205</v>
      </c>
      <c r="Q813" s="2">
        <v>6</v>
      </c>
      <c r="R813" s="2" t="s">
        <v>279</v>
      </c>
    </row>
    <row r="814" spans="1:18" ht="12.75" x14ac:dyDescent="0.2">
      <c r="B814" s="2" t="s">
        <v>9378</v>
      </c>
      <c r="C814" s="2">
        <v>70001812</v>
      </c>
      <c r="D814" s="2" t="s">
        <v>9379</v>
      </c>
      <c r="E814" s="2">
        <v>29.7563</v>
      </c>
      <c r="F814" s="2">
        <v>-95.364800000000002</v>
      </c>
      <c r="G814" s="2">
        <v>131101</v>
      </c>
      <c r="H814" s="2" t="s">
        <v>668</v>
      </c>
      <c r="I814" s="2">
        <v>21112002</v>
      </c>
      <c r="J814" s="2" t="s">
        <v>669</v>
      </c>
      <c r="K814" s="2"/>
      <c r="L814" s="2" t="s">
        <v>195</v>
      </c>
      <c r="M814" s="2" t="s">
        <v>196</v>
      </c>
      <c r="N814" s="2" t="s">
        <v>197</v>
      </c>
      <c r="O814" s="2">
        <v>1984</v>
      </c>
      <c r="P814" s="2" t="s">
        <v>223</v>
      </c>
      <c r="Q814" s="2">
        <v>5</v>
      </c>
      <c r="R814" s="2" t="s">
        <v>245</v>
      </c>
    </row>
    <row r="815" spans="1:18" ht="12.75" x14ac:dyDescent="0.2">
      <c r="B815" s="2" t="s">
        <v>9452</v>
      </c>
      <c r="C815" s="2">
        <v>70001813</v>
      </c>
      <c r="D815" s="2" t="s">
        <v>9453</v>
      </c>
      <c r="E815" s="2">
        <v>29.754999999999999</v>
      </c>
      <c r="F815" s="2">
        <v>-95.361800000000002</v>
      </c>
      <c r="G815" s="2">
        <v>131103</v>
      </c>
      <c r="H815" s="2" t="s">
        <v>1797</v>
      </c>
      <c r="I815" s="2">
        <v>21112004</v>
      </c>
      <c r="J815" s="2" t="s">
        <v>669</v>
      </c>
      <c r="K815" s="2"/>
      <c r="L815" s="2" t="s">
        <v>387</v>
      </c>
      <c r="M815" s="2" t="s">
        <v>357</v>
      </c>
      <c r="N815" s="2" t="s">
        <v>197</v>
      </c>
      <c r="O815" s="2">
        <v>2016</v>
      </c>
      <c r="P815" s="2" t="s">
        <v>205</v>
      </c>
      <c r="Q815" s="2">
        <v>7</v>
      </c>
      <c r="R815" s="2" t="s">
        <v>305</v>
      </c>
    </row>
    <row r="816" spans="1:18" ht="12.75" x14ac:dyDescent="0.2">
      <c r="B816" s="2" t="s">
        <v>9473</v>
      </c>
      <c r="C816" s="2">
        <v>70001814</v>
      </c>
      <c r="D816" s="2" t="s">
        <v>9474</v>
      </c>
      <c r="E816" s="2">
        <v>29.758800000000001</v>
      </c>
      <c r="F816" s="2">
        <v>-95.365300000000005</v>
      </c>
      <c r="G816" s="2">
        <v>131101</v>
      </c>
      <c r="H816" s="2" t="s">
        <v>668</v>
      </c>
      <c r="I816" s="2">
        <v>21112002</v>
      </c>
      <c r="J816" s="2" t="s">
        <v>669</v>
      </c>
      <c r="K816" s="2"/>
      <c r="L816" s="2" t="s">
        <v>195</v>
      </c>
      <c r="M816" s="2" t="s">
        <v>328</v>
      </c>
      <c r="N816" s="2" t="s">
        <v>197</v>
      </c>
      <c r="O816" s="2">
        <v>1992</v>
      </c>
      <c r="P816" s="2" t="s">
        <v>223</v>
      </c>
      <c r="Q816" s="2">
        <v>5</v>
      </c>
      <c r="R816" s="2" t="s">
        <v>245</v>
      </c>
    </row>
    <row r="817" spans="1:18" ht="12.75" x14ac:dyDescent="0.2">
      <c r="B817" s="2" t="s">
        <v>9583</v>
      </c>
      <c r="C817" s="2">
        <v>70001815</v>
      </c>
      <c r="D817" s="2" t="s">
        <v>9584</v>
      </c>
      <c r="E817" s="2">
        <v>29.754899999999999</v>
      </c>
      <c r="F817" s="2">
        <v>-95.372600000000006</v>
      </c>
      <c r="G817" s="2">
        <v>131105</v>
      </c>
      <c r="H817" s="2" t="s">
        <v>5617</v>
      </c>
      <c r="I817" s="2">
        <v>21112005</v>
      </c>
      <c r="J817" s="2" t="s">
        <v>669</v>
      </c>
      <c r="K817" s="2"/>
      <c r="L817" s="2" t="s">
        <v>460</v>
      </c>
      <c r="M817" s="2" t="s">
        <v>328</v>
      </c>
      <c r="N817" s="2" t="s">
        <v>197</v>
      </c>
      <c r="O817" s="2">
        <v>1986</v>
      </c>
      <c r="P817" s="2" t="s">
        <v>205</v>
      </c>
      <c r="Q817" s="2">
        <v>8</v>
      </c>
      <c r="R817" s="2" t="s">
        <v>297</v>
      </c>
    </row>
    <row r="818" spans="1:18" ht="12.75" x14ac:dyDescent="0.2">
      <c r="B818" s="2" t="s">
        <v>9740</v>
      </c>
      <c r="C818" s="2">
        <v>70001816</v>
      </c>
      <c r="D818" s="2" t="s">
        <v>9741</v>
      </c>
      <c r="E818" s="2">
        <v>29.756900000000002</v>
      </c>
      <c r="F818" s="2">
        <v>-95.363500000000002</v>
      </c>
      <c r="G818" s="2">
        <v>131103</v>
      </c>
      <c r="H818" s="2" t="s">
        <v>1797</v>
      </c>
      <c r="I818" s="2">
        <v>21112004</v>
      </c>
      <c r="J818" s="2" t="s">
        <v>669</v>
      </c>
      <c r="K818" s="2"/>
      <c r="L818" s="2" t="s">
        <v>278</v>
      </c>
      <c r="M818" s="2" t="s">
        <v>196</v>
      </c>
      <c r="N818" s="2" t="s">
        <v>197</v>
      </c>
      <c r="O818" s="2">
        <v>2014</v>
      </c>
      <c r="P818" s="2" t="s">
        <v>205</v>
      </c>
      <c r="Q818" s="2">
        <v>8</v>
      </c>
      <c r="R818" s="2" t="s">
        <v>297</v>
      </c>
    </row>
    <row r="819" spans="1:18" ht="12.75" x14ac:dyDescent="0.2">
      <c r="C819" s="2">
        <v>70001817</v>
      </c>
      <c r="D819" s="2" t="s">
        <v>9783</v>
      </c>
      <c r="E819" s="2">
        <v>29.7576</v>
      </c>
      <c r="F819" s="2">
        <v>-95.368899999999996</v>
      </c>
      <c r="G819" s="2">
        <v>131101</v>
      </c>
      <c r="H819" s="2" t="s">
        <v>668</v>
      </c>
      <c r="I819" s="2">
        <v>21112002</v>
      </c>
      <c r="J819" s="2" t="s">
        <v>669</v>
      </c>
      <c r="K819" s="2"/>
      <c r="L819" s="2" t="s">
        <v>460</v>
      </c>
      <c r="N819" s="2" t="s">
        <v>197</v>
      </c>
      <c r="O819" s="2">
        <v>2017</v>
      </c>
      <c r="P819" s="2" t="s">
        <v>205</v>
      </c>
      <c r="Q819" s="2">
        <v>6</v>
      </c>
      <c r="R819" s="2" t="s">
        <v>279</v>
      </c>
    </row>
    <row r="820" spans="1:18" ht="12.75" x14ac:dyDescent="0.2">
      <c r="B820" s="2" t="s">
        <v>9835</v>
      </c>
      <c r="C820" s="2">
        <v>70001818</v>
      </c>
      <c r="D820" s="2" t="s">
        <v>9836</v>
      </c>
      <c r="E820" s="2">
        <v>29.7563</v>
      </c>
      <c r="F820" s="2">
        <v>-95.364800000000002</v>
      </c>
      <c r="G820" s="2">
        <v>131101</v>
      </c>
      <c r="H820" s="2" t="s">
        <v>668</v>
      </c>
      <c r="I820" s="2">
        <v>21112002</v>
      </c>
      <c r="J820" s="2" t="s">
        <v>669</v>
      </c>
      <c r="K820" s="2"/>
      <c r="L820" s="2" t="s">
        <v>460</v>
      </c>
      <c r="M820" s="2" t="s">
        <v>328</v>
      </c>
      <c r="N820" s="2" t="s">
        <v>197</v>
      </c>
      <c r="O820" s="2">
        <v>2012</v>
      </c>
      <c r="P820" s="2" t="s">
        <v>223</v>
      </c>
      <c r="Q820" s="2">
        <v>6</v>
      </c>
      <c r="R820" s="2" t="s">
        <v>279</v>
      </c>
    </row>
    <row r="821" spans="1:18" ht="12.75" x14ac:dyDescent="0.2">
      <c r="C821" s="2">
        <v>70001819</v>
      </c>
      <c r="D821" s="2" t="s">
        <v>9840</v>
      </c>
      <c r="E821" s="2">
        <v>29.7576</v>
      </c>
      <c r="F821" s="2">
        <v>-95.368899999999996</v>
      </c>
      <c r="G821" s="2">
        <v>131101</v>
      </c>
      <c r="H821" s="2" t="s">
        <v>668</v>
      </c>
      <c r="I821" s="2">
        <v>21112002</v>
      </c>
      <c r="J821" s="2" t="s">
        <v>669</v>
      </c>
      <c r="K821" s="2"/>
      <c r="L821" s="2" t="s">
        <v>460</v>
      </c>
      <c r="N821" s="2" t="s">
        <v>197</v>
      </c>
      <c r="O821" s="2">
        <v>2017</v>
      </c>
      <c r="P821" s="2" t="s">
        <v>223</v>
      </c>
      <c r="Q821" s="2">
        <v>6</v>
      </c>
      <c r="R821" s="2" t="s">
        <v>279</v>
      </c>
    </row>
    <row r="822" spans="1:18" ht="12.75" x14ac:dyDescent="0.2">
      <c r="C822" s="2">
        <v>70001820</v>
      </c>
      <c r="D822" s="2" t="s">
        <v>9963</v>
      </c>
      <c r="E822" s="2">
        <v>29.756599999999999</v>
      </c>
      <c r="F822" s="2">
        <v>-95.368499999999997</v>
      </c>
      <c r="G822" s="2">
        <v>131101</v>
      </c>
      <c r="H822" s="2" t="s">
        <v>668</v>
      </c>
      <c r="I822" s="2">
        <v>21112002</v>
      </c>
      <c r="J822" s="2" t="s">
        <v>669</v>
      </c>
      <c r="K822" s="2"/>
      <c r="L822" s="2" t="s">
        <v>460</v>
      </c>
      <c r="N822" s="2" t="s">
        <v>197</v>
      </c>
      <c r="O822" s="2">
        <v>2010</v>
      </c>
      <c r="P822" s="2" t="s">
        <v>223</v>
      </c>
      <c r="Q822" s="2">
        <v>6</v>
      </c>
      <c r="R822" s="2" t="s">
        <v>279</v>
      </c>
    </row>
    <row r="823" spans="1:18" ht="12.75" x14ac:dyDescent="0.2">
      <c r="C823" s="2">
        <v>70001821</v>
      </c>
      <c r="D823" s="2" t="s">
        <v>9979</v>
      </c>
      <c r="E823" s="2">
        <v>29.7576</v>
      </c>
      <c r="F823" s="2">
        <v>-95.368899999999996</v>
      </c>
      <c r="G823" s="2">
        <v>131106</v>
      </c>
      <c r="H823" s="2" t="s">
        <v>3034</v>
      </c>
      <c r="I823" s="2">
        <v>21112006</v>
      </c>
      <c r="J823" s="2" t="s">
        <v>669</v>
      </c>
      <c r="K823" s="2"/>
      <c r="L823" s="2" t="s">
        <v>278</v>
      </c>
      <c r="N823" s="2" t="s">
        <v>197</v>
      </c>
      <c r="O823" s="2">
        <v>2015</v>
      </c>
      <c r="P823" s="2" t="s">
        <v>205</v>
      </c>
      <c r="Q823" s="2">
        <v>8</v>
      </c>
      <c r="R823" s="2" t="s">
        <v>297</v>
      </c>
    </row>
    <row r="824" spans="1:18" ht="12.75" x14ac:dyDescent="0.2">
      <c r="C824" s="2">
        <v>70001822</v>
      </c>
      <c r="D824" s="2" t="s">
        <v>10020</v>
      </c>
      <c r="E824" s="2">
        <v>29.758800000000001</v>
      </c>
      <c r="F824" s="2">
        <v>-95.365300000000005</v>
      </c>
      <c r="G824" s="2">
        <v>131101</v>
      </c>
      <c r="H824" s="2" t="s">
        <v>668</v>
      </c>
      <c r="I824" s="2">
        <v>21112002</v>
      </c>
      <c r="J824" s="2" t="s">
        <v>669</v>
      </c>
      <c r="K824" s="2"/>
      <c r="L824" s="2" t="s">
        <v>460</v>
      </c>
      <c r="N824" s="2" t="s">
        <v>197</v>
      </c>
      <c r="O824" s="2">
        <v>2015</v>
      </c>
      <c r="P824" s="2" t="s">
        <v>223</v>
      </c>
      <c r="Q824" s="2">
        <v>6</v>
      </c>
      <c r="R824" s="2" t="s">
        <v>279</v>
      </c>
    </row>
    <row r="825" spans="1:18" ht="12.75" x14ac:dyDescent="0.2">
      <c r="B825" s="2" t="s">
        <v>10057</v>
      </c>
      <c r="C825" s="2">
        <v>70001823</v>
      </c>
      <c r="D825" s="2" t="s">
        <v>10058</v>
      </c>
      <c r="E825" s="2">
        <v>29.7591</v>
      </c>
      <c r="F825" s="2">
        <v>-95.367099999999994</v>
      </c>
      <c r="G825" s="2">
        <v>131101</v>
      </c>
      <c r="H825" s="2" t="s">
        <v>668</v>
      </c>
      <c r="I825" s="2">
        <v>21112002</v>
      </c>
      <c r="J825" s="2" t="s">
        <v>669</v>
      </c>
      <c r="K825" s="2"/>
      <c r="M825" s="2" t="s">
        <v>196</v>
      </c>
      <c r="N825" s="2" t="s">
        <v>197</v>
      </c>
      <c r="O825" s="2">
        <v>1996</v>
      </c>
      <c r="P825" s="2" t="s">
        <v>389</v>
      </c>
      <c r="Q825" s="2">
        <v>8</v>
      </c>
      <c r="R825" s="2" t="s">
        <v>297</v>
      </c>
    </row>
    <row r="826" spans="1:18" ht="12.75" x14ac:dyDescent="0.2">
      <c r="B826" s="2" t="s">
        <v>10138</v>
      </c>
      <c r="C826" s="2">
        <v>70001824</v>
      </c>
      <c r="D826" s="2" t="s">
        <v>10139</v>
      </c>
      <c r="E826" s="2">
        <v>29.756599999999999</v>
      </c>
      <c r="F826" s="2">
        <v>-95.368499999999997</v>
      </c>
      <c r="G826" s="2">
        <v>131101</v>
      </c>
      <c r="H826" s="2" t="s">
        <v>668</v>
      </c>
      <c r="I826" s="2">
        <v>21112002</v>
      </c>
      <c r="J826" s="2" t="s">
        <v>669</v>
      </c>
      <c r="K826" s="2"/>
      <c r="M826" s="2" t="s">
        <v>240</v>
      </c>
      <c r="N826" s="2" t="s">
        <v>197</v>
      </c>
      <c r="O826" s="2">
        <v>1984</v>
      </c>
      <c r="P826" s="2" t="s">
        <v>389</v>
      </c>
      <c r="Q826" s="2">
        <v>6</v>
      </c>
      <c r="R826" s="2" t="s">
        <v>279</v>
      </c>
    </row>
    <row r="827" spans="1:18" ht="12.75" x14ac:dyDescent="0.2">
      <c r="A827" s="2">
        <v>684</v>
      </c>
      <c r="B827" s="2" t="s">
        <v>1149</v>
      </c>
      <c r="C827" s="2">
        <v>70001825</v>
      </c>
      <c r="D827" s="2" t="s">
        <v>1150</v>
      </c>
      <c r="E827" s="2">
        <v>29.751300000000001</v>
      </c>
      <c r="F827" s="2">
        <v>-95.369</v>
      </c>
      <c r="G827" s="2">
        <v>737109</v>
      </c>
      <c r="H827" s="2" t="s">
        <v>1151</v>
      </c>
      <c r="I827" s="2">
        <v>54151109</v>
      </c>
      <c r="J827" s="2" t="s">
        <v>1152</v>
      </c>
      <c r="K827" s="2"/>
      <c r="L827" s="2" t="s">
        <v>244</v>
      </c>
      <c r="M827" s="2" t="s">
        <v>240</v>
      </c>
      <c r="N827" s="2" t="s">
        <v>197</v>
      </c>
      <c r="O827" s="2">
        <v>2017</v>
      </c>
      <c r="P827" s="2" t="s">
        <v>205</v>
      </c>
      <c r="Q827" s="2">
        <v>7</v>
      </c>
      <c r="R827" s="2" t="s">
        <v>305</v>
      </c>
    </row>
    <row r="828" spans="1:18" ht="12.75" x14ac:dyDescent="0.2">
      <c r="A828" s="2">
        <v>658</v>
      </c>
      <c r="C828" s="2">
        <v>70001826</v>
      </c>
      <c r="D828" s="2" t="s">
        <v>2185</v>
      </c>
      <c r="E828" s="2">
        <v>29.755500000000001</v>
      </c>
      <c r="F828" s="2">
        <v>-95.366799999999998</v>
      </c>
      <c r="G828" s="2">
        <v>737108</v>
      </c>
      <c r="H828" s="2" t="s">
        <v>2186</v>
      </c>
      <c r="I828" s="2">
        <v>54151108</v>
      </c>
      <c r="J828" s="2" t="s">
        <v>1152</v>
      </c>
      <c r="K828" s="2"/>
      <c r="L828" s="2" t="s">
        <v>202</v>
      </c>
      <c r="N828" s="2" t="s">
        <v>197</v>
      </c>
      <c r="O828" s="2">
        <v>2019</v>
      </c>
      <c r="P828" s="2" t="s">
        <v>228</v>
      </c>
      <c r="Q828" s="2">
        <v>3</v>
      </c>
      <c r="R828" s="2" t="s">
        <v>218</v>
      </c>
    </row>
    <row r="829" spans="1:18" ht="12.75" x14ac:dyDescent="0.2">
      <c r="A829" s="2">
        <v>679</v>
      </c>
      <c r="B829" s="2" t="s">
        <v>2297</v>
      </c>
      <c r="C829" s="2">
        <v>70001827</v>
      </c>
      <c r="D829" s="2" t="s">
        <v>2298</v>
      </c>
      <c r="E829" s="2">
        <v>29.753599999999999</v>
      </c>
      <c r="F829" s="2">
        <v>-95.365700000000004</v>
      </c>
      <c r="G829" s="2">
        <v>737108</v>
      </c>
      <c r="H829" s="2" t="s">
        <v>2186</v>
      </c>
      <c r="I829" s="2">
        <v>54151108</v>
      </c>
      <c r="J829" s="2" t="s">
        <v>1152</v>
      </c>
      <c r="K829" s="2"/>
      <c r="L829" s="2" t="s">
        <v>202</v>
      </c>
      <c r="M829" s="2" t="s">
        <v>423</v>
      </c>
      <c r="N829" s="2" t="s">
        <v>197</v>
      </c>
      <c r="O829" s="2">
        <v>2018</v>
      </c>
      <c r="P829" s="2" t="s">
        <v>228</v>
      </c>
      <c r="Q829" s="2">
        <v>5</v>
      </c>
      <c r="R829" s="2" t="s">
        <v>245</v>
      </c>
    </row>
    <row r="830" spans="1:18" ht="12.75" x14ac:dyDescent="0.2">
      <c r="A830" s="2">
        <v>679</v>
      </c>
      <c r="B830" s="2" t="s">
        <v>2327</v>
      </c>
      <c r="C830" s="2">
        <v>70001828</v>
      </c>
      <c r="D830" s="2" t="s">
        <v>2328</v>
      </c>
      <c r="E830" s="2">
        <v>29.753599999999999</v>
      </c>
      <c r="F830" s="2">
        <v>-95.365700000000004</v>
      </c>
      <c r="G830" s="2">
        <v>737109</v>
      </c>
      <c r="H830" s="2" t="s">
        <v>1151</v>
      </c>
      <c r="I830" s="2">
        <v>54151109</v>
      </c>
      <c r="J830" s="2" t="s">
        <v>1152</v>
      </c>
      <c r="K830" s="2"/>
      <c r="L830" s="2" t="s">
        <v>244</v>
      </c>
      <c r="M830" s="2" t="s">
        <v>196</v>
      </c>
      <c r="N830" s="2" t="s">
        <v>197</v>
      </c>
      <c r="O830" s="2">
        <v>2007</v>
      </c>
      <c r="P830" s="2" t="s">
        <v>198</v>
      </c>
      <c r="Q830" s="2">
        <v>7</v>
      </c>
      <c r="R830" s="2" t="s">
        <v>305</v>
      </c>
    </row>
    <row r="831" spans="1:18" ht="12.75" x14ac:dyDescent="0.2">
      <c r="A831" s="2">
        <v>679</v>
      </c>
      <c r="C831" s="2">
        <v>70001829</v>
      </c>
      <c r="D831" s="2" t="s">
        <v>2355</v>
      </c>
      <c r="E831" s="2">
        <v>29.753599999999999</v>
      </c>
      <c r="F831" s="2">
        <v>-95.365700000000004</v>
      </c>
      <c r="G831" s="2">
        <v>737109</v>
      </c>
      <c r="H831" s="2" t="s">
        <v>1151</v>
      </c>
      <c r="I831" s="2">
        <v>54151109</v>
      </c>
      <c r="J831" s="2" t="s">
        <v>1152</v>
      </c>
      <c r="K831" s="2"/>
      <c r="L831" s="2" t="s">
        <v>244</v>
      </c>
      <c r="N831" s="2" t="s">
        <v>197</v>
      </c>
      <c r="O831" s="2">
        <v>2014</v>
      </c>
      <c r="P831" s="2" t="s">
        <v>205</v>
      </c>
      <c r="Q831" s="2">
        <v>7</v>
      </c>
      <c r="R831" s="2" t="s">
        <v>305</v>
      </c>
    </row>
    <row r="832" spans="1:18" ht="12.75" x14ac:dyDescent="0.2">
      <c r="A832" s="2">
        <v>679</v>
      </c>
      <c r="B832" s="2" t="s">
        <v>2376</v>
      </c>
      <c r="C832" s="2">
        <v>70001830</v>
      </c>
      <c r="D832" s="2" t="s">
        <v>2377</v>
      </c>
      <c r="E832" s="2">
        <v>29.753599999999999</v>
      </c>
      <c r="F832" s="2">
        <v>-95.365700000000004</v>
      </c>
      <c r="G832" s="2">
        <v>737101</v>
      </c>
      <c r="H832" s="2" t="s">
        <v>2378</v>
      </c>
      <c r="I832" s="2">
        <v>54151104</v>
      </c>
      <c r="J832" s="2" t="s">
        <v>1152</v>
      </c>
      <c r="K832" s="2"/>
      <c r="L832" s="2" t="s">
        <v>202</v>
      </c>
      <c r="M832" s="2" t="s">
        <v>429</v>
      </c>
      <c r="N832" s="2" t="s">
        <v>197</v>
      </c>
      <c r="O832" s="2">
        <v>2015</v>
      </c>
      <c r="P832" s="2" t="s">
        <v>198</v>
      </c>
      <c r="Q832" s="2">
        <v>6</v>
      </c>
      <c r="R832" s="2" t="s">
        <v>279</v>
      </c>
    </row>
    <row r="833" spans="1:18" ht="12.75" x14ac:dyDescent="0.2">
      <c r="A833" s="2">
        <v>1321</v>
      </c>
      <c r="C833" s="2">
        <v>70001831</v>
      </c>
      <c r="D833" s="2" t="s">
        <v>2747</v>
      </c>
      <c r="E833" s="2">
        <v>29.757000000000001</v>
      </c>
      <c r="F833" s="2">
        <v>-95.370900000000006</v>
      </c>
      <c r="G833" s="2">
        <v>737109</v>
      </c>
      <c r="H833" s="2" t="s">
        <v>1151</v>
      </c>
      <c r="I833" s="2">
        <v>54151109</v>
      </c>
      <c r="J833" s="2" t="s">
        <v>1152</v>
      </c>
      <c r="K833" s="2"/>
      <c r="L833" s="2" t="s">
        <v>244</v>
      </c>
      <c r="N833" s="2" t="s">
        <v>197</v>
      </c>
      <c r="O833" s="2">
        <v>2017</v>
      </c>
      <c r="P833" s="2" t="s">
        <v>205</v>
      </c>
      <c r="Q833" s="2">
        <v>7</v>
      </c>
      <c r="R833" s="2" t="s">
        <v>305</v>
      </c>
    </row>
    <row r="834" spans="1:18" ht="12.75" x14ac:dyDescent="0.2">
      <c r="A834" s="2">
        <v>1321</v>
      </c>
      <c r="C834" s="2">
        <v>70001832</v>
      </c>
      <c r="D834" s="2" t="s">
        <v>2860</v>
      </c>
      <c r="E834" s="2">
        <v>29.757000000000001</v>
      </c>
      <c r="F834" s="2">
        <v>-95.370900000000006</v>
      </c>
      <c r="G834" s="2">
        <v>737101</v>
      </c>
      <c r="H834" s="2" t="s">
        <v>2378</v>
      </c>
      <c r="I834" s="2">
        <v>54151104</v>
      </c>
      <c r="J834" s="2" t="s">
        <v>1152</v>
      </c>
      <c r="K834" s="2"/>
      <c r="L834" s="2" t="s">
        <v>244</v>
      </c>
      <c r="N834" s="2" t="s">
        <v>197</v>
      </c>
      <c r="O834" s="2">
        <v>2011</v>
      </c>
      <c r="P834" s="2" t="s">
        <v>198</v>
      </c>
      <c r="Q834" s="2">
        <v>7</v>
      </c>
      <c r="R834" s="2" t="s">
        <v>305</v>
      </c>
    </row>
    <row r="835" spans="1:18" ht="12.75" x14ac:dyDescent="0.2">
      <c r="A835" s="2">
        <v>1321</v>
      </c>
      <c r="C835" s="2">
        <v>70001833</v>
      </c>
      <c r="D835" s="2" t="s">
        <v>2904</v>
      </c>
      <c r="E835" s="2">
        <v>29.757000000000001</v>
      </c>
      <c r="F835" s="2">
        <v>-95.370900000000006</v>
      </c>
      <c r="G835" s="2">
        <v>737102</v>
      </c>
      <c r="H835" s="2" t="s">
        <v>2905</v>
      </c>
      <c r="I835" s="2">
        <v>54151103</v>
      </c>
      <c r="J835" s="2" t="s">
        <v>1152</v>
      </c>
      <c r="K835" s="2"/>
      <c r="L835" s="2" t="s">
        <v>227</v>
      </c>
      <c r="N835" s="2" t="s">
        <v>197</v>
      </c>
      <c r="O835" s="2">
        <v>2015</v>
      </c>
      <c r="P835" s="2" t="s">
        <v>223</v>
      </c>
      <c r="Q835" s="2">
        <v>5</v>
      </c>
      <c r="R835" s="2" t="s">
        <v>245</v>
      </c>
    </row>
    <row r="836" spans="1:18" ht="12.75" x14ac:dyDescent="0.2">
      <c r="A836" s="2">
        <v>180</v>
      </c>
      <c r="B836" s="2" t="s">
        <v>2957</v>
      </c>
      <c r="C836" s="2">
        <v>70001834</v>
      </c>
      <c r="D836" s="2" t="s">
        <v>2958</v>
      </c>
      <c r="E836" s="2">
        <v>29.757899999999999</v>
      </c>
      <c r="F836" s="2">
        <v>-95.367400000000004</v>
      </c>
      <c r="G836" s="2">
        <v>737109</v>
      </c>
      <c r="H836" s="2" t="s">
        <v>1151</v>
      </c>
      <c r="I836" s="2">
        <v>54151109</v>
      </c>
      <c r="J836" s="2" t="s">
        <v>1152</v>
      </c>
      <c r="K836" s="2"/>
      <c r="L836" s="2" t="s">
        <v>244</v>
      </c>
      <c r="M836" s="2" t="s">
        <v>196</v>
      </c>
      <c r="N836" s="2" t="s">
        <v>197</v>
      </c>
      <c r="O836" s="2">
        <v>2018</v>
      </c>
      <c r="P836" s="2" t="s">
        <v>205</v>
      </c>
      <c r="Q836" s="2">
        <v>5</v>
      </c>
      <c r="R836" s="2" t="s">
        <v>245</v>
      </c>
    </row>
    <row r="837" spans="1:18" ht="12.75" x14ac:dyDescent="0.2">
      <c r="A837" s="2">
        <v>442</v>
      </c>
      <c r="B837" s="2" t="s">
        <v>3513</v>
      </c>
      <c r="C837" s="2">
        <v>70001835</v>
      </c>
      <c r="D837" s="2" t="s">
        <v>3514</v>
      </c>
      <c r="E837" s="2">
        <v>29.756</v>
      </c>
      <c r="F837" s="2">
        <v>-95.362499999999997</v>
      </c>
      <c r="G837" s="2">
        <v>737103</v>
      </c>
      <c r="H837" s="2" t="s">
        <v>3515</v>
      </c>
      <c r="I837" s="2">
        <v>54151105</v>
      </c>
      <c r="J837" s="2" t="s">
        <v>1152</v>
      </c>
      <c r="K837" s="2"/>
      <c r="L837" s="2" t="s">
        <v>387</v>
      </c>
      <c r="M837" s="2" t="s">
        <v>196</v>
      </c>
      <c r="N837" s="2" t="s">
        <v>197</v>
      </c>
      <c r="O837" s="2">
        <v>2004</v>
      </c>
      <c r="P837" s="2" t="s">
        <v>198</v>
      </c>
      <c r="Q837" s="2">
        <v>8</v>
      </c>
      <c r="R837" s="2" t="s">
        <v>297</v>
      </c>
    </row>
    <row r="838" spans="1:18" ht="12.75" x14ac:dyDescent="0.2">
      <c r="A838" s="2">
        <v>400</v>
      </c>
      <c r="B838" s="2" t="s">
        <v>4549</v>
      </c>
      <c r="C838" s="2">
        <v>70001836</v>
      </c>
      <c r="D838" s="2" t="s">
        <v>4550</v>
      </c>
      <c r="E838" s="2">
        <v>29.757899999999999</v>
      </c>
      <c r="F838" s="2">
        <v>-95.363600000000005</v>
      </c>
      <c r="G838" s="2">
        <v>737103</v>
      </c>
      <c r="H838" s="2" t="s">
        <v>3515</v>
      </c>
      <c r="I838" s="2">
        <v>54151105</v>
      </c>
      <c r="J838" s="2" t="s">
        <v>1152</v>
      </c>
      <c r="K838" s="2"/>
      <c r="M838" s="2" t="s">
        <v>196</v>
      </c>
      <c r="N838" s="2" t="s">
        <v>197</v>
      </c>
      <c r="O838" s="2">
        <v>2007</v>
      </c>
      <c r="P838" s="2" t="s">
        <v>389</v>
      </c>
      <c r="Q838" s="2">
        <v>8</v>
      </c>
      <c r="R838" s="2" t="s">
        <v>297</v>
      </c>
    </row>
    <row r="839" spans="1:18" ht="12.75" x14ac:dyDescent="0.2">
      <c r="A839" s="2">
        <v>585</v>
      </c>
      <c r="B839" s="2" t="s">
        <v>5740</v>
      </c>
      <c r="C839" s="2">
        <v>70001837</v>
      </c>
      <c r="D839" s="2" t="s">
        <v>5741</v>
      </c>
      <c r="E839" s="2">
        <v>29.76</v>
      </c>
      <c r="F839" s="2">
        <v>-95.362099999999998</v>
      </c>
      <c r="G839" s="2">
        <v>737109</v>
      </c>
      <c r="H839" s="2" t="s">
        <v>1151</v>
      </c>
      <c r="I839" s="2">
        <v>54151109</v>
      </c>
      <c r="J839" s="2" t="s">
        <v>1152</v>
      </c>
      <c r="K839" s="2"/>
      <c r="L839" s="2" t="s">
        <v>244</v>
      </c>
      <c r="M839" s="2" t="s">
        <v>196</v>
      </c>
      <c r="N839" s="2" t="s">
        <v>197</v>
      </c>
      <c r="O839" s="2">
        <v>2015</v>
      </c>
      <c r="P839" s="2" t="s">
        <v>205</v>
      </c>
      <c r="Q839" s="2">
        <v>7</v>
      </c>
      <c r="R839" s="2" t="s">
        <v>305</v>
      </c>
    </row>
    <row r="840" spans="1:18" ht="12.75" x14ac:dyDescent="0.2">
      <c r="A840" s="2">
        <v>585</v>
      </c>
      <c r="B840" s="2" t="s">
        <v>5778</v>
      </c>
      <c r="C840" s="2">
        <v>70001838</v>
      </c>
      <c r="D840" s="2" t="s">
        <v>5779</v>
      </c>
      <c r="E840" s="2">
        <v>29.76</v>
      </c>
      <c r="F840" s="2">
        <v>-95.362099999999998</v>
      </c>
      <c r="G840" s="2">
        <v>737109</v>
      </c>
      <c r="H840" s="2" t="s">
        <v>1151</v>
      </c>
      <c r="I840" s="2">
        <v>54151109</v>
      </c>
      <c r="J840" s="2" t="s">
        <v>1152</v>
      </c>
      <c r="K840" s="2"/>
      <c r="L840" s="2" t="s">
        <v>195</v>
      </c>
      <c r="M840" s="2" t="s">
        <v>196</v>
      </c>
      <c r="N840" s="2" t="s">
        <v>197</v>
      </c>
      <c r="O840" s="2">
        <v>2012</v>
      </c>
      <c r="P840" s="2" t="s">
        <v>198</v>
      </c>
      <c r="Q840" s="2">
        <v>8</v>
      </c>
      <c r="R840" s="2" t="s">
        <v>297</v>
      </c>
    </row>
    <row r="841" spans="1:18" ht="12.75" x14ac:dyDescent="0.2">
      <c r="A841" s="2">
        <v>1225</v>
      </c>
      <c r="C841" s="2">
        <v>70001839</v>
      </c>
      <c r="D841" s="2" t="s">
        <v>7117</v>
      </c>
      <c r="E841" s="2">
        <v>29.761600000000001</v>
      </c>
      <c r="F841" s="2">
        <v>-95.356899999999996</v>
      </c>
      <c r="G841" s="2">
        <v>737102</v>
      </c>
      <c r="H841" s="2" t="s">
        <v>2905</v>
      </c>
      <c r="I841" s="2">
        <v>54151103</v>
      </c>
      <c r="J841" s="2" t="s">
        <v>1152</v>
      </c>
      <c r="K841" s="2"/>
      <c r="L841" s="2" t="s">
        <v>227</v>
      </c>
      <c r="N841" s="2" t="s">
        <v>197</v>
      </c>
      <c r="O841" s="2">
        <v>2015</v>
      </c>
      <c r="P841" s="2" t="s">
        <v>223</v>
      </c>
      <c r="Q841" s="2">
        <v>3</v>
      </c>
      <c r="R841" s="2" t="s">
        <v>218</v>
      </c>
    </row>
    <row r="842" spans="1:18" ht="12.75" x14ac:dyDescent="0.2">
      <c r="A842" s="2">
        <v>925</v>
      </c>
      <c r="B842" s="2" t="s">
        <v>7735</v>
      </c>
      <c r="C842" s="2">
        <v>70001840</v>
      </c>
      <c r="D842" s="2" t="s">
        <v>7736</v>
      </c>
      <c r="E842" s="2">
        <v>29.749199999999998</v>
      </c>
      <c r="F842" s="2">
        <v>-95.371700000000004</v>
      </c>
      <c r="G842" s="2">
        <v>737103</v>
      </c>
      <c r="H842" s="2" t="s">
        <v>3515</v>
      </c>
      <c r="I842" s="2">
        <v>54151105</v>
      </c>
      <c r="J842" s="2" t="s">
        <v>1152</v>
      </c>
      <c r="K842" s="2"/>
      <c r="L842" s="2" t="s">
        <v>202</v>
      </c>
      <c r="M842" s="2" t="s">
        <v>548</v>
      </c>
      <c r="N842" s="2" t="s">
        <v>197</v>
      </c>
      <c r="O842" s="2">
        <v>2017</v>
      </c>
      <c r="P842" s="2" t="s">
        <v>223</v>
      </c>
      <c r="Q842" s="2">
        <v>6</v>
      </c>
      <c r="R842" s="2" t="s">
        <v>279</v>
      </c>
    </row>
    <row r="843" spans="1:18" ht="12.75" x14ac:dyDescent="0.2">
      <c r="C843" s="2">
        <v>70001841</v>
      </c>
      <c r="D843" s="2" t="s">
        <v>8218</v>
      </c>
      <c r="E843" s="2">
        <v>29.758800000000001</v>
      </c>
      <c r="F843" s="2">
        <v>-95.365300000000005</v>
      </c>
      <c r="G843" s="2">
        <v>737103</v>
      </c>
      <c r="H843" s="2" t="s">
        <v>3515</v>
      </c>
      <c r="I843" s="2">
        <v>54151105</v>
      </c>
      <c r="J843" s="2" t="s">
        <v>1152</v>
      </c>
      <c r="K843" s="2"/>
      <c r="L843" s="2" t="s">
        <v>202</v>
      </c>
      <c r="N843" s="2" t="s">
        <v>197</v>
      </c>
      <c r="O843" s="2">
        <v>2019</v>
      </c>
      <c r="P843" s="2" t="s">
        <v>228</v>
      </c>
      <c r="Q843" s="2">
        <v>6</v>
      </c>
      <c r="R843" s="2" t="s">
        <v>279</v>
      </c>
    </row>
    <row r="844" spans="1:18" ht="12.75" x14ac:dyDescent="0.2">
      <c r="C844" s="2">
        <v>70001842</v>
      </c>
      <c r="D844" s="2" t="s">
        <v>8317</v>
      </c>
      <c r="E844" s="2">
        <v>29.7636</v>
      </c>
      <c r="F844" s="2">
        <v>-95.3596</v>
      </c>
      <c r="G844" s="2">
        <v>737109</v>
      </c>
      <c r="H844" s="2" t="s">
        <v>1151</v>
      </c>
      <c r="I844" s="2">
        <v>54151109</v>
      </c>
      <c r="J844" s="2" t="s">
        <v>1152</v>
      </c>
      <c r="K844" s="2"/>
      <c r="L844" s="2" t="s">
        <v>244</v>
      </c>
      <c r="N844" s="2" t="s">
        <v>197</v>
      </c>
      <c r="O844" s="2">
        <v>2015</v>
      </c>
      <c r="P844" s="2" t="s">
        <v>198</v>
      </c>
      <c r="Q844" s="2">
        <v>6</v>
      </c>
      <c r="R844" s="2" t="s">
        <v>279</v>
      </c>
    </row>
    <row r="845" spans="1:18" ht="12.75" x14ac:dyDescent="0.2">
      <c r="B845" s="2" t="s">
        <v>9371</v>
      </c>
      <c r="C845" s="2">
        <v>70001843</v>
      </c>
      <c r="D845" s="2" t="s">
        <v>9372</v>
      </c>
      <c r="E845" s="2">
        <v>29.755099999999999</v>
      </c>
      <c r="F845" s="2">
        <v>-95.363399999999999</v>
      </c>
      <c r="G845" s="2">
        <v>737101</v>
      </c>
      <c r="H845" s="2" t="s">
        <v>2378</v>
      </c>
      <c r="I845" s="2">
        <v>54151104</v>
      </c>
      <c r="J845" s="2" t="s">
        <v>1152</v>
      </c>
      <c r="K845" s="2"/>
      <c r="L845" s="2" t="s">
        <v>387</v>
      </c>
      <c r="M845" s="2" t="s">
        <v>931</v>
      </c>
      <c r="N845" s="2" t="s">
        <v>197</v>
      </c>
      <c r="O845" s="2">
        <v>2011</v>
      </c>
      <c r="P845" s="2" t="s">
        <v>389</v>
      </c>
      <c r="Q845" s="2">
        <v>8</v>
      </c>
      <c r="R845" s="2" t="s">
        <v>297</v>
      </c>
    </row>
    <row r="846" spans="1:18" ht="12.75" x14ac:dyDescent="0.2">
      <c r="B846" s="2" t="s">
        <v>9589</v>
      </c>
      <c r="C846" s="2">
        <v>70001844</v>
      </c>
      <c r="D846" s="2" t="s">
        <v>9590</v>
      </c>
      <c r="E846" s="2">
        <v>29.745799999999999</v>
      </c>
      <c r="F846" s="2">
        <v>-95.359399999999994</v>
      </c>
      <c r="G846" s="2">
        <v>737101</v>
      </c>
      <c r="H846" s="2" t="s">
        <v>2378</v>
      </c>
      <c r="I846" s="2">
        <v>54151104</v>
      </c>
      <c r="J846" s="2" t="s">
        <v>1152</v>
      </c>
      <c r="K846" s="2"/>
      <c r="L846" s="2" t="s">
        <v>227</v>
      </c>
      <c r="M846" s="2" t="s">
        <v>196</v>
      </c>
      <c r="N846" s="2" t="s">
        <v>197</v>
      </c>
      <c r="O846" s="2">
        <v>2010</v>
      </c>
      <c r="P846" s="2" t="s">
        <v>228</v>
      </c>
      <c r="Q846" s="2">
        <v>2</v>
      </c>
      <c r="R846" s="2" t="s">
        <v>206</v>
      </c>
    </row>
    <row r="847" spans="1:18" ht="12.75" x14ac:dyDescent="0.2">
      <c r="A847" s="2">
        <v>679</v>
      </c>
      <c r="B847" s="2" t="s">
        <v>2366</v>
      </c>
      <c r="C847" s="2">
        <v>70001845</v>
      </c>
      <c r="D847" s="2" t="s">
        <v>2367</v>
      </c>
      <c r="E847" s="2">
        <v>29.753599999999999</v>
      </c>
      <c r="F847" s="2">
        <v>-95.365700000000004</v>
      </c>
      <c r="G847" s="2">
        <v>737415</v>
      </c>
      <c r="H847" s="2" t="s">
        <v>2368</v>
      </c>
      <c r="I847" s="2">
        <v>51821013</v>
      </c>
      <c r="J847" s="2" t="s">
        <v>2369</v>
      </c>
      <c r="K847" s="2"/>
      <c r="L847" s="2" t="s">
        <v>244</v>
      </c>
      <c r="M847" s="2" t="s">
        <v>357</v>
      </c>
      <c r="N847" s="2" t="s">
        <v>197</v>
      </c>
      <c r="O847" s="2">
        <v>2006</v>
      </c>
      <c r="P847" s="2" t="s">
        <v>198</v>
      </c>
      <c r="Q847" s="2">
        <v>8</v>
      </c>
      <c r="R847" s="2" t="s">
        <v>297</v>
      </c>
    </row>
    <row r="848" spans="1:18" ht="12.75" x14ac:dyDescent="0.2">
      <c r="A848" s="2">
        <v>1321</v>
      </c>
      <c r="B848" s="2" t="s">
        <v>2836</v>
      </c>
      <c r="C848" s="2">
        <v>70001846</v>
      </c>
      <c r="D848" s="2" t="s">
        <v>2837</v>
      </c>
      <c r="E848" s="2">
        <v>29.757000000000001</v>
      </c>
      <c r="F848" s="2">
        <v>-95.370900000000006</v>
      </c>
      <c r="G848" s="2">
        <v>737419</v>
      </c>
      <c r="H848" s="2" t="s">
        <v>2838</v>
      </c>
      <c r="I848" s="2">
        <v>51821018</v>
      </c>
      <c r="J848" s="2" t="s">
        <v>2369</v>
      </c>
      <c r="K848" s="2"/>
      <c r="L848" s="2" t="s">
        <v>227</v>
      </c>
      <c r="M848" s="2" t="s">
        <v>203</v>
      </c>
      <c r="N848" s="2" t="s">
        <v>197</v>
      </c>
      <c r="O848" s="2">
        <v>2012</v>
      </c>
      <c r="P848" s="2" t="s">
        <v>228</v>
      </c>
      <c r="Q848" s="2">
        <v>5</v>
      </c>
      <c r="R848" s="2" t="s">
        <v>245</v>
      </c>
    </row>
    <row r="849" spans="1:18" ht="12.75" x14ac:dyDescent="0.2">
      <c r="A849" s="2">
        <v>1321</v>
      </c>
      <c r="B849" s="2" t="s">
        <v>2924</v>
      </c>
      <c r="C849" s="2">
        <v>70001847</v>
      </c>
      <c r="D849" s="2" t="s">
        <v>2925</v>
      </c>
      <c r="E849" s="2">
        <v>29.757000000000001</v>
      </c>
      <c r="F849" s="2">
        <v>-95.370900000000006</v>
      </c>
      <c r="G849" s="2">
        <v>737415</v>
      </c>
      <c r="H849" s="2" t="s">
        <v>2368</v>
      </c>
      <c r="I849" s="2">
        <v>51821013</v>
      </c>
      <c r="J849" s="2" t="s">
        <v>2369</v>
      </c>
      <c r="K849" s="2"/>
      <c r="L849" s="2" t="s">
        <v>202</v>
      </c>
      <c r="M849" s="2" t="s">
        <v>196</v>
      </c>
      <c r="N849" s="2" t="s">
        <v>197</v>
      </c>
      <c r="O849" s="2">
        <v>2013</v>
      </c>
      <c r="P849" s="2" t="s">
        <v>223</v>
      </c>
      <c r="Q849" s="2">
        <v>6</v>
      </c>
      <c r="R849" s="2" t="s">
        <v>279</v>
      </c>
    </row>
    <row r="850" spans="1:18" ht="12.75" x14ac:dyDescent="0.2">
      <c r="A850" s="2">
        <v>338</v>
      </c>
      <c r="C850" s="2">
        <v>70001848</v>
      </c>
      <c r="D850" s="2" t="s">
        <v>5580</v>
      </c>
      <c r="E850" s="2">
        <v>29.761399999999998</v>
      </c>
      <c r="F850" s="2">
        <v>-95.364400000000003</v>
      </c>
      <c r="G850" s="2">
        <v>737404</v>
      </c>
      <c r="H850" s="2" t="s">
        <v>5581</v>
      </c>
      <c r="I850" s="2">
        <v>51821007</v>
      </c>
      <c r="J850" s="2" t="s">
        <v>2369</v>
      </c>
      <c r="K850" s="2"/>
      <c r="N850" s="2" t="s">
        <v>197</v>
      </c>
      <c r="O850" s="2">
        <v>2018</v>
      </c>
      <c r="P850" s="2" t="s">
        <v>210</v>
      </c>
      <c r="Q850" s="2">
        <v>1</v>
      </c>
      <c r="R850" s="2" t="s">
        <v>211</v>
      </c>
    </row>
    <row r="851" spans="1:18" ht="12.75" x14ac:dyDescent="0.2">
      <c r="A851" s="2">
        <v>585</v>
      </c>
      <c r="B851" s="2" t="s">
        <v>5713</v>
      </c>
      <c r="C851" s="2">
        <v>70001849</v>
      </c>
      <c r="D851" s="2" t="s">
        <v>5714</v>
      </c>
      <c r="E851" s="2">
        <v>29.76</v>
      </c>
      <c r="F851" s="2">
        <v>-95.362099999999998</v>
      </c>
      <c r="G851" s="2">
        <v>737405</v>
      </c>
      <c r="H851" s="2" t="s">
        <v>5715</v>
      </c>
      <c r="I851" s="2">
        <v>51821015</v>
      </c>
      <c r="J851" s="2" t="s">
        <v>2369</v>
      </c>
      <c r="K851" s="2"/>
      <c r="L851" s="2" t="s">
        <v>244</v>
      </c>
      <c r="M851" s="2" t="s">
        <v>328</v>
      </c>
      <c r="N851" s="2" t="s">
        <v>197</v>
      </c>
      <c r="O851" s="2">
        <v>2010</v>
      </c>
      <c r="P851" s="2" t="s">
        <v>223</v>
      </c>
      <c r="Q851" s="2">
        <v>6</v>
      </c>
      <c r="R851" s="2" t="s">
        <v>279</v>
      </c>
    </row>
    <row r="852" spans="1:18" ht="12.75" x14ac:dyDescent="0.2">
      <c r="A852" s="2">
        <v>605</v>
      </c>
      <c r="C852" s="2">
        <v>70001850</v>
      </c>
      <c r="D852" s="2" t="s">
        <v>5879</v>
      </c>
      <c r="E852" s="2">
        <v>29.761199999999999</v>
      </c>
      <c r="F852" s="2">
        <v>-95.361199999999997</v>
      </c>
      <c r="G852" s="2">
        <v>737415</v>
      </c>
      <c r="H852" s="2" t="s">
        <v>2368</v>
      </c>
      <c r="I852" s="2">
        <v>51821013</v>
      </c>
      <c r="J852" s="2" t="s">
        <v>2369</v>
      </c>
      <c r="K852" s="2"/>
      <c r="L852" s="2" t="s">
        <v>202</v>
      </c>
      <c r="N852" s="2" t="s">
        <v>197</v>
      </c>
      <c r="O852" s="2">
        <v>2017</v>
      </c>
      <c r="P852" s="2" t="s">
        <v>223</v>
      </c>
      <c r="Q852" s="2">
        <v>6</v>
      </c>
      <c r="R852" s="2" t="s">
        <v>279</v>
      </c>
    </row>
    <row r="853" spans="1:18" ht="12.75" x14ac:dyDescent="0.2">
      <c r="A853" s="2">
        <v>777</v>
      </c>
      <c r="C853" s="2">
        <v>70001851</v>
      </c>
      <c r="D853" s="2" t="s">
        <v>6195</v>
      </c>
      <c r="E853" s="2">
        <v>29.7593</v>
      </c>
      <c r="F853" s="2">
        <v>-95.362399999999994</v>
      </c>
      <c r="G853" s="2">
        <v>737415</v>
      </c>
      <c r="H853" s="2" t="s">
        <v>2368</v>
      </c>
      <c r="I853" s="2">
        <v>51821013</v>
      </c>
      <c r="J853" s="2" t="s">
        <v>2369</v>
      </c>
      <c r="K853" s="2"/>
      <c r="L853" s="2" t="s">
        <v>202</v>
      </c>
      <c r="N853" s="2" t="s">
        <v>197</v>
      </c>
      <c r="O853" s="2">
        <v>2015</v>
      </c>
      <c r="P853" s="2" t="s">
        <v>223</v>
      </c>
      <c r="Q853" s="2">
        <v>7</v>
      </c>
      <c r="R853" s="2" t="s">
        <v>305</v>
      </c>
    </row>
    <row r="854" spans="1:18" ht="12.75" x14ac:dyDescent="0.2">
      <c r="B854" s="2" t="s">
        <v>8353</v>
      </c>
      <c r="C854" s="2">
        <v>70001852</v>
      </c>
      <c r="D854" s="2" t="s">
        <v>8354</v>
      </c>
      <c r="E854" s="2">
        <v>29.754200000000001</v>
      </c>
      <c r="F854" s="2">
        <v>-95.361400000000003</v>
      </c>
      <c r="G854" s="2">
        <v>737419</v>
      </c>
      <c r="H854" s="2" t="s">
        <v>2838</v>
      </c>
      <c r="I854" s="2">
        <v>51821018</v>
      </c>
      <c r="J854" s="2" t="s">
        <v>2369</v>
      </c>
      <c r="K854" s="2"/>
      <c r="M854" s="2" t="s">
        <v>196</v>
      </c>
      <c r="N854" s="2" t="s">
        <v>197</v>
      </c>
      <c r="O854" s="2">
        <v>2021</v>
      </c>
      <c r="P854" s="2" t="s">
        <v>205</v>
      </c>
    </row>
    <row r="855" spans="1:18" ht="12.75" x14ac:dyDescent="0.2">
      <c r="C855" s="2">
        <v>70001853</v>
      </c>
      <c r="D855" s="2" t="s">
        <v>9677</v>
      </c>
      <c r="E855" s="2">
        <v>29.757300000000001</v>
      </c>
      <c r="F855" s="2">
        <v>-95.365300000000005</v>
      </c>
      <c r="G855" s="2">
        <v>737415</v>
      </c>
      <c r="H855" s="2" t="s">
        <v>2368</v>
      </c>
      <c r="I855" s="2">
        <v>51821013</v>
      </c>
      <c r="J855" s="2" t="s">
        <v>2369</v>
      </c>
      <c r="K855" s="2"/>
      <c r="L855" s="2" t="s">
        <v>202</v>
      </c>
      <c r="N855" s="2" t="s">
        <v>197</v>
      </c>
      <c r="O855" s="2">
        <v>2015</v>
      </c>
      <c r="P855" s="2" t="s">
        <v>223</v>
      </c>
      <c r="Q855" s="2">
        <v>6</v>
      </c>
      <c r="R855" s="2" t="s">
        <v>279</v>
      </c>
    </row>
    <row r="856" spans="1:18" ht="12.75" x14ac:dyDescent="0.2">
      <c r="B856" s="2" t="s">
        <v>9351</v>
      </c>
      <c r="C856" s="2">
        <v>70001854</v>
      </c>
      <c r="D856" s="2" t="s">
        <v>9352</v>
      </c>
      <c r="E856" s="2">
        <v>29.7576</v>
      </c>
      <c r="F856" s="2">
        <v>-95.368899999999996</v>
      </c>
      <c r="G856" s="2">
        <v>632402</v>
      </c>
      <c r="H856" s="2" t="s">
        <v>9353</v>
      </c>
      <c r="I856" s="2">
        <v>52411404</v>
      </c>
      <c r="J856" s="2" t="s">
        <v>9354</v>
      </c>
      <c r="K856" s="2"/>
      <c r="L856" s="2" t="s">
        <v>460</v>
      </c>
      <c r="M856" s="2" t="s">
        <v>196</v>
      </c>
      <c r="N856" s="2" t="s">
        <v>197</v>
      </c>
      <c r="O856" s="2">
        <v>1999</v>
      </c>
      <c r="P856" s="2" t="s">
        <v>223</v>
      </c>
      <c r="Q856" s="2">
        <v>6</v>
      </c>
      <c r="R856" s="2" t="s">
        <v>279</v>
      </c>
    </row>
    <row r="857" spans="1:18" ht="12.75" x14ac:dyDescent="0.2">
      <c r="A857" s="2">
        <v>173</v>
      </c>
      <c r="C857" s="2">
        <v>70001855</v>
      </c>
      <c r="D857" s="2" t="s">
        <v>648</v>
      </c>
      <c r="E857" s="2">
        <v>29.754999999999999</v>
      </c>
      <c r="F857" s="2">
        <v>-95.360799999999998</v>
      </c>
      <c r="G857" s="2">
        <v>733110</v>
      </c>
      <c r="H857" s="2" t="s">
        <v>649</v>
      </c>
      <c r="I857" s="2">
        <v>54186009</v>
      </c>
      <c r="J857" s="2" t="s">
        <v>650</v>
      </c>
      <c r="K857" s="2"/>
      <c r="N857" s="2" t="s">
        <v>197</v>
      </c>
      <c r="O857" s="2">
        <v>2022</v>
      </c>
      <c r="P857" s="2" t="s">
        <v>210</v>
      </c>
    </row>
    <row r="858" spans="1:18" ht="12.75" x14ac:dyDescent="0.2">
      <c r="A858" s="2">
        <v>173</v>
      </c>
      <c r="C858" s="2">
        <v>70001856</v>
      </c>
      <c r="D858" s="2" t="s">
        <v>651</v>
      </c>
      <c r="E858" s="2">
        <v>29.754999999999999</v>
      </c>
      <c r="F858" s="2">
        <v>-95.360799999999998</v>
      </c>
      <c r="G858" s="2">
        <v>733110</v>
      </c>
      <c r="H858" s="2" t="s">
        <v>649</v>
      </c>
      <c r="I858" s="2">
        <v>54186009</v>
      </c>
      <c r="J858" s="2" t="s">
        <v>650</v>
      </c>
      <c r="K858" s="2"/>
      <c r="N858" s="2" t="s">
        <v>197</v>
      </c>
      <c r="O858" s="2">
        <v>2021</v>
      </c>
      <c r="P858" s="2" t="s">
        <v>210</v>
      </c>
    </row>
    <row r="859" spans="1:18" ht="12.75" x14ac:dyDescent="0.2">
      <c r="A859" s="2">
        <v>551</v>
      </c>
      <c r="C859" s="2">
        <v>70001857</v>
      </c>
      <c r="D859" s="2" t="s">
        <v>730</v>
      </c>
      <c r="E859" s="2">
        <v>29.7516</v>
      </c>
      <c r="F859" s="2">
        <v>-95.360600000000005</v>
      </c>
      <c r="G859" s="2">
        <v>733101</v>
      </c>
      <c r="H859" s="2" t="s">
        <v>731</v>
      </c>
      <c r="I859" s="2">
        <v>54186007</v>
      </c>
      <c r="J859" s="2" t="s">
        <v>650</v>
      </c>
      <c r="K859" s="2"/>
      <c r="L859" s="2" t="s">
        <v>278</v>
      </c>
      <c r="N859" s="2" t="s">
        <v>197</v>
      </c>
      <c r="O859" s="2">
        <v>2016</v>
      </c>
      <c r="P859" s="2" t="s">
        <v>198</v>
      </c>
      <c r="Q859" s="2">
        <v>3</v>
      </c>
      <c r="R859" s="2" t="s">
        <v>218</v>
      </c>
    </row>
    <row r="860" spans="1:18" ht="12.75" x14ac:dyDescent="0.2">
      <c r="A860" s="2">
        <v>736</v>
      </c>
      <c r="C860" s="2">
        <v>70001858</v>
      </c>
      <c r="D860" s="2" t="s">
        <v>651</v>
      </c>
      <c r="E860" s="2">
        <v>29.747</v>
      </c>
      <c r="F860" s="2">
        <v>-95.365799999999993</v>
      </c>
      <c r="G860" s="2">
        <v>733110</v>
      </c>
      <c r="H860" s="2" t="s">
        <v>649</v>
      </c>
      <c r="I860" s="2">
        <v>54186009</v>
      </c>
      <c r="J860" s="2" t="s">
        <v>650</v>
      </c>
      <c r="K860" s="2"/>
      <c r="N860" s="2" t="s">
        <v>197</v>
      </c>
      <c r="O860" s="2">
        <v>2021</v>
      </c>
      <c r="P860" s="2" t="s">
        <v>210</v>
      </c>
    </row>
    <row r="861" spans="1:18" ht="12.75" x14ac:dyDescent="0.2">
      <c r="A861" s="2">
        <v>295</v>
      </c>
      <c r="C861" s="2">
        <v>70001859</v>
      </c>
      <c r="D861" s="2" t="s">
        <v>651</v>
      </c>
      <c r="E861" s="2">
        <v>29.752400000000002</v>
      </c>
      <c r="F861" s="2">
        <v>-95.373000000000005</v>
      </c>
      <c r="G861" s="2">
        <v>733110</v>
      </c>
      <c r="H861" s="2" t="s">
        <v>649</v>
      </c>
      <c r="I861" s="2">
        <v>54186009</v>
      </c>
      <c r="J861" s="2" t="s">
        <v>650</v>
      </c>
      <c r="K861" s="2"/>
      <c r="N861" s="2" t="s">
        <v>197</v>
      </c>
      <c r="O861" s="2">
        <v>2021</v>
      </c>
      <c r="P861" s="2" t="s">
        <v>210</v>
      </c>
    </row>
    <row r="862" spans="1:18" ht="12.75" x14ac:dyDescent="0.2">
      <c r="A862" s="2">
        <v>361</v>
      </c>
      <c r="C862" s="2">
        <v>70001860</v>
      </c>
      <c r="D862" s="2" t="s">
        <v>651</v>
      </c>
      <c r="E862" s="2">
        <v>29.750599999999999</v>
      </c>
      <c r="F862" s="2">
        <v>-95.369500000000002</v>
      </c>
      <c r="G862" s="2">
        <v>733110</v>
      </c>
      <c r="H862" s="2" t="s">
        <v>649</v>
      </c>
      <c r="I862" s="2">
        <v>54186009</v>
      </c>
      <c r="J862" s="2" t="s">
        <v>650</v>
      </c>
      <c r="K862" s="2"/>
      <c r="N862" s="2" t="s">
        <v>197</v>
      </c>
      <c r="O862" s="2">
        <v>2021</v>
      </c>
      <c r="P862" s="2" t="s">
        <v>210</v>
      </c>
    </row>
    <row r="863" spans="1:18" ht="12.75" x14ac:dyDescent="0.2">
      <c r="A863" s="2">
        <v>361</v>
      </c>
      <c r="C863" s="2">
        <v>70001861</v>
      </c>
      <c r="D863" s="2" t="s">
        <v>648</v>
      </c>
      <c r="E863" s="2">
        <v>29.750599999999999</v>
      </c>
      <c r="F863" s="2">
        <v>-95.369500000000002</v>
      </c>
      <c r="G863" s="2">
        <v>733110</v>
      </c>
      <c r="H863" s="2" t="s">
        <v>649</v>
      </c>
      <c r="I863" s="2">
        <v>54186009</v>
      </c>
      <c r="J863" s="2" t="s">
        <v>650</v>
      </c>
      <c r="K863" s="2"/>
      <c r="N863" s="2" t="s">
        <v>197</v>
      </c>
      <c r="O863" s="2">
        <v>2022</v>
      </c>
      <c r="P863" s="2" t="s">
        <v>210</v>
      </c>
    </row>
    <row r="864" spans="1:18" ht="12.75" x14ac:dyDescent="0.2">
      <c r="A864" s="2">
        <v>420</v>
      </c>
      <c r="C864" s="2">
        <v>70001862</v>
      </c>
      <c r="D864" s="2" t="s">
        <v>648</v>
      </c>
      <c r="E864" s="2">
        <v>29.7532</v>
      </c>
      <c r="F864" s="2">
        <v>-95.372399999999999</v>
      </c>
      <c r="G864" s="2">
        <v>733110</v>
      </c>
      <c r="H864" s="2" t="s">
        <v>649</v>
      </c>
      <c r="I864" s="2">
        <v>54186009</v>
      </c>
      <c r="J864" s="2" t="s">
        <v>650</v>
      </c>
      <c r="K864" s="2"/>
      <c r="N864" s="2" t="s">
        <v>197</v>
      </c>
      <c r="O864" s="2">
        <v>2022</v>
      </c>
      <c r="P864" s="2" t="s">
        <v>210</v>
      </c>
    </row>
    <row r="865" spans="1:18" ht="12.75" x14ac:dyDescent="0.2">
      <c r="A865" s="2">
        <v>420</v>
      </c>
      <c r="C865" s="2">
        <v>70001863</v>
      </c>
      <c r="D865" s="2" t="s">
        <v>651</v>
      </c>
      <c r="E865" s="2">
        <v>29.7532</v>
      </c>
      <c r="F865" s="2">
        <v>-95.372399999999999</v>
      </c>
      <c r="G865" s="2">
        <v>733110</v>
      </c>
      <c r="H865" s="2" t="s">
        <v>649</v>
      </c>
      <c r="I865" s="2">
        <v>54186009</v>
      </c>
      <c r="J865" s="2" t="s">
        <v>650</v>
      </c>
      <c r="K865" s="2"/>
      <c r="N865" s="2" t="s">
        <v>197</v>
      </c>
      <c r="O865" s="2">
        <v>2021</v>
      </c>
      <c r="P865" s="2" t="s">
        <v>210</v>
      </c>
    </row>
    <row r="866" spans="1:18" ht="12.75" x14ac:dyDescent="0.2">
      <c r="A866" s="2">
        <v>474</v>
      </c>
      <c r="C866" s="2">
        <v>70001864</v>
      </c>
      <c r="D866" s="2" t="s">
        <v>651</v>
      </c>
      <c r="E866" s="2">
        <v>29.754799999999999</v>
      </c>
      <c r="F866" s="2">
        <v>-95.369900000000001</v>
      </c>
      <c r="G866" s="2">
        <v>733110</v>
      </c>
      <c r="H866" s="2" t="s">
        <v>649</v>
      </c>
      <c r="I866" s="2">
        <v>54186009</v>
      </c>
      <c r="J866" s="2" t="s">
        <v>650</v>
      </c>
      <c r="K866" s="2"/>
      <c r="N866" s="2" t="s">
        <v>197</v>
      </c>
      <c r="O866" s="2">
        <v>2021</v>
      </c>
      <c r="P866" s="2" t="s">
        <v>210</v>
      </c>
    </row>
    <row r="867" spans="1:18" ht="12.75" x14ac:dyDescent="0.2">
      <c r="A867" s="2">
        <v>394</v>
      </c>
      <c r="C867" s="2">
        <v>70001865</v>
      </c>
      <c r="D867" s="2" t="s">
        <v>651</v>
      </c>
      <c r="E867" s="2">
        <v>29.754799999999999</v>
      </c>
      <c r="F867" s="2">
        <v>-95.367400000000004</v>
      </c>
      <c r="G867" s="2">
        <v>733110</v>
      </c>
      <c r="H867" s="2" t="s">
        <v>649</v>
      </c>
      <c r="I867" s="2">
        <v>54186009</v>
      </c>
      <c r="J867" s="2" t="s">
        <v>650</v>
      </c>
      <c r="K867" s="2"/>
      <c r="N867" s="2" t="s">
        <v>197</v>
      </c>
      <c r="O867" s="2">
        <v>2021</v>
      </c>
      <c r="P867" s="2" t="s">
        <v>210</v>
      </c>
    </row>
    <row r="868" spans="1:18" ht="12.75" x14ac:dyDescent="0.2">
      <c r="A868" s="2">
        <v>394</v>
      </c>
      <c r="C868" s="2">
        <v>70001866</v>
      </c>
      <c r="D868" s="2" t="s">
        <v>648</v>
      </c>
      <c r="E868" s="2">
        <v>29.754799999999999</v>
      </c>
      <c r="F868" s="2">
        <v>-95.367400000000004</v>
      </c>
      <c r="G868" s="2">
        <v>733110</v>
      </c>
      <c r="H868" s="2" t="s">
        <v>649</v>
      </c>
      <c r="I868" s="2">
        <v>54186009</v>
      </c>
      <c r="J868" s="2" t="s">
        <v>650</v>
      </c>
      <c r="K868" s="2"/>
      <c r="N868" s="2" t="s">
        <v>197</v>
      </c>
      <c r="O868" s="2">
        <v>2022</v>
      </c>
      <c r="P868" s="2" t="s">
        <v>210</v>
      </c>
    </row>
    <row r="869" spans="1:18" ht="12.75" x14ac:dyDescent="0.2">
      <c r="A869" s="2">
        <v>561</v>
      </c>
      <c r="C869" s="2">
        <v>70001867</v>
      </c>
      <c r="D869" s="2" t="s">
        <v>651</v>
      </c>
      <c r="E869" s="2">
        <v>29.755700000000001</v>
      </c>
      <c r="F869" s="2">
        <v>-95.365099999999998</v>
      </c>
      <c r="G869" s="2">
        <v>733110</v>
      </c>
      <c r="H869" s="2" t="s">
        <v>649</v>
      </c>
      <c r="I869" s="2">
        <v>54186009</v>
      </c>
      <c r="J869" s="2" t="s">
        <v>650</v>
      </c>
      <c r="K869" s="2"/>
      <c r="N869" s="2" t="s">
        <v>197</v>
      </c>
      <c r="O869" s="2">
        <v>2021</v>
      </c>
      <c r="P869" s="2" t="s">
        <v>210</v>
      </c>
    </row>
    <row r="870" spans="1:18" ht="12.75" x14ac:dyDescent="0.2">
      <c r="A870" s="2">
        <v>616</v>
      </c>
      <c r="C870" s="2">
        <v>70001868</v>
      </c>
      <c r="D870" s="2" t="s">
        <v>730</v>
      </c>
      <c r="E870" s="2">
        <v>29.756900000000002</v>
      </c>
      <c r="F870" s="2">
        <v>-95.369500000000002</v>
      </c>
      <c r="G870" s="2">
        <v>733101</v>
      </c>
      <c r="H870" s="2" t="s">
        <v>731</v>
      </c>
      <c r="I870" s="2">
        <v>54186007</v>
      </c>
      <c r="J870" s="2" t="s">
        <v>650</v>
      </c>
      <c r="K870" s="2"/>
      <c r="L870" s="2" t="s">
        <v>202</v>
      </c>
      <c r="N870" s="2" t="s">
        <v>197</v>
      </c>
      <c r="O870" s="2">
        <v>2011</v>
      </c>
      <c r="P870" s="2" t="s">
        <v>198</v>
      </c>
      <c r="Q870" s="2">
        <v>3</v>
      </c>
      <c r="R870" s="2" t="s">
        <v>218</v>
      </c>
    </row>
    <row r="871" spans="1:18" ht="12.75" x14ac:dyDescent="0.2">
      <c r="A871" s="2">
        <v>658</v>
      </c>
      <c r="C871" s="2">
        <v>70001869</v>
      </c>
      <c r="D871" s="2" t="s">
        <v>648</v>
      </c>
      <c r="E871" s="2">
        <v>29.755500000000001</v>
      </c>
      <c r="F871" s="2">
        <v>-95.366799999999998</v>
      </c>
      <c r="G871" s="2">
        <v>733110</v>
      </c>
      <c r="H871" s="2" t="s">
        <v>649</v>
      </c>
      <c r="I871" s="2">
        <v>54186009</v>
      </c>
      <c r="J871" s="2" t="s">
        <v>650</v>
      </c>
      <c r="K871" s="2"/>
      <c r="N871" s="2" t="s">
        <v>197</v>
      </c>
      <c r="O871" s="2">
        <v>2022</v>
      </c>
      <c r="P871" s="2" t="s">
        <v>210</v>
      </c>
    </row>
    <row r="872" spans="1:18" ht="12.75" x14ac:dyDescent="0.2">
      <c r="A872" s="2">
        <v>679</v>
      </c>
      <c r="C872" s="2">
        <v>70001870</v>
      </c>
      <c r="D872" s="2" t="s">
        <v>648</v>
      </c>
      <c r="E872" s="2">
        <v>29.753599999999999</v>
      </c>
      <c r="F872" s="2">
        <v>-95.365700000000004</v>
      </c>
      <c r="G872" s="2">
        <v>733110</v>
      </c>
      <c r="H872" s="2" t="s">
        <v>649</v>
      </c>
      <c r="I872" s="2">
        <v>54186009</v>
      </c>
      <c r="J872" s="2" t="s">
        <v>650</v>
      </c>
      <c r="K872" s="2"/>
      <c r="N872" s="2" t="s">
        <v>197</v>
      </c>
      <c r="O872" s="2">
        <v>2022</v>
      </c>
      <c r="P872" s="2" t="s">
        <v>210</v>
      </c>
    </row>
    <row r="873" spans="1:18" ht="12.75" x14ac:dyDescent="0.2">
      <c r="A873" s="2">
        <v>679</v>
      </c>
      <c r="C873" s="2">
        <v>70001871</v>
      </c>
      <c r="D873" s="2" t="s">
        <v>651</v>
      </c>
      <c r="E873" s="2">
        <v>29.753599999999999</v>
      </c>
      <c r="F873" s="2">
        <v>-95.365700000000004</v>
      </c>
      <c r="G873" s="2">
        <v>733110</v>
      </c>
      <c r="H873" s="2" t="s">
        <v>649</v>
      </c>
      <c r="I873" s="2">
        <v>54186009</v>
      </c>
      <c r="J873" s="2" t="s">
        <v>650</v>
      </c>
      <c r="K873" s="2"/>
      <c r="N873" s="2" t="s">
        <v>197</v>
      </c>
      <c r="O873" s="2">
        <v>2021</v>
      </c>
      <c r="P873" s="2" t="s">
        <v>210</v>
      </c>
    </row>
    <row r="874" spans="1:18" ht="12.75" x14ac:dyDescent="0.2">
      <c r="A874" s="2">
        <v>845</v>
      </c>
      <c r="C874" s="2">
        <v>70001872</v>
      </c>
      <c r="D874" s="2" t="s">
        <v>651</v>
      </c>
      <c r="E874" s="2">
        <v>29.754899999999999</v>
      </c>
      <c r="F874" s="2">
        <v>-95.364500000000007</v>
      </c>
      <c r="G874" s="2">
        <v>733110</v>
      </c>
      <c r="H874" s="2" t="s">
        <v>649</v>
      </c>
      <c r="I874" s="2">
        <v>54186009</v>
      </c>
      <c r="J874" s="2" t="s">
        <v>650</v>
      </c>
      <c r="K874" s="2"/>
      <c r="N874" s="2" t="s">
        <v>197</v>
      </c>
      <c r="O874" s="2">
        <v>2021</v>
      </c>
      <c r="P874" s="2" t="s">
        <v>210</v>
      </c>
    </row>
    <row r="875" spans="1:18" ht="12.75" x14ac:dyDescent="0.2">
      <c r="A875" s="2">
        <v>845</v>
      </c>
      <c r="C875" s="2">
        <v>70001873</v>
      </c>
      <c r="D875" s="2" t="s">
        <v>648</v>
      </c>
      <c r="E875" s="2">
        <v>29.754899999999999</v>
      </c>
      <c r="F875" s="2">
        <v>-95.364500000000007</v>
      </c>
      <c r="G875" s="2">
        <v>733110</v>
      </c>
      <c r="H875" s="2" t="s">
        <v>649</v>
      </c>
      <c r="I875" s="2">
        <v>54186009</v>
      </c>
      <c r="J875" s="2" t="s">
        <v>650</v>
      </c>
      <c r="K875" s="2"/>
      <c r="N875" s="2" t="s">
        <v>197</v>
      </c>
      <c r="O875" s="2">
        <v>2022</v>
      </c>
      <c r="P875" s="2" t="s">
        <v>210</v>
      </c>
    </row>
    <row r="876" spans="1:18" ht="12.75" x14ac:dyDescent="0.2">
      <c r="A876" s="2">
        <v>1158</v>
      </c>
      <c r="C876" s="2">
        <v>70001874</v>
      </c>
      <c r="D876" s="2" t="s">
        <v>651</v>
      </c>
      <c r="E876" s="2">
        <v>29.7575</v>
      </c>
      <c r="F876" s="2">
        <v>-95.370400000000004</v>
      </c>
      <c r="G876" s="2">
        <v>733110</v>
      </c>
      <c r="H876" s="2" t="s">
        <v>649</v>
      </c>
      <c r="I876" s="2">
        <v>54186009</v>
      </c>
      <c r="J876" s="2" t="s">
        <v>650</v>
      </c>
      <c r="K876" s="2"/>
      <c r="N876" s="2" t="s">
        <v>197</v>
      </c>
      <c r="O876" s="2">
        <v>2021</v>
      </c>
      <c r="P876" s="2" t="s">
        <v>210</v>
      </c>
    </row>
    <row r="877" spans="1:18" ht="12.75" x14ac:dyDescent="0.2">
      <c r="A877" s="2">
        <v>1165</v>
      </c>
      <c r="C877" s="2">
        <v>70001875</v>
      </c>
      <c r="D877" s="2" t="s">
        <v>651</v>
      </c>
      <c r="E877" s="2">
        <v>29.758700000000001</v>
      </c>
      <c r="F877" s="2">
        <v>-95.370500000000007</v>
      </c>
      <c r="G877" s="2">
        <v>733110</v>
      </c>
      <c r="H877" s="2" t="s">
        <v>649</v>
      </c>
      <c r="I877" s="2">
        <v>54186009</v>
      </c>
      <c r="J877" s="2" t="s">
        <v>650</v>
      </c>
      <c r="K877" s="2"/>
      <c r="N877" s="2" t="s">
        <v>197</v>
      </c>
      <c r="O877" s="2">
        <v>2021</v>
      </c>
      <c r="P877" s="2" t="s">
        <v>210</v>
      </c>
    </row>
    <row r="878" spans="1:18" ht="12.75" x14ac:dyDescent="0.2">
      <c r="A878" s="2">
        <v>1165</v>
      </c>
      <c r="C878" s="2">
        <v>70001876</v>
      </c>
      <c r="D878" s="2" t="s">
        <v>648</v>
      </c>
      <c r="E878" s="2">
        <v>29.758700000000001</v>
      </c>
      <c r="F878" s="2">
        <v>-95.370500000000007</v>
      </c>
      <c r="G878" s="2">
        <v>733110</v>
      </c>
      <c r="H878" s="2" t="s">
        <v>649</v>
      </c>
      <c r="I878" s="2">
        <v>54186009</v>
      </c>
      <c r="J878" s="2" t="s">
        <v>650</v>
      </c>
      <c r="K878" s="2"/>
      <c r="N878" s="2" t="s">
        <v>197</v>
      </c>
      <c r="O878" s="2">
        <v>2022</v>
      </c>
      <c r="P878" s="2" t="s">
        <v>210</v>
      </c>
    </row>
    <row r="879" spans="1:18" ht="12.75" x14ac:dyDescent="0.2">
      <c r="A879" s="2">
        <v>1216</v>
      </c>
      <c r="C879" s="2">
        <v>70001877</v>
      </c>
      <c r="D879" s="2" t="s">
        <v>648</v>
      </c>
      <c r="E879" s="2">
        <v>29.757300000000001</v>
      </c>
      <c r="F879" s="2">
        <v>-95.371700000000004</v>
      </c>
      <c r="G879" s="2">
        <v>733110</v>
      </c>
      <c r="H879" s="2" t="s">
        <v>649</v>
      </c>
      <c r="I879" s="2">
        <v>54186009</v>
      </c>
      <c r="J879" s="2" t="s">
        <v>650</v>
      </c>
      <c r="K879" s="2"/>
      <c r="N879" s="2" t="s">
        <v>197</v>
      </c>
      <c r="O879" s="2">
        <v>2022</v>
      </c>
      <c r="P879" s="2" t="s">
        <v>210</v>
      </c>
    </row>
    <row r="880" spans="1:18" ht="12.75" x14ac:dyDescent="0.2">
      <c r="A880" s="2">
        <v>1216</v>
      </c>
      <c r="C880" s="2">
        <v>70001878</v>
      </c>
      <c r="D880" s="2" t="s">
        <v>651</v>
      </c>
      <c r="E880" s="2">
        <v>29.757300000000001</v>
      </c>
      <c r="F880" s="2">
        <v>-95.371700000000004</v>
      </c>
      <c r="G880" s="2">
        <v>733110</v>
      </c>
      <c r="H880" s="2" t="s">
        <v>649</v>
      </c>
      <c r="I880" s="2">
        <v>54186009</v>
      </c>
      <c r="J880" s="2" t="s">
        <v>650</v>
      </c>
      <c r="K880" s="2"/>
      <c r="N880" s="2" t="s">
        <v>197</v>
      </c>
      <c r="O880" s="2">
        <v>2021</v>
      </c>
      <c r="P880" s="2" t="s">
        <v>210</v>
      </c>
    </row>
    <row r="881" spans="1:18" ht="12.75" x14ac:dyDescent="0.2">
      <c r="A881" s="2">
        <v>197</v>
      </c>
      <c r="C881" s="2">
        <v>70001879</v>
      </c>
      <c r="D881" s="2" t="s">
        <v>648</v>
      </c>
      <c r="E881" s="2">
        <v>29.758099999999999</v>
      </c>
      <c r="F881" s="2">
        <v>-95.365899999999996</v>
      </c>
      <c r="G881" s="2">
        <v>733110</v>
      </c>
      <c r="H881" s="2" t="s">
        <v>649</v>
      </c>
      <c r="I881" s="2">
        <v>54186009</v>
      </c>
      <c r="J881" s="2" t="s">
        <v>650</v>
      </c>
      <c r="K881" s="2"/>
      <c r="N881" s="2" t="s">
        <v>197</v>
      </c>
      <c r="O881" s="2">
        <v>2022</v>
      </c>
      <c r="P881" s="2" t="s">
        <v>210</v>
      </c>
    </row>
    <row r="882" spans="1:18" ht="12.75" x14ac:dyDescent="0.2">
      <c r="A882" s="2">
        <v>197</v>
      </c>
      <c r="C882" s="2">
        <v>70001880</v>
      </c>
      <c r="D882" s="2" t="s">
        <v>651</v>
      </c>
      <c r="E882" s="2">
        <v>29.758099999999999</v>
      </c>
      <c r="F882" s="2">
        <v>-95.365899999999996</v>
      </c>
      <c r="G882" s="2">
        <v>733110</v>
      </c>
      <c r="H882" s="2" t="s">
        <v>649</v>
      </c>
      <c r="I882" s="2">
        <v>54186009</v>
      </c>
      <c r="J882" s="2" t="s">
        <v>650</v>
      </c>
      <c r="K882" s="2"/>
      <c r="N882" s="2" t="s">
        <v>197</v>
      </c>
      <c r="O882" s="2">
        <v>2021</v>
      </c>
      <c r="P882" s="2" t="s">
        <v>210</v>
      </c>
    </row>
    <row r="883" spans="1:18" ht="12.75" x14ac:dyDescent="0.2">
      <c r="A883" s="2">
        <v>228</v>
      </c>
      <c r="C883" s="2">
        <v>70001881</v>
      </c>
      <c r="D883" s="2" t="s">
        <v>651</v>
      </c>
      <c r="E883" s="2">
        <v>29.755500000000001</v>
      </c>
      <c r="F883" s="2">
        <v>-95.361599999999996</v>
      </c>
      <c r="G883" s="2">
        <v>733110</v>
      </c>
      <c r="H883" s="2" t="s">
        <v>649</v>
      </c>
      <c r="I883" s="2">
        <v>54186009</v>
      </c>
      <c r="J883" s="2" t="s">
        <v>650</v>
      </c>
      <c r="K883" s="2"/>
      <c r="N883" s="2" t="s">
        <v>197</v>
      </c>
      <c r="O883" s="2">
        <v>2021</v>
      </c>
      <c r="P883" s="2" t="s">
        <v>210</v>
      </c>
    </row>
    <row r="884" spans="1:18" ht="12.75" x14ac:dyDescent="0.2">
      <c r="A884" s="2">
        <v>228</v>
      </c>
      <c r="C884" s="2">
        <v>70001882</v>
      </c>
      <c r="D884" s="2" t="s">
        <v>648</v>
      </c>
      <c r="E884" s="2">
        <v>29.755500000000001</v>
      </c>
      <c r="F884" s="2">
        <v>-95.361599999999996</v>
      </c>
      <c r="G884" s="2">
        <v>733110</v>
      </c>
      <c r="H884" s="2" t="s">
        <v>649</v>
      </c>
      <c r="I884" s="2">
        <v>54186009</v>
      </c>
      <c r="J884" s="2" t="s">
        <v>650</v>
      </c>
      <c r="K884" s="2"/>
      <c r="N884" s="2" t="s">
        <v>197</v>
      </c>
      <c r="O884" s="2">
        <v>2022</v>
      </c>
      <c r="P884" s="2" t="s">
        <v>210</v>
      </c>
    </row>
    <row r="885" spans="1:18" ht="12.75" x14ac:dyDescent="0.2">
      <c r="A885" s="2">
        <v>290</v>
      </c>
      <c r="C885" s="2">
        <v>70001883</v>
      </c>
      <c r="D885" s="2" t="s">
        <v>651</v>
      </c>
      <c r="E885" s="2">
        <v>29.758400000000002</v>
      </c>
      <c r="F885" s="2">
        <v>-95.368200000000002</v>
      </c>
      <c r="G885" s="2">
        <v>733110</v>
      </c>
      <c r="H885" s="2" t="s">
        <v>649</v>
      </c>
      <c r="I885" s="2">
        <v>54186009</v>
      </c>
      <c r="J885" s="2" t="s">
        <v>650</v>
      </c>
      <c r="K885" s="2"/>
      <c r="N885" s="2" t="s">
        <v>197</v>
      </c>
      <c r="O885" s="2">
        <v>2021</v>
      </c>
      <c r="P885" s="2" t="s">
        <v>210</v>
      </c>
    </row>
    <row r="886" spans="1:18" ht="12.75" x14ac:dyDescent="0.2">
      <c r="A886" s="2">
        <v>290</v>
      </c>
      <c r="C886" s="2">
        <v>70001884</v>
      </c>
      <c r="D886" s="2" t="s">
        <v>648</v>
      </c>
      <c r="E886" s="2">
        <v>29.758400000000002</v>
      </c>
      <c r="F886" s="2">
        <v>-95.368200000000002</v>
      </c>
      <c r="G886" s="2">
        <v>733110</v>
      </c>
      <c r="H886" s="2" t="s">
        <v>649</v>
      </c>
      <c r="I886" s="2">
        <v>54186009</v>
      </c>
      <c r="J886" s="2" t="s">
        <v>650</v>
      </c>
      <c r="K886" s="2"/>
      <c r="N886" s="2" t="s">
        <v>197</v>
      </c>
      <c r="O886" s="2">
        <v>2022</v>
      </c>
      <c r="P886" s="2" t="s">
        <v>210</v>
      </c>
    </row>
    <row r="887" spans="1:18" ht="12.75" x14ac:dyDescent="0.2">
      <c r="A887" s="2">
        <v>442</v>
      </c>
      <c r="C887" s="2">
        <v>70001885</v>
      </c>
      <c r="D887" s="2" t="s">
        <v>648</v>
      </c>
      <c r="E887" s="2">
        <v>29.756</v>
      </c>
      <c r="F887" s="2">
        <v>-95.362499999999997</v>
      </c>
      <c r="G887" s="2">
        <v>733110</v>
      </c>
      <c r="H887" s="2" t="s">
        <v>649</v>
      </c>
      <c r="I887" s="2">
        <v>54186009</v>
      </c>
      <c r="J887" s="2" t="s">
        <v>650</v>
      </c>
      <c r="K887" s="2"/>
      <c r="N887" s="2" t="s">
        <v>197</v>
      </c>
      <c r="O887" s="2">
        <v>2022</v>
      </c>
      <c r="P887" s="2" t="s">
        <v>210</v>
      </c>
    </row>
    <row r="888" spans="1:18" ht="12.75" x14ac:dyDescent="0.2">
      <c r="A888" s="2">
        <v>442</v>
      </c>
      <c r="C888" s="2">
        <v>70001886</v>
      </c>
      <c r="D888" s="2" t="s">
        <v>651</v>
      </c>
      <c r="E888" s="2">
        <v>29.756</v>
      </c>
      <c r="F888" s="2">
        <v>-95.362499999999997</v>
      </c>
      <c r="G888" s="2">
        <v>733110</v>
      </c>
      <c r="H888" s="2" t="s">
        <v>649</v>
      </c>
      <c r="I888" s="2">
        <v>54186009</v>
      </c>
      <c r="J888" s="2" t="s">
        <v>650</v>
      </c>
      <c r="K888" s="2"/>
      <c r="N888" s="2" t="s">
        <v>197</v>
      </c>
      <c r="O888" s="2">
        <v>2021</v>
      </c>
      <c r="P888" s="2" t="s">
        <v>210</v>
      </c>
    </row>
    <row r="889" spans="1:18" ht="12.75" x14ac:dyDescent="0.2">
      <c r="A889" s="2">
        <v>469</v>
      </c>
      <c r="C889" s="2">
        <v>70001887</v>
      </c>
      <c r="D889" s="2" t="s">
        <v>651</v>
      </c>
      <c r="E889" s="2">
        <v>29.756799999999998</v>
      </c>
      <c r="F889" s="2">
        <v>-95.365799999999993</v>
      </c>
      <c r="G889" s="2">
        <v>733110</v>
      </c>
      <c r="H889" s="2" t="s">
        <v>649</v>
      </c>
      <c r="I889" s="2">
        <v>54186009</v>
      </c>
      <c r="J889" s="2" t="s">
        <v>650</v>
      </c>
      <c r="K889" s="2"/>
      <c r="N889" s="2" t="s">
        <v>197</v>
      </c>
      <c r="O889" s="2">
        <v>2021</v>
      </c>
      <c r="P889" s="2" t="s">
        <v>210</v>
      </c>
    </row>
    <row r="890" spans="1:18" ht="12.75" x14ac:dyDescent="0.2">
      <c r="A890" s="2">
        <v>469</v>
      </c>
      <c r="C890" s="2">
        <v>70001888</v>
      </c>
      <c r="D890" s="2" t="s">
        <v>648</v>
      </c>
      <c r="E890" s="2">
        <v>29.756799999999998</v>
      </c>
      <c r="F890" s="2">
        <v>-95.365799999999993</v>
      </c>
      <c r="G890" s="2">
        <v>733110</v>
      </c>
      <c r="H890" s="2" t="s">
        <v>649</v>
      </c>
      <c r="I890" s="2">
        <v>54186009</v>
      </c>
      <c r="J890" s="2" t="s">
        <v>650</v>
      </c>
      <c r="K890" s="2"/>
      <c r="N890" s="2" t="s">
        <v>197</v>
      </c>
      <c r="O890" s="2">
        <v>2022</v>
      </c>
      <c r="P890" s="2" t="s">
        <v>210</v>
      </c>
    </row>
    <row r="891" spans="1:18" ht="12.75" x14ac:dyDescent="0.2">
      <c r="A891" s="2">
        <v>487</v>
      </c>
      <c r="C891" s="2">
        <v>70001889</v>
      </c>
      <c r="D891" s="2" t="s">
        <v>3666</v>
      </c>
      <c r="E891" s="2">
        <v>29.757100000000001</v>
      </c>
      <c r="F891" s="2">
        <v>-95.364400000000003</v>
      </c>
      <c r="G891" s="2">
        <v>733101</v>
      </c>
      <c r="H891" s="2" t="s">
        <v>731</v>
      </c>
      <c r="I891" s="2">
        <v>54186007</v>
      </c>
      <c r="J891" s="2" t="s">
        <v>650</v>
      </c>
      <c r="K891" s="2"/>
      <c r="L891" s="2" t="s">
        <v>244</v>
      </c>
      <c r="N891" s="2" t="s">
        <v>197</v>
      </c>
      <c r="O891" s="2">
        <v>2020</v>
      </c>
      <c r="P891" s="2" t="s">
        <v>389</v>
      </c>
      <c r="Q891" s="2">
        <v>7</v>
      </c>
      <c r="R891" s="2" t="s">
        <v>305</v>
      </c>
    </row>
    <row r="892" spans="1:18" ht="12.75" x14ac:dyDescent="0.2">
      <c r="A892" s="2">
        <v>487</v>
      </c>
      <c r="C892" s="2">
        <v>70001890</v>
      </c>
      <c r="D892" s="2" t="s">
        <v>651</v>
      </c>
      <c r="E892" s="2">
        <v>29.756799999999998</v>
      </c>
      <c r="F892" s="2">
        <v>-95.3643</v>
      </c>
      <c r="G892" s="2">
        <v>733110</v>
      </c>
      <c r="H892" s="2" t="s">
        <v>649</v>
      </c>
      <c r="I892" s="2">
        <v>54186009</v>
      </c>
      <c r="J892" s="2" t="s">
        <v>650</v>
      </c>
      <c r="K892" s="2"/>
      <c r="N892" s="2" t="s">
        <v>197</v>
      </c>
      <c r="O892" s="2">
        <v>2021</v>
      </c>
      <c r="P892" s="2" t="s">
        <v>210</v>
      </c>
    </row>
    <row r="893" spans="1:18" ht="12.75" x14ac:dyDescent="0.2">
      <c r="A893" s="2">
        <v>487</v>
      </c>
      <c r="C893" s="2">
        <v>70001891</v>
      </c>
      <c r="D893" s="2" t="s">
        <v>648</v>
      </c>
      <c r="E893" s="2">
        <v>29.756799999999998</v>
      </c>
      <c r="F893" s="2">
        <v>-95.3643</v>
      </c>
      <c r="G893" s="2">
        <v>733110</v>
      </c>
      <c r="H893" s="2" t="s">
        <v>649</v>
      </c>
      <c r="I893" s="2">
        <v>54186009</v>
      </c>
      <c r="J893" s="2" t="s">
        <v>650</v>
      </c>
      <c r="K893" s="2"/>
      <c r="N893" s="2" t="s">
        <v>197</v>
      </c>
      <c r="O893" s="2">
        <v>2022</v>
      </c>
      <c r="P893" s="2" t="s">
        <v>210</v>
      </c>
    </row>
    <row r="894" spans="1:18" ht="12.75" x14ac:dyDescent="0.2">
      <c r="A894" s="2">
        <v>1401</v>
      </c>
      <c r="C894" s="2">
        <v>70001892</v>
      </c>
      <c r="D894" s="2" t="s">
        <v>648</v>
      </c>
      <c r="E894" s="2">
        <v>29.7592</v>
      </c>
      <c r="F894" s="2">
        <v>-95.367599999999996</v>
      </c>
      <c r="G894" s="2">
        <v>733110</v>
      </c>
      <c r="H894" s="2" t="s">
        <v>649</v>
      </c>
      <c r="I894" s="2">
        <v>54186009</v>
      </c>
      <c r="J894" s="2" t="s">
        <v>650</v>
      </c>
      <c r="K894" s="2"/>
      <c r="N894" s="2" t="s">
        <v>197</v>
      </c>
      <c r="O894" s="2">
        <v>2022</v>
      </c>
      <c r="P894" s="2" t="s">
        <v>210</v>
      </c>
    </row>
    <row r="895" spans="1:18" ht="12.75" x14ac:dyDescent="0.2">
      <c r="A895" s="2">
        <v>400</v>
      </c>
      <c r="C895" s="2">
        <v>70001893</v>
      </c>
      <c r="D895" s="2" t="s">
        <v>651</v>
      </c>
      <c r="E895" s="2">
        <v>29.757899999999999</v>
      </c>
      <c r="F895" s="2">
        <v>-95.363600000000005</v>
      </c>
      <c r="G895" s="2">
        <v>733110</v>
      </c>
      <c r="H895" s="2" t="s">
        <v>649</v>
      </c>
      <c r="I895" s="2">
        <v>54186009</v>
      </c>
      <c r="J895" s="2" t="s">
        <v>650</v>
      </c>
      <c r="K895" s="2"/>
      <c r="N895" s="2" t="s">
        <v>197</v>
      </c>
      <c r="O895" s="2">
        <v>2021</v>
      </c>
      <c r="P895" s="2" t="s">
        <v>210</v>
      </c>
    </row>
    <row r="896" spans="1:18" ht="12.75" x14ac:dyDescent="0.2">
      <c r="A896" s="2">
        <v>400</v>
      </c>
      <c r="C896" s="2">
        <v>70001894</v>
      </c>
      <c r="D896" s="2" t="s">
        <v>648</v>
      </c>
      <c r="E896" s="2">
        <v>29.757899999999999</v>
      </c>
      <c r="F896" s="2">
        <v>-95.363600000000005</v>
      </c>
      <c r="G896" s="2">
        <v>733110</v>
      </c>
      <c r="H896" s="2" t="s">
        <v>649</v>
      </c>
      <c r="I896" s="2">
        <v>54186009</v>
      </c>
      <c r="J896" s="2" t="s">
        <v>650</v>
      </c>
      <c r="K896" s="2"/>
      <c r="N896" s="2" t="s">
        <v>197</v>
      </c>
      <c r="O896" s="2">
        <v>2022</v>
      </c>
      <c r="P896" s="2" t="s">
        <v>210</v>
      </c>
    </row>
    <row r="897" spans="1:18" ht="12.75" x14ac:dyDescent="0.2">
      <c r="A897" s="2">
        <v>468</v>
      </c>
      <c r="C897" s="2">
        <v>70001895</v>
      </c>
      <c r="D897" s="2" t="s">
        <v>651</v>
      </c>
      <c r="E897" s="2">
        <v>29.760100000000001</v>
      </c>
      <c r="F897" s="2">
        <v>-95.365600000000001</v>
      </c>
      <c r="G897" s="2">
        <v>733110</v>
      </c>
      <c r="H897" s="2" t="s">
        <v>649</v>
      </c>
      <c r="I897" s="2">
        <v>54186009</v>
      </c>
      <c r="J897" s="2" t="s">
        <v>650</v>
      </c>
      <c r="K897" s="2"/>
      <c r="N897" s="2" t="s">
        <v>197</v>
      </c>
      <c r="O897" s="2">
        <v>2021</v>
      </c>
      <c r="P897" s="2" t="s">
        <v>210</v>
      </c>
    </row>
    <row r="898" spans="1:18" ht="12.75" x14ac:dyDescent="0.2">
      <c r="A898" s="2">
        <v>468</v>
      </c>
      <c r="C898" s="2">
        <v>70001896</v>
      </c>
      <c r="D898" s="2" t="s">
        <v>648</v>
      </c>
      <c r="E898" s="2">
        <v>29.760100000000001</v>
      </c>
      <c r="F898" s="2">
        <v>-95.365600000000001</v>
      </c>
      <c r="G898" s="2">
        <v>733110</v>
      </c>
      <c r="H898" s="2" t="s">
        <v>649</v>
      </c>
      <c r="I898" s="2">
        <v>54186009</v>
      </c>
      <c r="J898" s="2" t="s">
        <v>650</v>
      </c>
      <c r="K898" s="2"/>
      <c r="N898" s="2" t="s">
        <v>197</v>
      </c>
      <c r="O898" s="2">
        <v>2022</v>
      </c>
      <c r="P898" s="2" t="s">
        <v>210</v>
      </c>
    </row>
    <row r="899" spans="1:18" ht="12.75" x14ac:dyDescent="0.2">
      <c r="A899" s="2">
        <v>675</v>
      </c>
      <c r="C899" s="2">
        <v>70001897</v>
      </c>
      <c r="D899" s="2" t="s">
        <v>648</v>
      </c>
      <c r="E899" s="2">
        <v>29.758600000000001</v>
      </c>
      <c r="F899" s="2">
        <v>-95.364599999999996</v>
      </c>
      <c r="G899" s="2">
        <v>733110</v>
      </c>
      <c r="H899" s="2" t="s">
        <v>649</v>
      </c>
      <c r="I899" s="2">
        <v>54186009</v>
      </c>
      <c r="J899" s="2" t="s">
        <v>650</v>
      </c>
      <c r="K899" s="2"/>
      <c r="N899" s="2" t="s">
        <v>197</v>
      </c>
      <c r="O899" s="2">
        <v>2022</v>
      </c>
      <c r="P899" s="2" t="s">
        <v>210</v>
      </c>
    </row>
    <row r="900" spans="1:18" ht="12.75" x14ac:dyDescent="0.2">
      <c r="A900" s="2">
        <v>675</v>
      </c>
      <c r="C900" s="2">
        <v>70001898</v>
      </c>
      <c r="D900" s="2" t="s">
        <v>651</v>
      </c>
      <c r="E900" s="2">
        <v>29.758600000000001</v>
      </c>
      <c r="F900" s="2">
        <v>-95.364599999999996</v>
      </c>
      <c r="G900" s="2">
        <v>733110</v>
      </c>
      <c r="H900" s="2" t="s">
        <v>649</v>
      </c>
      <c r="I900" s="2">
        <v>54186009</v>
      </c>
      <c r="J900" s="2" t="s">
        <v>650</v>
      </c>
      <c r="K900" s="2"/>
      <c r="N900" s="2" t="s">
        <v>197</v>
      </c>
      <c r="O900" s="2">
        <v>2021</v>
      </c>
      <c r="P900" s="2" t="s">
        <v>210</v>
      </c>
    </row>
    <row r="901" spans="1:18" ht="12.75" x14ac:dyDescent="0.2">
      <c r="A901" s="2">
        <v>675</v>
      </c>
      <c r="C901" s="2">
        <v>70001899</v>
      </c>
      <c r="D901" s="2" t="s">
        <v>651</v>
      </c>
      <c r="E901" s="2">
        <v>29.758900000000001</v>
      </c>
      <c r="F901" s="2">
        <v>-95.363799999999998</v>
      </c>
      <c r="G901" s="2">
        <v>733110</v>
      </c>
      <c r="H901" s="2" t="s">
        <v>649</v>
      </c>
      <c r="I901" s="2">
        <v>54186009</v>
      </c>
      <c r="J901" s="2" t="s">
        <v>650</v>
      </c>
      <c r="K901" s="2"/>
      <c r="N901" s="2" t="s">
        <v>197</v>
      </c>
      <c r="O901" s="2">
        <v>2021</v>
      </c>
      <c r="P901" s="2" t="s">
        <v>210</v>
      </c>
    </row>
    <row r="902" spans="1:18" ht="12.75" x14ac:dyDescent="0.2">
      <c r="A902" s="2">
        <v>761</v>
      </c>
      <c r="C902" s="2">
        <v>70001900</v>
      </c>
      <c r="D902" s="2" t="s">
        <v>651</v>
      </c>
      <c r="E902" s="2">
        <v>29.759699999999999</v>
      </c>
      <c r="F902" s="2">
        <v>-95.364699999999999</v>
      </c>
      <c r="G902" s="2">
        <v>733110</v>
      </c>
      <c r="H902" s="2" t="s">
        <v>649</v>
      </c>
      <c r="I902" s="2">
        <v>54186009</v>
      </c>
      <c r="J902" s="2" t="s">
        <v>650</v>
      </c>
      <c r="K902" s="2"/>
      <c r="N902" s="2" t="s">
        <v>197</v>
      </c>
      <c r="O902" s="2">
        <v>2021</v>
      </c>
      <c r="P902" s="2" t="s">
        <v>210</v>
      </c>
    </row>
    <row r="903" spans="1:18" ht="12.75" x14ac:dyDescent="0.2">
      <c r="A903" s="2">
        <v>761</v>
      </c>
      <c r="C903" s="2">
        <v>70001901</v>
      </c>
      <c r="D903" s="2" t="s">
        <v>648</v>
      </c>
      <c r="E903" s="2">
        <v>29.759699999999999</v>
      </c>
      <c r="F903" s="2">
        <v>-95.364699999999999</v>
      </c>
      <c r="G903" s="2">
        <v>733110</v>
      </c>
      <c r="H903" s="2" t="s">
        <v>649</v>
      </c>
      <c r="I903" s="2">
        <v>54186009</v>
      </c>
      <c r="J903" s="2" t="s">
        <v>650</v>
      </c>
      <c r="K903" s="2"/>
      <c r="N903" s="2" t="s">
        <v>197</v>
      </c>
      <c r="O903" s="2">
        <v>2022</v>
      </c>
      <c r="P903" s="2" t="s">
        <v>210</v>
      </c>
    </row>
    <row r="904" spans="1:18" ht="12.75" x14ac:dyDescent="0.2">
      <c r="A904" s="2">
        <v>846</v>
      </c>
      <c r="C904" s="2">
        <v>70001902</v>
      </c>
      <c r="D904" s="2" t="s">
        <v>651</v>
      </c>
      <c r="E904" s="2">
        <v>29.759799999999998</v>
      </c>
      <c r="F904" s="2">
        <v>-95.366299999999995</v>
      </c>
      <c r="G904" s="2">
        <v>733110</v>
      </c>
      <c r="H904" s="2" t="s">
        <v>649</v>
      </c>
      <c r="I904" s="2">
        <v>54186009</v>
      </c>
      <c r="J904" s="2" t="s">
        <v>650</v>
      </c>
      <c r="K904" s="2"/>
      <c r="N904" s="2" t="s">
        <v>197</v>
      </c>
      <c r="O904" s="2">
        <v>2021</v>
      </c>
      <c r="P904" s="2" t="s">
        <v>210</v>
      </c>
    </row>
    <row r="905" spans="1:18" ht="12.75" x14ac:dyDescent="0.2">
      <c r="A905" s="2">
        <v>846</v>
      </c>
      <c r="B905" s="2" t="s">
        <v>5317</v>
      </c>
      <c r="C905" s="2">
        <v>70001903</v>
      </c>
      <c r="D905" s="2" t="s">
        <v>730</v>
      </c>
      <c r="E905" s="2">
        <v>29.759799999999998</v>
      </c>
      <c r="F905" s="2">
        <v>-95.366299999999995</v>
      </c>
      <c r="G905" s="2">
        <v>733101</v>
      </c>
      <c r="H905" s="2" t="s">
        <v>731</v>
      </c>
      <c r="I905" s="2">
        <v>54186007</v>
      </c>
      <c r="J905" s="2" t="s">
        <v>650</v>
      </c>
      <c r="K905" s="2"/>
      <c r="L905" s="2" t="s">
        <v>202</v>
      </c>
      <c r="M905" s="2" t="s">
        <v>203</v>
      </c>
      <c r="N905" s="2" t="s">
        <v>197</v>
      </c>
      <c r="O905" s="2">
        <v>2005</v>
      </c>
      <c r="P905" s="2" t="s">
        <v>205</v>
      </c>
      <c r="Q905" s="2">
        <v>3</v>
      </c>
      <c r="R905" s="2" t="s">
        <v>218</v>
      </c>
    </row>
    <row r="906" spans="1:18" ht="12.75" x14ac:dyDescent="0.2">
      <c r="A906" s="2">
        <v>338</v>
      </c>
      <c r="C906" s="2">
        <v>70001904</v>
      </c>
      <c r="D906" s="2" t="s">
        <v>648</v>
      </c>
      <c r="E906" s="2">
        <v>29.761399999999998</v>
      </c>
      <c r="F906" s="2">
        <v>-95.364400000000003</v>
      </c>
      <c r="G906" s="2">
        <v>733110</v>
      </c>
      <c r="H906" s="2" t="s">
        <v>649</v>
      </c>
      <c r="I906" s="2">
        <v>54186009</v>
      </c>
      <c r="J906" s="2" t="s">
        <v>650</v>
      </c>
      <c r="K906" s="2"/>
      <c r="N906" s="2" t="s">
        <v>197</v>
      </c>
      <c r="O906" s="2">
        <v>2022</v>
      </c>
      <c r="P906" s="2" t="s">
        <v>210</v>
      </c>
    </row>
    <row r="907" spans="1:18" ht="12.75" x14ac:dyDescent="0.2">
      <c r="A907" s="2">
        <v>338</v>
      </c>
      <c r="C907" s="2">
        <v>70001905</v>
      </c>
      <c r="D907" s="2" t="s">
        <v>651</v>
      </c>
      <c r="E907" s="2">
        <v>29.761399999999998</v>
      </c>
      <c r="F907" s="2">
        <v>-95.364400000000003</v>
      </c>
      <c r="G907" s="2">
        <v>733110</v>
      </c>
      <c r="H907" s="2" t="s">
        <v>649</v>
      </c>
      <c r="I907" s="2">
        <v>54186009</v>
      </c>
      <c r="J907" s="2" t="s">
        <v>650</v>
      </c>
      <c r="K907" s="2"/>
      <c r="N907" s="2" t="s">
        <v>197</v>
      </c>
      <c r="O907" s="2">
        <v>2021</v>
      </c>
      <c r="P907" s="2" t="s">
        <v>210</v>
      </c>
    </row>
    <row r="908" spans="1:18" ht="12.75" x14ac:dyDescent="0.2">
      <c r="A908" s="2">
        <v>585</v>
      </c>
      <c r="C908" s="2">
        <v>70001906</v>
      </c>
      <c r="D908" s="2" t="s">
        <v>651</v>
      </c>
      <c r="E908" s="2">
        <v>29.76</v>
      </c>
      <c r="F908" s="2">
        <v>-95.362099999999998</v>
      </c>
      <c r="G908" s="2">
        <v>733110</v>
      </c>
      <c r="H908" s="2" t="s">
        <v>649</v>
      </c>
      <c r="I908" s="2">
        <v>54186009</v>
      </c>
      <c r="J908" s="2" t="s">
        <v>650</v>
      </c>
      <c r="K908" s="2"/>
      <c r="N908" s="2" t="s">
        <v>197</v>
      </c>
      <c r="O908" s="2">
        <v>2021</v>
      </c>
      <c r="P908" s="2" t="s">
        <v>210</v>
      </c>
    </row>
    <row r="909" spans="1:18" ht="12.75" x14ac:dyDescent="0.2">
      <c r="A909" s="2">
        <v>610</v>
      </c>
      <c r="C909" s="2">
        <v>70001907</v>
      </c>
      <c r="D909" s="2" t="s">
        <v>651</v>
      </c>
      <c r="E909" s="2">
        <v>29.760400000000001</v>
      </c>
      <c r="F909" s="2">
        <v>-95.364199999999997</v>
      </c>
      <c r="G909" s="2">
        <v>733110</v>
      </c>
      <c r="H909" s="2" t="s">
        <v>649</v>
      </c>
      <c r="I909" s="2">
        <v>54186009</v>
      </c>
      <c r="J909" s="2" t="s">
        <v>650</v>
      </c>
      <c r="K909" s="2"/>
      <c r="N909" s="2" t="s">
        <v>197</v>
      </c>
      <c r="O909" s="2">
        <v>2021</v>
      </c>
      <c r="P909" s="2" t="s">
        <v>210</v>
      </c>
    </row>
    <row r="910" spans="1:18" ht="12.75" x14ac:dyDescent="0.2">
      <c r="A910" s="2">
        <v>610</v>
      </c>
      <c r="C910" s="2">
        <v>70001908</v>
      </c>
      <c r="D910" s="2" t="s">
        <v>648</v>
      </c>
      <c r="E910" s="2">
        <v>29.760400000000001</v>
      </c>
      <c r="F910" s="2">
        <v>-95.364199999999997</v>
      </c>
      <c r="G910" s="2">
        <v>733110</v>
      </c>
      <c r="H910" s="2" t="s">
        <v>649</v>
      </c>
      <c r="I910" s="2">
        <v>54186009</v>
      </c>
      <c r="J910" s="2" t="s">
        <v>650</v>
      </c>
      <c r="K910" s="2"/>
      <c r="N910" s="2" t="s">
        <v>197</v>
      </c>
      <c r="O910" s="2">
        <v>2022</v>
      </c>
      <c r="P910" s="2" t="s">
        <v>210</v>
      </c>
    </row>
    <row r="911" spans="1:18" ht="12.75" x14ac:dyDescent="0.2">
      <c r="A911" s="2">
        <v>777</v>
      </c>
      <c r="C911" s="2">
        <v>70001909</v>
      </c>
      <c r="D911" s="2" t="s">
        <v>651</v>
      </c>
      <c r="E911" s="2">
        <v>29.7593</v>
      </c>
      <c r="F911" s="2">
        <v>-95.362399999999994</v>
      </c>
      <c r="G911" s="2">
        <v>733110</v>
      </c>
      <c r="H911" s="2" t="s">
        <v>649</v>
      </c>
      <c r="I911" s="2">
        <v>54186009</v>
      </c>
      <c r="J911" s="2" t="s">
        <v>650</v>
      </c>
      <c r="K911" s="2"/>
      <c r="N911" s="2" t="s">
        <v>197</v>
      </c>
      <c r="O911" s="2">
        <v>2021</v>
      </c>
      <c r="P911" s="2" t="s">
        <v>210</v>
      </c>
    </row>
    <row r="912" spans="1:18" ht="12.75" x14ac:dyDescent="0.2">
      <c r="A912" s="2">
        <v>777</v>
      </c>
      <c r="C912" s="2">
        <v>70001910</v>
      </c>
      <c r="D912" s="2" t="s">
        <v>648</v>
      </c>
      <c r="E912" s="2">
        <v>29.7593</v>
      </c>
      <c r="F912" s="2">
        <v>-95.362399999999994</v>
      </c>
      <c r="G912" s="2">
        <v>733110</v>
      </c>
      <c r="H912" s="2" t="s">
        <v>649</v>
      </c>
      <c r="I912" s="2">
        <v>54186009</v>
      </c>
      <c r="J912" s="2" t="s">
        <v>650</v>
      </c>
      <c r="K912" s="2"/>
      <c r="N912" s="2" t="s">
        <v>197</v>
      </c>
      <c r="O912" s="2">
        <v>2022</v>
      </c>
      <c r="P912" s="2" t="s">
        <v>210</v>
      </c>
    </row>
    <row r="913" spans="1:18" ht="12.75" x14ac:dyDescent="0.2">
      <c r="A913" s="2">
        <v>1140</v>
      </c>
      <c r="C913" s="2">
        <v>70001911</v>
      </c>
      <c r="D913" s="2" t="s">
        <v>648</v>
      </c>
      <c r="E913" s="2">
        <v>29.759799999999998</v>
      </c>
      <c r="F913" s="2">
        <v>-95.363299999999995</v>
      </c>
      <c r="G913" s="2">
        <v>733110</v>
      </c>
      <c r="H913" s="2" t="s">
        <v>649</v>
      </c>
      <c r="I913" s="2">
        <v>54186009</v>
      </c>
      <c r="J913" s="2" t="s">
        <v>650</v>
      </c>
      <c r="K913" s="2"/>
      <c r="N913" s="2" t="s">
        <v>197</v>
      </c>
      <c r="O913" s="2">
        <v>2022</v>
      </c>
      <c r="P913" s="2" t="s">
        <v>210</v>
      </c>
    </row>
    <row r="914" spans="1:18" ht="12.75" x14ac:dyDescent="0.2">
      <c r="A914" s="2">
        <v>1289</v>
      </c>
      <c r="C914" s="2">
        <v>70001912</v>
      </c>
      <c r="D914" s="2" t="s">
        <v>648</v>
      </c>
      <c r="E914" s="2">
        <v>29.762699999999999</v>
      </c>
      <c r="F914" s="2">
        <v>-95.364699999999999</v>
      </c>
      <c r="G914" s="2">
        <v>733110</v>
      </c>
      <c r="H914" s="2" t="s">
        <v>649</v>
      </c>
      <c r="I914" s="2">
        <v>54186009</v>
      </c>
      <c r="J914" s="2" t="s">
        <v>650</v>
      </c>
      <c r="K914" s="2"/>
      <c r="N914" s="2" t="s">
        <v>197</v>
      </c>
      <c r="O914" s="2">
        <v>2022</v>
      </c>
      <c r="P914" s="2" t="s">
        <v>210</v>
      </c>
    </row>
    <row r="915" spans="1:18" ht="12.75" x14ac:dyDescent="0.2">
      <c r="A915" s="2">
        <v>276</v>
      </c>
      <c r="C915" s="2">
        <v>70001913</v>
      </c>
      <c r="D915" s="2" t="s">
        <v>651</v>
      </c>
      <c r="E915" s="2">
        <v>29.761500000000002</v>
      </c>
      <c r="F915" s="2">
        <v>-95.360699999999994</v>
      </c>
      <c r="G915" s="2">
        <v>733110</v>
      </c>
      <c r="H915" s="2" t="s">
        <v>649</v>
      </c>
      <c r="I915" s="2">
        <v>54186009</v>
      </c>
      <c r="J915" s="2" t="s">
        <v>650</v>
      </c>
      <c r="K915" s="2"/>
      <c r="N915" s="2" t="s">
        <v>197</v>
      </c>
      <c r="O915" s="2">
        <v>2021</v>
      </c>
      <c r="P915" s="2" t="s">
        <v>210</v>
      </c>
    </row>
    <row r="916" spans="1:18" ht="12.75" x14ac:dyDescent="0.2">
      <c r="A916" s="2">
        <v>674</v>
      </c>
      <c r="C916" s="2">
        <v>70001914</v>
      </c>
      <c r="D916" s="2" t="s">
        <v>3666</v>
      </c>
      <c r="E916" s="2">
        <v>29.763300000000001</v>
      </c>
      <c r="F916" s="2">
        <v>-95.363100000000003</v>
      </c>
      <c r="G916" s="2">
        <v>733101</v>
      </c>
      <c r="H916" s="2" t="s">
        <v>731</v>
      </c>
      <c r="I916" s="2">
        <v>54186007</v>
      </c>
      <c r="J916" s="2" t="s">
        <v>650</v>
      </c>
      <c r="K916" s="2"/>
      <c r="L916" s="2" t="s">
        <v>244</v>
      </c>
      <c r="N916" s="2" t="s">
        <v>197</v>
      </c>
      <c r="O916" s="2">
        <v>2020</v>
      </c>
      <c r="P916" s="2" t="s">
        <v>389</v>
      </c>
      <c r="Q916" s="2">
        <v>7</v>
      </c>
      <c r="R916" s="2" t="s">
        <v>305</v>
      </c>
    </row>
    <row r="917" spans="1:18" ht="12.75" x14ac:dyDescent="0.2">
      <c r="A917" s="2">
        <v>787</v>
      </c>
      <c r="C917" s="2">
        <v>70001915</v>
      </c>
      <c r="D917" s="2" t="s">
        <v>3666</v>
      </c>
      <c r="E917" s="2">
        <v>29.751200000000001</v>
      </c>
      <c r="F917" s="2">
        <v>-95.376400000000004</v>
      </c>
      <c r="G917" s="2">
        <v>733101</v>
      </c>
      <c r="H917" s="2" t="s">
        <v>731</v>
      </c>
      <c r="I917" s="2">
        <v>54186007</v>
      </c>
      <c r="J917" s="2" t="s">
        <v>650</v>
      </c>
      <c r="K917" s="2"/>
      <c r="N917" s="2" t="s">
        <v>197</v>
      </c>
      <c r="O917" s="2">
        <v>2020</v>
      </c>
      <c r="P917" s="2" t="s">
        <v>389</v>
      </c>
      <c r="Q917" s="2">
        <v>4</v>
      </c>
      <c r="R917" s="2" t="s">
        <v>199</v>
      </c>
    </row>
    <row r="918" spans="1:18" ht="12.75" x14ac:dyDescent="0.2">
      <c r="A918" s="2">
        <v>1042</v>
      </c>
      <c r="C918" s="2">
        <v>70001916</v>
      </c>
      <c r="D918" s="2" t="s">
        <v>651</v>
      </c>
      <c r="E918" s="2">
        <v>29.745999999999999</v>
      </c>
      <c r="F918" s="2">
        <v>-95.366299999999995</v>
      </c>
      <c r="G918" s="2">
        <v>733110</v>
      </c>
      <c r="H918" s="2" t="s">
        <v>649</v>
      </c>
      <c r="I918" s="2">
        <v>54186009</v>
      </c>
      <c r="J918" s="2" t="s">
        <v>650</v>
      </c>
      <c r="K918" s="2"/>
      <c r="N918" s="2" t="s">
        <v>197</v>
      </c>
      <c r="O918" s="2">
        <v>2021</v>
      </c>
      <c r="P918" s="2" t="s">
        <v>210</v>
      </c>
    </row>
    <row r="919" spans="1:18" ht="12.75" x14ac:dyDescent="0.2">
      <c r="A919" s="2">
        <v>1292</v>
      </c>
      <c r="C919" s="2">
        <v>70001917</v>
      </c>
      <c r="D919" s="2" t="s">
        <v>648</v>
      </c>
      <c r="E919" s="2">
        <v>29.744499999999999</v>
      </c>
      <c r="F919" s="2">
        <v>-95.368899999999996</v>
      </c>
      <c r="G919" s="2">
        <v>733110</v>
      </c>
      <c r="H919" s="2" t="s">
        <v>649</v>
      </c>
      <c r="I919" s="2">
        <v>54186009</v>
      </c>
      <c r="J919" s="2" t="s">
        <v>650</v>
      </c>
      <c r="K919" s="2"/>
      <c r="N919" s="2" t="s">
        <v>197</v>
      </c>
      <c r="O919" s="2">
        <v>2022</v>
      </c>
      <c r="P919" s="2" t="s">
        <v>210</v>
      </c>
    </row>
    <row r="920" spans="1:18" ht="12.75" x14ac:dyDescent="0.2">
      <c r="C920" s="2">
        <v>70001918</v>
      </c>
      <c r="D920" s="2" t="s">
        <v>648</v>
      </c>
      <c r="E920" s="2">
        <v>29.756599999999999</v>
      </c>
      <c r="F920" s="2">
        <v>-95.368499999999997</v>
      </c>
      <c r="G920" s="2">
        <v>733110</v>
      </c>
      <c r="H920" s="2" t="s">
        <v>649</v>
      </c>
      <c r="I920" s="2">
        <v>54186009</v>
      </c>
      <c r="J920" s="2" t="s">
        <v>650</v>
      </c>
      <c r="K920" s="2"/>
      <c r="N920" s="2" t="s">
        <v>197</v>
      </c>
      <c r="O920" s="2">
        <v>2022</v>
      </c>
      <c r="P920" s="2" t="s">
        <v>210</v>
      </c>
    </row>
    <row r="921" spans="1:18" ht="12.75" x14ac:dyDescent="0.2">
      <c r="C921" s="2">
        <v>70001919</v>
      </c>
      <c r="D921" s="2" t="s">
        <v>651</v>
      </c>
      <c r="E921" s="2">
        <v>29.754899999999999</v>
      </c>
      <c r="F921" s="2">
        <v>-95.372600000000006</v>
      </c>
      <c r="G921" s="2">
        <v>733110</v>
      </c>
      <c r="H921" s="2" t="s">
        <v>649</v>
      </c>
      <c r="I921" s="2">
        <v>54186009</v>
      </c>
      <c r="J921" s="2" t="s">
        <v>650</v>
      </c>
      <c r="K921" s="2"/>
      <c r="N921" s="2" t="s">
        <v>197</v>
      </c>
      <c r="O921" s="2">
        <v>2021</v>
      </c>
      <c r="P921" s="2" t="s">
        <v>210</v>
      </c>
    </row>
    <row r="922" spans="1:18" ht="12.75" x14ac:dyDescent="0.2">
      <c r="C922" s="2">
        <v>70001920</v>
      </c>
      <c r="D922" s="2" t="s">
        <v>651</v>
      </c>
      <c r="E922" s="2">
        <v>29.756900000000002</v>
      </c>
      <c r="F922" s="2">
        <v>-95.363500000000002</v>
      </c>
      <c r="G922" s="2">
        <v>733110</v>
      </c>
      <c r="H922" s="2" t="s">
        <v>649</v>
      </c>
      <c r="I922" s="2">
        <v>54186009</v>
      </c>
      <c r="J922" s="2" t="s">
        <v>650</v>
      </c>
      <c r="K922" s="2"/>
      <c r="N922" s="2" t="s">
        <v>197</v>
      </c>
      <c r="O922" s="2">
        <v>2021</v>
      </c>
      <c r="P922" s="2" t="s">
        <v>210</v>
      </c>
    </row>
    <row r="923" spans="1:18" ht="12.75" x14ac:dyDescent="0.2">
      <c r="C923" s="2">
        <v>70001921</v>
      </c>
      <c r="D923" s="2" t="s">
        <v>651</v>
      </c>
      <c r="E923" s="2">
        <v>29.748899999999999</v>
      </c>
      <c r="F923" s="2">
        <v>-95.356099999999998</v>
      </c>
      <c r="G923" s="2">
        <v>733110</v>
      </c>
      <c r="H923" s="2" t="s">
        <v>649</v>
      </c>
      <c r="I923" s="2">
        <v>54186009</v>
      </c>
      <c r="J923" s="2" t="s">
        <v>650</v>
      </c>
      <c r="K923" s="2"/>
      <c r="N923" s="2" t="s">
        <v>197</v>
      </c>
      <c r="O923" s="2">
        <v>2021</v>
      </c>
      <c r="P923" s="2" t="s">
        <v>210</v>
      </c>
    </row>
    <row r="924" spans="1:18" ht="12.75" x14ac:dyDescent="0.2">
      <c r="C924" s="2">
        <v>70001922</v>
      </c>
      <c r="D924" s="2" t="s">
        <v>648</v>
      </c>
      <c r="E924" s="2">
        <v>29.7563</v>
      </c>
      <c r="F924" s="2">
        <v>-95.364800000000002</v>
      </c>
      <c r="G924" s="2">
        <v>733110</v>
      </c>
      <c r="H924" s="2" t="s">
        <v>649</v>
      </c>
      <c r="I924" s="2">
        <v>54186009</v>
      </c>
      <c r="J924" s="2" t="s">
        <v>650</v>
      </c>
      <c r="K924" s="2"/>
      <c r="N924" s="2" t="s">
        <v>197</v>
      </c>
      <c r="O924" s="2">
        <v>2022</v>
      </c>
      <c r="P924" s="2" t="s">
        <v>210</v>
      </c>
    </row>
    <row r="925" spans="1:18" ht="12.75" x14ac:dyDescent="0.2">
      <c r="C925" s="2">
        <v>70001923</v>
      </c>
      <c r="D925" s="2" t="s">
        <v>648</v>
      </c>
      <c r="E925" s="2">
        <v>29.7517</v>
      </c>
      <c r="F925" s="2">
        <v>-95.373500000000007</v>
      </c>
      <c r="G925" s="2">
        <v>733110</v>
      </c>
      <c r="H925" s="2" t="s">
        <v>649</v>
      </c>
      <c r="I925" s="2">
        <v>54186009</v>
      </c>
      <c r="J925" s="2" t="s">
        <v>650</v>
      </c>
      <c r="K925" s="2"/>
      <c r="N925" s="2" t="s">
        <v>197</v>
      </c>
      <c r="O925" s="2">
        <v>2022</v>
      </c>
      <c r="P925" s="2" t="s">
        <v>210</v>
      </c>
    </row>
    <row r="926" spans="1:18" ht="12.75" x14ac:dyDescent="0.2">
      <c r="C926" s="2">
        <v>70001924</v>
      </c>
      <c r="D926" s="2" t="s">
        <v>648</v>
      </c>
      <c r="E926" s="2">
        <v>29.756900000000002</v>
      </c>
      <c r="F926" s="2">
        <v>-95.363500000000002</v>
      </c>
      <c r="G926" s="2">
        <v>733110</v>
      </c>
      <c r="H926" s="2" t="s">
        <v>649</v>
      </c>
      <c r="I926" s="2">
        <v>54186009</v>
      </c>
      <c r="J926" s="2" t="s">
        <v>650</v>
      </c>
      <c r="K926" s="2"/>
      <c r="N926" s="2" t="s">
        <v>197</v>
      </c>
      <c r="O926" s="2">
        <v>2022</v>
      </c>
      <c r="P926" s="2" t="s">
        <v>210</v>
      </c>
    </row>
    <row r="927" spans="1:18" ht="12.75" x14ac:dyDescent="0.2">
      <c r="C927" s="2">
        <v>70001925</v>
      </c>
      <c r="D927" s="2" t="s">
        <v>648</v>
      </c>
      <c r="E927" s="2">
        <v>29.749099999999999</v>
      </c>
      <c r="F927" s="2">
        <v>-95.373000000000005</v>
      </c>
      <c r="G927" s="2">
        <v>733110</v>
      </c>
      <c r="H927" s="2" t="s">
        <v>649</v>
      </c>
      <c r="I927" s="2">
        <v>54186009</v>
      </c>
      <c r="J927" s="2" t="s">
        <v>650</v>
      </c>
      <c r="K927" s="2"/>
      <c r="N927" s="2" t="s">
        <v>197</v>
      </c>
      <c r="O927" s="2">
        <v>2022</v>
      </c>
      <c r="P927" s="2" t="s">
        <v>210</v>
      </c>
    </row>
    <row r="928" spans="1:18" ht="12.75" x14ac:dyDescent="0.2">
      <c r="C928" s="2">
        <v>70001926</v>
      </c>
      <c r="D928" s="2" t="s">
        <v>648</v>
      </c>
      <c r="E928" s="2">
        <v>29.758800000000001</v>
      </c>
      <c r="F928" s="2">
        <v>-95.365300000000005</v>
      </c>
      <c r="G928" s="2">
        <v>733110</v>
      </c>
      <c r="H928" s="2" t="s">
        <v>649</v>
      </c>
      <c r="I928" s="2">
        <v>54186009</v>
      </c>
      <c r="J928" s="2" t="s">
        <v>650</v>
      </c>
      <c r="K928" s="2"/>
      <c r="N928" s="2" t="s">
        <v>197</v>
      </c>
      <c r="O928" s="2">
        <v>2022</v>
      </c>
      <c r="P928" s="2" t="s">
        <v>210</v>
      </c>
    </row>
    <row r="929" spans="1:18" ht="12.75" x14ac:dyDescent="0.2">
      <c r="C929" s="2">
        <v>70001927</v>
      </c>
      <c r="D929" s="2" t="s">
        <v>651</v>
      </c>
      <c r="E929" s="2">
        <v>29.758800000000001</v>
      </c>
      <c r="F929" s="2">
        <v>-95.365300000000005</v>
      </c>
      <c r="G929" s="2">
        <v>733110</v>
      </c>
      <c r="H929" s="2" t="s">
        <v>649</v>
      </c>
      <c r="I929" s="2">
        <v>54186009</v>
      </c>
      <c r="J929" s="2" t="s">
        <v>650</v>
      </c>
      <c r="K929" s="2"/>
      <c r="N929" s="2" t="s">
        <v>197</v>
      </c>
      <c r="O929" s="2">
        <v>2021</v>
      </c>
      <c r="P929" s="2" t="s">
        <v>210</v>
      </c>
    </row>
    <row r="930" spans="1:18" ht="12.75" x14ac:dyDescent="0.2">
      <c r="C930" s="2">
        <v>70001928</v>
      </c>
      <c r="D930" s="2" t="s">
        <v>651</v>
      </c>
      <c r="E930" s="2">
        <v>29.754999999999999</v>
      </c>
      <c r="F930" s="2">
        <v>-95.3626</v>
      </c>
      <c r="G930" s="2">
        <v>733110</v>
      </c>
      <c r="H930" s="2" t="s">
        <v>649</v>
      </c>
      <c r="I930" s="2">
        <v>54186009</v>
      </c>
      <c r="J930" s="2" t="s">
        <v>650</v>
      </c>
      <c r="K930" s="2"/>
      <c r="N930" s="2" t="s">
        <v>197</v>
      </c>
      <c r="O930" s="2">
        <v>2021</v>
      </c>
      <c r="P930" s="2" t="s">
        <v>210</v>
      </c>
    </row>
    <row r="931" spans="1:18" ht="12.75" x14ac:dyDescent="0.2">
      <c r="C931" s="2">
        <v>70001929</v>
      </c>
      <c r="D931" s="2" t="s">
        <v>651</v>
      </c>
      <c r="E931" s="2">
        <v>29.7563</v>
      </c>
      <c r="F931" s="2">
        <v>-95.364800000000002</v>
      </c>
      <c r="G931" s="2">
        <v>733110</v>
      </c>
      <c r="H931" s="2" t="s">
        <v>649</v>
      </c>
      <c r="I931" s="2">
        <v>54186009</v>
      </c>
      <c r="J931" s="2" t="s">
        <v>650</v>
      </c>
      <c r="K931" s="2"/>
      <c r="N931" s="2" t="s">
        <v>197</v>
      </c>
      <c r="O931" s="2">
        <v>2021</v>
      </c>
      <c r="P931" s="2" t="s">
        <v>210</v>
      </c>
    </row>
    <row r="932" spans="1:18" ht="12.75" x14ac:dyDescent="0.2">
      <c r="C932" s="2">
        <v>70001930</v>
      </c>
      <c r="D932" s="2" t="s">
        <v>648</v>
      </c>
      <c r="E932" s="2">
        <v>29.7576</v>
      </c>
      <c r="F932" s="2">
        <v>-95.368899999999996</v>
      </c>
      <c r="G932" s="2">
        <v>733110</v>
      </c>
      <c r="H932" s="2" t="s">
        <v>649</v>
      </c>
      <c r="I932" s="2">
        <v>54186009</v>
      </c>
      <c r="J932" s="2" t="s">
        <v>650</v>
      </c>
      <c r="K932" s="2"/>
      <c r="N932" s="2" t="s">
        <v>197</v>
      </c>
      <c r="O932" s="2">
        <v>2022</v>
      </c>
      <c r="P932" s="2" t="s">
        <v>210</v>
      </c>
    </row>
    <row r="933" spans="1:18" ht="12.75" x14ac:dyDescent="0.2">
      <c r="C933" s="2">
        <v>70001931</v>
      </c>
      <c r="D933" s="2" t="s">
        <v>651</v>
      </c>
      <c r="E933" s="2">
        <v>29.7576</v>
      </c>
      <c r="F933" s="2">
        <v>-95.368899999999996</v>
      </c>
      <c r="G933" s="2">
        <v>733110</v>
      </c>
      <c r="H933" s="2" t="s">
        <v>649</v>
      </c>
      <c r="I933" s="2">
        <v>54186009</v>
      </c>
      <c r="J933" s="2" t="s">
        <v>650</v>
      </c>
      <c r="K933" s="2"/>
      <c r="N933" s="2" t="s">
        <v>197</v>
      </c>
      <c r="O933" s="2">
        <v>2021</v>
      </c>
      <c r="P933" s="2" t="s">
        <v>210</v>
      </c>
    </row>
    <row r="934" spans="1:18" ht="12.75" x14ac:dyDescent="0.2">
      <c r="C934" s="2">
        <v>70001932</v>
      </c>
      <c r="D934" s="2" t="s">
        <v>651</v>
      </c>
      <c r="E934" s="2">
        <v>29.756599999999999</v>
      </c>
      <c r="F934" s="2">
        <v>-95.368499999999997</v>
      </c>
      <c r="G934" s="2">
        <v>733110</v>
      </c>
      <c r="H934" s="2" t="s">
        <v>649</v>
      </c>
      <c r="I934" s="2">
        <v>54186009</v>
      </c>
      <c r="J934" s="2" t="s">
        <v>650</v>
      </c>
      <c r="K934" s="2"/>
      <c r="N934" s="2" t="s">
        <v>197</v>
      </c>
      <c r="O934" s="2">
        <v>2021</v>
      </c>
      <c r="P934" s="2" t="s">
        <v>210</v>
      </c>
    </row>
    <row r="935" spans="1:18" ht="12.75" x14ac:dyDescent="0.2">
      <c r="C935" s="2">
        <v>70001933</v>
      </c>
      <c r="D935" s="2" t="s">
        <v>651</v>
      </c>
      <c r="E935" s="2">
        <v>29.7517</v>
      </c>
      <c r="F935" s="2">
        <v>-95.373500000000007</v>
      </c>
      <c r="G935" s="2">
        <v>733110</v>
      </c>
      <c r="H935" s="2" t="s">
        <v>649</v>
      </c>
      <c r="I935" s="2">
        <v>54186009</v>
      </c>
      <c r="J935" s="2" t="s">
        <v>650</v>
      </c>
      <c r="K935" s="2"/>
      <c r="N935" s="2" t="s">
        <v>197</v>
      </c>
      <c r="O935" s="2">
        <v>2021</v>
      </c>
      <c r="P935" s="2" t="s">
        <v>210</v>
      </c>
    </row>
    <row r="936" spans="1:18" ht="12.75" x14ac:dyDescent="0.2">
      <c r="C936" s="2">
        <v>70001934</v>
      </c>
      <c r="D936" s="2" t="s">
        <v>730</v>
      </c>
      <c r="E936" s="2">
        <v>29.754300000000001</v>
      </c>
      <c r="F936" s="2">
        <v>-95.358400000000003</v>
      </c>
      <c r="G936" s="2">
        <v>733101</v>
      </c>
      <c r="H936" s="2" t="s">
        <v>731</v>
      </c>
      <c r="I936" s="2">
        <v>54186007</v>
      </c>
      <c r="J936" s="2" t="s">
        <v>650</v>
      </c>
      <c r="K936" s="2"/>
      <c r="L936" s="2" t="s">
        <v>278</v>
      </c>
      <c r="N936" s="2" t="s">
        <v>197</v>
      </c>
      <c r="O936" s="2">
        <v>2017</v>
      </c>
      <c r="P936" s="2" t="s">
        <v>198</v>
      </c>
      <c r="Q936" s="2">
        <v>3</v>
      </c>
      <c r="R936" s="2" t="s">
        <v>218</v>
      </c>
    </row>
    <row r="937" spans="1:18" ht="12.75" x14ac:dyDescent="0.2">
      <c r="B937" s="2" t="s">
        <v>6637</v>
      </c>
      <c r="C937" s="2">
        <v>70001935</v>
      </c>
      <c r="D937" s="2" t="s">
        <v>10084</v>
      </c>
      <c r="E937" s="2">
        <v>29.757300000000001</v>
      </c>
      <c r="F937" s="2">
        <v>-95.365300000000005</v>
      </c>
      <c r="G937" s="2">
        <v>733101</v>
      </c>
      <c r="H937" s="2" t="s">
        <v>731</v>
      </c>
      <c r="I937" s="2">
        <v>54186007</v>
      </c>
      <c r="J937" s="2" t="s">
        <v>650</v>
      </c>
      <c r="K937" s="2"/>
      <c r="L937" s="2" t="s">
        <v>227</v>
      </c>
      <c r="M937" s="2" t="s">
        <v>357</v>
      </c>
      <c r="N937" s="2" t="s">
        <v>197</v>
      </c>
      <c r="O937" s="2">
        <v>2001</v>
      </c>
      <c r="P937" s="2" t="s">
        <v>205</v>
      </c>
      <c r="Q937" s="2">
        <v>2</v>
      </c>
      <c r="R937" s="2" t="s">
        <v>206</v>
      </c>
    </row>
    <row r="938" spans="1:18" ht="12.75" x14ac:dyDescent="0.2">
      <c r="A938" s="2">
        <v>306</v>
      </c>
      <c r="B938" s="2" t="s">
        <v>464</v>
      </c>
      <c r="C938" s="2">
        <v>70001936</v>
      </c>
      <c r="D938" s="2" t="s">
        <v>465</v>
      </c>
      <c r="E938" s="2">
        <v>29.7607</v>
      </c>
      <c r="F938" s="2">
        <v>-95.355900000000005</v>
      </c>
      <c r="G938" s="2">
        <v>635102</v>
      </c>
      <c r="H938" s="2" t="s">
        <v>466</v>
      </c>
      <c r="I938" s="2">
        <v>52412602</v>
      </c>
      <c r="J938" s="2" t="s">
        <v>467</v>
      </c>
      <c r="K938" s="2"/>
      <c r="L938" s="2" t="s">
        <v>460</v>
      </c>
      <c r="M938" s="2" t="s">
        <v>328</v>
      </c>
      <c r="N938" s="2" t="s">
        <v>197</v>
      </c>
      <c r="O938" s="2">
        <v>2001</v>
      </c>
      <c r="P938" s="2" t="s">
        <v>205</v>
      </c>
      <c r="Q938" s="2">
        <v>3</v>
      </c>
      <c r="R938" s="2" t="s">
        <v>218</v>
      </c>
    </row>
    <row r="939" spans="1:18" ht="12.75" x14ac:dyDescent="0.2">
      <c r="A939" s="2">
        <v>655</v>
      </c>
      <c r="C939" s="2">
        <v>70001937</v>
      </c>
      <c r="D939" s="2" t="s">
        <v>7448</v>
      </c>
      <c r="E939" s="2">
        <v>29.744599999999998</v>
      </c>
      <c r="F939" s="2">
        <v>-95.359899999999996</v>
      </c>
      <c r="G939" s="2">
        <v>635106</v>
      </c>
      <c r="H939" s="2" t="s">
        <v>7449</v>
      </c>
      <c r="I939" s="2">
        <v>52412601</v>
      </c>
      <c r="J939" s="2" t="s">
        <v>467</v>
      </c>
      <c r="K939" s="2"/>
      <c r="L939" s="2" t="s">
        <v>460</v>
      </c>
      <c r="N939" s="2" t="s">
        <v>197</v>
      </c>
      <c r="O939" s="2">
        <v>2003</v>
      </c>
      <c r="P939" s="2" t="s">
        <v>205</v>
      </c>
      <c r="Q939" s="2">
        <v>3</v>
      </c>
      <c r="R939" s="2" t="s">
        <v>218</v>
      </c>
    </row>
    <row r="940" spans="1:18" ht="12.75" x14ac:dyDescent="0.2">
      <c r="B940" s="2" t="s">
        <v>9349</v>
      </c>
      <c r="C940" s="2">
        <v>70001938</v>
      </c>
      <c r="D940" s="2" t="s">
        <v>9350</v>
      </c>
      <c r="E940" s="2">
        <v>29.765000000000001</v>
      </c>
      <c r="F940" s="2">
        <v>-95.372600000000006</v>
      </c>
      <c r="G940" s="2">
        <v>635102</v>
      </c>
      <c r="H940" s="2" t="s">
        <v>466</v>
      </c>
      <c r="I940" s="2">
        <v>52412602</v>
      </c>
      <c r="J940" s="2" t="s">
        <v>467</v>
      </c>
      <c r="K940" s="2"/>
      <c r="L940" s="2" t="s">
        <v>387</v>
      </c>
      <c r="M940" s="2" t="s">
        <v>357</v>
      </c>
      <c r="N940" s="2" t="s">
        <v>197</v>
      </c>
      <c r="O940" s="2">
        <v>2006</v>
      </c>
      <c r="P940" s="2" t="s">
        <v>198</v>
      </c>
      <c r="Q940" s="2">
        <v>6</v>
      </c>
      <c r="R940" s="2" t="s">
        <v>279</v>
      </c>
    </row>
    <row r="941" spans="1:18" ht="12.75" x14ac:dyDescent="0.2">
      <c r="B941" s="2" t="s">
        <v>9477</v>
      </c>
      <c r="C941" s="2">
        <v>70001939</v>
      </c>
      <c r="D941" s="2" t="s">
        <v>9478</v>
      </c>
      <c r="E941" s="2">
        <v>29.760300000000001</v>
      </c>
      <c r="F941" s="2">
        <v>-95.358199999999997</v>
      </c>
      <c r="G941" s="2">
        <v>635102</v>
      </c>
      <c r="H941" s="2" t="s">
        <v>466</v>
      </c>
      <c r="I941" s="2">
        <v>52412602</v>
      </c>
      <c r="J941" s="2" t="s">
        <v>467</v>
      </c>
      <c r="K941" s="2"/>
      <c r="L941" s="2" t="s">
        <v>195</v>
      </c>
      <c r="M941" s="2" t="s">
        <v>328</v>
      </c>
      <c r="N941" s="2" t="s">
        <v>197</v>
      </c>
      <c r="O941" s="2">
        <v>2002</v>
      </c>
      <c r="P941" s="2" t="s">
        <v>205</v>
      </c>
      <c r="Q941" s="2">
        <v>2</v>
      </c>
      <c r="R941" s="2" t="s">
        <v>206</v>
      </c>
    </row>
    <row r="942" spans="1:18" ht="12.75" x14ac:dyDescent="0.2">
      <c r="B942" s="2" t="s">
        <v>10075</v>
      </c>
      <c r="C942" s="2">
        <v>70001940</v>
      </c>
      <c r="D942" s="2" t="s">
        <v>10076</v>
      </c>
      <c r="E942" s="2">
        <v>29.7593</v>
      </c>
      <c r="F942" s="2">
        <v>-95.3553</v>
      </c>
      <c r="G942" s="2">
        <v>635102</v>
      </c>
      <c r="H942" s="2" t="s">
        <v>466</v>
      </c>
      <c r="I942" s="2">
        <v>52412602</v>
      </c>
      <c r="J942" s="2" t="s">
        <v>467</v>
      </c>
      <c r="K942" s="2"/>
      <c r="L942" s="2" t="s">
        <v>278</v>
      </c>
      <c r="M942" s="2" t="s">
        <v>203</v>
      </c>
      <c r="N942" s="2" t="s">
        <v>197</v>
      </c>
      <c r="O942" s="2">
        <v>1996</v>
      </c>
      <c r="P942" s="2" t="s">
        <v>198</v>
      </c>
      <c r="Q942" s="2">
        <v>5</v>
      </c>
      <c r="R942" s="2" t="s">
        <v>245</v>
      </c>
    </row>
    <row r="943" spans="1:18" ht="12.75" x14ac:dyDescent="0.2">
      <c r="A943" s="2">
        <v>1140</v>
      </c>
      <c r="B943" s="2" t="s">
        <v>6406</v>
      </c>
      <c r="C943" s="2">
        <v>70001941</v>
      </c>
      <c r="D943" s="2" t="s">
        <v>6407</v>
      </c>
      <c r="E943" s="2">
        <v>29.759799999999998</v>
      </c>
      <c r="F943" s="2">
        <v>-95.363299999999995</v>
      </c>
      <c r="G943" s="2">
        <v>636101</v>
      </c>
      <c r="H943" s="2" t="s">
        <v>6408</v>
      </c>
      <c r="I943" s="2">
        <v>52412701</v>
      </c>
      <c r="J943" s="2" t="s">
        <v>6409</v>
      </c>
      <c r="K943" s="2"/>
      <c r="L943" s="2" t="s">
        <v>195</v>
      </c>
      <c r="M943" s="2" t="s">
        <v>357</v>
      </c>
      <c r="N943" s="2" t="s">
        <v>197</v>
      </c>
      <c r="O943" s="2">
        <v>1999</v>
      </c>
      <c r="P943" s="2" t="s">
        <v>389</v>
      </c>
      <c r="Q943" s="2">
        <v>8</v>
      </c>
      <c r="R943" s="2" t="s">
        <v>297</v>
      </c>
    </row>
    <row r="944" spans="1:18" ht="12.75" x14ac:dyDescent="0.2">
      <c r="A944" s="2">
        <v>1011</v>
      </c>
      <c r="B944" s="2" t="s">
        <v>7785</v>
      </c>
      <c r="C944" s="2">
        <v>70001942</v>
      </c>
      <c r="D944" s="2" t="s">
        <v>7786</v>
      </c>
      <c r="E944" s="2">
        <v>29.749500000000001</v>
      </c>
      <c r="F944" s="2">
        <v>-95.355900000000005</v>
      </c>
      <c r="G944" s="2">
        <v>208501</v>
      </c>
      <c r="H944" s="2" t="s">
        <v>7787</v>
      </c>
      <c r="I944" s="2">
        <v>31214001</v>
      </c>
      <c r="J944" s="2" t="s">
        <v>7788</v>
      </c>
      <c r="K944" s="2" t="s">
        <v>10604</v>
      </c>
      <c r="L944" s="2" t="s">
        <v>460</v>
      </c>
      <c r="M944" s="2" t="s">
        <v>3195</v>
      </c>
      <c r="N944" s="2" t="s">
        <v>197</v>
      </c>
      <c r="O944" s="2">
        <v>2016</v>
      </c>
      <c r="P944" s="2" t="s">
        <v>223</v>
      </c>
      <c r="Q944" s="2">
        <v>6</v>
      </c>
      <c r="R944" s="2" t="s">
        <v>279</v>
      </c>
    </row>
    <row r="945" spans="1:18" ht="12.75" x14ac:dyDescent="0.2">
      <c r="C945" s="2">
        <v>70001943</v>
      </c>
      <c r="D945" s="2" t="s">
        <v>9262</v>
      </c>
      <c r="E945" s="2">
        <v>29.749300000000002</v>
      </c>
      <c r="F945" s="2">
        <v>-95.355800000000002</v>
      </c>
      <c r="G945" s="2">
        <v>208501</v>
      </c>
      <c r="H945" s="2" t="s">
        <v>7787</v>
      </c>
      <c r="I945" s="2">
        <v>31214001</v>
      </c>
      <c r="J945" s="2" t="s">
        <v>7788</v>
      </c>
      <c r="K945" s="2" t="s">
        <v>10604</v>
      </c>
      <c r="L945" s="2" t="s">
        <v>460</v>
      </c>
      <c r="N945" s="2" t="s">
        <v>197</v>
      </c>
      <c r="O945" s="2">
        <v>2017</v>
      </c>
      <c r="P945" s="2" t="s">
        <v>223</v>
      </c>
      <c r="Q945" s="2">
        <v>5</v>
      </c>
      <c r="R945" s="2" t="s">
        <v>245</v>
      </c>
    </row>
    <row r="946" spans="1:18" ht="12.75" x14ac:dyDescent="0.2">
      <c r="A946" s="2">
        <v>605</v>
      </c>
      <c r="B946" s="2" t="s">
        <v>5861</v>
      </c>
      <c r="C946" s="2">
        <v>70001944</v>
      </c>
      <c r="D946" s="2" t="s">
        <v>5862</v>
      </c>
      <c r="E946" s="2">
        <v>29.761199999999999</v>
      </c>
      <c r="F946" s="2">
        <v>-95.361199999999997</v>
      </c>
      <c r="G946" s="2">
        <v>733820</v>
      </c>
      <c r="H946" s="2" t="s">
        <v>5863</v>
      </c>
      <c r="I946" s="2">
        <v>56141016</v>
      </c>
      <c r="J946" s="2" t="s">
        <v>5864</v>
      </c>
      <c r="K946" s="2"/>
      <c r="L946" s="2" t="s">
        <v>244</v>
      </c>
      <c r="M946" s="2" t="s">
        <v>196</v>
      </c>
      <c r="N946" s="2" t="s">
        <v>197</v>
      </c>
      <c r="O946" s="2">
        <v>2012</v>
      </c>
      <c r="P946" s="2" t="s">
        <v>223</v>
      </c>
      <c r="Q946" s="2">
        <v>8</v>
      </c>
      <c r="R946" s="2" t="s">
        <v>297</v>
      </c>
    </row>
    <row r="947" spans="1:18" ht="12.75" x14ac:dyDescent="0.2">
      <c r="A947" s="2">
        <v>1230</v>
      </c>
      <c r="B947" s="2" t="s">
        <v>6430</v>
      </c>
      <c r="C947" s="2">
        <v>70001945</v>
      </c>
      <c r="D947" s="2" t="s">
        <v>6431</v>
      </c>
      <c r="E947" s="2">
        <v>29.758800000000001</v>
      </c>
      <c r="F947" s="2">
        <v>-95.361199999999997</v>
      </c>
      <c r="G947" s="2">
        <v>733803</v>
      </c>
      <c r="H947" s="2" t="s">
        <v>6432</v>
      </c>
      <c r="I947" s="2">
        <v>56141009</v>
      </c>
      <c r="J947" s="2" t="s">
        <v>5864</v>
      </c>
      <c r="K947" s="2"/>
      <c r="L947" s="2" t="s">
        <v>227</v>
      </c>
      <c r="M947" s="2" t="s">
        <v>328</v>
      </c>
      <c r="N947" s="2" t="s">
        <v>197</v>
      </c>
      <c r="O947" s="2">
        <v>2017</v>
      </c>
      <c r="P947" s="2" t="s">
        <v>228</v>
      </c>
      <c r="Q947" s="2">
        <v>2</v>
      </c>
      <c r="R947" s="2" t="s">
        <v>206</v>
      </c>
    </row>
    <row r="948" spans="1:18" ht="12.75" x14ac:dyDescent="0.2">
      <c r="B948" s="2" t="s">
        <v>9313</v>
      </c>
      <c r="C948" s="2">
        <v>70001946</v>
      </c>
      <c r="D948" s="2" t="s">
        <v>9314</v>
      </c>
      <c r="E948" s="2">
        <v>29.756599999999999</v>
      </c>
      <c r="F948" s="2">
        <v>-95.368499999999997</v>
      </c>
      <c r="G948" s="2">
        <v>733819</v>
      </c>
      <c r="H948" s="2" t="s">
        <v>9315</v>
      </c>
      <c r="I948" s="2">
        <v>56141015</v>
      </c>
      <c r="J948" s="2" t="s">
        <v>5864</v>
      </c>
      <c r="K948" s="2"/>
      <c r="L948" s="2" t="s">
        <v>244</v>
      </c>
      <c r="M948" s="2" t="s">
        <v>196</v>
      </c>
      <c r="N948" s="2" t="s">
        <v>197</v>
      </c>
      <c r="O948" s="2">
        <v>2007</v>
      </c>
      <c r="P948" s="2" t="s">
        <v>205</v>
      </c>
      <c r="Q948" s="2">
        <v>8</v>
      </c>
      <c r="R948" s="2" t="s">
        <v>297</v>
      </c>
    </row>
    <row r="949" spans="1:18" ht="12.75" x14ac:dyDescent="0.2">
      <c r="A949" s="2">
        <v>474</v>
      </c>
      <c r="B949" s="2" t="s">
        <v>1507</v>
      </c>
      <c r="C949" s="2">
        <v>70001947</v>
      </c>
      <c r="D949" s="2" t="s">
        <v>1508</v>
      </c>
      <c r="E949" s="2">
        <v>29.754799999999999</v>
      </c>
      <c r="F949" s="2">
        <v>-95.369900000000001</v>
      </c>
      <c r="G949" s="2">
        <v>138101</v>
      </c>
      <c r="H949" s="2" t="s">
        <v>1509</v>
      </c>
      <c r="I949" s="2">
        <v>21311101</v>
      </c>
      <c r="J949" s="2" t="s">
        <v>1510</v>
      </c>
      <c r="K949" s="2"/>
      <c r="L949" s="2" t="s">
        <v>670</v>
      </c>
      <c r="M949" s="2" t="s">
        <v>196</v>
      </c>
      <c r="N949" s="2" t="s">
        <v>197</v>
      </c>
      <c r="O949" s="2">
        <v>2020</v>
      </c>
      <c r="P949" s="2" t="s">
        <v>198</v>
      </c>
      <c r="Q949" s="2">
        <v>8</v>
      </c>
      <c r="R949" s="2" t="s">
        <v>297</v>
      </c>
    </row>
    <row r="950" spans="1:18" ht="12.75" x14ac:dyDescent="0.2">
      <c r="A950" s="2">
        <v>1216</v>
      </c>
      <c r="B950" s="2" t="s">
        <v>2638</v>
      </c>
      <c r="C950" s="2">
        <v>70001948</v>
      </c>
      <c r="D950" s="2" t="s">
        <v>2639</v>
      </c>
      <c r="E950" s="2">
        <v>29.757300000000001</v>
      </c>
      <c r="F950" s="2">
        <v>-95.371700000000004</v>
      </c>
      <c r="G950" s="2">
        <v>138208</v>
      </c>
      <c r="H950" s="2" t="s">
        <v>2640</v>
      </c>
      <c r="I950" s="2">
        <v>21311109</v>
      </c>
      <c r="J950" s="2" t="s">
        <v>1510</v>
      </c>
      <c r="K950" s="2"/>
      <c r="M950" s="2" t="s">
        <v>196</v>
      </c>
      <c r="N950" s="2" t="s">
        <v>197</v>
      </c>
      <c r="O950" s="2">
        <v>2019</v>
      </c>
      <c r="P950" s="2" t="s">
        <v>228</v>
      </c>
      <c r="Q950" s="2">
        <v>5</v>
      </c>
      <c r="R950" s="2" t="s">
        <v>245</v>
      </c>
    </row>
    <row r="951" spans="1:18" ht="12.75" x14ac:dyDescent="0.2">
      <c r="B951" s="2" t="s">
        <v>8807</v>
      </c>
      <c r="C951" s="2">
        <v>70001949</v>
      </c>
      <c r="D951" s="2" t="s">
        <v>8808</v>
      </c>
      <c r="E951" s="2">
        <v>29.756900000000002</v>
      </c>
      <c r="F951" s="2">
        <v>-95.363500000000002</v>
      </c>
      <c r="G951" s="2">
        <v>138101</v>
      </c>
      <c r="H951" s="2" t="s">
        <v>1509</v>
      </c>
      <c r="I951" s="2">
        <v>21311101</v>
      </c>
      <c r="J951" s="2" t="s">
        <v>1510</v>
      </c>
      <c r="K951" s="2"/>
      <c r="L951" s="2" t="s">
        <v>278</v>
      </c>
      <c r="M951" s="2" t="s">
        <v>240</v>
      </c>
      <c r="N951" s="2" t="s">
        <v>197</v>
      </c>
      <c r="O951" s="2">
        <v>2012</v>
      </c>
      <c r="P951" s="2" t="s">
        <v>198</v>
      </c>
      <c r="Q951" s="2">
        <v>8</v>
      </c>
      <c r="R951" s="2" t="s">
        <v>297</v>
      </c>
    </row>
    <row r="952" spans="1:18" ht="12.75" x14ac:dyDescent="0.2">
      <c r="B952" s="2" t="s">
        <v>9145</v>
      </c>
      <c r="C952" s="2">
        <v>70001950</v>
      </c>
      <c r="D952" s="2" t="s">
        <v>9146</v>
      </c>
      <c r="E952" s="2">
        <v>29.7563</v>
      </c>
      <c r="F952" s="2">
        <v>-95.364800000000002</v>
      </c>
      <c r="G952" s="2">
        <v>138208</v>
      </c>
      <c r="H952" s="2" t="s">
        <v>2640</v>
      </c>
      <c r="I952" s="2">
        <v>21311109</v>
      </c>
      <c r="J952" s="2" t="s">
        <v>1510</v>
      </c>
      <c r="K952" s="2"/>
      <c r="L952" s="2" t="s">
        <v>227</v>
      </c>
      <c r="M952" s="2" t="s">
        <v>196</v>
      </c>
      <c r="N952" s="2" t="s">
        <v>197</v>
      </c>
      <c r="O952" s="2">
        <v>2003</v>
      </c>
      <c r="P952" s="2" t="s">
        <v>228</v>
      </c>
      <c r="Q952" s="2">
        <v>5</v>
      </c>
      <c r="R952" s="2" t="s">
        <v>245</v>
      </c>
    </row>
    <row r="953" spans="1:18" ht="12.75" x14ac:dyDescent="0.2">
      <c r="C953" s="2">
        <v>70001951</v>
      </c>
      <c r="D953" s="2" t="s">
        <v>9232</v>
      </c>
      <c r="E953" s="2">
        <v>29.755099999999999</v>
      </c>
      <c r="F953" s="2">
        <v>-95.363399999999999</v>
      </c>
      <c r="G953" s="2">
        <v>138208</v>
      </c>
      <c r="H953" s="2" t="s">
        <v>2640</v>
      </c>
      <c r="I953" s="2">
        <v>21311109</v>
      </c>
      <c r="J953" s="2" t="s">
        <v>1510</v>
      </c>
      <c r="K953" s="2"/>
      <c r="L953" s="2" t="s">
        <v>202</v>
      </c>
      <c r="N953" s="2" t="s">
        <v>197</v>
      </c>
      <c r="O953" s="2">
        <v>2018</v>
      </c>
      <c r="P953" s="2" t="s">
        <v>228</v>
      </c>
      <c r="Q953" s="2">
        <v>5</v>
      </c>
      <c r="R953" s="2" t="s">
        <v>245</v>
      </c>
    </row>
    <row r="954" spans="1:18" ht="12.75" x14ac:dyDescent="0.2">
      <c r="A954" s="2">
        <v>1133</v>
      </c>
      <c r="B954" s="2" t="s">
        <v>514</v>
      </c>
      <c r="C954" s="2">
        <v>70001952</v>
      </c>
      <c r="D954" s="2" t="s">
        <v>515</v>
      </c>
      <c r="E954" s="2">
        <v>29.758199999999999</v>
      </c>
      <c r="F954" s="2">
        <v>-95.352800000000002</v>
      </c>
      <c r="G954" s="2">
        <v>581301</v>
      </c>
      <c r="H954" s="2" t="s">
        <v>516</v>
      </c>
      <c r="I954" s="2">
        <v>72241001</v>
      </c>
      <c r="J954" s="2" t="s">
        <v>517</v>
      </c>
      <c r="K954" s="2" t="s">
        <v>10606</v>
      </c>
      <c r="L954" s="2" t="s">
        <v>202</v>
      </c>
      <c r="M954" s="2" t="s">
        <v>284</v>
      </c>
      <c r="N954" s="2" t="s">
        <v>197</v>
      </c>
      <c r="O954" s="2">
        <v>2007</v>
      </c>
      <c r="P954" s="2" t="s">
        <v>205</v>
      </c>
      <c r="Q954" s="2">
        <v>4</v>
      </c>
      <c r="R954" s="2" t="s">
        <v>199</v>
      </c>
    </row>
    <row r="955" spans="1:18" ht="12.75" x14ac:dyDescent="0.2">
      <c r="A955" s="2">
        <v>1133</v>
      </c>
      <c r="C955" s="2">
        <v>70001953</v>
      </c>
      <c r="D955" s="2" t="s">
        <v>518</v>
      </c>
      <c r="E955" s="2">
        <v>29.758199999999999</v>
      </c>
      <c r="F955" s="2">
        <v>-95.352800000000002</v>
      </c>
      <c r="G955" s="2">
        <v>581303</v>
      </c>
      <c r="H955" s="2" t="s">
        <v>519</v>
      </c>
      <c r="I955" s="2">
        <v>72241003</v>
      </c>
      <c r="J955" s="2" t="s">
        <v>517</v>
      </c>
      <c r="K955" s="2" t="s">
        <v>10606</v>
      </c>
      <c r="L955" s="2" t="s">
        <v>227</v>
      </c>
      <c r="N955" s="2" t="s">
        <v>197</v>
      </c>
      <c r="O955" s="2">
        <v>2012</v>
      </c>
      <c r="P955" s="2" t="s">
        <v>223</v>
      </c>
      <c r="Q955" s="2">
        <v>2</v>
      </c>
      <c r="R955" s="2" t="s">
        <v>206</v>
      </c>
    </row>
    <row r="956" spans="1:18" ht="12.75" x14ac:dyDescent="0.2">
      <c r="A956" s="2">
        <v>743</v>
      </c>
      <c r="C956" s="2">
        <v>70001954</v>
      </c>
      <c r="D956" s="2" t="s">
        <v>1161</v>
      </c>
      <c r="E956" s="2">
        <v>29.750499999999999</v>
      </c>
      <c r="F956" s="2">
        <v>-95.372</v>
      </c>
      <c r="G956" s="2">
        <v>581303</v>
      </c>
      <c r="H956" s="2" t="s">
        <v>519</v>
      </c>
      <c r="I956" s="2">
        <v>72241003</v>
      </c>
      <c r="J956" s="2" t="s">
        <v>517</v>
      </c>
      <c r="K956" s="2" t="s">
        <v>10606</v>
      </c>
      <c r="L956" s="2" t="s">
        <v>227</v>
      </c>
      <c r="N956" s="2" t="s">
        <v>197</v>
      </c>
      <c r="O956" s="2">
        <v>2017</v>
      </c>
      <c r="P956" s="2" t="s">
        <v>223</v>
      </c>
      <c r="Q956" s="2">
        <v>3</v>
      </c>
      <c r="R956" s="2" t="s">
        <v>218</v>
      </c>
    </row>
    <row r="957" spans="1:18" ht="12.75" x14ac:dyDescent="0.2">
      <c r="A957" s="2">
        <v>1086</v>
      </c>
      <c r="B957" s="2" t="s">
        <v>1678</v>
      </c>
      <c r="C957" s="2">
        <v>70001955</v>
      </c>
      <c r="D957" s="2" t="s">
        <v>1679</v>
      </c>
      <c r="E957" s="2">
        <v>29.7515</v>
      </c>
      <c r="F957" s="2">
        <v>-95.364500000000007</v>
      </c>
      <c r="G957" s="2">
        <v>581301</v>
      </c>
      <c r="H957" s="2" t="s">
        <v>516</v>
      </c>
      <c r="I957" s="2">
        <v>72241001</v>
      </c>
      <c r="J957" s="2" t="s">
        <v>517</v>
      </c>
      <c r="K957" s="2" t="s">
        <v>10606</v>
      </c>
      <c r="L957" s="2" t="s">
        <v>227</v>
      </c>
      <c r="M957" s="2" t="s">
        <v>357</v>
      </c>
      <c r="N957" s="2" t="s">
        <v>197</v>
      </c>
      <c r="O957" s="2">
        <v>2020</v>
      </c>
      <c r="P957" s="2" t="s">
        <v>205</v>
      </c>
      <c r="Q957" s="2">
        <v>2</v>
      </c>
      <c r="R957" s="2" t="s">
        <v>206</v>
      </c>
    </row>
    <row r="958" spans="1:18" ht="12.75" x14ac:dyDescent="0.2">
      <c r="A958" s="2">
        <v>129</v>
      </c>
      <c r="C958" s="2">
        <v>70001956</v>
      </c>
      <c r="D958" s="2" t="s">
        <v>1746</v>
      </c>
      <c r="E958" s="2">
        <v>29.754899999999999</v>
      </c>
      <c r="F958" s="2">
        <v>-95.365700000000004</v>
      </c>
      <c r="G958" s="2">
        <v>581301</v>
      </c>
      <c r="H958" s="2" t="s">
        <v>516</v>
      </c>
      <c r="I958" s="2">
        <v>72241001</v>
      </c>
      <c r="J958" s="2" t="s">
        <v>517</v>
      </c>
      <c r="K958" s="2" t="s">
        <v>10606</v>
      </c>
      <c r="N958" s="2" t="s">
        <v>197</v>
      </c>
      <c r="O958" s="2">
        <v>2020</v>
      </c>
      <c r="P958" s="2" t="s">
        <v>205</v>
      </c>
      <c r="Q958" s="2">
        <v>2</v>
      </c>
      <c r="R958" s="2" t="s">
        <v>206</v>
      </c>
    </row>
    <row r="959" spans="1:18" ht="12.75" x14ac:dyDescent="0.2">
      <c r="A959" s="2">
        <v>129</v>
      </c>
      <c r="B959" s="2" t="s">
        <v>1761</v>
      </c>
      <c r="C959" s="2">
        <v>70001957</v>
      </c>
      <c r="D959" s="2" t="s">
        <v>1762</v>
      </c>
      <c r="E959" s="2">
        <v>29.754300000000001</v>
      </c>
      <c r="F959" s="2">
        <v>-95.365099999999998</v>
      </c>
      <c r="G959" s="2">
        <v>581301</v>
      </c>
      <c r="H959" s="2" t="s">
        <v>516</v>
      </c>
      <c r="I959" s="2">
        <v>72241001</v>
      </c>
      <c r="J959" s="2" t="s">
        <v>517</v>
      </c>
      <c r="K959" s="2" t="s">
        <v>10606</v>
      </c>
      <c r="L959" s="2" t="s">
        <v>227</v>
      </c>
      <c r="M959" s="2" t="s">
        <v>328</v>
      </c>
      <c r="N959" s="2" t="s">
        <v>197</v>
      </c>
      <c r="O959" s="2">
        <v>2009</v>
      </c>
      <c r="P959" s="2" t="s">
        <v>223</v>
      </c>
      <c r="Q959" s="2">
        <v>4</v>
      </c>
      <c r="R959" s="2" t="s">
        <v>199</v>
      </c>
    </row>
    <row r="960" spans="1:18" ht="12.75" x14ac:dyDescent="0.2">
      <c r="A960" s="2">
        <v>538</v>
      </c>
      <c r="B960" s="2" t="s">
        <v>1821</v>
      </c>
      <c r="C960" s="2">
        <v>70001958</v>
      </c>
      <c r="D960" s="2" t="s">
        <v>1822</v>
      </c>
      <c r="E960" s="2">
        <v>29.753699999999998</v>
      </c>
      <c r="F960" s="2">
        <v>-95.363500000000002</v>
      </c>
      <c r="G960" s="2">
        <v>581301</v>
      </c>
      <c r="H960" s="2" t="s">
        <v>516</v>
      </c>
      <c r="I960" s="2">
        <v>72241001</v>
      </c>
      <c r="J960" s="2" t="s">
        <v>517</v>
      </c>
      <c r="K960" s="2" t="s">
        <v>10606</v>
      </c>
      <c r="L960" s="2" t="s">
        <v>227</v>
      </c>
      <c r="M960" s="2" t="s">
        <v>931</v>
      </c>
      <c r="N960" s="2" t="s">
        <v>197</v>
      </c>
      <c r="O960" s="2">
        <v>2011</v>
      </c>
      <c r="P960" s="2" t="s">
        <v>223</v>
      </c>
      <c r="Q960" s="2">
        <v>2</v>
      </c>
      <c r="R960" s="2" t="s">
        <v>206</v>
      </c>
    </row>
    <row r="961" spans="1:18" ht="12.75" x14ac:dyDescent="0.2">
      <c r="A961" s="2">
        <v>658</v>
      </c>
      <c r="C961" s="2">
        <v>70001959</v>
      </c>
      <c r="D961" s="2" t="s">
        <v>2106</v>
      </c>
      <c r="E961" s="2">
        <v>29.755500000000001</v>
      </c>
      <c r="F961" s="2">
        <v>-95.366799999999998</v>
      </c>
      <c r="G961" s="2">
        <v>581301</v>
      </c>
      <c r="H961" s="2" t="s">
        <v>516</v>
      </c>
      <c r="I961" s="2">
        <v>72241001</v>
      </c>
      <c r="J961" s="2" t="s">
        <v>517</v>
      </c>
      <c r="K961" s="2" t="s">
        <v>10606</v>
      </c>
      <c r="L961" s="2" t="s">
        <v>227</v>
      </c>
      <c r="N961" s="2" t="s">
        <v>197</v>
      </c>
      <c r="O961" s="2">
        <v>2012</v>
      </c>
      <c r="P961" s="2" t="s">
        <v>223</v>
      </c>
      <c r="Q961" s="2">
        <v>2</v>
      </c>
      <c r="R961" s="2" t="s">
        <v>206</v>
      </c>
    </row>
    <row r="962" spans="1:18" ht="12.75" x14ac:dyDescent="0.2">
      <c r="A962" s="2">
        <v>675</v>
      </c>
      <c r="C962" s="2">
        <v>70001960</v>
      </c>
      <c r="D962" s="2" t="s">
        <v>4913</v>
      </c>
      <c r="E962" s="2">
        <v>29.7593</v>
      </c>
      <c r="F962" s="2">
        <v>-95.363799999999998</v>
      </c>
      <c r="G962" s="2">
        <v>581301</v>
      </c>
      <c r="H962" s="2" t="s">
        <v>516</v>
      </c>
      <c r="I962" s="2">
        <v>72241001</v>
      </c>
      <c r="J962" s="2" t="s">
        <v>517</v>
      </c>
      <c r="K962" s="2" t="s">
        <v>10606</v>
      </c>
      <c r="L962" s="2" t="s">
        <v>227</v>
      </c>
      <c r="N962" s="2" t="s">
        <v>197</v>
      </c>
      <c r="O962" s="2">
        <v>2010</v>
      </c>
      <c r="P962" s="2" t="s">
        <v>223</v>
      </c>
      <c r="Q962" s="2">
        <v>3</v>
      </c>
      <c r="R962" s="2" t="s">
        <v>218</v>
      </c>
    </row>
    <row r="963" spans="1:18" ht="12.75" x14ac:dyDescent="0.2">
      <c r="A963" s="2">
        <v>675</v>
      </c>
      <c r="B963" s="2" t="s">
        <v>4945</v>
      </c>
      <c r="C963" s="2">
        <v>70001961</v>
      </c>
      <c r="D963" s="2" t="s">
        <v>4946</v>
      </c>
      <c r="E963" s="2">
        <v>29.758400000000002</v>
      </c>
      <c r="F963" s="2">
        <v>-95.364199999999997</v>
      </c>
      <c r="G963" s="2">
        <v>581303</v>
      </c>
      <c r="H963" s="2" t="s">
        <v>519</v>
      </c>
      <c r="I963" s="2">
        <v>72241003</v>
      </c>
      <c r="J963" s="2" t="s">
        <v>517</v>
      </c>
      <c r="K963" s="2" t="s">
        <v>10606</v>
      </c>
      <c r="L963" s="2" t="s">
        <v>202</v>
      </c>
      <c r="M963" s="2" t="s">
        <v>275</v>
      </c>
      <c r="N963" s="2" t="s">
        <v>197</v>
      </c>
      <c r="O963" s="2">
        <v>2016</v>
      </c>
      <c r="P963" s="2" t="s">
        <v>223</v>
      </c>
      <c r="Q963" s="2">
        <v>5</v>
      </c>
      <c r="R963" s="2" t="s">
        <v>245</v>
      </c>
    </row>
    <row r="964" spans="1:18" ht="12.75" x14ac:dyDescent="0.2">
      <c r="A964" s="2">
        <v>1036</v>
      </c>
      <c r="C964" s="2">
        <v>70001962</v>
      </c>
      <c r="D964" s="2" t="s">
        <v>5394</v>
      </c>
      <c r="E964" s="2">
        <v>29.757000000000001</v>
      </c>
      <c r="F964" s="2">
        <v>-95.362700000000004</v>
      </c>
      <c r="G964" s="2">
        <v>581301</v>
      </c>
      <c r="H964" s="2" t="s">
        <v>516</v>
      </c>
      <c r="I964" s="2">
        <v>72241001</v>
      </c>
      <c r="J964" s="2" t="s">
        <v>517</v>
      </c>
      <c r="K964" s="2" t="s">
        <v>10606</v>
      </c>
      <c r="N964" s="2" t="s">
        <v>197</v>
      </c>
      <c r="O964" s="2">
        <v>2022</v>
      </c>
      <c r="P964" s="2" t="s">
        <v>210</v>
      </c>
    </row>
    <row r="965" spans="1:18" ht="12.75" x14ac:dyDescent="0.2">
      <c r="A965" s="2">
        <v>254</v>
      </c>
      <c r="B965" s="2" t="s">
        <v>5432</v>
      </c>
      <c r="C965" s="2">
        <v>70001963</v>
      </c>
      <c r="D965" s="2" t="s">
        <v>5433</v>
      </c>
      <c r="E965" s="2">
        <v>29.7605</v>
      </c>
      <c r="F965" s="2">
        <v>-95.361800000000002</v>
      </c>
      <c r="G965" s="2">
        <v>581301</v>
      </c>
      <c r="H965" s="2" t="s">
        <v>516</v>
      </c>
      <c r="I965" s="2">
        <v>72241001</v>
      </c>
      <c r="J965" s="2" t="s">
        <v>517</v>
      </c>
      <c r="K965" s="2" t="s">
        <v>10606</v>
      </c>
      <c r="L965" s="2" t="s">
        <v>227</v>
      </c>
      <c r="M965" s="2" t="s">
        <v>196</v>
      </c>
      <c r="N965" s="2" t="s">
        <v>197</v>
      </c>
      <c r="O965" s="2">
        <v>2011</v>
      </c>
      <c r="P965" s="2" t="s">
        <v>223</v>
      </c>
      <c r="Q965" s="2">
        <v>4</v>
      </c>
      <c r="R965" s="2" t="s">
        <v>199</v>
      </c>
    </row>
    <row r="966" spans="1:18" ht="12.75" x14ac:dyDescent="0.2">
      <c r="A966" s="2">
        <v>258</v>
      </c>
      <c r="C966" s="2">
        <v>70001964</v>
      </c>
      <c r="D966" s="2" t="s">
        <v>5473</v>
      </c>
      <c r="E966" s="2">
        <v>29.761500000000002</v>
      </c>
      <c r="F966" s="2">
        <v>-95.362200000000001</v>
      </c>
      <c r="G966" s="2">
        <v>581303</v>
      </c>
      <c r="H966" s="2" t="s">
        <v>519</v>
      </c>
      <c r="I966" s="2">
        <v>72241003</v>
      </c>
      <c r="J966" s="2" t="s">
        <v>517</v>
      </c>
      <c r="K966" s="2" t="s">
        <v>10606</v>
      </c>
      <c r="L966" s="2" t="s">
        <v>227</v>
      </c>
      <c r="N966" s="2" t="s">
        <v>197</v>
      </c>
      <c r="O966" s="2">
        <v>2021</v>
      </c>
      <c r="P966" s="2" t="s">
        <v>205</v>
      </c>
    </row>
    <row r="967" spans="1:18" ht="12.75" x14ac:dyDescent="0.2">
      <c r="A967" s="2">
        <v>258</v>
      </c>
      <c r="C967" s="2">
        <v>70001965</v>
      </c>
      <c r="D967" s="2" t="s">
        <v>5488</v>
      </c>
      <c r="E967" s="2">
        <v>29.761399999999998</v>
      </c>
      <c r="F967" s="2">
        <v>-95.362399999999994</v>
      </c>
      <c r="G967" s="2">
        <v>581301</v>
      </c>
      <c r="H967" s="2" t="s">
        <v>516</v>
      </c>
      <c r="I967" s="2">
        <v>72241001</v>
      </c>
      <c r="J967" s="2" t="s">
        <v>517</v>
      </c>
      <c r="K967" s="2" t="s">
        <v>10606</v>
      </c>
      <c r="L967" s="2" t="s">
        <v>227</v>
      </c>
      <c r="N967" s="2" t="s">
        <v>197</v>
      </c>
      <c r="O967" s="2">
        <v>2016</v>
      </c>
      <c r="P967" s="2" t="s">
        <v>223</v>
      </c>
      <c r="Q967" s="2">
        <v>2</v>
      </c>
      <c r="R967" s="2" t="s">
        <v>206</v>
      </c>
    </row>
    <row r="968" spans="1:18" ht="12.75" x14ac:dyDescent="0.2">
      <c r="A968" s="2">
        <v>258</v>
      </c>
      <c r="C968" s="2">
        <v>70001966</v>
      </c>
      <c r="D968" s="2" t="s">
        <v>5489</v>
      </c>
      <c r="E968" s="2">
        <v>29.761299999999999</v>
      </c>
      <c r="F968" s="2">
        <v>-95.361900000000006</v>
      </c>
      <c r="G968" s="2">
        <v>581301</v>
      </c>
      <c r="H968" s="2" t="s">
        <v>516</v>
      </c>
      <c r="I968" s="2">
        <v>72241001</v>
      </c>
      <c r="J968" s="2" t="s">
        <v>517</v>
      </c>
      <c r="K968" s="2" t="s">
        <v>10606</v>
      </c>
      <c r="L968" s="2" t="s">
        <v>227</v>
      </c>
      <c r="N968" s="2" t="s">
        <v>197</v>
      </c>
      <c r="O968" s="2">
        <v>2015</v>
      </c>
      <c r="P968" s="2" t="s">
        <v>223</v>
      </c>
      <c r="Q968" s="2">
        <v>3</v>
      </c>
      <c r="R968" s="2" t="s">
        <v>218</v>
      </c>
    </row>
    <row r="969" spans="1:18" ht="12.75" x14ac:dyDescent="0.2">
      <c r="A969" s="2">
        <v>258</v>
      </c>
      <c r="B969" s="2" t="s">
        <v>1821</v>
      </c>
      <c r="C969" s="2">
        <v>70001967</v>
      </c>
      <c r="D969" s="2" t="s">
        <v>5491</v>
      </c>
      <c r="E969" s="2">
        <v>29.761299999999999</v>
      </c>
      <c r="F969" s="2">
        <v>-95.362499999999997</v>
      </c>
      <c r="G969" s="2">
        <v>581301</v>
      </c>
      <c r="H969" s="2" t="s">
        <v>516</v>
      </c>
      <c r="I969" s="2">
        <v>72241001</v>
      </c>
      <c r="J969" s="2" t="s">
        <v>517</v>
      </c>
      <c r="K969" s="2" t="s">
        <v>10606</v>
      </c>
      <c r="L969" s="2" t="s">
        <v>227</v>
      </c>
      <c r="M969" s="2" t="s">
        <v>931</v>
      </c>
      <c r="N969" s="2" t="s">
        <v>197</v>
      </c>
      <c r="O969" s="2">
        <v>2014</v>
      </c>
      <c r="P969" s="2" t="s">
        <v>223</v>
      </c>
      <c r="Q969" s="2">
        <v>2</v>
      </c>
      <c r="R969" s="2" t="s">
        <v>206</v>
      </c>
    </row>
    <row r="970" spans="1:18" ht="12.75" x14ac:dyDescent="0.2">
      <c r="A970" s="2">
        <v>280</v>
      </c>
      <c r="B970" s="2" t="s">
        <v>5543</v>
      </c>
      <c r="C970" s="2">
        <v>70001968</v>
      </c>
      <c r="D970" s="2" t="s">
        <v>5544</v>
      </c>
      <c r="E970" s="2">
        <v>29.7607</v>
      </c>
      <c r="F970" s="2">
        <v>-95.362399999999994</v>
      </c>
      <c r="G970" s="2">
        <v>581301</v>
      </c>
      <c r="H970" s="2" t="s">
        <v>516</v>
      </c>
      <c r="I970" s="2">
        <v>72241001</v>
      </c>
      <c r="J970" s="2" t="s">
        <v>517</v>
      </c>
      <c r="K970" s="2" t="s">
        <v>10606</v>
      </c>
      <c r="L970" s="2" t="s">
        <v>227</v>
      </c>
      <c r="M970" s="2" t="s">
        <v>377</v>
      </c>
      <c r="N970" s="2" t="s">
        <v>197</v>
      </c>
      <c r="O970" s="2">
        <v>2015</v>
      </c>
      <c r="P970" s="2" t="s">
        <v>228</v>
      </c>
      <c r="Q970" s="2">
        <v>1</v>
      </c>
      <c r="R970" s="2" t="s">
        <v>211</v>
      </c>
    </row>
    <row r="971" spans="1:18" ht="12.75" x14ac:dyDescent="0.2">
      <c r="A971" s="2">
        <v>280</v>
      </c>
      <c r="B971" s="2" t="s">
        <v>5545</v>
      </c>
      <c r="C971" s="2">
        <v>70001969</v>
      </c>
      <c r="D971" s="2" t="s">
        <v>5546</v>
      </c>
      <c r="E971" s="2">
        <v>29.7606</v>
      </c>
      <c r="F971" s="2">
        <v>-95.362799999999993</v>
      </c>
      <c r="G971" s="2">
        <v>581301</v>
      </c>
      <c r="H971" s="2" t="s">
        <v>516</v>
      </c>
      <c r="I971" s="2">
        <v>72241001</v>
      </c>
      <c r="J971" s="2" t="s">
        <v>517</v>
      </c>
      <c r="K971" s="2" t="s">
        <v>10606</v>
      </c>
      <c r="L971" s="2" t="s">
        <v>227</v>
      </c>
      <c r="M971" s="2" t="s">
        <v>328</v>
      </c>
      <c r="N971" s="2" t="s">
        <v>197</v>
      </c>
      <c r="O971" s="2">
        <v>2003</v>
      </c>
      <c r="P971" s="2" t="s">
        <v>223</v>
      </c>
      <c r="Q971" s="2">
        <v>4</v>
      </c>
      <c r="R971" s="2" t="s">
        <v>199</v>
      </c>
    </row>
    <row r="972" spans="1:18" ht="12.75" x14ac:dyDescent="0.2">
      <c r="A972" s="2">
        <v>277</v>
      </c>
      <c r="B972" s="2" t="s">
        <v>6772</v>
      </c>
      <c r="C972" s="2">
        <v>70001970</v>
      </c>
      <c r="D972" s="2" t="s">
        <v>6773</v>
      </c>
      <c r="E972" s="2">
        <v>29.763500000000001</v>
      </c>
      <c r="F972" s="2">
        <v>-95.361400000000003</v>
      </c>
      <c r="G972" s="2">
        <v>581301</v>
      </c>
      <c r="H972" s="2" t="s">
        <v>516</v>
      </c>
      <c r="I972" s="2">
        <v>72241001</v>
      </c>
      <c r="J972" s="2" t="s">
        <v>517</v>
      </c>
      <c r="K972" s="2" t="s">
        <v>10606</v>
      </c>
      <c r="L972" s="2" t="s">
        <v>227</v>
      </c>
      <c r="M972" s="2" t="s">
        <v>429</v>
      </c>
      <c r="N972" s="2" t="s">
        <v>197</v>
      </c>
      <c r="O972" s="2">
        <v>2015</v>
      </c>
      <c r="P972" s="2" t="s">
        <v>223</v>
      </c>
      <c r="Q972" s="2">
        <v>5</v>
      </c>
      <c r="R972" s="2" t="s">
        <v>245</v>
      </c>
    </row>
    <row r="973" spans="1:18" ht="12.75" x14ac:dyDescent="0.2">
      <c r="A973" s="2">
        <v>277</v>
      </c>
      <c r="B973" s="2" t="s">
        <v>6776</v>
      </c>
      <c r="C973" s="2">
        <v>70001971</v>
      </c>
      <c r="D973" s="2" t="s">
        <v>6777</v>
      </c>
      <c r="E973" s="2">
        <v>29.763100000000001</v>
      </c>
      <c r="F973" s="2">
        <v>-95.361800000000002</v>
      </c>
      <c r="G973" s="2">
        <v>581301</v>
      </c>
      <c r="H973" s="2" t="s">
        <v>516</v>
      </c>
      <c r="I973" s="2">
        <v>72241001</v>
      </c>
      <c r="J973" s="2" t="s">
        <v>517</v>
      </c>
      <c r="K973" s="2" t="s">
        <v>10606</v>
      </c>
      <c r="L973" s="2" t="s">
        <v>202</v>
      </c>
      <c r="M973" s="2" t="s">
        <v>423</v>
      </c>
      <c r="N973" s="2" t="s">
        <v>197</v>
      </c>
      <c r="O973" s="2">
        <v>1993</v>
      </c>
      <c r="P973" s="2" t="s">
        <v>205</v>
      </c>
      <c r="Q973" s="2">
        <v>2</v>
      </c>
      <c r="R973" s="2" t="s">
        <v>206</v>
      </c>
    </row>
    <row r="974" spans="1:18" ht="12.75" x14ac:dyDescent="0.2">
      <c r="A974" s="2">
        <v>504</v>
      </c>
      <c r="B974" s="2" t="s">
        <v>6821</v>
      </c>
      <c r="C974" s="2">
        <v>70001972</v>
      </c>
      <c r="D974" s="2" t="s">
        <v>6822</v>
      </c>
      <c r="E974" s="2">
        <v>29.7622</v>
      </c>
      <c r="F974" s="2">
        <v>-95.361699999999999</v>
      </c>
      <c r="G974" s="2">
        <v>581303</v>
      </c>
      <c r="H974" s="2" t="s">
        <v>519</v>
      </c>
      <c r="I974" s="2">
        <v>72241003</v>
      </c>
      <c r="J974" s="2" t="s">
        <v>517</v>
      </c>
      <c r="K974" s="2" t="s">
        <v>10606</v>
      </c>
      <c r="L974" s="2" t="s">
        <v>244</v>
      </c>
      <c r="M974" s="2" t="s">
        <v>196</v>
      </c>
      <c r="N974" s="2" t="s">
        <v>197</v>
      </c>
      <c r="O974" s="2">
        <v>2020</v>
      </c>
      <c r="P974" s="2" t="s">
        <v>198</v>
      </c>
      <c r="Q974" s="2">
        <v>3</v>
      </c>
      <c r="R974" s="2" t="s">
        <v>218</v>
      </c>
    </row>
    <row r="975" spans="1:18" ht="12.75" x14ac:dyDescent="0.2">
      <c r="A975" s="2">
        <v>504</v>
      </c>
      <c r="C975" s="2">
        <v>70001973</v>
      </c>
      <c r="D975" s="2" t="s">
        <v>6827</v>
      </c>
      <c r="E975" s="2">
        <v>29.7621</v>
      </c>
      <c r="F975" s="2">
        <v>-95.361400000000003</v>
      </c>
      <c r="G975" s="2">
        <v>581301</v>
      </c>
      <c r="H975" s="2" t="s">
        <v>516</v>
      </c>
      <c r="I975" s="2">
        <v>72241001</v>
      </c>
      <c r="J975" s="2" t="s">
        <v>517</v>
      </c>
      <c r="K975" s="2" t="s">
        <v>10606</v>
      </c>
      <c r="L975" s="2" t="s">
        <v>227</v>
      </c>
      <c r="N975" s="2" t="s">
        <v>197</v>
      </c>
      <c r="O975" s="2">
        <v>2011</v>
      </c>
      <c r="P975" s="2" t="s">
        <v>223</v>
      </c>
      <c r="Q975" s="2">
        <v>3</v>
      </c>
      <c r="R975" s="2" t="s">
        <v>218</v>
      </c>
    </row>
    <row r="976" spans="1:18" ht="12.75" x14ac:dyDescent="0.2">
      <c r="A976" s="2">
        <v>504</v>
      </c>
      <c r="B976" s="2" t="s">
        <v>6829</v>
      </c>
      <c r="C976" s="2">
        <v>70001974</v>
      </c>
      <c r="D976" s="2" t="s">
        <v>6830</v>
      </c>
      <c r="E976" s="2">
        <v>29.7624</v>
      </c>
      <c r="F976" s="2">
        <v>-95.361699999999999</v>
      </c>
      <c r="G976" s="2">
        <v>581301</v>
      </c>
      <c r="H976" s="2" t="s">
        <v>516</v>
      </c>
      <c r="I976" s="2">
        <v>72241001</v>
      </c>
      <c r="J976" s="2" t="s">
        <v>517</v>
      </c>
      <c r="K976" s="2" t="s">
        <v>10606</v>
      </c>
      <c r="L976" s="2" t="s">
        <v>227</v>
      </c>
      <c r="M976" s="2" t="s">
        <v>240</v>
      </c>
      <c r="N976" s="2" t="s">
        <v>197</v>
      </c>
      <c r="O976" s="2">
        <v>2008</v>
      </c>
      <c r="P976" s="2" t="s">
        <v>223</v>
      </c>
      <c r="Q976" s="2">
        <v>2</v>
      </c>
      <c r="R976" s="2" t="s">
        <v>206</v>
      </c>
    </row>
    <row r="977" spans="1:18" ht="12.75" x14ac:dyDescent="0.2">
      <c r="A977" s="2">
        <v>504</v>
      </c>
      <c r="C977" s="2">
        <v>70001975</v>
      </c>
      <c r="D977" s="2" t="s">
        <v>6833</v>
      </c>
      <c r="E977" s="2">
        <v>29.7621</v>
      </c>
      <c r="F977" s="2">
        <v>-95.3613</v>
      </c>
      <c r="G977" s="2">
        <v>581301</v>
      </c>
      <c r="H977" s="2" t="s">
        <v>516</v>
      </c>
      <c r="I977" s="2">
        <v>72241001</v>
      </c>
      <c r="J977" s="2" t="s">
        <v>517</v>
      </c>
      <c r="K977" s="2" t="s">
        <v>10606</v>
      </c>
      <c r="L977" s="2" t="s">
        <v>227</v>
      </c>
      <c r="N977" s="2" t="s">
        <v>197</v>
      </c>
      <c r="O977" s="2">
        <v>2014</v>
      </c>
      <c r="P977" s="2" t="s">
        <v>223</v>
      </c>
      <c r="Q977" s="2">
        <v>3</v>
      </c>
      <c r="R977" s="2" t="s">
        <v>218</v>
      </c>
    </row>
    <row r="978" spans="1:18" ht="12.75" x14ac:dyDescent="0.2">
      <c r="A978" s="2">
        <v>504</v>
      </c>
      <c r="B978" s="2" t="s">
        <v>6834</v>
      </c>
      <c r="C978" s="2">
        <v>70001976</v>
      </c>
      <c r="D978" s="2" t="s">
        <v>6835</v>
      </c>
      <c r="E978" s="2">
        <v>29.7624</v>
      </c>
      <c r="F978" s="2">
        <v>-95.361599999999996</v>
      </c>
      <c r="G978" s="2">
        <v>581301</v>
      </c>
      <c r="H978" s="2" t="s">
        <v>516</v>
      </c>
      <c r="I978" s="2">
        <v>72241001</v>
      </c>
      <c r="J978" s="2" t="s">
        <v>517</v>
      </c>
      <c r="K978" s="2" t="s">
        <v>10606</v>
      </c>
      <c r="L978" s="2" t="s">
        <v>227</v>
      </c>
      <c r="M978" s="2" t="s">
        <v>429</v>
      </c>
      <c r="N978" s="2" t="s">
        <v>197</v>
      </c>
      <c r="O978" s="2">
        <v>2002</v>
      </c>
      <c r="P978" s="2" t="s">
        <v>228</v>
      </c>
      <c r="Q978" s="2">
        <v>1</v>
      </c>
      <c r="R978" s="2" t="s">
        <v>211</v>
      </c>
    </row>
    <row r="979" spans="1:18" ht="12.75" x14ac:dyDescent="0.2">
      <c r="A979" s="2">
        <v>504</v>
      </c>
      <c r="B979" s="2" t="s">
        <v>6836</v>
      </c>
      <c r="C979" s="2">
        <v>70001977</v>
      </c>
      <c r="D979" s="2" t="s">
        <v>6837</v>
      </c>
      <c r="E979" s="2">
        <v>29.7623</v>
      </c>
      <c r="F979" s="2">
        <v>-95.3613</v>
      </c>
      <c r="G979" s="2">
        <v>581301</v>
      </c>
      <c r="H979" s="2" t="s">
        <v>516</v>
      </c>
      <c r="I979" s="2">
        <v>72241001</v>
      </c>
      <c r="J979" s="2" t="s">
        <v>517</v>
      </c>
      <c r="K979" s="2" t="s">
        <v>10606</v>
      </c>
      <c r="L979" s="2" t="s">
        <v>202</v>
      </c>
      <c r="M979" s="2" t="s">
        <v>196</v>
      </c>
      <c r="N979" s="2" t="s">
        <v>197</v>
      </c>
      <c r="O979" s="2">
        <v>2013</v>
      </c>
      <c r="P979" s="2" t="s">
        <v>223</v>
      </c>
      <c r="Q979" s="2">
        <v>3</v>
      </c>
      <c r="R979" s="2" t="s">
        <v>218</v>
      </c>
    </row>
    <row r="980" spans="1:18" ht="12.75" x14ac:dyDescent="0.2">
      <c r="A980" s="2">
        <v>668</v>
      </c>
      <c r="C980" s="2">
        <v>70001978</v>
      </c>
      <c r="D980" s="2" t="s">
        <v>6902</v>
      </c>
      <c r="E980" s="2">
        <v>29.763500000000001</v>
      </c>
      <c r="F980" s="2">
        <v>-95.360100000000003</v>
      </c>
      <c r="G980" s="2">
        <v>581304</v>
      </c>
      <c r="H980" s="2" t="s">
        <v>6903</v>
      </c>
      <c r="I980" s="2">
        <v>72241006</v>
      </c>
      <c r="J980" s="2" t="s">
        <v>517</v>
      </c>
      <c r="K980" s="2" t="s">
        <v>10606</v>
      </c>
      <c r="L980" s="2" t="s">
        <v>202</v>
      </c>
      <c r="N980" s="2" t="s">
        <v>197</v>
      </c>
      <c r="O980" s="2">
        <v>2018</v>
      </c>
      <c r="P980" s="2" t="s">
        <v>228</v>
      </c>
      <c r="Q980" s="2">
        <v>3</v>
      </c>
      <c r="R980" s="2" t="s">
        <v>218</v>
      </c>
    </row>
    <row r="981" spans="1:18" ht="12.75" x14ac:dyDescent="0.2">
      <c r="A981" s="2">
        <v>668</v>
      </c>
      <c r="B981" s="2" t="s">
        <v>6914</v>
      </c>
      <c r="C981" s="2">
        <v>70001979</v>
      </c>
      <c r="D981" s="2" t="s">
        <v>6915</v>
      </c>
      <c r="E981" s="2">
        <v>29.763500000000001</v>
      </c>
      <c r="F981" s="2">
        <v>-95.360500000000002</v>
      </c>
      <c r="G981" s="2">
        <v>581301</v>
      </c>
      <c r="H981" s="2" t="s">
        <v>516</v>
      </c>
      <c r="I981" s="2">
        <v>72241001</v>
      </c>
      <c r="J981" s="2" t="s">
        <v>517</v>
      </c>
      <c r="K981" s="2" t="s">
        <v>10606</v>
      </c>
      <c r="L981" s="2" t="s">
        <v>202</v>
      </c>
      <c r="M981" s="2" t="s">
        <v>357</v>
      </c>
      <c r="N981" s="2" t="s">
        <v>197</v>
      </c>
      <c r="O981" s="2">
        <v>2015</v>
      </c>
      <c r="P981" s="2" t="s">
        <v>223</v>
      </c>
      <c r="Q981" s="2">
        <v>3</v>
      </c>
      <c r="R981" s="2" t="s">
        <v>218</v>
      </c>
    </row>
    <row r="982" spans="1:18" ht="12.75" x14ac:dyDescent="0.2">
      <c r="A982" s="2">
        <v>668</v>
      </c>
      <c r="C982" s="2">
        <v>70001980</v>
      </c>
      <c r="D982" s="2" t="s">
        <v>6916</v>
      </c>
      <c r="E982" s="2">
        <v>29.763500000000001</v>
      </c>
      <c r="F982" s="2">
        <v>-95.360100000000003</v>
      </c>
      <c r="G982" s="2">
        <v>581301</v>
      </c>
      <c r="H982" s="2" t="s">
        <v>516</v>
      </c>
      <c r="I982" s="2">
        <v>72241001</v>
      </c>
      <c r="J982" s="2" t="s">
        <v>517</v>
      </c>
      <c r="K982" s="2" t="s">
        <v>10606</v>
      </c>
      <c r="L982" s="2" t="s">
        <v>227</v>
      </c>
      <c r="N982" s="2" t="s">
        <v>197</v>
      </c>
      <c r="O982" s="2">
        <v>2016</v>
      </c>
      <c r="P982" s="2" t="s">
        <v>223</v>
      </c>
      <c r="Q982" s="2">
        <v>3</v>
      </c>
      <c r="R982" s="2" t="s">
        <v>218</v>
      </c>
    </row>
    <row r="983" spans="1:18" ht="12.75" x14ac:dyDescent="0.2">
      <c r="A983" s="2">
        <v>668</v>
      </c>
      <c r="C983" s="2">
        <v>70001981</v>
      </c>
      <c r="D983" s="2" t="s">
        <v>6921</v>
      </c>
      <c r="E983" s="2">
        <v>29.7636</v>
      </c>
      <c r="F983" s="2">
        <v>-95.36</v>
      </c>
      <c r="G983" s="2">
        <v>581303</v>
      </c>
      <c r="H983" s="2" t="s">
        <v>519</v>
      </c>
      <c r="I983" s="2">
        <v>72241003</v>
      </c>
      <c r="J983" s="2" t="s">
        <v>517</v>
      </c>
      <c r="K983" s="2" t="s">
        <v>10606</v>
      </c>
      <c r="L983" s="2" t="s">
        <v>227</v>
      </c>
      <c r="N983" s="2" t="s">
        <v>197</v>
      </c>
      <c r="O983" s="2">
        <v>2015</v>
      </c>
      <c r="P983" s="2" t="s">
        <v>223</v>
      </c>
      <c r="Q983" s="2">
        <v>3</v>
      </c>
      <c r="R983" s="2" t="s">
        <v>218</v>
      </c>
    </row>
    <row r="984" spans="1:18" ht="12.75" x14ac:dyDescent="0.2">
      <c r="A984" s="2">
        <v>214</v>
      </c>
      <c r="B984" s="2" t="s">
        <v>7179</v>
      </c>
      <c r="C984" s="2">
        <v>70001982</v>
      </c>
      <c r="D984" s="2" t="s">
        <v>7180</v>
      </c>
      <c r="E984" s="2">
        <v>29.7531</v>
      </c>
      <c r="F984" s="2">
        <v>-95.377300000000005</v>
      </c>
      <c r="G984" s="2">
        <v>581301</v>
      </c>
      <c r="H984" s="2" t="s">
        <v>516</v>
      </c>
      <c r="I984" s="2">
        <v>72241001</v>
      </c>
      <c r="J984" s="2" t="s">
        <v>517</v>
      </c>
      <c r="K984" s="2" t="s">
        <v>10606</v>
      </c>
      <c r="L984" s="2" t="s">
        <v>202</v>
      </c>
      <c r="M984" s="2" t="s">
        <v>357</v>
      </c>
      <c r="N984" s="2" t="s">
        <v>197</v>
      </c>
      <c r="O984" s="2">
        <v>2004</v>
      </c>
      <c r="P984" s="2" t="s">
        <v>205</v>
      </c>
      <c r="Q984" s="2">
        <v>2</v>
      </c>
      <c r="R984" s="2" t="s">
        <v>206</v>
      </c>
    </row>
    <row r="985" spans="1:18" ht="12.75" x14ac:dyDescent="0.2">
      <c r="A985" s="2">
        <v>365</v>
      </c>
      <c r="B985" s="2" t="s">
        <v>7281</v>
      </c>
      <c r="C985" s="2">
        <v>70001983</v>
      </c>
      <c r="D985" s="2" t="s">
        <v>7282</v>
      </c>
      <c r="E985" s="2">
        <v>29.748799999999999</v>
      </c>
      <c r="F985" s="2">
        <v>-95.375799999999998</v>
      </c>
      <c r="G985" s="2">
        <v>581304</v>
      </c>
      <c r="H985" s="2" t="s">
        <v>6903</v>
      </c>
      <c r="I985" s="2">
        <v>72241006</v>
      </c>
      <c r="J985" s="2" t="s">
        <v>517</v>
      </c>
      <c r="K985" s="2" t="s">
        <v>10606</v>
      </c>
      <c r="L985" s="2" t="s">
        <v>244</v>
      </c>
      <c r="M985" s="2" t="s">
        <v>357</v>
      </c>
      <c r="N985" s="2" t="s">
        <v>197</v>
      </c>
      <c r="O985" s="2">
        <v>2008</v>
      </c>
      <c r="P985" s="2" t="s">
        <v>205</v>
      </c>
      <c r="Q985" s="2">
        <v>6</v>
      </c>
      <c r="R985" s="2" t="s">
        <v>279</v>
      </c>
    </row>
    <row r="986" spans="1:18" ht="12.75" x14ac:dyDescent="0.2">
      <c r="A986" s="2">
        <v>559</v>
      </c>
      <c r="B986" s="2" t="s">
        <v>7370</v>
      </c>
      <c r="C986" s="2">
        <v>70001984</v>
      </c>
      <c r="D986" s="2" t="s">
        <v>7371</v>
      </c>
      <c r="E986" s="2">
        <v>29.752600000000001</v>
      </c>
      <c r="F986" s="2">
        <v>-95.377499999999998</v>
      </c>
      <c r="G986" s="2">
        <v>581301</v>
      </c>
      <c r="H986" s="2" t="s">
        <v>516</v>
      </c>
      <c r="I986" s="2">
        <v>72241001</v>
      </c>
      <c r="J986" s="2" t="s">
        <v>517</v>
      </c>
      <c r="K986" s="2" t="s">
        <v>10606</v>
      </c>
      <c r="L986" s="2" t="s">
        <v>244</v>
      </c>
      <c r="M986" s="2" t="s">
        <v>196</v>
      </c>
      <c r="N986" s="2" t="s">
        <v>197</v>
      </c>
      <c r="O986" s="2">
        <v>2002</v>
      </c>
      <c r="P986" s="2" t="s">
        <v>198</v>
      </c>
      <c r="Q986" s="2">
        <v>4</v>
      </c>
      <c r="R986" s="2" t="s">
        <v>199</v>
      </c>
    </row>
    <row r="987" spans="1:18" ht="12.75" x14ac:dyDescent="0.2">
      <c r="A987" s="2">
        <v>562</v>
      </c>
      <c r="B987" s="2" t="s">
        <v>7383</v>
      </c>
      <c r="C987" s="2">
        <v>70001985</v>
      </c>
      <c r="D987" s="2" t="s">
        <v>7384</v>
      </c>
      <c r="E987" s="2">
        <v>29.7441</v>
      </c>
      <c r="F987" s="2">
        <v>-95.368099999999998</v>
      </c>
      <c r="G987" s="2">
        <v>581301</v>
      </c>
      <c r="H987" s="2" t="s">
        <v>516</v>
      </c>
      <c r="I987" s="2">
        <v>72241001</v>
      </c>
      <c r="J987" s="2" t="s">
        <v>517</v>
      </c>
      <c r="K987" s="2" t="s">
        <v>10606</v>
      </c>
      <c r="L987" s="2" t="s">
        <v>227</v>
      </c>
      <c r="M987" s="2" t="s">
        <v>196</v>
      </c>
      <c r="N987" s="2" t="s">
        <v>197</v>
      </c>
      <c r="O987" s="2">
        <v>2020</v>
      </c>
      <c r="P987" s="2" t="s">
        <v>205</v>
      </c>
      <c r="Q987" s="2">
        <v>4</v>
      </c>
      <c r="R987" s="2" t="s">
        <v>199</v>
      </c>
    </row>
    <row r="988" spans="1:18" ht="12.75" x14ac:dyDescent="0.2">
      <c r="A988" s="2">
        <v>579</v>
      </c>
      <c r="C988" s="2">
        <v>70001986</v>
      </c>
      <c r="D988" s="2" t="s">
        <v>7420</v>
      </c>
      <c r="E988" s="2">
        <v>29.751200000000001</v>
      </c>
      <c r="F988" s="2">
        <v>-95.353999999999999</v>
      </c>
      <c r="G988" s="2">
        <v>581305</v>
      </c>
      <c r="H988" s="2" t="s">
        <v>7421</v>
      </c>
      <c r="I988" s="2">
        <v>72241008</v>
      </c>
      <c r="J988" s="2" t="s">
        <v>517</v>
      </c>
      <c r="K988" s="2" t="s">
        <v>10606</v>
      </c>
      <c r="L988" s="2" t="s">
        <v>227</v>
      </c>
      <c r="N988" s="2" t="s">
        <v>197</v>
      </c>
      <c r="O988" s="2">
        <v>2016</v>
      </c>
      <c r="P988" s="2" t="s">
        <v>205</v>
      </c>
      <c r="Q988" s="2">
        <v>5</v>
      </c>
      <c r="R988" s="2" t="s">
        <v>245</v>
      </c>
    </row>
    <row r="989" spans="1:18" ht="12.75" x14ac:dyDescent="0.2">
      <c r="A989" s="2">
        <v>835</v>
      </c>
      <c r="C989" s="2">
        <v>70001987</v>
      </c>
      <c r="D989" s="2" t="s">
        <v>7645</v>
      </c>
      <c r="E989" s="2">
        <v>29.749300000000002</v>
      </c>
      <c r="F989" s="2">
        <v>-95.3566</v>
      </c>
      <c r="G989" s="2">
        <v>581301</v>
      </c>
      <c r="H989" s="2" t="s">
        <v>516</v>
      </c>
      <c r="I989" s="2">
        <v>72241001</v>
      </c>
      <c r="J989" s="2" t="s">
        <v>517</v>
      </c>
      <c r="K989" s="2" t="s">
        <v>10606</v>
      </c>
      <c r="N989" s="2" t="s">
        <v>197</v>
      </c>
      <c r="O989" s="2">
        <v>2018</v>
      </c>
      <c r="P989" s="2" t="s">
        <v>228</v>
      </c>
      <c r="Q989" s="2">
        <v>1</v>
      </c>
      <c r="R989" s="2" t="s">
        <v>211</v>
      </c>
    </row>
    <row r="990" spans="1:18" ht="12.75" x14ac:dyDescent="0.2">
      <c r="A990" s="2">
        <v>1011</v>
      </c>
      <c r="C990" s="2">
        <v>70001988</v>
      </c>
      <c r="D990" s="2" t="s">
        <v>7789</v>
      </c>
      <c r="E990" s="2">
        <v>29.749500000000001</v>
      </c>
      <c r="F990" s="2">
        <v>-95.355900000000005</v>
      </c>
      <c r="G990" s="2">
        <v>581303</v>
      </c>
      <c r="H990" s="2" t="s">
        <v>519</v>
      </c>
      <c r="I990" s="2">
        <v>72241003</v>
      </c>
      <c r="J990" s="2" t="s">
        <v>517</v>
      </c>
      <c r="K990" s="2" t="s">
        <v>10606</v>
      </c>
      <c r="L990" s="2" t="s">
        <v>227</v>
      </c>
      <c r="N990" s="2" t="s">
        <v>197</v>
      </c>
      <c r="O990" s="2">
        <v>2017</v>
      </c>
      <c r="P990" s="2" t="s">
        <v>223</v>
      </c>
      <c r="Q990" s="2">
        <v>4</v>
      </c>
      <c r="R990" s="2" t="s">
        <v>199</v>
      </c>
    </row>
    <row r="991" spans="1:18" ht="12.75" x14ac:dyDescent="0.2">
      <c r="A991" s="2">
        <v>1096</v>
      </c>
      <c r="B991" s="2" t="s">
        <v>7877</v>
      </c>
      <c r="C991" s="2">
        <v>70001989</v>
      </c>
      <c r="D991" s="2" t="s">
        <v>7878</v>
      </c>
      <c r="E991" s="2">
        <v>29.749500000000001</v>
      </c>
      <c r="F991" s="2">
        <v>-95.375100000000003</v>
      </c>
      <c r="G991" s="2">
        <v>581301</v>
      </c>
      <c r="H991" s="2" t="s">
        <v>516</v>
      </c>
      <c r="I991" s="2">
        <v>72241001</v>
      </c>
      <c r="J991" s="2" t="s">
        <v>517</v>
      </c>
      <c r="K991" s="2" t="s">
        <v>10606</v>
      </c>
      <c r="L991" s="2" t="s">
        <v>244</v>
      </c>
      <c r="M991" s="2" t="s">
        <v>196</v>
      </c>
      <c r="N991" s="2" t="s">
        <v>197</v>
      </c>
      <c r="O991" s="2">
        <v>2007</v>
      </c>
      <c r="P991" s="2" t="s">
        <v>205</v>
      </c>
      <c r="Q991" s="2">
        <v>6</v>
      </c>
      <c r="R991" s="2" t="s">
        <v>279</v>
      </c>
    </row>
    <row r="992" spans="1:18" ht="12.75" x14ac:dyDescent="0.2">
      <c r="A992" s="2">
        <v>1169</v>
      </c>
      <c r="C992" s="2">
        <v>70001990</v>
      </c>
      <c r="D992" s="2" t="s">
        <v>8007</v>
      </c>
      <c r="E992" s="2">
        <v>29.753399999999999</v>
      </c>
      <c r="F992" s="2">
        <v>-95.376900000000006</v>
      </c>
      <c r="G992" s="2">
        <v>581301</v>
      </c>
      <c r="H992" s="2" t="s">
        <v>516</v>
      </c>
      <c r="I992" s="2">
        <v>72241001</v>
      </c>
      <c r="J992" s="2" t="s">
        <v>517</v>
      </c>
      <c r="K992" s="2" t="s">
        <v>10606</v>
      </c>
      <c r="L992" s="2" t="s">
        <v>227</v>
      </c>
      <c r="N992" s="2" t="s">
        <v>197</v>
      </c>
      <c r="O992" s="2">
        <v>2016</v>
      </c>
      <c r="P992" s="2" t="s">
        <v>223</v>
      </c>
      <c r="Q992" s="2">
        <v>3</v>
      </c>
      <c r="R992" s="2" t="s">
        <v>218</v>
      </c>
    </row>
    <row r="993" spans="1:18" ht="12.75" x14ac:dyDescent="0.2">
      <c r="A993" s="2">
        <v>1342</v>
      </c>
      <c r="B993" s="2" t="s">
        <v>8125</v>
      </c>
      <c r="C993" s="2">
        <v>70001991</v>
      </c>
      <c r="D993" s="2" t="s">
        <v>8126</v>
      </c>
      <c r="E993" s="2">
        <v>29.7576</v>
      </c>
      <c r="F993" s="2">
        <v>-95.376800000000003</v>
      </c>
      <c r="G993" s="2">
        <v>581301</v>
      </c>
      <c r="H993" s="2" t="s">
        <v>516</v>
      </c>
      <c r="I993" s="2">
        <v>72241001</v>
      </c>
      <c r="J993" s="2" t="s">
        <v>517</v>
      </c>
      <c r="K993" s="2" t="s">
        <v>10606</v>
      </c>
      <c r="L993" s="2" t="s">
        <v>202</v>
      </c>
      <c r="M993" s="2" t="s">
        <v>377</v>
      </c>
      <c r="N993" s="2" t="s">
        <v>197</v>
      </c>
      <c r="O993" s="2">
        <v>2002</v>
      </c>
      <c r="P993" s="2" t="s">
        <v>205</v>
      </c>
      <c r="Q993" s="2">
        <v>2</v>
      </c>
      <c r="R993" s="2" t="s">
        <v>206</v>
      </c>
    </row>
    <row r="994" spans="1:18" ht="12.75" x14ac:dyDescent="0.2">
      <c r="C994" s="2">
        <v>70001992</v>
      </c>
      <c r="D994" s="2" t="s">
        <v>8433</v>
      </c>
      <c r="E994" s="2">
        <v>29.754300000000001</v>
      </c>
      <c r="F994" s="2">
        <v>-95.358400000000003</v>
      </c>
      <c r="G994" s="2">
        <v>581301</v>
      </c>
      <c r="H994" s="2" t="s">
        <v>516</v>
      </c>
      <c r="I994" s="2">
        <v>72241001</v>
      </c>
      <c r="J994" s="2" t="s">
        <v>517</v>
      </c>
      <c r="K994" s="2" t="s">
        <v>10606</v>
      </c>
      <c r="L994" s="2" t="s">
        <v>227</v>
      </c>
      <c r="N994" s="2" t="s">
        <v>197</v>
      </c>
      <c r="O994" s="2">
        <v>2021</v>
      </c>
      <c r="P994" s="2" t="s">
        <v>205</v>
      </c>
    </row>
    <row r="995" spans="1:18" ht="12.75" x14ac:dyDescent="0.2">
      <c r="C995" s="2">
        <v>70001993</v>
      </c>
      <c r="D995" s="2" t="s">
        <v>8451</v>
      </c>
      <c r="E995" s="2">
        <v>29.754300000000001</v>
      </c>
      <c r="F995" s="2">
        <v>-95.358400000000003</v>
      </c>
      <c r="G995" s="2">
        <v>581301</v>
      </c>
      <c r="H995" s="2" t="s">
        <v>516</v>
      </c>
      <c r="I995" s="2">
        <v>72241001</v>
      </c>
      <c r="J995" s="2" t="s">
        <v>517</v>
      </c>
      <c r="K995" s="2" t="s">
        <v>10606</v>
      </c>
      <c r="N995" s="2" t="s">
        <v>197</v>
      </c>
      <c r="O995" s="2">
        <v>2022</v>
      </c>
      <c r="P995" s="2" t="s">
        <v>210</v>
      </c>
    </row>
    <row r="996" spans="1:18" ht="12.75" x14ac:dyDescent="0.2">
      <c r="C996" s="2">
        <v>70001994</v>
      </c>
      <c r="D996" s="2" t="s">
        <v>8465</v>
      </c>
      <c r="E996" s="2">
        <v>29.754300000000001</v>
      </c>
      <c r="F996" s="2">
        <v>-95.358400000000003</v>
      </c>
      <c r="G996" s="2">
        <v>581303</v>
      </c>
      <c r="H996" s="2" t="s">
        <v>519</v>
      </c>
      <c r="I996" s="2">
        <v>72241003</v>
      </c>
      <c r="J996" s="2" t="s">
        <v>517</v>
      </c>
      <c r="K996" s="2" t="s">
        <v>10606</v>
      </c>
      <c r="N996" s="2" t="s">
        <v>197</v>
      </c>
      <c r="O996" s="2">
        <v>2021</v>
      </c>
      <c r="P996" s="2" t="s">
        <v>210</v>
      </c>
    </row>
    <row r="997" spans="1:18" ht="12.75" x14ac:dyDescent="0.2">
      <c r="C997" s="2">
        <v>70001995</v>
      </c>
      <c r="D997" s="2" t="s">
        <v>8485</v>
      </c>
      <c r="E997" s="2">
        <v>29.759</v>
      </c>
      <c r="F997" s="2">
        <v>-95.361599999999996</v>
      </c>
      <c r="G997" s="2">
        <v>581303</v>
      </c>
      <c r="H997" s="2" t="s">
        <v>519</v>
      </c>
      <c r="I997" s="2">
        <v>72241003</v>
      </c>
      <c r="J997" s="2" t="s">
        <v>517</v>
      </c>
      <c r="K997" s="2" t="s">
        <v>10606</v>
      </c>
      <c r="N997" s="2" t="s">
        <v>197</v>
      </c>
      <c r="O997" s="2">
        <v>2021</v>
      </c>
      <c r="P997" s="2" t="s">
        <v>210</v>
      </c>
    </row>
    <row r="998" spans="1:18" ht="12.75" x14ac:dyDescent="0.2">
      <c r="B998" s="2" t="s">
        <v>8742</v>
      </c>
      <c r="C998" s="2">
        <v>70001996</v>
      </c>
      <c r="D998" s="2" t="s">
        <v>8743</v>
      </c>
      <c r="E998" s="2">
        <v>29.7547</v>
      </c>
      <c r="F998" s="2">
        <v>-95.361400000000003</v>
      </c>
      <c r="G998" s="2">
        <v>581301</v>
      </c>
      <c r="H998" s="2" t="s">
        <v>516</v>
      </c>
      <c r="I998" s="2">
        <v>72241001</v>
      </c>
      <c r="J998" s="2" t="s">
        <v>517</v>
      </c>
      <c r="K998" s="2" t="s">
        <v>10606</v>
      </c>
      <c r="L998" s="2" t="s">
        <v>227</v>
      </c>
      <c r="M998" s="2" t="s">
        <v>284</v>
      </c>
      <c r="N998" s="2" t="s">
        <v>197</v>
      </c>
      <c r="O998" s="2">
        <v>2013</v>
      </c>
      <c r="P998" s="2" t="s">
        <v>205</v>
      </c>
      <c r="Q998" s="2">
        <v>3</v>
      </c>
      <c r="R998" s="2" t="s">
        <v>218</v>
      </c>
    </row>
    <row r="999" spans="1:18" ht="12.75" x14ac:dyDescent="0.2">
      <c r="B999" s="2" t="s">
        <v>8809</v>
      </c>
      <c r="C999" s="2">
        <v>70001997</v>
      </c>
      <c r="D999" s="2" t="s">
        <v>8810</v>
      </c>
      <c r="E999" s="2">
        <v>29.760200000000001</v>
      </c>
      <c r="F999" s="2">
        <v>-95.361999999999995</v>
      </c>
      <c r="G999" s="2">
        <v>581301</v>
      </c>
      <c r="H999" s="2" t="s">
        <v>516</v>
      </c>
      <c r="I999" s="2">
        <v>72241001</v>
      </c>
      <c r="J999" s="2" t="s">
        <v>517</v>
      </c>
      <c r="K999" s="2" t="s">
        <v>10606</v>
      </c>
      <c r="L999" s="2" t="s">
        <v>202</v>
      </c>
      <c r="M999" s="2" t="s">
        <v>328</v>
      </c>
      <c r="N999" s="2" t="s">
        <v>197</v>
      </c>
      <c r="O999" s="2">
        <v>2003</v>
      </c>
      <c r="P999" s="2" t="s">
        <v>205</v>
      </c>
      <c r="Q999" s="2">
        <v>2</v>
      </c>
      <c r="R999" s="2" t="s">
        <v>206</v>
      </c>
    </row>
    <row r="1000" spans="1:18" ht="12.75" x14ac:dyDescent="0.2">
      <c r="C1000" s="2">
        <v>70001998</v>
      </c>
      <c r="D1000" s="2" t="s">
        <v>8845</v>
      </c>
      <c r="E1000" s="2">
        <v>29.748699999999999</v>
      </c>
      <c r="F1000" s="2">
        <v>-95.375600000000006</v>
      </c>
      <c r="G1000" s="2">
        <v>581301</v>
      </c>
      <c r="H1000" s="2" t="s">
        <v>516</v>
      </c>
      <c r="I1000" s="2">
        <v>72241001</v>
      </c>
      <c r="J1000" s="2" t="s">
        <v>517</v>
      </c>
      <c r="K1000" s="2" t="s">
        <v>10606</v>
      </c>
      <c r="L1000" s="2" t="s">
        <v>227</v>
      </c>
      <c r="N1000" s="2" t="s">
        <v>197</v>
      </c>
      <c r="O1000" s="2">
        <v>2016</v>
      </c>
      <c r="P1000" s="2" t="s">
        <v>223</v>
      </c>
      <c r="Q1000" s="2">
        <v>3</v>
      </c>
      <c r="R1000" s="2" t="s">
        <v>218</v>
      </c>
    </row>
    <row r="1001" spans="1:18" ht="12.75" x14ac:dyDescent="0.2">
      <c r="B1001" s="2" t="s">
        <v>8866</v>
      </c>
      <c r="C1001" s="2">
        <v>70001999</v>
      </c>
      <c r="D1001" s="2" t="s">
        <v>8867</v>
      </c>
      <c r="E1001" s="2">
        <v>29.748799999999999</v>
      </c>
      <c r="F1001" s="2">
        <v>-95.376099999999994</v>
      </c>
      <c r="G1001" s="2">
        <v>581301</v>
      </c>
      <c r="H1001" s="2" t="s">
        <v>516</v>
      </c>
      <c r="I1001" s="2">
        <v>72241001</v>
      </c>
      <c r="J1001" s="2" t="s">
        <v>517</v>
      </c>
      <c r="K1001" s="2" t="s">
        <v>10606</v>
      </c>
      <c r="L1001" s="2" t="s">
        <v>227</v>
      </c>
      <c r="M1001" s="2" t="s">
        <v>423</v>
      </c>
      <c r="N1001" s="2" t="s">
        <v>197</v>
      </c>
      <c r="O1001" s="2">
        <v>2013</v>
      </c>
      <c r="P1001" s="2" t="s">
        <v>223</v>
      </c>
      <c r="Q1001" s="2">
        <v>3</v>
      </c>
      <c r="R1001" s="2" t="s">
        <v>218</v>
      </c>
    </row>
    <row r="1002" spans="1:18" ht="12.75" x14ac:dyDescent="0.2">
      <c r="B1002" s="2" t="s">
        <v>8872</v>
      </c>
      <c r="C1002" s="2">
        <v>70002000</v>
      </c>
      <c r="D1002" s="2" t="s">
        <v>8873</v>
      </c>
      <c r="E1002" s="2">
        <v>29.746700000000001</v>
      </c>
      <c r="F1002" s="2">
        <v>-95.372600000000006</v>
      </c>
      <c r="G1002" s="2">
        <v>581304</v>
      </c>
      <c r="H1002" s="2" t="s">
        <v>6903</v>
      </c>
      <c r="I1002" s="2">
        <v>72241006</v>
      </c>
      <c r="J1002" s="2" t="s">
        <v>517</v>
      </c>
      <c r="K1002" s="2" t="s">
        <v>10606</v>
      </c>
      <c r="L1002" s="2" t="s">
        <v>202</v>
      </c>
      <c r="M1002" s="2" t="s">
        <v>543</v>
      </c>
      <c r="N1002" s="2" t="s">
        <v>197</v>
      </c>
      <c r="O1002" s="2">
        <v>2015</v>
      </c>
      <c r="P1002" s="2" t="s">
        <v>223</v>
      </c>
      <c r="Q1002" s="2">
        <v>3</v>
      </c>
      <c r="R1002" s="2" t="s">
        <v>218</v>
      </c>
    </row>
    <row r="1003" spans="1:18" ht="12.75" x14ac:dyDescent="0.2">
      <c r="C1003" s="2">
        <v>70002001</v>
      </c>
      <c r="D1003" s="2" t="s">
        <v>8914</v>
      </c>
      <c r="E1003" s="2">
        <v>29.741700000000002</v>
      </c>
      <c r="F1003" s="2">
        <v>-95.358400000000003</v>
      </c>
      <c r="G1003" s="2">
        <v>581303</v>
      </c>
      <c r="H1003" s="2" t="s">
        <v>519</v>
      </c>
      <c r="I1003" s="2">
        <v>72241003</v>
      </c>
      <c r="J1003" s="2" t="s">
        <v>517</v>
      </c>
      <c r="K1003" s="2" t="s">
        <v>10606</v>
      </c>
      <c r="L1003" s="2" t="s">
        <v>227</v>
      </c>
      <c r="N1003" s="2" t="s">
        <v>197</v>
      </c>
      <c r="O1003" s="2">
        <v>2016</v>
      </c>
      <c r="P1003" s="2" t="s">
        <v>223</v>
      </c>
      <c r="Q1003" s="2">
        <v>3</v>
      </c>
      <c r="R1003" s="2" t="s">
        <v>218</v>
      </c>
    </row>
    <row r="1004" spans="1:18" ht="12.75" x14ac:dyDescent="0.2">
      <c r="B1004" s="2" t="s">
        <v>8924</v>
      </c>
      <c r="C1004" s="2">
        <v>70002002</v>
      </c>
      <c r="D1004" s="2" t="s">
        <v>8925</v>
      </c>
      <c r="E1004" s="2">
        <v>29.752600000000001</v>
      </c>
      <c r="F1004" s="2">
        <v>-95.376599999999996</v>
      </c>
      <c r="G1004" s="2">
        <v>581304</v>
      </c>
      <c r="H1004" s="2" t="s">
        <v>6903</v>
      </c>
      <c r="I1004" s="2">
        <v>72241006</v>
      </c>
      <c r="J1004" s="2" t="s">
        <v>517</v>
      </c>
      <c r="K1004" s="2" t="s">
        <v>10606</v>
      </c>
      <c r="L1004" s="2" t="s">
        <v>202</v>
      </c>
      <c r="M1004" s="2" t="s">
        <v>196</v>
      </c>
      <c r="N1004" s="2" t="s">
        <v>197</v>
      </c>
      <c r="O1004" s="2">
        <v>2014</v>
      </c>
      <c r="P1004" s="2" t="s">
        <v>223</v>
      </c>
      <c r="Q1004" s="2">
        <v>3</v>
      </c>
      <c r="R1004" s="2" t="s">
        <v>218</v>
      </c>
    </row>
    <row r="1005" spans="1:18" ht="12.75" x14ac:dyDescent="0.2">
      <c r="C1005" s="2">
        <v>70002003</v>
      </c>
      <c r="D1005" s="2" t="s">
        <v>8945</v>
      </c>
      <c r="E1005" s="2">
        <v>29.754000000000001</v>
      </c>
      <c r="F1005" s="2">
        <v>-95.362799999999993</v>
      </c>
      <c r="G1005" s="2">
        <v>581301</v>
      </c>
      <c r="H1005" s="2" t="s">
        <v>516</v>
      </c>
      <c r="I1005" s="2">
        <v>72241001</v>
      </c>
      <c r="J1005" s="2" t="s">
        <v>517</v>
      </c>
      <c r="K1005" s="2" t="s">
        <v>10606</v>
      </c>
      <c r="L1005" s="2" t="s">
        <v>227</v>
      </c>
      <c r="N1005" s="2" t="s">
        <v>197</v>
      </c>
      <c r="O1005" s="2">
        <v>2017</v>
      </c>
      <c r="P1005" s="2" t="s">
        <v>223</v>
      </c>
      <c r="Q1005" s="2">
        <v>1</v>
      </c>
      <c r="R1005" s="2" t="s">
        <v>211</v>
      </c>
    </row>
    <row r="1006" spans="1:18" ht="12.75" x14ac:dyDescent="0.2">
      <c r="B1006" s="2" t="s">
        <v>9007</v>
      </c>
      <c r="C1006" s="2">
        <v>70002004</v>
      </c>
      <c r="D1006" s="2" t="s">
        <v>9008</v>
      </c>
      <c r="E1006" s="2">
        <v>29.7576</v>
      </c>
      <c r="F1006" s="2">
        <v>-95.368899999999996</v>
      </c>
      <c r="G1006" s="2">
        <v>581303</v>
      </c>
      <c r="H1006" s="2" t="s">
        <v>519</v>
      </c>
      <c r="I1006" s="2">
        <v>72241003</v>
      </c>
      <c r="J1006" s="2" t="s">
        <v>517</v>
      </c>
      <c r="K1006" s="2" t="s">
        <v>10606</v>
      </c>
      <c r="L1006" s="2" t="s">
        <v>227</v>
      </c>
      <c r="M1006" s="2" t="s">
        <v>203</v>
      </c>
      <c r="N1006" s="2" t="s">
        <v>197</v>
      </c>
      <c r="O1006" s="2">
        <v>2018</v>
      </c>
      <c r="P1006" s="2" t="s">
        <v>228</v>
      </c>
      <c r="Q1006" s="2">
        <v>5</v>
      </c>
      <c r="R1006" s="2" t="s">
        <v>245</v>
      </c>
    </row>
    <row r="1007" spans="1:18" ht="12.75" x14ac:dyDescent="0.2">
      <c r="B1007" s="2" t="s">
        <v>9070</v>
      </c>
      <c r="C1007" s="2">
        <v>70002005</v>
      </c>
      <c r="D1007" s="2" t="s">
        <v>9071</v>
      </c>
      <c r="E1007" s="2">
        <v>29.748799999999999</v>
      </c>
      <c r="F1007" s="2">
        <v>-95.376099999999994</v>
      </c>
      <c r="G1007" s="2">
        <v>581305</v>
      </c>
      <c r="H1007" s="2" t="s">
        <v>7421</v>
      </c>
      <c r="I1007" s="2">
        <v>72241008</v>
      </c>
      <c r="J1007" s="2" t="s">
        <v>517</v>
      </c>
      <c r="K1007" s="2" t="s">
        <v>10606</v>
      </c>
      <c r="L1007" s="2" t="s">
        <v>244</v>
      </c>
      <c r="M1007" s="2" t="s">
        <v>377</v>
      </c>
      <c r="N1007" s="2" t="s">
        <v>197</v>
      </c>
      <c r="O1007" s="2">
        <v>2005</v>
      </c>
      <c r="P1007" s="2" t="s">
        <v>198</v>
      </c>
      <c r="Q1007" s="2">
        <v>6</v>
      </c>
      <c r="R1007" s="2" t="s">
        <v>279</v>
      </c>
    </row>
    <row r="1008" spans="1:18" ht="12.75" x14ac:dyDescent="0.2">
      <c r="B1008" s="2" t="s">
        <v>9128</v>
      </c>
      <c r="C1008" s="2">
        <v>70002006</v>
      </c>
      <c r="D1008" s="2" t="s">
        <v>9129</v>
      </c>
      <c r="E1008" s="2">
        <v>29.7498</v>
      </c>
      <c r="F1008" s="2">
        <v>-95.377099999999999</v>
      </c>
      <c r="G1008" s="2">
        <v>581301</v>
      </c>
      <c r="H1008" s="2" t="s">
        <v>516</v>
      </c>
      <c r="I1008" s="2">
        <v>72241001</v>
      </c>
      <c r="J1008" s="2" t="s">
        <v>517</v>
      </c>
      <c r="K1008" s="2" t="s">
        <v>10606</v>
      </c>
      <c r="L1008" s="2" t="s">
        <v>202</v>
      </c>
      <c r="M1008" s="2" t="s">
        <v>284</v>
      </c>
      <c r="N1008" s="2" t="s">
        <v>197</v>
      </c>
      <c r="O1008" s="2">
        <v>2001</v>
      </c>
      <c r="P1008" s="2" t="s">
        <v>205</v>
      </c>
      <c r="Q1008" s="2">
        <v>1</v>
      </c>
      <c r="R1008" s="2" t="s">
        <v>211</v>
      </c>
    </row>
    <row r="1009" spans="1:18" ht="12.75" x14ac:dyDescent="0.2">
      <c r="B1009" s="2" t="s">
        <v>9276</v>
      </c>
      <c r="C1009" s="2">
        <v>70002007</v>
      </c>
      <c r="D1009" s="2" t="s">
        <v>9277</v>
      </c>
      <c r="E1009" s="2">
        <v>29.750800000000002</v>
      </c>
      <c r="F1009" s="2">
        <v>-95.371499999999997</v>
      </c>
      <c r="G1009" s="2">
        <v>581301</v>
      </c>
      <c r="H1009" s="2" t="s">
        <v>516</v>
      </c>
      <c r="I1009" s="2">
        <v>72241001</v>
      </c>
      <c r="J1009" s="2" t="s">
        <v>517</v>
      </c>
      <c r="K1009" s="2" t="s">
        <v>10606</v>
      </c>
      <c r="L1009" s="2" t="s">
        <v>227</v>
      </c>
      <c r="M1009" s="2" t="s">
        <v>284</v>
      </c>
      <c r="N1009" s="2" t="s">
        <v>197</v>
      </c>
      <c r="O1009" s="2">
        <v>1984</v>
      </c>
      <c r="P1009" s="2" t="s">
        <v>223</v>
      </c>
      <c r="Q1009" s="2">
        <v>1</v>
      </c>
      <c r="R1009" s="2" t="s">
        <v>211</v>
      </c>
    </row>
    <row r="1010" spans="1:18" ht="12.75" x14ac:dyDescent="0.2">
      <c r="A1010" s="2">
        <v>658</v>
      </c>
      <c r="C1010" s="2">
        <v>70002008</v>
      </c>
      <c r="D1010" s="2" t="s">
        <v>1962</v>
      </c>
      <c r="E1010" s="2">
        <v>29.755500000000001</v>
      </c>
      <c r="F1010" s="2">
        <v>-95.366799999999998</v>
      </c>
      <c r="G1010" s="2">
        <v>512203</v>
      </c>
      <c r="H1010" s="2" t="s">
        <v>1963</v>
      </c>
      <c r="I1010" s="2">
        <v>42421014</v>
      </c>
      <c r="J1010" s="2" t="s">
        <v>1964</v>
      </c>
      <c r="K1010" s="2"/>
      <c r="L1010" s="2" t="s">
        <v>278</v>
      </c>
      <c r="N1010" s="2" t="s">
        <v>197</v>
      </c>
      <c r="O1010" s="2">
        <v>2020</v>
      </c>
      <c r="P1010" s="2" t="s">
        <v>205</v>
      </c>
      <c r="Q1010" s="2">
        <v>5</v>
      </c>
      <c r="R1010" s="2" t="s">
        <v>245</v>
      </c>
    </row>
    <row r="1011" spans="1:18" ht="12.75" x14ac:dyDescent="0.2">
      <c r="A1011" s="2">
        <v>442</v>
      </c>
      <c r="B1011" s="2" t="s">
        <v>3520</v>
      </c>
      <c r="C1011" s="2">
        <v>70002009</v>
      </c>
      <c r="D1011" s="2" t="s">
        <v>3521</v>
      </c>
      <c r="E1011" s="2">
        <v>29.756</v>
      </c>
      <c r="F1011" s="2">
        <v>-95.362499999999997</v>
      </c>
      <c r="G1011" s="2">
        <v>512203</v>
      </c>
      <c r="H1011" s="2" t="s">
        <v>1963</v>
      </c>
      <c r="I1011" s="2">
        <v>42421014</v>
      </c>
      <c r="J1011" s="2" t="s">
        <v>1964</v>
      </c>
      <c r="K1011" s="2"/>
      <c r="M1011" s="2" t="s">
        <v>284</v>
      </c>
      <c r="N1011" s="2" t="s">
        <v>197</v>
      </c>
      <c r="O1011" s="2">
        <v>2006</v>
      </c>
      <c r="P1011" s="2" t="s">
        <v>389</v>
      </c>
      <c r="Q1011" s="2">
        <v>8</v>
      </c>
      <c r="R1011" s="2" t="s">
        <v>297</v>
      </c>
    </row>
    <row r="1012" spans="1:18" ht="12.75" x14ac:dyDescent="0.2">
      <c r="A1012" s="2">
        <v>658</v>
      </c>
      <c r="B1012" s="2" t="s">
        <v>2109</v>
      </c>
      <c r="C1012" s="2">
        <v>70002010</v>
      </c>
      <c r="D1012" s="2" t="s">
        <v>2110</v>
      </c>
      <c r="E1012" s="2">
        <v>29.755500000000001</v>
      </c>
      <c r="F1012" s="2">
        <v>-95.366799999999998</v>
      </c>
      <c r="G1012" s="2">
        <v>721201</v>
      </c>
      <c r="H1012" s="2" t="s">
        <v>2111</v>
      </c>
      <c r="I1012" s="2">
        <v>81232002</v>
      </c>
      <c r="J1012" s="2" t="s">
        <v>2112</v>
      </c>
      <c r="K1012" s="2"/>
      <c r="L1012" s="2" t="s">
        <v>227</v>
      </c>
      <c r="M1012" s="2" t="s">
        <v>240</v>
      </c>
      <c r="N1012" s="2" t="s">
        <v>197</v>
      </c>
      <c r="O1012" s="2">
        <v>1987</v>
      </c>
      <c r="P1012" s="2" t="s">
        <v>228</v>
      </c>
      <c r="Q1012" s="2">
        <v>2</v>
      </c>
      <c r="R1012" s="2" t="s">
        <v>206</v>
      </c>
    </row>
    <row r="1013" spans="1:18" ht="12.75" x14ac:dyDescent="0.2">
      <c r="A1013" s="2">
        <v>1282</v>
      </c>
      <c r="C1013" s="2">
        <v>70002011</v>
      </c>
      <c r="D1013" s="2" t="s">
        <v>8064</v>
      </c>
      <c r="E1013" s="2">
        <v>29.746600000000001</v>
      </c>
      <c r="F1013" s="2">
        <v>-95.358999999999995</v>
      </c>
      <c r="G1013" s="2">
        <v>721201</v>
      </c>
      <c r="H1013" s="2" t="s">
        <v>2111</v>
      </c>
      <c r="I1013" s="2">
        <v>81232002</v>
      </c>
      <c r="J1013" s="2" t="s">
        <v>2112</v>
      </c>
      <c r="K1013" s="2"/>
      <c r="L1013" s="2" t="s">
        <v>227</v>
      </c>
      <c r="N1013" s="2" t="s">
        <v>197</v>
      </c>
      <c r="O1013" s="2">
        <v>2016</v>
      </c>
      <c r="P1013" s="2" t="s">
        <v>228</v>
      </c>
      <c r="Q1013" s="2">
        <v>2</v>
      </c>
      <c r="R1013" s="2" t="s">
        <v>206</v>
      </c>
    </row>
    <row r="1014" spans="1:18" ht="12.75" x14ac:dyDescent="0.2">
      <c r="A1014" s="2">
        <v>1290</v>
      </c>
      <c r="B1014" s="2" t="s">
        <v>8084</v>
      </c>
      <c r="C1014" s="2">
        <v>70002012</v>
      </c>
      <c r="D1014" s="2" t="s">
        <v>8085</v>
      </c>
      <c r="E1014" s="2">
        <v>29.744</v>
      </c>
      <c r="F1014" s="2">
        <v>-95.364599999999996</v>
      </c>
      <c r="G1014" s="2">
        <v>721201</v>
      </c>
      <c r="H1014" s="2" t="s">
        <v>2111</v>
      </c>
      <c r="I1014" s="2">
        <v>81232002</v>
      </c>
      <c r="J1014" s="2" t="s">
        <v>2112</v>
      </c>
      <c r="K1014" s="2"/>
      <c r="L1014" s="2" t="s">
        <v>227</v>
      </c>
      <c r="M1014" s="2" t="s">
        <v>203</v>
      </c>
      <c r="N1014" s="2" t="s">
        <v>197</v>
      </c>
      <c r="O1014" s="2">
        <v>2005</v>
      </c>
      <c r="P1014" s="2" t="s">
        <v>228</v>
      </c>
      <c r="Q1014" s="2">
        <v>2</v>
      </c>
      <c r="R1014" s="2" t="s">
        <v>206</v>
      </c>
    </row>
    <row r="1015" spans="1:18" ht="12.75" x14ac:dyDescent="0.2">
      <c r="B1015" s="2" t="s">
        <v>8887</v>
      </c>
      <c r="C1015" s="2">
        <v>70002013</v>
      </c>
      <c r="D1015" s="2" t="s">
        <v>8888</v>
      </c>
      <c r="E1015" s="2">
        <v>29.7607</v>
      </c>
      <c r="F1015" s="2">
        <v>-95.349100000000007</v>
      </c>
      <c r="G1015" s="2">
        <v>721201</v>
      </c>
      <c r="H1015" s="2" t="s">
        <v>2111</v>
      </c>
      <c r="I1015" s="2">
        <v>81232002</v>
      </c>
      <c r="J1015" s="2" t="s">
        <v>2112</v>
      </c>
      <c r="K1015" s="2"/>
      <c r="L1015" s="2" t="s">
        <v>227</v>
      </c>
      <c r="M1015" s="2" t="s">
        <v>196</v>
      </c>
      <c r="N1015" s="2" t="s">
        <v>197</v>
      </c>
      <c r="O1015" s="2">
        <v>2012</v>
      </c>
      <c r="P1015" s="2" t="s">
        <v>228</v>
      </c>
      <c r="Q1015" s="2">
        <v>2</v>
      </c>
      <c r="R1015" s="2" t="s">
        <v>206</v>
      </c>
    </row>
    <row r="1016" spans="1:18" ht="12.75" x14ac:dyDescent="0.2">
      <c r="B1016" s="2" t="s">
        <v>9187</v>
      </c>
      <c r="C1016" s="2">
        <v>70002014</v>
      </c>
      <c r="D1016" s="2" t="s">
        <v>9188</v>
      </c>
      <c r="E1016" s="2">
        <v>29.7498</v>
      </c>
      <c r="F1016" s="2">
        <v>-95.377799999999993</v>
      </c>
      <c r="G1016" s="2">
        <v>721201</v>
      </c>
      <c r="H1016" s="2" t="s">
        <v>2111</v>
      </c>
      <c r="I1016" s="2">
        <v>81232002</v>
      </c>
      <c r="J1016" s="2" t="s">
        <v>2112</v>
      </c>
      <c r="K1016" s="2"/>
      <c r="L1016" s="2" t="s">
        <v>227</v>
      </c>
      <c r="M1016" s="2" t="s">
        <v>7354</v>
      </c>
      <c r="N1016" s="2" t="s">
        <v>197</v>
      </c>
      <c r="O1016" s="2">
        <v>2000</v>
      </c>
      <c r="P1016" s="2" t="s">
        <v>205</v>
      </c>
      <c r="Q1016" s="2">
        <v>2</v>
      </c>
      <c r="R1016" s="2" t="s">
        <v>206</v>
      </c>
    </row>
    <row r="1017" spans="1:18" ht="12.75" x14ac:dyDescent="0.2">
      <c r="A1017" s="2">
        <v>420</v>
      </c>
      <c r="C1017" s="2">
        <v>70002015</v>
      </c>
      <c r="D1017" s="2" t="s">
        <v>1107</v>
      </c>
      <c r="E1017" s="2">
        <v>29.7532</v>
      </c>
      <c r="F1017" s="2">
        <v>-95.372399999999999</v>
      </c>
      <c r="G1017" s="2">
        <v>174203</v>
      </c>
      <c r="H1017" s="2" t="s">
        <v>1108</v>
      </c>
      <c r="I1017" s="2">
        <v>23831003</v>
      </c>
      <c r="J1017" s="2" t="s">
        <v>1109</v>
      </c>
      <c r="K1017" s="2"/>
      <c r="L1017" s="2" t="s">
        <v>227</v>
      </c>
      <c r="N1017" s="2" t="s">
        <v>197</v>
      </c>
      <c r="O1017" s="2">
        <v>2005</v>
      </c>
      <c r="P1017" s="2" t="s">
        <v>228</v>
      </c>
      <c r="Q1017" s="2">
        <v>3</v>
      </c>
      <c r="R1017" s="2" t="s">
        <v>218</v>
      </c>
    </row>
    <row r="1018" spans="1:18" ht="12.75" x14ac:dyDescent="0.2">
      <c r="A1018" s="2">
        <v>1289</v>
      </c>
      <c r="B1018" s="2" t="s">
        <v>6520</v>
      </c>
      <c r="C1018" s="2">
        <v>70002016</v>
      </c>
      <c r="D1018" s="2" t="s">
        <v>6521</v>
      </c>
      <c r="E1018" s="2">
        <v>29.762699999999999</v>
      </c>
      <c r="F1018" s="2">
        <v>-95.364699999999999</v>
      </c>
      <c r="G1018" s="2">
        <v>174205</v>
      </c>
      <c r="H1018" s="2" t="s">
        <v>6522</v>
      </c>
      <c r="I1018" s="2">
        <v>23831006</v>
      </c>
      <c r="J1018" s="2" t="s">
        <v>1109</v>
      </c>
      <c r="K1018" s="2"/>
      <c r="L1018" s="2" t="s">
        <v>202</v>
      </c>
      <c r="M1018" s="2" t="s">
        <v>357</v>
      </c>
      <c r="N1018" s="2" t="s">
        <v>197</v>
      </c>
      <c r="O1018" s="2">
        <v>2019</v>
      </c>
      <c r="P1018" s="2" t="s">
        <v>223</v>
      </c>
      <c r="Q1018" s="2">
        <v>5</v>
      </c>
      <c r="R1018" s="2" t="s">
        <v>245</v>
      </c>
    </row>
    <row r="1019" spans="1:18" ht="12.75" x14ac:dyDescent="0.2">
      <c r="B1019" s="2" t="s">
        <v>9119</v>
      </c>
      <c r="C1019" s="2">
        <v>70002017</v>
      </c>
      <c r="D1019" s="2" t="s">
        <v>9120</v>
      </c>
      <c r="E1019" s="2">
        <v>29.7576</v>
      </c>
      <c r="F1019" s="2">
        <v>-95.368899999999996</v>
      </c>
      <c r="G1019" s="2">
        <v>174203</v>
      </c>
      <c r="H1019" s="2" t="s">
        <v>1108</v>
      </c>
      <c r="I1019" s="2">
        <v>23831003</v>
      </c>
      <c r="J1019" s="2" t="s">
        <v>1109</v>
      </c>
      <c r="K1019" s="2"/>
      <c r="L1019" s="2" t="s">
        <v>244</v>
      </c>
      <c r="M1019" s="2" t="s">
        <v>203</v>
      </c>
      <c r="N1019" s="2" t="s">
        <v>197</v>
      </c>
      <c r="O1019" s="2">
        <v>2001</v>
      </c>
      <c r="P1019" s="2" t="s">
        <v>198</v>
      </c>
      <c r="Q1019" s="2">
        <v>5</v>
      </c>
      <c r="R1019" s="2" t="s">
        <v>245</v>
      </c>
    </row>
    <row r="1020" spans="1:18" ht="12.75" x14ac:dyDescent="0.2">
      <c r="A1020" s="2">
        <v>957</v>
      </c>
      <c r="B1020" s="2" t="s">
        <v>7025</v>
      </c>
      <c r="C1020" s="2">
        <v>70002018</v>
      </c>
      <c r="D1020" s="2" t="s">
        <v>7026</v>
      </c>
      <c r="E1020" s="2">
        <v>29.766200000000001</v>
      </c>
      <c r="F1020" s="2">
        <v>-95.360100000000003</v>
      </c>
      <c r="G1020" s="2">
        <v>829929</v>
      </c>
      <c r="H1020" s="2" t="s">
        <v>7027</v>
      </c>
      <c r="I1020" s="2">
        <v>61171003</v>
      </c>
      <c r="J1020" s="2" t="s">
        <v>7028</v>
      </c>
      <c r="K1020" s="2"/>
      <c r="M1020" s="2" t="s">
        <v>749</v>
      </c>
      <c r="N1020" s="2" t="s">
        <v>197</v>
      </c>
      <c r="O1020" s="2">
        <v>2012</v>
      </c>
      <c r="P1020" s="2" t="s">
        <v>228</v>
      </c>
      <c r="Q1020" s="2">
        <v>4</v>
      </c>
      <c r="R1020" s="2" t="s">
        <v>199</v>
      </c>
    </row>
    <row r="1021" spans="1:18" ht="12.75" x14ac:dyDescent="0.2">
      <c r="A1021" s="2">
        <v>1164</v>
      </c>
      <c r="B1021" s="2" t="s">
        <v>8004</v>
      </c>
      <c r="C1021" s="2">
        <v>70002019</v>
      </c>
      <c r="D1021" s="2" t="s">
        <v>8005</v>
      </c>
      <c r="E1021" s="2">
        <v>29.7501</v>
      </c>
      <c r="F1021" s="2">
        <v>-95.377700000000004</v>
      </c>
      <c r="G1021" s="2">
        <v>829929</v>
      </c>
      <c r="H1021" s="2" t="s">
        <v>7027</v>
      </c>
      <c r="I1021" s="2">
        <v>61171003</v>
      </c>
      <c r="J1021" s="2" t="s">
        <v>7028</v>
      </c>
      <c r="K1021" s="2"/>
      <c r="M1021" s="2" t="s">
        <v>377</v>
      </c>
      <c r="N1021" s="2" t="s">
        <v>197</v>
      </c>
      <c r="O1021" s="2">
        <v>2011</v>
      </c>
      <c r="P1021" s="2" t="s">
        <v>223</v>
      </c>
      <c r="Q1021" s="2">
        <v>2</v>
      </c>
      <c r="R1021" s="2" t="s">
        <v>206</v>
      </c>
    </row>
    <row r="1022" spans="1:18" ht="12.75" x14ac:dyDescent="0.2">
      <c r="B1022" s="2" t="s">
        <v>9659</v>
      </c>
      <c r="C1022" s="2">
        <v>70002020</v>
      </c>
      <c r="D1022" s="2" t="s">
        <v>9660</v>
      </c>
      <c r="E1022" s="2">
        <v>29.766300000000001</v>
      </c>
      <c r="F1022" s="2">
        <v>-95.358599999999996</v>
      </c>
      <c r="G1022" s="2">
        <v>829972</v>
      </c>
      <c r="H1022" s="2" t="s">
        <v>9661</v>
      </c>
      <c r="I1022" s="2">
        <v>61171001</v>
      </c>
      <c r="J1022" s="2" t="s">
        <v>7028</v>
      </c>
      <c r="K1022" s="2"/>
      <c r="M1022" s="2" t="s">
        <v>196</v>
      </c>
      <c r="N1022" s="2" t="s">
        <v>197</v>
      </c>
      <c r="O1022" s="2">
        <v>2015</v>
      </c>
      <c r="P1022" s="2" t="s">
        <v>205</v>
      </c>
      <c r="Q1022" s="2">
        <v>8</v>
      </c>
      <c r="R1022" s="2" t="s">
        <v>297</v>
      </c>
    </row>
    <row r="1023" spans="1:18" ht="12.75" x14ac:dyDescent="0.2">
      <c r="A1023" s="2">
        <v>122</v>
      </c>
      <c r="B1023" s="2" t="s">
        <v>1715</v>
      </c>
      <c r="C1023" s="2">
        <v>70002021</v>
      </c>
      <c r="D1023" s="2" t="s">
        <v>1716</v>
      </c>
      <c r="E1023" s="2">
        <v>29.757100000000001</v>
      </c>
      <c r="F1023" s="2">
        <v>-95.367999999999995</v>
      </c>
      <c r="G1023" s="2">
        <v>491101</v>
      </c>
      <c r="H1023" s="2" t="s">
        <v>1717</v>
      </c>
      <c r="I1023" s="2">
        <v>22112202</v>
      </c>
      <c r="J1023" s="2" t="s">
        <v>1718</v>
      </c>
      <c r="K1023" s="2"/>
      <c r="M1023" s="2" t="s">
        <v>423</v>
      </c>
      <c r="N1023" s="2" t="s">
        <v>197</v>
      </c>
      <c r="O1023" s="2">
        <v>2006</v>
      </c>
      <c r="P1023" s="2" t="s">
        <v>389</v>
      </c>
      <c r="Q1023" s="2">
        <v>8</v>
      </c>
      <c r="R1023" s="2" t="s">
        <v>297</v>
      </c>
    </row>
    <row r="1024" spans="1:18" ht="12.75" x14ac:dyDescent="0.2">
      <c r="A1024" s="2">
        <v>122</v>
      </c>
      <c r="B1024" s="2" t="s">
        <v>1731</v>
      </c>
      <c r="C1024" s="2">
        <v>70002022</v>
      </c>
      <c r="D1024" s="2" t="s">
        <v>1732</v>
      </c>
      <c r="E1024" s="2">
        <v>29.757100000000001</v>
      </c>
      <c r="F1024" s="2">
        <v>-95.367999999999995</v>
      </c>
      <c r="G1024" s="2">
        <v>491101</v>
      </c>
      <c r="H1024" s="2" t="s">
        <v>1717</v>
      </c>
      <c r="I1024" s="2">
        <v>22112202</v>
      </c>
      <c r="J1024" s="2" t="s">
        <v>1718</v>
      </c>
      <c r="K1024" s="2"/>
      <c r="M1024" s="2" t="s">
        <v>203</v>
      </c>
      <c r="N1024" s="2" t="s">
        <v>197</v>
      </c>
      <c r="O1024" s="2">
        <v>2017</v>
      </c>
      <c r="P1024" s="2" t="s">
        <v>198</v>
      </c>
      <c r="Q1024" s="2">
        <v>7</v>
      </c>
      <c r="R1024" s="2" t="s">
        <v>305</v>
      </c>
    </row>
    <row r="1025" spans="1:18" ht="12.75" x14ac:dyDescent="0.2">
      <c r="A1025" s="2">
        <v>658</v>
      </c>
      <c r="C1025" s="2">
        <v>70002023</v>
      </c>
      <c r="D1025" s="2" t="s">
        <v>1967</v>
      </c>
      <c r="E1025" s="2">
        <v>29.755500000000001</v>
      </c>
      <c r="F1025" s="2">
        <v>-95.366799999999998</v>
      </c>
      <c r="G1025" s="2">
        <v>491101</v>
      </c>
      <c r="H1025" s="2" t="s">
        <v>1717</v>
      </c>
      <c r="I1025" s="2">
        <v>22112202</v>
      </c>
      <c r="J1025" s="2" t="s">
        <v>1718</v>
      </c>
      <c r="K1025" s="2"/>
      <c r="N1025" s="2" t="s">
        <v>197</v>
      </c>
      <c r="O1025" s="2">
        <v>2015</v>
      </c>
      <c r="P1025" s="2" t="s">
        <v>198</v>
      </c>
      <c r="Q1025" s="2">
        <v>3</v>
      </c>
      <c r="R1025" s="2" t="s">
        <v>218</v>
      </c>
    </row>
    <row r="1026" spans="1:18" ht="12.75" x14ac:dyDescent="0.2">
      <c r="A1026" s="2">
        <v>228</v>
      </c>
      <c r="B1026" s="2" t="s">
        <v>3182</v>
      </c>
      <c r="C1026" s="2">
        <v>70002024</v>
      </c>
      <c r="D1026" s="2" t="s">
        <v>3183</v>
      </c>
      <c r="E1026" s="2">
        <v>29.755500000000001</v>
      </c>
      <c r="F1026" s="2">
        <v>-95.361599999999996</v>
      </c>
      <c r="G1026" s="2">
        <v>491101</v>
      </c>
      <c r="H1026" s="2" t="s">
        <v>1717</v>
      </c>
      <c r="I1026" s="2">
        <v>22112202</v>
      </c>
      <c r="J1026" s="2" t="s">
        <v>1718</v>
      </c>
      <c r="K1026" s="2"/>
      <c r="L1026" s="2" t="s">
        <v>387</v>
      </c>
      <c r="M1026" s="2" t="s">
        <v>203</v>
      </c>
      <c r="N1026" s="2" t="s">
        <v>197</v>
      </c>
      <c r="O1026" s="2">
        <v>2011</v>
      </c>
      <c r="P1026" s="2" t="s">
        <v>198</v>
      </c>
      <c r="Q1026" s="2">
        <v>8</v>
      </c>
      <c r="R1026" s="2" t="s">
        <v>297</v>
      </c>
    </row>
    <row r="1027" spans="1:18" ht="12.75" x14ac:dyDescent="0.2">
      <c r="A1027" s="2">
        <v>290</v>
      </c>
      <c r="B1027" s="2" t="s">
        <v>3269</v>
      </c>
      <c r="C1027" s="2">
        <v>70002025</v>
      </c>
      <c r="D1027" s="2" t="s">
        <v>3270</v>
      </c>
      <c r="E1027" s="2">
        <v>29.758400000000002</v>
      </c>
      <c r="F1027" s="2">
        <v>-95.368200000000002</v>
      </c>
      <c r="G1027" s="2">
        <v>491101</v>
      </c>
      <c r="H1027" s="2" t="s">
        <v>1717</v>
      </c>
      <c r="I1027" s="2">
        <v>22112202</v>
      </c>
      <c r="J1027" s="2" t="s">
        <v>1718</v>
      </c>
      <c r="K1027" s="2"/>
      <c r="L1027" s="2" t="s">
        <v>1481</v>
      </c>
      <c r="M1027" s="2" t="s">
        <v>423</v>
      </c>
      <c r="N1027" s="2" t="s">
        <v>197</v>
      </c>
      <c r="O1027" s="2">
        <v>2011</v>
      </c>
      <c r="P1027" s="2" t="s">
        <v>198</v>
      </c>
      <c r="Q1027" s="2">
        <v>8</v>
      </c>
      <c r="R1027" s="2" t="s">
        <v>297</v>
      </c>
    </row>
    <row r="1028" spans="1:18" ht="12.75" x14ac:dyDescent="0.2">
      <c r="A1028" s="2">
        <v>290</v>
      </c>
      <c r="B1028" s="2" t="s">
        <v>3280</v>
      </c>
      <c r="C1028" s="2">
        <v>70002026</v>
      </c>
      <c r="D1028" s="2" t="s">
        <v>3281</v>
      </c>
      <c r="E1028" s="2">
        <v>29.758400000000002</v>
      </c>
      <c r="F1028" s="2">
        <v>-95.368200000000002</v>
      </c>
      <c r="G1028" s="2">
        <v>491101</v>
      </c>
      <c r="H1028" s="2" t="s">
        <v>1717</v>
      </c>
      <c r="I1028" s="2">
        <v>22112202</v>
      </c>
      <c r="J1028" s="2" t="s">
        <v>1718</v>
      </c>
      <c r="K1028" s="2"/>
      <c r="L1028" s="2" t="s">
        <v>387</v>
      </c>
      <c r="M1028" s="2" t="s">
        <v>423</v>
      </c>
      <c r="N1028" s="2" t="s">
        <v>197</v>
      </c>
      <c r="O1028" s="2">
        <v>2019</v>
      </c>
      <c r="P1028" s="2" t="s">
        <v>205</v>
      </c>
      <c r="Q1028" s="2">
        <v>7</v>
      </c>
      <c r="R1028" s="2" t="s">
        <v>305</v>
      </c>
    </row>
    <row r="1029" spans="1:18" ht="12.75" x14ac:dyDescent="0.2">
      <c r="A1029" s="2">
        <v>1401</v>
      </c>
      <c r="B1029" s="2" t="s">
        <v>4055</v>
      </c>
      <c r="C1029" s="2">
        <v>70002027</v>
      </c>
      <c r="D1029" s="2" t="s">
        <v>4056</v>
      </c>
      <c r="E1029" s="2">
        <v>29.7592</v>
      </c>
      <c r="F1029" s="2">
        <v>-95.367599999999996</v>
      </c>
      <c r="G1029" s="2">
        <v>491101</v>
      </c>
      <c r="H1029" s="2" t="s">
        <v>1717</v>
      </c>
      <c r="I1029" s="2">
        <v>22112202</v>
      </c>
      <c r="J1029" s="2" t="s">
        <v>1718</v>
      </c>
      <c r="K1029" s="2"/>
      <c r="L1029" s="2" t="s">
        <v>387</v>
      </c>
      <c r="M1029" s="2" t="s">
        <v>311</v>
      </c>
      <c r="N1029" s="2" t="s">
        <v>197</v>
      </c>
      <c r="O1029" s="2">
        <v>2011</v>
      </c>
      <c r="P1029" s="2" t="s">
        <v>389</v>
      </c>
      <c r="Q1029" s="2">
        <v>5</v>
      </c>
      <c r="R1029" s="2" t="s">
        <v>245</v>
      </c>
    </row>
    <row r="1030" spans="1:18" ht="12.75" x14ac:dyDescent="0.2">
      <c r="A1030" s="2">
        <v>1401</v>
      </c>
      <c r="B1030" s="2" t="s">
        <v>4069</v>
      </c>
      <c r="C1030" s="2">
        <v>70002028</v>
      </c>
      <c r="D1030" s="2" t="s">
        <v>4070</v>
      </c>
      <c r="E1030" s="2">
        <v>29.7592</v>
      </c>
      <c r="F1030" s="2">
        <v>-95.367599999999996</v>
      </c>
      <c r="G1030" s="2">
        <v>491101</v>
      </c>
      <c r="H1030" s="2" t="s">
        <v>1717</v>
      </c>
      <c r="I1030" s="2">
        <v>22112202</v>
      </c>
      <c r="J1030" s="2" t="s">
        <v>1718</v>
      </c>
      <c r="K1030" s="2"/>
      <c r="M1030" s="2" t="s">
        <v>203</v>
      </c>
      <c r="N1030" s="2" t="s">
        <v>197</v>
      </c>
      <c r="O1030" s="2">
        <v>1993</v>
      </c>
      <c r="P1030" s="2" t="s">
        <v>389</v>
      </c>
      <c r="Q1030" s="2">
        <v>8</v>
      </c>
      <c r="R1030" s="2" t="s">
        <v>297</v>
      </c>
    </row>
    <row r="1031" spans="1:18" ht="12.75" x14ac:dyDescent="0.2">
      <c r="A1031" s="2">
        <v>338</v>
      </c>
      <c r="B1031" s="2" t="s">
        <v>5618</v>
      </c>
      <c r="C1031" s="2">
        <v>70002029</v>
      </c>
      <c r="D1031" s="2" t="s">
        <v>5619</v>
      </c>
      <c r="E1031" s="2">
        <v>29.761399999999998</v>
      </c>
      <c r="F1031" s="2">
        <v>-95.364400000000003</v>
      </c>
      <c r="G1031" s="2">
        <v>491101</v>
      </c>
      <c r="H1031" s="2" t="s">
        <v>1717</v>
      </c>
      <c r="I1031" s="2">
        <v>22112202</v>
      </c>
      <c r="J1031" s="2" t="s">
        <v>1718</v>
      </c>
      <c r="K1031" s="2"/>
      <c r="M1031" s="2" t="s">
        <v>196</v>
      </c>
      <c r="N1031" s="2" t="s">
        <v>197</v>
      </c>
      <c r="O1031" s="2">
        <v>1998</v>
      </c>
      <c r="P1031" s="2" t="s">
        <v>389</v>
      </c>
      <c r="Q1031" s="2">
        <v>8</v>
      </c>
      <c r="R1031" s="2" t="s">
        <v>297</v>
      </c>
    </row>
    <row r="1032" spans="1:18" ht="12.75" x14ac:dyDescent="0.2">
      <c r="A1032" s="2">
        <v>1140</v>
      </c>
      <c r="B1032" s="2" t="s">
        <v>6410</v>
      </c>
      <c r="C1032" s="2">
        <v>70002030</v>
      </c>
      <c r="D1032" s="2" t="s">
        <v>6411</v>
      </c>
      <c r="E1032" s="2">
        <v>29.759799999999998</v>
      </c>
      <c r="F1032" s="2">
        <v>-95.363299999999995</v>
      </c>
      <c r="G1032" s="2">
        <v>491101</v>
      </c>
      <c r="H1032" s="2" t="s">
        <v>1717</v>
      </c>
      <c r="I1032" s="2">
        <v>22112202</v>
      </c>
      <c r="J1032" s="2" t="s">
        <v>1718</v>
      </c>
      <c r="K1032" s="2"/>
      <c r="L1032" s="2" t="s">
        <v>670</v>
      </c>
      <c r="M1032" s="2" t="s">
        <v>240</v>
      </c>
      <c r="N1032" s="2" t="s">
        <v>197</v>
      </c>
      <c r="O1032" s="2">
        <v>1995</v>
      </c>
      <c r="P1032" s="2" t="s">
        <v>389</v>
      </c>
      <c r="Q1032" s="2">
        <v>8</v>
      </c>
      <c r="R1032" s="2" t="s">
        <v>297</v>
      </c>
    </row>
    <row r="1033" spans="1:18" ht="12.75" x14ac:dyDescent="0.2">
      <c r="A1033" s="2">
        <v>1139</v>
      </c>
      <c r="B1033" s="2" t="s">
        <v>1005</v>
      </c>
      <c r="C1033" s="2">
        <v>70002031</v>
      </c>
      <c r="D1033" s="2" t="s">
        <v>1006</v>
      </c>
      <c r="E1033" s="2">
        <v>29.747599999999998</v>
      </c>
      <c r="F1033" s="2">
        <v>-95.3626</v>
      </c>
      <c r="G1033" s="2">
        <v>506333</v>
      </c>
      <c r="H1033" s="2" t="s">
        <v>1007</v>
      </c>
      <c r="I1033" s="2">
        <v>42361023</v>
      </c>
      <c r="J1033" s="2" t="s">
        <v>1008</v>
      </c>
      <c r="K1033" s="2"/>
      <c r="L1033" s="2" t="s">
        <v>460</v>
      </c>
      <c r="M1033" s="2" t="s">
        <v>196</v>
      </c>
      <c r="N1033" s="2" t="s">
        <v>197</v>
      </c>
      <c r="O1033" s="2">
        <v>2012</v>
      </c>
      <c r="P1033" s="2" t="s">
        <v>223</v>
      </c>
      <c r="Q1033" s="2">
        <v>6</v>
      </c>
      <c r="R1033" s="2" t="s">
        <v>279</v>
      </c>
    </row>
    <row r="1034" spans="1:18" ht="12.75" x14ac:dyDescent="0.2">
      <c r="A1034" s="2">
        <v>658</v>
      </c>
      <c r="C1034" s="2">
        <v>70002032</v>
      </c>
      <c r="D1034" s="2" t="s">
        <v>1959</v>
      </c>
      <c r="E1034" s="2">
        <v>29.755500000000001</v>
      </c>
      <c r="F1034" s="2">
        <v>-95.366799999999998</v>
      </c>
      <c r="G1034" s="2">
        <v>506304</v>
      </c>
      <c r="H1034" s="2" t="s">
        <v>1960</v>
      </c>
      <c r="I1034" s="2">
        <v>42361063</v>
      </c>
      <c r="J1034" s="2" t="s">
        <v>1008</v>
      </c>
      <c r="K1034" s="2"/>
      <c r="L1034" s="2" t="s">
        <v>460</v>
      </c>
      <c r="N1034" s="2" t="s">
        <v>197</v>
      </c>
      <c r="O1034" s="2">
        <v>2013</v>
      </c>
      <c r="P1034" s="2" t="s">
        <v>223</v>
      </c>
      <c r="Q1034" s="2">
        <v>4</v>
      </c>
      <c r="R1034" s="2" t="s">
        <v>199</v>
      </c>
    </row>
    <row r="1035" spans="1:18" ht="12.75" x14ac:dyDescent="0.2">
      <c r="A1035" s="2">
        <v>658</v>
      </c>
      <c r="C1035" s="2">
        <v>70002033</v>
      </c>
      <c r="D1035" s="2" t="s">
        <v>2033</v>
      </c>
      <c r="E1035" s="2">
        <v>29.755500000000001</v>
      </c>
      <c r="F1035" s="2">
        <v>-95.366799999999998</v>
      </c>
      <c r="G1035" s="2">
        <v>506328</v>
      </c>
      <c r="H1035" s="2" t="s">
        <v>2034</v>
      </c>
      <c r="I1035" s="2">
        <v>42361016</v>
      </c>
      <c r="J1035" s="2" t="s">
        <v>1008</v>
      </c>
      <c r="K1035" s="2"/>
      <c r="L1035" s="2" t="s">
        <v>278</v>
      </c>
      <c r="N1035" s="2" t="s">
        <v>197</v>
      </c>
      <c r="O1035" s="2">
        <v>2018</v>
      </c>
      <c r="P1035" s="2" t="s">
        <v>205</v>
      </c>
      <c r="Q1035" s="2">
        <v>6</v>
      </c>
      <c r="R1035" s="2" t="s">
        <v>279</v>
      </c>
    </row>
    <row r="1036" spans="1:18" ht="12.75" x14ac:dyDescent="0.2">
      <c r="A1036" s="2">
        <v>1158</v>
      </c>
      <c r="B1036" s="2" t="s">
        <v>2494</v>
      </c>
      <c r="C1036" s="2">
        <v>70002034</v>
      </c>
      <c r="D1036" s="2" t="s">
        <v>2495</v>
      </c>
      <c r="E1036" s="2">
        <v>29.7575</v>
      </c>
      <c r="F1036" s="2">
        <v>-95.370400000000004</v>
      </c>
      <c r="G1036" s="2">
        <v>506304</v>
      </c>
      <c r="H1036" s="2" t="s">
        <v>1960</v>
      </c>
      <c r="I1036" s="2">
        <v>42361063</v>
      </c>
      <c r="J1036" s="2" t="s">
        <v>1008</v>
      </c>
      <c r="K1036" s="2"/>
      <c r="L1036" s="2" t="s">
        <v>387</v>
      </c>
      <c r="M1036" s="2" t="s">
        <v>196</v>
      </c>
      <c r="N1036" s="2" t="s">
        <v>197</v>
      </c>
      <c r="O1036" s="2">
        <v>2012</v>
      </c>
      <c r="P1036" s="2" t="s">
        <v>198</v>
      </c>
      <c r="Q1036" s="2">
        <v>8</v>
      </c>
      <c r="R1036" s="2" t="s">
        <v>297</v>
      </c>
    </row>
    <row r="1037" spans="1:18" ht="12.75" x14ac:dyDescent="0.2">
      <c r="A1037" s="2">
        <v>1321</v>
      </c>
      <c r="B1037" s="2" t="s">
        <v>2778</v>
      </c>
      <c r="C1037" s="2">
        <v>70002035</v>
      </c>
      <c r="D1037" s="2" t="s">
        <v>2779</v>
      </c>
      <c r="E1037" s="2">
        <v>29.757000000000001</v>
      </c>
      <c r="F1037" s="2">
        <v>-95.370900000000006</v>
      </c>
      <c r="G1037" s="2">
        <v>506304</v>
      </c>
      <c r="H1037" s="2" t="s">
        <v>1960</v>
      </c>
      <c r="I1037" s="2">
        <v>42361063</v>
      </c>
      <c r="J1037" s="2" t="s">
        <v>1008</v>
      </c>
      <c r="K1037" s="2"/>
      <c r="L1037" s="2" t="s">
        <v>460</v>
      </c>
      <c r="M1037" s="2" t="s">
        <v>196</v>
      </c>
      <c r="N1037" s="2" t="s">
        <v>197</v>
      </c>
      <c r="O1037" s="2">
        <v>2012</v>
      </c>
      <c r="P1037" s="2" t="s">
        <v>223</v>
      </c>
      <c r="Q1037" s="2">
        <v>6</v>
      </c>
      <c r="R1037" s="2" t="s">
        <v>279</v>
      </c>
    </row>
    <row r="1038" spans="1:18" ht="12.75" x14ac:dyDescent="0.2">
      <c r="A1038" s="2">
        <v>1108</v>
      </c>
      <c r="C1038" s="2">
        <v>70002036</v>
      </c>
      <c r="D1038" s="2" t="s">
        <v>3988</v>
      </c>
      <c r="E1038" s="2">
        <v>29.755800000000001</v>
      </c>
      <c r="F1038" s="2">
        <v>-95.363900000000001</v>
      </c>
      <c r="G1038" s="2">
        <v>506304</v>
      </c>
      <c r="H1038" s="2" t="s">
        <v>1960</v>
      </c>
      <c r="I1038" s="2">
        <v>42361063</v>
      </c>
      <c r="J1038" s="2" t="s">
        <v>1008</v>
      </c>
      <c r="K1038" s="2"/>
      <c r="L1038" s="2" t="s">
        <v>460</v>
      </c>
      <c r="N1038" s="2" t="s">
        <v>197</v>
      </c>
      <c r="O1038" s="2">
        <v>2017</v>
      </c>
      <c r="P1038" s="2" t="s">
        <v>223</v>
      </c>
      <c r="Q1038" s="2">
        <v>6</v>
      </c>
      <c r="R1038" s="2" t="s">
        <v>279</v>
      </c>
    </row>
    <row r="1039" spans="1:18" ht="12.75" x14ac:dyDescent="0.2">
      <c r="A1039" s="2">
        <v>585</v>
      </c>
      <c r="C1039" s="2">
        <v>70002037</v>
      </c>
      <c r="D1039" s="2" t="s">
        <v>2033</v>
      </c>
      <c r="E1039" s="2">
        <v>29.76</v>
      </c>
      <c r="F1039" s="2">
        <v>-95.362099999999998</v>
      </c>
      <c r="G1039" s="2">
        <v>506328</v>
      </c>
      <c r="H1039" s="2" t="s">
        <v>2034</v>
      </c>
      <c r="I1039" s="2">
        <v>42361016</v>
      </c>
      <c r="J1039" s="2" t="s">
        <v>1008</v>
      </c>
      <c r="K1039" s="2"/>
      <c r="L1039" s="2" t="s">
        <v>278</v>
      </c>
      <c r="N1039" s="2" t="s">
        <v>197</v>
      </c>
      <c r="O1039" s="2">
        <v>2013</v>
      </c>
      <c r="P1039" s="2" t="s">
        <v>198</v>
      </c>
      <c r="Q1039" s="2">
        <v>8</v>
      </c>
      <c r="R1039" s="2" t="s">
        <v>297</v>
      </c>
    </row>
    <row r="1040" spans="1:18" ht="12.75" x14ac:dyDescent="0.2">
      <c r="A1040" s="2">
        <v>610</v>
      </c>
      <c r="C1040" s="2">
        <v>70002038</v>
      </c>
      <c r="D1040" s="2" t="s">
        <v>6091</v>
      </c>
      <c r="E1040" s="2">
        <v>29.760400000000001</v>
      </c>
      <c r="F1040" s="2">
        <v>-95.364199999999997</v>
      </c>
      <c r="G1040" s="2">
        <v>506304</v>
      </c>
      <c r="H1040" s="2" t="s">
        <v>1960</v>
      </c>
      <c r="I1040" s="2">
        <v>42361063</v>
      </c>
      <c r="J1040" s="2" t="s">
        <v>1008</v>
      </c>
      <c r="K1040" s="2"/>
      <c r="L1040" s="2" t="s">
        <v>460</v>
      </c>
      <c r="N1040" s="2" t="s">
        <v>197</v>
      </c>
      <c r="O1040" s="2">
        <v>2008</v>
      </c>
      <c r="P1040" s="2" t="s">
        <v>205</v>
      </c>
      <c r="Q1040" s="2">
        <v>6</v>
      </c>
      <c r="R1040" s="2" t="s">
        <v>279</v>
      </c>
    </row>
    <row r="1041" spans="1:18" ht="12.75" x14ac:dyDescent="0.2">
      <c r="A1041" s="2">
        <v>1289</v>
      </c>
      <c r="C1041" s="2">
        <v>70002039</v>
      </c>
      <c r="D1041" s="2" t="s">
        <v>6664</v>
      </c>
      <c r="E1041" s="2">
        <v>29.762699999999999</v>
      </c>
      <c r="F1041" s="2">
        <v>-95.364699999999999</v>
      </c>
      <c r="G1041" s="2">
        <v>506304</v>
      </c>
      <c r="H1041" s="2" t="s">
        <v>1960</v>
      </c>
      <c r="I1041" s="2">
        <v>42361063</v>
      </c>
      <c r="J1041" s="2" t="s">
        <v>1008</v>
      </c>
      <c r="K1041" s="2"/>
      <c r="L1041" s="2" t="s">
        <v>460</v>
      </c>
      <c r="N1041" s="2" t="s">
        <v>197</v>
      </c>
      <c r="O1041" s="2">
        <v>2015</v>
      </c>
      <c r="P1041" s="2" t="s">
        <v>223</v>
      </c>
      <c r="Q1041" s="2">
        <v>6</v>
      </c>
      <c r="R1041" s="2" t="s">
        <v>279</v>
      </c>
    </row>
    <row r="1042" spans="1:18" ht="12.75" x14ac:dyDescent="0.2">
      <c r="A1042" s="2">
        <v>498</v>
      </c>
      <c r="B1042" s="2" t="s">
        <v>7317</v>
      </c>
      <c r="C1042" s="2">
        <v>70002040</v>
      </c>
      <c r="D1042" s="2" t="s">
        <v>7318</v>
      </c>
      <c r="E1042" s="2">
        <v>29.7682</v>
      </c>
      <c r="F1042" s="2">
        <v>-95.349900000000005</v>
      </c>
      <c r="G1042" s="2">
        <v>506330</v>
      </c>
      <c r="H1042" s="2" t="s">
        <v>7319</v>
      </c>
      <c r="I1042" s="2">
        <v>42361021</v>
      </c>
      <c r="J1042" s="2" t="s">
        <v>1008</v>
      </c>
      <c r="K1042" s="2"/>
      <c r="L1042" s="2" t="s">
        <v>278</v>
      </c>
      <c r="M1042" s="2" t="s">
        <v>429</v>
      </c>
      <c r="N1042" s="2" t="s">
        <v>197</v>
      </c>
      <c r="O1042" s="2">
        <v>1994</v>
      </c>
      <c r="P1042" s="2" t="s">
        <v>198</v>
      </c>
      <c r="Q1042" s="2">
        <v>7</v>
      </c>
      <c r="R1042" s="2" t="s">
        <v>305</v>
      </c>
    </row>
    <row r="1043" spans="1:18" ht="12.75" x14ac:dyDescent="0.2">
      <c r="A1043" s="2">
        <v>796</v>
      </c>
      <c r="B1043" s="2" t="s">
        <v>7514</v>
      </c>
      <c r="C1043" s="2">
        <v>70002041</v>
      </c>
      <c r="D1043" s="2" t="s">
        <v>7515</v>
      </c>
      <c r="E1043" s="2">
        <v>29.747399999999999</v>
      </c>
      <c r="F1043" s="2">
        <v>-95.357699999999994</v>
      </c>
      <c r="G1043" s="2">
        <v>506319</v>
      </c>
      <c r="H1043" s="2" t="s">
        <v>7516</v>
      </c>
      <c r="I1043" s="2">
        <v>42361047</v>
      </c>
      <c r="J1043" s="2" t="s">
        <v>1008</v>
      </c>
      <c r="K1043" s="2"/>
      <c r="L1043" s="2" t="s">
        <v>387</v>
      </c>
      <c r="M1043" s="2" t="s">
        <v>196</v>
      </c>
      <c r="N1043" s="2" t="s">
        <v>197</v>
      </c>
      <c r="O1043" s="2">
        <v>1986</v>
      </c>
      <c r="P1043" s="2" t="s">
        <v>198</v>
      </c>
      <c r="Q1043" s="2">
        <v>7</v>
      </c>
      <c r="R1043" s="2" t="s">
        <v>305</v>
      </c>
    </row>
    <row r="1044" spans="1:18" ht="12.75" x14ac:dyDescent="0.2">
      <c r="B1044" s="2" t="s">
        <v>8180</v>
      </c>
      <c r="C1044" s="2">
        <v>70002042</v>
      </c>
      <c r="D1044" s="2" t="s">
        <v>8181</v>
      </c>
      <c r="E1044" s="2">
        <v>29.7546</v>
      </c>
      <c r="F1044" s="2">
        <v>-95.362499999999997</v>
      </c>
      <c r="G1044" s="2">
        <v>506304</v>
      </c>
      <c r="H1044" s="2" t="s">
        <v>1960</v>
      </c>
      <c r="I1044" s="2">
        <v>42361063</v>
      </c>
      <c r="J1044" s="2" t="s">
        <v>1008</v>
      </c>
      <c r="K1044" s="2"/>
      <c r="L1044" s="2" t="s">
        <v>460</v>
      </c>
      <c r="M1044" s="2" t="s">
        <v>357</v>
      </c>
      <c r="N1044" s="2" t="s">
        <v>197</v>
      </c>
      <c r="O1044" s="2">
        <v>2018</v>
      </c>
      <c r="P1044" s="2" t="s">
        <v>223</v>
      </c>
      <c r="Q1044" s="2">
        <v>6</v>
      </c>
      <c r="R1044" s="2" t="s">
        <v>279</v>
      </c>
    </row>
    <row r="1045" spans="1:18" ht="12.75" x14ac:dyDescent="0.2">
      <c r="C1045" s="2">
        <v>70002043</v>
      </c>
      <c r="D1045" s="2" t="s">
        <v>8303</v>
      </c>
      <c r="E1045" s="2">
        <v>29.7517</v>
      </c>
      <c r="F1045" s="2">
        <v>-95.373500000000007</v>
      </c>
      <c r="G1045" s="2">
        <v>506304</v>
      </c>
      <c r="H1045" s="2" t="s">
        <v>1960</v>
      </c>
      <c r="I1045" s="2">
        <v>42361063</v>
      </c>
      <c r="J1045" s="2" t="s">
        <v>1008</v>
      </c>
      <c r="K1045" s="2"/>
      <c r="L1045" s="2" t="s">
        <v>195</v>
      </c>
      <c r="N1045" s="2" t="s">
        <v>197</v>
      </c>
      <c r="O1045" s="2">
        <v>2015</v>
      </c>
      <c r="P1045" s="2" t="s">
        <v>223</v>
      </c>
      <c r="Q1045" s="2">
        <v>3</v>
      </c>
      <c r="R1045" s="2" t="s">
        <v>218</v>
      </c>
    </row>
    <row r="1046" spans="1:18" ht="12.75" x14ac:dyDescent="0.2">
      <c r="C1046" s="2">
        <v>70002044</v>
      </c>
      <c r="D1046" s="2" t="s">
        <v>9781</v>
      </c>
      <c r="E1046" s="2">
        <v>29.758700000000001</v>
      </c>
      <c r="F1046" s="2">
        <v>-95.360699999999994</v>
      </c>
      <c r="G1046" s="2">
        <v>506324</v>
      </c>
      <c r="H1046" s="2" t="s">
        <v>9782</v>
      </c>
      <c r="I1046" s="2">
        <v>42361007</v>
      </c>
      <c r="J1046" s="2" t="s">
        <v>1008</v>
      </c>
      <c r="K1046" s="2"/>
      <c r="L1046" s="2" t="s">
        <v>460</v>
      </c>
      <c r="N1046" s="2" t="s">
        <v>197</v>
      </c>
      <c r="O1046" s="2">
        <v>2015</v>
      </c>
      <c r="P1046" s="2" t="s">
        <v>223</v>
      </c>
      <c r="Q1046" s="2">
        <v>6</v>
      </c>
      <c r="R1046" s="2" t="s">
        <v>279</v>
      </c>
    </row>
    <row r="1047" spans="1:18" ht="12.75" x14ac:dyDescent="0.2">
      <c r="A1047" s="2">
        <v>420</v>
      </c>
      <c r="C1047" s="2">
        <v>70002045</v>
      </c>
      <c r="D1047" s="2" t="s">
        <v>1104</v>
      </c>
      <c r="E1047" s="2">
        <v>29.7532</v>
      </c>
      <c r="F1047" s="2">
        <v>-95.372399999999999</v>
      </c>
      <c r="G1047" s="2">
        <v>173101</v>
      </c>
      <c r="H1047" s="2" t="s">
        <v>1105</v>
      </c>
      <c r="I1047" s="2">
        <v>23821007</v>
      </c>
      <c r="J1047" s="2" t="s">
        <v>1106</v>
      </c>
      <c r="K1047" s="2"/>
      <c r="L1047" s="2" t="s">
        <v>195</v>
      </c>
      <c r="N1047" s="2" t="s">
        <v>197</v>
      </c>
      <c r="O1047" s="2">
        <v>1995</v>
      </c>
      <c r="P1047" s="2" t="s">
        <v>198</v>
      </c>
      <c r="Q1047" s="2">
        <v>7</v>
      </c>
      <c r="R1047" s="2" t="s">
        <v>305</v>
      </c>
    </row>
    <row r="1048" spans="1:18" ht="12.75" x14ac:dyDescent="0.2">
      <c r="A1048" s="2">
        <v>394</v>
      </c>
      <c r="C1048" s="2">
        <v>70002046</v>
      </c>
      <c r="D1048" s="2" t="s">
        <v>1784</v>
      </c>
      <c r="E1048" s="2">
        <v>29.754799999999999</v>
      </c>
      <c r="F1048" s="2">
        <v>-95.367400000000004</v>
      </c>
      <c r="G1048" s="2">
        <v>173101</v>
      </c>
      <c r="H1048" s="2" t="s">
        <v>1105</v>
      </c>
      <c r="I1048" s="2">
        <v>23821007</v>
      </c>
      <c r="J1048" s="2" t="s">
        <v>1106</v>
      </c>
      <c r="K1048" s="2"/>
      <c r="L1048" s="2" t="s">
        <v>244</v>
      </c>
      <c r="N1048" s="2" t="s">
        <v>197</v>
      </c>
      <c r="O1048" s="2">
        <v>2012</v>
      </c>
      <c r="P1048" s="2" t="s">
        <v>205</v>
      </c>
      <c r="Q1048" s="2">
        <v>2</v>
      </c>
      <c r="R1048" s="2" t="s">
        <v>206</v>
      </c>
    </row>
    <row r="1049" spans="1:18" ht="12.75" x14ac:dyDescent="0.2">
      <c r="A1049" s="2">
        <v>561</v>
      </c>
      <c r="C1049" s="2">
        <v>70002047</v>
      </c>
      <c r="D1049" s="2" t="s">
        <v>1839</v>
      </c>
      <c r="E1049" s="2">
        <v>29.755700000000001</v>
      </c>
      <c r="F1049" s="2">
        <v>-95.365099999999998</v>
      </c>
      <c r="G1049" s="2">
        <v>173101</v>
      </c>
      <c r="H1049" s="2" t="s">
        <v>1105</v>
      </c>
      <c r="I1049" s="2">
        <v>23821007</v>
      </c>
      <c r="J1049" s="2" t="s">
        <v>1106</v>
      </c>
      <c r="K1049" s="2"/>
      <c r="N1049" s="2" t="s">
        <v>197</v>
      </c>
      <c r="O1049" s="2">
        <v>2021</v>
      </c>
      <c r="P1049" s="2" t="s">
        <v>210</v>
      </c>
    </row>
    <row r="1050" spans="1:18" ht="12.75" x14ac:dyDescent="0.2">
      <c r="A1050" s="2">
        <v>658</v>
      </c>
      <c r="B1050" s="2" t="s">
        <v>2131</v>
      </c>
      <c r="C1050" s="2">
        <v>70002048</v>
      </c>
      <c r="D1050" s="2" t="s">
        <v>2132</v>
      </c>
      <c r="E1050" s="2">
        <v>29.755500000000001</v>
      </c>
      <c r="F1050" s="2">
        <v>-95.366799999999998</v>
      </c>
      <c r="G1050" s="2">
        <v>173101</v>
      </c>
      <c r="H1050" s="2" t="s">
        <v>1105</v>
      </c>
      <c r="I1050" s="2">
        <v>23821007</v>
      </c>
      <c r="J1050" s="2" t="s">
        <v>1106</v>
      </c>
      <c r="K1050" s="2"/>
      <c r="L1050" s="2" t="s">
        <v>227</v>
      </c>
      <c r="M1050" s="2" t="s">
        <v>357</v>
      </c>
      <c r="N1050" s="2" t="s">
        <v>197</v>
      </c>
      <c r="O1050" s="2">
        <v>2014</v>
      </c>
      <c r="P1050" s="2" t="s">
        <v>228</v>
      </c>
      <c r="Q1050" s="2">
        <v>1</v>
      </c>
      <c r="R1050" s="2" t="s">
        <v>211</v>
      </c>
    </row>
    <row r="1051" spans="1:18" ht="12.75" x14ac:dyDescent="0.2">
      <c r="A1051" s="2">
        <v>658</v>
      </c>
      <c r="B1051" s="2" t="s">
        <v>2139</v>
      </c>
      <c r="C1051" s="2">
        <v>70002049</v>
      </c>
      <c r="D1051" s="2" t="s">
        <v>2140</v>
      </c>
      <c r="E1051" s="2">
        <v>29.755500000000001</v>
      </c>
      <c r="F1051" s="2">
        <v>-95.366799999999998</v>
      </c>
      <c r="G1051" s="2">
        <v>171114</v>
      </c>
      <c r="H1051" s="2" t="s">
        <v>2141</v>
      </c>
      <c r="I1051" s="2">
        <v>23821038</v>
      </c>
      <c r="J1051" s="2" t="s">
        <v>1106</v>
      </c>
      <c r="K1051" s="2"/>
      <c r="L1051" s="2" t="s">
        <v>278</v>
      </c>
      <c r="M1051" s="2" t="s">
        <v>196</v>
      </c>
      <c r="N1051" s="2" t="s">
        <v>197</v>
      </c>
      <c r="O1051" s="2">
        <v>2003</v>
      </c>
      <c r="P1051" s="2" t="s">
        <v>389</v>
      </c>
      <c r="Q1051" s="2">
        <v>7</v>
      </c>
      <c r="R1051" s="2" t="s">
        <v>305</v>
      </c>
    </row>
    <row r="1052" spans="1:18" ht="12.75" x14ac:dyDescent="0.2">
      <c r="A1052" s="2">
        <v>228</v>
      </c>
      <c r="B1052" s="2" t="s">
        <v>3163</v>
      </c>
      <c r="C1052" s="2">
        <v>70002050</v>
      </c>
      <c r="D1052" s="2" t="s">
        <v>3164</v>
      </c>
      <c r="E1052" s="2">
        <v>29.755500000000001</v>
      </c>
      <c r="F1052" s="2">
        <v>-95.361599999999996</v>
      </c>
      <c r="G1052" s="2">
        <v>173101</v>
      </c>
      <c r="H1052" s="2" t="s">
        <v>1105</v>
      </c>
      <c r="I1052" s="2">
        <v>23821007</v>
      </c>
      <c r="J1052" s="2" t="s">
        <v>1106</v>
      </c>
      <c r="K1052" s="2"/>
      <c r="L1052" s="2" t="s">
        <v>244</v>
      </c>
      <c r="M1052" s="2" t="s">
        <v>291</v>
      </c>
      <c r="N1052" s="2" t="s">
        <v>197</v>
      </c>
      <c r="O1052" s="2">
        <v>2012</v>
      </c>
      <c r="P1052" s="2" t="s">
        <v>205</v>
      </c>
      <c r="Q1052" s="2">
        <v>5</v>
      </c>
      <c r="R1052" s="2" t="s">
        <v>245</v>
      </c>
    </row>
    <row r="1053" spans="1:18" ht="12.75" x14ac:dyDescent="0.2">
      <c r="A1053" s="2">
        <v>675</v>
      </c>
      <c r="B1053" s="2" t="s">
        <v>4960</v>
      </c>
      <c r="C1053" s="2">
        <v>70002051</v>
      </c>
      <c r="D1053" s="2" t="s">
        <v>4961</v>
      </c>
      <c r="E1053" s="2">
        <v>29.7591</v>
      </c>
      <c r="F1053" s="2">
        <v>-95.363600000000005</v>
      </c>
      <c r="G1053" s="2">
        <v>173101</v>
      </c>
      <c r="H1053" s="2" t="s">
        <v>1105</v>
      </c>
      <c r="I1053" s="2">
        <v>23821007</v>
      </c>
      <c r="J1053" s="2" t="s">
        <v>1106</v>
      </c>
      <c r="K1053" s="2"/>
      <c r="L1053" s="2" t="s">
        <v>244</v>
      </c>
      <c r="M1053" s="2" t="s">
        <v>423</v>
      </c>
      <c r="N1053" s="2" t="s">
        <v>197</v>
      </c>
      <c r="O1053" s="2">
        <v>2006</v>
      </c>
      <c r="P1053" s="2" t="s">
        <v>205</v>
      </c>
      <c r="Q1053" s="2">
        <v>4</v>
      </c>
      <c r="R1053" s="2" t="s">
        <v>199</v>
      </c>
    </row>
    <row r="1054" spans="1:18" ht="12.75" x14ac:dyDescent="0.2">
      <c r="A1054" s="2">
        <v>846</v>
      </c>
      <c r="B1054" s="2" t="s">
        <v>5217</v>
      </c>
      <c r="C1054" s="2">
        <v>70002052</v>
      </c>
      <c r="D1054" s="2" t="s">
        <v>5218</v>
      </c>
      <c r="E1054" s="2">
        <v>29.7592</v>
      </c>
      <c r="F1054" s="2">
        <v>-95.366299999999995</v>
      </c>
      <c r="G1054" s="2">
        <v>173101</v>
      </c>
      <c r="H1054" s="2" t="s">
        <v>1105</v>
      </c>
      <c r="I1054" s="2">
        <v>23821007</v>
      </c>
      <c r="J1054" s="2" t="s">
        <v>1106</v>
      </c>
      <c r="K1054" s="2"/>
      <c r="L1054" s="2" t="s">
        <v>227</v>
      </c>
      <c r="M1054" s="2" t="s">
        <v>203</v>
      </c>
      <c r="N1054" s="2" t="s">
        <v>197</v>
      </c>
      <c r="O1054" s="2">
        <v>2018</v>
      </c>
      <c r="P1054" s="2" t="s">
        <v>228</v>
      </c>
      <c r="Q1054" s="2">
        <v>3</v>
      </c>
      <c r="R1054" s="2" t="s">
        <v>218</v>
      </c>
    </row>
    <row r="1055" spans="1:18" ht="12.75" x14ac:dyDescent="0.2">
      <c r="A1055" s="2">
        <v>846</v>
      </c>
      <c r="C1055" s="2">
        <v>70002053</v>
      </c>
      <c r="D1055" s="2" t="s">
        <v>5259</v>
      </c>
      <c r="E1055" s="2">
        <v>29.7592</v>
      </c>
      <c r="F1055" s="2">
        <v>-95.366299999999995</v>
      </c>
      <c r="G1055" s="2">
        <v>173116</v>
      </c>
      <c r="H1055" s="2" t="s">
        <v>5260</v>
      </c>
      <c r="I1055" s="2">
        <v>23821014</v>
      </c>
      <c r="J1055" s="2" t="s">
        <v>1106</v>
      </c>
      <c r="K1055" s="2"/>
      <c r="L1055" s="2" t="s">
        <v>202</v>
      </c>
      <c r="N1055" s="2" t="s">
        <v>197</v>
      </c>
      <c r="O1055" s="2">
        <v>1999</v>
      </c>
      <c r="P1055" s="2" t="s">
        <v>205</v>
      </c>
      <c r="Q1055" s="2">
        <v>3</v>
      </c>
      <c r="R1055" s="2" t="s">
        <v>218</v>
      </c>
    </row>
    <row r="1056" spans="1:18" ht="12.75" x14ac:dyDescent="0.2">
      <c r="A1056" s="2">
        <v>610</v>
      </c>
      <c r="C1056" s="2">
        <v>70002054</v>
      </c>
      <c r="D1056" s="2" t="s">
        <v>5218</v>
      </c>
      <c r="E1056" s="2">
        <v>29.760400000000001</v>
      </c>
      <c r="F1056" s="2">
        <v>-95.364199999999997</v>
      </c>
      <c r="G1056" s="2">
        <v>173101</v>
      </c>
      <c r="H1056" s="2" t="s">
        <v>1105</v>
      </c>
      <c r="I1056" s="2">
        <v>23821007</v>
      </c>
      <c r="J1056" s="2" t="s">
        <v>1106</v>
      </c>
      <c r="K1056" s="2"/>
      <c r="L1056" s="2" t="s">
        <v>244</v>
      </c>
      <c r="N1056" s="2" t="s">
        <v>197</v>
      </c>
      <c r="O1056" s="2">
        <v>2018</v>
      </c>
      <c r="P1056" s="2" t="s">
        <v>223</v>
      </c>
      <c r="Q1056" s="2">
        <v>5</v>
      </c>
      <c r="R1056" s="2" t="s">
        <v>245</v>
      </c>
    </row>
    <row r="1057" spans="1:18" ht="12.75" x14ac:dyDescent="0.2">
      <c r="A1057" s="2">
        <v>1143</v>
      </c>
      <c r="C1057" s="2">
        <v>70002055</v>
      </c>
      <c r="D1057" s="2" t="s">
        <v>7970</v>
      </c>
      <c r="E1057" s="2">
        <v>29.7685</v>
      </c>
      <c r="F1057" s="2">
        <v>-95.357200000000006</v>
      </c>
      <c r="G1057" s="2">
        <v>171114</v>
      </c>
      <c r="H1057" s="2" t="s">
        <v>2141</v>
      </c>
      <c r="I1057" s="2">
        <v>23821038</v>
      </c>
      <c r="J1057" s="2" t="s">
        <v>1106</v>
      </c>
      <c r="K1057" s="2"/>
      <c r="L1057" s="2" t="s">
        <v>244</v>
      </c>
      <c r="N1057" s="2" t="s">
        <v>197</v>
      </c>
      <c r="O1057" s="2">
        <v>2019</v>
      </c>
      <c r="P1057" s="2" t="s">
        <v>223</v>
      </c>
      <c r="Q1057" s="2">
        <v>5</v>
      </c>
      <c r="R1057" s="2" t="s">
        <v>245</v>
      </c>
    </row>
    <row r="1058" spans="1:18" ht="12.75" x14ac:dyDescent="0.2">
      <c r="C1058" s="2">
        <v>70002056</v>
      </c>
      <c r="D1058" s="2" t="s">
        <v>8926</v>
      </c>
      <c r="E1058" s="2">
        <v>29.757300000000001</v>
      </c>
      <c r="F1058" s="2">
        <v>-95.365300000000005</v>
      </c>
      <c r="G1058" s="2">
        <v>173101</v>
      </c>
      <c r="H1058" s="2" t="s">
        <v>1105</v>
      </c>
      <c r="I1058" s="2">
        <v>23821007</v>
      </c>
      <c r="J1058" s="2" t="s">
        <v>1106</v>
      </c>
      <c r="K1058" s="2"/>
      <c r="L1058" s="2" t="s">
        <v>244</v>
      </c>
      <c r="N1058" s="2" t="s">
        <v>197</v>
      </c>
      <c r="O1058" s="2">
        <v>2015</v>
      </c>
      <c r="P1058" s="2" t="s">
        <v>205</v>
      </c>
      <c r="Q1058" s="2">
        <v>5</v>
      </c>
      <c r="R1058" s="2" t="s">
        <v>245</v>
      </c>
    </row>
    <row r="1059" spans="1:18" ht="12.75" x14ac:dyDescent="0.2">
      <c r="B1059" s="2" t="s">
        <v>8960</v>
      </c>
      <c r="C1059" s="2">
        <v>70002057</v>
      </c>
      <c r="D1059" s="2" t="s">
        <v>8961</v>
      </c>
      <c r="E1059" s="2">
        <v>29.746700000000001</v>
      </c>
      <c r="F1059" s="2">
        <v>-95.363500000000002</v>
      </c>
      <c r="G1059" s="2">
        <v>173110</v>
      </c>
      <c r="H1059" s="2" t="s">
        <v>8962</v>
      </c>
      <c r="I1059" s="2">
        <v>23821001</v>
      </c>
      <c r="J1059" s="2" t="s">
        <v>1106</v>
      </c>
      <c r="K1059" s="2"/>
      <c r="L1059" s="2" t="s">
        <v>244</v>
      </c>
      <c r="M1059" s="2" t="s">
        <v>2318</v>
      </c>
      <c r="N1059" s="2" t="s">
        <v>197</v>
      </c>
      <c r="O1059" s="2">
        <v>2017</v>
      </c>
      <c r="P1059" s="2" t="s">
        <v>223</v>
      </c>
      <c r="Q1059" s="2">
        <v>3</v>
      </c>
      <c r="R1059" s="2" t="s">
        <v>218</v>
      </c>
    </row>
    <row r="1060" spans="1:18" ht="12.75" x14ac:dyDescent="0.2">
      <c r="B1060" s="2" t="s">
        <v>8990</v>
      </c>
      <c r="C1060" s="2">
        <v>70002058</v>
      </c>
      <c r="D1060" s="2" t="s">
        <v>8991</v>
      </c>
      <c r="E1060" s="2">
        <v>29.759</v>
      </c>
      <c r="F1060" s="2">
        <v>-95.361599999999996</v>
      </c>
      <c r="G1060" s="2">
        <v>173101</v>
      </c>
      <c r="H1060" s="2" t="s">
        <v>1105</v>
      </c>
      <c r="I1060" s="2">
        <v>23821007</v>
      </c>
      <c r="J1060" s="2" t="s">
        <v>1106</v>
      </c>
      <c r="K1060" s="2"/>
      <c r="L1060" s="2" t="s">
        <v>244</v>
      </c>
      <c r="M1060" s="2" t="s">
        <v>196</v>
      </c>
      <c r="N1060" s="2" t="s">
        <v>197</v>
      </c>
      <c r="O1060" s="2">
        <v>2012</v>
      </c>
      <c r="P1060" s="2" t="s">
        <v>205</v>
      </c>
      <c r="Q1060" s="2">
        <v>3</v>
      </c>
      <c r="R1060" s="2" t="s">
        <v>218</v>
      </c>
    </row>
    <row r="1061" spans="1:18" ht="12.75" x14ac:dyDescent="0.2">
      <c r="A1061" s="2">
        <v>509</v>
      </c>
      <c r="B1061" s="2" t="s">
        <v>813</v>
      </c>
      <c r="C1061" s="2">
        <v>70002059</v>
      </c>
      <c r="D1061" s="2" t="s">
        <v>814</v>
      </c>
      <c r="E1061" s="2">
        <v>29.749099999999999</v>
      </c>
      <c r="F1061" s="2">
        <v>-95.365700000000004</v>
      </c>
      <c r="G1061" s="2">
        <v>599902</v>
      </c>
      <c r="H1061" s="2" t="s">
        <v>815</v>
      </c>
      <c r="I1061" s="2">
        <v>44314204</v>
      </c>
      <c r="J1061" s="2" t="s">
        <v>816</v>
      </c>
      <c r="K1061" s="2"/>
      <c r="L1061" s="2" t="s">
        <v>227</v>
      </c>
      <c r="M1061" s="2" t="s">
        <v>817</v>
      </c>
      <c r="N1061" s="2" t="s">
        <v>197</v>
      </c>
      <c r="O1061" s="2">
        <v>2013</v>
      </c>
      <c r="P1061" s="2" t="s">
        <v>232</v>
      </c>
      <c r="Q1061" s="2">
        <v>3</v>
      </c>
      <c r="R1061" s="2" t="s">
        <v>218</v>
      </c>
    </row>
    <row r="1062" spans="1:18" ht="12.75" x14ac:dyDescent="0.2">
      <c r="A1062" s="2">
        <v>509</v>
      </c>
      <c r="C1062" s="2">
        <v>70002060</v>
      </c>
      <c r="D1062" s="2" t="s">
        <v>818</v>
      </c>
      <c r="E1062" s="2">
        <v>29.749099999999999</v>
      </c>
      <c r="F1062" s="2">
        <v>-95.365700000000004</v>
      </c>
      <c r="G1062" s="2">
        <v>573107</v>
      </c>
      <c r="H1062" s="2" t="s">
        <v>819</v>
      </c>
      <c r="I1062" s="2">
        <v>44314218</v>
      </c>
      <c r="J1062" s="2" t="s">
        <v>816</v>
      </c>
      <c r="K1062" s="2"/>
      <c r="L1062" s="2" t="s">
        <v>202</v>
      </c>
      <c r="N1062" s="2" t="s">
        <v>197</v>
      </c>
      <c r="O1062" s="2">
        <v>2011</v>
      </c>
      <c r="P1062" s="2" t="s">
        <v>223</v>
      </c>
      <c r="Q1062" s="2">
        <v>3</v>
      </c>
      <c r="R1062" s="2" t="s">
        <v>218</v>
      </c>
    </row>
    <row r="1063" spans="1:18" ht="12.75" x14ac:dyDescent="0.2">
      <c r="A1063" s="2">
        <v>1321</v>
      </c>
      <c r="B1063" s="2" t="s">
        <v>2850</v>
      </c>
      <c r="C1063" s="2">
        <v>70002061</v>
      </c>
      <c r="D1063" s="2" t="s">
        <v>2851</v>
      </c>
      <c r="E1063" s="2">
        <v>29.757000000000001</v>
      </c>
      <c r="F1063" s="2">
        <v>-95.370900000000006</v>
      </c>
      <c r="G1063" s="2">
        <v>573407</v>
      </c>
      <c r="H1063" s="2" t="s">
        <v>2852</v>
      </c>
      <c r="I1063" s="2">
        <v>44314241</v>
      </c>
      <c r="J1063" s="2" t="s">
        <v>816</v>
      </c>
      <c r="K1063" s="2"/>
      <c r="L1063" s="2" t="s">
        <v>227</v>
      </c>
      <c r="M1063" s="2" t="s">
        <v>203</v>
      </c>
      <c r="N1063" s="2" t="s">
        <v>197</v>
      </c>
      <c r="O1063" s="2">
        <v>2013</v>
      </c>
      <c r="P1063" s="2" t="s">
        <v>232</v>
      </c>
      <c r="Q1063" s="2">
        <v>5</v>
      </c>
      <c r="R1063" s="2" t="s">
        <v>245</v>
      </c>
    </row>
    <row r="1064" spans="1:18" ht="12.75" x14ac:dyDescent="0.2">
      <c r="A1064" s="2">
        <v>1321</v>
      </c>
      <c r="B1064" s="2" t="s">
        <v>2914</v>
      </c>
      <c r="C1064" s="2">
        <v>70002062</v>
      </c>
      <c r="D1064" s="2" t="s">
        <v>2915</v>
      </c>
      <c r="E1064" s="2">
        <v>29.757000000000001</v>
      </c>
      <c r="F1064" s="2">
        <v>-95.370900000000006</v>
      </c>
      <c r="G1064" s="2">
        <v>573407</v>
      </c>
      <c r="H1064" s="2" t="s">
        <v>2852</v>
      </c>
      <c r="I1064" s="2">
        <v>44314241</v>
      </c>
      <c r="J1064" s="2" t="s">
        <v>816</v>
      </c>
      <c r="K1064" s="2"/>
      <c r="L1064" s="2" t="s">
        <v>244</v>
      </c>
      <c r="M1064" s="2" t="s">
        <v>931</v>
      </c>
      <c r="N1064" s="2" t="s">
        <v>197</v>
      </c>
      <c r="O1064" s="2">
        <v>2012</v>
      </c>
      <c r="P1064" s="2" t="s">
        <v>228</v>
      </c>
      <c r="Q1064" s="2">
        <v>5</v>
      </c>
      <c r="R1064" s="2" t="s">
        <v>245</v>
      </c>
    </row>
    <row r="1065" spans="1:18" ht="12.75" x14ac:dyDescent="0.2">
      <c r="A1065" s="2">
        <v>469</v>
      </c>
      <c r="B1065" s="2" t="s">
        <v>3601</v>
      </c>
      <c r="C1065" s="2">
        <v>70002063</v>
      </c>
      <c r="D1065" s="2" t="s">
        <v>3602</v>
      </c>
      <c r="E1065" s="2">
        <v>29.756799999999998</v>
      </c>
      <c r="F1065" s="2">
        <v>-95.365799999999993</v>
      </c>
      <c r="G1065" s="2">
        <v>573407</v>
      </c>
      <c r="H1065" s="2" t="s">
        <v>2852</v>
      </c>
      <c r="I1065" s="2">
        <v>44314241</v>
      </c>
      <c r="J1065" s="2" t="s">
        <v>816</v>
      </c>
      <c r="K1065" s="2"/>
      <c r="L1065" s="2" t="s">
        <v>244</v>
      </c>
      <c r="M1065" s="2" t="s">
        <v>196</v>
      </c>
      <c r="N1065" s="2" t="s">
        <v>197</v>
      </c>
      <c r="O1065" s="2">
        <v>2005</v>
      </c>
      <c r="P1065" s="2" t="s">
        <v>223</v>
      </c>
      <c r="Q1065" s="2">
        <v>6</v>
      </c>
      <c r="R1065" s="2" t="s">
        <v>279</v>
      </c>
    </row>
    <row r="1066" spans="1:18" ht="12.75" x14ac:dyDescent="0.2">
      <c r="A1066" s="2">
        <v>322</v>
      </c>
      <c r="B1066" s="2" t="s">
        <v>7222</v>
      </c>
      <c r="C1066" s="2">
        <v>70002064</v>
      </c>
      <c r="D1066" s="2" t="s">
        <v>7223</v>
      </c>
      <c r="E1066" s="2">
        <v>29.750599999999999</v>
      </c>
      <c r="F1066" s="2">
        <v>-95.355400000000003</v>
      </c>
      <c r="G1066" s="2">
        <v>573117</v>
      </c>
      <c r="H1066" s="2" t="s">
        <v>7224</v>
      </c>
      <c r="I1066" s="2">
        <v>44314207</v>
      </c>
      <c r="J1066" s="2" t="s">
        <v>816</v>
      </c>
      <c r="K1066" s="2"/>
      <c r="L1066" s="2" t="s">
        <v>244</v>
      </c>
      <c r="M1066" s="2" t="s">
        <v>196</v>
      </c>
      <c r="N1066" s="2" t="s">
        <v>197</v>
      </c>
      <c r="O1066" s="2">
        <v>2008</v>
      </c>
      <c r="P1066" s="2" t="s">
        <v>228</v>
      </c>
      <c r="Q1066" s="2">
        <v>5</v>
      </c>
      <c r="R1066" s="2" t="s">
        <v>245</v>
      </c>
    </row>
    <row r="1067" spans="1:18" ht="12.75" x14ac:dyDescent="0.2">
      <c r="A1067" s="2">
        <v>830</v>
      </c>
      <c r="C1067" s="2">
        <v>70002065</v>
      </c>
      <c r="D1067" s="2" t="s">
        <v>7600</v>
      </c>
      <c r="E1067" s="2">
        <v>29.752099999999999</v>
      </c>
      <c r="F1067" s="2">
        <v>-95.375699999999995</v>
      </c>
      <c r="G1067" s="2">
        <v>573103</v>
      </c>
      <c r="H1067" s="2" t="s">
        <v>7601</v>
      </c>
      <c r="I1067" s="2">
        <v>44314226</v>
      </c>
      <c r="J1067" s="2" t="s">
        <v>816</v>
      </c>
      <c r="K1067" s="2"/>
      <c r="L1067" s="2" t="s">
        <v>202</v>
      </c>
      <c r="N1067" s="2" t="s">
        <v>197</v>
      </c>
      <c r="O1067" s="2">
        <v>2013</v>
      </c>
      <c r="P1067" s="2" t="s">
        <v>228</v>
      </c>
      <c r="Q1067" s="2">
        <v>5</v>
      </c>
      <c r="R1067" s="2" t="s">
        <v>245</v>
      </c>
    </row>
    <row r="1068" spans="1:18" ht="12.75" x14ac:dyDescent="0.2">
      <c r="C1068" s="2">
        <v>70002066</v>
      </c>
      <c r="D1068" s="2" t="s">
        <v>9705</v>
      </c>
      <c r="E1068" s="2">
        <v>29.745699999999999</v>
      </c>
      <c r="F1068" s="2">
        <v>-95.360900000000001</v>
      </c>
      <c r="G1068" s="2">
        <v>573131</v>
      </c>
      <c r="H1068" s="2" t="s">
        <v>9706</v>
      </c>
      <c r="I1068" s="2">
        <v>44314228</v>
      </c>
      <c r="J1068" s="2" t="s">
        <v>816</v>
      </c>
      <c r="K1068" s="2"/>
      <c r="L1068" s="2" t="s">
        <v>244</v>
      </c>
      <c r="N1068" s="2" t="s">
        <v>197</v>
      </c>
      <c r="O1068" s="2">
        <v>2005</v>
      </c>
      <c r="P1068" s="2" t="s">
        <v>228</v>
      </c>
      <c r="Q1068" s="2">
        <v>3</v>
      </c>
      <c r="R1068" s="2" t="s">
        <v>218</v>
      </c>
    </row>
    <row r="1069" spans="1:18" ht="12.75" x14ac:dyDescent="0.2">
      <c r="C1069" s="2">
        <v>70002067</v>
      </c>
      <c r="D1069" s="2" t="s">
        <v>10163</v>
      </c>
      <c r="E1069" s="2">
        <v>29.757000000000001</v>
      </c>
      <c r="F1069" s="2">
        <v>-95.3566</v>
      </c>
      <c r="G1069" s="2">
        <v>573103</v>
      </c>
      <c r="H1069" s="2" t="s">
        <v>7601</v>
      </c>
      <c r="I1069" s="2">
        <v>44314226</v>
      </c>
      <c r="J1069" s="2" t="s">
        <v>816</v>
      </c>
      <c r="K1069" s="2"/>
      <c r="L1069" s="2" t="s">
        <v>202</v>
      </c>
      <c r="N1069" s="2" t="s">
        <v>197</v>
      </c>
      <c r="O1069" s="2">
        <v>2018</v>
      </c>
      <c r="P1069" s="2" t="s">
        <v>223</v>
      </c>
      <c r="Q1069" s="2">
        <v>4</v>
      </c>
      <c r="R1069" s="2" t="s">
        <v>199</v>
      </c>
    </row>
    <row r="1070" spans="1:18" ht="12.75" x14ac:dyDescent="0.2">
      <c r="A1070" s="2">
        <v>1339</v>
      </c>
      <c r="B1070" s="2" t="s">
        <v>1452</v>
      </c>
      <c r="C1070" s="2">
        <v>70002068</v>
      </c>
      <c r="D1070" s="2" t="s">
        <v>1453</v>
      </c>
      <c r="E1070" s="2">
        <v>29.751999999999999</v>
      </c>
      <c r="F1070" s="2">
        <v>-95.372299999999996</v>
      </c>
      <c r="G1070" s="2">
        <v>821103</v>
      </c>
      <c r="H1070" s="2" t="s">
        <v>1454</v>
      </c>
      <c r="I1070" s="2">
        <v>61111007</v>
      </c>
      <c r="J1070" s="2" t="s">
        <v>1455</v>
      </c>
      <c r="K1070" s="2"/>
      <c r="M1070" s="2" t="s">
        <v>196</v>
      </c>
      <c r="N1070" s="2" t="s">
        <v>197</v>
      </c>
      <c r="O1070" s="2">
        <v>1999</v>
      </c>
      <c r="P1070" s="2" t="s">
        <v>296</v>
      </c>
      <c r="Q1070" s="2">
        <v>7</v>
      </c>
      <c r="R1070" s="2" t="s">
        <v>305</v>
      </c>
    </row>
    <row r="1071" spans="1:18" ht="12.75" x14ac:dyDescent="0.2">
      <c r="A1071" s="2">
        <v>406</v>
      </c>
      <c r="C1071" s="2">
        <v>70002069</v>
      </c>
      <c r="D1071" s="2" t="s">
        <v>1801</v>
      </c>
      <c r="E1071" s="2">
        <v>29.7561</v>
      </c>
      <c r="F1071" s="2">
        <v>-95.366299999999995</v>
      </c>
      <c r="G1071" s="2">
        <v>821120</v>
      </c>
      <c r="H1071" s="2" t="s">
        <v>1802</v>
      </c>
      <c r="I1071" s="2">
        <v>61111018</v>
      </c>
      <c r="J1071" s="2" t="s">
        <v>1455</v>
      </c>
      <c r="K1071" s="2"/>
      <c r="N1071" s="2" t="s">
        <v>197</v>
      </c>
      <c r="O1071" s="2">
        <v>2017</v>
      </c>
      <c r="P1071" s="2" t="s">
        <v>223</v>
      </c>
      <c r="Q1071" s="2">
        <v>8</v>
      </c>
      <c r="R1071" s="2" t="s">
        <v>297</v>
      </c>
    </row>
    <row r="1072" spans="1:18" ht="12.75" x14ac:dyDescent="0.2">
      <c r="A1072" s="2">
        <v>658</v>
      </c>
      <c r="C1072" s="2">
        <v>70002070</v>
      </c>
      <c r="D1072" s="2" t="s">
        <v>1944</v>
      </c>
      <c r="E1072" s="2">
        <v>29.755500000000001</v>
      </c>
      <c r="F1072" s="2">
        <v>-95.366799999999998</v>
      </c>
      <c r="G1072" s="2">
        <v>821103</v>
      </c>
      <c r="H1072" s="2" t="s">
        <v>1454</v>
      </c>
      <c r="I1072" s="2">
        <v>61111007</v>
      </c>
      <c r="J1072" s="2" t="s">
        <v>1455</v>
      </c>
      <c r="K1072" s="2"/>
      <c r="N1072" s="2" t="s">
        <v>197</v>
      </c>
      <c r="O1072" s="2">
        <v>2014</v>
      </c>
      <c r="P1072" s="2" t="s">
        <v>296</v>
      </c>
      <c r="Q1072" s="2">
        <v>6</v>
      </c>
      <c r="R1072" s="2" t="s">
        <v>279</v>
      </c>
    </row>
    <row r="1073" spans="1:18" ht="12.75" x14ac:dyDescent="0.2">
      <c r="A1073" s="2">
        <v>658</v>
      </c>
      <c r="C1073" s="2">
        <v>70002071</v>
      </c>
      <c r="D1073" s="2" t="s">
        <v>1983</v>
      </c>
      <c r="E1073" s="2">
        <v>29.755500000000001</v>
      </c>
      <c r="F1073" s="2">
        <v>-95.366799999999998</v>
      </c>
      <c r="G1073" s="2">
        <v>821103</v>
      </c>
      <c r="H1073" s="2" t="s">
        <v>1454</v>
      </c>
      <c r="I1073" s="2">
        <v>61111007</v>
      </c>
      <c r="J1073" s="2" t="s">
        <v>1455</v>
      </c>
      <c r="K1073" s="2"/>
      <c r="N1073" s="2" t="s">
        <v>197</v>
      </c>
      <c r="O1073" s="2">
        <v>2015</v>
      </c>
      <c r="P1073" s="2" t="s">
        <v>296</v>
      </c>
      <c r="Q1073" s="2">
        <v>6</v>
      </c>
      <c r="R1073" s="2" t="s">
        <v>279</v>
      </c>
    </row>
    <row r="1074" spans="1:18" ht="12.75" x14ac:dyDescent="0.2">
      <c r="A1074" s="2">
        <v>487</v>
      </c>
      <c r="B1074" s="2" t="s">
        <v>3656</v>
      </c>
      <c r="C1074" s="2">
        <v>70002072</v>
      </c>
      <c r="D1074" s="2" t="s">
        <v>3657</v>
      </c>
      <c r="E1074" s="2">
        <v>29.757100000000001</v>
      </c>
      <c r="F1074" s="2">
        <v>-95.364400000000003</v>
      </c>
      <c r="G1074" s="2">
        <v>821103</v>
      </c>
      <c r="H1074" s="2" t="s">
        <v>1454</v>
      </c>
      <c r="I1074" s="2">
        <v>61111007</v>
      </c>
      <c r="J1074" s="2" t="s">
        <v>1455</v>
      </c>
      <c r="K1074" s="2"/>
      <c r="M1074" s="2" t="s">
        <v>203</v>
      </c>
      <c r="N1074" s="2" t="s">
        <v>197</v>
      </c>
      <c r="O1074" s="2">
        <v>2017</v>
      </c>
      <c r="P1074" s="2" t="s">
        <v>296</v>
      </c>
      <c r="Q1074" s="2">
        <v>6</v>
      </c>
      <c r="R1074" s="2" t="s">
        <v>279</v>
      </c>
    </row>
    <row r="1075" spans="1:18" ht="12.75" x14ac:dyDescent="0.2">
      <c r="A1075" s="2">
        <v>193</v>
      </c>
      <c r="B1075" s="2" t="s">
        <v>4386</v>
      </c>
      <c r="C1075" s="2">
        <v>70002073</v>
      </c>
      <c r="D1075" s="2" t="s">
        <v>4387</v>
      </c>
      <c r="E1075" s="2">
        <v>29.757100000000001</v>
      </c>
      <c r="F1075" s="2">
        <v>-95.360399999999998</v>
      </c>
      <c r="G1075" s="2">
        <v>821103</v>
      </c>
      <c r="H1075" s="2" t="s">
        <v>1454</v>
      </c>
      <c r="I1075" s="2">
        <v>61111007</v>
      </c>
      <c r="J1075" s="2" t="s">
        <v>1455</v>
      </c>
      <c r="K1075" s="2"/>
      <c r="M1075" s="2" t="s">
        <v>196</v>
      </c>
      <c r="N1075" s="2" t="s">
        <v>197</v>
      </c>
      <c r="O1075" s="2">
        <v>1984</v>
      </c>
      <c r="P1075" s="2" t="s">
        <v>296</v>
      </c>
      <c r="Q1075" s="2">
        <v>8</v>
      </c>
      <c r="R1075" s="2" t="s">
        <v>297</v>
      </c>
    </row>
    <row r="1076" spans="1:18" ht="12.75" x14ac:dyDescent="0.2">
      <c r="A1076" s="2">
        <v>777</v>
      </c>
      <c r="B1076" s="2" t="s">
        <v>6188</v>
      </c>
      <c r="C1076" s="2">
        <v>70002074</v>
      </c>
      <c r="D1076" s="2" t="s">
        <v>6189</v>
      </c>
      <c r="E1076" s="2">
        <v>29.7593</v>
      </c>
      <c r="F1076" s="2">
        <v>-95.362399999999994</v>
      </c>
      <c r="G1076" s="2">
        <v>821103</v>
      </c>
      <c r="H1076" s="2" t="s">
        <v>1454</v>
      </c>
      <c r="I1076" s="2">
        <v>61111007</v>
      </c>
      <c r="J1076" s="2" t="s">
        <v>1455</v>
      </c>
      <c r="K1076" s="2"/>
      <c r="M1076" s="2" t="s">
        <v>2318</v>
      </c>
      <c r="N1076" s="2" t="s">
        <v>197</v>
      </c>
      <c r="O1076" s="2">
        <v>2018</v>
      </c>
      <c r="P1076" s="2" t="s">
        <v>296</v>
      </c>
      <c r="Q1076" s="2">
        <v>6</v>
      </c>
      <c r="R1076" s="2" t="s">
        <v>279</v>
      </c>
    </row>
    <row r="1077" spans="1:18" ht="12.75" x14ac:dyDescent="0.2">
      <c r="A1077" s="2">
        <v>446</v>
      </c>
      <c r="B1077" s="2" t="s">
        <v>7309</v>
      </c>
      <c r="C1077" s="2">
        <v>70002075</v>
      </c>
      <c r="D1077" s="2" t="s">
        <v>7310</v>
      </c>
      <c r="E1077" s="2">
        <v>29.7424</v>
      </c>
      <c r="F1077" s="2">
        <v>-95.365499999999997</v>
      </c>
      <c r="G1077" s="2">
        <v>821103</v>
      </c>
      <c r="H1077" s="2" t="s">
        <v>1454</v>
      </c>
      <c r="I1077" s="2">
        <v>61111007</v>
      </c>
      <c r="J1077" s="2" t="s">
        <v>1455</v>
      </c>
      <c r="K1077" s="2"/>
      <c r="M1077" s="2" t="s">
        <v>196</v>
      </c>
      <c r="N1077" s="2" t="s">
        <v>197</v>
      </c>
      <c r="O1077" s="2">
        <v>2019</v>
      </c>
      <c r="P1077" s="2" t="s">
        <v>296</v>
      </c>
      <c r="Q1077" s="2">
        <v>6</v>
      </c>
      <c r="R1077" s="2" t="s">
        <v>279</v>
      </c>
    </row>
    <row r="1078" spans="1:18" ht="12.75" x14ac:dyDescent="0.2">
      <c r="B1078" s="2" t="s">
        <v>9745</v>
      </c>
      <c r="C1078" s="2">
        <v>70002076</v>
      </c>
      <c r="D1078" s="2" t="s">
        <v>9746</v>
      </c>
      <c r="E1078" s="2">
        <v>29.766500000000001</v>
      </c>
      <c r="F1078" s="2">
        <v>-95.371899999999997</v>
      </c>
      <c r="G1078" s="2">
        <v>821103</v>
      </c>
      <c r="H1078" s="2" t="s">
        <v>1454</v>
      </c>
      <c r="I1078" s="2">
        <v>61111007</v>
      </c>
      <c r="J1078" s="2" t="s">
        <v>1455</v>
      </c>
      <c r="K1078" s="2"/>
      <c r="M1078" s="2" t="s">
        <v>423</v>
      </c>
      <c r="N1078" s="2" t="s">
        <v>197</v>
      </c>
      <c r="O1078" s="2">
        <v>2012</v>
      </c>
      <c r="P1078" s="2" t="s">
        <v>296</v>
      </c>
      <c r="Q1078" s="2">
        <v>1</v>
      </c>
      <c r="R1078" s="2" t="s">
        <v>211</v>
      </c>
    </row>
    <row r="1079" spans="1:18" ht="12.75" x14ac:dyDescent="0.2">
      <c r="B1079" s="2" t="s">
        <v>10100</v>
      </c>
      <c r="C1079" s="2">
        <v>70002077</v>
      </c>
      <c r="D1079" s="2" t="s">
        <v>10101</v>
      </c>
      <c r="E1079" s="2">
        <v>29.756699999999999</v>
      </c>
      <c r="F1079" s="2">
        <v>-95.357399999999998</v>
      </c>
      <c r="G1079" s="2">
        <v>821103</v>
      </c>
      <c r="H1079" s="2" t="s">
        <v>1454</v>
      </c>
      <c r="I1079" s="2">
        <v>61111007</v>
      </c>
      <c r="J1079" s="2" t="s">
        <v>1455</v>
      </c>
      <c r="K1079" s="2"/>
      <c r="M1079" s="2" t="s">
        <v>196</v>
      </c>
      <c r="N1079" s="2" t="s">
        <v>197</v>
      </c>
      <c r="O1079" s="2">
        <v>1988</v>
      </c>
      <c r="P1079" s="2" t="s">
        <v>296</v>
      </c>
      <c r="Q1079" s="2">
        <v>7</v>
      </c>
      <c r="R1079" s="2" t="s">
        <v>305</v>
      </c>
    </row>
    <row r="1080" spans="1:18" ht="12.75" x14ac:dyDescent="0.2">
      <c r="A1080" s="2">
        <v>1216</v>
      </c>
      <c r="C1080" s="2">
        <v>70002078</v>
      </c>
      <c r="D1080" s="2" t="s">
        <v>2723</v>
      </c>
      <c r="E1080" s="2">
        <v>29.757300000000001</v>
      </c>
      <c r="F1080" s="2">
        <v>-95.371700000000004</v>
      </c>
      <c r="G1080" s="2">
        <v>736103</v>
      </c>
      <c r="H1080" s="2" t="s">
        <v>2724</v>
      </c>
      <c r="I1080" s="2">
        <v>56131102</v>
      </c>
      <c r="J1080" s="2" t="s">
        <v>2725</v>
      </c>
      <c r="K1080" s="2"/>
      <c r="L1080" s="2" t="s">
        <v>244</v>
      </c>
      <c r="N1080" s="2" t="s">
        <v>197</v>
      </c>
      <c r="O1080" s="2">
        <v>2017</v>
      </c>
      <c r="P1080" s="2" t="s">
        <v>205</v>
      </c>
      <c r="Q1080" s="2">
        <v>7</v>
      </c>
      <c r="R1080" s="2" t="s">
        <v>305</v>
      </c>
    </row>
    <row r="1081" spans="1:18" ht="12.75" x14ac:dyDescent="0.2">
      <c r="A1081" s="2">
        <v>228</v>
      </c>
      <c r="B1081" s="2" t="s">
        <v>3169</v>
      </c>
      <c r="C1081" s="2">
        <v>70002079</v>
      </c>
      <c r="D1081" s="2" t="s">
        <v>3170</v>
      </c>
      <c r="E1081" s="2">
        <v>29.755500000000001</v>
      </c>
      <c r="F1081" s="2">
        <v>-95.361599999999996</v>
      </c>
      <c r="G1081" s="2">
        <v>736101</v>
      </c>
      <c r="H1081" s="2" t="s">
        <v>3171</v>
      </c>
      <c r="I1081" s="2">
        <v>56131101</v>
      </c>
      <c r="J1081" s="2" t="s">
        <v>2725</v>
      </c>
      <c r="K1081" s="2"/>
      <c r="L1081" s="2" t="s">
        <v>202</v>
      </c>
      <c r="M1081" s="2" t="s">
        <v>328</v>
      </c>
      <c r="N1081" s="2" t="s">
        <v>197</v>
      </c>
      <c r="O1081" s="2">
        <v>2006</v>
      </c>
      <c r="P1081" s="2" t="s">
        <v>223</v>
      </c>
      <c r="Q1081" s="2">
        <v>6</v>
      </c>
      <c r="R1081" s="2" t="s">
        <v>279</v>
      </c>
    </row>
    <row r="1082" spans="1:18" ht="12.75" x14ac:dyDescent="0.2">
      <c r="A1082" s="2">
        <v>442</v>
      </c>
      <c r="B1082" s="2" t="s">
        <v>3511</v>
      </c>
      <c r="C1082" s="2">
        <v>70002080</v>
      </c>
      <c r="D1082" s="2" t="s">
        <v>3512</v>
      </c>
      <c r="E1082" s="2">
        <v>29.756</v>
      </c>
      <c r="F1082" s="2">
        <v>-95.362499999999997</v>
      </c>
      <c r="G1082" s="2">
        <v>736103</v>
      </c>
      <c r="H1082" s="2" t="s">
        <v>2724</v>
      </c>
      <c r="I1082" s="2">
        <v>56131102</v>
      </c>
      <c r="J1082" s="2" t="s">
        <v>2725</v>
      </c>
      <c r="K1082" s="2"/>
      <c r="L1082" s="2" t="s">
        <v>244</v>
      </c>
      <c r="M1082" s="2" t="s">
        <v>203</v>
      </c>
      <c r="N1082" s="2" t="s">
        <v>197</v>
      </c>
      <c r="O1082" s="2">
        <v>2014</v>
      </c>
      <c r="P1082" s="2" t="s">
        <v>198</v>
      </c>
      <c r="Q1082" s="2">
        <v>7</v>
      </c>
      <c r="R1082" s="2" t="s">
        <v>305</v>
      </c>
    </row>
    <row r="1083" spans="1:18" ht="12.75" x14ac:dyDescent="0.2">
      <c r="A1083" s="2">
        <v>487</v>
      </c>
      <c r="B1083" s="2" t="s">
        <v>3750</v>
      </c>
      <c r="C1083" s="2">
        <v>70002081</v>
      </c>
      <c r="D1083" s="2" t="s">
        <v>3751</v>
      </c>
      <c r="E1083" s="2">
        <v>29.756799999999998</v>
      </c>
      <c r="F1083" s="2">
        <v>-95.3643</v>
      </c>
      <c r="G1083" s="2">
        <v>736103</v>
      </c>
      <c r="H1083" s="2" t="s">
        <v>2724</v>
      </c>
      <c r="I1083" s="2">
        <v>56131102</v>
      </c>
      <c r="J1083" s="2" t="s">
        <v>2725</v>
      </c>
      <c r="K1083" s="2"/>
      <c r="L1083" s="2" t="s">
        <v>195</v>
      </c>
      <c r="M1083" s="2" t="s">
        <v>284</v>
      </c>
      <c r="N1083" s="2" t="s">
        <v>197</v>
      </c>
      <c r="O1083" s="2">
        <v>2002</v>
      </c>
      <c r="P1083" s="2" t="s">
        <v>389</v>
      </c>
      <c r="Q1083" s="2">
        <v>7</v>
      </c>
      <c r="R1083" s="2" t="s">
        <v>305</v>
      </c>
    </row>
    <row r="1084" spans="1:18" ht="12.75" x14ac:dyDescent="0.2">
      <c r="A1084" s="2">
        <v>468</v>
      </c>
      <c r="B1084" s="2" t="s">
        <v>4748</v>
      </c>
      <c r="C1084" s="2">
        <v>70002082</v>
      </c>
      <c r="D1084" s="2" t="s">
        <v>4749</v>
      </c>
      <c r="E1084" s="2">
        <v>29.760200000000001</v>
      </c>
      <c r="F1084" s="2">
        <v>-95.365099999999998</v>
      </c>
      <c r="G1084" s="2">
        <v>736103</v>
      </c>
      <c r="H1084" s="2" t="s">
        <v>2724</v>
      </c>
      <c r="I1084" s="2">
        <v>56131102</v>
      </c>
      <c r="J1084" s="2" t="s">
        <v>2725</v>
      </c>
      <c r="K1084" s="2"/>
      <c r="L1084" s="2" t="s">
        <v>244</v>
      </c>
      <c r="M1084" s="2" t="s">
        <v>328</v>
      </c>
      <c r="N1084" s="2" t="s">
        <v>197</v>
      </c>
      <c r="O1084" s="2">
        <v>2015</v>
      </c>
      <c r="P1084" s="2" t="s">
        <v>205</v>
      </c>
      <c r="Q1084" s="2">
        <v>7</v>
      </c>
      <c r="R1084" s="2" t="s">
        <v>305</v>
      </c>
    </row>
    <row r="1085" spans="1:18" ht="12.75" x14ac:dyDescent="0.2">
      <c r="A1085" s="2">
        <v>846</v>
      </c>
      <c r="C1085" s="2">
        <v>70002083</v>
      </c>
      <c r="D1085" s="2" t="s">
        <v>5311</v>
      </c>
      <c r="E1085" s="2">
        <v>29.759599999999999</v>
      </c>
      <c r="F1085" s="2">
        <v>-95.366100000000003</v>
      </c>
      <c r="G1085" s="2">
        <v>736109</v>
      </c>
      <c r="H1085" s="2" t="s">
        <v>5312</v>
      </c>
      <c r="I1085" s="2">
        <v>56131105</v>
      </c>
      <c r="J1085" s="2" t="s">
        <v>2725</v>
      </c>
      <c r="K1085" s="2"/>
      <c r="L1085" s="2" t="s">
        <v>227</v>
      </c>
      <c r="N1085" s="2" t="s">
        <v>197</v>
      </c>
      <c r="O1085" s="2">
        <v>2016</v>
      </c>
      <c r="P1085" s="2" t="s">
        <v>232</v>
      </c>
      <c r="Q1085" s="2">
        <v>5</v>
      </c>
      <c r="R1085" s="2" t="s">
        <v>245</v>
      </c>
    </row>
    <row r="1086" spans="1:18" ht="12.75" x14ac:dyDescent="0.2">
      <c r="A1086" s="2">
        <v>254</v>
      </c>
      <c r="C1086" s="2">
        <v>70002084</v>
      </c>
      <c r="D1086" s="2" t="s">
        <v>5455</v>
      </c>
      <c r="E1086" s="2">
        <v>29.760400000000001</v>
      </c>
      <c r="F1086" s="2">
        <v>-95.361599999999996</v>
      </c>
      <c r="G1086" s="2">
        <v>736123</v>
      </c>
      <c r="H1086" s="2" t="s">
        <v>5456</v>
      </c>
      <c r="I1086" s="2">
        <v>56131119</v>
      </c>
      <c r="J1086" s="2" t="s">
        <v>2725</v>
      </c>
      <c r="K1086" s="2"/>
      <c r="L1086" s="2" t="s">
        <v>227</v>
      </c>
      <c r="N1086" s="2" t="s">
        <v>197</v>
      </c>
      <c r="O1086" s="2">
        <v>2017</v>
      </c>
      <c r="P1086" s="2" t="s">
        <v>232</v>
      </c>
      <c r="Q1086" s="2">
        <v>5</v>
      </c>
      <c r="R1086" s="2" t="s">
        <v>245</v>
      </c>
    </row>
    <row r="1087" spans="1:18" ht="12.75" x14ac:dyDescent="0.2">
      <c r="A1087" s="2">
        <v>258</v>
      </c>
      <c r="C1087" s="2">
        <v>70002085</v>
      </c>
      <c r="D1087" s="2" t="s">
        <v>5469</v>
      </c>
      <c r="E1087" s="2">
        <v>29.761500000000002</v>
      </c>
      <c r="F1087" s="2">
        <v>-95.362200000000001</v>
      </c>
      <c r="G1087" s="2">
        <v>736123</v>
      </c>
      <c r="H1087" s="2" t="s">
        <v>5456</v>
      </c>
      <c r="I1087" s="2">
        <v>56131119</v>
      </c>
      <c r="J1087" s="2" t="s">
        <v>2725</v>
      </c>
      <c r="K1087" s="2"/>
      <c r="L1087" s="2" t="s">
        <v>227</v>
      </c>
      <c r="N1087" s="2" t="s">
        <v>197</v>
      </c>
      <c r="O1087" s="2">
        <v>2018</v>
      </c>
      <c r="P1087" s="2" t="s">
        <v>232</v>
      </c>
      <c r="Q1087" s="2">
        <v>4</v>
      </c>
      <c r="R1087" s="2" t="s">
        <v>199</v>
      </c>
    </row>
    <row r="1088" spans="1:18" ht="12.75" x14ac:dyDescent="0.2">
      <c r="A1088" s="2">
        <v>1289</v>
      </c>
      <c r="C1088" s="2">
        <v>70002086</v>
      </c>
      <c r="D1088" s="2" t="s">
        <v>6439</v>
      </c>
      <c r="E1088" s="2">
        <v>29.762699999999999</v>
      </c>
      <c r="F1088" s="2">
        <v>-95.364699999999999</v>
      </c>
      <c r="G1088" s="2">
        <v>736103</v>
      </c>
      <c r="H1088" s="2" t="s">
        <v>2724</v>
      </c>
      <c r="I1088" s="2">
        <v>56131102</v>
      </c>
      <c r="J1088" s="2" t="s">
        <v>2725</v>
      </c>
      <c r="K1088" s="2"/>
      <c r="N1088" s="2" t="s">
        <v>197</v>
      </c>
      <c r="O1088" s="2">
        <v>2022</v>
      </c>
      <c r="P1088" s="2" t="s">
        <v>210</v>
      </c>
    </row>
    <row r="1089" spans="1:18" ht="12.75" x14ac:dyDescent="0.2">
      <c r="B1089" s="2" t="s">
        <v>8712</v>
      </c>
      <c r="C1089" s="2">
        <v>70002087</v>
      </c>
      <c r="D1089" s="2" t="s">
        <v>8713</v>
      </c>
      <c r="E1089" s="2">
        <v>29.749099999999999</v>
      </c>
      <c r="F1089" s="2">
        <v>-95.373000000000005</v>
      </c>
      <c r="G1089" s="2">
        <v>792206</v>
      </c>
      <c r="H1089" s="2" t="s">
        <v>8714</v>
      </c>
      <c r="I1089" s="2">
        <v>56131120</v>
      </c>
      <c r="J1089" s="2" t="s">
        <v>2725</v>
      </c>
      <c r="K1089" s="2"/>
      <c r="M1089" s="2" t="s">
        <v>203</v>
      </c>
      <c r="N1089" s="2" t="s">
        <v>197</v>
      </c>
      <c r="O1089" s="2">
        <v>2020</v>
      </c>
      <c r="P1089" s="2" t="s">
        <v>205</v>
      </c>
      <c r="Q1089" s="2">
        <v>3</v>
      </c>
      <c r="R1089" s="2" t="s">
        <v>218</v>
      </c>
    </row>
    <row r="1090" spans="1:18" ht="12.75" x14ac:dyDescent="0.2">
      <c r="B1090" s="2" t="s">
        <v>8791</v>
      </c>
      <c r="C1090" s="2">
        <v>70002088</v>
      </c>
      <c r="D1090" s="2" t="s">
        <v>8792</v>
      </c>
      <c r="E1090" s="2">
        <v>29.764199999999999</v>
      </c>
      <c r="F1090" s="2">
        <v>-95.375799999999998</v>
      </c>
      <c r="G1090" s="2">
        <v>736103</v>
      </c>
      <c r="H1090" s="2" t="s">
        <v>2724</v>
      </c>
      <c r="I1090" s="2">
        <v>56131102</v>
      </c>
      <c r="J1090" s="2" t="s">
        <v>2725</v>
      </c>
      <c r="K1090" s="2"/>
      <c r="L1090" s="2" t="s">
        <v>202</v>
      </c>
      <c r="M1090" s="2" t="s">
        <v>357</v>
      </c>
      <c r="N1090" s="2" t="s">
        <v>197</v>
      </c>
      <c r="O1090" s="2">
        <v>1996</v>
      </c>
      <c r="P1090" s="2" t="s">
        <v>205</v>
      </c>
      <c r="Q1090" s="2">
        <v>6</v>
      </c>
      <c r="R1090" s="2" t="s">
        <v>279</v>
      </c>
    </row>
    <row r="1091" spans="1:18" ht="12.75" x14ac:dyDescent="0.2">
      <c r="B1091" s="2" t="s">
        <v>9316</v>
      </c>
      <c r="C1091" s="2">
        <v>70002089</v>
      </c>
      <c r="D1091" s="2" t="s">
        <v>9317</v>
      </c>
      <c r="E1091" s="2">
        <v>29.744700000000002</v>
      </c>
      <c r="F1091" s="2">
        <v>-95.367900000000006</v>
      </c>
      <c r="G1091" s="2">
        <v>792206</v>
      </c>
      <c r="H1091" s="2" t="s">
        <v>8714</v>
      </c>
      <c r="I1091" s="2">
        <v>56131120</v>
      </c>
      <c r="J1091" s="2" t="s">
        <v>2725</v>
      </c>
      <c r="K1091" s="2"/>
      <c r="L1091" s="2" t="s">
        <v>244</v>
      </c>
      <c r="M1091" s="2" t="s">
        <v>240</v>
      </c>
      <c r="N1091" s="2" t="s">
        <v>197</v>
      </c>
      <c r="O1091" s="2">
        <v>2008</v>
      </c>
      <c r="P1091" s="2" t="s">
        <v>198</v>
      </c>
      <c r="Q1091" s="2">
        <v>7</v>
      </c>
      <c r="R1091" s="2" t="s">
        <v>305</v>
      </c>
    </row>
    <row r="1092" spans="1:18" ht="12.75" x14ac:dyDescent="0.2">
      <c r="B1092" s="2" t="s">
        <v>9508</v>
      </c>
      <c r="C1092" s="2">
        <v>70002090</v>
      </c>
      <c r="D1092" s="2" t="s">
        <v>9509</v>
      </c>
      <c r="E1092" s="2">
        <v>29.764199999999999</v>
      </c>
      <c r="F1092" s="2">
        <v>-95.375799999999998</v>
      </c>
      <c r="G1092" s="2">
        <v>736103</v>
      </c>
      <c r="H1092" s="2" t="s">
        <v>2724</v>
      </c>
      <c r="I1092" s="2">
        <v>56131102</v>
      </c>
      <c r="J1092" s="2" t="s">
        <v>2725</v>
      </c>
      <c r="K1092" s="2"/>
      <c r="L1092" s="2" t="s">
        <v>244</v>
      </c>
      <c r="M1092" s="2" t="s">
        <v>196</v>
      </c>
      <c r="N1092" s="2" t="s">
        <v>197</v>
      </c>
      <c r="O1092" s="2">
        <v>2005</v>
      </c>
      <c r="P1092" s="2" t="s">
        <v>205</v>
      </c>
      <c r="Q1092" s="2">
        <v>7</v>
      </c>
      <c r="R1092" s="2" t="s">
        <v>305</v>
      </c>
    </row>
    <row r="1093" spans="1:18" ht="12.75" x14ac:dyDescent="0.2">
      <c r="B1093" s="2" t="s">
        <v>9767</v>
      </c>
      <c r="C1093" s="2">
        <v>70002091</v>
      </c>
      <c r="D1093" s="2" t="s">
        <v>9768</v>
      </c>
      <c r="E1093" s="2">
        <v>29.7546</v>
      </c>
      <c r="F1093" s="2">
        <v>-95.362499999999997</v>
      </c>
      <c r="G1093" s="2">
        <v>736103</v>
      </c>
      <c r="H1093" s="2" t="s">
        <v>2724</v>
      </c>
      <c r="I1093" s="2">
        <v>56131102</v>
      </c>
      <c r="J1093" s="2" t="s">
        <v>2725</v>
      </c>
      <c r="K1093" s="2"/>
      <c r="L1093" s="2" t="s">
        <v>202</v>
      </c>
      <c r="M1093" s="2" t="s">
        <v>357</v>
      </c>
      <c r="N1093" s="2" t="s">
        <v>197</v>
      </c>
      <c r="O1093" s="2">
        <v>2012</v>
      </c>
      <c r="P1093" s="2" t="s">
        <v>223</v>
      </c>
      <c r="Q1093" s="2">
        <v>6</v>
      </c>
      <c r="R1093" s="2" t="s">
        <v>279</v>
      </c>
    </row>
    <row r="1094" spans="1:18" ht="12.75" x14ac:dyDescent="0.2">
      <c r="B1094" s="2" t="s">
        <v>9769</v>
      </c>
      <c r="C1094" s="2">
        <v>70002092</v>
      </c>
      <c r="D1094" s="2" t="s">
        <v>9770</v>
      </c>
      <c r="E1094" s="2">
        <v>29.754200000000001</v>
      </c>
      <c r="F1094" s="2">
        <v>-95.361400000000003</v>
      </c>
      <c r="G1094" s="2">
        <v>736103</v>
      </c>
      <c r="H1094" s="2" t="s">
        <v>2724</v>
      </c>
      <c r="I1094" s="2">
        <v>56131102</v>
      </c>
      <c r="J1094" s="2" t="s">
        <v>2725</v>
      </c>
      <c r="K1094" s="2"/>
      <c r="L1094" s="2" t="s">
        <v>202</v>
      </c>
      <c r="M1094" s="2" t="s">
        <v>328</v>
      </c>
      <c r="N1094" s="2" t="s">
        <v>197</v>
      </c>
      <c r="O1094" s="2">
        <v>2014</v>
      </c>
      <c r="P1094" s="2" t="s">
        <v>223</v>
      </c>
      <c r="Q1094" s="2">
        <v>5</v>
      </c>
      <c r="R1094" s="2" t="s">
        <v>245</v>
      </c>
    </row>
    <row r="1095" spans="1:18" ht="12.75" x14ac:dyDescent="0.2">
      <c r="B1095" s="2" t="s">
        <v>9814</v>
      </c>
      <c r="C1095" s="2">
        <v>70002093</v>
      </c>
      <c r="D1095" s="2" t="s">
        <v>9815</v>
      </c>
      <c r="E1095" s="2">
        <v>29.757300000000001</v>
      </c>
      <c r="F1095" s="2">
        <v>-95.365300000000005</v>
      </c>
      <c r="G1095" s="2">
        <v>736103</v>
      </c>
      <c r="H1095" s="2" t="s">
        <v>2724</v>
      </c>
      <c r="I1095" s="2">
        <v>56131102</v>
      </c>
      <c r="J1095" s="2" t="s">
        <v>2725</v>
      </c>
      <c r="K1095" s="2"/>
      <c r="L1095" s="2" t="s">
        <v>202</v>
      </c>
      <c r="M1095" s="2" t="s">
        <v>196</v>
      </c>
      <c r="N1095" s="2" t="s">
        <v>197</v>
      </c>
      <c r="O1095" s="2">
        <v>2016</v>
      </c>
      <c r="P1095" s="2" t="s">
        <v>223</v>
      </c>
      <c r="Q1095" s="2">
        <v>6</v>
      </c>
      <c r="R1095" s="2" t="s">
        <v>279</v>
      </c>
    </row>
    <row r="1096" spans="1:18" ht="12.75" x14ac:dyDescent="0.2">
      <c r="A1096" s="2">
        <v>173</v>
      </c>
      <c r="C1096" s="2">
        <v>70002094</v>
      </c>
      <c r="D1096" s="2" t="s">
        <v>609</v>
      </c>
      <c r="E1096" s="2">
        <v>29.754999999999999</v>
      </c>
      <c r="F1096" s="2">
        <v>-95.360799999999998</v>
      </c>
      <c r="G1096" s="2">
        <v>871106</v>
      </c>
      <c r="H1096" s="2" t="s">
        <v>610</v>
      </c>
      <c r="I1096" s="2">
        <v>54133006</v>
      </c>
      <c r="J1096" s="2" t="s">
        <v>611</v>
      </c>
      <c r="K1096" s="2"/>
      <c r="L1096" s="2" t="s">
        <v>244</v>
      </c>
      <c r="N1096" s="2" t="s">
        <v>197</v>
      </c>
      <c r="O1096" s="2">
        <v>2018</v>
      </c>
      <c r="P1096" s="2" t="s">
        <v>205</v>
      </c>
      <c r="Q1096" s="2">
        <v>6</v>
      </c>
      <c r="R1096" s="2" t="s">
        <v>279</v>
      </c>
    </row>
    <row r="1097" spans="1:18" ht="12.75" x14ac:dyDescent="0.2">
      <c r="A1097" s="2">
        <v>420</v>
      </c>
      <c r="B1097" s="2" t="s">
        <v>1074</v>
      </c>
      <c r="C1097" s="2">
        <v>70002095</v>
      </c>
      <c r="D1097" s="2" t="s">
        <v>1075</v>
      </c>
      <c r="E1097" s="2">
        <v>29.7532</v>
      </c>
      <c r="F1097" s="2">
        <v>-95.372399999999999</v>
      </c>
      <c r="G1097" s="2">
        <v>871106</v>
      </c>
      <c r="H1097" s="2" t="s">
        <v>610</v>
      </c>
      <c r="I1097" s="2">
        <v>54133006</v>
      </c>
      <c r="J1097" s="2" t="s">
        <v>611</v>
      </c>
      <c r="K1097" s="2"/>
      <c r="L1097" s="2" t="s">
        <v>244</v>
      </c>
      <c r="M1097" s="2" t="s">
        <v>1076</v>
      </c>
      <c r="N1097" s="2" t="s">
        <v>197</v>
      </c>
      <c r="O1097" s="2">
        <v>2018</v>
      </c>
      <c r="P1097" s="2" t="s">
        <v>205</v>
      </c>
      <c r="Q1097" s="2">
        <v>7</v>
      </c>
      <c r="R1097" s="2" t="s">
        <v>305</v>
      </c>
    </row>
    <row r="1098" spans="1:18" ht="12.75" x14ac:dyDescent="0.2">
      <c r="A1098" s="2">
        <v>420</v>
      </c>
      <c r="C1098" s="2">
        <v>70002096</v>
      </c>
      <c r="D1098" s="2" t="s">
        <v>1090</v>
      </c>
      <c r="E1098" s="2">
        <v>29.7532</v>
      </c>
      <c r="F1098" s="2">
        <v>-95.372399999999999</v>
      </c>
      <c r="G1098" s="2">
        <v>871122</v>
      </c>
      <c r="H1098" s="2" t="s">
        <v>1091</v>
      </c>
      <c r="I1098" s="2">
        <v>54133032</v>
      </c>
      <c r="J1098" s="2" t="s">
        <v>611</v>
      </c>
      <c r="K1098" s="2"/>
      <c r="L1098" s="2" t="s">
        <v>195</v>
      </c>
      <c r="N1098" s="2" t="s">
        <v>197</v>
      </c>
      <c r="O1098" s="2">
        <v>2015</v>
      </c>
      <c r="P1098" s="2" t="s">
        <v>198</v>
      </c>
      <c r="Q1098" s="2">
        <v>7</v>
      </c>
      <c r="R1098" s="2" t="s">
        <v>305</v>
      </c>
    </row>
    <row r="1099" spans="1:18" ht="12.75" x14ac:dyDescent="0.2">
      <c r="A1099" s="2">
        <v>420</v>
      </c>
      <c r="B1099" s="2" t="s">
        <v>1129</v>
      </c>
      <c r="C1099" s="2">
        <v>70002097</v>
      </c>
      <c r="D1099" s="2" t="s">
        <v>1087</v>
      </c>
      <c r="E1099" s="2">
        <v>29.7532</v>
      </c>
      <c r="F1099" s="2">
        <v>-95.372399999999999</v>
      </c>
      <c r="G1099" s="2">
        <v>871122</v>
      </c>
      <c r="H1099" s="2" t="s">
        <v>1091</v>
      </c>
      <c r="I1099" s="2">
        <v>54133032</v>
      </c>
      <c r="J1099" s="2" t="s">
        <v>611</v>
      </c>
      <c r="K1099" s="2"/>
      <c r="L1099" s="2" t="s">
        <v>195</v>
      </c>
      <c r="M1099" s="2" t="s">
        <v>196</v>
      </c>
      <c r="N1099" s="2" t="s">
        <v>197</v>
      </c>
      <c r="O1099" s="2">
        <v>2017</v>
      </c>
      <c r="P1099" s="2" t="s">
        <v>198</v>
      </c>
      <c r="Q1099" s="2">
        <v>7</v>
      </c>
      <c r="R1099" s="2" t="s">
        <v>305</v>
      </c>
    </row>
    <row r="1100" spans="1:18" ht="12.75" x14ac:dyDescent="0.2">
      <c r="A1100" s="2">
        <v>1047</v>
      </c>
      <c r="C1100" s="2">
        <v>70002098</v>
      </c>
      <c r="D1100" s="2" t="s">
        <v>1195</v>
      </c>
      <c r="E1100" s="2">
        <v>29.7501</v>
      </c>
      <c r="F1100" s="2">
        <v>-95.370999999999995</v>
      </c>
      <c r="G1100" s="2">
        <v>871111</v>
      </c>
      <c r="H1100" s="2" t="s">
        <v>1196</v>
      </c>
      <c r="I1100" s="2">
        <v>54133016</v>
      </c>
      <c r="J1100" s="2" t="s">
        <v>611</v>
      </c>
      <c r="K1100" s="2"/>
      <c r="L1100" s="2" t="s">
        <v>244</v>
      </c>
      <c r="N1100" s="2" t="s">
        <v>197</v>
      </c>
      <c r="O1100" s="2">
        <v>2017</v>
      </c>
      <c r="P1100" s="2" t="s">
        <v>198</v>
      </c>
      <c r="Q1100" s="2">
        <v>4</v>
      </c>
      <c r="R1100" s="2" t="s">
        <v>199</v>
      </c>
    </row>
    <row r="1101" spans="1:18" ht="12.75" x14ac:dyDescent="0.2">
      <c r="A1101" s="2">
        <v>561</v>
      </c>
      <c r="C1101" s="2">
        <v>70002099</v>
      </c>
      <c r="D1101" s="2" t="s">
        <v>1889</v>
      </c>
      <c r="E1101" s="2">
        <v>29.755700000000001</v>
      </c>
      <c r="F1101" s="2">
        <v>-95.365099999999998</v>
      </c>
      <c r="G1101" s="2">
        <v>871111</v>
      </c>
      <c r="H1101" s="2" t="s">
        <v>1196</v>
      </c>
      <c r="I1101" s="2">
        <v>54133016</v>
      </c>
      <c r="J1101" s="2" t="s">
        <v>611</v>
      </c>
      <c r="K1101" s="2"/>
      <c r="L1101" s="2" t="s">
        <v>460</v>
      </c>
      <c r="N1101" s="2" t="s">
        <v>197</v>
      </c>
      <c r="O1101" s="2">
        <v>2013</v>
      </c>
      <c r="P1101" s="2" t="s">
        <v>198</v>
      </c>
      <c r="Q1101" s="2">
        <v>8</v>
      </c>
      <c r="R1101" s="2" t="s">
        <v>297</v>
      </c>
    </row>
    <row r="1102" spans="1:18" ht="12.75" x14ac:dyDescent="0.2">
      <c r="A1102" s="2">
        <v>561</v>
      </c>
      <c r="B1102" s="2" t="s">
        <v>1897</v>
      </c>
      <c r="C1102" s="2">
        <v>70002100</v>
      </c>
      <c r="D1102" s="2" t="s">
        <v>1898</v>
      </c>
      <c r="E1102" s="2">
        <v>29.755700000000001</v>
      </c>
      <c r="F1102" s="2">
        <v>-95.365099999999998</v>
      </c>
      <c r="G1102" s="2">
        <v>871133</v>
      </c>
      <c r="H1102" s="2" t="s">
        <v>1899</v>
      </c>
      <c r="I1102" s="2">
        <v>54133052</v>
      </c>
      <c r="J1102" s="2" t="s">
        <v>611</v>
      </c>
      <c r="K1102" s="2"/>
      <c r="L1102" s="2" t="s">
        <v>460</v>
      </c>
      <c r="M1102" s="2" t="s">
        <v>196</v>
      </c>
      <c r="N1102" s="2" t="s">
        <v>197</v>
      </c>
      <c r="O1102" s="2">
        <v>1994</v>
      </c>
      <c r="P1102" s="2" t="s">
        <v>389</v>
      </c>
      <c r="Q1102" s="2">
        <v>8</v>
      </c>
      <c r="R1102" s="2" t="s">
        <v>297</v>
      </c>
    </row>
    <row r="1103" spans="1:18" ht="12.75" x14ac:dyDescent="0.2">
      <c r="A1103" s="2">
        <v>679</v>
      </c>
      <c r="B1103" s="2" t="s">
        <v>2303</v>
      </c>
      <c r="C1103" s="2">
        <v>70002101</v>
      </c>
      <c r="D1103" s="2" t="s">
        <v>2304</v>
      </c>
      <c r="E1103" s="2">
        <v>29.753599999999999</v>
      </c>
      <c r="F1103" s="2">
        <v>-95.365700000000004</v>
      </c>
      <c r="G1103" s="2">
        <v>871137</v>
      </c>
      <c r="H1103" s="2" t="s">
        <v>2305</v>
      </c>
      <c r="I1103" s="2">
        <v>54133058</v>
      </c>
      <c r="J1103" s="2" t="s">
        <v>611</v>
      </c>
      <c r="K1103" s="2"/>
      <c r="L1103" s="2" t="s">
        <v>244</v>
      </c>
      <c r="M1103" s="2" t="s">
        <v>870</v>
      </c>
      <c r="N1103" s="2" t="s">
        <v>197</v>
      </c>
      <c r="O1103" s="2">
        <v>2019</v>
      </c>
      <c r="P1103" s="2" t="s">
        <v>205</v>
      </c>
      <c r="Q1103" s="2">
        <v>6</v>
      </c>
      <c r="R1103" s="2" t="s">
        <v>279</v>
      </c>
    </row>
    <row r="1104" spans="1:18" ht="12.75" x14ac:dyDescent="0.2">
      <c r="A1104" s="2">
        <v>679</v>
      </c>
      <c r="B1104" s="2" t="s">
        <v>2329</v>
      </c>
      <c r="C1104" s="2">
        <v>70002102</v>
      </c>
      <c r="D1104" s="2" t="s">
        <v>2330</v>
      </c>
      <c r="E1104" s="2">
        <v>29.753599999999999</v>
      </c>
      <c r="F1104" s="2">
        <v>-95.365700000000004</v>
      </c>
      <c r="G1104" s="2">
        <v>871106</v>
      </c>
      <c r="H1104" s="2" t="s">
        <v>610</v>
      </c>
      <c r="I1104" s="2">
        <v>54133006</v>
      </c>
      <c r="J1104" s="2" t="s">
        <v>611</v>
      </c>
      <c r="K1104" s="2"/>
      <c r="L1104" s="2" t="s">
        <v>195</v>
      </c>
      <c r="M1104" s="2" t="s">
        <v>291</v>
      </c>
      <c r="N1104" s="2" t="s">
        <v>197</v>
      </c>
      <c r="O1104" s="2">
        <v>2004</v>
      </c>
      <c r="P1104" s="2" t="s">
        <v>389</v>
      </c>
      <c r="Q1104" s="2">
        <v>8</v>
      </c>
      <c r="R1104" s="2" t="s">
        <v>297</v>
      </c>
    </row>
    <row r="1105" spans="1:18" ht="12.75" x14ac:dyDescent="0.2">
      <c r="A1105" s="2">
        <v>1321</v>
      </c>
      <c r="B1105" s="2" t="s">
        <v>2922</v>
      </c>
      <c r="C1105" s="2">
        <v>70002103</v>
      </c>
      <c r="D1105" s="2" t="s">
        <v>2923</v>
      </c>
      <c r="E1105" s="2">
        <v>29.757000000000001</v>
      </c>
      <c r="F1105" s="2">
        <v>-95.370900000000006</v>
      </c>
      <c r="G1105" s="2">
        <v>871106</v>
      </c>
      <c r="H1105" s="2" t="s">
        <v>610</v>
      </c>
      <c r="I1105" s="2">
        <v>54133006</v>
      </c>
      <c r="J1105" s="2" t="s">
        <v>611</v>
      </c>
      <c r="K1105" s="2"/>
      <c r="L1105" s="2" t="s">
        <v>244</v>
      </c>
      <c r="M1105" s="2" t="s">
        <v>423</v>
      </c>
      <c r="N1105" s="2" t="s">
        <v>197</v>
      </c>
      <c r="O1105" s="2">
        <v>2015</v>
      </c>
      <c r="P1105" s="2" t="s">
        <v>198</v>
      </c>
      <c r="Q1105" s="2">
        <v>6</v>
      </c>
      <c r="R1105" s="2" t="s">
        <v>279</v>
      </c>
    </row>
    <row r="1106" spans="1:18" ht="12.75" x14ac:dyDescent="0.2">
      <c r="A1106" s="2">
        <v>197</v>
      </c>
      <c r="B1106" s="2" t="s">
        <v>3013</v>
      </c>
      <c r="C1106" s="2">
        <v>70002104</v>
      </c>
      <c r="D1106" s="2" t="s">
        <v>3014</v>
      </c>
      <c r="E1106" s="2">
        <v>29.758099999999999</v>
      </c>
      <c r="F1106" s="2">
        <v>-95.365899999999996</v>
      </c>
      <c r="G1106" s="2">
        <v>871106</v>
      </c>
      <c r="H1106" s="2" t="s">
        <v>610</v>
      </c>
      <c r="I1106" s="2">
        <v>54133006</v>
      </c>
      <c r="J1106" s="2" t="s">
        <v>611</v>
      </c>
      <c r="K1106" s="2"/>
      <c r="M1106" s="2" t="s">
        <v>328</v>
      </c>
      <c r="N1106" s="2" t="s">
        <v>197</v>
      </c>
      <c r="O1106" s="2">
        <v>2015</v>
      </c>
      <c r="P1106" s="2" t="s">
        <v>285</v>
      </c>
      <c r="Q1106" s="2">
        <v>5</v>
      </c>
      <c r="R1106" s="2" t="s">
        <v>245</v>
      </c>
    </row>
    <row r="1107" spans="1:18" ht="12.75" x14ac:dyDescent="0.2">
      <c r="A1107" s="2">
        <v>228</v>
      </c>
      <c r="B1107" s="2" t="s">
        <v>3145</v>
      </c>
      <c r="C1107" s="2">
        <v>70002105</v>
      </c>
      <c r="D1107" s="2" t="s">
        <v>3146</v>
      </c>
      <c r="E1107" s="2">
        <v>29.755500000000001</v>
      </c>
      <c r="F1107" s="2">
        <v>-95.361599999999996</v>
      </c>
      <c r="G1107" s="2">
        <v>871147</v>
      </c>
      <c r="H1107" s="2" t="s">
        <v>3147</v>
      </c>
      <c r="I1107" s="2">
        <v>54133011</v>
      </c>
      <c r="J1107" s="2" t="s">
        <v>611</v>
      </c>
      <c r="K1107" s="2"/>
      <c r="M1107" s="2" t="s">
        <v>931</v>
      </c>
      <c r="N1107" s="2" t="s">
        <v>197</v>
      </c>
      <c r="O1107" s="2">
        <v>1987</v>
      </c>
      <c r="P1107" s="2" t="s">
        <v>389</v>
      </c>
      <c r="Q1107" s="2">
        <v>8</v>
      </c>
      <c r="R1107" s="2" t="s">
        <v>297</v>
      </c>
    </row>
    <row r="1108" spans="1:18" ht="12.75" x14ac:dyDescent="0.2">
      <c r="A1108" s="2">
        <v>228</v>
      </c>
      <c r="B1108" s="2" t="s">
        <v>3187</v>
      </c>
      <c r="C1108" s="2">
        <v>70002106</v>
      </c>
      <c r="D1108" s="2" t="s">
        <v>3188</v>
      </c>
      <c r="E1108" s="2">
        <v>29.755500000000001</v>
      </c>
      <c r="F1108" s="2">
        <v>-95.361599999999996</v>
      </c>
      <c r="G1108" s="2">
        <v>871133</v>
      </c>
      <c r="H1108" s="2" t="s">
        <v>1899</v>
      </c>
      <c r="I1108" s="2">
        <v>54133052</v>
      </c>
      <c r="J1108" s="2" t="s">
        <v>611</v>
      </c>
      <c r="K1108" s="2"/>
      <c r="L1108" s="2" t="s">
        <v>278</v>
      </c>
      <c r="M1108" s="2" t="s">
        <v>196</v>
      </c>
      <c r="N1108" s="2" t="s">
        <v>197</v>
      </c>
      <c r="O1108" s="2">
        <v>1993</v>
      </c>
      <c r="P1108" s="2" t="s">
        <v>389</v>
      </c>
      <c r="Q1108" s="2">
        <v>8</v>
      </c>
      <c r="R1108" s="2" t="s">
        <v>297</v>
      </c>
    </row>
    <row r="1109" spans="1:18" ht="12.75" x14ac:dyDescent="0.2">
      <c r="A1109" s="2">
        <v>228</v>
      </c>
      <c r="B1109" s="2" t="s">
        <v>3258</v>
      </c>
      <c r="C1109" s="2">
        <v>70002107</v>
      </c>
      <c r="D1109" s="2" t="s">
        <v>3146</v>
      </c>
      <c r="E1109" s="2">
        <v>29.755500000000001</v>
      </c>
      <c r="F1109" s="2">
        <v>-95.361599999999996</v>
      </c>
      <c r="G1109" s="2">
        <v>871137</v>
      </c>
      <c r="H1109" s="2" t="s">
        <v>2305</v>
      </c>
      <c r="I1109" s="2">
        <v>54133058</v>
      </c>
      <c r="J1109" s="2" t="s">
        <v>611</v>
      </c>
      <c r="K1109" s="2"/>
      <c r="L1109" s="2" t="s">
        <v>202</v>
      </c>
      <c r="M1109" s="2" t="s">
        <v>423</v>
      </c>
      <c r="N1109" s="2" t="s">
        <v>204</v>
      </c>
      <c r="O1109" s="2">
        <v>2011</v>
      </c>
      <c r="P1109" s="2" t="s">
        <v>198</v>
      </c>
    </row>
    <row r="1110" spans="1:18" ht="12.75" x14ac:dyDescent="0.2">
      <c r="A1110" s="2">
        <v>442</v>
      </c>
      <c r="C1110" s="2">
        <v>70002108</v>
      </c>
      <c r="D1110" s="2" t="s">
        <v>3419</v>
      </c>
      <c r="E1110" s="2">
        <v>29.756</v>
      </c>
      <c r="F1110" s="2">
        <v>-95.362499999999997</v>
      </c>
      <c r="G1110" s="2">
        <v>871133</v>
      </c>
      <c r="H1110" s="2" t="s">
        <v>1899</v>
      </c>
      <c r="I1110" s="2">
        <v>54133052</v>
      </c>
      <c r="J1110" s="2" t="s">
        <v>611</v>
      </c>
      <c r="K1110" s="2"/>
      <c r="L1110" s="2" t="s">
        <v>195</v>
      </c>
      <c r="N1110" s="2" t="s">
        <v>197</v>
      </c>
      <c r="O1110" s="2">
        <v>2019</v>
      </c>
      <c r="P1110" s="2" t="s">
        <v>198</v>
      </c>
      <c r="Q1110" s="2">
        <v>6</v>
      </c>
      <c r="R1110" s="2" t="s">
        <v>279</v>
      </c>
    </row>
    <row r="1111" spans="1:18" ht="12.75" x14ac:dyDescent="0.2">
      <c r="A1111" s="2">
        <v>1108</v>
      </c>
      <c r="C1111" s="2">
        <v>70002109</v>
      </c>
      <c r="D1111" s="2" t="s">
        <v>3908</v>
      </c>
      <c r="E1111" s="2">
        <v>29.755800000000001</v>
      </c>
      <c r="F1111" s="2">
        <v>-95.363900000000001</v>
      </c>
      <c r="G1111" s="2">
        <v>871111</v>
      </c>
      <c r="H1111" s="2" t="s">
        <v>1196</v>
      </c>
      <c r="I1111" s="2">
        <v>54133016</v>
      </c>
      <c r="J1111" s="2" t="s">
        <v>611</v>
      </c>
      <c r="K1111" s="2"/>
      <c r="N1111" s="2" t="s">
        <v>197</v>
      </c>
      <c r="O1111" s="2">
        <v>2021</v>
      </c>
      <c r="P1111" s="2" t="s">
        <v>389</v>
      </c>
      <c r="Q1111" s="2">
        <v>3</v>
      </c>
      <c r="R1111" s="2" t="s">
        <v>218</v>
      </c>
    </row>
    <row r="1112" spans="1:18" ht="12.75" x14ac:dyDescent="0.2">
      <c r="A1112" s="2">
        <v>1108</v>
      </c>
      <c r="B1112" s="2" t="s">
        <v>3995</v>
      </c>
      <c r="C1112" s="2">
        <v>70002110</v>
      </c>
      <c r="D1112" s="2" t="s">
        <v>3996</v>
      </c>
      <c r="E1112" s="2">
        <v>29.755800000000001</v>
      </c>
      <c r="F1112" s="2">
        <v>-95.363900000000001</v>
      </c>
      <c r="G1112" s="2">
        <v>871106</v>
      </c>
      <c r="H1112" s="2" t="s">
        <v>610</v>
      </c>
      <c r="I1112" s="2">
        <v>54133006</v>
      </c>
      <c r="J1112" s="2" t="s">
        <v>611</v>
      </c>
      <c r="K1112" s="2"/>
      <c r="L1112" s="2" t="s">
        <v>278</v>
      </c>
      <c r="M1112" s="2" t="s">
        <v>196</v>
      </c>
      <c r="N1112" s="2" t="s">
        <v>197</v>
      </c>
      <c r="O1112" s="2">
        <v>1984</v>
      </c>
      <c r="P1112" s="2" t="s">
        <v>389</v>
      </c>
      <c r="Q1112" s="2">
        <v>8</v>
      </c>
      <c r="R1112" s="2" t="s">
        <v>297</v>
      </c>
    </row>
    <row r="1113" spans="1:18" ht="12.75" x14ac:dyDescent="0.2">
      <c r="A1113" s="2">
        <v>117</v>
      </c>
      <c r="C1113" s="2">
        <v>70002111</v>
      </c>
      <c r="D1113" s="2" t="s">
        <v>4125</v>
      </c>
      <c r="E1113" s="2">
        <v>29.7606</v>
      </c>
      <c r="F1113" s="2">
        <v>-95.366500000000002</v>
      </c>
      <c r="G1113" s="2">
        <v>871106</v>
      </c>
      <c r="H1113" s="2" t="s">
        <v>610</v>
      </c>
      <c r="I1113" s="2">
        <v>54133006</v>
      </c>
      <c r="J1113" s="2" t="s">
        <v>611</v>
      </c>
      <c r="K1113" s="2"/>
      <c r="L1113" s="2" t="s">
        <v>244</v>
      </c>
      <c r="N1113" s="2" t="s">
        <v>197</v>
      </c>
      <c r="O1113" s="2">
        <v>2018</v>
      </c>
      <c r="P1113" s="2" t="s">
        <v>205</v>
      </c>
      <c r="Q1113" s="2">
        <v>6</v>
      </c>
      <c r="R1113" s="2" t="s">
        <v>279</v>
      </c>
    </row>
    <row r="1114" spans="1:18" ht="12.75" x14ac:dyDescent="0.2">
      <c r="A1114" s="2">
        <v>118</v>
      </c>
      <c r="B1114" s="2" t="s">
        <v>4355</v>
      </c>
      <c r="C1114" s="2">
        <v>70002112</v>
      </c>
      <c r="D1114" s="2" t="s">
        <v>4356</v>
      </c>
      <c r="E1114" s="2">
        <v>29.76</v>
      </c>
      <c r="F1114" s="2">
        <v>-95.367000000000004</v>
      </c>
      <c r="G1114" s="2">
        <v>871147</v>
      </c>
      <c r="H1114" s="2" t="s">
        <v>3147</v>
      </c>
      <c r="I1114" s="2">
        <v>54133011</v>
      </c>
      <c r="J1114" s="2" t="s">
        <v>611</v>
      </c>
      <c r="K1114" s="2"/>
      <c r="L1114" s="2" t="s">
        <v>195</v>
      </c>
      <c r="M1114" s="2" t="s">
        <v>357</v>
      </c>
      <c r="N1114" s="2" t="s">
        <v>197</v>
      </c>
      <c r="O1114" s="2">
        <v>2014</v>
      </c>
      <c r="P1114" s="2" t="s">
        <v>198</v>
      </c>
      <c r="Q1114" s="2">
        <v>7</v>
      </c>
      <c r="R1114" s="2" t="s">
        <v>305</v>
      </c>
    </row>
    <row r="1115" spans="1:18" ht="12.75" x14ac:dyDescent="0.2">
      <c r="A1115" s="2">
        <v>468</v>
      </c>
      <c r="C1115" s="2">
        <v>70002113</v>
      </c>
      <c r="D1115" s="2" t="s">
        <v>4619</v>
      </c>
      <c r="E1115" s="2">
        <v>29.760200000000001</v>
      </c>
      <c r="F1115" s="2">
        <v>-95.365099999999998</v>
      </c>
      <c r="G1115" s="2">
        <v>871106</v>
      </c>
      <c r="H1115" s="2" t="s">
        <v>610</v>
      </c>
      <c r="I1115" s="2">
        <v>54133006</v>
      </c>
      <c r="J1115" s="2" t="s">
        <v>611</v>
      </c>
      <c r="K1115" s="2"/>
      <c r="N1115" s="2" t="s">
        <v>197</v>
      </c>
      <c r="O1115" s="2">
        <v>2018</v>
      </c>
      <c r="P1115" s="2" t="s">
        <v>205</v>
      </c>
      <c r="Q1115" s="2">
        <v>5</v>
      </c>
      <c r="R1115" s="2" t="s">
        <v>245</v>
      </c>
    </row>
    <row r="1116" spans="1:18" ht="12.75" x14ac:dyDescent="0.2">
      <c r="A1116" s="2">
        <v>675</v>
      </c>
      <c r="C1116" s="2">
        <v>70002114</v>
      </c>
      <c r="D1116" s="2" t="s">
        <v>4846</v>
      </c>
      <c r="E1116" s="2">
        <v>29.7591</v>
      </c>
      <c r="F1116" s="2">
        <v>-95.363600000000005</v>
      </c>
      <c r="G1116" s="2">
        <v>871137</v>
      </c>
      <c r="H1116" s="2" t="s">
        <v>2305</v>
      </c>
      <c r="I1116" s="2">
        <v>54133058</v>
      </c>
      <c r="J1116" s="2" t="s">
        <v>611</v>
      </c>
      <c r="K1116" s="2"/>
      <c r="L1116" s="2" t="s">
        <v>244</v>
      </c>
      <c r="N1116" s="2" t="s">
        <v>197</v>
      </c>
      <c r="O1116" s="2">
        <v>2021</v>
      </c>
      <c r="P1116" s="2" t="s">
        <v>389</v>
      </c>
      <c r="Q1116" s="2">
        <v>3</v>
      </c>
      <c r="R1116" s="2" t="s">
        <v>218</v>
      </c>
    </row>
    <row r="1117" spans="1:18" ht="12.75" x14ac:dyDescent="0.2">
      <c r="A1117" s="2">
        <v>675</v>
      </c>
      <c r="C1117" s="2">
        <v>70002115</v>
      </c>
      <c r="D1117" s="2" t="s">
        <v>4973</v>
      </c>
      <c r="E1117" s="2">
        <v>29.7591</v>
      </c>
      <c r="F1117" s="2">
        <v>-95.363600000000005</v>
      </c>
      <c r="G1117" s="2">
        <v>871147</v>
      </c>
      <c r="H1117" s="2" t="s">
        <v>3147</v>
      </c>
      <c r="I1117" s="2">
        <v>54133011</v>
      </c>
      <c r="J1117" s="2" t="s">
        <v>611</v>
      </c>
      <c r="K1117" s="2"/>
      <c r="L1117" s="2" t="s">
        <v>202</v>
      </c>
      <c r="N1117" s="2" t="s">
        <v>197</v>
      </c>
      <c r="O1117" s="2">
        <v>2018</v>
      </c>
      <c r="P1117" s="2" t="s">
        <v>232</v>
      </c>
      <c r="Q1117" s="2">
        <v>5</v>
      </c>
      <c r="R1117" s="2" t="s">
        <v>245</v>
      </c>
    </row>
    <row r="1118" spans="1:18" ht="12.75" x14ac:dyDescent="0.2">
      <c r="A1118" s="2">
        <v>675</v>
      </c>
      <c r="B1118" s="2" t="s">
        <v>4976</v>
      </c>
      <c r="C1118" s="2">
        <v>70002116</v>
      </c>
      <c r="D1118" s="2" t="s">
        <v>4977</v>
      </c>
      <c r="E1118" s="2">
        <v>29.758900000000001</v>
      </c>
      <c r="F1118" s="2">
        <v>-95.363799999999998</v>
      </c>
      <c r="G1118" s="2">
        <v>871106</v>
      </c>
      <c r="H1118" s="2" t="s">
        <v>610</v>
      </c>
      <c r="I1118" s="2">
        <v>54133006</v>
      </c>
      <c r="J1118" s="2" t="s">
        <v>611</v>
      </c>
      <c r="K1118" s="2"/>
      <c r="L1118" s="2" t="s">
        <v>195</v>
      </c>
      <c r="M1118" s="2" t="s">
        <v>275</v>
      </c>
      <c r="N1118" s="2" t="s">
        <v>197</v>
      </c>
      <c r="O1118" s="2">
        <v>1999</v>
      </c>
      <c r="P1118" s="2" t="s">
        <v>389</v>
      </c>
      <c r="Q1118" s="2">
        <v>8</v>
      </c>
      <c r="R1118" s="2" t="s">
        <v>297</v>
      </c>
    </row>
    <row r="1119" spans="1:18" ht="12.75" x14ac:dyDescent="0.2">
      <c r="A1119" s="2">
        <v>675</v>
      </c>
      <c r="B1119" s="2" t="s">
        <v>4988</v>
      </c>
      <c r="C1119" s="2">
        <v>70002117</v>
      </c>
      <c r="D1119" s="2" t="s">
        <v>4989</v>
      </c>
      <c r="E1119" s="2">
        <v>29.758900000000001</v>
      </c>
      <c r="F1119" s="2">
        <v>-95.363799999999998</v>
      </c>
      <c r="G1119" s="2">
        <v>871106</v>
      </c>
      <c r="H1119" s="2" t="s">
        <v>610</v>
      </c>
      <c r="I1119" s="2">
        <v>54133006</v>
      </c>
      <c r="J1119" s="2" t="s">
        <v>611</v>
      </c>
      <c r="K1119" s="2"/>
      <c r="L1119" s="2" t="s">
        <v>244</v>
      </c>
      <c r="M1119" s="2" t="s">
        <v>275</v>
      </c>
      <c r="N1119" s="2" t="s">
        <v>197</v>
      </c>
      <c r="O1119" s="2">
        <v>2003</v>
      </c>
      <c r="P1119" s="2" t="s">
        <v>389</v>
      </c>
      <c r="Q1119" s="2">
        <v>5</v>
      </c>
      <c r="R1119" s="2" t="s">
        <v>245</v>
      </c>
    </row>
    <row r="1120" spans="1:18" ht="12.75" x14ac:dyDescent="0.2">
      <c r="A1120" s="2">
        <v>675</v>
      </c>
      <c r="B1120" s="2" t="s">
        <v>5002</v>
      </c>
      <c r="C1120" s="2">
        <v>70002118</v>
      </c>
      <c r="D1120" s="2" t="s">
        <v>5003</v>
      </c>
      <c r="E1120" s="2">
        <v>29.758900000000001</v>
      </c>
      <c r="F1120" s="2">
        <v>-95.363799999999998</v>
      </c>
      <c r="G1120" s="2">
        <v>871133</v>
      </c>
      <c r="H1120" s="2" t="s">
        <v>1899</v>
      </c>
      <c r="I1120" s="2">
        <v>54133052</v>
      </c>
      <c r="J1120" s="2" t="s">
        <v>611</v>
      </c>
      <c r="K1120" s="2"/>
      <c r="L1120" s="2" t="s">
        <v>202</v>
      </c>
      <c r="M1120" s="2" t="s">
        <v>749</v>
      </c>
      <c r="N1120" s="2" t="s">
        <v>197</v>
      </c>
      <c r="O1120" s="2">
        <v>2001</v>
      </c>
      <c r="P1120" s="2" t="s">
        <v>198</v>
      </c>
      <c r="Q1120" s="2">
        <v>5</v>
      </c>
      <c r="R1120" s="2" t="s">
        <v>245</v>
      </c>
    </row>
    <row r="1121" spans="1:18" ht="12.75" x14ac:dyDescent="0.2">
      <c r="A1121" s="2">
        <v>846</v>
      </c>
      <c r="B1121" s="2" t="s">
        <v>5282</v>
      </c>
      <c r="C1121" s="2">
        <v>70002119</v>
      </c>
      <c r="D1121" s="2" t="s">
        <v>5283</v>
      </c>
      <c r="E1121" s="2">
        <v>29.759799999999998</v>
      </c>
      <c r="F1121" s="2">
        <v>-95.366299999999995</v>
      </c>
      <c r="G1121" s="2">
        <v>871111</v>
      </c>
      <c r="H1121" s="2" t="s">
        <v>1196</v>
      </c>
      <c r="I1121" s="2">
        <v>54133016</v>
      </c>
      <c r="J1121" s="2" t="s">
        <v>611</v>
      </c>
      <c r="K1121" s="2"/>
      <c r="L1121" s="2" t="s">
        <v>278</v>
      </c>
      <c r="M1121" s="2" t="s">
        <v>196</v>
      </c>
      <c r="N1121" s="2" t="s">
        <v>197</v>
      </c>
      <c r="O1121" s="2">
        <v>2011</v>
      </c>
      <c r="P1121" s="2" t="s">
        <v>389</v>
      </c>
      <c r="Q1121" s="2">
        <v>8</v>
      </c>
      <c r="R1121" s="2" t="s">
        <v>297</v>
      </c>
    </row>
    <row r="1122" spans="1:18" ht="12.75" x14ac:dyDescent="0.2">
      <c r="A1122" s="2">
        <v>338</v>
      </c>
      <c r="C1122" s="2">
        <v>70002120</v>
      </c>
      <c r="D1122" s="2" t="s">
        <v>5608</v>
      </c>
      <c r="E1122" s="2">
        <v>29.761399999999998</v>
      </c>
      <c r="F1122" s="2">
        <v>-95.364400000000003</v>
      </c>
      <c r="G1122" s="2">
        <v>871147</v>
      </c>
      <c r="H1122" s="2" t="s">
        <v>3147</v>
      </c>
      <c r="I1122" s="2">
        <v>54133011</v>
      </c>
      <c r="J1122" s="2" t="s">
        <v>611</v>
      </c>
      <c r="K1122" s="2"/>
      <c r="L1122" s="2" t="s">
        <v>195</v>
      </c>
      <c r="N1122" s="2" t="s">
        <v>197</v>
      </c>
      <c r="O1122" s="2">
        <v>2016</v>
      </c>
      <c r="P1122" s="2" t="s">
        <v>205</v>
      </c>
      <c r="Q1122" s="2">
        <v>8</v>
      </c>
      <c r="R1122" s="2" t="s">
        <v>297</v>
      </c>
    </row>
    <row r="1123" spans="1:18" ht="12.75" x14ac:dyDescent="0.2">
      <c r="A1123" s="2">
        <v>388</v>
      </c>
      <c r="C1123" s="2">
        <v>70002121</v>
      </c>
      <c r="D1123" s="2" t="s">
        <v>5634</v>
      </c>
      <c r="E1123" s="2">
        <v>29.762499999999999</v>
      </c>
      <c r="F1123" s="2">
        <v>-95.364000000000004</v>
      </c>
      <c r="G1123" s="2">
        <v>871106</v>
      </c>
      <c r="H1123" s="2" t="s">
        <v>610</v>
      </c>
      <c r="I1123" s="2">
        <v>54133006</v>
      </c>
      <c r="J1123" s="2" t="s">
        <v>611</v>
      </c>
      <c r="K1123" s="2"/>
      <c r="L1123" s="2" t="s">
        <v>244</v>
      </c>
      <c r="N1123" s="2" t="s">
        <v>197</v>
      </c>
      <c r="O1123" s="2">
        <v>2018</v>
      </c>
      <c r="P1123" s="2" t="s">
        <v>205</v>
      </c>
      <c r="Q1123" s="2">
        <v>6</v>
      </c>
      <c r="R1123" s="2" t="s">
        <v>279</v>
      </c>
    </row>
    <row r="1124" spans="1:18" ht="12.75" x14ac:dyDescent="0.2">
      <c r="A1124" s="2">
        <v>610</v>
      </c>
      <c r="B1124" s="2" t="s">
        <v>6054</v>
      </c>
      <c r="C1124" s="2">
        <v>70002122</v>
      </c>
      <c r="D1124" s="2" t="s">
        <v>6055</v>
      </c>
      <c r="E1124" s="2">
        <v>29.760400000000001</v>
      </c>
      <c r="F1124" s="2">
        <v>-95.364199999999997</v>
      </c>
      <c r="G1124" s="2">
        <v>871161</v>
      </c>
      <c r="H1124" s="2" t="s">
        <v>6056</v>
      </c>
      <c r="I1124" s="2">
        <v>54133047</v>
      </c>
      <c r="J1124" s="2" t="s">
        <v>611</v>
      </c>
      <c r="K1124" s="2"/>
      <c r="M1124" s="2" t="s">
        <v>1260</v>
      </c>
      <c r="N1124" s="2" t="s">
        <v>197</v>
      </c>
      <c r="O1124" s="2">
        <v>2010</v>
      </c>
      <c r="P1124" s="2" t="s">
        <v>198</v>
      </c>
      <c r="Q1124" s="2">
        <v>7</v>
      </c>
      <c r="R1124" s="2" t="s">
        <v>305</v>
      </c>
    </row>
    <row r="1125" spans="1:18" ht="12.75" x14ac:dyDescent="0.2">
      <c r="A1125" s="2">
        <v>610</v>
      </c>
      <c r="B1125" s="2" t="s">
        <v>6087</v>
      </c>
      <c r="C1125" s="2">
        <v>70002123</v>
      </c>
      <c r="D1125" s="2" t="s">
        <v>6088</v>
      </c>
      <c r="E1125" s="2">
        <v>29.760400000000001</v>
      </c>
      <c r="F1125" s="2">
        <v>-95.364199999999997</v>
      </c>
      <c r="G1125" s="2">
        <v>871161</v>
      </c>
      <c r="H1125" s="2" t="s">
        <v>6056</v>
      </c>
      <c r="I1125" s="2">
        <v>54133047</v>
      </c>
      <c r="J1125" s="2" t="s">
        <v>611</v>
      </c>
      <c r="K1125" s="2"/>
      <c r="M1125" s="2" t="s">
        <v>196</v>
      </c>
      <c r="N1125" s="2" t="s">
        <v>197</v>
      </c>
      <c r="O1125" s="2">
        <v>2015</v>
      </c>
      <c r="P1125" s="2" t="s">
        <v>389</v>
      </c>
      <c r="Q1125" s="2">
        <v>8</v>
      </c>
      <c r="R1125" s="2" t="s">
        <v>297</v>
      </c>
    </row>
    <row r="1126" spans="1:18" ht="12.75" x14ac:dyDescent="0.2">
      <c r="A1126" s="2">
        <v>1081</v>
      </c>
      <c r="B1126" s="2" t="s">
        <v>6362</v>
      </c>
      <c r="C1126" s="2">
        <v>70002124</v>
      </c>
      <c r="D1126" s="2" t="s">
        <v>6363</v>
      </c>
      <c r="E1126" s="2">
        <v>29.7577</v>
      </c>
      <c r="F1126" s="2">
        <v>-95.360200000000006</v>
      </c>
      <c r="G1126" s="2">
        <v>871106</v>
      </c>
      <c r="H1126" s="2" t="s">
        <v>610</v>
      </c>
      <c r="I1126" s="2">
        <v>54133006</v>
      </c>
      <c r="J1126" s="2" t="s">
        <v>611</v>
      </c>
      <c r="K1126" s="2"/>
      <c r="L1126" s="2" t="s">
        <v>195</v>
      </c>
      <c r="M1126" s="2" t="s">
        <v>429</v>
      </c>
      <c r="N1126" s="2" t="s">
        <v>197</v>
      </c>
      <c r="O1126" s="2">
        <v>2003</v>
      </c>
      <c r="P1126" s="2" t="s">
        <v>389</v>
      </c>
      <c r="Q1126" s="2">
        <v>7</v>
      </c>
      <c r="R1126" s="2" t="s">
        <v>305</v>
      </c>
    </row>
    <row r="1127" spans="1:18" ht="12.75" x14ac:dyDescent="0.2">
      <c r="A1127" s="2">
        <v>957</v>
      </c>
      <c r="B1127" s="2" t="s">
        <v>7037</v>
      </c>
      <c r="C1127" s="2">
        <v>70002125</v>
      </c>
      <c r="D1127" s="2" t="s">
        <v>7038</v>
      </c>
      <c r="E1127" s="2">
        <v>29.766200000000001</v>
      </c>
      <c r="F1127" s="2">
        <v>-95.360100000000003</v>
      </c>
      <c r="G1127" s="2">
        <v>871106</v>
      </c>
      <c r="H1127" s="2" t="s">
        <v>610</v>
      </c>
      <c r="I1127" s="2">
        <v>54133006</v>
      </c>
      <c r="J1127" s="2" t="s">
        <v>611</v>
      </c>
      <c r="K1127" s="2"/>
      <c r="L1127" s="2" t="s">
        <v>244</v>
      </c>
      <c r="M1127" s="2" t="s">
        <v>196</v>
      </c>
      <c r="N1127" s="2" t="s">
        <v>197</v>
      </c>
      <c r="O1127" s="2">
        <v>2012</v>
      </c>
      <c r="P1127" s="2" t="s">
        <v>389</v>
      </c>
      <c r="Q1127" s="2">
        <v>7</v>
      </c>
      <c r="R1127" s="2" t="s">
        <v>305</v>
      </c>
    </row>
    <row r="1128" spans="1:18" ht="12.75" x14ac:dyDescent="0.2">
      <c r="A1128" s="2">
        <v>871</v>
      </c>
      <c r="B1128" s="2" t="s">
        <v>7664</v>
      </c>
      <c r="C1128" s="2">
        <v>70002126</v>
      </c>
      <c r="D1128" s="2" t="s">
        <v>7665</v>
      </c>
      <c r="E1128" s="2">
        <v>29.742899999999999</v>
      </c>
      <c r="F1128" s="2">
        <v>-95.366799999999998</v>
      </c>
      <c r="G1128" s="2">
        <v>871106</v>
      </c>
      <c r="H1128" s="2" t="s">
        <v>610</v>
      </c>
      <c r="I1128" s="2">
        <v>54133006</v>
      </c>
      <c r="J1128" s="2" t="s">
        <v>611</v>
      </c>
      <c r="K1128" s="2"/>
      <c r="L1128" s="2" t="s">
        <v>244</v>
      </c>
      <c r="M1128" s="2" t="s">
        <v>196</v>
      </c>
      <c r="N1128" s="2" t="s">
        <v>197</v>
      </c>
      <c r="O1128" s="2">
        <v>2015</v>
      </c>
      <c r="P1128" s="2" t="s">
        <v>198</v>
      </c>
      <c r="Q1128" s="2">
        <v>4</v>
      </c>
      <c r="R1128" s="2" t="s">
        <v>199</v>
      </c>
    </row>
    <row r="1129" spans="1:18" ht="12.75" x14ac:dyDescent="0.2">
      <c r="B1129" s="2" t="s">
        <v>8332</v>
      </c>
      <c r="C1129" s="2">
        <v>70002127</v>
      </c>
      <c r="D1129" s="2" t="s">
        <v>8333</v>
      </c>
      <c r="E1129" s="2">
        <v>29.758800000000001</v>
      </c>
      <c r="F1129" s="2">
        <v>-95.365300000000005</v>
      </c>
      <c r="G1129" s="2">
        <v>871133</v>
      </c>
      <c r="H1129" s="2" t="s">
        <v>1899</v>
      </c>
      <c r="I1129" s="2">
        <v>54133052</v>
      </c>
      <c r="J1129" s="2" t="s">
        <v>611</v>
      </c>
      <c r="K1129" s="2"/>
      <c r="L1129" s="2" t="s">
        <v>460</v>
      </c>
      <c r="M1129" s="2" t="s">
        <v>357</v>
      </c>
      <c r="N1129" s="2" t="s">
        <v>197</v>
      </c>
      <c r="O1129" s="2">
        <v>2002</v>
      </c>
      <c r="P1129" s="2" t="s">
        <v>389</v>
      </c>
      <c r="Q1129" s="2">
        <v>7</v>
      </c>
      <c r="R1129" s="2" t="s">
        <v>305</v>
      </c>
    </row>
    <row r="1130" spans="1:18" ht="12.75" x14ac:dyDescent="0.2">
      <c r="B1130" s="2" t="s">
        <v>8357</v>
      </c>
      <c r="C1130" s="2">
        <v>70002128</v>
      </c>
      <c r="D1130" s="2" t="s">
        <v>8358</v>
      </c>
      <c r="E1130" s="2">
        <v>29.758800000000001</v>
      </c>
      <c r="F1130" s="2">
        <v>-95.365300000000005</v>
      </c>
      <c r="G1130" s="2">
        <v>871111</v>
      </c>
      <c r="H1130" s="2" t="s">
        <v>1196</v>
      </c>
      <c r="I1130" s="2">
        <v>54133016</v>
      </c>
      <c r="J1130" s="2" t="s">
        <v>611</v>
      </c>
      <c r="K1130" s="2"/>
      <c r="L1130" s="2" t="s">
        <v>460</v>
      </c>
      <c r="M1130" s="2" t="s">
        <v>543</v>
      </c>
      <c r="N1130" s="2" t="s">
        <v>197</v>
      </c>
      <c r="O1130" s="2">
        <v>2014</v>
      </c>
      <c r="P1130" s="2" t="s">
        <v>389</v>
      </c>
      <c r="Q1130" s="2">
        <v>7</v>
      </c>
      <c r="R1130" s="2" t="s">
        <v>305</v>
      </c>
    </row>
    <row r="1131" spans="1:18" ht="12.75" x14ac:dyDescent="0.2">
      <c r="B1131" s="2" t="s">
        <v>8797</v>
      </c>
      <c r="C1131" s="2">
        <v>70002129</v>
      </c>
      <c r="D1131" s="2" t="s">
        <v>8798</v>
      </c>
      <c r="E1131" s="2">
        <v>29.756900000000002</v>
      </c>
      <c r="F1131" s="2">
        <v>-95.363500000000002</v>
      </c>
      <c r="G1131" s="2">
        <v>871111</v>
      </c>
      <c r="H1131" s="2" t="s">
        <v>1196</v>
      </c>
      <c r="I1131" s="2">
        <v>54133016</v>
      </c>
      <c r="J1131" s="2" t="s">
        <v>611</v>
      </c>
      <c r="K1131" s="2"/>
      <c r="L1131" s="2" t="s">
        <v>195</v>
      </c>
      <c r="M1131" s="2" t="s">
        <v>423</v>
      </c>
      <c r="N1131" s="2" t="s">
        <v>197</v>
      </c>
      <c r="O1131" s="2">
        <v>1989</v>
      </c>
      <c r="P1131" s="2" t="s">
        <v>389</v>
      </c>
      <c r="Q1131" s="2">
        <v>8</v>
      </c>
      <c r="R1131" s="2" t="s">
        <v>297</v>
      </c>
    </row>
    <row r="1132" spans="1:18" ht="12.75" x14ac:dyDescent="0.2">
      <c r="B1132" s="2" t="s">
        <v>9382</v>
      </c>
      <c r="C1132" s="2">
        <v>70002130</v>
      </c>
      <c r="D1132" s="2" t="s">
        <v>9383</v>
      </c>
      <c r="E1132" s="2">
        <v>29.7483</v>
      </c>
      <c r="F1132" s="2">
        <v>-95.376499999999993</v>
      </c>
      <c r="G1132" s="2">
        <v>871147</v>
      </c>
      <c r="H1132" s="2" t="s">
        <v>3147</v>
      </c>
      <c r="I1132" s="2">
        <v>54133011</v>
      </c>
      <c r="J1132" s="2" t="s">
        <v>611</v>
      </c>
      <c r="K1132" s="2"/>
      <c r="L1132" s="2" t="s">
        <v>195</v>
      </c>
      <c r="M1132" s="2" t="s">
        <v>931</v>
      </c>
      <c r="N1132" s="2" t="s">
        <v>197</v>
      </c>
      <c r="O1132" s="2">
        <v>2006</v>
      </c>
      <c r="P1132" s="2" t="s">
        <v>198</v>
      </c>
      <c r="Q1132" s="2">
        <v>6</v>
      </c>
      <c r="R1132" s="2" t="s">
        <v>279</v>
      </c>
    </row>
    <row r="1133" spans="1:18" ht="12.75" x14ac:dyDescent="0.2">
      <c r="B1133" s="2" t="s">
        <v>9758</v>
      </c>
      <c r="C1133" s="2">
        <v>70002131</v>
      </c>
      <c r="D1133" s="2" t="s">
        <v>9759</v>
      </c>
      <c r="E1133" s="2">
        <v>29.755099999999999</v>
      </c>
      <c r="F1133" s="2">
        <v>-95.363399999999999</v>
      </c>
      <c r="G1133" s="2">
        <v>871127</v>
      </c>
      <c r="H1133" s="2" t="s">
        <v>9760</v>
      </c>
      <c r="I1133" s="2">
        <v>54133037</v>
      </c>
      <c r="J1133" s="2" t="s">
        <v>611</v>
      </c>
      <c r="K1133" s="2"/>
      <c r="L1133" s="2" t="s">
        <v>195</v>
      </c>
      <c r="M1133" s="2" t="s">
        <v>357</v>
      </c>
      <c r="N1133" s="2" t="s">
        <v>197</v>
      </c>
      <c r="O1133" s="2">
        <v>2015</v>
      </c>
      <c r="P1133" s="2" t="s">
        <v>205</v>
      </c>
      <c r="Q1133" s="2">
        <v>8</v>
      </c>
      <c r="R1133" s="2" t="s">
        <v>297</v>
      </c>
    </row>
    <row r="1134" spans="1:18" ht="12.75" x14ac:dyDescent="0.2">
      <c r="B1134" s="2" t="s">
        <v>9808</v>
      </c>
      <c r="C1134" s="2">
        <v>70002132</v>
      </c>
      <c r="D1134" s="2" t="s">
        <v>9809</v>
      </c>
      <c r="E1134" s="2">
        <v>29.757300000000001</v>
      </c>
      <c r="F1134" s="2">
        <v>-95.365300000000005</v>
      </c>
      <c r="G1134" s="2">
        <v>871106</v>
      </c>
      <c r="H1134" s="2" t="s">
        <v>610</v>
      </c>
      <c r="I1134" s="2">
        <v>54133006</v>
      </c>
      <c r="J1134" s="2" t="s">
        <v>611</v>
      </c>
      <c r="K1134" s="2"/>
      <c r="L1134" s="2" t="s">
        <v>244</v>
      </c>
      <c r="M1134" s="2" t="s">
        <v>328</v>
      </c>
      <c r="N1134" s="2" t="s">
        <v>197</v>
      </c>
      <c r="O1134" s="2">
        <v>2012</v>
      </c>
      <c r="P1134" s="2" t="s">
        <v>198</v>
      </c>
      <c r="Q1134" s="2">
        <v>6</v>
      </c>
      <c r="R1134" s="2" t="s">
        <v>279</v>
      </c>
    </row>
    <row r="1135" spans="1:18" ht="12.75" x14ac:dyDescent="0.2">
      <c r="B1135" s="2" t="s">
        <v>10039</v>
      </c>
      <c r="C1135" s="2">
        <v>70002133</v>
      </c>
      <c r="D1135" s="2" t="s">
        <v>10040</v>
      </c>
      <c r="E1135" s="2">
        <v>29.763400000000001</v>
      </c>
      <c r="F1135" s="2">
        <v>-95.362099999999998</v>
      </c>
      <c r="G1135" s="2">
        <v>871133</v>
      </c>
      <c r="H1135" s="2" t="s">
        <v>1899</v>
      </c>
      <c r="I1135" s="2">
        <v>54133052</v>
      </c>
      <c r="J1135" s="2" t="s">
        <v>611</v>
      </c>
      <c r="K1135" s="2"/>
      <c r="L1135" s="2" t="s">
        <v>195</v>
      </c>
      <c r="M1135" s="2" t="s">
        <v>196</v>
      </c>
      <c r="N1135" s="2" t="s">
        <v>197</v>
      </c>
      <c r="O1135" s="2">
        <v>1995</v>
      </c>
      <c r="P1135" s="2" t="s">
        <v>389</v>
      </c>
      <c r="Q1135" s="2">
        <v>7</v>
      </c>
      <c r="R1135" s="2" t="s">
        <v>305</v>
      </c>
    </row>
    <row r="1136" spans="1:18" ht="12.75" x14ac:dyDescent="0.2">
      <c r="B1136" s="2" t="s">
        <v>10050</v>
      </c>
      <c r="C1136" s="2">
        <v>70002134</v>
      </c>
      <c r="D1136" s="2" t="s">
        <v>10051</v>
      </c>
      <c r="E1136" s="2">
        <v>29.7563</v>
      </c>
      <c r="F1136" s="2">
        <v>-95.364800000000002</v>
      </c>
      <c r="G1136" s="2">
        <v>871111</v>
      </c>
      <c r="H1136" s="2" t="s">
        <v>1196</v>
      </c>
      <c r="I1136" s="2">
        <v>54133016</v>
      </c>
      <c r="J1136" s="2" t="s">
        <v>611</v>
      </c>
      <c r="K1136" s="2"/>
      <c r="L1136" s="2" t="s">
        <v>202</v>
      </c>
      <c r="M1136" s="2" t="s">
        <v>931</v>
      </c>
      <c r="N1136" s="2" t="s">
        <v>197</v>
      </c>
      <c r="O1136" s="2">
        <v>2005</v>
      </c>
      <c r="P1136" s="2" t="s">
        <v>198</v>
      </c>
      <c r="Q1136" s="2">
        <v>5</v>
      </c>
      <c r="R1136" s="2" t="s">
        <v>245</v>
      </c>
    </row>
    <row r="1137" spans="1:18" ht="12.75" x14ac:dyDescent="0.2">
      <c r="B1137" s="2" t="s">
        <v>10160</v>
      </c>
      <c r="C1137" s="2">
        <v>70002135</v>
      </c>
      <c r="D1137" s="2" t="s">
        <v>10161</v>
      </c>
      <c r="E1137" s="2">
        <v>29.7576</v>
      </c>
      <c r="F1137" s="2">
        <v>-95.368899999999996</v>
      </c>
      <c r="G1137" s="2">
        <v>871161</v>
      </c>
      <c r="H1137" s="2" t="s">
        <v>6056</v>
      </c>
      <c r="I1137" s="2">
        <v>54133047</v>
      </c>
      <c r="J1137" s="2" t="s">
        <v>611</v>
      </c>
      <c r="K1137" s="2"/>
      <c r="L1137" s="2" t="s">
        <v>387</v>
      </c>
      <c r="M1137" s="2" t="s">
        <v>423</v>
      </c>
      <c r="N1137" s="2" t="s">
        <v>197</v>
      </c>
      <c r="O1137" s="2">
        <v>2005</v>
      </c>
      <c r="P1137" s="2" t="s">
        <v>198</v>
      </c>
      <c r="Q1137" s="2">
        <v>8</v>
      </c>
      <c r="R1137" s="2" t="s">
        <v>297</v>
      </c>
    </row>
    <row r="1138" spans="1:18" ht="12.75" x14ac:dyDescent="0.2">
      <c r="A1138" s="2">
        <v>468</v>
      </c>
      <c r="C1138" s="2">
        <v>70002136</v>
      </c>
      <c r="D1138" s="2" t="s">
        <v>4677</v>
      </c>
      <c r="E1138" s="2">
        <v>29.760200000000001</v>
      </c>
      <c r="F1138" s="2">
        <v>-95.365099999999998</v>
      </c>
      <c r="G1138" s="2">
        <v>899918</v>
      </c>
      <c r="H1138" s="2" t="s">
        <v>4678</v>
      </c>
      <c r="I1138" s="2">
        <v>54162003</v>
      </c>
      <c r="J1138" s="2" t="s">
        <v>4679</v>
      </c>
      <c r="K1138" s="2"/>
      <c r="L1138" s="2" t="s">
        <v>202</v>
      </c>
      <c r="N1138" s="2" t="s">
        <v>197</v>
      </c>
      <c r="O1138" s="2">
        <v>2018</v>
      </c>
      <c r="P1138" s="2" t="s">
        <v>228</v>
      </c>
      <c r="Q1138" s="2">
        <v>5</v>
      </c>
      <c r="R1138" s="2" t="s">
        <v>245</v>
      </c>
    </row>
    <row r="1139" spans="1:18" ht="12.75" x14ac:dyDescent="0.2">
      <c r="A1139" s="2">
        <v>618</v>
      </c>
      <c r="B1139" s="2" t="s">
        <v>3815</v>
      </c>
      <c r="C1139" s="2">
        <v>70002137</v>
      </c>
      <c r="D1139" s="2" t="s">
        <v>3816</v>
      </c>
      <c r="E1139" s="2">
        <v>29.7607</v>
      </c>
      <c r="F1139" s="2">
        <v>-95.370099999999994</v>
      </c>
      <c r="G1139" s="2">
        <v>911104</v>
      </c>
      <c r="H1139" s="2" t="s">
        <v>3817</v>
      </c>
      <c r="I1139" s="2">
        <v>92111001</v>
      </c>
      <c r="J1139" s="2" t="s">
        <v>3818</v>
      </c>
      <c r="K1139" s="2"/>
      <c r="M1139" s="2" t="s">
        <v>203</v>
      </c>
      <c r="N1139" s="2" t="s">
        <v>197</v>
      </c>
      <c r="O1139" s="2">
        <v>2001</v>
      </c>
      <c r="P1139" s="2" t="s">
        <v>296</v>
      </c>
      <c r="Q1139" s="2">
        <v>8</v>
      </c>
      <c r="R1139" s="2" t="s">
        <v>297</v>
      </c>
    </row>
    <row r="1140" spans="1:18" ht="12.75" x14ac:dyDescent="0.2">
      <c r="A1140" s="2">
        <v>781</v>
      </c>
      <c r="B1140" s="2" t="s">
        <v>3832</v>
      </c>
      <c r="C1140" s="2">
        <v>70002138</v>
      </c>
      <c r="D1140" s="2" t="s">
        <v>3833</v>
      </c>
      <c r="E1140" s="2">
        <v>29.760200000000001</v>
      </c>
      <c r="F1140" s="2">
        <v>-95.369399999999999</v>
      </c>
      <c r="G1140" s="2">
        <v>911104</v>
      </c>
      <c r="H1140" s="2" t="s">
        <v>3817</v>
      </c>
      <c r="I1140" s="2">
        <v>92111001</v>
      </c>
      <c r="J1140" s="2" t="s">
        <v>3818</v>
      </c>
      <c r="K1140" s="2"/>
      <c r="M1140" s="2" t="s">
        <v>196</v>
      </c>
      <c r="N1140" s="2" t="s">
        <v>197</v>
      </c>
      <c r="O1140" s="2">
        <v>1987</v>
      </c>
      <c r="P1140" s="2" t="s">
        <v>296</v>
      </c>
      <c r="Q1140" s="2">
        <v>8</v>
      </c>
      <c r="R1140" s="2" t="s">
        <v>297</v>
      </c>
    </row>
    <row r="1141" spans="1:18" ht="12.75" x14ac:dyDescent="0.2">
      <c r="B1141" s="2" t="s">
        <v>10228</v>
      </c>
      <c r="C1141" s="2">
        <v>70002139</v>
      </c>
      <c r="D1141" s="2" t="s">
        <v>10229</v>
      </c>
      <c r="E1141" s="2">
        <v>29.7608</v>
      </c>
      <c r="F1141" s="2">
        <v>-95.357399999999998</v>
      </c>
      <c r="G1141" s="2">
        <v>911103</v>
      </c>
      <c r="H1141" s="2" t="s">
        <v>10230</v>
      </c>
      <c r="I1141" s="2">
        <v>92111002</v>
      </c>
      <c r="J1141" s="2" t="s">
        <v>3818</v>
      </c>
      <c r="K1141" s="2"/>
      <c r="M1141" s="2" t="s">
        <v>196</v>
      </c>
      <c r="N1141" s="2" t="s">
        <v>197</v>
      </c>
      <c r="O1141" s="2">
        <v>2012</v>
      </c>
      <c r="P1141" s="2" t="s">
        <v>296</v>
      </c>
      <c r="Q1141" s="2">
        <v>5</v>
      </c>
      <c r="R1141" s="2" t="s">
        <v>245</v>
      </c>
    </row>
    <row r="1142" spans="1:18" ht="12.75" x14ac:dyDescent="0.2">
      <c r="A1142" s="2">
        <v>117</v>
      </c>
      <c r="B1142" s="2" t="s">
        <v>4181</v>
      </c>
      <c r="C1142" s="2">
        <v>70002140</v>
      </c>
      <c r="D1142" s="2" t="s">
        <v>4182</v>
      </c>
      <c r="E1142" s="2">
        <v>29.7606</v>
      </c>
      <c r="F1142" s="2">
        <v>-95.366500000000002</v>
      </c>
      <c r="G1142" s="2">
        <v>736105</v>
      </c>
      <c r="H1142" s="2" t="s">
        <v>4183</v>
      </c>
      <c r="I1142" s="2">
        <v>56131201</v>
      </c>
      <c r="J1142" s="2" t="s">
        <v>4184</v>
      </c>
      <c r="K1142" s="2"/>
      <c r="L1142" s="2" t="s">
        <v>195</v>
      </c>
      <c r="M1142" s="2" t="s">
        <v>196</v>
      </c>
      <c r="N1142" s="2" t="s">
        <v>197</v>
      </c>
      <c r="O1142" s="2">
        <v>2006</v>
      </c>
      <c r="P1142" s="2" t="s">
        <v>198</v>
      </c>
      <c r="Q1142" s="2">
        <v>7</v>
      </c>
      <c r="R1142" s="2" t="s">
        <v>305</v>
      </c>
    </row>
    <row r="1143" spans="1:18" ht="12.75" x14ac:dyDescent="0.2">
      <c r="A1143" s="2">
        <v>117</v>
      </c>
      <c r="B1143" s="2" t="s">
        <v>4239</v>
      </c>
      <c r="C1143" s="2">
        <v>70002141</v>
      </c>
      <c r="D1143" s="2" t="s">
        <v>4240</v>
      </c>
      <c r="E1143" s="2">
        <v>29.7606</v>
      </c>
      <c r="F1143" s="2">
        <v>-95.366500000000002</v>
      </c>
      <c r="G1143" s="2">
        <v>736105</v>
      </c>
      <c r="H1143" s="2" t="s">
        <v>4183</v>
      </c>
      <c r="I1143" s="2">
        <v>56131201</v>
      </c>
      <c r="J1143" s="2" t="s">
        <v>4184</v>
      </c>
      <c r="K1143" s="2"/>
      <c r="L1143" s="2" t="s">
        <v>227</v>
      </c>
      <c r="M1143" s="2" t="s">
        <v>196</v>
      </c>
      <c r="N1143" s="2" t="s">
        <v>197</v>
      </c>
      <c r="O1143" s="2">
        <v>2006</v>
      </c>
      <c r="P1143" s="2" t="s">
        <v>223</v>
      </c>
      <c r="Q1143" s="2">
        <v>5</v>
      </c>
      <c r="R1143" s="2" t="s">
        <v>245</v>
      </c>
    </row>
    <row r="1144" spans="1:18" ht="12.75" x14ac:dyDescent="0.2">
      <c r="A1144" s="2">
        <v>117</v>
      </c>
      <c r="B1144" s="2" t="s">
        <v>4241</v>
      </c>
      <c r="C1144" s="2">
        <v>70002142</v>
      </c>
      <c r="D1144" s="2" t="s">
        <v>4127</v>
      </c>
      <c r="E1144" s="2">
        <v>29.7606</v>
      </c>
      <c r="F1144" s="2">
        <v>-95.366500000000002</v>
      </c>
      <c r="G1144" s="2">
        <v>736105</v>
      </c>
      <c r="H1144" s="2" t="s">
        <v>4183</v>
      </c>
      <c r="I1144" s="2">
        <v>56131201</v>
      </c>
      <c r="J1144" s="2" t="s">
        <v>4184</v>
      </c>
      <c r="K1144" s="2"/>
      <c r="L1144" s="2" t="s">
        <v>227</v>
      </c>
      <c r="M1144" s="2" t="s">
        <v>240</v>
      </c>
      <c r="N1144" s="2" t="s">
        <v>197</v>
      </c>
      <c r="O1144" s="2">
        <v>2012</v>
      </c>
      <c r="P1144" s="2" t="s">
        <v>223</v>
      </c>
      <c r="Q1144" s="2">
        <v>5</v>
      </c>
      <c r="R1144" s="2" t="s">
        <v>245</v>
      </c>
    </row>
    <row r="1145" spans="1:18" ht="12.75" x14ac:dyDescent="0.2">
      <c r="A1145" s="2">
        <v>117</v>
      </c>
      <c r="B1145" s="2" t="s">
        <v>4298</v>
      </c>
      <c r="C1145" s="2">
        <v>70002143</v>
      </c>
      <c r="D1145" s="2" t="s">
        <v>4299</v>
      </c>
      <c r="E1145" s="2">
        <v>29.7606</v>
      </c>
      <c r="F1145" s="2">
        <v>-95.366500000000002</v>
      </c>
      <c r="G1145" s="2">
        <v>736105</v>
      </c>
      <c r="H1145" s="2" t="s">
        <v>4183</v>
      </c>
      <c r="I1145" s="2">
        <v>56131201</v>
      </c>
      <c r="J1145" s="2" t="s">
        <v>4184</v>
      </c>
      <c r="K1145" s="2"/>
      <c r="L1145" s="2" t="s">
        <v>195</v>
      </c>
      <c r="M1145" s="2" t="s">
        <v>423</v>
      </c>
      <c r="N1145" s="2" t="s">
        <v>197</v>
      </c>
      <c r="O1145" s="2">
        <v>1984</v>
      </c>
      <c r="P1145" s="2" t="s">
        <v>389</v>
      </c>
      <c r="Q1145" s="2">
        <v>7</v>
      </c>
      <c r="R1145" s="2" t="s">
        <v>305</v>
      </c>
    </row>
    <row r="1146" spans="1:18" ht="12.75" x14ac:dyDescent="0.2">
      <c r="A1146" s="2">
        <v>117</v>
      </c>
      <c r="B1146" s="2" t="s">
        <v>4308</v>
      </c>
      <c r="C1146" s="2">
        <v>70002144</v>
      </c>
      <c r="D1146" s="2" t="s">
        <v>4309</v>
      </c>
      <c r="E1146" s="2">
        <v>29.7606</v>
      </c>
      <c r="F1146" s="2">
        <v>-95.366500000000002</v>
      </c>
      <c r="G1146" s="2">
        <v>736105</v>
      </c>
      <c r="H1146" s="2" t="s">
        <v>4183</v>
      </c>
      <c r="I1146" s="2">
        <v>56131201</v>
      </c>
      <c r="J1146" s="2" t="s">
        <v>4184</v>
      </c>
      <c r="K1146" s="2"/>
      <c r="L1146" s="2" t="s">
        <v>195</v>
      </c>
      <c r="M1146" s="2" t="s">
        <v>328</v>
      </c>
      <c r="N1146" s="2" t="s">
        <v>197</v>
      </c>
      <c r="O1146" s="2">
        <v>2005</v>
      </c>
      <c r="P1146" s="2" t="s">
        <v>389</v>
      </c>
      <c r="Q1146" s="2">
        <v>7</v>
      </c>
      <c r="R1146" s="2" t="s">
        <v>305</v>
      </c>
    </row>
    <row r="1147" spans="1:18" ht="12.75" x14ac:dyDescent="0.2">
      <c r="A1147" s="2">
        <v>468</v>
      </c>
      <c r="C1147" s="2">
        <v>70002145</v>
      </c>
      <c r="D1147" s="2" t="s">
        <v>4775</v>
      </c>
      <c r="E1147" s="2">
        <v>29.760200000000001</v>
      </c>
      <c r="F1147" s="2">
        <v>-95.365099999999998</v>
      </c>
      <c r="G1147" s="2">
        <v>736105</v>
      </c>
      <c r="H1147" s="2" t="s">
        <v>4183</v>
      </c>
      <c r="I1147" s="2">
        <v>56131201</v>
      </c>
      <c r="J1147" s="2" t="s">
        <v>4184</v>
      </c>
      <c r="K1147" s="2"/>
      <c r="L1147" s="2" t="s">
        <v>227</v>
      </c>
      <c r="N1147" s="2" t="s">
        <v>197</v>
      </c>
      <c r="O1147" s="2">
        <v>2019</v>
      </c>
      <c r="P1147" s="2" t="s">
        <v>232</v>
      </c>
      <c r="Q1147" s="2">
        <v>5</v>
      </c>
      <c r="R1147" s="2" t="s">
        <v>245</v>
      </c>
    </row>
    <row r="1148" spans="1:18" ht="12.75" x14ac:dyDescent="0.2">
      <c r="A1148" s="2">
        <v>610</v>
      </c>
      <c r="B1148" s="2" t="s">
        <v>6107</v>
      </c>
      <c r="C1148" s="2">
        <v>70002146</v>
      </c>
      <c r="D1148" s="2" t="s">
        <v>6108</v>
      </c>
      <c r="E1148" s="2">
        <v>29.760400000000001</v>
      </c>
      <c r="F1148" s="2">
        <v>-95.364199999999997</v>
      </c>
      <c r="G1148" s="2">
        <v>736105</v>
      </c>
      <c r="H1148" s="2" t="s">
        <v>4183</v>
      </c>
      <c r="I1148" s="2">
        <v>56131201</v>
      </c>
      <c r="J1148" s="2" t="s">
        <v>4184</v>
      </c>
      <c r="K1148" s="2"/>
      <c r="L1148" s="2" t="s">
        <v>244</v>
      </c>
      <c r="M1148" s="2" t="s">
        <v>423</v>
      </c>
      <c r="N1148" s="2" t="s">
        <v>197</v>
      </c>
      <c r="O1148" s="2">
        <v>1995</v>
      </c>
      <c r="P1148" s="2" t="s">
        <v>198</v>
      </c>
      <c r="Q1148" s="2">
        <v>7</v>
      </c>
      <c r="R1148" s="2" t="s">
        <v>305</v>
      </c>
    </row>
    <row r="1149" spans="1:18" ht="12.75" x14ac:dyDescent="0.2">
      <c r="A1149" s="2">
        <v>777</v>
      </c>
      <c r="B1149" s="2" t="s">
        <v>6208</v>
      </c>
      <c r="C1149" s="2">
        <v>70002147</v>
      </c>
      <c r="D1149" s="2" t="s">
        <v>5930</v>
      </c>
      <c r="E1149" s="2">
        <v>29.7593</v>
      </c>
      <c r="F1149" s="2">
        <v>-95.362399999999994</v>
      </c>
      <c r="G1149" s="2">
        <v>736105</v>
      </c>
      <c r="H1149" s="2" t="s">
        <v>4183</v>
      </c>
      <c r="I1149" s="2">
        <v>56131201</v>
      </c>
      <c r="J1149" s="2" t="s">
        <v>4184</v>
      </c>
      <c r="K1149" s="2"/>
      <c r="L1149" s="2" t="s">
        <v>227</v>
      </c>
      <c r="M1149" s="2" t="s">
        <v>328</v>
      </c>
      <c r="N1149" s="2" t="s">
        <v>197</v>
      </c>
      <c r="O1149" s="2">
        <v>2005</v>
      </c>
      <c r="P1149" s="2" t="s">
        <v>205</v>
      </c>
      <c r="Q1149" s="2">
        <v>5</v>
      </c>
      <c r="R1149" s="2" t="s">
        <v>245</v>
      </c>
    </row>
    <row r="1150" spans="1:18" ht="12.75" x14ac:dyDescent="0.2">
      <c r="B1150" s="2" t="s">
        <v>9340</v>
      </c>
      <c r="C1150" s="2">
        <v>70002148</v>
      </c>
      <c r="D1150" s="2" t="s">
        <v>9341</v>
      </c>
      <c r="E1150" s="2">
        <v>29.7546</v>
      </c>
      <c r="F1150" s="2">
        <v>-95.362499999999997</v>
      </c>
      <c r="G1150" s="2">
        <v>736105</v>
      </c>
      <c r="H1150" s="2" t="s">
        <v>4183</v>
      </c>
      <c r="I1150" s="2">
        <v>56131201</v>
      </c>
      <c r="J1150" s="2" t="s">
        <v>4184</v>
      </c>
      <c r="K1150" s="2"/>
      <c r="L1150" s="2" t="s">
        <v>227</v>
      </c>
      <c r="M1150" s="2" t="s">
        <v>357</v>
      </c>
      <c r="N1150" s="2" t="s">
        <v>197</v>
      </c>
      <c r="O1150" s="2">
        <v>1999</v>
      </c>
      <c r="P1150" s="2" t="s">
        <v>223</v>
      </c>
      <c r="Q1150" s="2">
        <v>5</v>
      </c>
      <c r="R1150" s="2" t="s">
        <v>245</v>
      </c>
    </row>
    <row r="1151" spans="1:18" ht="12.75" x14ac:dyDescent="0.2">
      <c r="B1151" s="2" t="s">
        <v>9626</v>
      </c>
      <c r="C1151" s="2">
        <v>70002149</v>
      </c>
      <c r="D1151" s="2" t="s">
        <v>9627</v>
      </c>
      <c r="E1151" s="2">
        <v>29.756900000000002</v>
      </c>
      <c r="F1151" s="2">
        <v>-95.364999999999995</v>
      </c>
      <c r="G1151" s="2">
        <v>736105</v>
      </c>
      <c r="H1151" s="2" t="s">
        <v>4183</v>
      </c>
      <c r="I1151" s="2">
        <v>56131201</v>
      </c>
      <c r="J1151" s="2" t="s">
        <v>4184</v>
      </c>
      <c r="K1151" s="2"/>
      <c r="L1151" s="2" t="s">
        <v>244</v>
      </c>
      <c r="M1151" s="2" t="s">
        <v>196</v>
      </c>
      <c r="N1151" s="2" t="s">
        <v>197</v>
      </c>
      <c r="O1151" s="2">
        <v>2012</v>
      </c>
      <c r="P1151" s="2" t="s">
        <v>198</v>
      </c>
      <c r="Q1151" s="2">
        <v>7</v>
      </c>
      <c r="R1151" s="2" t="s">
        <v>305</v>
      </c>
    </row>
    <row r="1152" spans="1:18" ht="12.75" x14ac:dyDescent="0.2">
      <c r="A1152" s="2">
        <v>658</v>
      </c>
      <c r="C1152" s="2">
        <v>70002150</v>
      </c>
      <c r="D1152" s="2" t="s">
        <v>2068</v>
      </c>
      <c r="E1152" s="2">
        <v>29.755500000000001</v>
      </c>
      <c r="F1152" s="2">
        <v>-95.366799999999998</v>
      </c>
      <c r="G1152" s="2">
        <v>734201</v>
      </c>
      <c r="H1152" s="2" t="s">
        <v>2069</v>
      </c>
      <c r="I1152" s="2">
        <v>56171009</v>
      </c>
      <c r="J1152" s="2" t="s">
        <v>2070</v>
      </c>
      <c r="K1152" s="2"/>
      <c r="L1152" s="2" t="s">
        <v>227</v>
      </c>
      <c r="N1152" s="2" t="s">
        <v>197</v>
      </c>
      <c r="O1152" s="2">
        <v>2016</v>
      </c>
      <c r="P1152" s="2" t="s">
        <v>228</v>
      </c>
      <c r="Q1152" s="2">
        <v>1</v>
      </c>
      <c r="R1152" s="2" t="s">
        <v>211</v>
      </c>
    </row>
    <row r="1153" spans="1:18" ht="12.75" x14ac:dyDescent="0.2">
      <c r="A1153" s="2">
        <v>781</v>
      </c>
      <c r="B1153" s="2" t="s">
        <v>3835</v>
      </c>
      <c r="C1153" s="2">
        <v>70002151</v>
      </c>
      <c r="D1153" s="2" t="s">
        <v>3836</v>
      </c>
      <c r="E1153" s="2">
        <v>29.760200000000001</v>
      </c>
      <c r="F1153" s="2">
        <v>-95.369399999999999</v>
      </c>
      <c r="G1153" s="2">
        <v>734201</v>
      </c>
      <c r="H1153" s="2" t="s">
        <v>2069</v>
      </c>
      <c r="I1153" s="2">
        <v>56171009</v>
      </c>
      <c r="J1153" s="2" t="s">
        <v>2070</v>
      </c>
      <c r="K1153" s="2"/>
      <c r="L1153" s="2" t="s">
        <v>227</v>
      </c>
      <c r="M1153" s="2" t="s">
        <v>203</v>
      </c>
      <c r="N1153" s="2" t="s">
        <v>197</v>
      </c>
      <c r="O1153" s="2">
        <v>2007</v>
      </c>
      <c r="P1153" s="2" t="s">
        <v>232</v>
      </c>
      <c r="Q1153" s="2">
        <v>1</v>
      </c>
      <c r="R1153" s="2" t="s">
        <v>211</v>
      </c>
    </row>
    <row r="1154" spans="1:18" ht="12.75" x14ac:dyDescent="0.2">
      <c r="A1154" s="2">
        <v>117</v>
      </c>
      <c r="B1154" s="2" t="s">
        <v>4168</v>
      </c>
      <c r="C1154" s="2">
        <v>70002152</v>
      </c>
      <c r="D1154" s="2" t="s">
        <v>4169</v>
      </c>
      <c r="E1154" s="2">
        <v>29.7606</v>
      </c>
      <c r="F1154" s="2">
        <v>-95.366500000000002</v>
      </c>
      <c r="G1154" s="2">
        <v>734201</v>
      </c>
      <c r="H1154" s="2" t="s">
        <v>2069</v>
      </c>
      <c r="I1154" s="2">
        <v>56171009</v>
      </c>
      <c r="J1154" s="2" t="s">
        <v>2070</v>
      </c>
      <c r="K1154" s="2"/>
      <c r="L1154" s="2" t="s">
        <v>195</v>
      </c>
      <c r="M1154" s="2" t="s">
        <v>196</v>
      </c>
      <c r="N1154" s="2" t="s">
        <v>197</v>
      </c>
      <c r="O1154" s="2">
        <v>2012</v>
      </c>
      <c r="P1154" s="2" t="s">
        <v>198</v>
      </c>
      <c r="Q1154" s="2">
        <v>7</v>
      </c>
      <c r="R1154" s="2" t="s">
        <v>305</v>
      </c>
    </row>
    <row r="1155" spans="1:18" ht="12.75" x14ac:dyDescent="0.2">
      <c r="A1155" s="2">
        <v>117</v>
      </c>
      <c r="B1155" s="2" t="s">
        <v>4228</v>
      </c>
      <c r="C1155" s="2">
        <v>70002153</v>
      </c>
      <c r="D1155" s="2" t="s">
        <v>4229</v>
      </c>
      <c r="E1155" s="2">
        <v>29.7606</v>
      </c>
      <c r="F1155" s="2">
        <v>-95.366500000000002</v>
      </c>
      <c r="G1155" s="2">
        <v>734201</v>
      </c>
      <c r="H1155" s="2" t="s">
        <v>2069</v>
      </c>
      <c r="I1155" s="2">
        <v>56171009</v>
      </c>
      <c r="J1155" s="2" t="s">
        <v>2070</v>
      </c>
      <c r="K1155" s="2"/>
      <c r="L1155" s="2" t="s">
        <v>202</v>
      </c>
      <c r="M1155" s="2" t="s">
        <v>240</v>
      </c>
      <c r="N1155" s="2" t="s">
        <v>197</v>
      </c>
      <c r="O1155" s="2">
        <v>2007</v>
      </c>
      <c r="P1155" s="2" t="s">
        <v>205</v>
      </c>
      <c r="Q1155" s="2">
        <v>4</v>
      </c>
      <c r="R1155" s="2" t="s">
        <v>199</v>
      </c>
    </row>
    <row r="1156" spans="1:18" ht="12.75" x14ac:dyDescent="0.2">
      <c r="A1156" s="2">
        <v>468</v>
      </c>
      <c r="C1156" s="2">
        <v>70002154</v>
      </c>
      <c r="D1156" s="2" t="s">
        <v>4709</v>
      </c>
      <c r="E1156" s="2">
        <v>29.760200000000001</v>
      </c>
      <c r="F1156" s="2">
        <v>-95.365099999999998</v>
      </c>
      <c r="G1156" s="2">
        <v>734201</v>
      </c>
      <c r="H1156" s="2" t="s">
        <v>2069</v>
      </c>
      <c r="I1156" s="2">
        <v>56171009</v>
      </c>
      <c r="J1156" s="2" t="s">
        <v>2070</v>
      </c>
      <c r="K1156" s="2"/>
      <c r="L1156" s="2" t="s">
        <v>227</v>
      </c>
      <c r="N1156" s="2" t="s">
        <v>197</v>
      </c>
      <c r="O1156" s="2">
        <v>2017</v>
      </c>
      <c r="P1156" s="2" t="s">
        <v>223</v>
      </c>
      <c r="Q1156" s="2">
        <v>3</v>
      </c>
      <c r="R1156" s="2" t="s">
        <v>218</v>
      </c>
    </row>
    <row r="1157" spans="1:18" ht="12.75" x14ac:dyDescent="0.2">
      <c r="A1157" s="2">
        <v>610</v>
      </c>
      <c r="C1157" s="2">
        <v>70002155</v>
      </c>
      <c r="D1157" s="2" t="s">
        <v>6024</v>
      </c>
      <c r="E1157" s="2">
        <v>29.760400000000001</v>
      </c>
      <c r="F1157" s="2">
        <v>-95.364199999999997</v>
      </c>
      <c r="G1157" s="2">
        <v>734201</v>
      </c>
      <c r="H1157" s="2" t="s">
        <v>2069</v>
      </c>
      <c r="I1157" s="2">
        <v>56171009</v>
      </c>
      <c r="J1157" s="2" t="s">
        <v>2070</v>
      </c>
      <c r="K1157" s="2"/>
      <c r="L1157" s="2" t="s">
        <v>202</v>
      </c>
      <c r="N1157" s="2" t="s">
        <v>197</v>
      </c>
      <c r="O1157" s="2">
        <v>2016</v>
      </c>
      <c r="P1157" s="2" t="s">
        <v>223</v>
      </c>
      <c r="Q1157" s="2">
        <v>5</v>
      </c>
      <c r="R1157" s="2" t="s">
        <v>245</v>
      </c>
    </row>
    <row r="1158" spans="1:18" ht="12.75" x14ac:dyDescent="0.2">
      <c r="A1158" s="2">
        <v>499</v>
      </c>
      <c r="B1158" s="2" t="s">
        <v>266</v>
      </c>
      <c r="C1158" s="2">
        <v>70002156</v>
      </c>
      <c r="D1158" s="2" t="s">
        <v>267</v>
      </c>
      <c r="E1158" s="2">
        <v>29.768899999999999</v>
      </c>
      <c r="F1158" s="2">
        <v>-95.353099999999998</v>
      </c>
      <c r="G1158" s="2">
        <v>344106</v>
      </c>
      <c r="H1158" s="2" t="s">
        <v>268</v>
      </c>
      <c r="I1158" s="2">
        <v>33231210</v>
      </c>
      <c r="J1158" s="2" t="s">
        <v>269</v>
      </c>
      <c r="K1158" s="2"/>
      <c r="L1158" s="2" t="s">
        <v>244</v>
      </c>
      <c r="M1158" s="2" t="s">
        <v>270</v>
      </c>
      <c r="N1158" s="2" t="s">
        <v>197</v>
      </c>
      <c r="O1158" s="2">
        <v>1995</v>
      </c>
      <c r="P1158" s="2" t="s">
        <v>198</v>
      </c>
      <c r="Q1158" s="2">
        <v>3</v>
      </c>
      <c r="R1158" s="2" t="s">
        <v>218</v>
      </c>
    </row>
    <row r="1159" spans="1:18" ht="12.75" x14ac:dyDescent="0.2">
      <c r="A1159" s="2">
        <v>952</v>
      </c>
      <c r="C1159" s="2">
        <v>70002157</v>
      </c>
      <c r="D1159" s="2" t="s">
        <v>392</v>
      </c>
      <c r="E1159" s="2">
        <v>29.767499999999998</v>
      </c>
      <c r="F1159" s="2">
        <v>-95.353700000000003</v>
      </c>
      <c r="G1159" s="2">
        <v>565101</v>
      </c>
      <c r="H1159" s="2" t="s">
        <v>393</v>
      </c>
      <c r="I1159" s="2">
        <v>44814001</v>
      </c>
      <c r="J1159" s="2" t="s">
        <v>394</v>
      </c>
      <c r="K1159" s="2"/>
      <c r="L1159" s="2" t="s">
        <v>202</v>
      </c>
      <c r="N1159" s="2" t="s">
        <v>197</v>
      </c>
      <c r="O1159" s="2">
        <v>2015</v>
      </c>
      <c r="P1159" s="2" t="s">
        <v>228</v>
      </c>
      <c r="Q1159" s="2">
        <v>3</v>
      </c>
      <c r="R1159" s="2" t="s">
        <v>218</v>
      </c>
    </row>
    <row r="1160" spans="1:18" ht="12.75" x14ac:dyDescent="0.2">
      <c r="A1160" s="2">
        <v>1292</v>
      </c>
      <c r="C1160" s="2">
        <v>70002158</v>
      </c>
      <c r="D1160" s="2" t="s">
        <v>8102</v>
      </c>
      <c r="E1160" s="2">
        <v>29.744499999999999</v>
      </c>
      <c r="F1160" s="2">
        <v>-95.368899999999996</v>
      </c>
      <c r="G1160" s="2">
        <v>565101</v>
      </c>
      <c r="H1160" s="2" t="s">
        <v>393</v>
      </c>
      <c r="I1160" s="2">
        <v>44814001</v>
      </c>
      <c r="J1160" s="2" t="s">
        <v>394</v>
      </c>
      <c r="K1160" s="2"/>
      <c r="L1160" s="2" t="s">
        <v>202</v>
      </c>
      <c r="N1160" s="2" t="s">
        <v>197</v>
      </c>
      <c r="O1160" s="2">
        <v>2015</v>
      </c>
      <c r="P1160" s="2" t="s">
        <v>228</v>
      </c>
      <c r="Q1160" s="2">
        <v>4</v>
      </c>
      <c r="R1160" s="2" t="s">
        <v>199</v>
      </c>
    </row>
    <row r="1161" spans="1:18" ht="12.75" x14ac:dyDescent="0.2">
      <c r="B1161" s="2" t="s">
        <v>8342</v>
      </c>
      <c r="C1161" s="2">
        <v>70002159</v>
      </c>
      <c r="D1161" s="2" t="s">
        <v>8343</v>
      </c>
      <c r="E1161" s="2">
        <v>29.742799999999999</v>
      </c>
      <c r="F1161" s="2">
        <v>-95.3553</v>
      </c>
      <c r="G1161" s="2">
        <v>565101</v>
      </c>
      <c r="H1161" s="2" t="s">
        <v>393</v>
      </c>
      <c r="I1161" s="2">
        <v>44814001</v>
      </c>
      <c r="J1161" s="2" t="s">
        <v>394</v>
      </c>
      <c r="K1161" s="2"/>
      <c r="L1161" s="2" t="s">
        <v>227</v>
      </c>
      <c r="M1161" s="2" t="s">
        <v>328</v>
      </c>
      <c r="N1161" s="2" t="s">
        <v>197</v>
      </c>
      <c r="O1161" s="2">
        <v>2010</v>
      </c>
      <c r="P1161" s="2" t="s">
        <v>228</v>
      </c>
      <c r="Q1161" s="2">
        <v>2</v>
      </c>
      <c r="R1161" s="2" t="s">
        <v>206</v>
      </c>
    </row>
    <row r="1162" spans="1:18" ht="12.75" x14ac:dyDescent="0.2">
      <c r="B1162" s="2" t="s">
        <v>9998</v>
      </c>
      <c r="C1162" s="2">
        <v>70002160</v>
      </c>
      <c r="D1162" s="2" t="s">
        <v>9999</v>
      </c>
      <c r="E1162" s="2">
        <v>29.761600000000001</v>
      </c>
      <c r="F1162" s="2">
        <v>-95.3489</v>
      </c>
      <c r="G1162" s="2">
        <v>565101</v>
      </c>
      <c r="H1162" s="2" t="s">
        <v>393</v>
      </c>
      <c r="I1162" s="2">
        <v>44814001</v>
      </c>
      <c r="J1162" s="2" t="s">
        <v>394</v>
      </c>
      <c r="K1162" s="2"/>
      <c r="L1162" s="2" t="s">
        <v>202</v>
      </c>
      <c r="M1162" s="2" t="s">
        <v>321</v>
      </c>
      <c r="N1162" s="2" t="s">
        <v>197</v>
      </c>
      <c r="O1162" s="2">
        <v>2015</v>
      </c>
      <c r="P1162" s="2" t="s">
        <v>228</v>
      </c>
      <c r="Q1162" s="2">
        <v>3</v>
      </c>
      <c r="R1162" s="2" t="s">
        <v>218</v>
      </c>
    </row>
    <row r="1163" spans="1:18" ht="12.75" x14ac:dyDescent="0.2">
      <c r="C1163" s="2">
        <v>70002161</v>
      </c>
      <c r="D1163" s="2" t="s">
        <v>8682</v>
      </c>
      <c r="E1163" s="2">
        <v>29.754999999999999</v>
      </c>
      <c r="F1163" s="2">
        <v>-95.3626</v>
      </c>
      <c r="G1163" s="2">
        <v>422101</v>
      </c>
      <c r="H1163" s="2" t="s">
        <v>8683</v>
      </c>
      <c r="I1163" s="2">
        <v>49313003</v>
      </c>
      <c r="J1163" s="2" t="s">
        <v>8684</v>
      </c>
      <c r="K1163" s="2"/>
      <c r="L1163" s="2" t="s">
        <v>202</v>
      </c>
      <c r="N1163" s="2" t="s">
        <v>197</v>
      </c>
      <c r="O1163" s="2">
        <v>2017</v>
      </c>
      <c r="P1163" s="2" t="s">
        <v>223</v>
      </c>
      <c r="Q1163" s="2">
        <v>5</v>
      </c>
      <c r="R1163" s="2" t="s">
        <v>245</v>
      </c>
    </row>
    <row r="1164" spans="1:18" ht="12.75" x14ac:dyDescent="0.2">
      <c r="A1164" s="2">
        <v>1165</v>
      </c>
      <c r="B1164" s="2" t="s">
        <v>2591</v>
      </c>
      <c r="C1164" s="2">
        <v>70002162</v>
      </c>
      <c r="D1164" s="2" t="s">
        <v>2592</v>
      </c>
      <c r="E1164" s="2">
        <v>29.758700000000001</v>
      </c>
      <c r="F1164" s="2">
        <v>-95.370500000000007</v>
      </c>
      <c r="G1164" s="2">
        <v>519111</v>
      </c>
      <c r="H1164" s="2" t="s">
        <v>2593</v>
      </c>
      <c r="I1164" s="2">
        <v>42491013</v>
      </c>
      <c r="J1164" s="2" t="s">
        <v>2594</v>
      </c>
      <c r="K1164" s="2"/>
      <c r="M1164" s="2" t="s">
        <v>429</v>
      </c>
      <c r="N1164" s="2" t="s">
        <v>197</v>
      </c>
      <c r="O1164" s="2">
        <v>1984</v>
      </c>
      <c r="P1164" s="2" t="s">
        <v>389</v>
      </c>
      <c r="Q1164" s="2">
        <v>8</v>
      </c>
      <c r="R1164" s="2" t="s">
        <v>297</v>
      </c>
    </row>
    <row r="1165" spans="1:18" ht="12.75" x14ac:dyDescent="0.2">
      <c r="C1165" s="2">
        <v>70002163</v>
      </c>
      <c r="D1165" s="2" t="s">
        <v>10032</v>
      </c>
      <c r="E1165" s="2">
        <v>29.757300000000001</v>
      </c>
      <c r="F1165" s="2">
        <v>-95.365300000000005</v>
      </c>
      <c r="G1165" s="2">
        <v>519108</v>
      </c>
      <c r="H1165" s="2" t="s">
        <v>10033</v>
      </c>
      <c r="I1165" s="2">
        <v>42491004</v>
      </c>
      <c r="J1165" s="2" t="s">
        <v>2594</v>
      </c>
      <c r="K1165" s="2"/>
      <c r="L1165" s="2" t="s">
        <v>460</v>
      </c>
      <c r="N1165" s="2" t="s">
        <v>197</v>
      </c>
      <c r="O1165" s="2">
        <v>2010</v>
      </c>
      <c r="P1165" s="2" t="s">
        <v>205</v>
      </c>
      <c r="Q1165" s="2">
        <v>5</v>
      </c>
      <c r="R1165" s="2" t="s">
        <v>245</v>
      </c>
    </row>
    <row r="1166" spans="1:18" ht="12.75" x14ac:dyDescent="0.2">
      <c r="A1166" s="2">
        <v>561</v>
      </c>
      <c r="C1166" s="2">
        <v>70002164</v>
      </c>
      <c r="D1166" s="2" t="s">
        <v>1840</v>
      </c>
      <c r="E1166" s="2">
        <v>29.7559</v>
      </c>
      <c r="F1166" s="2">
        <v>-95.365499999999997</v>
      </c>
      <c r="G1166" s="2">
        <v>609902</v>
      </c>
      <c r="H1166" s="2" t="s">
        <v>1841</v>
      </c>
      <c r="I1166" s="2">
        <v>52232008</v>
      </c>
      <c r="J1166" s="2" t="s">
        <v>1842</v>
      </c>
      <c r="K1166" s="2"/>
      <c r="L1166" s="2" t="s">
        <v>195</v>
      </c>
      <c r="N1166" s="2" t="s">
        <v>197</v>
      </c>
      <c r="O1166" s="2">
        <v>2020</v>
      </c>
      <c r="P1166" s="2" t="s">
        <v>205</v>
      </c>
      <c r="Q1166" s="2">
        <v>4</v>
      </c>
      <c r="R1166" s="2" t="s">
        <v>199</v>
      </c>
    </row>
    <row r="1167" spans="1:18" ht="12.75" x14ac:dyDescent="0.2">
      <c r="A1167" s="2">
        <v>228</v>
      </c>
      <c r="B1167" s="2" t="s">
        <v>3200</v>
      </c>
      <c r="C1167" s="2">
        <v>70002165</v>
      </c>
      <c r="D1167" s="2" t="s">
        <v>3201</v>
      </c>
      <c r="E1167" s="2">
        <v>29.755500000000001</v>
      </c>
      <c r="F1167" s="2">
        <v>-95.361599999999996</v>
      </c>
      <c r="G1167" s="2">
        <v>609915</v>
      </c>
      <c r="H1167" s="2" t="s">
        <v>3202</v>
      </c>
      <c r="I1167" s="2">
        <v>52232001</v>
      </c>
      <c r="J1167" s="2" t="s">
        <v>1842</v>
      </c>
      <c r="K1167" s="2"/>
      <c r="M1167" s="2" t="s">
        <v>423</v>
      </c>
      <c r="N1167" s="2" t="s">
        <v>197</v>
      </c>
      <c r="O1167" s="2">
        <v>1999</v>
      </c>
      <c r="P1167" s="2" t="s">
        <v>389</v>
      </c>
      <c r="Q1167" s="2">
        <v>8</v>
      </c>
      <c r="R1167" s="2" t="s">
        <v>297</v>
      </c>
    </row>
    <row r="1168" spans="1:18" ht="12.75" x14ac:dyDescent="0.2">
      <c r="A1168" s="2">
        <v>851</v>
      </c>
      <c r="C1168" s="2">
        <v>70002166</v>
      </c>
      <c r="D1168" s="2" t="s">
        <v>7649</v>
      </c>
      <c r="E1168" s="2">
        <v>29.750399999999999</v>
      </c>
      <c r="F1168" s="2">
        <v>-95.374700000000004</v>
      </c>
      <c r="G1168" s="2">
        <v>609915</v>
      </c>
      <c r="H1168" s="2" t="s">
        <v>3202</v>
      </c>
      <c r="I1168" s="2">
        <v>52232001</v>
      </c>
      <c r="J1168" s="2" t="s">
        <v>1842</v>
      </c>
      <c r="K1168" s="2"/>
      <c r="L1168" s="2" t="s">
        <v>278</v>
      </c>
      <c r="N1168" s="2" t="s">
        <v>197</v>
      </c>
      <c r="O1168" s="2">
        <v>2021</v>
      </c>
      <c r="P1168" s="2" t="s">
        <v>389</v>
      </c>
    </row>
    <row r="1169" spans="1:18" ht="12.75" x14ac:dyDescent="0.2">
      <c r="C1169" s="2">
        <v>70002167</v>
      </c>
      <c r="D1169" s="2" t="s">
        <v>1840</v>
      </c>
      <c r="E1169" s="2">
        <v>29.744299999999999</v>
      </c>
      <c r="F1169" s="2">
        <v>-95.357699999999994</v>
      </c>
      <c r="G1169" s="2">
        <v>609902</v>
      </c>
      <c r="H1169" s="2" t="s">
        <v>1841</v>
      </c>
      <c r="I1169" s="2">
        <v>52232008</v>
      </c>
      <c r="J1169" s="2" t="s">
        <v>1842</v>
      </c>
      <c r="K1169" s="2"/>
      <c r="L1169" s="2" t="s">
        <v>244</v>
      </c>
      <c r="N1169" s="2" t="s">
        <v>197</v>
      </c>
      <c r="O1169" s="2">
        <v>2020</v>
      </c>
      <c r="P1169" s="2" t="s">
        <v>205</v>
      </c>
      <c r="Q1169" s="2">
        <v>3</v>
      </c>
      <c r="R1169" s="2" t="s">
        <v>218</v>
      </c>
    </row>
    <row r="1170" spans="1:18" ht="12.75" x14ac:dyDescent="0.2">
      <c r="A1170" s="2">
        <v>246</v>
      </c>
      <c r="B1170" s="2" t="s">
        <v>253</v>
      </c>
      <c r="C1170" s="2">
        <v>70002168</v>
      </c>
      <c r="D1170" s="2" t="s">
        <v>254</v>
      </c>
      <c r="E1170" s="2">
        <v>29.7683</v>
      </c>
      <c r="F1170" s="2">
        <v>-95.354100000000003</v>
      </c>
      <c r="G1170" s="2">
        <v>829915</v>
      </c>
      <c r="H1170" s="2" t="s">
        <v>255</v>
      </c>
      <c r="I1170" s="2">
        <v>61161006</v>
      </c>
      <c r="J1170" s="2" t="s">
        <v>256</v>
      </c>
      <c r="K1170" s="2"/>
      <c r="M1170" s="2" t="s">
        <v>196</v>
      </c>
      <c r="N1170" s="2" t="s">
        <v>197</v>
      </c>
      <c r="O1170" s="2">
        <v>2019</v>
      </c>
      <c r="P1170" s="2" t="s">
        <v>210</v>
      </c>
      <c r="Q1170" s="2">
        <v>1</v>
      </c>
      <c r="R1170" s="2" t="s">
        <v>211</v>
      </c>
    </row>
    <row r="1171" spans="1:18" ht="12.75" x14ac:dyDescent="0.2">
      <c r="A1171" s="2">
        <v>206</v>
      </c>
      <c r="B1171" s="2" t="s">
        <v>4396</v>
      </c>
      <c r="C1171" s="2">
        <v>70002169</v>
      </c>
      <c r="D1171" s="2" t="s">
        <v>4397</v>
      </c>
      <c r="E1171" s="2">
        <v>29.761800000000001</v>
      </c>
      <c r="F1171" s="2">
        <v>-95.369600000000005</v>
      </c>
      <c r="G1171" s="2">
        <v>829977</v>
      </c>
      <c r="H1171" s="2" t="s">
        <v>4398</v>
      </c>
      <c r="I1171" s="2">
        <v>61161009</v>
      </c>
      <c r="J1171" s="2" t="s">
        <v>256</v>
      </c>
      <c r="K1171" s="2"/>
      <c r="M1171" s="2" t="s">
        <v>284</v>
      </c>
      <c r="N1171" s="2" t="s">
        <v>197</v>
      </c>
      <c r="O1171" s="2">
        <v>1999</v>
      </c>
      <c r="P1171" s="2" t="s">
        <v>205</v>
      </c>
      <c r="Q1171" s="2">
        <v>6</v>
      </c>
      <c r="R1171" s="2" t="s">
        <v>279</v>
      </c>
    </row>
    <row r="1172" spans="1:18" ht="12.75" x14ac:dyDescent="0.2">
      <c r="A1172" s="2">
        <v>384</v>
      </c>
      <c r="C1172" s="2">
        <v>70002170</v>
      </c>
      <c r="D1172" s="2" t="s">
        <v>4405</v>
      </c>
      <c r="E1172" s="2">
        <v>29.758600000000001</v>
      </c>
      <c r="F1172" s="2">
        <v>-95.363100000000003</v>
      </c>
      <c r="G1172" s="2">
        <v>829918</v>
      </c>
      <c r="H1172" s="2" t="s">
        <v>4406</v>
      </c>
      <c r="I1172" s="2">
        <v>61161005</v>
      </c>
      <c r="J1172" s="2" t="s">
        <v>256</v>
      </c>
      <c r="K1172" s="2"/>
      <c r="N1172" s="2" t="s">
        <v>197</v>
      </c>
      <c r="O1172" s="2">
        <v>2015</v>
      </c>
      <c r="P1172" s="2" t="s">
        <v>232</v>
      </c>
      <c r="Q1172" s="2">
        <v>3</v>
      </c>
      <c r="R1172" s="2" t="s">
        <v>218</v>
      </c>
    </row>
    <row r="1173" spans="1:18" ht="12.75" x14ac:dyDescent="0.2">
      <c r="A1173" s="2">
        <v>1087</v>
      </c>
      <c r="B1173" s="2" t="s">
        <v>7048</v>
      </c>
      <c r="C1173" s="2">
        <v>70002171</v>
      </c>
      <c r="D1173" s="2" t="s">
        <v>7049</v>
      </c>
      <c r="E1173" s="2">
        <v>29.7638</v>
      </c>
      <c r="F1173" s="2">
        <v>-95.364199999999997</v>
      </c>
      <c r="G1173" s="2">
        <v>791101</v>
      </c>
      <c r="H1173" s="2" t="s">
        <v>7050</v>
      </c>
      <c r="I1173" s="2">
        <v>61161011</v>
      </c>
      <c r="J1173" s="2" t="s">
        <v>256</v>
      </c>
      <c r="K1173" s="2"/>
      <c r="L1173" s="2" t="s">
        <v>195</v>
      </c>
      <c r="M1173" s="2" t="s">
        <v>196</v>
      </c>
      <c r="N1173" s="2" t="s">
        <v>197</v>
      </c>
      <c r="O1173" s="2">
        <v>2000</v>
      </c>
      <c r="P1173" s="2" t="s">
        <v>389</v>
      </c>
      <c r="Q1173" s="2">
        <v>8</v>
      </c>
      <c r="R1173" s="2" t="s">
        <v>297</v>
      </c>
    </row>
    <row r="1174" spans="1:18" ht="12.75" x14ac:dyDescent="0.2">
      <c r="A1174" s="2">
        <v>1321</v>
      </c>
      <c r="C1174" s="2">
        <v>70002172</v>
      </c>
      <c r="D1174" s="2" t="s">
        <v>2768</v>
      </c>
      <c r="E1174" s="2">
        <v>29.757000000000001</v>
      </c>
      <c r="F1174" s="2">
        <v>-95.370900000000006</v>
      </c>
      <c r="G1174" s="2">
        <v>175102</v>
      </c>
      <c r="H1174" s="2" t="s">
        <v>2769</v>
      </c>
      <c r="I1174" s="2">
        <v>23835003</v>
      </c>
      <c r="J1174" s="2" t="s">
        <v>2770</v>
      </c>
      <c r="K1174" s="2"/>
      <c r="L1174" s="2" t="s">
        <v>227</v>
      </c>
      <c r="N1174" s="2" t="s">
        <v>197</v>
      </c>
      <c r="O1174" s="2">
        <v>2018</v>
      </c>
      <c r="P1174" s="2" t="s">
        <v>232</v>
      </c>
      <c r="Q1174" s="2">
        <v>1</v>
      </c>
      <c r="R1174" s="2" t="s">
        <v>211</v>
      </c>
    </row>
    <row r="1175" spans="1:18" ht="12.75" x14ac:dyDescent="0.2">
      <c r="A1175" s="2">
        <v>1321</v>
      </c>
      <c r="B1175" s="2" t="s">
        <v>2816</v>
      </c>
      <c r="C1175" s="2">
        <v>70002173</v>
      </c>
      <c r="D1175" s="2" t="s">
        <v>2817</v>
      </c>
      <c r="E1175" s="2">
        <v>29.757000000000001</v>
      </c>
      <c r="F1175" s="2">
        <v>-95.370900000000006</v>
      </c>
      <c r="G1175" s="2">
        <v>175107</v>
      </c>
      <c r="H1175" s="2" t="s">
        <v>2818</v>
      </c>
      <c r="I1175" s="2">
        <v>23835007</v>
      </c>
      <c r="J1175" s="2" t="s">
        <v>2770</v>
      </c>
      <c r="K1175" s="2"/>
      <c r="L1175" s="2" t="s">
        <v>227</v>
      </c>
      <c r="M1175" s="2" t="s">
        <v>196</v>
      </c>
      <c r="N1175" s="2" t="s">
        <v>197</v>
      </c>
      <c r="O1175" s="2">
        <v>2014</v>
      </c>
      <c r="P1175" s="2" t="s">
        <v>228</v>
      </c>
      <c r="Q1175" s="2">
        <v>3</v>
      </c>
      <c r="R1175" s="2" t="s">
        <v>218</v>
      </c>
    </row>
    <row r="1176" spans="1:18" ht="12.75" x14ac:dyDescent="0.2">
      <c r="A1176" s="2">
        <v>584</v>
      </c>
      <c r="C1176" s="2">
        <v>70002174</v>
      </c>
      <c r="D1176" s="2" t="s">
        <v>6878</v>
      </c>
      <c r="E1176" s="2">
        <v>29.762</v>
      </c>
      <c r="F1176" s="2">
        <v>-95.360600000000005</v>
      </c>
      <c r="G1176" s="2">
        <v>175107</v>
      </c>
      <c r="H1176" s="2" t="s">
        <v>2818</v>
      </c>
      <c r="I1176" s="2">
        <v>23835007</v>
      </c>
      <c r="J1176" s="2" t="s">
        <v>2770</v>
      </c>
      <c r="K1176" s="2"/>
      <c r="L1176" s="2" t="s">
        <v>227</v>
      </c>
      <c r="N1176" s="2" t="s">
        <v>197</v>
      </c>
      <c r="O1176" s="2">
        <v>2014</v>
      </c>
      <c r="P1176" s="2" t="s">
        <v>228</v>
      </c>
      <c r="Q1176" s="2">
        <v>2</v>
      </c>
      <c r="R1176" s="2" t="s">
        <v>206</v>
      </c>
    </row>
    <row r="1177" spans="1:18" ht="12.75" x14ac:dyDescent="0.2">
      <c r="A1177" s="2">
        <v>1323</v>
      </c>
      <c r="C1177" s="2">
        <v>70002175</v>
      </c>
      <c r="D1177" s="2" t="s">
        <v>8118</v>
      </c>
      <c r="E1177" s="2">
        <v>29.756</v>
      </c>
      <c r="F1177" s="2">
        <v>-95.377499999999998</v>
      </c>
      <c r="G1177" s="2">
        <v>175107</v>
      </c>
      <c r="H1177" s="2" t="s">
        <v>2818</v>
      </c>
      <c r="I1177" s="2">
        <v>23835007</v>
      </c>
      <c r="J1177" s="2" t="s">
        <v>2770</v>
      </c>
      <c r="K1177" s="2"/>
      <c r="L1177" s="2" t="s">
        <v>227</v>
      </c>
      <c r="N1177" s="2" t="s">
        <v>197</v>
      </c>
      <c r="O1177" s="2">
        <v>2020</v>
      </c>
      <c r="P1177" s="2" t="s">
        <v>223</v>
      </c>
      <c r="Q1177" s="2">
        <v>1</v>
      </c>
      <c r="R1177" s="2" t="s">
        <v>211</v>
      </c>
    </row>
    <row r="1178" spans="1:18" ht="12.75" x14ac:dyDescent="0.2">
      <c r="C1178" s="2">
        <v>70002176</v>
      </c>
      <c r="D1178" s="2" t="s">
        <v>8920</v>
      </c>
      <c r="E1178" s="2">
        <v>29.744700000000002</v>
      </c>
      <c r="F1178" s="2">
        <v>-95.370400000000004</v>
      </c>
      <c r="G1178" s="2">
        <v>175102</v>
      </c>
      <c r="H1178" s="2" t="s">
        <v>2769</v>
      </c>
      <c r="I1178" s="2">
        <v>23835003</v>
      </c>
      <c r="J1178" s="2" t="s">
        <v>2770</v>
      </c>
      <c r="K1178" s="2"/>
      <c r="L1178" s="2" t="s">
        <v>227</v>
      </c>
      <c r="N1178" s="2" t="s">
        <v>197</v>
      </c>
      <c r="O1178" s="2">
        <v>2012</v>
      </c>
      <c r="P1178" s="2" t="s">
        <v>228</v>
      </c>
      <c r="Q1178" s="2">
        <v>2</v>
      </c>
      <c r="R1178" s="2" t="s">
        <v>206</v>
      </c>
    </row>
    <row r="1179" spans="1:18" ht="12.75" x14ac:dyDescent="0.2">
      <c r="C1179" s="2">
        <v>70002177</v>
      </c>
      <c r="D1179" s="2" t="s">
        <v>9020</v>
      </c>
      <c r="E1179" s="2">
        <v>29.764900000000001</v>
      </c>
      <c r="F1179" s="2">
        <v>-95.367000000000004</v>
      </c>
      <c r="G1179" s="2">
        <v>175107</v>
      </c>
      <c r="H1179" s="2" t="s">
        <v>2818</v>
      </c>
      <c r="I1179" s="2">
        <v>23835007</v>
      </c>
      <c r="J1179" s="2" t="s">
        <v>2770</v>
      </c>
      <c r="K1179" s="2"/>
      <c r="L1179" s="2" t="s">
        <v>227</v>
      </c>
      <c r="N1179" s="2" t="s">
        <v>197</v>
      </c>
      <c r="O1179" s="2">
        <v>2011</v>
      </c>
      <c r="P1179" s="2" t="s">
        <v>228</v>
      </c>
      <c r="Q1179" s="2">
        <v>2</v>
      </c>
      <c r="R1179" s="2" t="s">
        <v>206</v>
      </c>
    </row>
    <row r="1180" spans="1:18" ht="12.75" x14ac:dyDescent="0.2">
      <c r="A1180" s="2">
        <v>1251</v>
      </c>
      <c r="B1180" s="2" t="s">
        <v>419</v>
      </c>
      <c r="C1180" s="2">
        <v>70002178</v>
      </c>
      <c r="D1180" s="2" t="s">
        <v>420</v>
      </c>
      <c r="E1180" s="2">
        <v>29.767800000000001</v>
      </c>
      <c r="F1180" s="2">
        <v>-95.353300000000004</v>
      </c>
      <c r="G1180" s="2">
        <v>799107</v>
      </c>
      <c r="H1180" s="2" t="s">
        <v>421</v>
      </c>
      <c r="I1180" s="2">
        <v>71394023</v>
      </c>
      <c r="J1180" s="2" t="s">
        <v>422</v>
      </c>
      <c r="K1180" s="2"/>
      <c r="L1180" s="2" t="s">
        <v>227</v>
      </c>
      <c r="M1180" s="2" t="s">
        <v>423</v>
      </c>
      <c r="N1180" s="2" t="s">
        <v>197</v>
      </c>
      <c r="O1180" s="2">
        <v>2016</v>
      </c>
      <c r="P1180" s="2" t="s">
        <v>210</v>
      </c>
      <c r="Q1180" s="2">
        <v>5</v>
      </c>
      <c r="R1180" s="2" t="s">
        <v>245</v>
      </c>
    </row>
    <row r="1181" spans="1:18" ht="12.75" x14ac:dyDescent="0.2">
      <c r="A1181" s="2">
        <v>551</v>
      </c>
      <c r="B1181" s="2" t="s">
        <v>732</v>
      </c>
      <c r="C1181" s="2">
        <v>70002179</v>
      </c>
      <c r="D1181" s="2" t="s">
        <v>733</v>
      </c>
      <c r="E1181" s="2">
        <v>29.7516</v>
      </c>
      <c r="F1181" s="2">
        <v>-95.360600000000005</v>
      </c>
      <c r="G1181" s="2">
        <v>799105</v>
      </c>
      <c r="H1181" s="2" t="s">
        <v>734</v>
      </c>
      <c r="I1181" s="2">
        <v>71394017</v>
      </c>
      <c r="J1181" s="2" t="s">
        <v>422</v>
      </c>
      <c r="K1181" s="2"/>
      <c r="L1181" s="2" t="s">
        <v>202</v>
      </c>
      <c r="M1181" s="2" t="s">
        <v>196</v>
      </c>
      <c r="N1181" s="2" t="s">
        <v>197</v>
      </c>
      <c r="O1181" s="2">
        <v>2014</v>
      </c>
      <c r="P1181" s="2" t="s">
        <v>228</v>
      </c>
      <c r="Q1181" s="2">
        <v>7</v>
      </c>
      <c r="R1181" s="2" t="s">
        <v>305</v>
      </c>
    </row>
    <row r="1182" spans="1:18" ht="12.75" x14ac:dyDescent="0.2">
      <c r="A1182" s="2">
        <v>129</v>
      </c>
      <c r="C1182" s="2">
        <v>70002180</v>
      </c>
      <c r="D1182" s="2" t="s">
        <v>1744</v>
      </c>
      <c r="E1182" s="2">
        <v>29.754300000000001</v>
      </c>
      <c r="F1182" s="2">
        <v>-95.365099999999998</v>
      </c>
      <c r="G1182" s="2">
        <v>799101</v>
      </c>
      <c r="H1182" s="2" t="s">
        <v>1745</v>
      </c>
      <c r="I1182" s="2">
        <v>71394011</v>
      </c>
      <c r="J1182" s="2" t="s">
        <v>422</v>
      </c>
      <c r="K1182" s="2"/>
      <c r="N1182" s="2" t="s">
        <v>197</v>
      </c>
      <c r="O1182" s="2">
        <v>2020</v>
      </c>
      <c r="P1182" s="2" t="s">
        <v>228</v>
      </c>
      <c r="Q1182" s="2">
        <v>4</v>
      </c>
      <c r="R1182" s="2" t="s">
        <v>199</v>
      </c>
    </row>
    <row r="1183" spans="1:18" ht="12.75" x14ac:dyDescent="0.2">
      <c r="A1183" s="2">
        <v>658</v>
      </c>
      <c r="C1183" s="2">
        <v>70002181</v>
      </c>
      <c r="D1183" s="2" t="s">
        <v>2089</v>
      </c>
      <c r="E1183" s="2">
        <v>29.755500000000001</v>
      </c>
      <c r="F1183" s="2">
        <v>-95.366799999999998</v>
      </c>
      <c r="G1183" s="2">
        <v>799935</v>
      </c>
      <c r="H1183" s="2" t="s">
        <v>2090</v>
      </c>
      <c r="I1183" s="2">
        <v>71394010</v>
      </c>
      <c r="J1183" s="2" t="s">
        <v>422</v>
      </c>
      <c r="K1183" s="2"/>
      <c r="L1183" s="2" t="s">
        <v>227</v>
      </c>
      <c r="N1183" s="2" t="s">
        <v>197</v>
      </c>
      <c r="O1183" s="2">
        <v>2012</v>
      </c>
      <c r="P1183" s="2" t="s">
        <v>232</v>
      </c>
      <c r="Q1183" s="2">
        <v>8</v>
      </c>
      <c r="R1183" s="2" t="s">
        <v>297</v>
      </c>
    </row>
    <row r="1184" spans="1:18" ht="12.75" x14ac:dyDescent="0.2">
      <c r="A1184" s="2">
        <v>675</v>
      </c>
      <c r="B1184" s="2" t="s">
        <v>4927</v>
      </c>
      <c r="C1184" s="2">
        <v>70002182</v>
      </c>
      <c r="D1184" s="2" t="s">
        <v>4928</v>
      </c>
      <c r="E1184" s="2">
        <v>29.7593</v>
      </c>
      <c r="F1184" s="2">
        <v>-95.363900000000001</v>
      </c>
      <c r="G1184" s="2">
        <v>799701</v>
      </c>
      <c r="H1184" s="2" t="s">
        <v>4929</v>
      </c>
      <c r="I1184" s="2">
        <v>71394015</v>
      </c>
      <c r="J1184" s="2" t="s">
        <v>422</v>
      </c>
      <c r="K1184" s="2"/>
      <c r="L1184" s="2" t="s">
        <v>227</v>
      </c>
      <c r="M1184" s="2" t="s">
        <v>423</v>
      </c>
      <c r="N1184" s="2" t="s">
        <v>197</v>
      </c>
      <c r="O1184" s="2">
        <v>2012</v>
      </c>
      <c r="P1184" s="2" t="s">
        <v>228</v>
      </c>
      <c r="Q1184" s="2">
        <v>5</v>
      </c>
      <c r="R1184" s="2" t="s">
        <v>245</v>
      </c>
    </row>
    <row r="1185" spans="1:18" ht="12.75" x14ac:dyDescent="0.2">
      <c r="A1185" s="2">
        <v>500</v>
      </c>
      <c r="B1185" s="2" t="s">
        <v>7322</v>
      </c>
      <c r="C1185" s="2">
        <v>70002183</v>
      </c>
      <c r="D1185" s="2" t="s">
        <v>7323</v>
      </c>
      <c r="E1185" s="2">
        <v>29.7529</v>
      </c>
      <c r="F1185" s="2">
        <v>-95.3536</v>
      </c>
      <c r="G1185" s="2">
        <v>799105</v>
      </c>
      <c r="H1185" s="2" t="s">
        <v>734</v>
      </c>
      <c r="I1185" s="2">
        <v>71394017</v>
      </c>
      <c r="J1185" s="2" t="s">
        <v>422</v>
      </c>
      <c r="K1185" s="2"/>
      <c r="L1185" s="2" t="s">
        <v>227</v>
      </c>
      <c r="M1185" s="2" t="s">
        <v>357</v>
      </c>
      <c r="N1185" s="2" t="s">
        <v>197</v>
      </c>
      <c r="O1185" s="2">
        <v>2015</v>
      </c>
      <c r="P1185" s="2" t="s">
        <v>210</v>
      </c>
      <c r="Q1185" s="2">
        <v>3</v>
      </c>
      <c r="R1185" s="2" t="s">
        <v>218</v>
      </c>
    </row>
    <row r="1186" spans="1:18" ht="12.75" x14ac:dyDescent="0.2">
      <c r="A1186" s="2">
        <v>700</v>
      </c>
      <c r="C1186" s="2">
        <v>70002184</v>
      </c>
      <c r="D1186" s="2" t="s">
        <v>7467</v>
      </c>
      <c r="E1186" s="2">
        <v>29.769200000000001</v>
      </c>
      <c r="F1186" s="2">
        <v>-95.356399999999994</v>
      </c>
      <c r="G1186" s="2">
        <v>799101</v>
      </c>
      <c r="H1186" s="2" t="s">
        <v>1745</v>
      </c>
      <c r="I1186" s="2">
        <v>71394011</v>
      </c>
      <c r="J1186" s="2" t="s">
        <v>422</v>
      </c>
      <c r="K1186" s="2"/>
      <c r="L1186" s="2" t="s">
        <v>227</v>
      </c>
      <c r="N1186" s="2" t="s">
        <v>197</v>
      </c>
      <c r="O1186" s="2">
        <v>2018</v>
      </c>
      <c r="P1186" s="2" t="s">
        <v>210</v>
      </c>
      <c r="Q1186" s="2">
        <v>2</v>
      </c>
      <c r="R1186" s="2" t="s">
        <v>206</v>
      </c>
    </row>
    <row r="1187" spans="1:18" ht="12.75" x14ac:dyDescent="0.2">
      <c r="A1187" s="2">
        <v>1008</v>
      </c>
      <c r="B1187" s="2" t="s">
        <v>7771</v>
      </c>
      <c r="C1187" s="2">
        <v>70002185</v>
      </c>
      <c r="D1187" s="2" t="s">
        <v>7772</v>
      </c>
      <c r="E1187" s="2">
        <v>29.752199999999998</v>
      </c>
      <c r="F1187" s="2">
        <v>-95.354299999999995</v>
      </c>
      <c r="G1187" s="2">
        <v>799935</v>
      </c>
      <c r="H1187" s="2" t="s">
        <v>2090</v>
      </c>
      <c r="I1187" s="2">
        <v>71394010</v>
      </c>
      <c r="J1187" s="2" t="s">
        <v>422</v>
      </c>
      <c r="K1187" s="2"/>
      <c r="L1187" s="2" t="s">
        <v>202</v>
      </c>
      <c r="M1187" s="2" t="s">
        <v>284</v>
      </c>
      <c r="N1187" s="2" t="s">
        <v>197</v>
      </c>
      <c r="O1187" s="2">
        <v>2006</v>
      </c>
      <c r="P1187" s="2" t="s">
        <v>228</v>
      </c>
      <c r="Q1187" s="2">
        <v>5</v>
      </c>
      <c r="R1187" s="2" t="s">
        <v>245</v>
      </c>
    </row>
    <row r="1188" spans="1:18" ht="12.75" x14ac:dyDescent="0.2">
      <c r="A1188" s="2">
        <v>1152</v>
      </c>
      <c r="B1188" s="2" t="s">
        <v>8000</v>
      </c>
      <c r="C1188" s="2">
        <v>70002186</v>
      </c>
      <c r="D1188" s="2" t="s">
        <v>8001</v>
      </c>
      <c r="E1188" s="2">
        <v>29.740600000000001</v>
      </c>
      <c r="F1188" s="2">
        <v>-95.360500000000002</v>
      </c>
      <c r="G1188" s="2">
        <v>799101</v>
      </c>
      <c r="H1188" s="2" t="s">
        <v>1745</v>
      </c>
      <c r="I1188" s="2">
        <v>71394011</v>
      </c>
      <c r="J1188" s="2" t="s">
        <v>422</v>
      </c>
      <c r="K1188" s="2"/>
      <c r="L1188" s="2" t="s">
        <v>227</v>
      </c>
      <c r="M1188" s="2" t="s">
        <v>284</v>
      </c>
      <c r="N1188" s="2" t="s">
        <v>197</v>
      </c>
      <c r="O1188" s="2">
        <v>2011</v>
      </c>
      <c r="P1188" s="2" t="s">
        <v>232</v>
      </c>
      <c r="Q1188" s="2">
        <v>4</v>
      </c>
      <c r="R1188" s="2" t="s">
        <v>199</v>
      </c>
    </row>
    <row r="1189" spans="1:18" ht="12.75" x14ac:dyDescent="0.2">
      <c r="A1189" s="2">
        <v>1262</v>
      </c>
      <c r="B1189" s="2" t="s">
        <v>8045</v>
      </c>
      <c r="C1189" s="2">
        <v>70002187</v>
      </c>
      <c r="D1189" s="2" t="s">
        <v>8046</v>
      </c>
      <c r="E1189" s="2">
        <v>29.765499999999999</v>
      </c>
      <c r="F1189" s="2">
        <v>-95.371499999999997</v>
      </c>
      <c r="G1189" s="2">
        <v>799701</v>
      </c>
      <c r="H1189" s="2" t="s">
        <v>4929</v>
      </c>
      <c r="I1189" s="2">
        <v>71394015</v>
      </c>
      <c r="J1189" s="2" t="s">
        <v>422</v>
      </c>
      <c r="K1189" s="2"/>
      <c r="L1189" s="2" t="s">
        <v>460</v>
      </c>
      <c r="M1189" s="2" t="s">
        <v>749</v>
      </c>
      <c r="N1189" s="2" t="s">
        <v>197</v>
      </c>
      <c r="O1189" s="2">
        <v>2012</v>
      </c>
      <c r="P1189" s="2" t="s">
        <v>228</v>
      </c>
      <c r="Q1189" s="2">
        <v>8</v>
      </c>
      <c r="R1189" s="2" t="s">
        <v>297</v>
      </c>
    </row>
    <row r="1190" spans="1:18" ht="12.75" x14ac:dyDescent="0.2">
      <c r="C1190" s="2">
        <v>70002188</v>
      </c>
      <c r="D1190" s="2" t="s">
        <v>8400</v>
      </c>
      <c r="E1190" s="2">
        <v>29.749600000000001</v>
      </c>
      <c r="F1190" s="2">
        <v>-95.355599999999995</v>
      </c>
      <c r="G1190" s="2">
        <v>799101</v>
      </c>
      <c r="H1190" s="2" t="s">
        <v>1745</v>
      </c>
      <c r="I1190" s="2">
        <v>71394011</v>
      </c>
      <c r="J1190" s="2" t="s">
        <v>422</v>
      </c>
      <c r="K1190" s="2"/>
      <c r="L1190" s="2" t="s">
        <v>227</v>
      </c>
      <c r="M1190" s="2" t="s">
        <v>240</v>
      </c>
      <c r="N1190" s="2" t="s">
        <v>197</v>
      </c>
      <c r="O1190" s="2">
        <v>2020</v>
      </c>
      <c r="P1190" s="2" t="s">
        <v>228</v>
      </c>
      <c r="Q1190" s="2">
        <v>5</v>
      </c>
      <c r="R1190" s="2" t="s">
        <v>245</v>
      </c>
    </row>
    <row r="1191" spans="1:18" ht="12.75" x14ac:dyDescent="0.2">
      <c r="B1191" s="2" t="s">
        <v>8469</v>
      </c>
      <c r="C1191" s="2">
        <v>70002189</v>
      </c>
      <c r="D1191" s="2" t="s">
        <v>8470</v>
      </c>
      <c r="E1191" s="2">
        <v>29.7563</v>
      </c>
      <c r="F1191" s="2">
        <v>-95.364800000000002</v>
      </c>
      <c r="G1191" s="2">
        <v>799969</v>
      </c>
      <c r="H1191" s="2" t="s">
        <v>8471</v>
      </c>
      <c r="I1191" s="2">
        <v>71394020</v>
      </c>
      <c r="J1191" s="2" t="s">
        <v>422</v>
      </c>
      <c r="K1191" s="2"/>
      <c r="L1191" s="2" t="s">
        <v>227</v>
      </c>
      <c r="M1191" s="2" t="s">
        <v>423</v>
      </c>
      <c r="N1191" s="2" t="s">
        <v>197</v>
      </c>
      <c r="O1191" s="2">
        <v>2018</v>
      </c>
      <c r="P1191" s="2" t="s">
        <v>210</v>
      </c>
      <c r="Q1191" s="2">
        <v>2</v>
      </c>
      <c r="R1191" s="2" t="s">
        <v>206</v>
      </c>
    </row>
    <row r="1192" spans="1:18" ht="12.75" x14ac:dyDescent="0.2">
      <c r="C1192" s="2">
        <v>70002190</v>
      </c>
      <c r="D1192" s="2" t="s">
        <v>8829</v>
      </c>
      <c r="E1192" s="2">
        <v>29.746700000000001</v>
      </c>
      <c r="F1192" s="2">
        <v>-95.363500000000002</v>
      </c>
      <c r="G1192" s="2">
        <v>799105</v>
      </c>
      <c r="H1192" s="2" t="s">
        <v>734</v>
      </c>
      <c r="I1192" s="2">
        <v>71394017</v>
      </c>
      <c r="J1192" s="2" t="s">
        <v>422</v>
      </c>
      <c r="K1192" s="2"/>
      <c r="L1192" s="2" t="s">
        <v>227</v>
      </c>
      <c r="N1192" s="2" t="s">
        <v>197</v>
      </c>
      <c r="O1192" s="2">
        <v>2016</v>
      </c>
      <c r="P1192" s="2" t="s">
        <v>210</v>
      </c>
      <c r="Q1192" s="2">
        <v>3</v>
      </c>
      <c r="R1192" s="2" t="s">
        <v>218</v>
      </c>
    </row>
    <row r="1193" spans="1:18" ht="12.75" x14ac:dyDescent="0.2">
      <c r="C1193" s="2">
        <v>70002191</v>
      </c>
      <c r="D1193" s="2" t="s">
        <v>8988</v>
      </c>
      <c r="E1193" s="2">
        <v>29.757899999999999</v>
      </c>
      <c r="F1193" s="2">
        <v>-95.347700000000003</v>
      </c>
      <c r="G1193" s="2">
        <v>799105</v>
      </c>
      <c r="H1193" s="2" t="s">
        <v>734</v>
      </c>
      <c r="I1193" s="2">
        <v>71394017</v>
      </c>
      <c r="J1193" s="2" t="s">
        <v>422</v>
      </c>
      <c r="K1193" s="2"/>
      <c r="L1193" s="2" t="s">
        <v>227</v>
      </c>
      <c r="N1193" s="2" t="s">
        <v>197</v>
      </c>
      <c r="O1193" s="2">
        <v>2017</v>
      </c>
      <c r="P1193" s="2" t="s">
        <v>210</v>
      </c>
      <c r="Q1193" s="2">
        <v>4</v>
      </c>
      <c r="R1193" s="2" t="s">
        <v>199</v>
      </c>
    </row>
    <row r="1194" spans="1:18" ht="12.75" x14ac:dyDescent="0.2">
      <c r="C1194" s="2">
        <v>70002192</v>
      </c>
      <c r="D1194" s="2" t="s">
        <v>8995</v>
      </c>
      <c r="E1194" s="2">
        <v>29.757899999999999</v>
      </c>
      <c r="F1194" s="2">
        <v>-95.347700000000003</v>
      </c>
      <c r="G1194" s="2">
        <v>799101</v>
      </c>
      <c r="H1194" s="2" t="s">
        <v>1745</v>
      </c>
      <c r="I1194" s="2">
        <v>71394011</v>
      </c>
      <c r="J1194" s="2" t="s">
        <v>422</v>
      </c>
      <c r="K1194" s="2"/>
      <c r="L1194" s="2" t="s">
        <v>227</v>
      </c>
      <c r="N1194" s="2" t="s">
        <v>197</v>
      </c>
      <c r="O1194" s="2">
        <v>2017</v>
      </c>
      <c r="P1194" s="2" t="s">
        <v>232</v>
      </c>
      <c r="Q1194" s="2">
        <v>6</v>
      </c>
      <c r="R1194" s="2" t="s">
        <v>279</v>
      </c>
    </row>
    <row r="1195" spans="1:18" ht="12.75" x14ac:dyDescent="0.2">
      <c r="C1195" s="2">
        <v>70002193</v>
      </c>
      <c r="D1195" s="2" t="s">
        <v>9009</v>
      </c>
      <c r="E1195" s="2">
        <v>29.754200000000001</v>
      </c>
      <c r="F1195" s="2">
        <v>-95.360500000000002</v>
      </c>
      <c r="G1195" s="2">
        <v>799901</v>
      </c>
      <c r="H1195" s="2" t="s">
        <v>9010</v>
      </c>
      <c r="I1195" s="2">
        <v>71394025</v>
      </c>
      <c r="J1195" s="2" t="s">
        <v>422</v>
      </c>
      <c r="K1195" s="2"/>
      <c r="L1195" s="2" t="s">
        <v>244</v>
      </c>
      <c r="M1195" s="2" t="s">
        <v>240</v>
      </c>
      <c r="N1195" s="2" t="s">
        <v>197</v>
      </c>
      <c r="O1195" s="2">
        <v>2008</v>
      </c>
      <c r="P1195" s="2" t="s">
        <v>228</v>
      </c>
      <c r="Q1195" s="2">
        <v>6</v>
      </c>
      <c r="R1195" s="2" t="s">
        <v>279</v>
      </c>
    </row>
    <row r="1196" spans="1:18" ht="12.75" x14ac:dyDescent="0.2">
      <c r="B1196" s="2" t="s">
        <v>9100</v>
      </c>
      <c r="C1196" s="2">
        <v>70002194</v>
      </c>
      <c r="D1196" s="2" t="s">
        <v>9101</v>
      </c>
      <c r="E1196" s="2">
        <v>29.754999999999999</v>
      </c>
      <c r="F1196" s="2">
        <v>-95.3626</v>
      </c>
      <c r="G1196" s="2">
        <v>799101</v>
      </c>
      <c r="H1196" s="2" t="s">
        <v>1745</v>
      </c>
      <c r="I1196" s="2">
        <v>71394011</v>
      </c>
      <c r="J1196" s="2" t="s">
        <v>422</v>
      </c>
      <c r="K1196" s="2"/>
      <c r="L1196" s="2" t="s">
        <v>227</v>
      </c>
      <c r="M1196" s="2" t="s">
        <v>357</v>
      </c>
      <c r="N1196" s="2" t="s">
        <v>197</v>
      </c>
      <c r="O1196" s="2">
        <v>2018</v>
      </c>
      <c r="P1196" s="2" t="s">
        <v>210</v>
      </c>
      <c r="Q1196" s="2">
        <v>6</v>
      </c>
      <c r="R1196" s="2" t="s">
        <v>279</v>
      </c>
    </row>
    <row r="1197" spans="1:18" ht="12.75" x14ac:dyDescent="0.2">
      <c r="B1197" s="2" t="s">
        <v>9203</v>
      </c>
      <c r="C1197" s="2">
        <v>70002195</v>
      </c>
      <c r="D1197" s="2" t="s">
        <v>9204</v>
      </c>
      <c r="E1197" s="2">
        <v>29.7623</v>
      </c>
      <c r="F1197" s="2">
        <v>-95.366799999999998</v>
      </c>
      <c r="G1197" s="2">
        <v>799935</v>
      </c>
      <c r="H1197" s="2" t="s">
        <v>2090</v>
      </c>
      <c r="I1197" s="2">
        <v>71394010</v>
      </c>
      <c r="J1197" s="2" t="s">
        <v>422</v>
      </c>
      <c r="K1197" s="2"/>
      <c r="L1197" s="2" t="s">
        <v>227</v>
      </c>
      <c r="M1197" s="2" t="s">
        <v>196</v>
      </c>
      <c r="N1197" s="2" t="s">
        <v>197</v>
      </c>
      <c r="O1197" s="2">
        <v>2008</v>
      </c>
      <c r="P1197" s="2" t="s">
        <v>228</v>
      </c>
      <c r="Q1197" s="2">
        <v>3</v>
      </c>
      <c r="R1197" s="2" t="s">
        <v>218</v>
      </c>
    </row>
    <row r="1198" spans="1:18" ht="12.75" x14ac:dyDescent="0.2">
      <c r="C1198" s="2">
        <v>70002196</v>
      </c>
      <c r="D1198" s="2" t="s">
        <v>9226</v>
      </c>
      <c r="E1198" s="2">
        <v>29.7471</v>
      </c>
      <c r="F1198" s="2">
        <v>-95.370999999999995</v>
      </c>
      <c r="G1198" s="2">
        <v>799101</v>
      </c>
      <c r="H1198" s="2" t="s">
        <v>1745</v>
      </c>
      <c r="I1198" s="2">
        <v>71394011</v>
      </c>
      <c r="J1198" s="2" t="s">
        <v>422</v>
      </c>
      <c r="K1198" s="2"/>
      <c r="L1198" s="2" t="s">
        <v>202</v>
      </c>
      <c r="N1198" s="2" t="s">
        <v>197</v>
      </c>
      <c r="O1198" s="2">
        <v>1985</v>
      </c>
      <c r="P1198" s="2" t="s">
        <v>228</v>
      </c>
      <c r="Q1198" s="2">
        <v>6</v>
      </c>
      <c r="R1198" s="2" t="s">
        <v>279</v>
      </c>
    </row>
    <row r="1199" spans="1:18" ht="12.75" x14ac:dyDescent="0.2">
      <c r="A1199" s="2">
        <v>468</v>
      </c>
      <c r="B1199" s="2" t="s">
        <v>4750</v>
      </c>
      <c r="C1199" s="2">
        <v>70002197</v>
      </c>
      <c r="D1199" s="2" t="s">
        <v>4751</v>
      </c>
      <c r="E1199" s="2">
        <v>29.760100000000001</v>
      </c>
      <c r="F1199" s="2">
        <v>-95.365600000000001</v>
      </c>
      <c r="G1199" s="2">
        <v>599201</v>
      </c>
      <c r="H1199" s="2" t="s">
        <v>4752</v>
      </c>
      <c r="I1199" s="2">
        <v>45311001</v>
      </c>
      <c r="J1199" s="2" t="s">
        <v>4753</v>
      </c>
      <c r="K1199" s="2"/>
      <c r="L1199" s="2" t="s">
        <v>202</v>
      </c>
      <c r="M1199" s="2" t="s">
        <v>328</v>
      </c>
      <c r="N1199" s="2" t="s">
        <v>197</v>
      </c>
      <c r="O1199" s="2">
        <v>1997</v>
      </c>
      <c r="P1199" s="2" t="s">
        <v>205</v>
      </c>
      <c r="Q1199" s="2">
        <v>4</v>
      </c>
      <c r="R1199" s="2" t="s">
        <v>199</v>
      </c>
    </row>
    <row r="1200" spans="1:18" ht="12.75" x14ac:dyDescent="0.2">
      <c r="A1200" s="2">
        <v>846</v>
      </c>
      <c r="C1200" s="2">
        <v>70002198</v>
      </c>
      <c r="D1200" s="2" t="s">
        <v>5284</v>
      </c>
      <c r="E1200" s="2">
        <v>29.759599999999999</v>
      </c>
      <c r="F1200" s="2">
        <v>-95.366100000000003</v>
      </c>
      <c r="G1200" s="2">
        <v>599201</v>
      </c>
      <c r="H1200" s="2" t="s">
        <v>4752</v>
      </c>
      <c r="I1200" s="2">
        <v>45311001</v>
      </c>
      <c r="J1200" s="2" t="s">
        <v>4753</v>
      </c>
      <c r="K1200" s="2"/>
      <c r="L1200" s="2" t="s">
        <v>227</v>
      </c>
      <c r="M1200" s="2" t="s">
        <v>240</v>
      </c>
      <c r="N1200" s="2" t="s">
        <v>197</v>
      </c>
      <c r="O1200" s="2">
        <v>2017</v>
      </c>
      <c r="P1200" s="2" t="s">
        <v>223</v>
      </c>
      <c r="Q1200" s="2">
        <v>3</v>
      </c>
      <c r="R1200" s="2" t="s">
        <v>218</v>
      </c>
    </row>
    <row r="1201" spans="1:18" ht="12.75" x14ac:dyDescent="0.2">
      <c r="A1201" s="2">
        <v>1101</v>
      </c>
      <c r="C1201" s="2">
        <v>70002199</v>
      </c>
      <c r="D1201" s="2" t="s">
        <v>7899</v>
      </c>
      <c r="E1201" s="2">
        <v>29.757200000000001</v>
      </c>
      <c r="F1201" s="2">
        <v>-95.347700000000003</v>
      </c>
      <c r="G1201" s="2">
        <v>599201</v>
      </c>
      <c r="H1201" s="2" t="s">
        <v>4752</v>
      </c>
      <c r="I1201" s="2">
        <v>45311001</v>
      </c>
      <c r="J1201" s="2" t="s">
        <v>4753</v>
      </c>
      <c r="K1201" s="2"/>
      <c r="L1201" s="2" t="s">
        <v>227</v>
      </c>
      <c r="N1201" s="2" t="s">
        <v>197</v>
      </c>
      <c r="O1201" s="2">
        <v>2015</v>
      </c>
      <c r="P1201" s="2" t="s">
        <v>223</v>
      </c>
      <c r="Q1201" s="2">
        <v>3</v>
      </c>
      <c r="R1201" s="2" t="s">
        <v>218</v>
      </c>
    </row>
    <row r="1202" spans="1:18" ht="12.75" x14ac:dyDescent="0.2">
      <c r="B1202" s="2" t="s">
        <v>10028</v>
      </c>
      <c r="C1202" s="2">
        <v>70002200</v>
      </c>
      <c r="D1202" s="2" t="s">
        <v>10029</v>
      </c>
      <c r="E1202" s="2">
        <v>29.751799999999999</v>
      </c>
      <c r="F1202" s="2">
        <v>-95.372500000000002</v>
      </c>
      <c r="G1202" s="2">
        <v>599202</v>
      </c>
      <c r="H1202" s="2" t="s">
        <v>10030</v>
      </c>
      <c r="I1202" s="2">
        <v>45311004</v>
      </c>
      <c r="J1202" s="2" t="s">
        <v>4753</v>
      </c>
      <c r="K1202" s="2"/>
      <c r="L1202" s="2" t="s">
        <v>227</v>
      </c>
      <c r="M1202" s="2" t="s">
        <v>311</v>
      </c>
      <c r="N1202" s="2" t="s">
        <v>197</v>
      </c>
      <c r="O1202" s="2">
        <v>2016</v>
      </c>
      <c r="P1202" s="2" t="s">
        <v>228</v>
      </c>
      <c r="Q1202" s="2">
        <v>1</v>
      </c>
      <c r="R1202" s="2" t="s">
        <v>211</v>
      </c>
    </row>
    <row r="1203" spans="1:18" ht="12.75" x14ac:dyDescent="0.2">
      <c r="A1203" s="2">
        <v>1108</v>
      </c>
      <c r="C1203" s="2">
        <v>70002201</v>
      </c>
      <c r="D1203" s="2" t="s">
        <v>3982</v>
      </c>
      <c r="E1203" s="2">
        <v>29.755800000000001</v>
      </c>
      <c r="F1203" s="2">
        <v>-95.363900000000001</v>
      </c>
      <c r="G1203" s="2">
        <v>549901</v>
      </c>
      <c r="H1203" s="2" t="s">
        <v>3983</v>
      </c>
      <c r="I1203" s="2">
        <v>44619103</v>
      </c>
      <c r="J1203" s="2" t="s">
        <v>3984</v>
      </c>
      <c r="K1203" s="2"/>
      <c r="L1203" s="2" t="s">
        <v>202</v>
      </c>
      <c r="N1203" s="2" t="s">
        <v>197</v>
      </c>
      <c r="O1203" s="2">
        <v>2012</v>
      </c>
      <c r="P1203" s="2" t="s">
        <v>205</v>
      </c>
      <c r="Q1203" s="2">
        <v>1</v>
      </c>
      <c r="R1203" s="2" t="s">
        <v>211</v>
      </c>
    </row>
    <row r="1204" spans="1:18" ht="12.75" x14ac:dyDescent="0.2">
      <c r="A1204" s="2">
        <v>957</v>
      </c>
      <c r="C1204" s="2">
        <v>70002202</v>
      </c>
      <c r="D1204" s="2" t="s">
        <v>3982</v>
      </c>
      <c r="E1204" s="2">
        <v>29.766200000000001</v>
      </c>
      <c r="F1204" s="2">
        <v>-95.360100000000003</v>
      </c>
      <c r="G1204" s="2">
        <v>549901</v>
      </c>
      <c r="H1204" s="2" t="s">
        <v>3983</v>
      </c>
      <c r="I1204" s="2">
        <v>44619103</v>
      </c>
      <c r="J1204" s="2" t="s">
        <v>3984</v>
      </c>
      <c r="K1204" s="2"/>
      <c r="L1204" s="2" t="s">
        <v>202</v>
      </c>
      <c r="N1204" s="2" t="s">
        <v>197</v>
      </c>
      <c r="O1204" s="2">
        <v>2012</v>
      </c>
      <c r="P1204" s="2" t="s">
        <v>205</v>
      </c>
      <c r="Q1204" s="2">
        <v>1</v>
      </c>
      <c r="R1204" s="2" t="s">
        <v>211</v>
      </c>
    </row>
    <row r="1205" spans="1:18" ht="12.75" x14ac:dyDescent="0.2">
      <c r="B1205" s="2" t="s">
        <v>9409</v>
      </c>
      <c r="C1205" s="2">
        <v>70002203</v>
      </c>
      <c r="D1205" s="2" t="s">
        <v>9410</v>
      </c>
      <c r="E1205" s="2">
        <v>29.754999999999999</v>
      </c>
      <c r="F1205" s="2">
        <v>-95.3626</v>
      </c>
      <c r="G1205" s="2">
        <v>549904</v>
      </c>
      <c r="H1205" s="2" t="s">
        <v>9411</v>
      </c>
      <c r="I1205" s="2">
        <v>44619106</v>
      </c>
      <c r="J1205" s="2" t="s">
        <v>3984</v>
      </c>
      <c r="K1205" s="2"/>
      <c r="L1205" s="2" t="s">
        <v>227</v>
      </c>
      <c r="M1205" s="2" t="s">
        <v>321</v>
      </c>
      <c r="N1205" s="2" t="s">
        <v>197</v>
      </c>
      <c r="O1205" s="2">
        <v>2006</v>
      </c>
      <c r="P1205" s="2" t="s">
        <v>232</v>
      </c>
      <c r="Q1205" s="2">
        <v>2</v>
      </c>
      <c r="R1205" s="2" t="s">
        <v>206</v>
      </c>
    </row>
    <row r="1206" spans="1:18" ht="12.75" x14ac:dyDescent="0.2">
      <c r="C1206" s="2">
        <v>70002204</v>
      </c>
      <c r="D1206" s="2" t="s">
        <v>3982</v>
      </c>
      <c r="E1206" s="2">
        <v>29.758800000000001</v>
      </c>
      <c r="F1206" s="2">
        <v>-95.365300000000005</v>
      </c>
      <c r="G1206" s="2">
        <v>549901</v>
      </c>
      <c r="H1206" s="2" t="s">
        <v>3983</v>
      </c>
      <c r="I1206" s="2">
        <v>44619103</v>
      </c>
      <c r="J1206" s="2" t="s">
        <v>3984</v>
      </c>
      <c r="K1206" s="2"/>
      <c r="L1206" s="2" t="s">
        <v>227</v>
      </c>
      <c r="N1206" s="2" t="s">
        <v>197</v>
      </c>
      <c r="O1206" s="2">
        <v>2005</v>
      </c>
      <c r="P1206" s="2" t="s">
        <v>205</v>
      </c>
      <c r="Q1206" s="2">
        <v>1</v>
      </c>
      <c r="R1206" s="2" t="s">
        <v>211</v>
      </c>
    </row>
    <row r="1207" spans="1:18" ht="12.75" x14ac:dyDescent="0.2">
      <c r="C1207" s="2">
        <v>70002205</v>
      </c>
      <c r="D1207" s="2" t="s">
        <v>3982</v>
      </c>
      <c r="E1207" s="2">
        <v>29.758800000000001</v>
      </c>
      <c r="F1207" s="2">
        <v>-95.365300000000005</v>
      </c>
      <c r="G1207" s="2">
        <v>549901</v>
      </c>
      <c r="H1207" s="2" t="s">
        <v>3983</v>
      </c>
      <c r="I1207" s="2">
        <v>44619103</v>
      </c>
      <c r="J1207" s="2" t="s">
        <v>3984</v>
      </c>
      <c r="K1207" s="2"/>
      <c r="L1207" s="2" t="s">
        <v>202</v>
      </c>
      <c r="N1207" s="2" t="s">
        <v>197</v>
      </c>
      <c r="O1207" s="2">
        <v>2006</v>
      </c>
      <c r="P1207" s="2" t="s">
        <v>198</v>
      </c>
      <c r="Q1207" s="2">
        <v>1</v>
      </c>
      <c r="R1207" s="2" t="s">
        <v>211</v>
      </c>
    </row>
    <row r="1208" spans="1:18" ht="12.75" x14ac:dyDescent="0.2">
      <c r="B1208" s="2" t="s">
        <v>9860</v>
      </c>
      <c r="C1208" s="2">
        <v>70002206</v>
      </c>
      <c r="D1208" s="2" t="s">
        <v>9861</v>
      </c>
      <c r="E1208" s="2">
        <v>29.757300000000001</v>
      </c>
      <c r="F1208" s="2">
        <v>-95.365300000000005</v>
      </c>
      <c r="G1208" s="2">
        <v>549935</v>
      </c>
      <c r="H1208" s="2" t="s">
        <v>9862</v>
      </c>
      <c r="I1208" s="2">
        <v>44619105</v>
      </c>
      <c r="J1208" s="2" t="s">
        <v>3984</v>
      </c>
      <c r="K1208" s="2"/>
      <c r="L1208" s="2" t="s">
        <v>227</v>
      </c>
      <c r="M1208" s="2" t="s">
        <v>311</v>
      </c>
      <c r="N1208" s="2" t="s">
        <v>197</v>
      </c>
      <c r="O1208" s="2">
        <v>2017</v>
      </c>
      <c r="P1208" s="2" t="s">
        <v>232</v>
      </c>
      <c r="Q1208" s="2">
        <v>5</v>
      </c>
      <c r="R1208" s="2" t="s">
        <v>245</v>
      </c>
    </row>
    <row r="1209" spans="1:18" ht="12.75" x14ac:dyDescent="0.2">
      <c r="B1209" s="2" t="s">
        <v>10134</v>
      </c>
      <c r="C1209" s="2">
        <v>70002207</v>
      </c>
      <c r="D1209" s="2" t="s">
        <v>10135</v>
      </c>
      <c r="E1209" s="2">
        <v>29.754999999999999</v>
      </c>
      <c r="F1209" s="2">
        <v>-95.3626</v>
      </c>
      <c r="G1209" s="2">
        <v>549904</v>
      </c>
      <c r="H1209" s="2" t="s">
        <v>9411</v>
      </c>
      <c r="I1209" s="2">
        <v>44619106</v>
      </c>
      <c r="J1209" s="2" t="s">
        <v>3984</v>
      </c>
      <c r="K1209" s="2"/>
      <c r="L1209" s="2" t="s">
        <v>227</v>
      </c>
      <c r="M1209" s="2" t="s">
        <v>240</v>
      </c>
      <c r="N1209" s="2" t="s">
        <v>197</v>
      </c>
      <c r="O1209" s="2">
        <v>2012</v>
      </c>
      <c r="P1209" s="2" t="s">
        <v>223</v>
      </c>
      <c r="Q1209" s="2">
        <v>1</v>
      </c>
      <c r="R1209" s="2" t="s">
        <v>211</v>
      </c>
    </row>
    <row r="1210" spans="1:18" ht="12.75" x14ac:dyDescent="0.2">
      <c r="A1210" s="2">
        <v>605</v>
      </c>
      <c r="B1210" s="2" t="s">
        <v>5833</v>
      </c>
      <c r="C1210" s="2">
        <v>70002208</v>
      </c>
      <c r="D1210" s="2" t="s">
        <v>5834</v>
      </c>
      <c r="E1210" s="2">
        <v>29.761199999999999</v>
      </c>
      <c r="F1210" s="2">
        <v>-95.361199999999997</v>
      </c>
      <c r="G1210" s="2">
        <v>581220</v>
      </c>
      <c r="H1210" s="2" t="s">
        <v>5835</v>
      </c>
      <c r="I1210" s="2">
        <v>72231009</v>
      </c>
      <c r="J1210" s="2" t="s">
        <v>5836</v>
      </c>
      <c r="K1210" s="2" t="s">
        <v>1187</v>
      </c>
      <c r="M1210" s="2" t="s">
        <v>196</v>
      </c>
      <c r="N1210" s="2" t="s">
        <v>197</v>
      </c>
      <c r="O1210" s="2">
        <v>1996</v>
      </c>
      <c r="P1210" s="2" t="s">
        <v>198</v>
      </c>
      <c r="Q1210" s="2">
        <v>4</v>
      </c>
      <c r="R1210" s="2" t="s">
        <v>199</v>
      </c>
    </row>
    <row r="1211" spans="1:18" ht="12.75" x14ac:dyDescent="0.2">
      <c r="A1211" s="2">
        <v>1158</v>
      </c>
      <c r="B1211" s="2" t="s">
        <v>2442</v>
      </c>
      <c r="C1211" s="2">
        <v>70002209</v>
      </c>
      <c r="D1211" s="2" t="s">
        <v>2443</v>
      </c>
      <c r="E1211" s="2">
        <v>29.7575</v>
      </c>
      <c r="F1211" s="2">
        <v>-95.370400000000004</v>
      </c>
      <c r="G1211" s="2">
        <v>725102</v>
      </c>
      <c r="H1211" s="2" t="s">
        <v>2444</v>
      </c>
      <c r="I1211" s="2">
        <v>81143005</v>
      </c>
      <c r="J1211" s="2" t="s">
        <v>2445</v>
      </c>
      <c r="K1211" s="2"/>
      <c r="L1211" s="2" t="s">
        <v>227</v>
      </c>
      <c r="M1211" s="2" t="s">
        <v>429</v>
      </c>
      <c r="N1211" s="2" t="s">
        <v>197</v>
      </c>
      <c r="O1211" s="2">
        <v>1986</v>
      </c>
      <c r="P1211" s="2" t="s">
        <v>223</v>
      </c>
      <c r="Q1211" s="2">
        <v>4</v>
      </c>
      <c r="R1211" s="2" t="s">
        <v>199</v>
      </c>
    </row>
    <row r="1212" spans="1:18" ht="12.75" x14ac:dyDescent="0.2">
      <c r="A1212" s="2">
        <v>1290</v>
      </c>
      <c r="B1212" s="2" t="s">
        <v>8080</v>
      </c>
      <c r="C1212" s="2">
        <v>70002210</v>
      </c>
      <c r="D1212" s="2" t="s">
        <v>8081</v>
      </c>
      <c r="E1212" s="2">
        <v>29.744</v>
      </c>
      <c r="F1212" s="2">
        <v>-95.364599999999996</v>
      </c>
      <c r="G1212" s="2">
        <v>725103</v>
      </c>
      <c r="H1212" s="2" t="s">
        <v>8082</v>
      </c>
      <c r="I1212" s="2">
        <v>81143008</v>
      </c>
      <c r="J1212" s="2" t="s">
        <v>2445</v>
      </c>
      <c r="K1212" s="2"/>
      <c r="L1212" s="2" t="s">
        <v>227</v>
      </c>
      <c r="M1212" s="2" t="s">
        <v>196</v>
      </c>
      <c r="N1212" s="2" t="s">
        <v>197</v>
      </c>
      <c r="O1212" s="2">
        <v>2017</v>
      </c>
      <c r="P1212" s="2" t="s">
        <v>228</v>
      </c>
      <c r="Q1212" s="2">
        <v>3</v>
      </c>
      <c r="R1212" s="2" t="s">
        <v>218</v>
      </c>
    </row>
    <row r="1213" spans="1:18" ht="12.75" x14ac:dyDescent="0.2">
      <c r="A1213" s="2">
        <v>1211</v>
      </c>
      <c r="C1213" s="2">
        <v>70002211</v>
      </c>
      <c r="D1213" s="2" t="s">
        <v>1240</v>
      </c>
      <c r="E1213" s="2">
        <v>29.7486</v>
      </c>
      <c r="F1213" s="2">
        <v>-95.367000000000004</v>
      </c>
      <c r="G1213" s="2">
        <v>801104</v>
      </c>
      <c r="H1213" s="2" t="s">
        <v>1241</v>
      </c>
      <c r="I1213" s="2">
        <v>62149301</v>
      </c>
      <c r="J1213" s="2" t="s">
        <v>1242</v>
      </c>
      <c r="K1213" s="2"/>
      <c r="L1213" s="2" t="s">
        <v>244</v>
      </c>
      <c r="N1213" s="2" t="s">
        <v>197</v>
      </c>
      <c r="O1213" s="2">
        <v>2020</v>
      </c>
      <c r="P1213" s="2" t="s">
        <v>223</v>
      </c>
      <c r="Q1213" s="2">
        <v>6</v>
      </c>
      <c r="R1213" s="2" t="s">
        <v>279</v>
      </c>
    </row>
    <row r="1214" spans="1:18" ht="12.75" x14ac:dyDescent="0.2">
      <c r="A1214" s="2">
        <v>1211</v>
      </c>
      <c r="C1214" s="2">
        <v>70002212</v>
      </c>
      <c r="D1214" s="2" t="s">
        <v>1246</v>
      </c>
      <c r="E1214" s="2">
        <v>29.7486</v>
      </c>
      <c r="F1214" s="2">
        <v>-95.367000000000004</v>
      </c>
      <c r="G1214" s="2">
        <v>801104</v>
      </c>
      <c r="H1214" s="2" t="s">
        <v>1241</v>
      </c>
      <c r="I1214" s="2">
        <v>62149301</v>
      </c>
      <c r="J1214" s="2" t="s">
        <v>1242</v>
      </c>
      <c r="K1214" s="2"/>
      <c r="L1214" s="2" t="s">
        <v>244</v>
      </c>
      <c r="N1214" s="2" t="s">
        <v>197</v>
      </c>
      <c r="O1214" s="2">
        <v>2015</v>
      </c>
      <c r="P1214" s="2" t="s">
        <v>223</v>
      </c>
      <c r="Q1214" s="2">
        <v>6</v>
      </c>
      <c r="R1214" s="2" t="s">
        <v>279</v>
      </c>
    </row>
    <row r="1215" spans="1:18" ht="12.75" x14ac:dyDescent="0.2">
      <c r="A1215" s="2">
        <v>1211</v>
      </c>
      <c r="B1215" s="2" t="s">
        <v>1265</v>
      </c>
      <c r="C1215" s="2">
        <v>70002213</v>
      </c>
      <c r="D1215" s="2" t="s">
        <v>1266</v>
      </c>
      <c r="E1215" s="2">
        <v>29.7486</v>
      </c>
      <c r="F1215" s="2">
        <v>-95.367000000000004</v>
      </c>
      <c r="G1215" s="2">
        <v>801104</v>
      </c>
      <c r="H1215" s="2" t="s">
        <v>1241</v>
      </c>
      <c r="I1215" s="2">
        <v>62149301</v>
      </c>
      <c r="J1215" s="2" t="s">
        <v>1242</v>
      </c>
      <c r="K1215" s="2"/>
      <c r="L1215" s="2" t="s">
        <v>244</v>
      </c>
      <c r="M1215" s="2" t="s">
        <v>203</v>
      </c>
      <c r="N1215" s="2" t="s">
        <v>197</v>
      </c>
      <c r="O1215" s="2">
        <v>2009</v>
      </c>
      <c r="P1215" s="2" t="s">
        <v>223</v>
      </c>
      <c r="Q1215" s="2">
        <v>5</v>
      </c>
      <c r="R1215" s="2" t="s">
        <v>245</v>
      </c>
    </row>
    <row r="1216" spans="1:18" ht="12.75" x14ac:dyDescent="0.2">
      <c r="A1216" s="2">
        <v>1211</v>
      </c>
      <c r="C1216" s="2">
        <v>70002214</v>
      </c>
      <c r="D1216" s="2" t="s">
        <v>1270</v>
      </c>
      <c r="E1216" s="2">
        <v>29.7486</v>
      </c>
      <c r="F1216" s="2">
        <v>-95.367000000000004</v>
      </c>
      <c r="G1216" s="2">
        <v>801104</v>
      </c>
      <c r="H1216" s="2" t="s">
        <v>1241</v>
      </c>
      <c r="I1216" s="2">
        <v>62149301</v>
      </c>
      <c r="J1216" s="2" t="s">
        <v>1242</v>
      </c>
      <c r="K1216" s="2"/>
      <c r="L1216" s="2" t="s">
        <v>460</v>
      </c>
      <c r="N1216" s="2" t="s">
        <v>197</v>
      </c>
      <c r="O1216" s="2">
        <v>2008</v>
      </c>
      <c r="P1216" s="2" t="s">
        <v>389</v>
      </c>
      <c r="Q1216" s="2">
        <v>8</v>
      </c>
      <c r="R1216" s="2" t="s">
        <v>297</v>
      </c>
    </row>
    <row r="1217" spans="1:18" ht="12.75" x14ac:dyDescent="0.2">
      <c r="A1217" s="2">
        <v>1211</v>
      </c>
      <c r="B1217" s="2" t="s">
        <v>1273</v>
      </c>
      <c r="C1217" s="2">
        <v>70002215</v>
      </c>
      <c r="D1217" s="2" t="s">
        <v>1274</v>
      </c>
      <c r="E1217" s="2">
        <v>29.7486</v>
      </c>
      <c r="F1217" s="2">
        <v>-95.367000000000004</v>
      </c>
      <c r="G1217" s="2">
        <v>801104</v>
      </c>
      <c r="H1217" s="2" t="s">
        <v>1241</v>
      </c>
      <c r="I1217" s="2">
        <v>62149301</v>
      </c>
      <c r="J1217" s="2" t="s">
        <v>1242</v>
      </c>
      <c r="K1217" s="2"/>
      <c r="L1217" s="2" t="s">
        <v>244</v>
      </c>
      <c r="M1217" s="2" t="s">
        <v>203</v>
      </c>
      <c r="N1217" s="2" t="s">
        <v>197</v>
      </c>
      <c r="O1217" s="2">
        <v>2001</v>
      </c>
      <c r="P1217" s="2" t="s">
        <v>205</v>
      </c>
      <c r="Q1217" s="2">
        <v>7</v>
      </c>
      <c r="R1217" s="2" t="s">
        <v>305</v>
      </c>
    </row>
    <row r="1218" spans="1:18" ht="12.75" x14ac:dyDescent="0.2">
      <c r="A1218" s="2">
        <v>1211</v>
      </c>
      <c r="B1218" s="2" t="s">
        <v>1289</v>
      </c>
      <c r="C1218" s="2">
        <v>70002216</v>
      </c>
      <c r="D1218" s="2" t="s">
        <v>900</v>
      </c>
      <c r="E1218" s="2">
        <v>29.7486</v>
      </c>
      <c r="F1218" s="2">
        <v>-95.367000000000004</v>
      </c>
      <c r="G1218" s="2">
        <v>801104</v>
      </c>
      <c r="H1218" s="2" t="s">
        <v>1241</v>
      </c>
      <c r="I1218" s="2">
        <v>62149301</v>
      </c>
      <c r="J1218" s="2" t="s">
        <v>1242</v>
      </c>
      <c r="K1218" s="2"/>
      <c r="L1218" s="2" t="s">
        <v>244</v>
      </c>
      <c r="M1218" s="2" t="s">
        <v>377</v>
      </c>
      <c r="N1218" s="2" t="s">
        <v>197</v>
      </c>
      <c r="O1218" s="2">
        <v>2000</v>
      </c>
      <c r="P1218" s="2" t="s">
        <v>223</v>
      </c>
      <c r="Q1218" s="2">
        <v>6</v>
      </c>
      <c r="R1218" s="2" t="s">
        <v>279</v>
      </c>
    </row>
    <row r="1219" spans="1:18" ht="12.75" x14ac:dyDescent="0.2">
      <c r="A1219" s="2">
        <v>1211</v>
      </c>
      <c r="B1219" s="2" t="s">
        <v>1290</v>
      </c>
      <c r="C1219" s="2">
        <v>70002217</v>
      </c>
      <c r="D1219" s="2" t="s">
        <v>1291</v>
      </c>
      <c r="E1219" s="2">
        <v>29.7486</v>
      </c>
      <c r="F1219" s="2">
        <v>-95.367000000000004</v>
      </c>
      <c r="G1219" s="2">
        <v>801104</v>
      </c>
      <c r="H1219" s="2" t="s">
        <v>1241</v>
      </c>
      <c r="I1219" s="2">
        <v>62149301</v>
      </c>
      <c r="J1219" s="2" t="s">
        <v>1242</v>
      </c>
      <c r="K1219" s="2"/>
      <c r="L1219" s="2" t="s">
        <v>460</v>
      </c>
      <c r="M1219" s="2" t="s">
        <v>357</v>
      </c>
      <c r="N1219" s="2" t="s">
        <v>197</v>
      </c>
      <c r="O1219" s="2">
        <v>1987</v>
      </c>
      <c r="P1219" s="2" t="s">
        <v>198</v>
      </c>
      <c r="Q1219" s="2">
        <v>8</v>
      </c>
      <c r="R1219" s="2" t="s">
        <v>297</v>
      </c>
    </row>
    <row r="1220" spans="1:18" ht="12.75" x14ac:dyDescent="0.2">
      <c r="A1220" s="2">
        <v>658</v>
      </c>
      <c r="B1220" s="2" t="s">
        <v>2249</v>
      </c>
      <c r="C1220" s="2">
        <v>70002218</v>
      </c>
      <c r="D1220" s="2" t="s">
        <v>2250</v>
      </c>
      <c r="E1220" s="2">
        <v>29.755500000000001</v>
      </c>
      <c r="F1220" s="2">
        <v>-95.366799999999998</v>
      </c>
      <c r="G1220" s="2">
        <v>801104</v>
      </c>
      <c r="H1220" s="2" t="s">
        <v>1241</v>
      </c>
      <c r="I1220" s="2">
        <v>62149301</v>
      </c>
      <c r="J1220" s="2" t="s">
        <v>1242</v>
      </c>
      <c r="K1220" s="2"/>
      <c r="L1220" s="2" t="s">
        <v>244</v>
      </c>
      <c r="M1220" s="2" t="s">
        <v>423</v>
      </c>
      <c r="N1220" s="2" t="s">
        <v>197</v>
      </c>
      <c r="O1220" s="2">
        <v>2011</v>
      </c>
      <c r="P1220" s="2" t="s">
        <v>205</v>
      </c>
      <c r="Q1220" s="2">
        <v>3</v>
      </c>
      <c r="R1220" s="2" t="s">
        <v>218</v>
      </c>
    </row>
    <row r="1221" spans="1:18" ht="12.75" x14ac:dyDescent="0.2">
      <c r="A1221" s="2">
        <v>679</v>
      </c>
      <c r="C1221" s="2">
        <v>70002219</v>
      </c>
      <c r="D1221" s="2" t="s">
        <v>2365</v>
      </c>
      <c r="E1221" s="2">
        <v>29.753599999999999</v>
      </c>
      <c r="F1221" s="2">
        <v>-95.365700000000004</v>
      </c>
      <c r="G1221" s="2">
        <v>801104</v>
      </c>
      <c r="H1221" s="2" t="s">
        <v>1241</v>
      </c>
      <c r="I1221" s="2">
        <v>62149301</v>
      </c>
      <c r="J1221" s="2" t="s">
        <v>1242</v>
      </c>
      <c r="K1221" s="2"/>
      <c r="L1221" s="2" t="s">
        <v>244</v>
      </c>
      <c r="N1221" s="2" t="s">
        <v>197</v>
      </c>
      <c r="O1221" s="2">
        <v>2018</v>
      </c>
      <c r="P1221" s="2" t="s">
        <v>228</v>
      </c>
      <c r="Q1221" s="2">
        <v>6</v>
      </c>
      <c r="R1221" s="2" t="s">
        <v>279</v>
      </c>
    </row>
    <row r="1222" spans="1:18" ht="12.75" x14ac:dyDescent="0.2">
      <c r="A1222" s="2">
        <v>1060</v>
      </c>
      <c r="C1222" s="2">
        <v>70002220</v>
      </c>
      <c r="D1222" s="2" t="s">
        <v>6353</v>
      </c>
      <c r="E1222" s="2">
        <v>29.7592</v>
      </c>
      <c r="F1222" s="2">
        <v>-95.359899999999996</v>
      </c>
      <c r="G1222" s="2">
        <v>801104</v>
      </c>
      <c r="H1222" s="2" t="s">
        <v>1241</v>
      </c>
      <c r="I1222" s="2">
        <v>62149301</v>
      </c>
      <c r="J1222" s="2" t="s">
        <v>1242</v>
      </c>
      <c r="K1222" s="2"/>
      <c r="L1222" s="2" t="s">
        <v>244</v>
      </c>
      <c r="N1222" s="2" t="s">
        <v>197</v>
      </c>
      <c r="O1222" s="2">
        <v>2015</v>
      </c>
      <c r="P1222" s="2" t="s">
        <v>223</v>
      </c>
      <c r="Q1222" s="2">
        <v>4</v>
      </c>
      <c r="R1222" s="2" t="s">
        <v>199</v>
      </c>
    </row>
    <row r="1223" spans="1:18" ht="12.75" x14ac:dyDescent="0.2">
      <c r="A1223" s="2">
        <v>1107</v>
      </c>
      <c r="B1223" s="2" t="s">
        <v>6366</v>
      </c>
      <c r="C1223" s="2">
        <v>70002221</v>
      </c>
      <c r="D1223" s="2" t="s">
        <v>6367</v>
      </c>
      <c r="E1223" s="2">
        <v>29.758800000000001</v>
      </c>
      <c r="F1223" s="2">
        <v>-95.359200000000001</v>
      </c>
      <c r="G1223" s="2">
        <v>801104</v>
      </c>
      <c r="H1223" s="2" t="s">
        <v>1241</v>
      </c>
      <c r="I1223" s="2">
        <v>62149301</v>
      </c>
      <c r="J1223" s="2" t="s">
        <v>1242</v>
      </c>
      <c r="K1223" s="2"/>
      <c r="L1223" s="2" t="s">
        <v>244</v>
      </c>
      <c r="M1223" s="2" t="s">
        <v>196</v>
      </c>
      <c r="N1223" s="2" t="s">
        <v>197</v>
      </c>
      <c r="O1223" s="2">
        <v>2018</v>
      </c>
      <c r="P1223" s="2" t="s">
        <v>228</v>
      </c>
      <c r="Q1223" s="2">
        <v>3</v>
      </c>
      <c r="R1223" s="2" t="s">
        <v>218</v>
      </c>
    </row>
    <row r="1224" spans="1:18" ht="12.75" x14ac:dyDescent="0.2">
      <c r="A1224" s="2">
        <v>1230</v>
      </c>
      <c r="C1224" s="2">
        <v>70002222</v>
      </c>
      <c r="D1224" s="2" t="s">
        <v>6433</v>
      </c>
      <c r="E1224" s="2">
        <v>29.758500000000002</v>
      </c>
      <c r="F1224" s="2">
        <v>-95.361500000000007</v>
      </c>
      <c r="G1224" s="2">
        <v>801104</v>
      </c>
      <c r="H1224" s="2" t="s">
        <v>1241</v>
      </c>
      <c r="I1224" s="2">
        <v>62149301</v>
      </c>
      <c r="J1224" s="2" t="s">
        <v>1242</v>
      </c>
      <c r="K1224" s="2"/>
      <c r="L1224" s="2" t="s">
        <v>244</v>
      </c>
      <c r="N1224" s="2" t="s">
        <v>197</v>
      </c>
      <c r="O1224" s="2">
        <v>2015</v>
      </c>
      <c r="P1224" s="2" t="s">
        <v>223</v>
      </c>
      <c r="Q1224" s="2">
        <v>5</v>
      </c>
      <c r="R1224" s="2" t="s">
        <v>245</v>
      </c>
    </row>
    <row r="1225" spans="1:18" ht="12.75" x14ac:dyDescent="0.2">
      <c r="A1225" s="2">
        <v>108</v>
      </c>
      <c r="B1225" s="2" t="s">
        <v>7122</v>
      </c>
      <c r="C1225" s="2">
        <v>70002223</v>
      </c>
      <c r="D1225" s="2" t="s">
        <v>7123</v>
      </c>
      <c r="E1225" s="2">
        <v>29.747</v>
      </c>
      <c r="F1225" s="2">
        <v>-95.359899999999996</v>
      </c>
      <c r="G1225" s="2">
        <v>801105</v>
      </c>
      <c r="H1225" s="2" t="s">
        <v>7124</v>
      </c>
      <c r="I1225" s="2">
        <v>62149302</v>
      </c>
      <c r="J1225" s="2" t="s">
        <v>1242</v>
      </c>
      <c r="K1225" s="2"/>
      <c r="L1225" s="2" t="s">
        <v>244</v>
      </c>
      <c r="M1225" s="2" t="s">
        <v>328</v>
      </c>
      <c r="N1225" s="2" t="s">
        <v>197</v>
      </c>
      <c r="O1225" s="2">
        <v>2000</v>
      </c>
      <c r="P1225" s="2" t="s">
        <v>389</v>
      </c>
      <c r="Q1225" s="2">
        <v>4</v>
      </c>
      <c r="R1225" s="2" t="s">
        <v>199</v>
      </c>
    </row>
    <row r="1226" spans="1:18" ht="12.75" x14ac:dyDescent="0.2">
      <c r="C1226" s="2">
        <v>70002224</v>
      </c>
      <c r="D1226" s="2" t="s">
        <v>8283</v>
      </c>
      <c r="E1226" s="2">
        <v>29.745000000000001</v>
      </c>
      <c r="F1226" s="2">
        <v>-95.366100000000003</v>
      </c>
      <c r="G1226" s="2">
        <v>801104</v>
      </c>
      <c r="H1226" s="2" t="s">
        <v>1241</v>
      </c>
      <c r="I1226" s="2">
        <v>62149301</v>
      </c>
      <c r="J1226" s="2" t="s">
        <v>1242</v>
      </c>
      <c r="K1226" s="2"/>
      <c r="L1226" s="2" t="s">
        <v>244</v>
      </c>
      <c r="N1226" s="2" t="s">
        <v>197</v>
      </c>
      <c r="O1226" s="2">
        <v>2019</v>
      </c>
      <c r="P1226" s="2" t="s">
        <v>228</v>
      </c>
      <c r="Q1226" s="2">
        <v>3</v>
      </c>
      <c r="R1226" s="2" t="s">
        <v>218</v>
      </c>
    </row>
    <row r="1227" spans="1:18" ht="12.75" x14ac:dyDescent="0.2">
      <c r="B1227" s="2" t="s">
        <v>9304</v>
      </c>
      <c r="C1227" s="2">
        <v>70002225</v>
      </c>
      <c r="D1227" s="2" t="s">
        <v>9305</v>
      </c>
      <c r="E1227" s="2">
        <v>29.754999999999999</v>
      </c>
      <c r="F1227" s="2">
        <v>-95.3626</v>
      </c>
      <c r="G1227" s="2">
        <v>801104</v>
      </c>
      <c r="H1227" s="2" t="s">
        <v>1241</v>
      </c>
      <c r="I1227" s="2">
        <v>62149301</v>
      </c>
      <c r="J1227" s="2" t="s">
        <v>1242</v>
      </c>
      <c r="K1227" s="2"/>
      <c r="L1227" s="2" t="s">
        <v>460</v>
      </c>
      <c r="M1227" s="2" t="s">
        <v>196</v>
      </c>
      <c r="N1227" s="2" t="s">
        <v>197</v>
      </c>
      <c r="O1227" s="2">
        <v>2008</v>
      </c>
      <c r="P1227" s="2" t="s">
        <v>198</v>
      </c>
      <c r="Q1227" s="2">
        <v>8</v>
      </c>
      <c r="R1227" s="2" t="s">
        <v>297</v>
      </c>
    </row>
    <row r="1228" spans="1:18" ht="12.75" x14ac:dyDescent="0.2">
      <c r="C1228" s="2">
        <v>70002226</v>
      </c>
      <c r="D1228" s="2" t="s">
        <v>9310</v>
      </c>
      <c r="E1228" s="2">
        <v>29.754999999999999</v>
      </c>
      <c r="F1228" s="2">
        <v>-95.3626</v>
      </c>
      <c r="G1228" s="2">
        <v>801104</v>
      </c>
      <c r="H1228" s="2" t="s">
        <v>1241</v>
      </c>
      <c r="I1228" s="2">
        <v>62149301</v>
      </c>
      <c r="J1228" s="2" t="s">
        <v>1242</v>
      </c>
      <c r="K1228" s="2"/>
      <c r="L1228" s="2" t="s">
        <v>244</v>
      </c>
      <c r="N1228" s="2" t="s">
        <v>197</v>
      </c>
      <c r="O1228" s="2">
        <v>2013</v>
      </c>
      <c r="P1228" s="2" t="s">
        <v>223</v>
      </c>
      <c r="Q1228" s="2">
        <v>6</v>
      </c>
      <c r="R1228" s="2" t="s">
        <v>279</v>
      </c>
    </row>
    <row r="1229" spans="1:18" ht="12.75" x14ac:dyDescent="0.2">
      <c r="B1229" s="2" t="s">
        <v>9747</v>
      </c>
      <c r="C1229" s="2">
        <v>70002227</v>
      </c>
      <c r="D1229" s="2" t="s">
        <v>9748</v>
      </c>
      <c r="E1229" s="2">
        <v>29.745000000000001</v>
      </c>
      <c r="F1229" s="2">
        <v>-95.366100000000003</v>
      </c>
      <c r="G1229" s="2">
        <v>801104</v>
      </c>
      <c r="H1229" s="2" t="s">
        <v>1241</v>
      </c>
      <c r="I1229" s="2">
        <v>62149301</v>
      </c>
      <c r="J1229" s="2" t="s">
        <v>1242</v>
      </c>
      <c r="K1229" s="2"/>
      <c r="L1229" s="2" t="s">
        <v>244</v>
      </c>
      <c r="M1229" s="2" t="s">
        <v>196</v>
      </c>
      <c r="N1229" s="2" t="s">
        <v>197</v>
      </c>
      <c r="O1229" s="2">
        <v>2010</v>
      </c>
      <c r="P1229" s="2" t="s">
        <v>223</v>
      </c>
      <c r="Q1229" s="2">
        <v>6</v>
      </c>
      <c r="R1229" s="2" t="s">
        <v>279</v>
      </c>
    </row>
    <row r="1230" spans="1:18" ht="12.75" x14ac:dyDescent="0.2">
      <c r="B1230" s="2" t="s">
        <v>10289</v>
      </c>
      <c r="C1230" s="2">
        <v>70002228</v>
      </c>
      <c r="D1230" s="2" t="s">
        <v>10290</v>
      </c>
      <c r="E1230" s="2">
        <v>29.745000000000001</v>
      </c>
      <c r="F1230" s="2">
        <v>-95.366100000000003</v>
      </c>
      <c r="G1230" s="2">
        <v>801104</v>
      </c>
      <c r="H1230" s="2" t="s">
        <v>1241</v>
      </c>
      <c r="I1230" s="2">
        <v>62149301</v>
      </c>
      <c r="J1230" s="2" t="s">
        <v>1242</v>
      </c>
      <c r="K1230" s="2"/>
      <c r="L1230" s="2" t="s">
        <v>202</v>
      </c>
      <c r="M1230" s="2" t="s">
        <v>196</v>
      </c>
      <c r="N1230" s="2" t="s">
        <v>197</v>
      </c>
      <c r="O1230" s="2">
        <v>2007</v>
      </c>
      <c r="P1230" s="2" t="s">
        <v>228</v>
      </c>
      <c r="Q1230" s="2">
        <v>4</v>
      </c>
      <c r="R1230" s="2" t="s">
        <v>199</v>
      </c>
    </row>
    <row r="1231" spans="1:18" ht="12.75" x14ac:dyDescent="0.2">
      <c r="A1231" s="2">
        <v>188</v>
      </c>
      <c r="C1231" s="2">
        <v>70002229</v>
      </c>
      <c r="D1231" s="2" t="s">
        <v>241</v>
      </c>
      <c r="E1231" s="2">
        <v>29.767800000000001</v>
      </c>
      <c r="F1231" s="2">
        <v>-95.353999999999999</v>
      </c>
      <c r="G1231" s="2">
        <v>473104</v>
      </c>
      <c r="H1231" s="2" t="s">
        <v>242</v>
      </c>
      <c r="I1231" s="2">
        <v>48851006</v>
      </c>
      <c r="J1231" s="2" t="s">
        <v>243</v>
      </c>
      <c r="K1231" s="2"/>
      <c r="L1231" s="2" t="s">
        <v>244</v>
      </c>
      <c r="N1231" s="2" t="s">
        <v>197</v>
      </c>
      <c r="O1231" s="2">
        <v>2018</v>
      </c>
      <c r="P1231" s="2" t="s">
        <v>228</v>
      </c>
      <c r="Q1231" s="2">
        <v>5</v>
      </c>
      <c r="R1231" s="2" t="s">
        <v>245</v>
      </c>
    </row>
    <row r="1232" spans="1:18" ht="12.75" x14ac:dyDescent="0.2">
      <c r="A1232" s="2">
        <v>679</v>
      </c>
      <c r="C1232" s="2">
        <v>70002230</v>
      </c>
      <c r="D1232" s="2" t="s">
        <v>2353</v>
      </c>
      <c r="E1232" s="2">
        <v>29.753599999999999</v>
      </c>
      <c r="F1232" s="2">
        <v>-95.365700000000004</v>
      </c>
      <c r="G1232" s="2">
        <v>473101</v>
      </c>
      <c r="H1232" s="2" t="s">
        <v>2354</v>
      </c>
      <c r="I1232" s="2">
        <v>48851011</v>
      </c>
      <c r="J1232" s="2" t="s">
        <v>243</v>
      </c>
      <c r="K1232" s="2"/>
      <c r="L1232" s="2" t="s">
        <v>244</v>
      </c>
      <c r="N1232" s="2" t="s">
        <v>197</v>
      </c>
      <c r="O1232" s="2">
        <v>2015</v>
      </c>
      <c r="P1232" s="2" t="s">
        <v>223</v>
      </c>
      <c r="Q1232" s="2">
        <v>6</v>
      </c>
      <c r="R1232" s="2" t="s">
        <v>279</v>
      </c>
    </row>
    <row r="1233" spans="1:18" ht="12.75" x14ac:dyDescent="0.2">
      <c r="A1233" s="2">
        <v>180</v>
      </c>
      <c r="B1233" s="2" t="s">
        <v>2990</v>
      </c>
      <c r="C1233" s="2">
        <v>70002231</v>
      </c>
      <c r="D1233" s="2" t="s">
        <v>2991</v>
      </c>
      <c r="E1233" s="2">
        <v>29.757899999999999</v>
      </c>
      <c r="F1233" s="2">
        <v>-95.367400000000004</v>
      </c>
      <c r="G1233" s="2">
        <v>473101</v>
      </c>
      <c r="H1233" s="2" t="s">
        <v>2354</v>
      </c>
      <c r="I1233" s="2">
        <v>48851011</v>
      </c>
      <c r="J1233" s="2" t="s">
        <v>243</v>
      </c>
      <c r="K1233" s="2"/>
      <c r="L1233" s="2" t="s">
        <v>244</v>
      </c>
      <c r="M1233" s="2" t="s">
        <v>240</v>
      </c>
      <c r="N1233" s="2" t="s">
        <v>197</v>
      </c>
      <c r="O1233" s="2">
        <v>2016</v>
      </c>
      <c r="P1233" s="2" t="s">
        <v>223</v>
      </c>
      <c r="Q1233" s="2">
        <v>7</v>
      </c>
      <c r="R1233" s="2" t="s">
        <v>305</v>
      </c>
    </row>
    <row r="1234" spans="1:18" ht="12.75" x14ac:dyDescent="0.2">
      <c r="B1234" s="2" t="s">
        <v>9308</v>
      </c>
      <c r="C1234" s="2">
        <v>70002232</v>
      </c>
      <c r="D1234" s="2" t="s">
        <v>9309</v>
      </c>
      <c r="E1234" s="2">
        <v>29.754899999999999</v>
      </c>
      <c r="F1234" s="2">
        <v>-95.372600000000006</v>
      </c>
      <c r="G1234" s="2">
        <v>473101</v>
      </c>
      <c r="H1234" s="2" t="s">
        <v>2354</v>
      </c>
      <c r="I1234" s="2">
        <v>48851011</v>
      </c>
      <c r="J1234" s="2" t="s">
        <v>243</v>
      </c>
      <c r="K1234" s="2"/>
      <c r="L1234" s="2" t="s">
        <v>460</v>
      </c>
      <c r="M1234" s="2" t="s">
        <v>196</v>
      </c>
      <c r="N1234" s="2" t="s">
        <v>197</v>
      </c>
      <c r="O1234" s="2">
        <v>2012</v>
      </c>
      <c r="P1234" s="2" t="s">
        <v>205</v>
      </c>
      <c r="Q1234" s="2">
        <v>8</v>
      </c>
      <c r="R1234" s="2" t="s">
        <v>297</v>
      </c>
    </row>
    <row r="1235" spans="1:18" ht="12.75" x14ac:dyDescent="0.2">
      <c r="C1235" s="2">
        <v>70002233</v>
      </c>
      <c r="D1235" s="2" t="s">
        <v>9732</v>
      </c>
      <c r="E1235" s="2">
        <v>29.757300000000001</v>
      </c>
      <c r="F1235" s="2">
        <v>-95.365300000000005</v>
      </c>
      <c r="G1235" s="2">
        <v>473104</v>
      </c>
      <c r="H1235" s="2" t="s">
        <v>242</v>
      </c>
      <c r="I1235" s="2">
        <v>48851006</v>
      </c>
      <c r="J1235" s="2" t="s">
        <v>243</v>
      </c>
      <c r="K1235" s="2"/>
      <c r="L1235" s="2" t="s">
        <v>244</v>
      </c>
      <c r="N1235" s="2" t="s">
        <v>197</v>
      </c>
      <c r="O1235" s="2">
        <v>2012</v>
      </c>
      <c r="P1235" s="2" t="s">
        <v>205</v>
      </c>
      <c r="Q1235" s="2">
        <v>6</v>
      </c>
      <c r="R1235" s="2" t="s">
        <v>279</v>
      </c>
    </row>
    <row r="1236" spans="1:18" ht="12.75" x14ac:dyDescent="0.2">
      <c r="A1236" s="2">
        <v>532</v>
      </c>
      <c r="C1236" s="2">
        <v>70002234</v>
      </c>
      <c r="D1236" s="2" t="s">
        <v>7355</v>
      </c>
      <c r="E1236" s="2">
        <v>29.744</v>
      </c>
      <c r="F1236" s="2">
        <v>-95.359099999999998</v>
      </c>
      <c r="G1236" s="2">
        <v>514801</v>
      </c>
      <c r="H1236" s="2" t="s">
        <v>7356</v>
      </c>
      <c r="I1236" s="2">
        <v>42448009</v>
      </c>
      <c r="J1236" s="2" t="s">
        <v>7357</v>
      </c>
      <c r="K1236" s="2"/>
      <c r="L1236" s="2" t="s">
        <v>387</v>
      </c>
      <c r="N1236" s="2" t="s">
        <v>197</v>
      </c>
      <c r="O1236" s="2">
        <v>1987</v>
      </c>
      <c r="P1236" s="2" t="s">
        <v>389</v>
      </c>
      <c r="Q1236" s="2">
        <v>7</v>
      </c>
      <c r="R1236" s="2" t="s">
        <v>305</v>
      </c>
    </row>
    <row r="1237" spans="1:18" ht="12.75" x14ac:dyDescent="0.2">
      <c r="A1237" s="2">
        <v>781</v>
      </c>
      <c r="B1237" s="2" t="s">
        <v>3837</v>
      </c>
      <c r="C1237" s="2">
        <v>70002235</v>
      </c>
      <c r="D1237" s="2" t="s">
        <v>3838</v>
      </c>
      <c r="E1237" s="2">
        <v>29.760200000000001</v>
      </c>
      <c r="F1237" s="2">
        <v>-95.369399999999999</v>
      </c>
      <c r="G1237" s="2">
        <v>543102</v>
      </c>
      <c r="H1237" s="2" t="s">
        <v>3839</v>
      </c>
      <c r="I1237" s="2">
        <v>44523001</v>
      </c>
      <c r="J1237" s="2" t="s">
        <v>3840</v>
      </c>
      <c r="K1237" s="2"/>
      <c r="L1237" s="2" t="s">
        <v>244</v>
      </c>
      <c r="M1237" s="2" t="s">
        <v>215</v>
      </c>
      <c r="N1237" s="2" t="s">
        <v>197</v>
      </c>
      <c r="O1237" s="2">
        <v>2012</v>
      </c>
      <c r="P1237" s="2" t="s">
        <v>205</v>
      </c>
      <c r="Q1237" s="2">
        <v>7</v>
      </c>
      <c r="R1237" s="2" t="s">
        <v>305</v>
      </c>
    </row>
    <row r="1238" spans="1:18" ht="12.75" x14ac:dyDescent="0.2">
      <c r="A1238" s="2">
        <v>280</v>
      </c>
      <c r="B1238" s="2" t="s">
        <v>5568</v>
      </c>
      <c r="C1238" s="2">
        <v>70002236</v>
      </c>
      <c r="D1238" s="2" t="s">
        <v>5569</v>
      </c>
      <c r="E1238" s="2">
        <v>29.7608</v>
      </c>
      <c r="F1238" s="2">
        <v>-95.362499999999997</v>
      </c>
      <c r="G1238" s="2">
        <v>543101</v>
      </c>
      <c r="H1238" s="2" t="s">
        <v>5570</v>
      </c>
      <c r="I1238" s="2">
        <v>44523003</v>
      </c>
      <c r="J1238" s="2" t="s">
        <v>3840</v>
      </c>
      <c r="K1238" s="2"/>
      <c r="L1238" s="2" t="s">
        <v>202</v>
      </c>
      <c r="M1238" s="2" t="s">
        <v>423</v>
      </c>
      <c r="N1238" s="2" t="s">
        <v>197</v>
      </c>
      <c r="O1238" s="2">
        <v>2019</v>
      </c>
      <c r="P1238" s="2" t="s">
        <v>228</v>
      </c>
      <c r="Q1238" s="2">
        <v>3</v>
      </c>
      <c r="R1238" s="2" t="s">
        <v>218</v>
      </c>
    </row>
    <row r="1239" spans="1:18" ht="12.75" x14ac:dyDescent="0.2">
      <c r="A1239" s="2">
        <v>605</v>
      </c>
      <c r="B1239" s="2" t="s">
        <v>5888</v>
      </c>
      <c r="C1239" s="2">
        <v>70002237</v>
      </c>
      <c r="D1239" s="2" t="s">
        <v>5889</v>
      </c>
      <c r="E1239" s="2">
        <v>29.761199999999999</v>
      </c>
      <c r="F1239" s="2">
        <v>-95.361199999999997</v>
      </c>
      <c r="G1239" s="2">
        <v>543101</v>
      </c>
      <c r="H1239" s="2" t="s">
        <v>5570</v>
      </c>
      <c r="I1239" s="2">
        <v>44523003</v>
      </c>
      <c r="J1239" s="2" t="s">
        <v>3840</v>
      </c>
      <c r="K1239" s="2"/>
      <c r="L1239" s="2" t="s">
        <v>202</v>
      </c>
      <c r="M1239" s="2" t="s">
        <v>357</v>
      </c>
      <c r="N1239" s="2" t="s">
        <v>197</v>
      </c>
      <c r="O1239" s="2">
        <v>2019</v>
      </c>
      <c r="P1239" s="2" t="s">
        <v>228</v>
      </c>
      <c r="Q1239" s="2">
        <v>4</v>
      </c>
      <c r="R1239" s="2" t="s">
        <v>199</v>
      </c>
    </row>
    <row r="1240" spans="1:18" ht="12.75" x14ac:dyDescent="0.2">
      <c r="A1240" s="2">
        <v>675</v>
      </c>
      <c r="B1240" s="2" t="s">
        <v>4878</v>
      </c>
      <c r="C1240" s="2">
        <v>70002238</v>
      </c>
      <c r="D1240" s="2" t="s">
        <v>4879</v>
      </c>
      <c r="E1240" s="2">
        <v>29.758600000000001</v>
      </c>
      <c r="F1240" s="2">
        <v>-95.364599999999996</v>
      </c>
      <c r="G1240" s="2">
        <v>598303</v>
      </c>
      <c r="H1240" s="2" t="s">
        <v>4880</v>
      </c>
      <c r="I1240" s="2">
        <v>45431005</v>
      </c>
      <c r="J1240" s="2" t="s">
        <v>4881</v>
      </c>
      <c r="K1240" s="2"/>
      <c r="L1240" s="2" t="s">
        <v>244</v>
      </c>
      <c r="M1240" s="2" t="s">
        <v>270</v>
      </c>
      <c r="N1240" s="2" t="s">
        <v>197</v>
      </c>
      <c r="O1240" s="2">
        <v>2016</v>
      </c>
      <c r="P1240" s="2" t="s">
        <v>223</v>
      </c>
      <c r="Q1240" s="2">
        <v>6</v>
      </c>
      <c r="R1240" s="2" t="s">
        <v>279</v>
      </c>
    </row>
    <row r="1241" spans="1:18" ht="12.75" x14ac:dyDescent="0.2">
      <c r="A1241" s="2">
        <v>143</v>
      </c>
      <c r="C1241" s="2">
        <v>70002239</v>
      </c>
      <c r="D1241" s="2" t="s">
        <v>7136</v>
      </c>
      <c r="E1241" s="2">
        <v>29.748899999999999</v>
      </c>
      <c r="F1241" s="2">
        <v>-95.374499999999998</v>
      </c>
      <c r="G1241" s="2">
        <v>598406</v>
      </c>
      <c r="H1241" s="2" t="s">
        <v>7137</v>
      </c>
      <c r="I1241" s="2">
        <v>45431017</v>
      </c>
      <c r="J1241" s="2" t="s">
        <v>4881</v>
      </c>
      <c r="K1241" s="2"/>
      <c r="N1241" s="2" t="s">
        <v>197</v>
      </c>
      <c r="O1241" s="2">
        <v>2020</v>
      </c>
      <c r="P1241" s="2" t="s">
        <v>210</v>
      </c>
    </row>
    <row r="1242" spans="1:18" ht="12.75" x14ac:dyDescent="0.2">
      <c r="A1242" s="2">
        <v>787</v>
      </c>
      <c r="C1242" s="2">
        <v>70002240</v>
      </c>
      <c r="D1242" s="2" t="s">
        <v>7136</v>
      </c>
      <c r="E1242" s="2">
        <v>29.751200000000001</v>
      </c>
      <c r="F1242" s="2">
        <v>-95.376400000000004</v>
      </c>
      <c r="G1242" s="2">
        <v>598406</v>
      </c>
      <c r="H1242" s="2" t="s">
        <v>7137</v>
      </c>
      <c r="I1242" s="2">
        <v>45431017</v>
      </c>
      <c r="J1242" s="2" t="s">
        <v>4881</v>
      </c>
      <c r="K1242" s="2"/>
      <c r="N1242" s="2" t="s">
        <v>197</v>
      </c>
      <c r="O1242" s="2">
        <v>2020</v>
      </c>
      <c r="P1242" s="2" t="s">
        <v>210</v>
      </c>
    </row>
    <row r="1243" spans="1:18" ht="12.75" x14ac:dyDescent="0.2">
      <c r="A1243" s="2">
        <v>188</v>
      </c>
      <c r="B1243" s="2" t="s">
        <v>224</v>
      </c>
      <c r="C1243" s="2">
        <v>70002241</v>
      </c>
      <c r="D1243" s="2" t="s">
        <v>224</v>
      </c>
      <c r="E1243" s="2">
        <v>29.767800000000001</v>
      </c>
      <c r="F1243" s="2">
        <v>-95.353999999999999</v>
      </c>
      <c r="G1243" s="2">
        <v>581208</v>
      </c>
      <c r="H1243" s="2" t="s">
        <v>225</v>
      </c>
      <c r="I1243" s="2">
        <v>72251117</v>
      </c>
      <c r="J1243" s="2" t="s">
        <v>226</v>
      </c>
      <c r="K1243" s="2" t="s">
        <v>225</v>
      </c>
      <c r="L1243" s="2" t="s">
        <v>227</v>
      </c>
      <c r="M1243" s="2" t="s">
        <v>196</v>
      </c>
      <c r="N1243" s="2" t="s">
        <v>197</v>
      </c>
      <c r="O1243" s="2">
        <v>2017</v>
      </c>
      <c r="P1243" s="2" t="s">
        <v>228</v>
      </c>
      <c r="Q1243" s="2">
        <v>3</v>
      </c>
      <c r="R1243" s="2" t="s">
        <v>218</v>
      </c>
    </row>
    <row r="1244" spans="1:18" ht="12.75" x14ac:dyDescent="0.2">
      <c r="A1244" s="2">
        <v>374</v>
      </c>
      <c r="B1244" s="2" t="s">
        <v>264</v>
      </c>
      <c r="C1244" s="2">
        <v>70002242</v>
      </c>
      <c r="D1244" s="2" t="s">
        <v>265</v>
      </c>
      <c r="E1244" s="2">
        <v>29.7684</v>
      </c>
      <c r="F1244" s="2">
        <v>-95.353300000000004</v>
      </c>
      <c r="G1244" s="2">
        <v>581208</v>
      </c>
      <c r="H1244" s="2" t="s">
        <v>225</v>
      </c>
      <c r="I1244" s="2">
        <v>72251117</v>
      </c>
      <c r="J1244" s="2" t="s">
        <v>226</v>
      </c>
      <c r="K1244" s="2" t="s">
        <v>225</v>
      </c>
      <c r="L1244" s="2" t="s">
        <v>244</v>
      </c>
      <c r="M1244" s="2" t="s">
        <v>196</v>
      </c>
      <c r="N1244" s="2" t="s">
        <v>197</v>
      </c>
      <c r="O1244" s="2">
        <v>1987</v>
      </c>
      <c r="P1244" s="2" t="s">
        <v>198</v>
      </c>
      <c r="Q1244" s="2">
        <v>5</v>
      </c>
      <c r="R1244" s="2" t="s">
        <v>245</v>
      </c>
    </row>
    <row r="1245" spans="1:18" ht="12.75" x14ac:dyDescent="0.2">
      <c r="A1245" s="2">
        <v>528</v>
      </c>
      <c r="B1245" s="2" t="s">
        <v>483</v>
      </c>
      <c r="C1245" s="2">
        <v>70002243</v>
      </c>
      <c r="D1245" s="2" t="s">
        <v>484</v>
      </c>
      <c r="E1245" s="2">
        <v>29.760100000000001</v>
      </c>
      <c r="F1245" s="2">
        <v>-95.351900000000001</v>
      </c>
      <c r="G1245" s="2">
        <v>581208</v>
      </c>
      <c r="H1245" s="2" t="s">
        <v>225</v>
      </c>
      <c r="I1245" s="2">
        <v>72251117</v>
      </c>
      <c r="J1245" s="2" t="s">
        <v>226</v>
      </c>
      <c r="K1245" s="2" t="s">
        <v>225</v>
      </c>
      <c r="L1245" s="2" t="s">
        <v>202</v>
      </c>
      <c r="M1245" s="2" t="s">
        <v>203</v>
      </c>
      <c r="N1245" s="2" t="s">
        <v>197</v>
      </c>
      <c r="O1245" s="2">
        <v>1990</v>
      </c>
      <c r="P1245" s="2" t="s">
        <v>205</v>
      </c>
      <c r="Q1245" s="2">
        <v>3</v>
      </c>
      <c r="R1245" s="2" t="s">
        <v>218</v>
      </c>
    </row>
    <row r="1246" spans="1:18" ht="12.75" x14ac:dyDescent="0.2">
      <c r="A1246" s="2">
        <v>1283</v>
      </c>
      <c r="B1246" s="2" t="s">
        <v>530</v>
      </c>
      <c r="C1246" s="2">
        <v>70002244</v>
      </c>
      <c r="D1246" s="2" t="s">
        <v>531</v>
      </c>
      <c r="E1246" s="2">
        <v>29.7577</v>
      </c>
      <c r="F1246" s="2">
        <v>-95.358400000000003</v>
      </c>
      <c r="G1246" s="2">
        <v>581208</v>
      </c>
      <c r="H1246" s="2" t="s">
        <v>225</v>
      </c>
      <c r="I1246" s="2">
        <v>72251117</v>
      </c>
      <c r="J1246" s="2" t="s">
        <v>226</v>
      </c>
      <c r="K1246" s="2" t="s">
        <v>225</v>
      </c>
      <c r="L1246" s="2" t="s">
        <v>202</v>
      </c>
      <c r="M1246" s="2" t="s">
        <v>203</v>
      </c>
      <c r="N1246" s="2" t="s">
        <v>197</v>
      </c>
      <c r="O1246" s="2">
        <v>2000</v>
      </c>
      <c r="P1246" s="2" t="s">
        <v>205</v>
      </c>
      <c r="Q1246" s="2">
        <v>4</v>
      </c>
      <c r="R1246" s="2" t="s">
        <v>199</v>
      </c>
    </row>
    <row r="1247" spans="1:18" ht="12.75" x14ac:dyDescent="0.2">
      <c r="A1247" s="2">
        <v>1371</v>
      </c>
      <c r="C1247" s="2">
        <v>70002245</v>
      </c>
      <c r="D1247" s="2" t="s">
        <v>585</v>
      </c>
      <c r="E1247" s="2">
        <v>29.758800000000001</v>
      </c>
      <c r="F1247" s="2">
        <v>-95.354200000000006</v>
      </c>
      <c r="G1247" s="2">
        <v>581208</v>
      </c>
      <c r="H1247" s="2" t="s">
        <v>225</v>
      </c>
      <c r="I1247" s="2">
        <v>72251117</v>
      </c>
      <c r="J1247" s="2" t="s">
        <v>226</v>
      </c>
      <c r="K1247" s="2" t="s">
        <v>225</v>
      </c>
      <c r="L1247" s="2" t="s">
        <v>227</v>
      </c>
      <c r="N1247" s="2" t="s">
        <v>197</v>
      </c>
      <c r="O1247" s="2">
        <v>2015</v>
      </c>
      <c r="P1247" s="2" t="s">
        <v>223</v>
      </c>
      <c r="Q1247" s="2">
        <v>3</v>
      </c>
      <c r="R1247" s="2" t="s">
        <v>218</v>
      </c>
    </row>
    <row r="1248" spans="1:18" ht="12.75" x14ac:dyDescent="0.2">
      <c r="A1248" s="2">
        <v>1378</v>
      </c>
      <c r="C1248" s="2">
        <v>70002246</v>
      </c>
      <c r="D1248" s="2" t="s">
        <v>603</v>
      </c>
      <c r="E1248" s="2">
        <v>29.757899999999999</v>
      </c>
      <c r="F1248" s="2">
        <v>-95.357200000000006</v>
      </c>
      <c r="G1248" s="2">
        <v>581208</v>
      </c>
      <c r="H1248" s="2" t="s">
        <v>225</v>
      </c>
      <c r="I1248" s="2">
        <v>72251117</v>
      </c>
      <c r="J1248" s="2" t="s">
        <v>226</v>
      </c>
      <c r="K1248" s="2" t="s">
        <v>225</v>
      </c>
      <c r="L1248" s="2" t="s">
        <v>227</v>
      </c>
      <c r="N1248" s="2" t="s">
        <v>197</v>
      </c>
      <c r="O1248" s="2">
        <v>2017</v>
      </c>
      <c r="P1248" s="2" t="s">
        <v>228</v>
      </c>
      <c r="Q1248" s="2">
        <v>4</v>
      </c>
      <c r="R1248" s="2" t="s">
        <v>199</v>
      </c>
    </row>
    <row r="1249" spans="1:18" ht="12.75" x14ac:dyDescent="0.2">
      <c r="A1249" s="2">
        <v>1378</v>
      </c>
      <c r="C1249" s="2">
        <v>70002247</v>
      </c>
      <c r="D1249" s="2" t="s">
        <v>603</v>
      </c>
      <c r="E1249" s="2">
        <v>29.757400000000001</v>
      </c>
      <c r="F1249" s="2">
        <v>-95.357900000000001</v>
      </c>
      <c r="G1249" s="2">
        <v>581208</v>
      </c>
      <c r="H1249" s="2" t="s">
        <v>225</v>
      </c>
      <c r="I1249" s="2">
        <v>72251117</v>
      </c>
      <c r="J1249" s="2" t="s">
        <v>226</v>
      </c>
      <c r="K1249" s="2" t="s">
        <v>225</v>
      </c>
      <c r="L1249" s="2" t="s">
        <v>227</v>
      </c>
      <c r="N1249" s="2" t="s">
        <v>197</v>
      </c>
      <c r="O1249" s="2">
        <v>2016</v>
      </c>
      <c r="P1249" s="2" t="s">
        <v>228</v>
      </c>
      <c r="Q1249" s="2">
        <v>3</v>
      </c>
      <c r="R1249" s="2" t="s">
        <v>218</v>
      </c>
    </row>
    <row r="1250" spans="1:18" ht="12.75" x14ac:dyDescent="0.2">
      <c r="A1250" s="2">
        <v>1378</v>
      </c>
      <c r="C1250" s="2">
        <v>70002248</v>
      </c>
      <c r="D1250" s="2" t="s">
        <v>604</v>
      </c>
      <c r="E1250" s="2">
        <v>29.757400000000001</v>
      </c>
      <c r="F1250" s="2">
        <v>-95.357900000000001</v>
      </c>
      <c r="G1250" s="2">
        <v>581208</v>
      </c>
      <c r="H1250" s="2" t="s">
        <v>225</v>
      </c>
      <c r="I1250" s="2">
        <v>72251117</v>
      </c>
      <c r="J1250" s="2" t="s">
        <v>226</v>
      </c>
      <c r="K1250" s="2" t="s">
        <v>225</v>
      </c>
      <c r="L1250" s="2" t="s">
        <v>227</v>
      </c>
      <c r="N1250" s="2" t="s">
        <v>197</v>
      </c>
      <c r="O1250" s="2">
        <v>2017</v>
      </c>
      <c r="P1250" s="2" t="s">
        <v>228</v>
      </c>
      <c r="Q1250" s="2">
        <v>3</v>
      </c>
      <c r="R1250" s="2" t="s">
        <v>218</v>
      </c>
    </row>
    <row r="1251" spans="1:18" ht="12.75" x14ac:dyDescent="0.2">
      <c r="A1251" s="2">
        <v>173</v>
      </c>
      <c r="C1251" s="2">
        <v>70002249</v>
      </c>
      <c r="D1251" s="2" t="s">
        <v>659</v>
      </c>
      <c r="E1251" s="2">
        <v>29.754999999999999</v>
      </c>
      <c r="F1251" s="2">
        <v>-95.360799999999998</v>
      </c>
      <c r="G1251" s="2">
        <v>581208</v>
      </c>
      <c r="H1251" s="2" t="s">
        <v>225</v>
      </c>
      <c r="I1251" s="2">
        <v>72251117</v>
      </c>
      <c r="J1251" s="2" t="s">
        <v>226</v>
      </c>
      <c r="K1251" s="2" t="s">
        <v>225</v>
      </c>
      <c r="L1251" s="2" t="s">
        <v>227</v>
      </c>
      <c r="N1251" s="2" t="s">
        <v>197</v>
      </c>
      <c r="O1251" s="2">
        <v>2016</v>
      </c>
      <c r="P1251" s="2" t="s">
        <v>228</v>
      </c>
      <c r="Q1251" s="2">
        <v>5</v>
      </c>
      <c r="R1251" s="2" t="s">
        <v>245</v>
      </c>
    </row>
    <row r="1252" spans="1:18" ht="12.75" x14ac:dyDescent="0.2">
      <c r="A1252" s="2">
        <v>226</v>
      </c>
      <c r="B1252" s="2" t="s">
        <v>707</v>
      </c>
      <c r="C1252" s="2">
        <v>70002250</v>
      </c>
      <c r="D1252" s="2" t="s">
        <v>708</v>
      </c>
      <c r="E1252" s="2">
        <v>29.757000000000001</v>
      </c>
      <c r="F1252" s="2">
        <v>-95.358199999999997</v>
      </c>
      <c r="G1252" s="2">
        <v>581208</v>
      </c>
      <c r="H1252" s="2" t="s">
        <v>225</v>
      </c>
      <c r="I1252" s="2">
        <v>72251117</v>
      </c>
      <c r="J1252" s="2" t="s">
        <v>226</v>
      </c>
      <c r="K1252" s="2" t="s">
        <v>225</v>
      </c>
      <c r="L1252" s="2" t="s">
        <v>195</v>
      </c>
      <c r="M1252" s="2" t="s">
        <v>196</v>
      </c>
      <c r="N1252" s="2" t="s">
        <v>197</v>
      </c>
      <c r="O1252" s="2">
        <v>2003</v>
      </c>
      <c r="P1252" s="2" t="s">
        <v>198</v>
      </c>
      <c r="Q1252" s="2">
        <v>7</v>
      </c>
      <c r="R1252" s="2" t="s">
        <v>305</v>
      </c>
    </row>
    <row r="1253" spans="1:18" ht="12.75" x14ac:dyDescent="0.2">
      <c r="A1253" s="2">
        <v>551</v>
      </c>
      <c r="B1253" s="2" t="s">
        <v>728</v>
      </c>
      <c r="C1253" s="2">
        <v>70002251</v>
      </c>
      <c r="D1253" s="2" t="s">
        <v>729</v>
      </c>
      <c r="E1253" s="2">
        <v>29.7516</v>
      </c>
      <c r="F1253" s="2">
        <v>-95.360600000000005</v>
      </c>
      <c r="G1253" s="2">
        <v>581208</v>
      </c>
      <c r="H1253" s="2" t="s">
        <v>225</v>
      </c>
      <c r="I1253" s="2">
        <v>72251117</v>
      </c>
      <c r="J1253" s="2" t="s">
        <v>226</v>
      </c>
      <c r="K1253" s="2" t="s">
        <v>225</v>
      </c>
      <c r="L1253" s="2" t="s">
        <v>460</v>
      </c>
      <c r="M1253" s="2" t="s">
        <v>429</v>
      </c>
      <c r="N1253" s="2" t="s">
        <v>197</v>
      </c>
      <c r="O1253" s="2">
        <v>2014</v>
      </c>
      <c r="P1253" s="2" t="s">
        <v>198</v>
      </c>
      <c r="Q1253" s="2">
        <v>1</v>
      </c>
      <c r="R1253" s="2" t="s">
        <v>211</v>
      </c>
    </row>
    <row r="1254" spans="1:18" ht="12.75" x14ac:dyDescent="0.2">
      <c r="A1254" s="2">
        <v>582</v>
      </c>
      <c r="B1254" s="2" t="s">
        <v>752</v>
      </c>
      <c r="C1254" s="2">
        <v>70002252</v>
      </c>
      <c r="D1254" s="2" t="s">
        <v>753</v>
      </c>
      <c r="E1254" s="2">
        <v>29.752199999999998</v>
      </c>
      <c r="F1254" s="2">
        <v>-95.358000000000004</v>
      </c>
      <c r="G1254" s="2">
        <v>581208</v>
      </c>
      <c r="H1254" s="2" t="s">
        <v>225</v>
      </c>
      <c r="I1254" s="2">
        <v>72251117</v>
      </c>
      <c r="J1254" s="2" t="s">
        <v>226</v>
      </c>
      <c r="K1254" s="2" t="s">
        <v>225</v>
      </c>
      <c r="L1254" s="2" t="s">
        <v>227</v>
      </c>
      <c r="M1254" s="2" t="s">
        <v>311</v>
      </c>
      <c r="N1254" s="2" t="s">
        <v>197</v>
      </c>
      <c r="O1254" s="2">
        <v>2017</v>
      </c>
      <c r="P1254" s="2" t="s">
        <v>228</v>
      </c>
      <c r="Q1254" s="2">
        <v>5</v>
      </c>
      <c r="R1254" s="2" t="s">
        <v>245</v>
      </c>
    </row>
    <row r="1255" spans="1:18" ht="12.75" x14ac:dyDescent="0.2">
      <c r="A1255" s="2">
        <v>582</v>
      </c>
      <c r="C1255" s="2">
        <v>70002253</v>
      </c>
      <c r="D1255" s="2" t="s">
        <v>760</v>
      </c>
      <c r="E1255" s="2">
        <v>29.752199999999998</v>
      </c>
      <c r="F1255" s="2">
        <v>-95.358000000000004</v>
      </c>
      <c r="G1255" s="2">
        <v>581208</v>
      </c>
      <c r="H1255" s="2" t="s">
        <v>225</v>
      </c>
      <c r="I1255" s="2">
        <v>72251117</v>
      </c>
      <c r="J1255" s="2" t="s">
        <v>226</v>
      </c>
      <c r="K1255" s="2" t="s">
        <v>225</v>
      </c>
      <c r="L1255" s="2" t="s">
        <v>227</v>
      </c>
      <c r="N1255" s="2" t="s">
        <v>197</v>
      </c>
      <c r="O1255" s="2">
        <v>2016</v>
      </c>
      <c r="P1255" s="2" t="s">
        <v>228</v>
      </c>
      <c r="Q1255" s="2">
        <v>5</v>
      </c>
      <c r="R1255" s="2" t="s">
        <v>245</v>
      </c>
    </row>
    <row r="1256" spans="1:18" ht="12.75" x14ac:dyDescent="0.2">
      <c r="A1256" s="2">
        <v>582</v>
      </c>
      <c r="B1256" s="2" t="s">
        <v>761</v>
      </c>
      <c r="C1256" s="2">
        <v>70002254</v>
      </c>
      <c r="D1256" s="2" t="s">
        <v>762</v>
      </c>
      <c r="E1256" s="2">
        <v>29.752199999999998</v>
      </c>
      <c r="F1256" s="2">
        <v>-95.358000000000004</v>
      </c>
      <c r="G1256" s="2">
        <v>581208</v>
      </c>
      <c r="H1256" s="2" t="s">
        <v>225</v>
      </c>
      <c r="I1256" s="2">
        <v>72251117</v>
      </c>
      <c r="J1256" s="2" t="s">
        <v>226</v>
      </c>
      <c r="K1256" s="2" t="s">
        <v>225</v>
      </c>
      <c r="L1256" s="2" t="s">
        <v>227</v>
      </c>
      <c r="M1256" s="2" t="s">
        <v>196</v>
      </c>
      <c r="N1256" s="2" t="s">
        <v>197</v>
      </c>
      <c r="O1256" s="2">
        <v>2016</v>
      </c>
      <c r="P1256" s="2" t="s">
        <v>205</v>
      </c>
      <c r="Q1256" s="2">
        <v>3</v>
      </c>
      <c r="R1256" s="2" t="s">
        <v>218</v>
      </c>
    </row>
    <row r="1257" spans="1:18" ht="12.75" x14ac:dyDescent="0.2">
      <c r="A1257" s="2">
        <v>582</v>
      </c>
      <c r="C1257" s="2">
        <v>70002255</v>
      </c>
      <c r="D1257" s="2" t="s">
        <v>763</v>
      </c>
      <c r="E1257" s="2">
        <v>29.752199999999998</v>
      </c>
      <c r="F1257" s="2">
        <v>-95.358000000000004</v>
      </c>
      <c r="G1257" s="2">
        <v>581208</v>
      </c>
      <c r="H1257" s="2" t="s">
        <v>225</v>
      </c>
      <c r="I1257" s="2">
        <v>72251117</v>
      </c>
      <c r="J1257" s="2" t="s">
        <v>226</v>
      </c>
      <c r="K1257" s="2" t="s">
        <v>225</v>
      </c>
      <c r="L1257" s="2" t="s">
        <v>227</v>
      </c>
      <c r="N1257" s="2" t="s">
        <v>197</v>
      </c>
      <c r="O1257" s="2">
        <v>2016</v>
      </c>
      <c r="P1257" s="2" t="s">
        <v>228</v>
      </c>
      <c r="Q1257" s="2">
        <v>5</v>
      </c>
      <c r="R1257" s="2" t="s">
        <v>245</v>
      </c>
    </row>
    <row r="1258" spans="1:18" ht="12.75" x14ac:dyDescent="0.2">
      <c r="A1258" s="2">
        <v>840</v>
      </c>
      <c r="B1258" s="2" t="s">
        <v>795</v>
      </c>
      <c r="C1258" s="2">
        <v>70002256</v>
      </c>
      <c r="D1258" s="2" t="s">
        <v>796</v>
      </c>
      <c r="E1258" s="2">
        <v>29.753</v>
      </c>
      <c r="F1258" s="2">
        <v>-95.361400000000003</v>
      </c>
      <c r="G1258" s="2">
        <v>581208</v>
      </c>
      <c r="H1258" s="2" t="s">
        <v>225</v>
      </c>
      <c r="I1258" s="2">
        <v>72251117</v>
      </c>
      <c r="J1258" s="2" t="s">
        <v>226</v>
      </c>
      <c r="K1258" s="2" t="s">
        <v>225</v>
      </c>
      <c r="L1258" s="2" t="s">
        <v>202</v>
      </c>
      <c r="M1258" s="2" t="s">
        <v>196</v>
      </c>
      <c r="N1258" s="2" t="s">
        <v>197</v>
      </c>
      <c r="O1258" s="2">
        <v>2015</v>
      </c>
      <c r="P1258" s="2" t="s">
        <v>223</v>
      </c>
      <c r="Q1258" s="2">
        <v>1</v>
      </c>
      <c r="R1258" s="2" t="s">
        <v>211</v>
      </c>
    </row>
    <row r="1259" spans="1:18" ht="12.75" x14ac:dyDescent="0.2">
      <c r="A1259" s="2">
        <v>881</v>
      </c>
      <c r="B1259" s="2" t="s">
        <v>800</v>
      </c>
      <c r="C1259" s="2">
        <v>70002257</v>
      </c>
      <c r="D1259" s="2" t="s">
        <v>801</v>
      </c>
      <c r="E1259" s="2">
        <v>29.755400000000002</v>
      </c>
      <c r="F1259" s="2">
        <v>-95.355400000000003</v>
      </c>
      <c r="G1259" s="2">
        <v>581208</v>
      </c>
      <c r="H1259" s="2" t="s">
        <v>225</v>
      </c>
      <c r="I1259" s="2">
        <v>72251117</v>
      </c>
      <c r="J1259" s="2" t="s">
        <v>226</v>
      </c>
      <c r="K1259" s="2" t="s">
        <v>225</v>
      </c>
      <c r="L1259" s="2" t="s">
        <v>227</v>
      </c>
      <c r="M1259" s="2" t="s">
        <v>196</v>
      </c>
      <c r="N1259" s="2" t="s">
        <v>197</v>
      </c>
      <c r="O1259" s="2">
        <v>2002</v>
      </c>
      <c r="P1259" s="2" t="s">
        <v>223</v>
      </c>
      <c r="Q1259" s="2">
        <v>3</v>
      </c>
      <c r="R1259" s="2" t="s">
        <v>218</v>
      </c>
    </row>
    <row r="1260" spans="1:18" ht="12.75" x14ac:dyDescent="0.2">
      <c r="A1260" s="2">
        <v>554</v>
      </c>
      <c r="C1260" s="2">
        <v>70002258</v>
      </c>
      <c r="D1260" s="2" t="s">
        <v>820</v>
      </c>
      <c r="E1260" s="2">
        <v>29.747499999999999</v>
      </c>
      <c r="F1260" s="2">
        <v>-95.361800000000002</v>
      </c>
      <c r="G1260" s="2">
        <v>581208</v>
      </c>
      <c r="H1260" s="2" t="s">
        <v>225</v>
      </c>
      <c r="I1260" s="2">
        <v>72251117</v>
      </c>
      <c r="J1260" s="2" t="s">
        <v>226</v>
      </c>
      <c r="K1260" s="2" t="s">
        <v>225</v>
      </c>
      <c r="L1260" s="2" t="s">
        <v>227</v>
      </c>
      <c r="N1260" s="2" t="s">
        <v>197</v>
      </c>
      <c r="O1260" s="2">
        <v>2017</v>
      </c>
      <c r="P1260" s="2" t="s">
        <v>228</v>
      </c>
      <c r="Q1260" s="2">
        <v>3</v>
      </c>
      <c r="R1260" s="2" t="s">
        <v>218</v>
      </c>
    </row>
    <row r="1261" spans="1:18" ht="12.75" x14ac:dyDescent="0.2">
      <c r="A1261" s="2">
        <v>707</v>
      </c>
      <c r="B1261" s="2" t="s">
        <v>980</v>
      </c>
      <c r="C1261" s="2">
        <v>70002259</v>
      </c>
      <c r="D1261" s="2" t="s">
        <v>981</v>
      </c>
      <c r="E1261" s="2">
        <v>29.749099999999999</v>
      </c>
      <c r="F1261" s="2">
        <v>-95.363200000000006</v>
      </c>
      <c r="G1261" s="2">
        <v>581208</v>
      </c>
      <c r="H1261" s="2" t="s">
        <v>225</v>
      </c>
      <c r="I1261" s="2">
        <v>72251117</v>
      </c>
      <c r="J1261" s="2" t="s">
        <v>226</v>
      </c>
      <c r="K1261" s="2" t="s">
        <v>225</v>
      </c>
      <c r="L1261" s="2" t="s">
        <v>202</v>
      </c>
      <c r="M1261" s="2" t="s">
        <v>311</v>
      </c>
      <c r="N1261" s="2" t="s">
        <v>197</v>
      </c>
      <c r="O1261" s="2">
        <v>1991</v>
      </c>
      <c r="P1261" s="2" t="s">
        <v>205</v>
      </c>
      <c r="Q1261" s="2">
        <v>3</v>
      </c>
      <c r="R1261" s="2" t="s">
        <v>218</v>
      </c>
    </row>
    <row r="1262" spans="1:18" ht="12.75" x14ac:dyDescent="0.2">
      <c r="A1262" s="2">
        <v>960</v>
      </c>
      <c r="B1262" s="2" t="s">
        <v>995</v>
      </c>
      <c r="C1262" s="2">
        <v>70002260</v>
      </c>
      <c r="D1262" s="2" t="s">
        <v>996</v>
      </c>
      <c r="E1262" s="2">
        <v>29.746200000000002</v>
      </c>
      <c r="F1262" s="2">
        <v>-95.362499999999997</v>
      </c>
      <c r="G1262" s="2">
        <v>581208</v>
      </c>
      <c r="H1262" s="2" t="s">
        <v>225</v>
      </c>
      <c r="I1262" s="2">
        <v>72251117</v>
      </c>
      <c r="J1262" s="2" t="s">
        <v>226</v>
      </c>
      <c r="K1262" s="2" t="s">
        <v>225</v>
      </c>
      <c r="L1262" s="2" t="s">
        <v>227</v>
      </c>
      <c r="M1262" s="2" t="s">
        <v>311</v>
      </c>
      <c r="N1262" s="2" t="s">
        <v>197</v>
      </c>
      <c r="O1262" s="2">
        <v>2019</v>
      </c>
      <c r="P1262" s="2" t="s">
        <v>228</v>
      </c>
      <c r="Q1262" s="2">
        <v>3</v>
      </c>
      <c r="R1262" s="2" t="s">
        <v>218</v>
      </c>
    </row>
    <row r="1263" spans="1:18" ht="12.75" x14ac:dyDescent="0.2">
      <c r="A1263" s="2">
        <v>361</v>
      </c>
      <c r="B1263" s="2" t="s">
        <v>1057</v>
      </c>
      <c r="C1263" s="2">
        <v>70002261</v>
      </c>
      <c r="D1263" s="2" t="s">
        <v>1058</v>
      </c>
      <c r="E1263" s="2">
        <v>29.750599999999999</v>
      </c>
      <c r="F1263" s="2">
        <v>-95.369500000000002</v>
      </c>
      <c r="G1263" s="2">
        <v>581208</v>
      </c>
      <c r="H1263" s="2" t="s">
        <v>225</v>
      </c>
      <c r="I1263" s="2">
        <v>72251117</v>
      </c>
      <c r="J1263" s="2" t="s">
        <v>226</v>
      </c>
      <c r="K1263" s="2" t="s">
        <v>225</v>
      </c>
      <c r="L1263" s="2" t="s">
        <v>227</v>
      </c>
      <c r="M1263" s="2" t="s">
        <v>956</v>
      </c>
      <c r="N1263" s="2" t="s">
        <v>197</v>
      </c>
      <c r="O1263" s="2">
        <v>2001</v>
      </c>
      <c r="P1263" s="2" t="s">
        <v>232</v>
      </c>
      <c r="Q1263" s="2">
        <v>2</v>
      </c>
      <c r="R1263" s="2" t="s">
        <v>206</v>
      </c>
    </row>
    <row r="1264" spans="1:18" ht="12.75" x14ac:dyDescent="0.2">
      <c r="A1264" s="2">
        <v>420</v>
      </c>
      <c r="C1264" s="2">
        <v>70002262</v>
      </c>
      <c r="D1264" s="2" t="s">
        <v>1099</v>
      </c>
      <c r="E1264" s="2">
        <v>29.7532</v>
      </c>
      <c r="F1264" s="2">
        <v>-95.372399999999999</v>
      </c>
      <c r="G1264" s="2">
        <v>581208</v>
      </c>
      <c r="H1264" s="2" t="s">
        <v>225</v>
      </c>
      <c r="I1264" s="2">
        <v>72251117</v>
      </c>
      <c r="J1264" s="2" t="s">
        <v>226</v>
      </c>
      <c r="K1264" s="2" t="s">
        <v>225</v>
      </c>
      <c r="L1264" s="2" t="s">
        <v>227</v>
      </c>
      <c r="N1264" s="2" t="s">
        <v>197</v>
      </c>
      <c r="O1264" s="2">
        <v>2015</v>
      </c>
      <c r="P1264" s="2" t="s">
        <v>223</v>
      </c>
      <c r="Q1264" s="2">
        <v>3</v>
      </c>
      <c r="R1264" s="2" t="s">
        <v>218</v>
      </c>
    </row>
    <row r="1265" spans="1:18" ht="12.75" x14ac:dyDescent="0.2">
      <c r="A1265" s="2">
        <v>1118</v>
      </c>
      <c r="B1265" s="2" t="s">
        <v>1220</v>
      </c>
      <c r="C1265" s="2">
        <v>70002263</v>
      </c>
      <c r="D1265" s="2" t="s">
        <v>1221</v>
      </c>
      <c r="E1265" s="2">
        <v>29.753699999999998</v>
      </c>
      <c r="F1265" s="2">
        <v>-95.373199999999997</v>
      </c>
      <c r="G1265" s="2">
        <v>581208</v>
      </c>
      <c r="H1265" s="2" t="s">
        <v>225</v>
      </c>
      <c r="I1265" s="2">
        <v>72251117</v>
      </c>
      <c r="J1265" s="2" t="s">
        <v>226</v>
      </c>
      <c r="K1265" s="2" t="s">
        <v>225</v>
      </c>
      <c r="L1265" s="2" t="s">
        <v>227</v>
      </c>
      <c r="M1265" s="2" t="s">
        <v>275</v>
      </c>
      <c r="N1265" s="2" t="s">
        <v>197</v>
      </c>
      <c r="O1265" s="2">
        <v>2018</v>
      </c>
      <c r="P1265" s="2" t="s">
        <v>228</v>
      </c>
      <c r="Q1265" s="2">
        <v>1</v>
      </c>
      <c r="R1265" s="2" t="s">
        <v>211</v>
      </c>
    </row>
    <row r="1266" spans="1:18" ht="12.75" x14ac:dyDescent="0.2">
      <c r="A1266" s="2">
        <v>1118</v>
      </c>
      <c r="B1266" s="2" t="s">
        <v>1222</v>
      </c>
      <c r="C1266" s="2">
        <v>70002264</v>
      </c>
      <c r="D1266" s="2" t="s">
        <v>1223</v>
      </c>
      <c r="E1266" s="2">
        <v>29.753699999999998</v>
      </c>
      <c r="F1266" s="2">
        <v>-95.373199999999997</v>
      </c>
      <c r="G1266" s="2">
        <v>581208</v>
      </c>
      <c r="H1266" s="2" t="s">
        <v>225</v>
      </c>
      <c r="I1266" s="2">
        <v>72251117</v>
      </c>
      <c r="J1266" s="2" t="s">
        <v>226</v>
      </c>
      <c r="K1266" s="2" t="s">
        <v>225</v>
      </c>
      <c r="L1266" s="2" t="s">
        <v>227</v>
      </c>
      <c r="M1266" s="2" t="s">
        <v>1115</v>
      </c>
      <c r="N1266" s="2" t="s">
        <v>197</v>
      </c>
      <c r="O1266" s="2">
        <v>2016</v>
      </c>
      <c r="P1266" s="2" t="s">
        <v>232</v>
      </c>
      <c r="Q1266" s="2">
        <v>1</v>
      </c>
      <c r="R1266" s="2" t="s">
        <v>211</v>
      </c>
    </row>
    <row r="1267" spans="1:18" ht="12.75" x14ac:dyDescent="0.2">
      <c r="A1267" s="2">
        <v>1410</v>
      </c>
      <c r="C1267" s="2">
        <v>70002265</v>
      </c>
      <c r="D1267" s="2" t="s">
        <v>1457</v>
      </c>
      <c r="E1267" s="2">
        <v>29.7529</v>
      </c>
      <c r="F1267" s="2">
        <v>-95.373800000000003</v>
      </c>
      <c r="G1267" s="2">
        <v>581208</v>
      </c>
      <c r="H1267" s="2" t="s">
        <v>225</v>
      </c>
      <c r="I1267" s="2">
        <v>72251117</v>
      </c>
      <c r="J1267" s="2" t="s">
        <v>226</v>
      </c>
      <c r="K1267" s="2" t="s">
        <v>225</v>
      </c>
      <c r="L1267" s="2" t="s">
        <v>227</v>
      </c>
      <c r="N1267" s="2" t="s">
        <v>197</v>
      </c>
      <c r="O1267" s="2">
        <v>2017</v>
      </c>
      <c r="P1267" s="2" t="s">
        <v>228</v>
      </c>
      <c r="Q1267" s="2">
        <v>5</v>
      </c>
      <c r="R1267" s="2" t="s">
        <v>245</v>
      </c>
    </row>
    <row r="1268" spans="1:18" ht="12.75" x14ac:dyDescent="0.2">
      <c r="A1268" s="2">
        <v>474</v>
      </c>
      <c r="C1268" s="2">
        <v>70002266</v>
      </c>
      <c r="D1268" s="2" t="s">
        <v>1548</v>
      </c>
      <c r="E1268" s="2">
        <v>29.754799999999999</v>
      </c>
      <c r="F1268" s="2">
        <v>-95.369900000000001</v>
      </c>
      <c r="G1268" s="2">
        <v>581208</v>
      </c>
      <c r="H1268" s="2" t="s">
        <v>225</v>
      </c>
      <c r="I1268" s="2">
        <v>72251117</v>
      </c>
      <c r="J1268" s="2" t="s">
        <v>226</v>
      </c>
      <c r="K1268" s="2" t="s">
        <v>225</v>
      </c>
      <c r="L1268" s="2" t="s">
        <v>227</v>
      </c>
      <c r="N1268" s="2" t="s">
        <v>197</v>
      </c>
      <c r="O1268" s="2">
        <v>2013</v>
      </c>
      <c r="P1268" s="2" t="s">
        <v>223</v>
      </c>
      <c r="Q1268" s="2">
        <v>5</v>
      </c>
      <c r="R1268" s="2" t="s">
        <v>245</v>
      </c>
    </row>
    <row r="1269" spans="1:18" ht="12.75" x14ac:dyDescent="0.2">
      <c r="A1269" s="2">
        <v>474</v>
      </c>
      <c r="B1269" s="2" t="s">
        <v>1549</v>
      </c>
      <c r="C1269" s="2">
        <v>70002267</v>
      </c>
      <c r="D1269" s="2" t="s">
        <v>1550</v>
      </c>
      <c r="E1269" s="2">
        <v>29.754799999999999</v>
      </c>
      <c r="F1269" s="2">
        <v>-95.369900000000001</v>
      </c>
      <c r="G1269" s="2">
        <v>581208</v>
      </c>
      <c r="H1269" s="2" t="s">
        <v>225</v>
      </c>
      <c r="I1269" s="2">
        <v>72251117</v>
      </c>
      <c r="J1269" s="2" t="s">
        <v>226</v>
      </c>
      <c r="K1269" s="2" t="s">
        <v>225</v>
      </c>
      <c r="L1269" s="2" t="s">
        <v>202</v>
      </c>
      <c r="M1269" s="2" t="s">
        <v>196</v>
      </c>
      <c r="N1269" s="2" t="s">
        <v>197</v>
      </c>
      <c r="O1269" s="2">
        <v>1999</v>
      </c>
      <c r="P1269" s="2" t="s">
        <v>205</v>
      </c>
      <c r="Q1269" s="2">
        <v>5</v>
      </c>
      <c r="R1269" s="2" t="s">
        <v>245</v>
      </c>
    </row>
    <row r="1270" spans="1:18" ht="12.75" x14ac:dyDescent="0.2">
      <c r="A1270" s="2">
        <v>1045</v>
      </c>
      <c r="B1270" s="2" t="s">
        <v>1671</v>
      </c>
      <c r="C1270" s="2">
        <v>70002268</v>
      </c>
      <c r="D1270" s="2" t="s">
        <v>1672</v>
      </c>
      <c r="E1270" s="2">
        <v>29.751799999999999</v>
      </c>
      <c r="F1270" s="2">
        <v>-95.368600000000001</v>
      </c>
      <c r="G1270" s="2">
        <v>581222</v>
      </c>
      <c r="H1270" s="2" t="s">
        <v>1673</v>
      </c>
      <c r="I1270" s="2">
        <v>72251115</v>
      </c>
      <c r="J1270" s="2" t="s">
        <v>226</v>
      </c>
      <c r="K1270" s="2" t="s">
        <v>225</v>
      </c>
      <c r="L1270" s="2" t="s">
        <v>227</v>
      </c>
      <c r="M1270" s="2" t="s">
        <v>829</v>
      </c>
      <c r="N1270" s="2" t="s">
        <v>197</v>
      </c>
      <c r="O1270" s="2">
        <v>2015</v>
      </c>
      <c r="P1270" s="2" t="s">
        <v>223</v>
      </c>
      <c r="Q1270" s="2">
        <v>2</v>
      </c>
      <c r="R1270" s="2" t="s">
        <v>206</v>
      </c>
    </row>
    <row r="1271" spans="1:18" ht="12.75" x14ac:dyDescent="0.2">
      <c r="A1271" s="2">
        <v>1162</v>
      </c>
      <c r="C1271" s="2">
        <v>70002269</v>
      </c>
      <c r="D1271" s="2" t="s">
        <v>1699</v>
      </c>
      <c r="E1271" s="2">
        <v>29.752099999999999</v>
      </c>
      <c r="F1271" s="2">
        <v>-95.369200000000006</v>
      </c>
      <c r="G1271" s="2">
        <v>581208</v>
      </c>
      <c r="H1271" s="2" t="s">
        <v>225</v>
      </c>
      <c r="I1271" s="2">
        <v>72251117</v>
      </c>
      <c r="J1271" s="2" t="s">
        <v>226</v>
      </c>
      <c r="K1271" s="2" t="s">
        <v>225</v>
      </c>
      <c r="N1271" s="2" t="s">
        <v>197</v>
      </c>
      <c r="O1271" s="2">
        <v>2021</v>
      </c>
      <c r="P1271" s="2" t="s">
        <v>223</v>
      </c>
    </row>
    <row r="1272" spans="1:18" ht="12.75" x14ac:dyDescent="0.2">
      <c r="A1272" s="2">
        <v>122</v>
      </c>
      <c r="B1272" s="2" t="s">
        <v>1712</v>
      </c>
      <c r="C1272" s="2">
        <v>70002270</v>
      </c>
      <c r="D1272" s="2" t="s">
        <v>1713</v>
      </c>
      <c r="E1272" s="2">
        <v>29.757100000000001</v>
      </c>
      <c r="F1272" s="2">
        <v>-95.367999999999995</v>
      </c>
      <c r="G1272" s="2">
        <v>581208</v>
      </c>
      <c r="H1272" s="2" t="s">
        <v>225</v>
      </c>
      <c r="I1272" s="2">
        <v>72251117</v>
      </c>
      <c r="J1272" s="2" t="s">
        <v>226</v>
      </c>
      <c r="K1272" s="2" t="s">
        <v>225</v>
      </c>
      <c r="L1272" s="2" t="s">
        <v>244</v>
      </c>
      <c r="M1272" s="2" t="s">
        <v>270</v>
      </c>
      <c r="N1272" s="2" t="s">
        <v>197</v>
      </c>
      <c r="O1272" s="2">
        <v>2012</v>
      </c>
      <c r="P1272" s="2" t="s">
        <v>205</v>
      </c>
      <c r="Q1272" s="2">
        <v>7</v>
      </c>
      <c r="R1272" s="2" t="s">
        <v>305</v>
      </c>
    </row>
    <row r="1273" spans="1:18" ht="12.75" x14ac:dyDescent="0.2">
      <c r="A1273" s="2">
        <v>129</v>
      </c>
      <c r="C1273" s="2">
        <v>70002271</v>
      </c>
      <c r="D1273" s="2" t="s">
        <v>1752</v>
      </c>
      <c r="E1273" s="2">
        <v>29.754300000000001</v>
      </c>
      <c r="F1273" s="2">
        <v>-95.365099999999998</v>
      </c>
      <c r="G1273" s="2">
        <v>581208</v>
      </c>
      <c r="H1273" s="2" t="s">
        <v>225</v>
      </c>
      <c r="I1273" s="2">
        <v>72251117</v>
      </c>
      <c r="J1273" s="2" t="s">
        <v>226</v>
      </c>
      <c r="K1273" s="2" t="s">
        <v>225</v>
      </c>
      <c r="L1273" s="2" t="s">
        <v>227</v>
      </c>
      <c r="N1273" s="2" t="s">
        <v>197</v>
      </c>
      <c r="O1273" s="2">
        <v>2015</v>
      </c>
      <c r="P1273" s="2" t="s">
        <v>223</v>
      </c>
      <c r="Q1273" s="2">
        <v>3</v>
      </c>
      <c r="R1273" s="2" t="s">
        <v>218</v>
      </c>
    </row>
    <row r="1274" spans="1:18" ht="12.75" x14ac:dyDescent="0.2">
      <c r="A1274" s="2">
        <v>129</v>
      </c>
      <c r="B1274" s="2" t="s">
        <v>1763</v>
      </c>
      <c r="C1274" s="2">
        <v>70002272</v>
      </c>
      <c r="D1274" s="2" t="s">
        <v>1764</v>
      </c>
      <c r="E1274" s="2">
        <v>29.753799999999998</v>
      </c>
      <c r="F1274" s="2">
        <v>-95.364199999999997</v>
      </c>
      <c r="G1274" s="2">
        <v>581208</v>
      </c>
      <c r="H1274" s="2" t="s">
        <v>225</v>
      </c>
      <c r="I1274" s="2">
        <v>72251117</v>
      </c>
      <c r="J1274" s="2" t="s">
        <v>226</v>
      </c>
      <c r="K1274" s="2" t="s">
        <v>225</v>
      </c>
      <c r="L1274" s="2" t="s">
        <v>195</v>
      </c>
      <c r="M1274" s="2" t="s">
        <v>203</v>
      </c>
      <c r="N1274" s="2" t="s">
        <v>197</v>
      </c>
      <c r="O1274" s="2">
        <v>2013</v>
      </c>
      <c r="P1274" s="2" t="s">
        <v>205</v>
      </c>
      <c r="Q1274" s="2">
        <v>8</v>
      </c>
      <c r="R1274" s="2" t="s">
        <v>297</v>
      </c>
    </row>
    <row r="1275" spans="1:18" ht="12.75" x14ac:dyDescent="0.2">
      <c r="A1275" s="2">
        <v>129</v>
      </c>
      <c r="B1275" s="2" t="s">
        <v>1765</v>
      </c>
      <c r="C1275" s="2">
        <v>70002273</v>
      </c>
      <c r="D1275" s="2" t="s">
        <v>1766</v>
      </c>
      <c r="E1275" s="2">
        <v>29.753799999999998</v>
      </c>
      <c r="F1275" s="2">
        <v>-95.364199999999997</v>
      </c>
      <c r="G1275" s="2">
        <v>581208</v>
      </c>
      <c r="H1275" s="2" t="s">
        <v>225</v>
      </c>
      <c r="I1275" s="2">
        <v>72251117</v>
      </c>
      <c r="J1275" s="2" t="s">
        <v>226</v>
      </c>
      <c r="K1275" s="2" t="s">
        <v>225</v>
      </c>
      <c r="L1275" s="2" t="s">
        <v>195</v>
      </c>
      <c r="M1275" s="2" t="s">
        <v>357</v>
      </c>
      <c r="N1275" s="2" t="s">
        <v>197</v>
      </c>
      <c r="O1275" s="2">
        <v>2009</v>
      </c>
      <c r="P1275" s="2" t="s">
        <v>205</v>
      </c>
      <c r="Q1275" s="2">
        <v>8</v>
      </c>
      <c r="R1275" s="2" t="s">
        <v>297</v>
      </c>
    </row>
    <row r="1276" spans="1:18" ht="12.75" x14ac:dyDescent="0.2">
      <c r="A1276" s="2">
        <v>129</v>
      </c>
      <c r="B1276" s="2" t="s">
        <v>1767</v>
      </c>
      <c r="C1276" s="2">
        <v>70002274</v>
      </c>
      <c r="D1276" s="2" t="s">
        <v>1768</v>
      </c>
      <c r="E1276" s="2">
        <v>29.754300000000001</v>
      </c>
      <c r="F1276" s="2">
        <v>-95.365099999999998</v>
      </c>
      <c r="G1276" s="2">
        <v>581208</v>
      </c>
      <c r="H1276" s="2" t="s">
        <v>225</v>
      </c>
      <c r="I1276" s="2">
        <v>72251117</v>
      </c>
      <c r="J1276" s="2" t="s">
        <v>226</v>
      </c>
      <c r="K1276" s="2" t="s">
        <v>225</v>
      </c>
      <c r="L1276" s="2" t="s">
        <v>460</v>
      </c>
      <c r="M1276" s="2" t="s">
        <v>240</v>
      </c>
      <c r="N1276" s="2" t="s">
        <v>197</v>
      </c>
      <c r="O1276" s="2">
        <v>2011</v>
      </c>
      <c r="P1276" s="2" t="s">
        <v>198</v>
      </c>
      <c r="Q1276" s="2">
        <v>8</v>
      </c>
      <c r="R1276" s="2" t="s">
        <v>297</v>
      </c>
    </row>
    <row r="1277" spans="1:18" ht="12.75" x14ac:dyDescent="0.2">
      <c r="A1277" s="2">
        <v>489</v>
      </c>
      <c r="B1277" s="2" t="s">
        <v>1806</v>
      </c>
      <c r="C1277" s="2">
        <v>70002275</v>
      </c>
      <c r="D1277" s="2" t="s">
        <v>1807</v>
      </c>
      <c r="E1277" s="2">
        <v>29.758199999999999</v>
      </c>
      <c r="F1277" s="2">
        <v>-95.369699999999995</v>
      </c>
      <c r="G1277" s="2">
        <v>581208</v>
      </c>
      <c r="H1277" s="2" t="s">
        <v>225</v>
      </c>
      <c r="I1277" s="2">
        <v>72251117</v>
      </c>
      <c r="J1277" s="2" t="s">
        <v>226</v>
      </c>
      <c r="K1277" s="2" t="s">
        <v>225</v>
      </c>
      <c r="L1277" s="2" t="s">
        <v>227</v>
      </c>
      <c r="M1277" s="2" t="s">
        <v>311</v>
      </c>
      <c r="N1277" s="2" t="s">
        <v>197</v>
      </c>
      <c r="O1277" s="2">
        <v>2018</v>
      </c>
      <c r="P1277" s="2" t="s">
        <v>232</v>
      </c>
      <c r="Q1277" s="2">
        <v>2</v>
      </c>
      <c r="R1277" s="2" t="s">
        <v>206</v>
      </c>
    </row>
    <row r="1278" spans="1:18" ht="12.75" x14ac:dyDescent="0.2">
      <c r="A1278" s="2">
        <v>489</v>
      </c>
      <c r="B1278" s="2" t="s">
        <v>1814</v>
      </c>
      <c r="C1278" s="2">
        <v>70002276</v>
      </c>
      <c r="D1278" s="2" t="s">
        <v>1815</v>
      </c>
      <c r="E1278" s="2">
        <v>29.758199999999999</v>
      </c>
      <c r="F1278" s="2">
        <v>-95.369699999999995</v>
      </c>
      <c r="G1278" s="2">
        <v>581208</v>
      </c>
      <c r="H1278" s="2" t="s">
        <v>225</v>
      </c>
      <c r="I1278" s="2">
        <v>72251117</v>
      </c>
      <c r="J1278" s="2" t="s">
        <v>226</v>
      </c>
      <c r="K1278" s="2" t="s">
        <v>225</v>
      </c>
      <c r="L1278" s="2" t="s">
        <v>227</v>
      </c>
      <c r="M1278" s="2" t="s">
        <v>357</v>
      </c>
      <c r="N1278" s="2" t="s">
        <v>197</v>
      </c>
      <c r="O1278" s="2">
        <v>2004</v>
      </c>
      <c r="P1278" s="2" t="s">
        <v>223</v>
      </c>
      <c r="Q1278" s="2">
        <v>2</v>
      </c>
      <c r="R1278" s="2" t="s">
        <v>206</v>
      </c>
    </row>
    <row r="1279" spans="1:18" ht="12.75" x14ac:dyDescent="0.2">
      <c r="A1279" s="2">
        <v>489</v>
      </c>
      <c r="B1279" s="2" t="s">
        <v>1816</v>
      </c>
      <c r="C1279" s="2">
        <v>70002277</v>
      </c>
      <c r="D1279" s="2" t="s">
        <v>1817</v>
      </c>
      <c r="E1279" s="2">
        <v>29.758199999999999</v>
      </c>
      <c r="F1279" s="2">
        <v>-95.369699999999995</v>
      </c>
      <c r="G1279" s="2">
        <v>581208</v>
      </c>
      <c r="H1279" s="2" t="s">
        <v>225</v>
      </c>
      <c r="I1279" s="2">
        <v>72251117</v>
      </c>
      <c r="J1279" s="2" t="s">
        <v>226</v>
      </c>
      <c r="K1279" s="2" t="s">
        <v>225</v>
      </c>
      <c r="L1279" s="2" t="s">
        <v>244</v>
      </c>
      <c r="M1279" s="2" t="s">
        <v>804</v>
      </c>
      <c r="N1279" s="2" t="s">
        <v>197</v>
      </c>
      <c r="O1279" s="2">
        <v>1987</v>
      </c>
      <c r="P1279" s="2" t="s">
        <v>198</v>
      </c>
      <c r="Q1279" s="2">
        <v>6</v>
      </c>
      <c r="R1279" s="2" t="s">
        <v>279</v>
      </c>
    </row>
    <row r="1280" spans="1:18" ht="12.75" x14ac:dyDescent="0.2">
      <c r="A1280" s="2">
        <v>538</v>
      </c>
      <c r="B1280" s="2" t="s">
        <v>1819</v>
      </c>
      <c r="C1280" s="2">
        <v>70002278</v>
      </c>
      <c r="D1280" s="2" t="s">
        <v>1820</v>
      </c>
      <c r="E1280" s="2">
        <v>29.753599999999999</v>
      </c>
      <c r="F1280" s="2">
        <v>-95.363500000000002</v>
      </c>
      <c r="G1280" s="2">
        <v>581208</v>
      </c>
      <c r="H1280" s="2" t="s">
        <v>225</v>
      </c>
      <c r="I1280" s="2">
        <v>72251117</v>
      </c>
      <c r="J1280" s="2" t="s">
        <v>226</v>
      </c>
      <c r="K1280" s="2" t="s">
        <v>225</v>
      </c>
      <c r="L1280" s="2" t="s">
        <v>195</v>
      </c>
      <c r="M1280" s="2" t="s">
        <v>956</v>
      </c>
      <c r="N1280" s="2" t="s">
        <v>197</v>
      </c>
      <c r="O1280" s="2">
        <v>2009</v>
      </c>
      <c r="P1280" s="2" t="s">
        <v>198</v>
      </c>
      <c r="Q1280" s="2">
        <v>3</v>
      </c>
      <c r="R1280" s="2" t="s">
        <v>218</v>
      </c>
    </row>
    <row r="1281" spans="1:18" ht="12.75" x14ac:dyDescent="0.2">
      <c r="A1281" s="2">
        <v>616</v>
      </c>
      <c r="C1281" s="2">
        <v>70002279</v>
      </c>
      <c r="D1281" s="2" t="s">
        <v>1934</v>
      </c>
      <c r="E1281" s="2">
        <v>29.756900000000002</v>
      </c>
      <c r="F1281" s="2">
        <v>-95.369500000000002</v>
      </c>
      <c r="G1281" s="2">
        <v>581208</v>
      </c>
      <c r="H1281" s="2" t="s">
        <v>225</v>
      </c>
      <c r="I1281" s="2">
        <v>72251117</v>
      </c>
      <c r="J1281" s="2" t="s">
        <v>226</v>
      </c>
      <c r="K1281" s="2" t="s">
        <v>225</v>
      </c>
      <c r="L1281" s="2" t="s">
        <v>227</v>
      </c>
      <c r="N1281" s="2" t="s">
        <v>197</v>
      </c>
      <c r="O1281" s="2">
        <v>2008</v>
      </c>
      <c r="P1281" s="2" t="s">
        <v>223</v>
      </c>
      <c r="Q1281" s="2">
        <v>1</v>
      </c>
      <c r="R1281" s="2" t="s">
        <v>211</v>
      </c>
    </row>
    <row r="1282" spans="1:18" ht="12.75" x14ac:dyDescent="0.2">
      <c r="A1282" s="2">
        <v>616</v>
      </c>
      <c r="B1282" s="2" t="s">
        <v>1939</v>
      </c>
      <c r="C1282" s="2">
        <v>70002280</v>
      </c>
      <c r="D1282" s="2" t="s">
        <v>1940</v>
      </c>
      <c r="E1282" s="2">
        <v>29.756900000000002</v>
      </c>
      <c r="F1282" s="2">
        <v>-95.369500000000002</v>
      </c>
      <c r="G1282" s="2">
        <v>581208</v>
      </c>
      <c r="H1282" s="2" t="s">
        <v>225</v>
      </c>
      <c r="I1282" s="2">
        <v>72251117</v>
      </c>
      <c r="J1282" s="2" t="s">
        <v>226</v>
      </c>
      <c r="K1282" s="2" t="s">
        <v>225</v>
      </c>
      <c r="L1282" s="2" t="s">
        <v>244</v>
      </c>
      <c r="M1282" s="2" t="s">
        <v>423</v>
      </c>
      <c r="N1282" s="2" t="s">
        <v>197</v>
      </c>
      <c r="O1282" s="2">
        <v>2008</v>
      </c>
      <c r="P1282" s="2" t="s">
        <v>198</v>
      </c>
      <c r="Q1282" s="2">
        <v>1</v>
      </c>
      <c r="R1282" s="2" t="s">
        <v>211</v>
      </c>
    </row>
    <row r="1283" spans="1:18" ht="12.75" x14ac:dyDescent="0.2">
      <c r="A1283" s="2">
        <v>658</v>
      </c>
      <c r="C1283" s="2">
        <v>70002281</v>
      </c>
      <c r="D1283" s="2" t="s">
        <v>1989</v>
      </c>
      <c r="E1283" s="2">
        <v>29.755500000000001</v>
      </c>
      <c r="F1283" s="2">
        <v>-95.366799999999998</v>
      </c>
      <c r="G1283" s="2">
        <v>581208</v>
      </c>
      <c r="H1283" s="2" t="s">
        <v>225</v>
      </c>
      <c r="I1283" s="2">
        <v>72251117</v>
      </c>
      <c r="J1283" s="2" t="s">
        <v>226</v>
      </c>
      <c r="K1283" s="2" t="s">
        <v>225</v>
      </c>
      <c r="N1283" s="2" t="s">
        <v>197</v>
      </c>
      <c r="O1283" s="2">
        <v>2022</v>
      </c>
      <c r="P1283" s="2" t="s">
        <v>210</v>
      </c>
    </row>
    <row r="1284" spans="1:18" ht="12.75" x14ac:dyDescent="0.2">
      <c r="A1284" s="2">
        <v>658</v>
      </c>
      <c r="C1284" s="2">
        <v>70002282</v>
      </c>
      <c r="D1284" s="2" t="s">
        <v>1994</v>
      </c>
      <c r="E1284" s="2">
        <v>29.755500000000001</v>
      </c>
      <c r="F1284" s="2">
        <v>-95.366799999999998</v>
      </c>
      <c r="G1284" s="2">
        <v>581208</v>
      </c>
      <c r="H1284" s="2" t="s">
        <v>225</v>
      </c>
      <c r="I1284" s="2">
        <v>72251117</v>
      </c>
      <c r="J1284" s="2" t="s">
        <v>226</v>
      </c>
      <c r="K1284" s="2" t="s">
        <v>225</v>
      </c>
      <c r="L1284" s="2" t="s">
        <v>227</v>
      </c>
      <c r="N1284" s="2" t="s">
        <v>197</v>
      </c>
      <c r="O1284" s="2">
        <v>2017</v>
      </c>
      <c r="P1284" s="2" t="s">
        <v>228</v>
      </c>
      <c r="Q1284" s="2">
        <v>3</v>
      </c>
      <c r="R1284" s="2" t="s">
        <v>218</v>
      </c>
    </row>
    <row r="1285" spans="1:18" ht="12.75" x14ac:dyDescent="0.2">
      <c r="A1285" s="2">
        <v>658</v>
      </c>
      <c r="C1285" s="2">
        <v>70002283</v>
      </c>
      <c r="D1285" s="2" t="s">
        <v>2078</v>
      </c>
      <c r="E1285" s="2">
        <v>29.755500000000001</v>
      </c>
      <c r="F1285" s="2">
        <v>-95.366799999999998</v>
      </c>
      <c r="G1285" s="2">
        <v>581208</v>
      </c>
      <c r="H1285" s="2" t="s">
        <v>225</v>
      </c>
      <c r="I1285" s="2">
        <v>72251117</v>
      </c>
      <c r="J1285" s="2" t="s">
        <v>226</v>
      </c>
      <c r="K1285" s="2" t="s">
        <v>225</v>
      </c>
      <c r="L1285" s="2" t="s">
        <v>227</v>
      </c>
      <c r="N1285" s="2" t="s">
        <v>197</v>
      </c>
      <c r="O1285" s="2">
        <v>2008</v>
      </c>
      <c r="P1285" s="2" t="s">
        <v>223</v>
      </c>
      <c r="Q1285" s="2">
        <v>3</v>
      </c>
      <c r="R1285" s="2" t="s">
        <v>218</v>
      </c>
    </row>
    <row r="1286" spans="1:18" ht="12.75" x14ac:dyDescent="0.2">
      <c r="A1286" s="2">
        <v>658</v>
      </c>
      <c r="B1286" s="2" t="s">
        <v>2126</v>
      </c>
      <c r="C1286" s="2">
        <v>70002284</v>
      </c>
      <c r="D1286" s="2" t="s">
        <v>2127</v>
      </c>
      <c r="E1286" s="2">
        <v>29.755500000000001</v>
      </c>
      <c r="F1286" s="2">
        <v>-95.366799999999998</v>
      </c>
      <c r="G1286" s="2">
        <v>581208</v>
      </c>
      <c r="H1286" s="2" t="s">
        <v>225</v>
      </c>
      <c r="I1286" s="2">
        <v>72251117</v>
      </c>
      <c r="J1286" s="2" t="s">
        <v>226</v>
      </c>
      <c r="K1286" s="2" t="s">
        <v>225</v>
      </c>
      <c r="L1286" s="2" t="s">
        <v>244</v>
      </c>
      <c r="M1286" s="2" t="s">
        <v>203</v>
      </c>
      <c r="N1286" s="2" t="s">
        <v>197</v>
      </c>
      <c r="O1286" s="2">
        <v>2019</v>
      </c>
      <c r="P1286" s="2" t="s">
        <v>223</v>
      </c>
      <c r="Q1286" s="2">
        <v>3</v>
      </c>
      <c r="R1286" s="2" t="s">
        <v>218</v>
      </c>
    </row>
    <row r="1287" spans="1:18" ht="12.75" x14ac:dyDescent="0.2">
      <c r="A1287" s="2">
        <v>742</v>
      </c>
      <c r="B1287" s="2" t="s">
        <v>2380</v>
      </c>
      <c r="C1287" s="2">
        <v>70002285</v>
      </c>
      <c r="D1287" s="2" t="s">
        <v>2381</v>
      </c>
      <c r="E1287" s="2">
        <v>29.757999999999999</v>
      </c>
      <c r="F1287" s="2">
        <v>-95.371200000000002</v>
      </c>
      <c r="G1287" s="2">
        <v>581208</v>
      </c>
      <c r="H1287" s="2" t="s">
        <v>225</v>
      </c>
      <c r="I1287" s="2">
        <v>72251117</v>
      </c>
      <c r="J1287" s="2" t="s">
        <v>226</v>
      </c>
      <c r="K1287" s="2" t="s">
        <v>225</v>
      </c>
      <c r="M1287" s="2" t="s">
        <v>429</v>
      </c>
      <c r="N1287" s="2" t="s">
        <v>197</v>
      </c>
      <c r="O1287" s="2">
        <v>2018</v>
      </c>
      <c r="P1287" s="2" t="s">
        <v>210</v>
      </c>
      <c r="Q1287" s="2">
        <v>1</v>
      </c>
      <c r="R1287" s="2" t="s">
        <v>211</v>
      </c>
    </row>
    <row r="1288" spans="1:18" ht="12.75" x14ac:dyDescent="0.2">
      <c r="A1288" s="2">
        <v>828</v>
      </c>
      <c r="B1288" s="2" t="s">
        <v>2388</v>
      </c>
      <c r="C1288" s="2">
        <v>70002286</v>
      </c>
      <c r="D1288" s="2" t="s">
        <v>2389</v>
      </c>
      <c r="E1288" s="2">
        <v>29.756</v>
      </c>
      <c r="F1288" s="2">
        <v>-95.370400000000004</v>
      </c>
      <c r="G1288" s="2">
        <v>581208</v>
      </c>
      <c r="H1288" s="2" t="s">
        <v>225</v>
      </c>
      <c r="I1288" s="2">
        <v>72251117</v>
      </c>
      <c r="J1288" s="2" t="s">
        <v>226</v>
      </c>
      <c r="K1288" s="2" t="s">
        <v>225</v>
      </c>
      <c r="L1288" s="2" t="s">
        <v>227</v>
      </c>
      <c r="M1288" s="2" t="s">
        <v>311</v>
      </c>
      <c r="N1288" s="2" t="s">
        <v>197</v>
      </c>
      <c r="O1288" s="2">
        <v>1997</v>
      </c>
      <c r="P1288" s="2" t="s">
        <v>223</v>
      </c>
      <c r="Q1288" s="2">
        <v>1</v>
      </c>
      <c r="R1288" s="2" t="s">
        <v>211</v>
      </c>
    </row>
    <row r="1289" spans="1:18" ht="12.75" x14ac:dyDescent="0.2">
      <c r="A1289" s="2">
        <v>828</v>
      </c>
      <c r="B1289" s="2" t="s">
        <v>2390</v>
      </c>
      <c r="C1289" s="2">
        <v>70002287</v>
      </c>
      <c r="D1289" s="2" t="s">
        <v>2391</v>
      </c>
      <c r="E1289" s="2">
        <v>29.756</v>
      </c>
      <c r="F1289" s="2">
        <v>-95.370099999999994</v>
      </c>
      <c r="G1289" s="2">
        <v>581208</v>
      </c>
      <c r="H1289" s="2" t="s">
        <v>225</v>
      </c>
      <c r="I1289" s="2">
        <v>72251117</v>
      </c>
      <c r="J1289" s="2" t="s">
        <v>226</v>
      </c>
      <c r="K1289" s="2" t="s">
        <v>225</v>
      </c>
      <c r="L1289" s="2" t="s">
        <v>227</v>
      </c>
      <c r="M1289" s="2" t="s">
        <v>357</v>
      </c>
      <c r="N1289" s="2" t="s">
        <v>197</v>
      </c>
      <c r="O1289" s="2">
        <v>1998</v>
      </c>
      <c r="P1289" s="2" t="s">
        <v>228</v>
      </c>
      <c r="Q1289" s="2">
        <v>1</v>
      </c>
      <c r="R1289" s="2" t="s">
        <v>211</v>
      </c>
    </row>
    <row r="1290" spans="1:18" ht="12.75" x14ac:dyDescent="0.2">
      <c r="A1290" s="2">
        <v>828</v>
      </c>
      <c r="B1290" s="2" t="s">
        <v>2392</v>
      </c>
      <c r="C1290" s="2">
        <v>70002288</v>
      </c>
      <c r="D1290" s="2" t="s">
        <v>2393</v>
      </c>
      <c r="E1290" s="2">
        <v>29.756399999999999</v>
      </c>
      <c r="F1290" s="2">
        <v>-95.370199999999997</v>
      </c>
      <c r="G1290" s="2">
        <v>581222</v>
      </c>
      <c r="H1290" s="2" t="s">
        <v>1673</v>
      </c>
      <c r="I1290" s="2">
        <v>72251115</v>
      </c>
      <c r="J1290" s="2" t="s">
        <v>226</v>
      </c>
      <c r="K1290" s="2" t="s">
        <v>225</v>
      </c>
      <c r="L1290" s="2" t="s">
        <v>202</v>
      </c>
      <c r="M1290" s="2" t="s">
        <v>931</v>
      </c>
      <c r="N1290" s="2" t="s">
        <v>197</v>
      </c>
      <c r="O1290" s="2">
        <v>1998</v>
      </c>
      <c r="P1290" s="2" t="s">
        <v>205</v>
      </c>
      <c r="Q1290" s="2">
        <v>2</v>
      </c>
      <c r="R1290" s="2" t="s">
        <v>206</v>
      </c>
    </row>
    <row r="1291" spans="1:18" ht="12.75" x14ac:dyDescent="0.2">
      <c r="A1291" s="2">
        <v>828</v>
      </c>
      <c r="B1291" s="2" t="s">
        <v>2394</v>
      </c>
      <c r="C1291" s="2">
        <v>70002289</v>
      </c>
      <c r="D1291" s="2" t="s">
        <v>2395</v>
      </c>
      <c r="E1291" s="2">
        <v>29.756399999999999</v>
      </c>
      <c r="F1291" s="2">
        <v>-95.369900000000001</v>
      </c>
      <c r="G1291" s="2">
        <v>581208</v>
      </c>
      <c r="H1291" s="2" t="s">
        <v>225</v>
      </c>
      <c r="I1291" s="2">
        <v>72251117</v>
      </c>
      <c r="J1291" s="2" t="s">
        <v>226</v>
      </c>
      <c r="K1291" s="2" t="s">
        <v>225</v>
      </c>
      <c r="L1291" s="2" t="s">
        <v>227</v>
      </c>
      <c r="M1291" s="2" t="s">
        <v>203</v>
      </c>
      <c r="N1291" s="2" t="s">
        <v>197</v>
      </c>
      <c r="O1291" s="2">
        <v>2006</v>
      </c>
      <c r="P1291" s="2" t="s">
        <v>223</v>
      </c>
      <c r="Q1291" s="2">
        <v>2</v>
      </c>
      <c r="R1291" s="2" t="s">
        <v>206</v>
      </c>
    </row>
    <row r="1292" spans="1:18" ht="12.75" x14ac:dyDescent="0.2">
      <c r="A1292" s="2">
        <v>845</v>
      </c>
      <c r="B1292" s="2" t="s">
        <v>2398</v>
      </c>
      <c r="C1292" s="2">
        <v>70002290</v>
      </c>
      <c r="D1292" s="2" t="s">
        <v>2399</v>
      </c>
      <c r="E1292" s="2">
        <v>29.754899999999999</v>
      </c>
      <c r="F1292" s="2">
        <v>-95.364500000000007</v>
      </c>
      <c r="G1292" s="2">
        <v>581208</v>
      </c>
      <c r="H1292" s="2" t="s">
        <v>225</v>
      </c>
      <c r="I1292" s="2">
        <v>72251117</v>
      </c>
      <c r="J1292" s="2" t="s">
        <v>226</v>
      </c>
      <c r="K1292" s="2" t="s">
        <v>225</v>
      </c>
      <c r="L1292" s="2" t="s">
        <v>227</v>
      </c>
      <c r="M1292" s="2" t="s">
        <v>321</v>
      </c>
      <c r="N1292" s="2" t="s">
        <v>197</v>
      </c>
      <c r="O1292" s="2">
        <v>1992</v>
      </c>
      <c r="P1292" s="2" t="s">
        <v>228</v>
      </c>
      <c r="Q1292" s="2">
        <v>3</v>
      </c>
      <c r="R1292" s="2" t="s">
        <v>218</v>
      </c>
    </row>
    <row r="1293" spans="1:18" ht="12.75" x14ac:dyDescent="0.2">
      <c r="A1293" s="2">
        <v>990</v>
      </c>
      <c r="B1293" s="2" t="s">
        <v>2402</v>
      </c>
      <c r="C1293" s="2">
        <v>70002291</v>
      </c>
      <c r="D1293" s="2" t="s">
        <v>2403</v>
      </c>
      <c r="E1293" s="2">
        <v>29.754200000000001</v>
      </c>
      <c r="F1293" s="2">
        <v>-95.366699999999994</v>
      </c>
      <c r="G1293" s="2">
        <v>581208</v>
      </c>
      <c r="H1293" s="2" t="s">
        <v>225</v>
      </c>
      <c r="I1293" s="2">
        <v>72251117</v>
      </c>
      <c r="J1293" s="2" t="s">
        <v>226</v>
      </c>
      <c r="K1293" s="2" t="s">
        <v>225</v>
      </c>
      <c r="L1293" s="2" t="s">
        <v>227</v>
      </c>
      <c r="M1293" s="2" t="s">
        <v>1260</v>
      </c>
      <c r="N1293" s="2" t="s">
        <v>197</v>
      </c>
      <c r="O1293" s="2">
        <v>2001</v>
      </c>
      <c r="P1293" s="2" t="s">
        <v>228</v>
      </c>
      <c r="Q1293" s="2">
        <v>1</v>
      </c>
      <c r="R1293" s="2" t="s">
        <v>211</v>
      </c>
    </row>
    <row r="1294" spans="1:18" ht="12.75" x14ac:dyDescent="0.2">
      <c r="A1294" s="2">
        <v>1158</v>
      </c>
      <c r="C1294" s="2">
        <v>70002292</v>
      </c>
      <c r="D1294" s="2" t="s">
        <v>2438</v>
      </c>
      <c r="E1294" s="2">
        <v>29.7575</v>
      </c>
      <c r="F1294" s="2">
        <v>-95.370400000000004</v>
      </c>
      <c r="G1294" s="2">
        <v>581208</v>
      </c>
      <c r="H1294" s="2" t="s">
        <v>225</v>
      </c>
      <c r="I1294" s="2">
        <v>72251117</v>
      </c>
      <c r="J1294" s="2" t="s">
        <v>226</v>
      </c>
      <c r="K1294" s="2" t="s">
        <v>225</v>
      </c>
      <c r="L1294" s="2" t="s">
        <v>227</v>
      </c>
      <c r="N1294" s="2" t="s">
        <v>197</v>
      </c>
      <c r="O1294" s="2">
        <v>2018</v>
      </c>
      <c r="P1294" s="2" t="s">
        <v>228</v>
      </c>
      <c r="Q1294" s="2">
        <v>5</v>
      </c>
      <c r="R1294" s="2" t="s">
        <v>245</v>
      </c>
    </row>
    <row r="1295" spans="1:18" ht="12.75" x14ac:dyDescent="0.2">
      <c r="A1295" s="2">
        <v>1158</v>
      </c>
      <c r="C1295" s="2">
        <v>70002293</v>
      </c>
      <c r="D1295" s="2" t="s">
        <v>2439</v>
      </c>
      <c r="E1295" s="2">
        <v>29.7575</v>
      </c>
      <c r="F1295" s="2">
        <v>-95.370400000000004</v>
      </c>
      <c r="G1295" s="2">
        <v>581208</v>
      </c>
      <c r="H1295" s="2" t="s">
        <v>225</v>
      </c>
      <c r="I1295" s="2">
        <v>72251117</v>
      </c>
      <c r="J1295" s="2" t="s">
        <v>226</v>
      </c>
      <c r="K1295" s="2" t="s">
        <v>225</v>
      </c>
      <c r="L1295" s="2" t="s">
        <v>227</v>
      </c>
      <c r="N1295" s="2" t="s">
        <v>197</v>
      </c>
      <c r="O1295" s="2">
        <v>2008</v>
      </c>
      <c r="P1295" s="2" t="s">
        <v>223</v>
      </c>
      <c r="Q1295" s="2">
        <v>5</v>
      </c>
      <c r="R1295" s="2" t="s">
        <v>245</v>
      </c>
    </row>
    <row r="1296" spans="1:18" ht="12.75" x14ac:dyDescent="0.2">
      <c r="A1296" s="2">
        <v>1158</v>
      </c>
      <c r="B1296" s="2" t="s">
        <v>2446</v>
      </c>
      <c r="C1296" s="2">
        <v>70002294</v>
      </c>
      <c r="D1296" s="2" t="s">
        <v>1752</v>
      </c>
      <c r="E1296" s="2">
        <v>29.7575</v>
      </c>
      <c r="F1296" s="2">
        <v>-95.370400000000004</v>
      </c>
      <c r="G1296" s="2">
        <v>581208</v>
      </c>
      <c r="H1296" s="2" t="s">
        <v>225</v>
      </c>
      <c r="I1296" s="2">
        <v>72251117</v>
      </c>
      <c r="J1296" s="2" t="s">
        <v>226</v>
      </c>
      <c r="K1296" s="2" t="s">
        <v>225</v>
      </c>
      <c r="L1296" s="2" t="s">
        <v>227</v>
      </c>
      <c r="M1296" s="2" t="s">
        <v>876</v>
      </c>
      <c r="N1296" s="2" t="s">
        <v>197</v>
      </c>
      <c r="O1296" s="2">
        <v>1995</v>
      </c>
      <c r="P1296" s="2" t="s">
        <v>205</v>
      </c>
      <c r="Q1296" s="2">
        <v>3</v>
      </c>
      <c r="R1296" s="2" t="s">
        <v>218</v>
      </c>
    </row>
    <row r="1297" spans="1:18" ht="12.75" x14ac:dyDescent="0.2">
      <c r="A1297" s="2">
        <v>1158</v>
      </c>
      <c r="C1297" s="2">
        <v>70002295</v>
      </c>
      <c r="D1297" s="2" t="s">
        <v>2449</v>
      </c>
      <c r="E1297" s="2">
        <v>29.7575</v>
      </c>
      <c r="F1297" s="2">
        <v>-95.370400000000004</v>
      </c>
      <c r="G1297" s="2">
        <v>581208</v>
      </c>
      <c r="H1297" s="2" t="s">
        <v>225</v>
      </c>
      <c r="I1297" s="2">
        <v>72251117</v>
      </c>
      <c r="J1297" s="2" t="s">
        <v>226</v>
      </c>
      <c r="K1297" s="2" t="s">
        <v>225</v>
      </c>
      <c r="L1297" s="2" t="s">
        <v>227</v>
      </c>
      <c r="N1297" s="2" t="s">
        <v>197</v>
      </c>
      <c r="O1297" s="2">
        <v>2015</v>
      </c>
      <c r="P1297" s="2" t="s">
        <v>232</v>
      </c>
      <c r="Q1297" s="2">
        <v>5</v>
      </c>
      <c r="R1297" s="2" t="s">
        <v>245</v>
      </c>
    </row>
    <row r="1298" spans="1:18" ht="12.75" x14ac:dyDescent="0.2">
      <c r="A1298" s="2">
        <v>1158</v>
      </c>
      <c r="B1298" s="2" t="s">
        <v>2452</v>
      </c>
      <c r="C1298" s="2">
        <v>70002296</v>
      </c>
      <c r="D1298" s="2" t="s">
        <v>2453</v>
      </c>
      <c r="E1298" s="2">
        <v>29.7575</v>
      </c>
      <c r="F1298" s="2">
        <v>-95.370400000000004</v>
      </c>
      <c r="G1298" s="2">
        <v>581208</v>
      </c>
      <c r="H1298" s="2" t="s">
        <v>225</v>
      </c>
      <c r="I1298" s="2">
        <v>72251117</v>
      </c>
      <c r="J1298" s="2" t="s">
        <v>226</v>
      </c>
      <c r="K1298" s="2" t="s">
        <v>225</v>
      </c>
      <c r="L1298" s="2" t="s">
        <v>202</v>
      </c>
      <c r="M1298" s="2" t="s">
        <v>196</v>
      </c>
      <c r="N1298" s="2" t="s">
        <v>197</v>
      </c>
      <c r="O1298" s="2">
        <v>1994</v>
      </c>
      <c r="P1298" s="2" t="s">
        <v>205</v>
      </c>
      <c r="Q1298" s="2">
        <v>6</v>
      </c>
      <c r="R1298" s="2" t="s">
        <v>279</v>
      </c>
    </row>
    <row r="1299" spans="1:18" ht="12.75" x14ac:dyDescent="0.2">
      <c r="A1299" s="2">
        <v>1165</v>
      </c>
      <c r="B1299" s="2" t="s">
        <v>2552</v>
      </c>
      <c r="C1299" s="2">
        <v>70002297</v>
      </c>
      <c r="D1299" s="2" t="s">
        <v>2553</v>
      </c>
      <c r="E1299" s="2">
        <v>29.758700000000001</v>
      </c>
      <c r="F1299" s="2">
        <v>-95.370500000000007</v>
      </c>
      <c r="G1299" s="2">
        <v>581208</v>
      </c>
      <c r="H1299" s="2" t="s">
        <v>225</v>
      </c>
      <c r="I1299" s="2">
        <v>72251117</v>
      </c>
      <c r="J1299" s="2" t="s">
        <v>226</v>
      </c>
      <c r="K1299" s="2" t="s">
        <v>225</v>
      </c>
      <c r="L1299" s="2" t="s">
        <v>227</v>
      </c>
      <c r="M1299" s="2" t="s">
        <v>1260</v>
      </c>
      <c r="N1299" s="2" t="s">
        <v>197</v>
      </c>
      <c r="O1299" s="2">
        <v>2007</v>
      </c>
      <c r="P1299" s="2" t="s">
        <v>223</v>
      </c>
      <c r="Q1299" s="2">
        <v>3</v>
      </c>
      <c r="R1299" s="2" t="s">
        <v>218</v>
      </c>
    </row>
    <row r="1300" spans="1:18" ht="12.75" x14ac:dyDescent="0.2">
      <c r="A1300" s="2">
        <v>180</v>
      </c>
      <c r="B1300" s="2" t="s">
        <v>2975</v>
      </c>
      <c r="C1300" s="2">
        <v>70002298</v>
      </c>
      <c r="D1300" s="2" t="s">
        <v>2976</v>
      </c>
      <c r="E1300" s="2">
        <v>29.757899999999999</v>
      </c>
      <c r="F1300" s="2">
        <v>-95.367400000000004</v>
      </c>
      <c r="G1300" s="2">
        <v>581208</v>
      </c>
      <c r="H1300" s="2" t="s">
        <v>225</v>
      </c>
      <c r="I1300" s="2">
        <v>72251117</v>
      </c>
      <c r="J1300" s="2" t="s">
        <v>226</v>
      </c>
      <c r="K1300" s="2" t="s">
        <v>225</v>
      </c>
      <c r="L1300" s="2" t="s">
        <v>227</v>
      </c>
      <c r="M1300" s="2" t="s">
        <v>543</v>
      </c>
      <c r="N1300" s="2" t="s">
        <v>197</v>
      </c>
      <c r="O1300" s="2">
        <v>2012</v>
      </c>
      <c r="P1300" s="2" t="s">
        <v>223</v>
      </c>
      <c r="Q1300" s="2">
        <v>4</v>
      </c>
      <c r="R1300" s="2" t="s">
        <v>199</v>
      </c>
    </row>
    <row r="1301" spans="1:18" ht="12.75" x14ac:dyDescent="0.2">
      <c r="A1301" s="2">
        <v>197</v>
      </c>
      <c r="C1301" s="2">
        <v>70002299</v>
      </c>
      <c r="D1301" s="2" t="s">
        <v>3045</v>
      </c>
      <c r="E1301" s="2">
        <v>29.758099999999999</v>
      </c>
      <c r="F1301" s="2">
        <v>-95.365899999999996</v>
      </c>
      <c r="G1301" s="2">
        <v>581208</v>
      </c>
      <c r="H1301" s="2" t="s">
        <v>225</v>
      </c>
      <c r="I1301" s="2">
        <v>72251117</v>
      </c>
      <c r="J1301" s="2" t="s">
        <v>226</v>
      </c>
      <c r="K1301" s="2" t="s">
        <v>225</v>
      </c>
      <c r="L1301" s="2" t="s">
        <v>227</v>
      </c>
      <c r="N1301" s="2" t="s">
        <v>197</v>
      </c>
      <c r="O1301" s="2">
        <v>2015</v>
      </c>
      <c r="P1301" s="2" t="s">
        <v>223</v>
      </c>
      <c r="Q1301" s="2">
        <v>5</v>
      </c>
      <c r="R1301" s="2" t="s">
        <v>245</v>
      </c>
    </row>
    <row r="1302" spans="1:18" ht="12.75" x14ac:dyDescent="0.2">
      <c r="A1302" s="2">
        <v>197</v>
      </c>
      <c r="B1302" s="2" t="s">
        <v>3052</v>
      </c>
      <c r="C1302" s="2">
        <v>70002300</v>
      </c>
      <c r="D1302" s="2" t="s">
        <v>3053</v>
      </c>
      <c r="E1302" s="2">
        <v>29.758099999999999</v>
      </c>
      <c r="F1302" s="2">
        <v>-95.365899999999996</v>
      </c>
      <c r="G1302" s="2">
        <v>581208</v>
      </c>
      <c r="H1302" s="2" t="s">
        <v>225</v>
      </c>
      <c r="I1302" s="2">
        <v>72251117</v>
      </c>
      <c r="J1302" s="2" t="s">
        <v>226</v>
      </c>
      <c r="K1302" s="2" t="s">
        <v>225</v>
      </c>
      <c r="L1302" s="2" t="s">
        <v>244</v>
      </c>
      <c r="M1302" s="2" t="s">
        <v>203</v>
      </c>
      <c r="N1302" s="2" t="s">
        <v>197</v>
      </c>
      <c r="O1302" s="2">
        <v>2012</v>
      </c>
      <c r="P1302" s="2" t="s">
        <v>205</v>
      </c>
      <c r="Q1302" s="2">
        <v>7</v>
      </c>
      <c r="R1302" s="2" t="s">
        <v>305</v>
      </c>
    </row>
    <row r="1303" spans="1:18" ht="12.75" x14ac:dyDescent="0.2">
      <c r="A1303" s="2">
        <v>197</v>
      </c>
      <c r="B1303" s="2" t="s">
        <v>3056</v>
      </c>
      <c r="C1303" s="2">
        <v>70002301</v>
      </c>
      <c r="D1303" s="2" t="s">
        <v>3057</v>
      </c>
      <c r="E1303" s="2">
        <v>29.758099999999999</v>
      </c>
      <c r="F1303" s="2">
        <v>-95.365899999999996</v>
      </c>
      <c r="G1303" s="2">
        <v>581208</v>
      </c>
      <c r="H1303" s="2" t="s">
        <v>225</v>
      </c>
      <c r="I1303" s="2">
        <v>72251117</v>
      </c>
      <c r="J1303" s="2" t="s">
        <v>226</v>
      </c>
      <c r="K1303" s="2" t="s">
        <v>225</v>
      </c>
      <c r="L1303" s="2" t="s">
        <v>202</v>
      </c>
      <c r="M1303" s="2" t="s">
        <v>357</v>
      </c>
      <c r="N1303" s="2" t="s">
        <v>197</v>
      </c>
      <c r="O1303" s="2">
        <v>2016</v>
      </c>
      <c r="P1303" s="2" t="s">
        <v>223</v>
      </c>
      <c r="Q1303" s="2">
        <v>3</v>
      </c>
      <c r="R1303" s="2" t="s">
        <v>218</v>
      </c>
    </row>
    <row r="1304" spans="1:18" ht="12.75" x14ac:dyDescent="0.2">
      <c r="A1304" s="2">
        <v>197</v>
      </c>
      <c r="B1304" s="2" t="s">
        <v>3062</v>
      </c>
      <c r="C1304" s="2">
        <v>70002302</v>
      </c>
      <c r="D1304" s="2" t="s">
        <v>1752</v>
      </c>
      <c r="E1304" s="2">
        <v>29.758099999999999</v>
      </c>
      <c r="F1304" s="2">
        <v>-95.365899999999996</v>
      </c>
      <c r="G1304" s="2">
        <v>581208</v>
      </c>
      <c r="H1304" s="2" t="s">
        <v>225</v>
      </c>
      <c r="I1304" s="2">
        <v>72251117</v>
      </c>
      <c r="J1304" s="2" t="s">
        <v>226</v>
      </c>
      <c r="K1304" s="2" t="s">
        <v>225</v>
      </c>
      <c r="L1304" s="2" t="s">
        <v>227</v>
      </c>
      <c r="M1304" s="2" t="s">
        <v>270</v>
      </c>
      <c r="N1304" s="2" t="s">
        <v>197</v>
      </c>
      <c r="O1304" s="2">
        <v>2006</v>
      </c>
      <c r="P1304" s="2" t="s">
        <v>205</v>
      </c>
      <c r="Q1304" s="2">
        <v>3</v>
      </c>
      <c r="R1304" s="2" t="s">
        <v>218</v>
      </c>
    </row>
    <row r="1305" spans="1:18" ht="12.75" x14ac:dyDescent="0.2">
      <c r="A1305" s="2">
        <v>290</v>
      </c>
      <c r="C1305" s="2">
        <v>70002303</v>
      </c>
      <c r="D1305" s="2" t="s">
        <v>3289</v>
      </c>
      <c r="E1305" s="2">
        <v>29.758400000000002</v>
      </c>
      <c r="F1305" s="2">
        <v>-95.368200000000002</v>
      </c>
      <c r="G1305" s="2">
        <v>581208</v>
      </c>
      <c r="H1305" s="2" t="s">
        <v>225</v>
      </c>
      <c r="I1305" s="2">
        <v>72251117</v>
      </c>
      <c r="J1305" s="2" t="s">
        <v>226</v>
      </c>
      <c r="K1305" s="2" t="s">
        <v>225</v>
      </c>
      <c r="L1305" s="2" t="s">
        <v>227</v>
      </c>
      <c r="N1305" s="2" t="s">
        <v>197</v>
      </c>
      <c r="O1305" s="2">
        <v>2019</v>
      </c>
      <c r="P1305" s="2" t="s">
        <v>228</v>
      </c>
      <c r="Q1305" s="2">
        <v>5</v>
      </c>
      <c r="R1305" s="2" t="s">
        <v>245</v>
      </c>
    </row>
    <row r="1306" spans="1:18" ht="12.75" x14ac:dyDescent="0.2">
      <c r="A1306" s="2">
        <v>290</v>
      </c>
      <c r="B1306" s="2" t="s">
        <v>3332</v>
      </c>
      <c r="C1306" s="2">
        <v>70002304</v>
      </c>
      <c r="D1306" s="2" t="s">
        <v>3333</v>
      </c>
      <c r="E1306" s="2">
        <v>29.758400000000002</v>
      </c>
      <c r="F1306" s="2">
        <v>-95.368200000000002</v>
      </c>
      <c r="G1306" s="2">
        <v>581208</v>
      </c>
      <c r="H1306" s="2" t="s">
        <v>225</v>
      </c>
      <c r="I1306" s="2">
        <v>72251117</v>
      </c>
      <c r="J1306" s="2" t="s">
        <v>226</v>
      </c>
      <c r="K1306" s="2" t="s">
        <v>225</v>
      </c>
      <c r="L1306" s="2" t="s">
        <v>227</v>
      </c>
      <c r="M1306" s="2" t="s">
        <v>956</v>
      </c>
      <c r="N1306" s="2" t="s">
        <v>197</v>
      </c>
      <c r="O1306" s="2">
        <v>1984</v>
      </c>
      <c r="P1306" s="2" t="s">
        <v>223</v>
      </c>
      <c r="Q1306" s="2">
        <v>4</v>
      </c>
      <c r="R1306" s="2" t="s">
        <v>199</v>
      </c>
    </row>
    <row r="1307" spans="1:18" ht="12.75" x14ac:dyDescent="0.2">
      <c r="A1307" s="2">
        <v>469</v>
      </c>
      <c r="B1307" s="2" t="s">
        <v>3593</v>
      </c>
      <c r="C1307" s="2">
        <v>70002305</v>
      </c>
      <c r="D1307" s="2" t="s">
        <v>3594</v>
      </c>
      <c r="E1307" s="2">
        <v>29.756799999999998</v>
      </c>
      <c r="F1307" s="2">
        <v>-95.365799999999993</v>
      </c>
      <c r="G1307" s="2">
        <v>581208</v>
      </c>
      <c r="H1307" s="2" t="s">
        <v>225</v>
      </c>
      <c r="I1307" s="2">
        <v>72251117</v>
      </c>
      <c r="J1307" s="2" t="s">
        <v>226</v>
      </c>
      <c r="K1307" s="2" t="s">
        <v>225</v>
      </c>
      <c r="L1307" s="2" t="s">
        <v>202</v>
      </c>
      <c r="M1307" s="2" t="s">
        <v>196</v>
      </c>
      <c r="N1307" s="2" t="s">
        <v>197</v>
      </c>
      <c r="O1307" s="2">
        <v>2005</v>
      </c>
      <c r="P1307" s="2" t="s">
        <v>198</v>
      </c>
      <c r="Q1307" s="2">
        <v>4</v>
      </c>
      <c r="R1307" s="2" t="s">
        <v>199</v>
      </c>
    </row>
    <row r="1308" spans="1:18" ht="12.75" x14ac:dyDescent="0.2">
      <c r="A1308" s="2">
        <v>469</v>
      </c>
      <c r="C1308" s="2">
        <v>70002306</v>
      </c>
      <c r="D1308" s="2" t="s">
        <v>3596</v>
      </c>
      <c r="E1308" s="2">
        <v>29.756799999999998</v>
      </c>
      <c r="F1308" s="2">
        <v>-95.365799999999993</v>
      </c>
      <c r="G1308" s="2">
        <v>581208</v>
      </c>
      <c r="H1308" s="2" t="s">
        <v>225</v>
      </c>
      <c r="I1308" s="2">
        <v>72251117</v>
      </c>
      <c r="J1308" s="2" t="s">
        <v>226</v>
      </c>
      <c r="K1308" s="2" t="s">
        <v>225</v>
      </c>
      <c r="L1308" s="2" t="s">
        <v>202</v>
      </c>
      <c r="N1308" s="2" t="s">
        <v>197</v>
      </c>
      <c r="O1308" s="2">
        <v>2009</v>
      </c>
      <c r="P1308" s="2" t="s">
        <v>223</v>
      </c>
      <c r="Q1308" s="2">
        <v>7</v>
      </c>
      <c r="R1308" s="2" t="s">
        <v>305</v>
      </c>
    </row>
    <row r="1309" spans="1:18" ht="12.75" x14ac:dyDescent="0.2">
      <c r="A1309" s="2">
        <v>487</v>
      </c>
      <c r="C1309" s="2">
        <v>70002307</v>
      </c>
      <c r="D1309" s="2" t="s">
        <v>3698</v>
      </c>
      <c r="E1309" s="2">
        <v>29.756799999999998</v>
      </c>
      <c r="F1309" s="2">
        <v>-95.3643</v>
      </c>
      <c r="G1309" s="2">
        <v>581208</v>
      </c>
      <c r="H1309" s="2" t="s">
        <v>225</v>
      </c>
      <c r="I1309" s="2">
        <v>72251117</v>
      </c>
      <c r="J1309" s="2" t="s">
        <v>226</v>
      </c>
      <c r="K1309" s="2" t="s">
        <v>225</v>
      </c>
      <c r="L1309" s="2" t="s">
        <v>227</v>
      </c>
      <c r="N1309" s="2" t="s">
        <v>197</v>
      </c>
      <c r="O1309" s="2">
        <v>2009</v>
      </c>
      <c r="P1309" s="2" t="s">
        <v>223</v>
      </c>
      <c r="Q1309" s="2">
        <v>5</v>
      </c>
      <c r="R1309" s="2" t="s">
        <v>245</v>
      </c>
    </row>
    <row r="1310" spans="1:18" ht="12.75" x14ac:dyDescent="0.2">
      <c r="A1310" s="2">
        <v>487</v>
      </c>
      <c r="B1310" s="2" t="s">
        <v>3718</v>
      </c>
      <c r="C1310" s="2">
        <v>70002308</v>
      </c>
      <c r="D1310" s="2" t="s">
        <v>3719</v>
      </c>
      <c r="E1310" s="2">
        <v>29.756799999999998</v>
      </c>
      <c r="F1310" s="2">
        <v>-95.3643</v>
      </c>
      <c r="G1310" s="2">
        <v>581208</v>
      </c>
      <c r="H1310" s="2" t="s">
        <v>225</v>
      </c>
      <c r="I1310" s="2">
        <v>72251117</v>
      </c>
      <c r="J1310" s="2" t="s">
        <v>226</v>
      </c>
      <c r="K1310" s="2" t="s">
        <v>225</v>
      </c>
      <c r="L1310" s="2" t="s">
        <v>195</v>
      </c>
      <c r="M1310" s="2" t="s">
        <v>215</v>
      </c>
      <c r="N1310" s="2" t="s">
        <v>197</v>
      </c>
      <c r="O1310" s="2">
        <v>2006</v>
      </c>
      <c r="P1310" s="2" t="s">
        <v>198</v>
      </c>
      <c r="Q1310" s="2">
        <v>7</v>
      </c>
      <c r="R1310" s="2" t="s">
        <v>305</v>
      </c>
    </row>
    <row r="1311" spans="1:18" ht="12.75" x14ac:dyDescent="0.2">
      <c r="A1311" s="2">
        <v>487</v>
      </c>
      <c r="B1311" s="2" t="s">
        <v>3722</v>
      </c>
      <c r="C1311" s="2">
        <v>70002309</v>
      </c>
      <c r="D1311" s="2" t="s">
        <v>3723</v>
      </c>
      <c r="E1311" s="2">
        <v>29.756799999999998</v>
      </c>
      <c r="F1311" s="2">
        <v>-95.3643</v>
      </c>
      <c r="G1311" s="2">
        <v>581208</v>
      </c>
      <c r="H1311" s="2" t="s">
        <v>225</v>
      </c>
      <c r="I1311" s="2">
        <v>72251117</v>
      </c>
      <c r="J1311" s="2" t="s">
        <v>226</v>
      </c>
      <c r="K1311" s="2" t="s">
        <v>225</v>
      </c>
      <c r="L1311" s="2" t="s">
        <v>227</v>
      </c>
      <c r="M1311" s="2" t="s">
        <v>423</v>
      </c>
      <c r="N1311" s="2" t="s">
        <v>197</v>
      </c>
      <c r="O1311" s="2">
        <v>2005</v>
      </c>
      <c r="P1311" s="2" t="s">
        <v>223</v>
      </c>
      <c r="Q1311" s="2">
        <v>4</v>
      </c>
      <c r="R1311" s="2" t="s">
        <v>199</v>
      </c>
    </row>
    <row r="1312" spans="1:18" ht="12.75" x14ac:dyDescent="0.2">
      <c r="A1312" s="2">
        <v>781</v>
      </c>
      <c r="B1312" s="2" t="s">
        <v>3830</v>
      </c>
      <c r="C1312" s="2">
        <v>70002310</v>
      </c>
      <c r="D1312" s="2" t="s">
        <v>3831</v>
      </c>
      <c r="E1312" s="2">
        <v>29.760200000000001</v>
      </c>
      <c r="F1312" s="2">
        <v>-95.369399999999999</v>
      </c>
      <c r="G1312" s="2">
        <v>581208</v>
      </c>
      <c r="H1312" s="2" t="s">
        <v>225</v>
      </c>
      <c r="I1312" s="2">
        <v>72251117</v>
      </c>
      <c r="J1312" s="2" t="s">
        <v>226</v>
      </c>
      <c r="K1312" s="2" t="s">
        <v>225</v>
      </c>
      <c r="L1312" s="2" t="s">
        <v>227</v>
      </c>
      <c r="M1312" s="2" t="s">
        <v>203</v>
      </c>
      <c r="N1312" s="2" t="s">
        <v>197</v>
      </c>
      <c r="O1312" s="2">
        <v>2016</v>
      </c>
      <c r="P1312" s="2" t="s">
        <v>228</v>
      </c>
      <c r="Q1312" s="2">
        <v>4</v>
      </c>
      <c r="R1312" s="2" t="s">
        <v>199</v>
      </c>
    </row>
    <row r="1313" spans="1:18" ht="12.75" x14ac:dyDescent="0.2">
      <c r="A1313" s="2">
        <v>966</v>
      </c>
      <c r="B1313" s="2" t="s">
        <v>3853</v>
      </c>
      <c r="C1313" s="2">
        <v>70002311</v>
      </c>
      <c r="D1313" s="2" t="s">
        <v>3854</v>
      </c>
      <c r="E1313" s="2">
        <v>29.757400000000001</v>
      </c>
      <c r="F1313" s="2">
        <v>-95.365200000000002</v>
      </c>
      <c r="G1313" s="2">
        <v>581208</v>
      </c>
      <c r="H1313" s="2" t="s">
        <v>225</v>
      </c>
      <c r="I1313" s="2">
        <v>72251117</v>
      </c>
      <c r="J1313" s="2" t="s">
        <v>226</v>
      </c>
      <c r="K1313" s="2" t="s">
        <v>225</v>
      </c>
      <c r="L1313" s="2" t="s">
        <v>227</v>
      </c>
      <c r="M1313" s="2" t="s">
        <v>423</v>
      </c>
      <c r="N1313" s="2" t="s">
        <v>197</v>
      </c>
      <c r="O1313" s="2">
        <v>2016</v>
      </c>
      <c r="P1313" s="2" t="s">
        <v>228</v>
      </c>
      <c r="Q1313" s="2">
        <v>4</v>
      </c>
      <c r="R1313" s="2" t="s">
        <v>199</v>
      </c>
    </row>
    <row r="1314" spans="1:18" ht="12.75" x14ac:dyDescent="0.2">
      <c r="A1314" s="2">
        <v>966</v>
      </c>
      <c r="C1314" s="2">
        <v>70002312</v>
      </c>
      <c r="D1314" s="2" t="s">
        <v>3855</v>
      </c>
      <c r="E1314" s="2">
        <v>29.7577</v>
      </c>
      <c r="F1314" s="2">
        <v>-95.364999999999995</v>
      </c>
      <c r="G1314" s="2">
        <v>581208</v>
      </c>
      <c r="H1314" s="2" t="s">
        <v>225</v>
      </c>
      <c r="I1314" s="2">
        <v>72251117</v>
      </c>
      <c r="J1314" s="2" t="s">
        <v>226</v>
      </c>
      <c r="K1314" s="2" t="s">
        <v>225</v>
      </c>
      <c r="L1314" s="2" t="s">
        <v>227</v>
      </c>
      <c r="N1314" s="2" t="s">
        <v>197</v>
      </c>
      <c r="O1314" s="2">
        <v>2016</v>
      </c>
      <c r="P1314" s="2" t="s">
        <v>228</v>
      </c>
      <c r="Q1314" s="2">
        <v>4</v>
      </c>
      <c r="R1314" s="2" t="s">
        <v>199</v>
      </c>
    </row>
    <row r="1315" spans="1:18" ht="12.75" x14ac:dyDescent="0.2">
      <c r="A1315" s="2">
        <v>966</v>
      </c>
      <c r="C1315" s="2">
        <v>70002313</v>
      </c>
      <c r="D1315" s="2" t="s">
        <v>3856</v>
      </c>
      <c r="E1315" s="2">
        <v>29.7577</v>
      </c>
      <c r="F1315" s="2">
        <v>-95.364999999999995</v>
      </c>
      <c r="G1315" s="2">
        <v>581208</v>
      </c>
      <c r="H1315" s="2" t="s">
        <v>225</v>
      </c>
      <c r="I1315" s="2">
        <v>72251117</v>
      </c>
      <c r="J1315" s="2" t="s">
        <v>226</v>
      </c>
      <c r="K1315" s="2" t="s">
        <v>225</v>
      </c>
      <c r="L1315" s="2" t="s">
        <v>227</v>
      </c>
      <c r="N1315" s="2" t="s">
        <v>197</v>
      </c>
      <c r="O1315" s="2">
        <v>2015</v>
      </c>
      <c r="P1315" s="2" t="s">
        <v>223</v>
      </c>
      <c r="Q1315" s="2">
        <v>4</v>
      </c>
      <c r="R1315" s="2" t="s">
        <v>199</v>
      </c>
    </row>
    <row r="1316" spans="1:18" ht="12.75" x14ac:dyDescent="0.2">
      <c r="A1316" s="2">
        <v>966</v>
      </c>
      <c r="C1316" s="2">
        <v>70002314</v>
      </c>
      <c r="D1316" s="2" t="s">
        <v>3857</v>
      </c>
      <c r="E1316" s="2">
        <v>29.757400000000001</v>
      </c>
      <c r="F1316" s="2">
        <v>-95.365200000000002</v>
      </c>
      <c r="G1316" s="2">
        <v>581208</v>
      </c>
      <c r="H1316" s="2" t="s">
        <v>225</v>
      </c>
      <c r="I1316" s="2">
        <v>72251117</v>
      </c>
      <c r="J1316" s="2" t="s">
        <v>226</v>
      </c>
      <c r="K1316" s="2" t="s">
        <v>225</v>
      </c>
      <c r="L1316" s="2" t="s">
        <v>227</v>
      </c>
      <c r="N1316" s="2" t="s">
        <v>197</v>
      </c>
      <c r="O1316" s="2">
        <v>2015</v>
      </c>
      <c r="P1316" s="2" t="s">
        <v>223</v>
      </c>
      <c r="Q1316" s="2">
        <v>3</v>
      </c>
      <c r="R1316" s="2" t="s">
        <v>218</v>
      </c>
    </row>
    <row r="1317" spans="1:18" ht="12.75" x14ac:dyDescent="0.2">
      <c r="A1317" s="2">
        <v>966</v>
      </c>
      <c r="B1317" s="2" t="s">
        <v>3858</v>
      </c>
      <c r="C1317" s="2">
        <v>70002315</v>
      </c>
      <c r="D1317" s="2" t="s">
        <v>3859</v>
      </c>
      <c r="E1317" s="2">
        <v>29.757400000000001</v>
      </c>
      <c r="F1317" s="2">
        <v>-95.365200000000002</v>
      </c>
      <c r="G1317" s="2">
        <v>581208</v>
      </c>
      <c r="H1317" s="2" t="s">
        <v>225</v>
      </c>
      <c r="I1317" s="2">
        <v>72251117</v>
      </c>
      <c r="J1317" s="2" t="s">
        <v>226</v>
      </c>
      <c r="K1317" s="2" t="s">
        <v>225</v>
      </c>
      <c r="L1317" s="2" t="s">
        <v>227</v>
      </c>
      <c r="M1317" s="2" t="s">
        <v>328</v>
      </c>
      <c r="N1317" s="2" t="s">
        <v>197</v>
      </c>
      <c r="O1317" s="2">
        <v>2017</v>
      </c>
      <c r="P1317" s="2" t="s">
        <v>228</v>
      </c>
      <c r="Q1317" s="2">
        <v>4</v>
      </c>
      <c r="R1317" s="2" t="s">
        <v>199</v>
      </c>
    </row>
    <row r="1318" spans="1:18" ht="12.75" x14ac:dyDescent="0.2">
      <c r="A1318" s="2">
        <v>966</v>
      </c>
      <c r="C1318" s="2">
        <v>70002316</v>
      </c>
      <c r="D1318" s="2" t="s">
        <v>3860</v>
      </c>
      <c r="E1318" s="2">
        <v>29.757400000000001</v>
      </c>
      <c r="F1318" s="2">
        <v>-95.365200000000002</v>
      </c>
      <c r="G1318" s="2">
        <v>581208</v>
      </c>
      <c r="H1318" s="2" t="s">
        <v>225</v>
      </c>
      <c r="I1318" s="2">
        <v>72251117</v>
      </c>
      <c r="J1318" s="2" t="s">
        <v>226</v>
      </c>
      <c r="K1318" s="2" t="s">
        <v>225</v>
      </c>
      <c r="L1318" s="2" t="s">
        <v>202</v>
      </c>
      <c r="N1318" s="2" t="s">
        <v>197</v>
      </c>
      <c r="O1318" s="2">
        <v>2012</v>
      </c>
      <c r="P1318" s="2" t="s">
        <v>223</v>
      </c>
      <c r="Q1318" s="2">
        <v>4</v>
      </c>
      <c r="R1318" s="2" t="s">
        <v>199</v>
      </c>
    </row>
    <row r="1319" spans="1:18" ht="12.75" x14ac:dyDescent="0.2">
      <c r="A1319" s="2">
        <v>966</v>
      </c>
      <c r="B1319" s="2" t="s">
        <v>3862</v>
      </c>
      <c r="C1319" s="2">
        <v>70002317</v>
      </c>
      <c r="D1319" s="2" t="s">
        <v>3863</v>
      </c>
      <c r="E1319" s="2">
        <v>29.7577</v>
      </c>
      <c r="F1319" s="2">
        <v>-95.364999999999995</v>
      </c>
      <c r="G1319" s="2">
        <v>581208</v>
      </c>
      <c r="H1319" s="2" t="s">
        <v>225</v>
      </c>
      <c r="I1319" s="2">
        <v>72251117</v>
      </c>
      <c r="J1319" s="2" t="s">
        <v>226</v>
      </c>
      <c r="K1319" s="2" t="s">
        <v>225</v>
      </c>
      <c r="L1319" s="2" t="s">
        <v>227</v>
      </c>
      <c r="M1319" s="2" t="s">
        <v>203</v>
      </c>
      <c r="N1319" s="2" t="s">
        <v>197</v>
      </c>
      <c r="O1319" s="2">
        <v>2013</v>
      </c>
      <c r="P1319" s="2" t="s">
        <v>223</v>
      </c>
      <c r="Q1319" s="2">
        <v>2</v>
      </c>
      <c r="R1319" s="2" t="s">
        <v>206</v>
      </c>
    </row>
    <row r="1320" spans="1:18" ht="12.75" x14ac:dyDescent="0.2">
      <c r="A1320" s="2">
        <v>966</v>
      </c>
      <c r="C1320" s="2">
        <v>70002318</v>
      </c>
      <c r="D1320" s="2" t="s">
        <v>3872</v>
      </c>
      <c r="E1320" s="2">
        <v>29.757400000000001</v>
      </c>
      <c r="F1320" s="2">
        <v>-95.365200000000002</v>
      </c>
      <c r="G1320" s="2">
        <v>581208</v>
      </c>
      <c r="H1320" s="2" t="s">
        <v>225</v>
      </c>
      <c r="I1320" s="2">
        <v>72251117</v>
      </c>
      <c r="J1320" s="2" t="s">
        <v>226</v>
      </c>
      <c r="K1320" s="2" t="s">
        <v>225</v>
      </c>
      <c r="L1320" s="2" t="s">
        <v>202</v>
      </c>
      <c r="N1320" s="2" t="s">
        <v>197</v>
      </c>
      <c r="O1320" s="2">
        <v>2007</v>
      </c>
      <c r="P1320" s="2" t="s">
        <v>223</v>
      </c>
      <c r="Q1320" s="2">
        <v>4</v>
      </c>
      <c r="R1320" s="2" t="s">
        <v>199</v>
      </c>
    </row>
    <row r="1321" spans="1:18" ht="12.75" x14ac:dyDescent="0.2">
      <c r="A1321" s="2">
        <v>966</v>
      </c>
      <c r="B1321" s="2" t="s">
        <v>3875</v>
      </c>
      <c r="C1321" s="2">
        <v>70002319</v>
      </c>
      <c r="D1321" s="2" t="s">
        <v>3876</v>
      </c>
      <c r="E1321" s="2">
        <v>29.7577</v>
      </c>
      <c r="F1321" s="2">
        <v>-95.364999999999995</v>
      </c>
      <c r="G1321" s="2">
        <v>581222</v>
      </c>
      <c r="H1321" s="2" t="s">
        <v>1673</v>
      </c>
      <c r="I1321" s="2">
        <v>72251115</v>
      </c>
      <c r="J1321" s="2" t="s">
        <v>226</v>
      </c>
      <c r="K1321" s="2" t="s">
        <v>225</v>
      </c>
      <c r="L1321" s="2" t="s">
        <v>227</v>
      </c>
      <c r="M1321" s="2" t="s">
        <v>931</v>
      </c>
      <c r="N1321" s="2" t="s">
        <v>197</v>
      </c>
      <c r="O1321" s="2">
        <v>2009</v>
      </c>
      <c r="P1321" s="2" t="s">
        <v>223</v>
      </c>
      <c r="Q1321" s="2">
        <v>4</v>
      </c>
      <c r="R1321" s="2" t="s">
        <v>199</v>
      </c>
    </row>
    <row r="1322" spans="1:18" ht="12.75" x14ac:dyDescent="0.2">
      <c r="A1322" s="2">
        <v>1108</v>
      </c>
      <c r="C1322" s="2">
        <v>70002320</v>
      </c>
      <c r="D1322" s="2" t="s">
        <v>3902</v>
      </c>
      <c r="E1322" s="2">
        <v>29.755800000000001</v>
      </c>
      <c r="F1322" s="2">
        <v>-95.363900000000001</v>
      </c>
      <c r="G1322" s="2">
        <v>581208</v>
      </c>
      <c r="H1322" s="2" t="s">
        <v>225</v>
      </c>
      <c r="I1322" s="2">
        <v>72251117</v>
      </c>
      <c r="J1322" s="2" t="s">
        <v>226</v>
      </c>
      <c r="K1322" s="2" t="s">
        <v>225</v>
      </c>
      <c r="N1322" s="2" t="s">
        <v>197</v>
      </c>
      <c r="O1322" s="2">
        <v>2015</v>
      </c>
      <c r="P1322" s="2" t="s">
        <v>210</v>
      </c>
      <c r="Q1322" s="2">
        <v>4</v>
      </c>
      <c r="R1322" s="2" t="s">
        <v>199</v>
      </c>
    </row>
    <row r="1323" spans="1:18" ht="12.75" x14ac:dyDescent="0.2">
      <c r="A1323" s="2">
        <v>1108</v>
      </c>
      <c r="B1323" s="2" t="s">
        <v>3926</v>
      </c>
      <c r="C1323" s="2">
        <v>70002321</v>
      </c>
      <c r="D1323" s="2" t="s">
        <v>3927</v>
      </c>
      <c r="E1323" s="2">
        <v>29.755800000000001</v>
      </c>
      <c r="F1323" s="2">
        <v>-95.363900000000001</v>
      </c>
      <c r="G1323" s="2">
        <v>581208</v>
      </c>
      <c r="H1323" s="2" t="s">
        <v>225</v>
      </c>
      <c r="I1323" s="2">
        <v>72251117</v>
      </c>
      <c r="J1323" s="2" t="s">
        <v>226</v>
      </c>
      <c r="K1323" s="2" t="s">
        <v>225</v>
      </c>
      <c r="L1323" s="2" t="s">
        <v>227</v>
      </c>
      <c r="M1323" s="2" t="s">
        <v>870</v>
      </c>
      <c r="N1323" s="2" t="s">
        <v>197</v>
      </c>
      <c r="O1323" s="2">
        <v>2017</v>
      </c>
      <c r="P1323" s="2" t="s">
        <v>228</v>
      </c>
      <c r="Q1323" s="2">
        <v>5</v>
      </c>
      <c r="R1323" s="2" t="s">
        <v>245</v>
      </c>
    </row>
    <row r="1324" spans="1:18" ht="12.75" x14ac:dyDescent="0.2">
      <c r="A1324" s="2">
        <v>1108</v>
      </c>
      <c r="B1324" s="2" t="s">
        <v>3939</v>
      </c>
      <c r="C1324" s="2">
        <v>70002322</v>
      </c>
      <c r="D1324" s="2" t="s">
        <v>3940</v>
      </c>
      <c r="E1324" s="2">
        <v>29.755800000000001</v>
      </c>
      <c r="F1324" s="2">
        <v>-95.363900000000001</v>
      </c>
      <c r="G1324" s="2">
        <v>581208</v>
      </c>
      <c r="H1324" s="2" t="s">
        <v>225</v>
      </c>
      <c r="I1324" s="2">
        <v>72251117</v>
      </c>
      <c r="J1324" s="2" t="s">
        <v>226</v>
      </c>
      <c r="K1324" s="2" t="s">
        <v>225</v>
      </c>
      <c r="L1324" s="2" t="s">
        <v>227</v>
      </c>
      <c r="M1324" s="2" t="s">
        <v>350</v>
      </c>
      <c r="N1324" s="2" t="s">
        <v>197</v>
      </c>
      <c r="O1324" s="2">
        <v>2006</v>
      </c>
      <c r="P1324" s="2" t="s">
        <v>205</v>
      </c>
      <c r="Q1324" s="2">
        <v>3</v>
      </c>
      <c r="R1324" s="2" t="s">
        <v>218</v>
      </c>
    </row>
    <row r="1325" spans="1:18" ht="12.75" x14ac:dyDescent="0.2">
      <c r="A1325" s="2">
        <v>1108</v>
      </c>
      <c r="C1325" s="2">
        <v>70002323</v>
      </c>
      <c r="D1325" s="2" t="s">
        <v>3944</v>
      </c>
      <c r="E1325" s="2">
        <v>29.755800000000001</v>
      </c>
      <c r="F1325" s="2">
        <v>-95.363900000000001</v>
      </c>
      <c r="G1325" s="2">
        <v>581208</v>
      </c>
      <c r="H1325" s="2" t="s">
        <v>225</v>
      </c>
      <c r="I1325" s="2">
        <v>72251117</v>
      </c>
      <c r="J1325" s="2" t="s">
        <v>226</v>
      </c>
      <c r="K1325" s="2" t="s">
        <v>225</v>
      </c>
      <c r="L1325" s="2" t="s">
        <v>227</v>
      </c>
      <c r="N1325" s="2" t="s">
        <v>197</v>
      </c>
      <c r="O1325" s="2">
        <v>2005</v>
      </c>
      <c r="P1325" s="2" t="s">
        <v>223</v>
      </c>
      <c r="Q1325" s="2">
        <v>4</v>
      </c>
      <c r="R1325" s="2" t="s">
        <v>199</v>
      </c>
    </row>
    <row r="1326" spans="1:18" ht="12.75" x14ac:dyDescent="0.2">
      <c r="A1326" s="2">
        <v>1108</v>
      </c>
      <c r="B1326" s="2" t="s">
        <v>3953</v>
      </c>
      <c r="C1326" s="2">
        <v>70002324</v>
      </c>
      <c r="D1326" s="2" t="s">
        <v>3954</v>
      </c>
      <c r="E1326" s="2">
        <v>29.755800000000001</v>
      </c>
      <c r="F1326" s="2">
        <v>-95.363900000000001</v>
      </c>
      <c r="G1326" s="2">
        <v>581208</v>
      </c>
      <c r="H1326" s="2" t="s">
        <v>225</v>
      </c>
      <c r="I1326" s="2">
        <v>72251117</v>
      </c>
      <c r="J1326" s="2" t="s">
        <v>226</v>
      </c>
      <c r="K1326" s="2" t="s">
        <v>225</v>
      </c>
      <c r="L1326" s="2" t="s">
        <v>227</v>
      </c>
      <c r="M1326" s="2" t="s">
        <v>357</v>
      </c>
      <c r="N1326" s="2" t="s">
        <v>197</v>
      </c>
      <c r="O1326" s="2">
        <v>2008</v>
      </c>
      <c r="P1326" s="2" t="s">
        <v>232</v>
      </c>
      <c r="Q1326" s="2">
        <v>4</v>
      </c>
      <c r="R1326" s="2" t="s">
        <v>199</v>
      </c>
    </row>
    <row r="1327" spans="1:18" ht="12.75" x14ac:dyDescent="0.2">
      <c r="A1327" s="2">
        <v>1401</v>
      </c>
      <c r="C1327" s="2">
        <v>70002325</v>
      </c>
      <c r="D1327" s="2" t="s">
        <v>4074</v>
      </c>
      <c r="E1327" s="2">
        <v>29.7592</v>
      </c>
      <c r="F1327" s="2">
        <v>-95.367599999999996</v>
      </c>
      <c r="G1327" s="2">
        <v>581208</v>
      </c>
      <c r="H1327" s="2" t="s">
        <v>225</v>
      </c>
      <c r="I1327" s="2">
        <v>72251117</v>
      </c>
      <c r="J1327" s="2" t="s">
        <v>226</v>
      </c>
      <c r="K1327" s="2" t="s">
        <v>225</v>
      </c>
      <c r="L1327" s="2" t="s">
        <v>227</v>
      </c>
      <c r="N1327" s="2" t="s">
        <v>197</v>
      </c>
      <c r="O1327" s="2">
        <v>2017</v>
      </c>
      <c r="P1327" s="2" t="s">
        <v>223</v>
      </c>
      <c r="Q1327" s="2">
        <v>5</v>
      </c>
      <c r="R1327" s="2" t="s">
        <v>245</v>
      </c>
    </row>
    <row r="1328" spans="1:18" ht="12.75" x14ac:dyDescent="0.2">
      <c r="A1328" s="2">
        <v>206</v>
      </c>
      <c r="B1328" s="2" t="s">
        <v>4392</v>
      </c>
      <c r="C1328" s="2">
        <v>70002326</v>
      </c>
      <c r="D1328" s="2" t="s">
        <v>4393</v>
      </c>
      <c r="E1328" s="2">
        <v>29.761800000000001</v>
      </c>
      <c r="F1328" s="2">
        <v>-95.369600000000005</v>
      </c>
      <c r="G1328" s="2">
        <v>581208</v>
      </c>
      <c r="H1328" s="2" t="s">
        <v>225</v>
      </c>
      <c r="I1328" s="2">
        <v>72251117</v>
      </c>
      <c r="J1328" s="2" t="s">
        <v>226</v>
      </c>
      <c r="K1328" s="2" t="s">
        <v>225</v>
      </c>
      <c r="L1328" s="2" t="s">
        <v>227</v>
      </c>
      <c r="M1328" s="2" t="s">
        <v>377</v>
      </c>
      <c r="N1328" s="2" t="s">
        <v>197</v>
      </c>
      <c r="O1328" s="2">
        <v>2019</v>
      </c>
      <c r="P1328" s="2" t="s">
        <v>228</v>
      </c>
      <c r="Q1328" s="2">
        <v>4</v>
      </c>
      <c r="R1328" s="2" t="s">
        <v>199</v>
      </c>
    </row>
    <row r="1329" spans="1:18" ht="12.75" x14ac:dyDescent="0.2">
      <c r="A1329" s="2">
        <v>384</v>
      </c>
      <c r="B1329" s="2" t="s">
        <v>4422</v>
      </c>
      <c r="C1329" s="2">
        <v>70002327</v>
      </c>
      <c r="D1329" s="2" t="s">
        <v>4423</v>
      </c>
      <c r="E1329" s="2">
        <v>29.758700000000001</v>
      </c>
      <c r="F1329" s="2">
        <v>-95.362899999999996</v>
      </c>
      <c r="G1329" s="2">
        <v>581208</v>
      </c>
      <c r="H1329" s="2" t="s">
        <v>225</v>
      </c>
      <c r="I1329" s="2">
        <v>72251117</v>
      </c>
      <c r="J1329" s="2" t="s">
        <v>226</v>
      </c>
      <c r="K1329" s="2" t="s">
        <v>225</v>
      </c>
      <c r="L1329" s="2" t="s">
        <v>387</v>
      </c>
      <c r="M1329" s="2" t="s">
        <v>196</v>
      </c>
      <c r="N1329" s="2" t="s">
        <v>197</v>
      </c>
      <c r="O1329" s="2">
        <v>1991</v>
      </c>
      <c r="P1329" s="2" t="s">
        <v>198</v>
      </c>
      <c r="Q1329" s="2">
        <v>6</v>
      </c>
      <c r="R1329" s="2" t="s">
        <v>279</v>
      </c>
    </row>
    <row r="1330" spans="1:18" ht="12.75" x14ac:dyDescent="0.2">
      <c r="A1330" s="2">
        <v>384</v>
      </c>
      <c r="C1330" s="2">
        <v>70002328</v>
      </c>
      <c r="D1330" s="2" t="s">
        <v>4450</v>
      </c>
      <c r="E1330" s="2">
        <v>29.758700000000001</v>
      </c>
      <c r="F1330" s="2">
        <v>-95.362899999999996</v>
      </c>
      <c r="G1330" s="2">
        <v>581208</v>
      </c>
      <c r="H1330" s="2" t="s">
        <v>225</v>
      </c>
      <c r="I1330" s="2">
        <v>72251117</v>
      </c>
      <c r="J1330" s="2" t="s">
        <v>226</v>
      </c>
      <c r="K1330" s="2" t="s">
        <v>225</v>
      </c>
      <c r="L1330" s="2" t="s">
        <v>227</v>
      </c>
      <c r="N1330" s="2" t="s">
        <v>197</v>
      </c>
      <c r="O1330" s="2">
        <v>2019</v>
      </c>
      <c r="P1330" s="2" t="s">
        <v>228</v>
      </c>
      <c r="Q1330" s="2">
        <v>4</v>
      </c>
      <c r="R1330" s="2" t="s">
        <v>199</v>
      </c>
    </row>
    <row r="1331" spans="1:18" ht="12.75" x14ac:dyDescent="0.2">
      <c r="A1331" s="2">
        <v>384</v>
      </c>
      <c r="B1331" s="2" t="s">
        <v>4459</v>
      </c>
      <c r="C1331" s="2">
        <v>70002329</v>
      </c>
      <c r="D1331" s="2" t="s">
        <v>4460</v>
      </c>
      <c r="E1331" s="2">
        <v>29.758299999999998</v>
      </c>
      <c r="F1331" s="2">
        <v>-95.362899999999996</v>
      </c>
      <c r="G1331" s="2">
        <v>581208</v>
      </c>
      <c r="H1331" s="2" t="s">
        <v>225</v>
      </c>
      <c r="I1331" s="2">
        <v>72251117</v>
      </c>
      <c r="J1331" s="2" t="s">
        <v>226</v>
      </c>
      <c r="K1331" s="2" t="s">
        <v>225</v>
      </c>
      <c r="L1331" s="2" t="s">
        <v>244</v>
      </c>
      <c r="M1331" s="2" t="s">
        <v>240</v>
      </c>
      <c r="N1331" s="2" t="s">
        <v>197</v>
      </c>
      <c r="O1331" s="2">
        <v>2008</v>
      </c>
      <c r="P1331" s="2" t="s">
        <v>205</v>
      </c>
      <c r="Q1331" s="2">
        <v>5</v>
      </c>
      <c r="R1331" s="2" t="s">
        <v>245</v>
      </c>
    </row>
    <row r="1332" spans="1:18" ht="12.75" x14ac:dyDescent="0.2">
      <c r="A1332" s="2">
        <v>384</v>
      </c>
      <c r="B1332" s="2" t="s">
        <v>4461</v>
      </c>
      <c r="C1332" s="2">
        <v>70002330</v>
      </c>
      <c r="D1332" s="2" t="s">
        <v>4462</v>
      </c>
      <c r="E1332" s="2">
        <v>29.758600000000001</v>
      </c>
      <c r="F1332" s="2">
        <v>-95.363100000000003</v>
      </c>
      <c r="G1332" s="2">
        <v>581208</v>
      </c>
      <c r="H1332" s="2" t="s">
        <v>225</v>
      </c>
      <c r="I1332" s="2">
        <v>72251117</v>
      </c>
      <c r="J1332" s="2" t="s">
        <v>226</v>
      </c>
      <c r="K1332" s="2" t="s">
        <v>225</v>
      </c>
      <c r="L1332" s="2" t="s">
        <v>227</v>
      </c>
      <c r="M1332" s="2" t="s">
        <v>196</v>
      </c>
      <c r="N1332" s="2" t="s">
        <v>197</v>
      </c>
      <c r="O1332" s="2">
        <v>2014</v>
      </c>
      <c r="P1332" s="2" t="s">
        <v>223</v>
      </c>
      <c r="Q1332" s="2">
        <v>3</v>
      </c>
      <c r="R1332" s="2" t="s">
        <v>218</v>
      </c>
    </row>
    <row r="1333" spans="1:18" ht="12.75" x14ac:dyDescent="0.2">
      <c r="A1333" s="2">
        <v>400</v>
      </c>
      <c r="C1333" s="2">
        <v>70002331</v>
      </c>
      <c r="D1333" s="2" t="s">
        <v>4544</v>
      </c>
      <c r="E1333" s="2">
        <v>29.757899999999999</v>
      </c>
      <c r="F1333" s="2">
        <v>-95.363600000000005</v>
      </c>
      <c r="G1333" s="2">
        <v>581208</v>
      </c>
      <c r="H1333" s="2" t="s">
        <v>225</v>
      </c>
      <c r="I1333" s="2">
        <v>72251117</v>
      </c>
      <c r="J1333" s="2" t="s">
        <v>226</v>
      </c>
      <c r="K1333" s="2" t="s">
        <v>225</v>
      </c>
      <c r="L1333" s="2" t="s">
        <v>202</v>
      </c>
      <c r="N1333" s="2" t="s">
        <v>197</v>
      </c>
      <c r="O1333" s="2">
        <v>2014</v>
      </c>
      <c r="P1333" s="2" t="s">
        <v>223</v>
      </c>
      <c r="Q1333" s="2">
        <v>5</v>
      </c>
      <c r="R1333" s="2" t="s">
        <v>245</v>
      </c>
    </row>
    <row r="1334" spans="1:18" ht="12.75" x14ac:dyDescent="0.2">
      <c r="A1334" s="2">
        <v>441</v>
      </c>
      <c r="C1334" s="2">
        <v>70002332</v>
      </c>
      <c r="D1334" s="2" t="s">
        <v>4594</v>
      </c>
      <c r="E1334" s="2">
        <v>29.758099999999999</v>
      </c>
      <c r="F1334" s="2">
        <v>-95.362099999999998</v>
      </c>
      <c r="G1334" s="2">
        <v>581208</v>
      </c>
      <c r="H1334" s="2" t="s">
        <v>225</v>
      </c>
      <c r="I1334" s="2">
        <v>72251117</v>
      </c>
      <c r="J1334" s="2" t="s">
        <v>226</v>
      </c>
      <c r="K1334" s="2" t="s">
        <v>225</v>
      </c>
      <c r="N1334" s="2" t="s">
        <v>197</v>
      </c>
      <c r="O1334" s="2">
        <v>2021</v>
      </c>
      <c r="P1334" s="2" t="s">
        <v>210</v>
      </c>
    </row>
    <row r="1335" spans="1:18" ht="12.75" x14ac:dyDescent="0.2">
      <c r="A1335" s="2">
        <v>468</v>
      </c>
      <c r="C1335" s="2">
        <v>70002333</v>
      </c>
      <c r="D1335" s="2" t="s">
        <v>1752</v>
      </c>
      <c r="E1335" s="2">
        <v>29.760100000000001</v>
      </c>
      <c r="F1335" s="2">
        <v>-95.365600000000001</v>
      </c>
      <c r="G1335" s="2">
        <v>581208</v>
      </c>
      <c r="H1335" s="2" t="s">
        <v>225</v>
      </c>
      <c r="I1335" s="2">
        <v>72251117</v>
      </c>
      <c r="J1335" s="2" t="s">
        <v>226</v>
      </c>
      <c r="K1335" s="2" t="s">
        <v>225</v>
      </c>
      <c r="L1335" s="2" t="s">
        <v>202</v>
      </c>
      <c r="N1335" s="2" t="s">
        <v>197</v>
      </c>
      <c r="O1335" s="2">
        <v>2012</v>
      </c>
      <c r="P1335" s="2" t="s">
        <v>205</v>
      </c>
      <c r="Q1335" s="2">
        <v>3</v>
      </c>
      <c r="R1335" s="2" t="s">
        <v>218</v>
      </c>
    </row>
    <row r="1336" spans="1:18" ht="12.75" x14ac:dyDescent="0.2">
      <c r="A1336" s="2">
        <v>468</v>
      </c>
      <c r="B1336" s="2" t="s">
        <v>4683</v>
      </c>
      <c r="C1336" s="2">
        <v>70002334</v>
      </c>
      <c r="D1336" s="2" t="s">
        <v>4684</v>
      </c>
      <c r="E1336" s="2">
        <v>29.760100000000001</v>
      </c>
      <c r="F1336" s="2">
        <v>-95.365600000000001</v>
      </c>
      <c r="G1336" s="2">
        <v>581208</v>
      </c>
      <c r="H1336" s="2" t="s">
        <v>225</v>
      </c>
      <c r="I1336" s="2">
        <v>72251117</v>
      </c>
      <c r="J1336" s="2" t="s">
        <v>226</v>
      </c>
      <c r="K1336" s="2" t="s">
        <v>225</v>
      </c>
      <c r="L1336" s="2" t="s">
        <v>202</v>
      </c>
      <c r="M1336" s="2" t="s">
        <v>196</v>
      </c>
      <c r="N1336" s="2" t="s">
        <v>197</v>
      </c>
      <c r="O1336" s="2">
        <v>1998</v>
      </c>
      <c r="P1336" s="2" t="s">
        <v>205</v>
      </c>
      <c r="Q1336" s="2">
        <v>6</v>
      </c>
      <c r="R1336" s="2" t="s">
        <v>279</v>
      </c>
    </row>
    <row r="1337" spans="1:18" ht="12.75" x14ac:dyDescent="0.2">
      <c r="A1337" s="2">
        <v>468</v>
      </c>
      <c r="B1337" s="2" t="s">
        <v>4716</v>
      </c>
      <c r="C1337" s="2">
        <v>70002335</v>
      </c>
      <c r="D1337" s="2" t="s">
        <v>4717</v>
      </c>
      <c r="E1337" s="2">
        <v>29.760100000000001</v>
      </c>
      <c r="F1337" s="2">
        <v>-95.365600000000001</v>
      </c>
      <c r="G1337" s="2">
        <v>581208</v>
      </c>
      <c r="H1337" s="2" t="s">
        <v>225</v>
      </c>
      <c r="I1337" s="2">
        <v>72251117</v>
      </c>
      <c r="J1337" s="2" t="s">
        <v>226</v>
      </c>
      <c r="K1337" s="2" t="s">
        <v>225</v>
      </c>
      <c r="L1337" s="2" t="s">
        <v>227</v>
      </c>
      <c r="M1337" s="2" t="s">
        <v>377</v>
      </c>
      <c r="N1337" s="2" t="s">
        <v>197</v>
      </c>
      <c r="O1337" s="2">
        <v>1995</v>
      </c>
      <c r="P1337" s="2" t="s">
        <v>223</v>
      </c>
      <c r="Q1337" s="2">
        <v>3</v>
      </c>
      <c r="R1337" s="2" t="s">
        <v>218</v>
      </c>
    </row>
    <row r="1338" spans="1:18" ht="12.75" x14ac:dyDescent="0.2">
      <c r="A1338" s="2">
        <v>468</v>
      </c>
      <c r="B1338" s="2" t="s">
        <v>4723</v>
      </c>
      <c r="C1338" s="2">
        <v>70002336</v>
      </c>
      <c r="D1338" s="2" t="s">
        <v>4724</v>
      </c>
      <c r="E1338" s="2">
        <v>29.760100000000001</v>
      </c>
      <c r="F1338" s="2">
        <v>-95.365600000000001</v>
      </c>
      <c r="G1338" s="2">
        <v>581208</v>
      </c>
      <c r="H1338" s="2" t="s">
        <v>225</v>
      </c>
      <c r="I1338" s="2">
        <v>72251117</v>
      </c>
      <c r="J1338" s="2" t="s">
        <v>226</v>
      </c>
      <c r="K1338" s="2" t="s">
        <v>225</v>
      </c>
      <c r="L1338" s="2" t="s">
        <v>202</v>
      </c>
      <c r="M1338" s="2" t="s">
        <v>429</v>
      </c>
      <c r="N1338" s="2" t="s">
        <v>197</v>
      </c>
      <c r="O1338" s="2">
        <v>2018</v>
      </c>
      <c r="P1338" s="2" t="s">
        <v>223</v>
      </c>
      <c r="Q1338" s="2">
        <v>7</v>
      </c>
      <c r="R1338" s="2" t="s">
        <v>305</v>
      </c>
    </row>
    <row r="1339" spans="1:18" ht="12.75" x14ac:dyDescent="0.2">
      <c r="A1339" s="2">
        <v>468</v>
      </c>
      <c r="B1339" s="2" t="s">
        <v>4725</v>
      </c>
      <c r="C1339" s="2">
        <v>70002337</v>
      </c>
      <c r="D1339" s="2" t="s">
        <v>4726</v>
      </c>
      <c r="E1339" s="2">
        <v>29.760200000000001</v>
      </c>
      <c r="F1339" s="2">
        <v>-95.365099999999998</v>
      </c>
      <c r="G1339" s="2">
        <v>581208</v>
      </c>
      <c r="H1339" s="2" t="s">
        <v>225</v>
      </c>
      <c r="I1339" s="2">
        <v>72251117</v>
      </c>
      <c r="J1339" s="2" t="s">
        <v>226</v>
      </c>
      <c r="K1339" s="2" t="s">
        <v>225</v>
      </c>
      <c r="L1339" s="2" t="s">
        <v>227</v>
      </c>
      <c r="M1339" s="2" t="s">
        <v>377</v>
      </c>
      <c r="N1339" s="2" t="s">
        <v>197</v>
      </c>
      <c r="O1339" s="2">
        <v>2003</v>
      </c>
      <c r="P1339" s="2" t="s">
        <v>223</v>
      </c>
      <c r="Q1339" s="2">
        <v>4</v>
      </c>
      <c r="R1339" s="2" t="s">
        <v>199</v>
      </c>
    </row>
    <row r="1340" spans="1:18" ht="12.75" x14ac:dyDescent="0.2">
      <c r="A1340" s="2">
        <v>468</v>
      </c>
      <c r="B1340" s="2" t="s">
        <v>4728</v>
      </c>
      <c r="C1340" s="2">
        <v>70002338</v>
      </c>
      <c r="D1340" s="2" t="s">
        <v>4729</v>
      </c>
      <c r="E1340" s="2">
        <v>29.760100000000001</v>
      </c>
      <c r="F1340" s="2">
        <v>-95.365600000000001</v>
      </c>
      <c r="G1340" s="2">
        <v>581208</v>
      </c>
      <c r="H1340" s="2" t="s">
        <v>225</v>
      </c>
      <c r="I1340" s="2">
        <v>72251117</v>
      </c>
      <c r="J1340" s="2" t="s">
        <v>226</v>
      </c>
      <c r="K1340" s="2" t="s">
        <v>225</v>
      </c>
      <c r="L1340" s="2" t="s">
        <v>227</v>
      </c>
      <c r="M1340" s="2" t="s">
        <v>196</v>
      </c>
      <c r="N1340" s="2" t="s">
        <v>197</v>
      </c>
      <c r="O1340" s="2">
        <v>2011</v>
      </c>
      <c r="P1340" s="2" t="s">
        <v>205</v>
      </c>
      <c r="Q1340" s="2">
        <v>2</v>
      </c>
      <c r="R1340" s="2" t="s">
        <v>206</v>
      </c>
    </row>
    <row r="1341" spans="1:18" ht="12.75" x14ac:dyDescent="0.2">
      <c r="A1341" s="2">
        <v>675</v>
      </c>
      <c r="C1341" s="2">
        <v>70002339</v>
      </c>
      <c r="D1341" s="2" t="s">
        <v>4862</v>
      </c>
      <c r="E1341" s="2">
        <v>29.758199999999999</v>
      </c>
      <c r="F1341" s="2">
        <v>-95.364599999999996</v>
      </c>
      <c r="G1341" s="2">
        <v>581208</v>
      </c>
      <c r="H1341" s="2" t="s">
        <v>225</v>
      </c>
      <c r="I1341" s="2">
        <v>72251117</v>
      </c>
      <c r="J1341" s="2" t="s">
        <v>226</v>
      </c>
      <c r="K1341" s="2" t="s">
        <v>225</v>
      </c>
      <c r="L1341" s="2" t="s">
        <v>227</v>
      </c>
      <c r="N1341" s="2" t="s">
        <v>197</v>
      </c>
      <c r="O1341" s="2">
        <v>2020</v>
      </c>
      <c r="P1341" s="2" t="s">
        <v>205</v>
      </c>
      <c r="Q1341" s="2">
        <v>4</v>
      </c>
      <c r="R1341" s="2" t="s">
        <v>199</v>
      </c>
    </row>
    <row r="1342" spans="1:18" ht="12.75" x14ac:dyDescent="0.2">
      <c r="A1342" s="2">
        <v>675</v>
      </c>
      <c r="C1342" s="2">
        <v>70002340</v>
      </c>
      <c r="D1342" s="2" t="s">
        <v>4884</v>
      </c>
      <c r="E1342" s="2">
        <v>29.758900000000001</v>
      </c>
      <c r="F1342" s="2">
        <v>-95.363799999999998</v>
      </c>
      <c r="G1342" s="2">
        <v>581208</v>
      </c>
      <c r="H1342" s="2" t="s">
        <v>225</v>
      </c>
      <c r="I1342" s="2">
        <v>72251117</v>
      </c>
      <c r="J1342" s="2" t="s">
        <v>226</v>
      </c>
      <c r="K1342" s="2" t="s">
        <v>225</v>
      </c>
      <c r="L1342" s="2" t="s">
        <v>202</v>
      </c>
      <c r="N1342" s="2" t="s">
        <v>197</v>
      </c>
      <c r="O1342" s="2">
        <v>2018</v>
      </c>
      <c r="P1342" s="2" t="s">
        <v>228</v>
      </c>
      <c r="Q1342" s="2">
        <v>3</v>
      </c>
      <c r="R1342" s="2" t="s">
        <v>218</v>
      </c>
    </row>
    <row r="1343" spans="1:18" ht="12.75" x14ac:dyDescent="0.2">
      <c r="A1343" s="2">
        <v>675</v>
      </c>
      <c r="C1343" s="2">
        <v>70002341</v>
      </c>
      <c r="D1343" s="2" t="s">
        <v>4889</v>
      </c>
      <c r="E1343" s="2">
        <v>29.7591</v>
      </c>
      <c r="F1343" s="2">
        <v>-95.363600000000005</v>
      </c>
      <c r="G1343" s="2">
        <v>581208</v>
      </c>
      <c r="H1343" s="2" t="s">
        <v>225</v>
      </c>
      <c r="I1343" s="2">
        <v>72251117</v>
      </c>
      <c r="J1343" s="2" t="s">
        <v>226</v>
      </c>
      <c r="K1343" s="2" t="s">
        <v>225</v>
      </c>
      <c r="L1343" s="2" t="s">
        <v>227</v>
      </c>
      <c r="N1343" s="2" t="s">
        <v>197</v>
      </c>
      <c r="O1343" s="2">
        <v>2019</v>
      </c>
      <c r="P1343" s="2" t="s">
        <v>228</v>
      </c>
      <c r="Q1343" s="2">
        <v>5</v>
      </c>
      <c r="R1343" s="2" t="s">
        <v>245</v>
      </c>
    </row>
    <row r="1344" spans="1:18" ht="12.75" x14ac:dyDescent="0.2">
      <c r="A1344" s="2">
        <v>675</v>
      </c>
      <c r="B1344" s="2" t="s">
        <v>4930</v>
      </c>
      <c r="C1344" s="2">
        <v>70002342</v>
      </c>
      <c r="D1344" s="2" t="s">
        <v>4931</v>
      </c>
      <c r="E1344" s="2">
        <v>29.758400000000002</v>
      </c>
      <c r="F1344" s="2">
        <v>-95.364199999999997</v>
      </c>
      <c r="G1344" s="2">
        <v>581208</v>
      </c>
      <c r="H1344" s="2" t="s">
        <v>225</v>
      </c>
      <c r="I1344" s="2">
        <v>72251117</v>
      </c>
      <c r="J1344" s="2" t="s">
        <v>226</v>
      </c>
      <c r="K1344" s="2" t="s">
        <v>225</v>
      </c>
      <c r="L1344" s="2" t="s">
        <v>227</v>
      </c>
      <c r="M1344" s="2" t="s">
        <v>196</v>
      </c>
      <c r="N1344" s="2" t="s">
        <v>197</v>
      </c>
      <c r="O1344" s="2">
        <v>2016</v>
      </c>
      <c r="P1344" s="2" t="s">
        <v>228</v>
      </c>
      <c r="Q1344" s="2">
        <v>4</v>
      </c>
      <c r="R1344" s="2" t="s">
        <v>199</v>
      </c>
    </row>
    <row r="1345" spans="1:18" ht="12.75" x14ac:dyDescent="0.2">
      <c r="A1345" s="2">
        <v>761</v>
      </c>
      <c r="C1345" s="2">
        <v>70002343</v>
      </c>
      <c r="D1345" s="2" t="s">
        <v>5071</v>
      </c>
      <c r="E1345" s="2">
        <v>29.759699999999999</v>
      </c>
      <c r="F1345" s="2">
        <v>-95.364699999999999</v>
      </c>
      <c r="G1345" s="2">
        <v>581208</v>
      </c>
      <c r="H1345" s="2" t="s">
        <v>225</v>
      </c>
      <c r="I1345" s="2">
        <v>72251117</v>
      </c>
      <c r="J1345" s="2" t="s">
        <v>226</v>
      </c>
      <c r="K1345" s="2" t="s">
        <v>225</v>
      </c>
      <c r="L1345" s="2" t="s">
        <v>227</v>
      </c>
      <c r="N1345" s="2" t="s">
        <v>197</v>
      </c>
      <c r="O1345" s="2">
        <v>2020</v>
      </c>
      <c r="P1345" s="2" t="s">
        <v>223</v>
      </c>
      <c r="Q1345" s="2">
        <v>6</v>
      </c>
      <c r="R1345" s="2" t="s">
        <v>279</v>
      </c>
    </row>
    <row r="1346" spans="1:18" ht="12.75" x14ac:dyDescent="0.2">
      <c r="A1346" s="2">
        <v>761</v>
      </c>
      <c r="C1346" s="2">
        <v>70002344</v>
      </c>
      <c r="D1346" s="2" t="s">
        <v>5072</v>
      </c>
      <c r="E1346" s="2">
        <v>29.759699999999999</v>
      </c>
      <c r="F1346" s="2">
        <v>-95.364699999999999</v>
      </c>
      <c r="G1346" s="2">
        <v>581208</v>
      </c>
      <c r="H1346" s="2" t="s">
        <v>225</v>
      </c>
      <c r="I1346" s="2">
        <v>72251117</v>
      </c>
      <c r="J1346" s="2" t="s">
        <v>226</v>
      </c>
      <c r="K1346" s="2" t="s">
        <v>225</v>
      </c>
      <c r="L1346" s="2" t="s">
        <v>227</v>
      </c>
      <c r="N1346" s="2" t="s">
        <v>197</v>
      </c>
      <c r="O1346" s="2">
        <v>2019</v>
      </c>
      <c r="P1346" s="2" t="s">
        <v>228</v>
      </c>
      <c r="Q1346" s="2">
        <v>6</v>
      </c>
      <c r="R1346" s="2" t="s">
        <v>279</v>
      </c>
    </row>
    <row r="1347" spans="1:18" ht="12.75" x14ac:dyDescent="0.2">
      <c r="A1347" s="2">
        <v>761</v>
      </c>
      <c r="B1347" s="2" t="s">
        <v>5091</v>
      </c>
      <c r="C1347" s="2">
        <v>70002345</v>
      </c>
      <c r="D1347" s="2" t="s">
        <v>5092</v>
      </c>
      <c r="E1347" s="2">
        <v>29.759699999999999</v>
      </c>
      <c r="F1347" s="2">
        <v>-95.364699999999999</v>
      </c>
      <c r="G1347" s="2">
        <v>581208</v>
      </c>
      <c r="H1347" s="2" t="s">
        <v>225</v>
      </c>
      <c r="I1347" s="2">
        <v>72251117</v>
      </c>
      <c r="J1347" s="2" t="s">
        <v>226</v>
      </c>
      <c r="K1347" s="2" t="s">
        <v>225</v>
      </c>
      <c r="L1347" s="2" t="s">
        <v>202</v>
      </c>
      <c r="M1347" s="2" t="s">
        <v>1076</v>
      </c>
      <c r="N1347" s="2" t="s">
        <v>197</v>
      </c>
      <c r="O1347" s="2">
        <v>2019</v>
      </c>
      <c r="P1347" s="2" t="s">
        <v>223</v>
      </c>
      <c r="Q1347" s="2">
        <v>7</v>
      </c>
      <c r="R1347" s="2" t="s">
        <v>305</v>
      </c>
    </row>
    <row r="1348" spans="1:18" ht="12.75" x14ac:dyDescent="0.2">
      <c r="A1348" s="2">
        <v>846</v>
      </c>
      <c r="B1348" s="2" t="s">
        <v>5215</v>
      </c>
      <c r="C1348" s="2">
        <v>70002346</v>
      </c>
      <c r="D1348" s="2" t="s">
        <v>5216</v>
      </c>
      <c r="E1348" s="2">
        <v>29.759599999999999</v>
      </c>
      <c r="F1348" s="2">
        <v>-95.366100000000003</v>
      </c>
      <c r="G1348" s="2">
        <v>581208</v>
      </c>
      <c r="H1348" s="2" t="s">
        <v>225</v>
      </c>
      <c r="I1348" s="2">
        <v>72251117</v>
      </c>
      <c r="J1348" s="2" t="s">
        <v>226</v>
      </c>
      <c r="K1348" s="2" t="s">
        <v>225</v>
      </c>
      <c r="L1348" s="2" t="s">
        <v>227</v>
      </c>
      <c r="M1348" s="2" t="s">
        <v>931</v>
      </c>
      <c r="N1348" s="2" t="s">
        <v>197</v>
      </c>
      <c r="O1348" s="2">
        <v>2019</v>
      </c>
      <c r="P1348" s="2" t="s">
        <v>228</v>
      </c>
      <c r="Q1348" s="2">
        <v>3</v>
      </c>
      <c r="R1348" s="2" t="s">
        <v>218</v>
      </c>
    </row>
    <row r="1349" spans="1:18" ht="12.75" x14ac:dyDescent="0.2">
      <c r="A1349" s="2">
        <v>846</v>
      </c>
      <c r="C1349" s="2">
        <v>70002347</v>
      </c>
      <c r="D1349" s="2" t="s">
        <v>5257</v>
      </c>
      <c r="E1349" s="2">
        <v>29.759399999999999</v>
      </c>
      <c r="F1349" s="2">
        <v>-95.365899999999996</v>
      </c>
      <c r="G1349" s="2">
        <v>581208</v>
      </c>
      <c r="H1349" s="2" t="s">
        <v>225</v>
      </c>
      <c r="I1349" s="2">
        <v>72251117</v>
      </c>
      <c r="J1349" s="2" t="s">
        <v>226</v>
      </c>
      <c r="K1349" s="2" t="s">
        <v>225</v>
      </c>
      <c r="L1349" s="2" t="s">
        <v>227</v>
      </c>
      <c r="N1349" s="2" t="s">
        <v>197</v>
      </c>
      <c r="O1349" s="2">
        <v>2012</v>
      </c>
      <c r="P1349" s="2" t="s">
        <v>223</v>
      </c>
      <c r="Q1349" s="2">
        <v>3</v>
      </c>
      <c r="R1349" s="2" t="s">
        <v>218</v>
      </c>
    </row>
    <row r="1350" spans="1:18" ht="12.75" x14ac:dyDescent="0.2">
      <c r="A1350" s="2">
        <v>846</v>
      </c>
      <c r="C1350" s="2">
        <v>70002348</v>
      </c>
      <c r="D1350" s="2" t="s">
        <v>5258</v>
      </c>
      <c r="E1350" s="2">
        <v>29.759799999999998</v>
      </c>
      <c r="F1350" s="2">
        <v>-95.366299999999995</v>
      </c>
      <c r="G1350" s="2">
        <v>581208</v>
      </c>
      <c r="H1350" s="2" t="s">
        <v>225</v>
      </c>
      <c r="I1350" s="2">
        <v>72251117</v>
      </c>
      <c r="J1350" s="2" t="s">
        <v>226</v>
      </c>
      <c r="K1350" s="2" t="s">
        <v>225</v>
      </c>
      <c r="L1350" s="2" t="s">
        <v>227</v>
      </c>
      <c r="N1350" s="2" t="s">
        <v>197</v>
      </c>
      <c r="O1350" s="2">
        <v>2015</v>
      </c>
      <c r="P1350" s="2" t="s">
        <v>223</v>
      </c>
      <c r="Q1350" s="2">
        <v>4</v>
      </c>
      <c r="R1350" s="2" t="s">
        <v>199</v>
      </c>
    </row>
    <row r="1351" spans="1:18" ht="12.75" x14ac:dyDescent="0.2">
      <c r="A1351" s="2">
        <v>846</v>
      </c>
      <c r="B1351" s="2" t="s">
        <v>5261</v>
      </c>
      <c r="C1351" s="2">
        <v>70002349</v>
      </c>
      <c r="D1351" s="2" t="s">
        <v>5262</v>
      </c>
      <c r="E1351" s="2">
        <v>29.7592</v>
      </c>
      <c r="F1351" s="2">
        <v>-95.366299999999995</v>
      </c>
      <c r="G1351" s="2">
        <v>581208</v>
      </c>
      <c r="H1351" s="2" t="s">
        <v>225</v>
      </c>
      <c r="I1351" s="2">
        <v>72251117</v>
      </c>
      <c r="J1351" s="2" t="s">
        <v>226</v>
      </c>
      <c r="K1351" s="2" t="s">
        <v>225</v>
      </c>
      <c r="L1351" s="2" t="s">
        <v>227</v>
      </c>
      <c r="M1351" s="2" t="s">
        <v>196</v>
      </c>
      <c r="N1351" s="2" t="s">
        <v>197</v>
      </c>
      <c r="O1351" s="2">
        <v>2017</v>
      </c>
      <c r="P1351" s="2" t="s">
        <v>228</v>
      </c>
      <c r="Q1351" s="2">
        <v>5</v>
      </c>
      <c r="R1351" s="2" t="s">
        <v>245</v>
      </c>
    </row>
    <row r="1352" spans="1:18" ht="12.75" x14ac:dyDescent="0.2">
      <c r="A1352" s="2">
        <v>846</v>
      </c>
      <c r="C1352" s="2">
        <v>70002350</v>
      </c>
      <c r="D1352" s="2" t="s">
        <v>5263</v>
      </c>
      <c r="E1352" s="2">
        <v>29.7592</v>
      </c>
      <c r="F1352" s="2">
        <v>-95.366299999999995</v>
      </c>
      <c r="G1352" s="2">
        <v>581208</v>
      </c>
      <c r="H1352" s="2" t="s">
        <v>225</v>
      </c>
      <c r="I1352" s="2">
        <v>72251117</v>
      </c>
      <c r="J1352" s="2" t="s">
        <v>226</v>
      </c>
      <c r="K1352" s="2" t="s">
        <v>225</v>
      </c>
      <c r="L1352" s="2" t="s">
        <v>227</v>
      </c>
      <c r="N1352" s="2" t="s">
        <v>197</v>
      </c>
      <c r="O1352" s="2">
        <v>2017</v>
      </c>
      <c r="P1352" s="2" t="s">
        <v>228</v>
      </c>
      <c r="Q1352" s="2">
        <v>5</v>
      </c>
      <c r="R1352" s="2" t="s">
        <v>245</v>
      </c>
    </row>
    <row r="1353" spans="1:18" ht="12.75" x14ac:dyDescent="0.2">
      <c r="A1353" s="2">
        <v>846</v>
      </c>
      <c r="B1353" s="2" t="s">
        <v>5265</v>
      </c>
      <c r="C1353" s="2">
        <v>70002351</v>
      </c>
      <c r="D1353" s="2" t="s">
        <v>5266</v>
      </c>
      <c r="E1353" s="2">
        <v>29.759599999999999</v>
      </c>
      <c r="F1353" s="2">
        <v>-95.366100000000003</v>
      </c>
      <c r="G1353" s="2">
        <v>581208</v>
      </c>
      <c r="H1353" s="2" t="s">
        <v>225</v>
      </c>
      <c r="I1353" s="2">
        <v>72251117</v>
      </c>
      <c r="J1353" s="2" t="s">
        <v>226</v>
      </c>
      <c r="K1353" s="2" t="s">
        <v>225</v>
      </c>
      <c r="L1353" s="2" t="s">
        <v>227</v>
      </c>
      <c r="M1353" s="2" t="s">
        <v>284</v>
      </c>
      <c r="N1353" s="2" t="s">
        <v>197</v>
      </c>
      <c r="O1353" s="2">
        <v>2015</v>
      </c>
      <c r="P1353" s="2" t="s">
        <v>223</v>
      </c>
      <c r="Q1353" s="2">
        <v>4</v>
      </c>
      <c r="R1353" s="2" t="s">
        <v>199</v>
      </c>
    </row>
    <row r="1354" spans="1:18" ht="12.75" x14ac:dyDescent="0.2">
      <c r="A1354" s="2">
        <v>846</v>
      </c>
      <c r="B1354" s="2" t="s">
        <v>5270</v>
      </c>
      <c r="C1354" s="2">
        <v>70002352</v>
      </c>
      <c r="D1354" s="2" t="s">
        <v>5271</v>
      </c>
      <c r="E1354" s="2">
        <v>29.7592</v>
      </c>
      <c r="F1354" s="2">
        <v>-95.366299999999995</v>
      </c>
      <c r="G1354" s="2">
        <v>581208</v>
      </c>
      <c r="H1354" s="2" t="s">
        <v>225</v>
      </c>
      <c r="I1354" s="2">
        <v>72251117</v>
      </c>
      <c r="J1354" s="2" t="s">
        <v>226</v>
      </c>
      <c r="K1354" s="2" t="s">
        <v>225</v>
      </c>
      <c r="L1354" s="2" t="s">
        <v>227</v>
      </c>
      <c r="M1354" s="2" t="s">
        <v>203</v>
      </c>
      <c r="N1354" s="2" t="s">
        <v>197</v>
      </c>
      <c r="O1354" s="2">
        <v>2007</v>
      </c>
      <c r="P1354" s="2" t="s">
        <v>205</v>
      </c>
      <c r="Q1354" s="2">
        <v>6</v>
      </c>
      <c r="R1354" s="2" t="s">
        <v>279</v>
      </c>
    </row>
    <row r="1355" spans="1:18" ht="12.75" x14ac:dyDescent="0.2">
      <c r="A1355" s="2">
        <v>846</v>
      </c>
      <c r="B1355" s="2" t="s">
        <v>5275</v>
      </c>
      <c r="C1355" s="2">
        <v>70002353</v>
      </c>
      <c r="D1355" s="2" t="s">
        <v>5276</v>
      </c>
      <c r="E1355" s="2">
        <v>29.7592</v>
      </c>
      <c r="F1355" s="2">
        <v>-95.366299999999995</v>
      </c>
      <c r="G1355" s="2">
        <v>581208</v>
      </c>
      <c r="H1355" s="2" t="s">
        <v>225</v>
      </c>
      <c r="I1355" s="2">
        <v>72251117</v>
      </c>
      <c r="J1355" s="2" t="s">
        <v>226</v>
      </c>
      <c r="K1355" s="2" t="s">
        <v>225</v>
      </c>
      <c r="L1355" s="2" t="s">
        <v>227</v>
      </c>
      <c r="M1355" s="2" t="s">
        <v>311</v>
      </c>
      <c r="N1355" s="2" t="s">
        <v>197</v>
      </c>
      <c r="O1355" s="2">
        <v>1996</v>
      </c>
      <c r="P1355" s="2" t="s">
        <v>228</v>
      </c>
      <c r="Q1355" s="2">
        <v>3</v>
      </c>
      <c r="R1355" s="2" t="s">
        <v>218</v>
      </c>
    </row>
    <row r="1356" spans="1:18" ht="12.75" x14ac:dyDescent="0.2">
      <c r="A1356" s="2">
        <v>846</v>
      </c>
      <c r="C1356" s="2">
        <v>70002354</v>
      </c>
      <c r="D1356" s="2" t="s">
        <v>5277</v>
      </c>
      <c r="E1356" s="2">
        <v>29.7592</v>
      </c>
      <c r="F1356" s="2">
        <v>-95.366299999999995</v>
      </c>
      <c r="G1356" s="2">
        <v>581208</v>
      </c>
      <c r="H1356" s="2" t="s">
        <v>225</v>
      </c>
      <c r="I1356" s="2">
        <v>72251117</v>
      </c>
      <c r="J1356" s="2" t="s">
        <v>226</v>
      </c>
      <c r="K1356" s="2" t="s">
        <v>225</v>
      </c>
      <c r="L1356" s="2" t="s">
        <v>227</v>
      </c>
      <c r="N1356" s="2" t="s">
        <v>197</v>
      </c>
      <c r="O1356" s="2">
        <v>2012</v>
      </c>
      <c r="P1356" s="2" t="s">
        <v>223</v>
      </c>
      <c r="Q1356" s="2">
        <v>4</v>
      </c>
      <c r="R1356" s="2" t="s">
        <v>199</v>
      </c>
    </row>
    <row r="1357" spans="1:18" ht="12.75" x14ac:dyDescent="0.2">
      <c r="A1357" s="2">
        <v>177</v>
      </c>
      <c r="B1357" s="2" t="s">
        <v>5399</v>
      </c>
      <c r="C1357" s="2">
        <v>70002355</v>
      </c>
      <c r="D1357" s="2" t="s">
        <v>5400</v>
      </c>
      <c r="E1357" s="2">
        <v>29.761500000000002</v>
      </c>
      <c r="F1357" s="2">
        <v>-95.364800000000002</v>
      </c>
      <c r="G1357" s="2">
        <v>581208</v>
      </c>
      <c r="H1357" s="2" t="s">
        <v>225</v>
      </c>
      <c r="I1357" s="2">
        <v>72251117</v>
      </c>
      <c r="J1357" s="2" t="s">
        <v>226</v>
      </c>
      <c r="K1357" s="2" t="s">
        <v>225</v>
      </c>
      <c r="L1357" s="2" t="s">
        <v>195</v>
      </c>
      <c r="M1357" s="2" t="s">
        <v>429</v>
      </c>
      <c r="N1357" s="2" t="s">
        <v>197</v>
      </c>
      <c r="O1357" s="2">
        <v>2012</v>
      </c>
      <c r="P1357" s="2" t="s">
        <v>205</v>
      </c>
      <c r="Q1357" s="2">
        <v>1</v>
      </c>
      <c r="R1357" s="2" t="s">
        <v>211</v>
      </c>
    </row>
    <row r="1358" spans="1:18" ht="12.75" x14ac:dyDescent="0.2">
      <c r="A1358" s="2">
        <v>254</v>
      </c>
      <c r="C1358" s="2">
        <v>70002356</v>
      </c>
      <c r="D1358" s="2" t="s">
        <v>5420</v>
      </c>
      <c r="E1358" s="2">
        <v>29.760400000000001</v>
      </c>
      <c r="F1358" s="2">
        <v>-95.361599999999996</v>
      </c>
      <c r="G1358" s="2">
        <v>581208</v>
      </c>
      <c r="H1358" s="2" t="s">
        <v>225</v>
      </c>
      <c r="I1358" s="2">
        <v>72251117</v>
      </c>
      <c r="J1358" s="2" t="s">
        <v>226</v>
      </c>
      <c r="K1358" s="2" t="s">
        <v>225</v>
      </c>
      <c r="N1358" s="2" t="s">
        <v>197</v>
      </c>
      <c r="O1358" s="2">
        <v>2022</v>
      </c>
      <c r="P1358" s="2" t="s">
        <v>210</v>
      </c>
    </row>
    <row r="1359" spans="1:18" ht="12.75" x14ac:dyDescent="0.2">
      <c r="A1359" s="2">
        <v>254</v>
      </c>
      <c r="B1359" s="2" t="s">
        <v>5421</v>
      </c>
      <c r="C1359" s="2">
        <v>70002357</v>
      </c>
      <c r="D1359" s="2" t="s">
        <v>5422</v>
      </c>
      <c r="E1359" s="2">
        <v>29.760400000000001</v>
      </c>
      <c r="F1359" s="2">
        <v>-95.361599999999996</v>
      </c>
      <c r="G1359" s="2">
        <v>581208</v>
      </c>
      <c r="H1359" s="2" t="s">
        <v>225</v>
      </c>
      <c r="I1359" s="2">
        <v>72251117</v>
      </c>
      <c r="J1359" s="2" t="s">
        <v>226</v>
      </c>
      <c r="K1359" s="2" t="s">
        <v>225</v>
      </c>
      <c r="L1359" s="2" t="s">
        <v>227</v>
      </c>
      <c r="M1359" s="2" t="s">
        <v>350</v>
      </c>
      <c r="N1359" s="2" t="s">
        <v>197</v>
      </c>
      <c r="O1359" s="2">
        <v>2021</v>
      </c>
      <c r="P1359" s="2" t="s">
        <v>223</v>
      </c>
    </row>
    <row r="1360" spans="1:18" ht="12.75" x14ac:dyDescent="0.2">
      <c r="A1360" s="2">
        <v>254</v>
      </c>
      <c r="C1360" s="2">
        <v>70002358</v>
      </c>
      <c r="D1360" s="2" t="s">
        <v>5425</v>
      </c>
      <c r="E1360" s="2">
        <v>29.760400000000001</v>
      </c>
      <c r="F1360" s="2">
        <v>-95.361599999999996</v>
      </c>
      <c r="G1360" s="2">
        <v>581208</v>
      </c>
      <c r="H1360" s="2" t="s">
        <v>225</v>
      </c>
      <c r="I1360" s="2">
        <v>72251117</v>
      </c>
      <c r="J1360" s="2" t="s">
        <v>226</v>
      </c>
      <c r="K1360" s="2" t="s">
        <v>225</v>
      </c>
      <c r="N1360" s="2" t="s">
        <v>197</v>
      </c>
      <c r="O1360" s="2">
        <v>2020</v>
      </c>
      <c r="P1360" s="2" t="s">
        <v>223</v>
      </c>
      <c r="Q1360" s="2">
        <v>1</v>
      </c>
      <c r="R1360" s="2" t="s">
        <v>211</v>
      </c>
    </row>
    <row r="1361" spans="1:18" ht="12.75" x14ac:dyDescent="0.2">
      <c r="A1361" s="2">
        <v>254</v>
      </c>
      <c r="B1361" s="2" t="s">
        <v>5426</v>
      </c>
      <c r="C1361" s="2">
        <v>70002359</v>
      </c>
      <c r="D1361" s="2" t="s">
        <v>5427</v>
      </c>
      <c r="E1361" s="2">
        <v>29.760400000000001</v>
      </c>
      <c r="F1361" s="2">
        <v>-95.361599999999996</v>
      </c>
      <c r="G1361" s="2">
        <v>581208</v>
      </c>
      <c r="H1361" s="2" t="s">
        <v>225</v>
      </c>
      <c r="I1361" s="2">
        <v>72251117</v>
      </c>
      <c r="J1361" s="2" t="s">
        <v>226</v>
      </c>
      <c r="K1361" s="2" t="s">
        <v>225</v>
      </c>
      <c r="L1361" s="2" t="s">
        <v>202</v>
      </c>
      <c r="M1361" s="2" t="s">
        <v>350</v>
      </c>
      <c r="N1361" s="2" t="s">
        <v>197</v>
      </c>
      <c r="O1361" s="2">
        <v>2019</v>
      </c>
      <c r="P1361" s="2" t="s">
        <v>228</v>
      </c>
      <c r="Q1361" s="2">
        <v>1</v>
      </c>
      <c r="R1361" s="2" t="s">
        <v>211</v>
      </c>
    </row>
    <row r="1362" spans="1:18" ht="12.75" x14ac:dyDescent="0.2">
      <c r="A1362" s="2">
        <v>254</v>
      </c>
      <c r="C1362" s="2">
        <v>70002360</v>
      </c>
      <c r="D1362" s="2" t="s">
        <v>5428</v>
      </c>
      <c r="E1362" s="2">
        <v>29.760400000000001</v>
      </c>
      <c r="F1362" s="2">
        <v>-95.361599999999996</v>
      </c>
      <c r="G1362" s="2">
        <v>581208</v>
      </c>
      <c r="H1362" s="2" t="s">
        <v>225</v>
      </c>
      <c r="I1362" s="2">
        <v>72251117</v>
      </c>
      <c r="J1362" s="2" t="s">
        <v>226</v>
      </c>
      <c r="K1362" s="2" t="s">
        <v>225</v>
      </c>
      <c r="L1362" s="2" t="s">
        <v>227</v>
      </c>
      <c r="N1362" s="2" t="s">
        <v>197</v>
      </c>
      <c r="O1362" s="2">
        <v>2018</v>
      </c>
      <c r="P1362" s="2" t="s">
        <v>228</v>
      </c>
      <c r="Q1362" s="2">
        <v>3</v>
      </c>
      <c r="R1362" s="2" t="s">
        <v>218</v>
      </c>
    </row>
    <row r="1363" spans="1:18" ht="12.75" x14ac:dyDescent="0.2">
      <c r="A1363" s="2">
        <v>254</v>
      </c>
      <c r="C1363" s="2">
        <v>70002361</v>
      </c>
      <c r="D1363" s="2" t="s">
        <v>5429</v>
      </c>
      <c r="E1363" s="2">
        <v>29.760400000000001</v>
      </c>
      <c r="F1363" s="2">
        <v>-95.361599999999996</v>
      </c>
      <c r="G1363" s="2">
        <v>581222</v>
      </c>
      <c r="H1363" s="2" t="s">
        <v>1673</v>
      </c>
      <c r="I1363" s="2">
        <v>72251115</v>
      </c>
      <c r="J1363" s="2" t="s">
        <v>226</v>
      </c>
      <c r="K1363" s="2" t="s">
        <v>225</v>
      </c>
      <c r="N1363" s="2" t="s">
        <v>197</v>
      </c>
      <c r="O1363" s="2">
        <v>2020</v>
      </c>
      <c r="P1363" s="2" t="s">
        <v>223</v>
      </c>
      <c r="Q1363" s="2">
        <v>3</v>
      </c>
      <c r="R1363" s="2" t="s">
        <v>218</v>
      </c>
    </row>
    <row r="1364" spans="1:18" ht="12.75" x14ac:dyDescent="0.2">
      <c r="A1364" s="2">
        <v>254</v>
      </c>
      <c r="C1364" s="2">
        <v>70002362</v>
      </c>
      <c r="D1364" s="2" t="s">
        <v>5434</v>
      </c>
      <c r="E1364" s="2">
        <v>29.760400000000001</v>
      </c>
      <c r="F1364" s="2">
        <v>-95.361599999999996</v>
      </c>
      <c r="G1364" s="2">
        <v>581208</v>
      </c>
      <c r="H1364" s="2" t="s">
        <v>225</v>
      </c>
      <c r="I1364" s="2">
        <v>72251117</v>
      </c>
      <c r="J1364" s="2" t="s">
        <v>226</v>
      </c>
      <c r="K1364" s="2" t="s">
        <v>225</v>
      </c>
      <c r="L1364" s="2" t="s">
        <v>227</v>
      </c>
      <c r="N1364" s="2" t="s">
        <v>197</v>
      </c>
      <c r="O1364" s="2">
        <v>2017</v>
      </c>
      <c r="P1364" s="2" t="s">
        <v>228</v>
      </c>
      <c r="Q1364" s="2">
        <v>1</v>
      </c>
      <c r="R1364" s="2" t="s">
        <v>211</v>
      </c>
    </row>
    <row r="1365" spans="1:18" ht="12.75" x14ac:dyDescent="0.2">
      <c r="A1365" s="2">
        <v>254</v>
      </c>
      <c r="B1365" s="2" t="s">
        <v>5435</v>
      </c>
      <c r="C1365" s="2">
        <v>70002363</v>
      </c>
      <c r="D1365" s="2" t="s">
        <v>5436</v>
      </c>
      <c r="E1365" s="2">
        <v>29.760400000000001</v>
      </c>
      <c r="F1365" s="2">
        <v>-95.361599999999996</v>
      </c>
      <c r="G1365" s="2">
        <v>581208</v>
      </c>
      <c r="H1365" s="2" t="s">
        <v>225</v>
      </c>
      <c r="I1365" s="2">
        <v>72251117</v>
      </c>
      <c r="J1365" s="2" t="s">
        <v>226</v>
      </c>
      <c r="K1365" s="2" t="s">
        <v>225</v>
      </c>
      <c r="L1365" s="2" t="s">
        <v>244</v>
      </c>
      <c r="M1365" s="2" t="s">
        <v>203</v>
      </c>
      <c r="N1365" s="2" t="s">
        <v>197</v>
      </c>
      <c r="O1365" s="2">
        <v>2016</v>
      </c>
      <c r="P1365" s="2" t="s">
        <v>228</v>
      </c>
      <c r="Q1365" s="2">
        <v>1</v>
      </c>
      <c r="R1365" s="2" t="s">
        <v>211</v>
      </c>
    </row>
    <row r="1366" spans="1:18" ht="12.75" x14ac:dyDescent="0.2">
      <c r="A1366" s="2">
        <v>254</v>
      </c>
      <c r="C1366" s="2">
        <v>70002364</v>
      </c>
      <c r="D1366" s="2" t="s">
        <v>5437</v>
      </c>
      <c r="E1366" s="2">
        <v>29.760400000000001</v>
      </c>
      <c r="F1366" s="2">
        <v>-95.361599999999996</v>
      </c>
      <c r="G1366" s="2">
        <v>581208</v>
      </c>
      <c r="H1366" s="2" t="s">
        <v>225</v>
      </c>
      <c r="I1366" s="2">
        <v>72251117</v>
      </c>
      <c r="J1366" s="2" t="s">
        <v>226</v>
      </c>
      <c r="K1366" s="2" t="s">
        <v>225</v>
      </c>
      <c r="L1366" s="2" t="s">
        <v>227</v>
      </c>
      <c r="N1366" s="2" t="s">
        <v>197</v>
      </c>
      <c r="O1366" s="2">
        <v>2017</v>
      </c>
      <c r="P1366" s="2" t="s">
        <v>228</v>
      </c>
      <c r="Q1366" s="2">
        <v>1</v>
      </c>
      <c r="R1366" s="2" t="s">
        <v>211</v>
      </c>
    </row>
    <row r="1367" spans="1:18" ht="12.75" x14ac:dyDescent="0.2">
      <c r="A1367" s="2">
        <v>254</v>
      </c>
      <c r="B1367" s="2" t="s">
        <v>5439</v>
      </c>
      <c r="C1367" s="2">
        <v>70002365</v>
      </c>
      <c r="D1367" s="2" t="s">
        <v>5440</v>
      </c>
      <c r="E1367" s="2">
        <v>29.760400000000001</v>
      </c>
      <c r="F1367" s="2">
        <v>-95.361599999999996</v>
      </c>
      <c r="G1367" s="2">
        <v>581208</v>
      </c>
      <c r="H1367" s="2" t="s">
        <v>225</v>
      </c>
      <c r="I1367" s="2">
        <v>72251117</v>
      </c>
      <c r="J1367" s="2" t="s">
        <v>226</v>
      </c>
      <c r="K1367" s="2" t="s">
        <v>225</v>
      </c>
      <c r="L1367" s="2" t="s">
        <v>227</v>
      </c>
      <c r="M1367" s="2" t="s">
        <v>350</v>
      </c>
      <c r="N1367" s="2" t="s">
        <v>197</v>
      </c>
      <c r="O1367" s="2">
        <v>2017</v>
      </c>
      <c r="P1367" s="2" t="s">
        <v>228</v>
      </c>
      <c r="Q1367" s="2">
        <v>1</v>
      </c>
      <c r="R1367" s="2" t="s">
        <v>211</v>
      </c>
    </row>
    <row r="1368" spans="1:18" ht="12.75" x14ac:dyDescent="0.2">
      <c r="A1368" s="2">
        <v>258</v>
      </c>
      <c r="C1368" s="2">
        <v>70002366</v>
      </c>
      <c r="D1368" s="2" t="s">
        <v>5472</v>
      </c>
      <c r="E1368" s="2">
        <v>29.761500000000002</v>
      </c>
      <c r="F1368" s="2">
        <v>-95.362200000000001</v>
      </c>
      <c r="G1368" s="2">
        <v>581208</v>
      </c>
      <c r="H1368" s="2" t="s">
        <v>225</v>
      </c>
      <c r="I1368" s="2">
        <v>72251117</v>
      </c>
      <c r="J1368" s="2" t="s">
        <v>226</v>
      </c>
      <c r="K1368" s="2" t="s">
        <v>225</v>
      </c>
      <c r="N1368" s="2" t="s">
        <v>197</v>
      </c>
      <c r="O1368" s="2">
        <v>2021</v>
      </c>
      <c r="P1368" s="2" t="s">
        <v>223</v>
      </c>
    </row>
    <row r="1369" spans="1:18" ht="12.75" x14ac:dyDescent="0.2">
      <c r="A1369" s="2">
        <v>258</v>
      </c>
      <c r="C1369" s="2">
        <v>70002367</v>
      </c>
      <c r="D1369" s="2" t="s">
        <v>5475</v>
      </c>
      <c r="E1369" s="2">
        <v>29.761500000000002</v>
      </c>
      <c r="F1369" s="2">
        <v>-95.362200000000001</v>
      </c>
      <c r="G1369" s="2">
        <v>581208</v>
      </c>
      <c r="H1369" s="2" t="s">
        <v>225</v>
      </c>
      <c r="I1369" s="2">
        <v>72251117</v>
      </c>
      <c r="J1369" s="2" t="s">
        <v>226</v>
      </c>
      <c r="K1369" s="2" t="s">
        <v>225</v>
      </c>
      <c r="L1369" s="2" t="s">
        <v>227</v>
      </c>
      <c r="N1369" s="2" t="s">
        <v>197</v>
      </c>
      <c r="O1369" s="2">
        <v>2021</v>
      </c>
      <c r="P1369" s="2" t="s">
        <v>223</v>
      </c>
    </row>
    <row r="1370" spans="1:18" ht="12.75" x14ac:dyDescent="0.2">
      <c r="A1370" s="2">
        <v>258</v>
      </c>
      <c r="C1370" s="2">
        <v>70002368</v>
      </c>
      <c r="D1370" s="2" t="s">
        <v>5481</v>
      </c>
      <c r="E1370" s="2">
        <v>29.761500000000002</v>
      </c>
      <c r="F1370" s="2">
        <v>-95.362200000000001</v>
      </c>
      <c r="G1370" s="2">
        <v>581208</v>
      </c>
      <c r="H1370" s="2" t="s">
        <v>225</v>
      </c>
      <c r="I1370" s="2">
        <v>72251117</v>
      </c>
      <c r="J1370" s="2" t="s">
        <v>226</v>
      </c>
      <c r="K1370" s="2" t="s">
        <v>225</v>
      </c>
      <c r="L1370" s="2" t="s">
        <v>227</v>
      </c>
      <c r="N1370" s="2" t="s">
        <v>197</v>
      </c>
      <c r="O1370" s="2">
        <v>2018</v>
      </c>
      <c r="P1370" s="2" t="s">
        <v>228</v>
      </c>
      <c r="Q1370" s="2">
        <v>4</v>
      </c>
      <c r="R1370" s="2" t="s">
        <v>199</v>
      </c>
    </row>
    <row r="1371" spans="1:18" ht="12.75" x14ac:dyDescent="0.2">
      <c r="A1371" s="2">
        <v>258</v>
      </c>
      <c r="B1371" s="2" t="s">
        <v>5484</v>
      </c>
      <c r="C1371" s="2">
        <v>70002369</v>
      </c>
      <c r="D1371" s="2" t="s">
        <v>5485</v>
      </c>
      <c r="E1371" s="2">
        <v>29.761500000000002</v>
      </c>
      <c r="F1371" s="2">
        <v>-95.362200000000001</v>
      </c>
      <c r="G1371" s="2">
        <v>581208</v>
      </c>
      <c r="H1371" s="2" t="s">
        <v>225</v>
      </c>
      <c r="I1371" s="2">
        <v>72251117</v>
      </c>
      <c r="J1371" s="2" t="s">
        <v>226</v>
      </c>
      <c r="K1371" s="2" t="s">
        <v>225</v>
      </c>
      <c r="L1371" s="2" t="s">
        <v>227</v>
      </c>
      <c r="M1371" s="2" t="s">
        <v>357</v>
      </c>
      <c r="N1371" s="2" t="s">
        <v>197</v>
      </c>
      <c r="O1371" s="2">
        <v>2019</v>
      </c>
      <c r="P1371" s="2" t="s">
        <v>228</v>
      </c>
      <c r="Q1371" s="2">
        <v>2</v>
      </c>
      <c r="R1371" s="2" t="s">
        <v>206</v>
      </c>
    </row>
    <row r="1372" spans="1:18" ht="12.75" x14ac:dyDescent="0.2">
      <c r="A1372" s="2">
        <v>258</v>
      </c>
      <c r="B1372" s="2" t="s">
        <v>5486</v>
      </c>
      <c r="C1372" s="2">
        <v>70002370</v>
      </c>
      <c r="D1372" s="2" t="s">
        <v>5487</v>
      </c>
      <c r="E1372" s="2">
        <v>29.761299999999999</v>
      </c>
      <c r="F1372" s="2">
        <v>-95.362399999999994</v>
      </c>
      <c r="G1372" s="2">
        <v>581222</v>
      </c>
      <c r="H1372" s="2" t="s">
        <v>1673</v>
      </c>
      <c r="I1372" s="2">
        <v>72251115</v>
      </c>
      <c r="J1372" s="2" t="s">
        <v>226</v>
      </c>
      <c r="K1372" s="2" t="s">
        <v>225</v>
      </c>
      <c r="L1372" s="2" t="s">
        <v>244</v>
      </c>
      <c r="M1372" s="2" t="s">
        <v>196</v>
      </c>
      <c r="N1372" s="2" t="s">
        <v>197</v>
      </c>
      <c r="O1372" s="2">
        <v>1998</v>
      </c>
      <c r="P1372" s="2" t="s">
        <v>205</v>
      </c>
      <c r="Q1372" s="2">
        <v>5</v>
      </c>
      <c r="R1372" s="2" t="s">
        <v>245</v>
      </c>
    </row>
    <row r="1373" spans="1:18" ht="12.75" x14ac:dyDescent="0.2">
      <c r="A1373" s="2">
        <v>258</v>
      </c>
      <c r="C1373" s="2">
        <v>70002371</v>
      </c>
      <c r="D1373" s="2" t="s">
        <v>5490</v>
      </c>
      <c r="E1373" s="2">
        <v>29.761099999999999</v>
      </c>
      <c r="F1373" s="2">
        <v>-95.361999999999995</v>
      </c>
      <c r="G1373" s="2">
        <v>581208</v>
      </c>
      <c r="H1373" s="2" t="s">
        <v>225</v>
      </c>
      <c r="I1373" s="2">
        <v>72251117</v>
      </c>
      <c r="J1373" s="2" t="s">
        <v>226</v>
      </c>
      <c r="K1373" s="2" t="s">
        <v>225</v>
      </c>
      <c r="L1373" s="2" t="s">
        <v>227</v>
      </c>
      <c r="N1373" s="2" t="s">
        <v>197</v>
      </c>
      <c r="O1373" s="2">
        <v>2015</v>
      </c>
      <c r="P1373" s="2" t="s">
        <v>223</v>
      </c>
      <c r="Q1373" s="2">
        <v>3</v>
      </c>
      <c r="R1373" s="2" t="s">
        <v>218</v>
      </c>
    </row>
    <row r="1374" spans="1:18" ht="12.75" x14ac:dyDescent="0.2">
      <c r="A1374" s="2">
        <v>280</v>
      </c>
      <c r="B1374" s="2" t="s">
        <v>5523</v>
      </c>
      <c r="C1374" s="2">
        <v>70002372</v>
      </c>
      <c r="D1374" s="2" t="s">
        <v>5524</v>
      </c>
      <c r="E1374" s="2">
        <v>29.7606</v>
      </c>
      <c r="F1374" s="2">
        <v>-95.362799999999993</v>
      </c>
      <c r="G1374" s="2">
        <v>581208</v>
      </c>
      <c r="H1374" s="2" t="s">
        <v>225</v>
      </c>
      <c r="I1374" s="2">
        <v>72251117</v>
      </c>
      <c r="J1374" s="2" t="s">
        <v>226</v>
      </c>
      <c r="K1374" s="2" t="s">
        <v>225</v>
      </c>
      <c r="L1374" s="2" t="s">
        <v>195</v>
      </c>
      <c r="M1374" s="2" t="s">
        <v>196</v>
      </c>
      <c r="N1374" s="2" t="s">
        <v>197</v>
      </c>
      <c r="O1374" s="2">
        <v>1999</v>
      </c>
      <c r="P1374" s="2" t="s">
        <v>198</v>
      </c>
      <c r="Q1374" s="2">
        <v>7</v>
      </c>
      <c r="R1374" s="2" t="s">
        <v>305</v>
      </c>
    </row>
    <row r="1375" spans="1:18" ht="12.75" x14ac:dyDescent="0.2">
      <c r="A1375" s="2">
        <v>280</v>
      </c>
      <c r="C1375" s="2">
        <v>70002373</v>
      </c>
      <c r="D1375" s="2" t="s">
        <v>5533</v>
      </c>
      <c r="E1375" s="2">
        <v>29.7606</v>
      </c>
      <c r="F1375" s="2">
        <v>-95.362799999999993</v>
      </c>
      <c r="G1375" s="2">
        <v>581208</v>
      </c>
      <c r="H1375" s="2" t="s">
        <v>225</v>
      </c>
      <c r="I1375" s="2">
        <v>72251117</v>
      </c>
      <c r="J1375" s="2" t="s">
        <v>226</v>
      </c>
      <c r="K1375" s="2" t="s">
        <v>225</v>
      </c>
      <c r="L1375" s="2" t="s">
        <v>227</v>
      </c>
      <c r="N1375" s="2" t="s">
        <v>197</v>
      </c>
      <c r="O1375" s="2">
        <v>2014</v>
      </c>
      <c r="P1375" s="2" t="s">
        <v>223</v>
      </c>
      <c r="Q1375" s="2">
        <v>5</v>
      </c>
      <c r="R1375" s="2" t="s">
        <v>245</v>
      </c>
    </row>
    <row r="1376" spans="1:18" ht="12.75" x14ac:dyDescent="0.2">
      <c r="A1376" s="2">
        <v>280</v>
      </c>
      <c r="C1376" s="2">
        <v>70002374</v>
      </c>
      <c r="D1376" s="2" t="s">
        <v>5540</v>
      </c>
      <c r="E1376" s="2">
        <v>29.7608</v>
      </c>
      <c r="F1376" s="2">
        <v>-95.3626</v>
      </c>
      <c r="G1376" s="2">
        <v>581208</v>
      </c>
      <c r="H1376" s="2" t="s">
        <v>225</v>
      </c>
      <c r="I1376" s="2">
        <v>72251117</v>
      </c>
      <c r="J1376" s="2" t="s">
        <v>226</v>
      </c>
      <c r="K1376" s="2" t="s">
        <v>225</v>
      </c>
      <c r="L1376" s="2" t="s">
        <v>227</v>
      </c>
      <c r="N1376" s="2" t="s">
        <v>197</v>
      </c>
      <c r="O1376" s="2">
        <v>2018</v>
      </c>
      <c r="P1376" s="2" t="s">
        <v>228</v>
      </c>
      <c r="Q1376" s="2">
        <v>3</v>
      </c>
      <c r="R1376" s="2" t="s">
        <v>218</v>
      </c>
    </row>
    <row r="1377" spans="1:18" ht="12.75" x14ac:dyDescent="0.2">
      <c r="A1377" s="2">
        <v>280</v>
      </c>
      <c r="B1377" s="2" t="s">
        <v>5551</v>
      </c>
      <c r="C1377" s="2">
        <v>70002375</v>
      </c>
      <c r="D1377" s="2" t="s">
        <v>5552</v>
      </c>
      <c r="E1377" s="2">
        <v>29.7606</v>
      </c>
      <c r="F1377" s="2">
        <v>-95.362799999999993</v>
      </c>
      <c r="G1377" s="2">
        <v>581208</v>
      </c>
      <c r="H1377" s="2" t="s">
        <v>225</v>
      </c>
      <c r="I1377" s="2">
        <v>72251117</v>
      </c>
      <c r="J1377" s="2" t="s">
        <v>226</v>
      </c>
      <c r="K1377" s="2" t="s">
        <v>225</v>
      </c>
      <c r="L1377" s="2" t="s">
        <v>244</v>
      </c>
      <c r="M1377" s="2" t="s">
        <v>311</v>
      </c>
      <c r="N1377" s="2" t="s">
        <v>197</v>
      </c>
      <c r="O1377" s="2">
        <v>2005</v>
      </c>
      <c r="P1377" s="2" t="s">
        <v>205</v>
      </c>
      <c r="Q1377" s="2">
        <v>7</v>
      </c>
      <c r="R1377" s="2" t="s">
        <v>305</v>
      </c>
    </row>
    <row r="1378" spans="1:18" ht="12.75" x14ac:dyDescent="0.2">
      <c r="A1378" s="2">
        <v>280</v>
      </c>
      <c r="B1378" s="2" t="s">
        <v>5556</v>
      </c>
      <c r="C1378" s="2">
        <v>70002376</v>
      </c>
      <c r="D1378" s="2" t="s">
        <v>5557</v>
      </c>
      <c r="E1378" s="2">
        <v>29.7606</v>
      </c>
      <c r="F1378" s="2">
        <v>-95.362799999999993</v>
      </c>
      <c r="G1378" s="2">
        <v>581208</v>
      </c>
      <c r="H1378" s="2" t="s">
        <v>225</v>
      </c>
      <c r="I1378" s="2">
        <v>72251117</v>
      </c>
      <c r="J1378" s="2" t="s">
        <v>226</v>
      </c>
      <c r="K1378" s="2" t="s">
        <v>225</v>
      </c>
      <c r="L1378" s="2" t="s">
        <v>227</v>
      </c>
      <c r="M1378" s="2" t="s">
        <v>196</v>
      </c>
      <c r="N1378" s="2" t="s">
        <v>197</v>
      </c>
      <c r="O1378" s="2">
        <v>2015</v>
      </c>
      <c r="P1378" s="2" t="s">
        <v>223</v>
      </c>
      <c r="Q1378" s="2">
        <v>5</v>
      </c>
      <c r="R1378" s="2" t="s">
        <v>245</v>
      </c>
    </row>
    <row r="1379" spans="1:18" ht="12.75" x14ac:dyDescent="0.2">
      <c r="A1379" s="2">
        <v>338</v>
      </c>
      <c r="B1379" s="2" t="s">
        <v>2552</v>
      </c>
      <c r="C1379" s="2">
        <v>70002377</v>
      </c>
      <c r="D1379" s="2" t="s">
        <v>2403</v>
      </c>
      <c r="E1379" s="2">
        <v>29.761399999999998</v>
      </c>
      <c r="F1379" s="2">
        <v>-95.364400000000003</v>
      </c>
      <c r="G1379" s="2">
        <v>581208</v>
      </c>
      <c r="H1379" s="2" t="s">
        <v>225</v>
      </c>
      <c r="I1379" s="2">
        <v>72251117</v>
      </c>
      <c r="J1379" s="2" t="s">
        <v>226</v>
      </c>
      <c r="K1379" s="2" t="s">
        <v>225</v>
      </c>
      <c r="L1379" s="2" t="s">
        <v>227</v>
      </c>
      <c r="M1379" s="2" t="s">
        <v>1260</v>
      </c>
      <c r="N1379" s="2" t="s">
        <v>197</v>
      </c>
      <c r="O1379" s="2">
        <v>2005</v>
      </c>
      <c r="P1379" s="2" t="s">
        <v>228</v>
      </c>
      <c r="Q1379" s="2">
        <v>3</v>
      </c>
      <c r="R1379" s="2" t="s">
        <v>218</v>
      </c>
    </row>
    <row r="1380" spans="1:18" ht="12.75" x14ac:dyDescent="0.2">
      <c r="A1380" s="2">
        <v>388</v>
      </c>
      <c r="B1380" s="2" t="s">
        <v>5629</v>
      </c>
      <c r="C1380" s="2">
        <v>70002378</v>
      </c>
      <c r="D1380" s="2" t="s">
        <v>5630</v>
      </c>
      <c r="E1380" s="2">
        <v>29.762499999999999</v>
      </c>
      <c r="F1380" s="2">
        <v>-95.364000000000004</v>
      </c>
      <c r="G1380" s="2">
        <v>581208</v>
      </c>
      <c r="H1380" s="2" t="s">
        <v>225</v>
      </c>
      <c r="I1380" s="2">
        <v>72251117</v>
      </c>
      <c r="J1380" s="2" t="s">
        <v>226</v>
      </c>
      <c r="K1380" s="2" t="s">
        <v>225</v>
      </c>
      <c r="L1380" s="2" t="s">
        <v>227</v>
      </c>
      <c r="M1380" s="2" t="s">
        <v>240</v>
      </c>
      <c r="N1380" s="2" t="s">
        <v>197</v>
      </c>
      <c r="O1380" s="2">
        <v>2004</v>
      </c>
      <c r="P1380" s="2" t="s">
        <v>228</v>
      </c>
      <c r="Q1380" s="2">
        <v>2</v>
      </c>
      <c r="R1380" s="2" t="s">
        <v>206</v>
      </c>
    </row>
    <row r="1381" spans="1:18" ht="12.75" x14ac:dyDescent="0.2">
      <c r="A1381" s="2">
        <v>585</v>
      </c>
      <c r="B1381" s="2" t="s">
        <v>5681</v>
      </c>
      <c r="C1381" s="2">
        <v>70002379</v>
      </c>
      <c r="D1381" s="2" t="s">
        <v>5682</v>
      </c>
      <c r="E1381" s="2">
        <v>29.76</v>
      </c>
      <c r="F1381" s="2">
        <v>-95.362099999999998</v>
      </c>
      <c r="G1381" s="2">
        <v>581208</v>
      </c>
      <c r="H1381" s="2" t="s">
        <v>225</v>
      </c>
      <c r="I1381" s="2">
        <v>72251117</v>
      </c>
      <c r="J1381" s="2" t="s">
        <v>226</v>
      </c>
      <c r="K1381" s="2" t="s">
        <v>225</v>
      </c>
      <c r="L1381" s="2" t="s">
        <v>227</v>
      </c>
      <c r="M1381" s="2" t="s">
        <v>284</v>
      </c>
      <c r="N1381" s="2" t="s">
        <v>197</v>
      </c>
      <c r="O1381" s="2">
        <v>2014</v>
      </c>
      <c r="P1381" s="2" t="s">
        <v>223</v>
      </c>
      <c r="Q1381" s="2">
        <v>4</v>
      </c>
      <c r="R1381" s="2" t="s">
        <v>199</v>
      </c>
    </row>
    <row r="1382" spans="1:18" ht="12.75" x14ac:dyDescent="0.2">
      <c r="A1382" s="2">
        <v>585</v>
      </c>
      <c r="B1382" s="2" t="s">
        <v>5692</v>
      </c>
      <c r="C1382" s="2">
        <v>70002380</v>
      </c>
      <c r="D1382" s="2" t="s">
        <v>5693</v>
      </c>
      <c r="E1382" s="2">
        <v>29.76</v>
      </c>
      <c r="F1382" s="2">
        <v>-95.362099999999998</v>
      </c>
      <c r="G1382" s="2">
        <v>581208</v>
      </c>
      <c r="H1382" s="2" t="s">
        <v>225</v>
      </c>
      <c r="I1382" s="2">
        <v>72251117</v>
      </c>
      <c r="J1382" s="2" t="s">
        <v>226</v>
      </c>
      <c r="K1382" s="2" t="s">
        <v>225</v>
      </c>
      <c r="L1382" s="2" t="s">
        <v>227</v>
      </c>
      <c r="M1382" s="2" t="s">
        <v>350</v>
      </c>
      <c r="N1382" s="2" t="s">
        <v>197</v>
      </c>
      <c r="O1382" s="2">
        <v>2010</v>
      </c>
      <c r="P1382" s="2" t="s">
        <v>223</v>
      </c>
      <c r="Q1382" s="2">
        <v>4</v>
      </c>
      <c r="R1382" s="2" t="s">
        <v>199</v>
      </c>
    </row>
    <row r="1383" spans="1:18" ht="12.75" x14ac:dyDescent="0.2">
      <c r="A1383" s="2">
        <v>605</v>
      </c>
      <c r="C1383" s="2">
        <v>70002381</v>
      </c>
      <c r="D1383" s="2" t="s">
        <v>5832</v>
      </c>
      <c r="E1383" s="2">
        <v>29.761199999999999</v>
      </c>
      <c r="F1383" s="2">
        <v>-95.361199999999997</v>
      </c>
      <c r="G1383" s="2">
        <v>581208</v>
      </c>
      <c r="H1383" s="2" t="s">
        <v>225</v>
      </c>
      <c r="I1383" s="2">
        <v>72251117</v>
      </c>
      <c r="J1383" s="2" t="s">
        <v>226</v>
      </c>
      <c r="K1383" s="2" t="s">
        <v>225</v>
      </c>
      <c r="L1383" s="2" t="s">
        <v>227</v>
      </c>
      <c r="N1383" s="2" t="s">
        <v>197</v>
      </c>
      <c r="O1383" s="2">
        <v>2018</v>
      </c>
      <c r="P1383" s="2" t="s">
        <v>228</v>
      </c>
      <c r="Q1383" s="2">
        <v>3</v>
      </c>
      <c r="R1383" s="2" t="s">
        <v>218</v>
      </c>
    </row>
    <row r="1384" spans="1:18" ht="12.75" x14ac:dyDescent="0.2">
      <c r="A1384" s="2">
        <v>610</v>
      </c>
      <c r="C1384" s="2">
        <v>70002382</v>
      </c>
      <c r="D1384" s="2" t="s">
        <v>5967</v>
      </c>
      <c r="E1384" s="2">
        <v>29.760400000000001</v>
      </c>
      <c r="F1384" s="2">
        <v>-95.364199999999997</v>
      </c>
      <c r="G1384" s="2">
        <v>581208</v>
      </c>
      <c r="H1384" s="2" t="s">
        <v>225</v>
      </c>
      <c r="I1384" s="2">
        <v>72251117</v>
      </c>
      <c r="J1384" s="2" t="s">
        <v>226</v>
      </c>
      <c r="K1384" s="2" t="s">
        <v>225</v>
      </c>
      <c r="L1384" s="2" t="s">
        <v>227</v>
      </c>
      <c r="N1384" s="2" t="s">
        <v>197</v>
      </c>
      <c r="O1384" s="2">
        <v>2016</v>
      </c>
      <c r="P1384" s="2" t="s">
        <v>228</v>
      </c>
      <c r="Q1384" s="2">
        <v>6</v>
      </c>
      <c r="R1384" s="2" t="s">
        <v>279</v>
      </c>
    </row>
    <row r="1385" spans="1:18" ht="12.75" x14ac:dyDescent="0.2">
      <c r="A1385" s="2">
        <v>610</v>
      </c>
      <c r="B1385" s="2" t="s">
        <v>5999</v>
      </c>
      <c r="C1385" s="2">
        <v>70002383</v>
      </c>
      <c r="D1385" s="2" t="s">
        <v>6000</v>
      </c>
      <c r="E1385" s="2">
        <v>29.760400000000001</v>
      </c>
      <c r="F1385" s="2">
        <v>-95.364199999999997</v>
      </c>
      <c r="G1385" s="2">
        <v>581208</v>
      </c>
      <c r="H1385" s="2" t="s">
        <v>225</v>
      </c>
      <c r="I1385" s="2">
        <v>72251117</v>
      </c>
      <c r="J1385" s="2" t="s">
        <v>226</v>
      </c>
      <c r="K1385" s="2" t="s">
        <v>225</v>
      </c>
      <c r="L1385" s="2" t="s">
        <v>227</v>
      </c>
      <c r="M1385" s="2" t="s">
        <v>240</v>
      </c>
      <c r="N1385" s="2" t="s">
        <v>197</v>
      </c>
      <c r="O1385" s="2">
        <v>2010</v>
      </c>
      <c r="P1385" s="2" t="s">
        <v>223</v>
      </c>
      <c r="Q1385" s="2">
        <v>6</v>
      </c>
      <c r="R1385" s="2" t="s">
        <v>279</v>
      </c>
    </row>
    <row r="1386" spans="1:18" ht="12.75" x14ac:dyDescent="0.2">
      <c r="A1386" s="2">
        <v>610</v>
      </c>
      <c r="B1386" s="2" t="s">
        <v>6026</v>
      </c>
      <c r="C1386" s="2">
        <v>70002384</v>
      </c>
      <c r="D1386" s="2" t="s">
        <v>6027</v>
      </c>
      <c r="E1386" s="2">
        <v>29.760400000000001</v>
      </c>
      <c r="F1386" s="2">
        <v>-95.364199999999997</v>
      </c>
      <c r="G1386" s="2">
        <v>581208</v>
      </c>
      <c r="H1386" s="2" t="s">
        <v>225</v>
      </c>
      <c r="I1386" s="2">
        <v>72251117</v>
      </c>
      <c r="J1386" s="2" t="s">
        <v>226</v>
      </c>
      <c r="K1386" s="2" t="s">
        <v>225</v>
      </c>
      <c r="L1386" s="2" t="s">
        <v>202</v>
      </c>
      <c r="M1386" s="2" t="s">
        <v>377</v>
      </c>
      <c r="N1386" s="2" t="s">
        <v>197</v>
      </c>
      <c r="O1386" s="2">
        <v>2011</v>
      </c>
      <c r="P1386" s="2" t="s">
        <v>223</v>
      </c>
      <c r="Q1386" s="2">
        <v>7</v>
      </c>
      <c r="R1386" s="2" t="s">
        <v>305</v>
      </c>
    </row>
    <row r="1387" spans="1:18" ht="12.75" x14ac:dyDescent="0.2">
      <c r="A1387" s="2">
        <v>774</v>
      </c>
      <c r="B1387" s="2" t="s">
        <v>6181</v>
      </c>
      <c r="C1387" s="2">
        <v>70002385</v>
      </c>
      <c r="D1387" s="2" t="s">
        <v>6182</v>
      </c>
      <c r="E1387" s="2">
        <v>29.76</v>
      </c>
      <c r="F1387" s="2">
        <v>-95.360299999999995</v>
      </c>
      <c r="G1387" s="2">
        <v>581208</v>
      </c>
      <c r="H1387" s="2" t="s">
        <v>225</v>
      </c>
      <c r="I1387" s="2">
        <v>72251117</v>
      </c>
      <c r="J1387" s="2" t="s">
        <v>226</v>
      </c>
      <c r="K1387" s="2" t="s">
        <v>225</v>
      </c>
      <c r="L1387" s="2" t="s">
        <v>244</v>
      </c>
      <c r="M1387" s="2" t="s">
        <v>240</v>
      </c>
      <c r="N1387" s="2" t="s">
        <v>197</v>
      </c>
      <c r="O1387" s="2">
        <v>2003</v>
      </c>
      <c r="P1387" s="2" t="s">
        <v>198</v>
      </c>
      <c r="Q1387" s="2">
        <v>1</v>
      </c>
      <c r="R1387" s="2" t="s">
        <v>211</v>
      </c>
    </row>
    <row r="1388" spans="1:18" ht="12.75" x14ac:dyDescent="0.2">
      <c r="A1388" s="2">
        <v>777</v>
      </c>
      <c r="B1388" s="2" t="s">
        <v>6198</v>
      </c>
      <c r="C1388" s="2">
        <v>70002386</v>
      </c>
      <c r="D1388" s="2" t="s">
        <v>6199</v>
      </c>
      <c r="E1388" s="2">
        <v>29.7593</v>
      </c>
      <c r="F1388" s="2">
        <v>-95.362399999999994</v>
      </c>
      <c r="G1388" s="2">
        <v>581208</v>
      </c>
      <c r="H1388" s="2" t="s">
        <v>225</v>
      </c>
      <c r="I1388" s="2">
        <v>72251117</v>
      </c>
      <c r="J1388" s="2" t="s">
        <v>226</v>
      </c>
      <c r="K1388" s="2" t="s">
        <v>225</v>
      </c>
      <c r="M1388" s="2" t="s">
        <v>203</v>
      </c>
      <c r="N1388" s="2" t="s">
        <v>197</v>
      </c>
      <c r="O1388" s="2">
        <v>2021</v>
      </c>
      <c r="P1388" s="2" t="s">
        <v>205</v>
      </c>
      <c r="Q1388" s="2">
        <v>1</v>
      </c>
      <c r="R1388" s="2" t="s">
        <v>211</v>
      </c>
    </row>
    <row r="1389" spans="1:18" ht="12.75" x14ac:dyDescent="0.2">
      <c r="A1389" s="2">
        <v>777</v>
      </c>
      <c r="C1389" s="2">
        <v>70002387</v>
      </c>
      <c r="D1389" s="2" t="s">
        <v>6201</v>
      </c>
      <c r="E1389" s="2">
        <v>29.7593</v>
      </c>
      <c r="F1389" s="2">
        <v>-95.362399999999994</v>
      </c>
      <c r="G1389" s="2">
        <v>581208</v>
      </c>
      <c r="H1389" s="2" t="s">
        <v>225</v>
      </c>
      <c r="I1389" s="2">
        <v>72251117</v>
      </c>
      <c r="J1389" s="2" t="s">
        <v>226</v>
      </c>
      <c r="K1389" s="2" t="s">
        <v>225</v>
      </c>
      <c r="L1389" s="2" t="s">
        <v>227</v>
      </c>
      <c r="N1389" s="2" t="s">
        <v>197</v>
      </c>
      <c r="O1389" s="2">
        <v>2019</v>
      </c>
      <c r="P1389" s="2" t="s">
        <v>228</v>
      </c>
      <c r="Q1389" s="2">
        <v>5</v>
      </c>
      <c r="R1389" s="2" t="s">
        <v>245</v>
      </c>
    </row>
    <row r="1390" spans="1:18" ht="12.75" x14ac:dyDescent="0.2">
      <c r="A1390" s="2">
        <v>839</v>
      </c>
      <c r="B1390" s="2" t="s">
        <v>6272</v>
      </c>
      <c r="C1390" s="2">
        <v>70002388</v>
      </c>
      <c r="D1390" s="2" t="s">
        <v>6273</v>
      </c>
      <c r="E1390" s="2">
        <v>29.759499999999999</v>
      </c>
      <c r="F1390" s="2">
        <v>-95.361000000000004</v>
      </c>
      <c r="G1390" s="2">
        <v>581208</v>
      </c>
      <c r="H1390" s="2" t="s">
        <v>225</v>
      </c>
      <c r="I1390" s="2">
        <v>72251117</v>
      </c>
      <c r="J1390" s="2" t="s">
        <v>226</v>
      </c>
      <c r="K1390" s="2" t="s">
        <v>225</v>
      </c>
      <c r="L1390" s="2" t="s">
        <v>202</v>
      </c>
      <c r="M1390" s="2" t="s">
        <v>1115</v>
      </c>
      <c r="N1390" s="2" t="s">
        <v>197</v>
      </c>
      <c r="O1390" s="2">
        <v>1991</v>
      </c>
      <c r="P1390" s="2" t="s">
        <v>205</v>
      </c>
      <c r="Q1390" s="2">
        <v>6</v>
      </c>
      <c r="R1390" s="2" t="s">
        <v>279</v>
      </c>
    </row>
    <row r="1391" spans="1:18" ht="12.75" x14ac:dyDescent="0.2">
      <c r="A1391" s="2">
        <v>968</v>
      </c>
      <c r="B1391" s="2" t="s">
        <v>6281</v>
      </c>
      <c r="C1391" s="2">
        <v>70002389</v>
      </c>
      <c r="D1391" s="2" t="s">
        <v>6282</v>
      </c>
      <c r="E1391" s="2">
        <v>29.764199999999999</v>
      </c>
      <c r="F1391" s="2">
        <v>-95.367400000000004</v>
      </c>
      <c r="G1391" s="2">
        <v>581208</v>
      </c>
      <c r="H1391" s="2" t="s">
        <v>225</v>
      </c>
      <c r="I1391" s="2">
        <v>72251117</v>
      </c>
      <c r="J1391" s="2" t="s">
        <v>226</v>
      </c>
      <c r="K1391" s="2" t="s">
        <v>225</v>
      </c>
      <c r="L1391" s="2" t="s">
        <v>387</v>
      </c>
      <c r="M1391" s="2" t="s">
        <v>377</v>
      </c>
      <c r="N1391" s="2" t="s">
        <v>197</v>
      </c>
      <c r="O1391" s="2">
        <v>2010</v>
      </c>
      <c r="P1391" s="2" t="s">
        <v>198</v>
      </c>
      <c r="Q1391" s="2">
        <v>4</v>
      </c>
      <c r="R1391" s="2" t="s">
        <v>199</v>
      </c>
    </row>
    <row r="1392" spans="1:18" ht="12.75" x14ac:dyDescent="0.2">
      <c r="A1392" s="2">
        <v>1019</v>
      </c>
      <c r="B1392" s="2" t="s">
        <v>6289</v>
      </c>
      <c r="C1392" s="2">
        <v>70002390</v>
      </c>
      <c r="D1392" s="2" t="s">
        <v>6290</v>
      </c>
      <c r="E1392" s="2">
        <v>29.760400000000001</v>
      </c>
      <c r="F1392" s="2">
        <v>-95.360500000000002</v>
      </c>
      <c r="G1392" s="2">
        <v>581208</v>
      </c>
      <c r="H1392" s="2" t="s">
        <v>225</v>
      </c>
      <c r="I1392" s="2">
        <v>72251117</v>
      </c>
      <c r="J1392" s="2" t="s">
        <v>226</v>
      </c>
      <c r="K1392" s="2" t="s">
        <v>225</v>
      </c>
      <c r="L1392" s="2" t="s">
        <v>227</v>
      </c>
      <c r="M1392" s="2" t="s">
        <v>429</v>
      </c>
      <c r="N1392" s="2" t="s">
        <v>197</v>
      </c>
      <c r="O1392" s="2">
        <v>2019</v>
      </c>
      <c r="P1392" s="2" t="s">
        <v>228</v>
      </c>
      <c r="Q1392" s="2">
        <v>4</v>
      </c>
      <c r="R1392" s="2" t="s">
        <v>199</v>
      </c>
    </row>
    <row r="1393" spans="1:18" ht="12.75" x14ac:dyDescent="0.2">
      <c r="A1393" s="2">
        <v>1230</v>
      </c>
      <c r="C1393" s="2">
        <v>70002391</v>
      </c>
      <c r="D1393" s="2" t="s">
        <v>6422</v>
      </c>
      <c r="E1393" s="2">
        <v>29.758500000000002</v>
      </c>
      <c r="F1393" s="2">
        <v>-95.361500000000007</v>
      </c>
      <c r="G1393" s="2">
        <v>581208</v>
      </c>
      <c r="H1393" s="2" t="s">
        <v>225</v>
      </c>
      <c r="I1393" s="2">
        <v>72251117</v>
      </c>
      <c r="J1393" s="2" t="s">
        <v>226</v>
      </c>
      <c r="K1393" s="2" t="s">
        <v>225</v>
      </c>
      <c r="L1393" s="2" t="s">
        <v>202</v>
      </c>
      <c r="N1393" s="2" t="s">
        <v>197</v>
      </c>
      <c r="O1393" s="2">
        <v>2018</v>
      </c>
      <c r="P1393" s="2" t="s">
        <v>228</v>
      </c>
      <c r="Q1393" s="2">
        <v>6</v>
      </c>
      <c r="R1393" s="2" t="s">
        <v>279</v>
      </c>
    </row>
    <row r="1394" spans="1:18" ht="12.75" x14ac:dyDescent="0.2">
      <c r="A1394" s="2">
        <v>1256</v>
      </c>
      <c r="B1394" s="2" t="s">
        <v>6436</v>
      </c>
      <c r="C1394" s="2">
        <v>70002392</v>
      </c>
      <c r="D1394" s="2" t="s">
        <v>6437</v>
      </c>
      <c r="E1394" s="2">
        <v>29.7622</v>
      </c>
      <c r="F1394" s="2">
        <v>-95.364900000000006</v>
      </c>
      <c r="G1394" s="2">
        <v>581208</v>
      </c>
      <c r="H1394" s="2" t="s">
        <v>225</v>
      </c>
      <c r="I1394" s="2">
        <v>72251117</v>
      </c>
      <c r="J1394" s="2" t="s">
        <v>226</v>
      </c>
      <c r="K1394" s="2" t="s">
        <v>225</v>
      </c>
      <c r="L1394" s="2" t="s">
        <v>195</v>
      </c>
      <c r="M1394" s="2" t="s">
        <v>328</v>
      </c>
      <c r="N1394" s="2" t="s">
        <v>197</v>
      </c>
      <c r="O1394" s="2">
        <v>2012</v>
      </c>
      <c r="P1394" s="2" t="s">
        <v>205</v>
      </c>
      <c r="Q1394" s="2">
        <v>5</v>
      </c>
      <c r="R1394" s="2" t="s">
        <v>245</v>
      </c>
    </row>
    <row r="1395" spans="1:18" ht="12.75" x14ac:dyDescent="0.2">
      <c r="A1395" s="2">
        <v>277</v>
      </c>
      <c r="B1395" s="2" t="s">
        <v>6774</v>
      </c>
      <c r="C1395" s="2">
        <v>70002393</v>
      </c>
      <c r="D1395" s="2" t="s">
        <v>6775</v>
      </c>
      <c r="E1395" s="2">
        <v>29.763100000000001</v>
      </c>
      <c r="F1395" s="2">
        <v>-95.361699999999999</v>
      </c>
      <c r="G1395" s="2">
        <v>581208</v>
      </c>
      <c r="H1395" s="2" t="s">
        <v>225</v>
      </c>
      <c r="I1395" s="2">
        <v>72251117</v>
      </c>
      <c r="J1395" s="2" t="s">
        <v>226</v>
      </c>
      <c r="K1395" s="2" t="s">
        <v>225</v>
      </c>
      <c r="L1395" s="2" t="s">
        <v>195</v>
      </c>
      <c r="M1395" s="2" t="s">
        <v>240</v>
      </c>
      <c r="N1395" s="2" t="s">
        <v>197</v>
      </c>
      <c r="O1395" s="2">
        <v>2010</v>
      </c>
      <c r="P1395" s="2" t="s">
        <v>205</v>
      </c>
      <c r="Q1395" s="2">
        <v>6</v>
      </c>
      <c r="R1395" s="2" t="s">
        <v>279</v>
      </c>
    </row>
    <row r="1396" spans="1:18" ht="12.75" x14ac:dyDescent="0.2">
      <c r="A1396" s="2">
        <v>504</v>
      </c>
      <c r="C1396" s="2">
        <v>70002394</v>
      </c>
      <c r="D1396" s="2" t="s">
        <v>6828</v>
      </c>
      <c r="E1396" s="2">
        <v>29.7622</v>
      </c>
      <c r="F1396" s="2">
        <v>-95.361099999999993</v>
      </c>
      <c r="G1396" s="2">
        <v>581208</v>
      </c>
      <c r="H1396" s="2" t="s">
        <v>225</v>
      </c>
      <c r="I1396" s="2">
        <v>72251117</v>
      </c>
      <c r="J1396" s="2" t="s">
        <v>226</v>
      </c>
      <c r="K1396" s="2" t="s">
        <v>225</v>
      </c>
      <c r="L1396" s="2" t="s">
        <v>227</v>
      </c>
      <c r="N1396" s="2" t="s">
        <v>197</v>
      </c>
      <c r="O1396" s="2">
        <v>2014</v>
      </c>
      <c r="P1396" s="2" t="s">
        <v>223</v>
      </c>
      <c r="Q1396" s="2">
        <v>4</v>
      </c>
      <c r="R1396" s="2" t="s">
        <v>199</v>
      </c>
    </row>
    <row r="1397" spans="1:18" ht="12.75" x14ac:dyDescent="0.2">
      <c r="A1397" s="2">
        <v>504</v>
      </c>
      <c r="C1397" s="2">
        <v>70002395</v>
      </c>
      <c r="D1397" s="2" t="s">
        <v>6831</v>
      </c>
      <c r="E1397" s="2">
        <v>29.7621</v>
      </c>
      <c r="F1397" s="2">
        <v>-95.361199999999997</v>
      </c>
      <c r="G1397" s="2">
        <v>581208</v>
      </c>
      <c r="H1397" s="2" t="s">
        <v>225</v>
      </c>
      <c r="I1397" s="2">
        <v>72251117</v>
      </c>
      <c r="J1397" s="2" t="s">
        <v>226</v>
      </c>
      <c r="K1397" s="2" t="s">
        <v>225</v>
      </c>
      <c r="L1397" s="2" t="s">
        <v>227</v>
      </c>
      <c r="N1397" s="2" t="s">
        <v>197</v>
      </c>
      <c r="O1397" s="2">
        <v>2013</v>
      </c>
      <c r="P1397" s="2" t="s">
        <v>223</v>
      </c>
      <c r="Q1397" s="2">
        <v>4</v>
      </c>
      <c r="R1397" s="2" t="s">
        <v>199</v>
      </c>
    </row>
    <row r="1398" spans="1:18" ht="12.75" x14ac:dyDescent="0.2">
      <c r="A1398" s="2">
        <v>504</v>
      </c>
      <c r="C1398" s="2">
        <v>70002396</v>
      </c>
      <c r="D1398" s="2" t="s">
        <v>6832</v>
      </c>
      <c r="E1398" s="2">
        <v>29.7622</v>
      </c>
      <c r="F1398" s="2">
        <v>-95.361099999999993</v>
      </c>
      <c r="G1398" s="2">
        <v>581208</v>
      </c>
      <c r="H1398" s="2" t="s">
        <v>225</v>
      </c>
      <c r="I1398" s="2">
        <v>72251117</v>
      </c>
      <c r="J1398" s="2" t="s">
        <v>226</v>
      </c>
      <c r="K1398" s="2" t="s">
        <v>225</v>
      </c>
      <c r="L1398" s="2" t="s">
        <v>227</v>
      </c>
      <c r="N1398" s="2" t="s">
        <v>197</v>
      </c>
      <c r="O1398" s="2">
        <v>2014</v>
      </c>
      <c r="P1398" s="2" t="s">
        <v>223</v>
      </c>
      <c r="Q1398" s="2">
        <v>4</v>
      </c>
      <c r="R1398" s="2" t="s">
        <v>199</v>
      </c>
    </row>
    <row r="1399" spans="1:18" ht="12.75" x14ac:dyDescent="0.2">
      <c r="A1399" s="2">
        <v>584</v>
      </c>
      <c r="C1399" s="2">
        <v>70002397</v>
      </c>
      <c r="D1399" s="2" t="s">
        <v>6877</v>
      </c>
      <c r="E1399" s="2">
        <v>29.762</v>
      </c>
      <c r="F1399" s="2">
        <v>-95.360600000000005</v>
      </c>
      <c r="G1399" s="2">
        <v>581208</v>
      </c>
      <c r="H1399" s="2" t="s">
        <v>225</v>
      </c>
      <c r="I1399" s="2">
        <v>72251117</v>
      </c>
      <c r="J1399" s="2" t="s">
        <v>226</v>
      </c>
      <c r="K1399" s="2" t="s">
        <v>225</v>
      </c>
      <c r="L1399" s="2" t="s">
        <v>227</v>
      </c>
      <c r="N1399" s="2" t="s">
        <v>197</v>
      </c>
      <c r="O1399" s="2">
        <v>2018</v>
      </c>
      <c r="P1399" s="2" t="s">
        <v>228</v>
      </c>
      <c r="Q1399" s="2">
        <v>4</v>
      </c>
      <c r="R1399" s="2" t="s">
        <v>199</v>
      </c>
    </row>
    <row r="1400" spans="1:18" ht="12.75" x14ac:dyDescent="0.2">
      <c r="A1400" s="2">
        <v>584</v>
      </c>
      <c r="B1400" s="2" t="s">
        <v>6879</v>
      </c>
      <c r="C1400" s="2">
        <v>70002398</v>
      </c>
      <c r="D1400" s="2" t="s">
        <v>6880</v>
      </c>
      <c r="E1400" s="2">
        <v>29.762</v>
      </c>
      <c r="F1400" s="2">
        <v>-95.360600000000005</v>
      </c>
      <c r="G1400" s="2">
        <v>581208</v>
      </c>
      <c r="H1400" s="2" t="s">
        <v>225</v>
      </c>
      <c r="I1400" s="2">
        <v>72251117</v>
      </c>
      <c r="J1400" s="2" t="s">
        <v>226</v>
      </c>
      <c r="K1400" s="2" t="s">
        <v>225</v>
      </c>
      <c r="L1400" s="2" t="s">
        <v>227</v>
      </c>
      <c r="M1400" s="2" t="s">
        <v>203</v>
      </c>
      <c r="N1400" s="2" t="s">
        <v>197</v>
      </c>
      <c r="O1400" s="2">
        <v>2016</v>
      </c>
      <c r="P1400" s="2" t="s">
        <v>205</v>
      </c>
      <c r="Q1400" s="2">
        <v>4</v>
      </c>
      <c r="R1400" s="2" t="s">
        <v>199</v>
      </c>
    </row>
    <row r="1401" spans="1:18" ht="12.75" x14ac:dyDescent="0.2">
      <c r="A1401" s="2">
        <v>668</v>
      </c>
      <c r="C1401" s="2">
        <v>70002399</v>
      </c>
      <c r="D1401" s="2" t="s">
        <v>6905</v>
      </c>
      <c r="E1401" s="2">
        <v>29.763500000000001</v>
      </c>
      <c r="F1401" s="2">
        <v>-95.360100000000003</v>
      </c>
      <c r="G1401" s="2">
        <v>581208</v>
      </c>
      <c r="H1401" s="2" t="s">
        <v>225</v>
      </c>
      <c r="I1401" s="2">
        <v>72251117</v>
      </c>
      <c r="J1401" s="2" t="s">
        <v>226</v>
      </c>
      <c r="K1401" s="2" t="s">
        <v>225</v>
      </c>
      <c r="L1401" s="2" t="s">
        <v>227</v>
      </c>
      <c r="N1401" s="2" t="s">
        <v>197</v>
      </c>
      <c r="O1401" s="2">
        <v>2016</v>
      </c>
      <c r="P1401" s="2" t="s">
        <v>228</v>
      </c>
      <c r="Q1401" s="2">
        <v>3</v>
      </c>
      <c r="R1401" s="2" t="s">
        <v>218</v>
      </c>
    </row>
    <row r="1402" spans="1:18" ht="12.75" x14ac:dyDescent="0.2">
      <c r="A1402" s="2">
        <v>668</v>
      </c>
      <c r="B1402" s="2" t="s">
        <v>6926</v>
      </c>
      <c r="C1402" s="2">
        <v>70002400</v>
      </c>
      <c r="D1402" s="2" t="s">
        <v>6927</v>
      </c>
      <c r="E1402" s="2">
        <v>29.7636</v>
      </c>
      <c r="F1402" s="2">
        <v>-95.360699999999994</v>
      </c>
      <c r="G1402" s="2">
        <v>581208</v>
      </c>
      <c r="H1402" s="2" t="s">
        <v>225</v>
      </c>
      <c r="I1402" s="2">
        <v>72251117</v>
      </c>
      <c r="J1402" s="2" t="s">
        <v>226</v>
      </c>
      <c r="K1402" s="2" t="s">
        <v>225</v>
      </c>
      <c r="L1402" s="2" t="s">
        <v>202</v>
      </c>
      <c r="M1402" s="2" t="s">
        <v>203</v>
      </c>
      <c r="N1402" s="2" t="s">
        <v>197</v>
      </c>
      <c r="O1402" s="2">
        <v>2015</v>
      </c>
      <c r="P1402" s="2" t="s">
        <v>223</v>
      </c>
      <c r="Q1402" s="2">
        <v>3</v>
      </c>
      <c r="R1402" s="2" t="s">
        <v>218</v>
      </c>
    </row>
    <row r="1403" spans="1:18" ht="12.75" x14ac:dyDescent="0.2">
      <c r="A1403" s="2">
        <v>703</v>
      </c>
      <c r="B1403" s="2" t="s">
        <v>6998</v>
      </c>
      <c r="C1403" s="2">
        <v>70002401</v>
      </c>
      <c r="D1403" s="2" t="s">
        <v>6999</v>
      </c>
      <c r="E1403" s="2">
        <v>29.762599999999999</v>
      </c>
      <c r="F1403" s="2">
        <v>-95.360200000000006</v>
      </c>
      <c r="G1403" s="2">
        <v>581208</v>
      </c>
      <c r="H1403" s="2" t="s">
        <v>225</v>
      </c>
      <c r="I1403" s="2">
        <v>72251117</v>
      </c>
      <c r="J1403" s="2" t="s">
        <v>226</v>
      </c>
      <c r="K1403" s="2" t="s">
        <v>225</v>
      </c>
      <c r="M1403" s="2" t="s">
        <v>240</v>
      </c>
      <c r="N1403" s="2" t="s">
        <v>197</v>
      </c>
      <c r="O1403" s="2">
        <v>2012</v>
      </c>
      <c r="P1403" s="2" t="s">
        <v>210</v>
      </c>
      <c r="Q1403" s="2">
        <v>1</v>
      </c>
      <c r="R1403" s="2" t="s">
        <v>211</v>
      </c>
    </row>
    <row r="1404" spans="1:18" ht="12.75" x14ac:dyDescent="0.2">
      <c r="A1404" s="2">
        <v>703</v>
      </c>
      <c r="B1404" s="2" t="s">
        <v>7005</v>
      </c>
      <c r="C1404" s="2">
        <v>70002402</v>
      </c>
      <c r="D1404" s="2" t="s">
        <v>7006</v>
      </c>
      <c r="E1404" s="2">
        <v>29.762599999999999</v>
      </c>
      <c r="F1404" s="2">
        <v>-95.360200000000006</v>
      </c>
      <c r="G1404" s="2">
        <v>581222</v>
      </c>
      <c r="H1404" s="2" t="s">
        <v>1673</v>
      </c>
      <c r="I1404" s="2">
        <v>72251115</v>
      </c>
      <c r="J1404" s="2" t="s">
        <v>226</v>
      </c>
      <c r="K1404" s="2" t="s">
        <v>225</v>
      </c>
      <c r="L1404" s="2" t="s">
        <v>202</v>
      </c>
      <c r="M1404" s="2" t="s">
        <v>388</v>
      </c>
      <c r="N1404" s="2" t="s">
        <v>197</v>
      </c>
      <c r="O1404" s="2">
        <v>2012</v>
      </c>
      <c r="P1404" s="2" t="s">
        <v>223</v>
      </c>
      <c r="Q1404" s="2">
        <v>3</v>
      </c>
      <c r="R1404" s="2" t="s">
        <v>218</v>
      </c>
    </row>
    <row r="1405" spans="1:18" ht="12.75" x14ac:dyDescent="0.2">
      <c r="A1405" s="2">
        <v>1142</v>
      </c>
      <c r="B1405" s="2" t="s">
        <v>7060</v>
      </c>
      <c r="C1405" s="2">
        <v>70002403</v>
      </c>
      <c r="D1405" s="2" t="s">
        <v>7061</v>
      </c>
      <c r="E1405" s="2">
        <v>29.7621</v>
      </c>
      <c r="F1405" s="2">
        <v>-95.357699999999994</v>
      </c>
      <c r="G1405" s="2">
        <v>581208</v>
      </c>
      <c r="H1405" s="2" t="s">
        <v>225</v>
      </c>
      <c r="I1405" s="2">
        <v>72251117</v>
      </c>
      <c r="J1405" s="2" t="s">
        <v>226</v>
      </c>
      <c r="K1405" s="2" t="s">
        <v>225</v>
      </c>
      <c r="L1405" s="2" t="s">
        <v>227</v>
      </c>
      <c r="M1405" s="2" t="s">
        <v>357</v>
      </c>
      <c r="N1405" s="2" t="s">
        <v>197</v>
      </c>
      <c r="O1405" s="2">
        <v>2016</v>
      </c>
      <c r="P1405" s="2" t="s">
        <v>223</v>
      </c>
      <c r="Q1405" s="2">
        <v>5</v>
      </c>
      <c r="R1405" s="2" t="s">
        <v>245</v>
      </c>
    </row>
    <row r="1406" spans="1:18" ht="12.75" x14ac:dyDescent="0.2">
      <c r="A1406" s="2">
        <v>1180</v>
      </c>
      <c r="C1406" s="2">
        <v>70002404</v>
      </c>
      <c r="D1406" s="2" t="s">
        <v>7114</v>
      </c>
      <c r="E1406" s="2">
        <v>29.764399999999998</v>
      </c>
      <c r="F1406" s="2">
        <v>-95.362099999999998</v>
      </c>
      <c r="G1406" s="2">
        <v>581208</v>
      </c>
      <c r="H1406" s="2" t="s">
        <v>225</v>
      </c>
      <c r="I1406" s="2">
        <v>72251117</v>
      </c>
      <c r="J1406" s="2" t="s">
        <v>226</v>
      </c>
      <c r="K1406" s="2" t="s">
        <v>225</v>
      </c>
      <c r="L1406" s="2" t="s">
        <v>227</v>
      </c>
      <c r="N1406" s="2" t="s">
        <v>197</v>
      </c>
      <c r="O1406" s="2">
        <v>2015</v>
      </c>
      <c r="P1406" s="2" t="s">
        <v>223</v>
      </c>
      <c r="Q1406" s="2">
        <v>3</v>
      </c>
      <c r="R1406" s="2" t="s">
        <v>218</v>
      </c>
    </row>
    <row r="1407" spans="1:18" ht="12.75" x14ac:dyDescent="0.2">
      <c r="A1407" s="2">
        <v>218</v>
      </c>
      <c r="B1407" s="2" t="s">
        <v>7186</v>
      </c>
      <c r="C1407" s="2">
        <v>70002405</v>
      </c>
      <c r="D1407" s="2" t="s">
        <v>7187</v>
      </c>
      <c r="E1407" s="2">
        <v>29.752400000000002</v>
      </c>
      <c r="F1407" s="2">
        <v>-95.377799999999993</v>
      </c>
      <c r="G1407" s="2">
        <v>581208</v>
      </c>
      <c r="H1407" s="2" t="s">
        <v>225</v>
      </c>
      <c r="I1407" s="2">
        <v>72251117</v>
      </c>
      <c r="J1407" s="2" t="s">
        <v>226</v>
      </c>
      <c r="K1407" s="2" t="s">
        <v>225</v>
      </c>
      <c r="L1407" s="2" t="s">
        <v>227</v>
      </c>
      <c r="M1407" s="2" t="s">
        <v>429</v>
      </c>
      <c r="N1407" s="2" t="s">
        <v>197</v>
      </c>
      <c r="O1407" s="2">
        <v>2005</v>
      </c>
      <c r="P1407" s="2" t="s">
        <v>205</v>
      </c>
      <c r="Q1407" s="2">
        <v>3</v>
      </c>
      <c r="R1407" s="2" t="s">
        <v>218</v>
      </c>
    </row>
    <row r="1408" spans="1:18" ht="12.75" x14ac:dyDescent="0.2">
      <c r="A1408" s="2">
        <v>324</v>
      </c>
      <c r="C1408" s="2">
        <v>70002406</v>
      </c>
      <c r="D1408" s="2" t="s">
        <v>7247</v>
      </c>
      <c r="E1408" s="2">
        <v>29.751799999999999</v>
      </c>
      <c r="F1408" s="2">
        <v>-95.355500000000006</v>
      </c>
      <c r="G1408" s="2">
        <v>581208</v>
      </c>
      <c r="H1408" s="2" t="s">
        <v>225</v>
      </c>
      <c r="I1408" s="2">
        <v>72251117</v>
      </c>
      <c r="J1408" s="2" t="s">
        <v>226</v>
      </c>
      <c r="K1408" s="2" t="s">
        <v>225</v>
      </c>
      <c r="L1408" s="2" t="s">
        <v>227</v>
      </c>
      <c r="N1408" s="2" t="s">
        <v>197</v>
      </c>
      <c r="O1408" s="2">
        <v>2009</v>
      </c>
      <c r="P1408" s="2" t="s">
        <v>223</v>
      </c>
      <c r="Q1408" s="2">
        <v>3</v>
      </c>
      <c r="R1408" s="2" t="s">
        <v>218</v>
      </c>
    </row>
    <row r="1409" spans="1:18" ht="12.75" x14ac:dyDescent="0.2">
      <c r="A1409" s="2">
        <v>327</v>
      </c>
      <c r="B1409" s="2" t="s">
        <v>7257</v>
      </c>
      <c r="C1409" s="2">
        <v>70002407</v>
      </c>
      <c r="D1409" s="2" t="s">
        <v>7258</v>
      </c>
      <c r="E1409" s="2">
        <v>29.758600000000001</v>
      </c>
      <c r="F1409" s="2">
        <v>-95.350499999999997</v>
      </c>
      <c r="G1409" s="2">
        <v>581208</v>
      </c>
      <c r="H1409" s="2" t="s">
        <v>225</v>
      </c>
      <c r="I1409" s="2">
        <v>72251117</v>
      </c>
      <c r="J1409" s="2" t="s">
        <v>226</v>
      </c>
      <c r="K1409" s="2" t="s">
        <v>225</v>
      </c>
      <c r="L1409" s="2" t="s">
        <v>244</v>
      </c>
      <c r="M1409" s="2" t="s">
        <v>350</v>
      </c>
      <c r="N1409" s="2" t="s">
        <v>197</v>
      </c>
      <c r="O1409" s="2">
        <v>2013</v>
      </c>
      <c r="P1409" s="2" t="s">
        <v>205</v>
      </c>
      <c r="Q1409" s="2">
        <v>6</v>
      </c>
      <c r="R1409" s="2" t="s">
        <v>279</v>
      </c>
    </row>
    <row r="1410" spans="1:18" ht="12.75" x14ac:dyDescent="0.2">
      <c r="A1410" s="2">
        <v>392</v>
      </c>
      <c r="C1410" s="2">
        <v>70002408</v>
      </c>
      <c r="D1410" s="2" t="s">
        <v>7293</v>
      </c>
      <c r="E1410" s="2">
        <v>29.746700000000001</v>
      </c>
      <c r="F1410" s="2">
        <v>-95.358099999999993</v>
      </c>
      <c r="G1410" s="2">
        <v>581208</v>
      </c>
      <c r="H1410" s="2" t="s">
        <v>225</v>
      </c>
      <c r="I1410" s="2">
        <v>72251117</v>
      </c>
      <c r="J1410" s="2" t="s">
        <v>226</v>
      </c>
      <c r="K1410" s="2" t="s">
        <v>225</v>
      </c>
      <c r="L1410" s="2" t="s">
        <v>202</v>
      </c>
      <c r="N1410" s="2" t="s">
        <v>197</v>
      </c>
      <c r="O1410" s="2">
        <v>2017</v>
      </c>
      <c r="P1410" s="2" t="s">
        <v>223</v>
      </c>
      <c r="Q1410" s="2">
        <v>3</v>
      </c>
      <c r="R1410" s="2" t="s">
        <v>218</v>
      </c>
    </row>
    <row r="1411" spans="1:18" ht="12.75" x14ac:dyDescent="0.2">
      <c r="A1411" s="2">
        <v>557</v>
      </c>
      <c r="B1411" s="2" t="s">
        <v>7364</v>
      </c>
      <c r="C1411" s="2">
        <v>70002409</v>
      </c>
      <c r="D1411" s="2" t="s">
        <v>2393</v>
      </c>
      <c r="E1411" s="2">
        <v>29.752099999999999</v>
      </c>
      <c r="F1411" s="2">
        <v>-95.377300000000005</v>
      </c>
      <c r="G1411" s="2">
        <v>581208</v>
      </c>
      <c r="H1411" s="2" t="s">
        <v>225</v>
      </c>
      <c r="I1411" s="2">
        <v>72251117</v>
      </c>
      <c r="J1411" s="2" t="s">
        <v>226</v>
      </c>
      <c r="K1411" s="2" t="s">
        <v>225</v>
      </c>
      <c r="L1411" s="2" t="s">
        <v>244</v>
      </c>
      <c r="M1411" s="2" t="s">
        <v>377</v>
      </c>
      <c r="N1411" s="2" t="s">
        <v>197</v>
      </c>
      <c r="O1411" s="2">
        <v>2017</v>
      </c>
      <c r="P1411" s="2" t="s">
        <v>205</v>
      </c>
      <c r="Q1411" s="2">
        <v>3</v>
      </c>
      <c r="R1411" s="2" t="s">
        <v>218</v>
      </c>
    </row>
    <row r="1412" spans="1:18" ht="12.75" x14ac:dyDescent="0.2">
      <c r="A1412" s="2">
        <v>568</v>
      </c>
      <c r="C1412" s="2">
        <v>70002410</v>
      </c>
      <c r="D1412" s="2" t="s">
        <v>7409</v>
      </c>
      <c r="E1412" s="2">
        <v>29.747599999999998</v>
      </c>
      <c r="F1412" s="2">
        <v>-95.370400000000004</v>
      </c>
      <c r="G1412" s="2">
        <v>581208</v>
      </c>
      <c r="H1412" s="2" t="s">
        <v>225</v>
      </c>
      <c r="I1412" s="2">
        <v>72251117</v>
      </c>
      <c r="J1412" s="2" t="s">
        <v>226</v>
      </c>
      <c r="K1412" s="2" t="s">
        <v>225</v>
      </c>
      <c r="L1412" s="2" t="s">
        <v>227</v>
      </c>
      <c r="N1412" s="2" t="s">
        <v>197</v>
      </c>
      <c r="O1412" s="2">
        <v>2014</v>
      </c>
      <c r="P1412" s="2" t="s">
        <v>223</v>
      </c>
      <c r="Q1412" s="2">
        <v>4</v>
      </c>
      <c r="R1412" s="2" t="s">
        <v>199</v>
      </c>
    </row>
    <row r="1413" spans="1:18" ht="12.75" x14ac:dyDescent="0.2">
      <c r="A1413" s="2">
        <v>655</v>
      </c>
      <c r="B1413" s="2" t="s">
        <v>7446</v>
      </c>
      <c r="C1413" s="2">
        <v>70002411</v>
      </c>
      <c r="D1413" s="2" t="s">
        <v>7447</v>
      </c>
      <c r="E1413" s="2">
        <v>29.744599999999998</v>
      </c>
      <c r="F1413" s="2">
        <v>-95.36</v>
      </c>
      <c r="G1413" s="2">
        <v>581208</v>
      </c>
      <c r="H1413" s="2" t="s">
        <v>225</v>
      </c>
      <c r="I1413" s="2">
        <v>72251117</v>
      </c>
      <c r="J1413" s="2" t="s">
        <v>226</v>
      </c>
      <c r="K1413" s="2" t="s">
        <v>225</v>
      </c>
      <c r="L1413" s="2" t="s">
        <v>227</v>
      </c>
      <c r="M1413" s="2" t="s">
        <v>196</v>
      </c>
      <c r="N1413" s="2" t="s">
        <v>197</v>
      </c>
      <c r="O1413" s="2">
        <v>2009</v>
      </c>
      <c r="P1413" s="2" t="s">
        <v>223</v>
      </c>
      <c r="Q1413" s="2">
        <v>3</v>
      </c>
      <c r="R1413" s="2" t="s">
        <v>218</v>
      </c>
    </row>
    <row r="1414" spans="1:18" ht="12.75" x14ac:dyDescent="0.2">
      <c r="A1414" s="2">
        <v>716</v>
      </c>
      <c r="C1414" s="2">
        <v>70002412</v>
      </c>
      <c r="D1414" s="2" t="s">
        <v>7475</v>
      </c>
      <c r="E1414" s="2">
        <v>29.750800000000002</v>
      </c>
      <c r="F1414" s="2">
        <v>-95.375600000000006</v>
      </c>
      <c r="G1414" s="2">
        <v>581208</v>
      </c>
      <c r="H1414" s="2" t="s">
        <v>225</v>
      </c>
      <c r="I1414" s="2">
        <v>72251117</v>
      </c>
      <c r="J1414" s="2" t="s">
        <v>226</v>
      </c>
      <c r="K1414" s="2" t="s">
        <v>225</v>
      </c>
      <c r="L1414" s="2" t="s">
        <v>227</v>
      </c>
      <c r="N1414" s="2" t="s">
        <v>197</v>
      </c>
      <c r="O1414" s="2">
        <v>2019</v>
      </c>
      <c r="P1414" s="2" t="s">
        <v>228</v>
      </c>
      <c r="Q1414" s="2">
        <v>4</v>
      </c>
      <c r="R1414" s="2" t="s">
        <v>199</v>
      </c>
    </row>
    <row r="1415" spans="1:18" ht="12.75" x14ac:dyDescent="0.2">
      <c r="A1415" s="2">
        <v>716</v>
      </c>
      <c r="B1415" s="2" t="s">
        <v>7476</v>
      </c>
      <c r="C1415" s="2">
        <v>70002413</v>
      </c>
      <c r="D1415" s="2" t="s">
        <v>7477</v>
      </c>
      <c r="E1415" s="2">
        <v>29.750800000000002</v>
      </c>
      <c r="F1415" s="2">
        <v>-95.375600000000006</v>
      </c>
      <c r="G1415" s="2">
        <v>581222</v>
      </c>
      <c r="H1415" s="2" t="s">
        <v>1673</v>
      </c>
      <c r="I1415" s="2">
        <v>72251115</v>
      </c>
      <c r="J1415" s="2" t="s">
        <v>226</v>
      </c>
      <c r="K1415" s="2" t="s">
        <v>225</v>
      </c>
      <c r="M1415" s="2" t="s">
        <v>423</v>
      </c>
      <c r="N1415" s="2" t="s">
        <v>197</v>
      </c>
      <c r="O1415" s="2">
        <v>2021</v>
      </c>
      <c r="P1415" s="2" t="s">
        <v>210</v>
      </c>
    </row>
    <row r="1416" spans="1:18" ht="12.75" x14ac:dyDescent="0.2">
      <c r="A1416" s="2">
        <v>716</v>
      </c>
      <c r="C1416" s="2">
        <v>70002414</v>
      </c>
      <c r="D1416" s="2" t="s">
        <v>7478</v>
      </c>
      <c r="E1416" s="2">
        <v>29.750800000000002</v>
      </c>
      <c r="F1416" s="2">
        <v>-95.375600000000006</v>
      </c>
      <c r="G1416" s="2">
        <v>581208</v>
      </c>
      <c r="H1416" s="2" t="s">
        <v>225</v>
      </c>
      <c r="I1416" s="2">
        <v>72251117</v>
      </c>
      <c r="J1416" s="2" t="s">
        <v>226</v>
      </c>
      <c r="K1416" s="2" t="s">
        <v>225</v>
      </c>
      <c r="L1416" s="2" t="s">
        <v>227</v>
      </c>
      <c r="N1416" s="2" t="s">
        <v>197</v>
      </c>
      <c r="O1416" s="2">
        <v>2016</v>
      </c>
      <c r="P1416" s="2" t="s">
        <v>228</v>
      </c>
      <c r="Q1416" s="2">
        <v>4</v>
      </c>
      <c r="R1416" s="2" t="s">
        <v>199</v>
      </c>
    </row>
    <row r="1417" spans="1:18" ht="12.75" x14ac:dyDescent="0.2">
      <c r="A1417" s="2">
        <v>716</v>
      </c>
      <c r="B1417" s="2" t="s">
        <v>7480</v>
      </c>
      <c r="C1417" s="2">
        <v>70002415</v>
      </c>
      <c r="D1417" s="2" t="s">
        <v>7481</v>
      </c>
      <c r="E1417" s="2">
        <v>29.750800000000002</v>
      </c>
      <c r="F1417" s="2">
        <v>-95.375600000000006</v>
      </c>
      <c r="G1417" s="2">
        <v>581208</v>
      </c>
      <c r="H1417" s="2" t="s">
        <v>225</v>
      </c>
      <c r="I1417" s="2">
        <v>72251117</v>
      </c>
      <c r="J1417" s="2" t="s">
        <v>226</v>
      </c>
      <c r="K1417" s="2" t="s">
        <v>225</v>
      </c>
      <c r="L1417" s="2" t="s">
        <v>195</v>
      </c>
      <c r="M1417" s="2" t="s">
        <v>196</v>
      </c>
      <c r="N1417" s="2" t="s">
        <v>197</v>
      </c>
      <c r="O1417" s="2">
        <v>2004</v>
      </c>
      <c r="P1417" s="2" t="s">
        <v>198</v>
      </c>
      <c r="Q1417" s="2">
        <v>4</v>
      </c>
      <c r="R1417" s="2" t="s">
        <v>199</v>
      </c>
    </row>
    <row r="1418" spans="1:18" ht="12.75" x14ac:dyDescent="0.2">
      <c r="A1418" s="2">
        <v>716</v>
      </c>
      <c r="B1418" s="2" t="s">
        <v>7482</v>
      </c>
      <c r="C1418" s="2">
        <v>70002416</v>
      </c>
      <c r="D1418" s="2" t="s">
        <v>7483</v>
      </c>
      <c r="E1418" s="2">
        <v>29.750800000000002</v>
      </c>
      <c r="F1418" s="2">
        <v>-95.375600000000006</v>
      </c>
      <c r="G1418" s="2">
        <v>581208</v>
      </c>
      <c r="H1418" s="2" t="s">
        <v>225</v>
      </c>
      <c r="I1418" s="2">
        <v>72251117</v>
      </c>
      <c r="J1418" s="2" t="s">
        <v>226</v>
      </c>
      <c r="K1418" s="2" t="s">
        <v>225</v>
      </c>
      <c r="L1418" s="2" t="s">
        <v>244</v>
      </c>
      <c r="M1418" s="2" t="s">
        <v>350</v>
      </c>
      <c r="N1418" s="2" t="s">
        <v>197</v>
      </c>
      <c r="O1418" s="2">
        <v>2014</v>
      </c>
      <c r="P1418" s="2" t="s">
        <v>198</v>
      </c>
      <c r="Q1418" s="2">
        <v>4</v>
      </c>
      <c r="R1418" s="2" t="s">
        <v>199</v>
      </c>
    </row>
    <row r="1419" spans="1:18" ht="12.75" x14ac:dyDescent="0.2">
      <c r="A1419" s="2">
        <v>751</v>
      </c>
      <c r="B1419" s="2" t="s">
        <v>7495</v>
      </c>
      <c r="C1419" s="2">
        <v>70002417</v>
      </c>
      <c r="D1419" s="2" t="s">
        <v>7496</v>
      </c>
      <c r="E1419" s="2">
        <v>29.753</v>
      </c>
      <c r="F1419" s="2">
        <v>-95.377799999999993</v>
      </c>
      <c r="G1419" s="2">
        <v>581208</v>
      </c>
      <c r="H1419" s="2" t="s">
        <v>225</v>
      </c>
      <c r="I1419" s="2">
        <v>72251117</v>
      </c>
      <c r="J1419" s="2" t="s">
        <v>226</v>
      </c>
      <c r="K1419" s="2" t="s">
        <v>225</v>
      </c>
      <c r="L1419" s="2" t="s">
        <v>227</v>
      </c>
      <c r="M1419" s="2" t="s">
        <v>196</v>
      </c>
      <c r="N1419" s="2" t="s">
        <v>197</v>
      </c>
      <c r="O1419" s="2">
        <v>2016</v>
      </c>
      <c r="P1419" s="2" t="s">
        <v>228</v>
      </c>
      <c r="Q1419" s="2">
        <v>3</v>
      </c>
      <c r="R1419" s="2" t="s">
        <v>218</v>
      </c>
    </row>
    <row r="1420" spans="1:18" ht="12.75" x14ac:dyDescent="0.2">
      <c r="A1420" s="2">
        <v>751</v>
      </c>
      <c r="B1420" s="2" t="s">
        <v>7497</v>
      </c>
      <c r="C1420" s="2">
        <v>70002418</v>
      </c>
      <c r="D1420" s="2" t="s">
        <v>7498</v>
      </c>
      <c r="E1420" s="2">
        <v>29.753</v>
      </c>
      <c r="F1420" s="2">
        <v>-95.377799999999993</v>
      </c>
      <c r="G1420" s="2">
        <v>581208</v>
      </c>
      <c r="H1420" s="2" t="s">
        <v>225</v>
      </c>
      <c r="I1420" s="2">
        <v>72251117</v>
      </c>
      <c r="J1420" s="2" t="s">
        <v>226</v>
      </c>
      <c r="K1420" s="2" t="s">
        <v>225</v>
      </c>
      <c r="L1420" s="2" t="s">
        <v>227</v>
      </c>
      <c r="M1420" s="2" t="s">
        <v>377</v>
      </c>
      <c r="N1420" s="2" t="s">
        <v>197</v>
      </c>
      <c r="O1420" s="2">
        <v>2015</v>
      </c>
      <c r="P1420" s="2" t="s">
        <v>223</v>
      </c>
      <c r="Q1420" s="2">
        <v>3</v>
      </c>
      <c r="R1420" s="2" t="s">
        <v>218</v>
      </c>
    </row>
    <row r="1421" spans="1:18" ht="12.75" x14ac:dyDescent="0.2">
      <c r="A1421" s="2">
        <v>751</v>
      </c>
      <c r="B1421" s="2" t="s">
        <v>7499</v>
      </c>
      <c r="C1421" s="2">
        <v>70002419</v>
      </c>
      <c r="D1421" s="2" t="s">
        <v>7500</v>
      </c>
      <c r="E1421" s="2">
        <v>29.753</v>
      </c>
      <c r="F1421" s="2">
        <v>-95.377799999999993</v>
      </c>
      <c r="G1421" s="2">
        <v>581208</v>
      </c>
      <c r="H1421" s="2" t="s">
        <v>225</v>
      </c>
      <c r="I1421" s="2">
        <v>72251117</v>
      </c>
      <c r="J1421" s="2" t="s">
        <v>226</v>
      </c>
      <c r="K1421" s="2" t="s">
        <v>225</v>
      </c>
      <c r="L1421" s="2" t="s">
        <v>227</v>
      </c>
      <c r="M1421" s="2" t="s">
        <v>321</v>
      </c>
      <c r="N1421" s="2" t="s">
        <v>197</v>
      </c>
      <c r="O1421" s="2">
        <v>2010</v>
      </c>
      <c r="P1421" s="2" t="s">
        <v>232</v>
      </c>
      <c r="Q1421" s="2">
        <v>2</v>
      </c>
      <c r="R1421" s="2" t="s">
        <v>206</v>
      </c>
    </row>
    <row r="1422" spans="1:18" ht="12.75" x14ac:dyDescent="0.2">
      <c r="A1422" s="2">
        <v>784</v>
      </c>
      <c r="C1422" s="2">
        <v>70002420</v>
      </c>
      <c r="D1422" s="2" t="s">
        <v>7506</v>
      </c>
      <c r="E1422" s="2">
        <v>29.750599999999999</v>
      </c>
      <c r="F1422" s="2">
        <v>-95.374200000000002</v>
      </c>
      <c r="G1422" s="2">
        <v>581208</v>
      </c>
      <c r="H1422" s="2" t="s">
        <v>225</v>
      </c>
      <c r="I1422" s="2">
        <v>72251117</v>
      </c>
      <c r="J1422" s="2" t="s">
        <v>226</v>
      </c>
      <c r="K1422" s="2" t="s">
        <v>225</v>
      </c>
      <c r="L1422" s="2" t="s">
        <v>227</v>
      </c>
      <c r="N1422" s="2" t="s">
        <v>197</v>
      </c>
      <c r="O1422" s="2">
        <v>2020</v>
      </c>
      <c r="P1422" s="2" t="s">
        <v>205</v>
      </c>
      <c r="Q1422" s="2">
        <v>3</v>
      </c>
      <c r="R1422" s="2" t="s">
        <v>218</v>
      </c>
    </row>
    <row r="1423" spans="1:18" ht="12.75" x14ac:dyDescent="0.2">
      <c r="A1423" s="2">
        <v>784</v>
      </c>
      <c r="C1423" s="2">
        <v>70002421</v>
      </c>
      <c r="D1423" s="2" t="s">
        <v>7507</v>
      </c>
      <c r="E1423" s="2">
        <v>29.750599999999999</v>
      </c>
      <c r="F1423" s="2">
        <v>-95.374200000000002</v>
      </c>
      <c r="G1423" s="2">
        <v>581208</v>
      </c>
      <c r="H1423" s="2" t="s">
        <v>225</v>
      </c>
      <c r="I1423" s="2">
        <v>72251117</v>
      </c>
      <c r="J1423" s="2" t="s">
        <v>226</v>
      </c>
      <c r="K1423" s="2" t="s">
        <v>225</v>
      </c>
      <c r="L1423" s="2" t="s">
        <v>227</v>
      </c>
      <c r="N1423" s="2" t="s">
        <v>197</v>
      </c>
      <c r="O1423" s="2">
        <v>2020</v>
      </c>
      <c r="P1423" s="2" t="s">
        <v>223</v>
      </c>
      <c r="Q1423" s="2">
        <v>3</v>
      </c>
      <c r="R1423" s="2" t="s">
        <v>218</v>
      </c>
    </row>
    <row r="1424" spans="1:18" ht="12.75" x14ac:dyDescent="0.2">
      <c r="A1424" s="2">
        <v>830</v>
      </c>
      <c r="C1424" s="2">
        <v>70002422</v>
      </c>
      <c r="D1424" s="2" t="s">
        <v>7593</v>
      </c>
      <c r="E1424" s="2">
        <v>29.752099999999999</v>
      </c>
      <c r="F1424" s="2">
        <v>-95.375699999999995</v>
      </c>
      <c r="G1424" s="2">
        <v>581208</v>
      </c>
      <c r="H1424" s="2" t="s">
        <v>225</v>
      </c>
      <c r="I1424" s="2">
        <v>72251117</v>
      </c>
      <c r="J1424" s="2" t="s">
        <v>226</v>
      </c>
      <c r="K1424" s="2" t="s">
        <v>225</v>
      </c>
      <c r="L1424" s="2" t="s">
        <v>227</v>
      </c>
      <c r="N1424" s="2" t="s">
        <v>197</v>
      </c>
      <c r="O1424" s="2">
        <v>2018</v>
      </c>
      <c r="P1424" s="2" t="s">
        <v>228</v>
      </c>
      <c r="Q1424" s="2">
        <v>5</v>
      </c>
      <c r="R1424" s="2" t="s">
        <v>245</v>
      </c>
    </row>
    <row r="1425" spans="1:18" ht="12.75" x14ac:dyDescent="0.2">
      <c r="A1425" s="2">
        <v>835</v>
      </c>
      <c r="B1425" s="2" t="s">
        <v>7642</v>
      </c>
      <c r="C1425" s="2">
        <v>70002423</v>
      </c>
      <c r="D1425" s="2" t="s">
        <v>7643</v>
      </c>
      <c r="E1425" s="2">
        <v>29.749300000000002</v>
      </c>
      <c r="F1425" s="2">
        <v>-95.3566</v>
      </c>
      <c r="G1425" s="2">
        <v>581208</v>
      </c>
      <c r="H1425" s="2" t="s">
        <v>225</v>
      </c>
      <c r="I1425" s="2">
        <v>72251117</v>
      </c>
      <c r="J1425" s="2" t="s">
        <v>226</v>
      </c>
      <c r="K1425" s="2" t="s">
        <v>225</v>
      </c>
      <c r="L1425" s="2" t="s">
        <v>202</v>
      </c>
      <c r="M1425" s="2" t="s">
        <v>357</v>
      </c>
      <c r="N1425" s="2" t="s">
        <v>197</v>
      </c>
      <c r="O1425" s="2">
        <v>2021</v>
      </c>
      <c r="P1425" s="2" t="s">
        <v>198</v>
      </c>
    </row>
    <row r="1426" spans="1:18" ht="12.75" x14ac:dyDescent="0.2">
      <c r="A1426" s="2">
        <v>835</v>
      </c>
      <c r="C1426" s="2">
        <v>70002424</v>
      </c>
      <c r="D1426" s="2" t="s">
        <v>7644</v>
      </c>
      <c r="E1426" s="2">
        <v>29.749300000000002</v>
      </c>
      <c r="F1426" s="2">
        <v>-95.3566</v>
      </c>
      <c r="G1426" s="2">
        <v>581208</v>
      </c>
      <c r="H1426" s="2" t="s">
        <v>225</v>
      </c>
      <c r="I1426" s="2">
        <v>72251117</v>
      </c>
      <c r="J1426" s="2" t="s">
        <v>226</v>
      </c>
      <c r="K1426" s="2" t="s">
        <v>225</v>
      </c>
      <c r="L1426" s="2" t="s">
        <v>227</v>
      </c>
      <c r="N1426" s="2" t="s">
        <v>197</v>
      </c>
      <c r="O1426" s="2">
        <v>2021</v>
      </c>
      <c r="P1426" s="2" t="s">
        <v>223</v>
      </c>
    </row>
    <row r="1427" spans="1:18" ht="12.75" x14ac:dyDescent="0.2">
      <c r="A1427" s="2">
        <v>851</v>
      </c>
      <c r="C1427" s="2">
        <v>70002425</v>
      </c>
      <c r="D1427" s="2" t="s">
        <v>7653</v>
      </c>
      <c r="E1427" s="2">
        <v>29.750399999999999</v>
      </c>
      <c r="F1427" s="2">
        <v>-95.374700000000004</v>
      </c>
      <c r="G1427" s="2">
        <v>581208</v>
      </c>
      <c r="H1427" s="2" t="s">
        <v>225</v>
      </c>
      <c r="I1427" s="2">
        <v>72251117</v>
      </c>
      <c r="J1427" s="2" t="s">
        <v>226</v>
      </c>
      <c r="K1427" s="2" t="s">
        <v>225</v>
      </c>
      <c r="L1427" s="2" t="s">
        <v>227</v>
      </c>
      <c r="N1427" s="2" t="s">
        <v>197</v>
      </c>
      <c r="O1427" s="2">
        <v>2014</v>
      </c>
      <c r="P1427" s="2" t="s">
        <v>223</v>
      </c>
      <c r="Q1427" s="2">
        <v>4</v>
      </c>
      <c r="R1427" s="2" t="s">
        <v>199</v>
      </c>
    </row>
    <row r="1428" spans="1:18" ht="12.75" x14ac:dyDescent="0.2">
      <c r="A1428" s="2">
        <v>859</v>
      </c>
      <c r="C1428" s="2">
        <v>70002426</v>
      </c>
      <c r="D1428" s="2" t="s">
        <v>7661</v>
      </c>
      <c r="E1428" s="2">
        <v>29.752300000000002</v>
      </c>
      <c r="F1428" s="2">
        <v>-95.354900000000001</v>
      </c>
      <c r="G1428" s="2">
        <v>581208</v>
      </c>
      <c r="H1428" s="2" t="s">
        <v>225</v>
      </c>
      <c r="I1428" s="2">
        <v>72251117</v>
      </c>
      <c r="J1428" s="2" t="s">
        <v>226</v>
      </c>
      <c r="K1428" s="2" t="s">
        <v>225</v>
      </c>
      <c r="L1428" s="2" t="s">
        <v>227</v>
      </c>
      <c r="N1428" s="2" t="s">
        <v>197</v>
      </c>
      <c r="O1428" s="2">
        <v>2017</v>
      </c>
      <c r="P1428" s="2" t="s">
        <v>228</v>
      </c>
      <c r="Q1428" s="2">
        <v>3</v>
      </c>
      <c r="R1428" s="2" t="s">
        <v>218</v>
      </c>
    </row>
    <row r="1429" spans="1:18" ht="12.75" x14ac:dyDescent="0.2">
      <c r="A1429" s="2">
        <v>859</v>
      </c>
      <c r="B1429" s="2" t="s">
        <v>7662</v>
      </c>
      <c r="C1429" s="2">
        <v>70002427</v>
      </c>
      <c r="D1429" s="2" t="s">
        <v>7663</v>
      </c>
      <c r="E1429" s="2">
        <v>29.752300000000002</v>
      </c>
      <c r="F1429" s="2">
        <v>-95.354900000000001</v>
      </c>
      <c r="G1429" s="2">
        <v>581208</v>
      </c>
      <c r="H1429" s="2" t="s">
        <v>225</v>
      </c>
      <c r="I1429" s="2">
        <v>72251117</v>
      </c>
      <c r="J1429" s="2" t="s">
        <v>226</v>
      </c>
      <c r="K1429" s="2" t="s">
        <v>225</v>
      </c>
      <c r="L1429" s="2" t="s">
        <v>227</v>
      </c>
      <c r="M1429" s="2" t="s">
        <v>196</v>
      </c>
      <c r="N1429" s="2" t="s">
        <v>197</v>
      </c>
      <c r="O1429" s="2">
        <v>2012</v>
      </c>
      <c r="P1429" s="2" t="s">
        <v>228</v>
      </c>
      <c r="Q1429" s="2">
        <v>1</v>
      </c>
      <c r="R1429" s="2" t="s">
        <v>211</v>
      </c>
    </row>
    <row r="1430" spans="1:18" ht="12.75" x14ac:dyDescent="0.2">
      <c r="A1430" s="2">
        <v>902</v>
      </c>
      <c r="C1430" s="2">
        <v>70002428</v>
      </c>
      <c r="D1430" s="2" t="s">
        <v>7689</v>
      </c>
      <c r="E1430" s="2">
        <v>29.752400000000002</v>
      </c>
      <c r="F1430" s="2">
        <v>-95.377200000000002</v>
      </c>
      <c r="G1430" s="2">
        <v>581208</v>
      </c>
      <c r="H1430" s="2" t="s">
        <v>225</v>
      </c>
      <c r="I1430" s="2">
        <v>72251117</v>
      </c>
      <c r="J1430" s="2" t="s">
        <v>226</v>
      </c>
      <c r="K1430" s="2" t="s">
        <v>225</v>
      </c>
      <c r="L1430" s="2" t="s">
        <v>227</v>
      </c>
      <c r="N1430" s="2" t="s">
        <v>197</v>
      </c>
      <c r="O1430" s="2">
        <v>2015</v>
      </c>
      <c r="P1430" s="2" t="s">
        <v>223</v>
      </c>
      <c r="Q1430" s="2">
        <v>4</v>
      </c>
      <c r="R1430" s="2" t="s">
        <v>199</v>
      </c>
    </row>
    <row r="1431" spans="1:18" ht="12.75" x14ac:dyDescent="0.2">
      <c r="A1431" s="2">
        <v>902</v>
      </c>
      <c r="B1431" s="2" t="s">
        <v>7690</v>
      </c>
      <c r="C1431" s="2">
        <v>70002429</v>
      </c>
      <c r="D1431" s="2" t="s">
        <v>7691</v>
      </c>
      <c r="E1431" s="2">
        <v>29.752400000000002</v>
      </c>
      <c r="F1431" s="2">
        <v>-95.377200000000002</v>
      </c>
      <c r="G1431" s="2">
        <v>581208</v>
      </c>
      <c r="H1431" s="2" t="s">
        <v>225</v>
      </c>
      <c r="I1431" s="2">
        <v>72251117</v>
      </c>
      <c r="J1431" s="2" t="s">
        <v>226</v>
      </c>
      <c r="K1431" s="2" t="s">
        <v>225</v>
      </c>
      <c r="L1431" s="2" t="s">
        <v>227</v>
      </c>
      <c r="M1431" s="2" t="s">
        <v>321</v>
      </c>
      <c r="N1431" s="2" t="s">
        <v>197</v>
      </c>
      <c r="O1431" s="2">
        <v>2019</v>
      </c>
      <c r="P1431" s="2" t="s">
        <v>228</v>
      </c>
      <c r="Q1431" s="2">
        <v>4</v>
      </c>
      <c r="R1431" s="2" t="s">
        <v>199</v>
      </c>
    </row>
    <row r="1432" spans="1:18" ht="12.75" x14ac:dyDescent="0.2">
      <c r="A1432" s="2">
        <v>902</v>
      </c>
      <c r="B1432" s="2" t="s">
        <v>7692</v>
      </c>
      <c r="C1432" s="2">
        <v>70002430</v>
      </c>
      <c r="D1432" s="2" t="s">
        <v>7693</v>
      </c>
      <c r="E1432" s="2">
        <v>29.752400000000002</v>
      </c>
      <c r="F1432" s="2">
        <v>-95.377200000000002</v>
      </c>
      <c r="G1432" s="2">
        <v>581208</v>
      </c>
      <c r="H1432" s="2" t="s">
        <v>225</v>
      </c>
      <c r="I1432" s="2">
        <v>72251117</v>
      </c>
      <c r="J1432" s="2" t="s">
        <v>226</v>
      </c>
      <c r="K1432" s="2" t="s">
        <v>225</v>
      </c>
      <c r="L1432" s="2" t="s">
        <v>202</v>
      </c>
      <c r="M1432" s="2" t="s">
        <v>311</v>
      </c>
      <c r="N1432" s="2" t="s">
        <v>197</v>
      </c>
      <c r="O1432" s="2">
        <v>2002</v>
      </c>
      <c r="P1432" s="2" t="s">
        <v>205</v>
      </c>
      <c r="Q1432" s="2">
        <v>6</v>
      </c>
      <c r="R1432" s="2" t="s">
        <v>279</v>
      </c>
    </row>
    <row r="1433" spans="1:18" ht="12.75" x14ac:dyDescent="0.2">
      <c r="A1433" s="2">
        <v>902</v>
      </c>
      <c r="B1433" s="2" t="s">
        <v>7694</v>
      </c>
      <c r="C1433" s="2">
        <v>70002431</v>
      </c>
      <c r="D1433" s="2" t="s">
        <v>7695</v>
      </c>
      <c r="E1433" s="2">
        <v>29.752400000000002</v>
      </c>
      <c r="F1433" s="2">
        <v>-95.377200000000002</v>
      </c>
      <c r="G1433" s="2">
        <v>581208</v>
      </c>
      <c r="H1433" s="2" t="s">
        <v>225</v>
      </c>
      <c r="I1433" s="2">
        <v>72251117</v>
      </c>
      <c r="J1433" s="2" t="s">
        <v>226</v>
      </c>
      <c r="K1433" s="2" t="s">
        <v>225</v>
      </c>
      <c r="L1433" s="2" t="s">
        <v>244</v>
      </c>
      <c r="M1433" s="2" t="s">
        <v>203</v>
      </c>
      <c r="N1433" s="2" t="s">
        <v>197</v>
      </c>
      <c r="O1433" s="2">
        <v>2002</v>
      </c>
      <c r="P1433" s="2" t="s">
        <v>205</v>
      </c>
      <c r="Q1433" s="2">
        <v>7</v>
      </c>
      <c r="R1433" s="2" t="s">
        <v>305</v>
      </c>
    </row>
    <row r="1434" spans="1:18" ht="12.75" x14ac:dyDescent="0.2">
      <c r="A1434" s="2">
        <v>902</v>
      </c>
      <c r="B1434" s="2" t="s">
        <v>7696</v>
      </c>
      <c r="C1434" s="2">
        <v>70002432</v>
      </c>
      <c r="D1434" s="2" t="s">
        <v>7697</v>
      </c>
      <c r="E1434" s="2">
        <v>29.752400000000002</v>
      </c>
      <c r="F1434" s="2">
        <v>-95.377200000000002</v>
      </c>
      <c r="G1434" s="2">
        <v>581208</v>
      </c>
      <c r="H1434" s="2" t="s">
        <v>225</v>
      </c>
      <c r="I1434" s="2">
        <v>72251117</v>
      </c>
      <c r="J1434" s="2" t="s">
        <v>226</v>
      </c>
      <c r="K1434" s="2" t="s">
        <v>225</v>
      </c>
      <c r="L1434" s="2" t="s">
        <v>195</v>
      </c>
      <c r="M1434" s="2" t="s">
        <v>377</v>
      </c>
      <c r="N1434" s="2" t="s">
        <v>197</v>
      </c>
      <c r="O1434" s="2">
        <v>2006</v>
      </c>
      <c r="P1434" s="2" t="s">
        <v>198</v>
      </c>
      <c r="Q1434" s="2">
        <v>7</v>
      </c>
      <c r="R1434" s="2" t="s">
        <v>305</v>
      </c>
    </row>
    <row r="1435" spans="1:18" ht="12.75" x14ac:dyDescent="0.2">
      <c r="A1435" s="2">
        <v>1042</v>
      </c>
      <c r="B1435" s="2" t="s">
        <v>7840</v>
      </c>
      <c r="C1435" s="2">
        <v>70002433</v>
      </c>
      <c r="D1435" s="2" t="s">
        <v>7841</v>
      </c>
      <c r="E1435" s="2">
        <v>29.745999999999999</v>
      </c>
      <c r="F1435" s="2">
        <v>-95.366299999999995</v>
      </c>
      <c r="G1435" s="2">
        <v>581208</v>
      </c>
      <c r="H1435" s="2" t="s">
        <v>225</v>
      </c>
      <c r="I1435" s="2">
        <v>72251117</v>
      </c>
      <c r="J1435" s="2" t="s">
        <v>226</v>
      </c>
      <c r="K1435" s="2" t="s">
        <v>225</v>
      </c>
      <c r="L1435" s="2" t="s">
        <v>227</v>
      </c>
      <c r="M1435" s="2" t="s">
        <v>203</v>
      </c>
      <c r="N1435" s="2" t="s">
        <v>197</v>
      </c>
      <c r="O1435" s="2">
        <v>2008</v>
      </c>
      <c r="P1435" s="2" t="s">
        <v>223</v>
      </c>
      <c r="Q1435" s="2">
        <v>5</v>
      </c>
      <c r="R1435" s="2" t="s">
        <v>245</v>
      </c>
    </row>
    <row r="1436" spans="1:18" ht="12.75" x14ac:dyDescent="0.2">
      <c r="A1436" s="2">
        <v>1096</v>
      </c>
      <c r="B1436" s="2" t="s">
        <v>7875</v>
      </c>
      <c r="C1436" s="2">
        <v>70002434</v>
      </c>
      <c r="D1436" s="2" t="s">
        <v>7876</v>
      </c>
      <c r="E1436" s="2">
        <v>29.749500000000001</v>
      </c>
      <c r="F1436" s="2">
        <v>-95.375100000000003</v>
      </c>
      <c r="G1436" s="2">
        <v>581222</v>
      </c>
      <c r="H1436" s="2" t="s">
        <v>1673</v>
      </c>
      <c r="I1436" s="2">
        <v>72251115</v>
      </c>
      <c r="J1436" s="2" t="s">
        <v>226</v>
      </c>
      <c r="K1436" s="2" t="s">
        <v>225</v>
      </c>
      <c r="L1436" s="2" t="s">
        <v>227</v>
      </c>
      <c r="M1436" s="2" t="s">
        <v>804</v>
      </c>
      <c r="N1436" s="2" t="s">
        <v>197</v>
      </c>
      <c r="O1436" s="2">
        <v>2001</v>
      </c>
      <c r="P1436" s="2" t="s">
        <v>223</v>
      </c>
      <c r="Q1436" s="2">
        <v>4</v>
      </c>
      <c r="R1436" s="2" t="s">
        <v>199</v>
      </c>
    </row>
    <row r="1437" spans="1:18" ht="12.75" x14ac:dyDescent="0.2">
      <c r="A1437" s="2">
        <v>1127</v>
      </c>
      <c r="B1437" s="2" t="s">
        <v>7933</v>
      </c>
      <c r="C1437" s="2">
        <v>70002435</v>
      </c>
      <c r="D1437" s="2" t="s">
        <v>7934</v>
      </c>
      <c r="E1437" s="2">
        <v>29.75</v>
      </c>
      <c r="F1437" s="2">
        <v>-95.355900000000005</v>
      </c>
      <c r="G1437" s="2">
        <v>581208</v>
      </c>
      <c r="H1437" s="2" t="s">
        <v>225</v>
      </c>
      <c r="I1437" s="2">
        <v>72251117</v>
      </c>
      <c r="J1437" s="2" t="s">
        <v>226</v>
      </c>
      <c r="K1437" s="2" t="s">
        <v>225</v>
      </c>
      <c r="L1437" s="2" t="s">
        <v>202</v>
      </c>
      <c r="M1437" s="2" t="s">
        <v>876</v>
      </c>
      <c r="N1437" s="2" t="s">
        <v>197</v>
      </c>
      <c r="O1437" s="2">
        <v>2016</v>
      </c>
      <c r="P1437" s="2" t="s">
        <v>228</v>
      </c>
      <c r="Q1437" s="2">
        <v>2</v>
      </c>
      <c r="R1437" s="2" t="s">
        <v>206</v>
      </c>
    </row>
    <row r="1438" spans="1:18" ht="12.75" x14ac:dyDescent="0.2">
      <c r="A1438" s="2">
        <v>1127</v>
      </c>
      <c r="C1438" s="2">
        <v>70002436</v>
      </c>
      <c r="D1438" s="2" t="s">
        <v>7935</v>
      </c>
      <c r="E1438" s="2">
        <v>29.75</v>
      </c>
      <c r="F1438" s="2">
        <v>-95.355900000000005</v>
      </c>
      <c r="G1438" s="2">
        <v>581208</v>
      </c>
      <c r="H1438" s="2" t="s">
        <v>225</v>
      </c>
      <c r="I1438" s="2">
        <v>72251117</v>
      </c>
      <c r="J1438" s="2" t="s">
        <v>226</v>
      </c>
      <c r="K1438" s="2" t="s">
        <v>225</v>
      </c>
      <c r="L1438" s="2" t="s">
        <v>202</v>
      </c>
      <c r="N1438" s="2" t="s">
        <v>197</v>
      </c>
      <c r="O1438" s="2">
        <v>2016</v>
      </c>
      <c r="P1438" s="2" t="s">
        <v>228</v>
      </c>
      <c r="Q1438" s="2">
        <v>6</v>
      </c>
      <c r="R1438" s="2" t="s">
        <v>279</v>
      </c>
    </row>
    <row r="1439" spans="1:18" ht="12.75" x14ac:dyDescent="0.2">
      <c r="A1439" s="2">
        <v>1127</v>
      </c>
      <c r="B1439" s="2" t="s">
        <v>7936</v>
      </c>
      <c r="C1439" s="2">
        <v>70002437</v>
      </c>
      <c r="D1439" s="2" t="s">
        <v>7937</v>
      </c>
      <c r="E1439" s="2">
        <v>29.75</v>
      </c>
      <c r="F1439" s="2">
        <v>-95.355900000000005</v>
      </c>
      <c r="G1439" s="2">
        <v>581208</v>
      </c>
      <c r="H1439" s="2" t="s">
        <v>225</v>
      </c>
      <c r="I1439" s="2">
        <v>72251117</v>
      </c>
      <c r="J1439" s="2" t="s">
        <v>226</v>
      </c>
      <c r="K1439" s="2" t="s">
        <v>225</v>
      </c>
      <c r="L1439" s="2" t="s">
        <v>227</v>
      </c>
      <c r="M1439" s="2" t="s">
        <v>350</v>
      </c>
      <c r="N1439" s="2" t="s">
        <v>197</v>
      </c>
      <c r="O1439" s="2">
        <v>2017</v>
      </c>
      <c r="P1439" s="2" t="s">
        <v>228</v>
      </c>
      <c r="Q1439" s="2">
        <v>4</v>
      </c>
      <c r="R1439" s="2" t="s">
        <v>199</v>
      </c>
    </row>
    <row r="1440" spans="1:18" ht="12.75" x14ac:dyDescent="0.2">
      <c r="A1440" s="2">
        <v>1143</v>
      </c>
      <c r="C1440" s="2">
        <v>70002438</v>
      </c>
      <c r="D1440" s="2" t="s">
        <v>7956</v>
      </c>
      <c r="E1440" s="2">
        <v>29.7685</v>
      </c>
      <c r="F1440" s="2">
        <v>-95.357200000000006</v>
      </c>
      <c r="G1440" s="2">
        <v>581208</v>
      </c>
      <c r="H1440" s="2" t="s">
        <v>225</v>
      </c>
      <c r="I1440" s="2">
        <v>72251117</v>
      </c>
      <c r="J1440" s="2" t="s">
        <v>226</v>
      </c>
      <c r="K1440" s="2" t="s">
        <v>225</v>
      </c>
      <c r="L1440" s="2" t="s">
        <v>227</v>
      </c>
      <c r="N1440" s="2" t="s">
        <v>197</v>
      </c>
      <c r="O1440" s="2">
        <v>2017</v>
      </c>
      <c r="P1440" s="2" t="s">
        <v>223</v>
      </c>
      <c r="Q1440" s="2">
        <v>5</v>
      </c>
      <c r="R1440" s="2" t="s">
        <v>245</v>
      </c>
    </row>
    <row r="1441" spans="1:18" ht="12.75" x14ac:dyDescent="0.2">
      <c r="A1441" s="2">
        <v>1149</v>
      </c>
      <c r="C1441" s="2">
        <v>70002439</v>
      </c>
      <c r="D1441" s="2" t="s">
        <v>7997</v>
      </c>
      <c r="E1441" s="2">
        <v>29.744399999999999</v>
      </c>
      <c r="F1441" s="2">
        <v>-95.365499999999997</v>
      </c>
      <c r="G1441" s="2">
        <v>581208</v>
      </c>
      <c r="H1441" s="2" t="s">
        <v>225</v>
      </c>
      <c r="I1441" s="2">
        <v>72251117</v>
      </c>
      <c r="J1441" s="2" t="s">
        <v>226</v>
      </c>
      <c r="K1441" s="2" t="s">
        <v>225</v>
      </c>
      <c r="L1441" s="2" t="s">
        <v>227</v>
      </c>
      <c r="N1441" s="2" t="s">
        <v>197</v>
      </c>
      <c r="O1441" s="2">
        <v>2016</v>
      </c>
      <c r="P1441" s="2" t="s">
        <v>228</v>
      </c>
      <c r="Q1441" s="2">
        <v>3</v>
      </c>
      <c r="R1441" s="2" t="s">
        <v>218</v>
      </c>
    </row>
    <row r="1442" spans="1:18" ht="12.75" x14ac:dyDescent="0.2">
      <c r="A1442" s="2">
        <v>1290</v>
      </c>
      <c r="C1442" s="2">
        <v>70002440</v>
      </c>
      <c r="D1442" s="2" t="s">
        <v>8073</v>
      </c>
      <c r="E1442" s="2">
        <v>29.744</v>
      </c>
      <c r="F1442" s="2">
        <v>-95.364599999999996</v>
      </c>
      <c r="G1442" s="2">
        <v>581208</v>
      </c>
      <c r="H1442" s="2" t="s">
        <v>225</v>
      </c>
      <c r="I1442" s="2">
        <v>72251117</v>
      </c>
      <c r="J1442" s="2" t="s">
        <v>226</v>
      </c>
      <c r="K1442" s="2" t="s">
        <v>225</v>
      </c>
      <c r="L1442" s="2" t="s">
        <v>227</v>
      </c>
      <c r="N1442" s="2" t="s">
        <v>197</v>
      </c>
      <c r="O1442" s="2">
        <v>2021</v>
      </c>
      <c r="P1442" s="2" t="s">
        <v>223</v>
      </c>
    </row>
    <row r="1443" spans="1:18" ht="12.75" x14ac:dyDescent="0.2">
      <c r="A1443" s="2">
        <v>1297</v>
      </c>
      <c r="C1443" s="2">
        <v>70002441</v>
      </c>
      <c r="D1443" s="2" t="s">
        <v>8110</v>
      </c>
      <c r="E1443" s="2">
        <v>29.757999999999999</v>
      </c>
      <c r="F1443" s="2">
        <v>-95.375600000000006</v>
      </c>
      <c r="G1443" s="2">
        <v>581208</v>
      </c>
      <c r="H1443" s="2" t="s">
        <v>225</v>
      </c>
      <c r="I1443" s="2">
        <v>72251117</v>
      </c>
      <c r="J1443" s="2" t="s">
        <v>226</v>
      </c>
      <c r="K1443" s="2" t="s">
        <v>225</v>
      </c>
      <c r="L1443" s="2" t="s">
        <v>227</v>
      </c>
      <c r="N1443" s="2" t="s">
        <v>197</v>
      </c>
      <c r="O1443" s="2">
        <v>2017</v>
      </c>
      <c r="P1443" s="2" t="s">
        <v>228</v>
      </c>
      <c r="Q1443" s="2">
        <v>3</v>
      </c>
      <c r="R1443" s="2" t="s">
        <v>218</v>
      </c>
    </row>
    <row r="1444" spans="1:18" ht="12.75" x14ac:dyDescent="0.2">
      <c r="A1444" s="2">
        <v>1306</v>
      </c>
      <c r="C1444" s="2">
        <v>70002442</v>
      </c>
      <c r="D1444" s="2" t="s">
        <v>8117</v>
      </c>
      <c r="E1444" s="2">
        <v>29.746600000000001</v>
      </c>
      <c r="F1444" s="2">
        <v>-95.358199999999997</v>
      </c>
      <c r="G1444" s="2">
        <v>581208</v>
      </c>
      <c r="H1444" s="2" t="s">
        <v>225</v>
      </c>
      <c r="I1444" s="2">
        <v>72251117</v>
      </c>
      <c r="J1444" s="2" t="s">
        <v>226</v>
      </c>
      <c r="K1444" s="2" t="s">
        <v>225</v>
      </c>
      <c r="L1444" s="2" t="s">
        <v>227</v>
      </c>
      <c r="N1444" s="2" t="s">
        <v>197</v>
      </c>
      <c r="O1444" s="2">
        <v>2017</v>
      </c>
      <c r="P1444" s="2" t="s">
        <v>228</v>
      </c>
      <c r="Q1444" s="2">
        <v>3</v>
      </c>
      <c r="R1444" s="2" t="s">
        <v>218</v>
      </c>
    </row>
    <row r="1445" spans="1:18" ht="12.75" x14ac:dyDescent="0.2">
      <c r="A1445" s="2">
        <v>1340</v>
      </c>
      <c r="B1445" s="2" t="s">
        <v>8124</v>
      </c>
      <c r="C1445" s="2">
        <v>70002443</v>
      </c>
      <c r="D1445" s="2" t="s">
        <v>2976</v>
      </c>
      <c r="E1445" s="2">
        <v>29.752099999999999</v>
      </c>
      <c r="F1445" s="2">
        <v>-95.374899999999997</v>
      </c>
      <c r="G1445" s="2">
        <v>581208</v>
      </c>
      <c r="H1445" s="2" t="s">
        <v>225</v>
      </c>
      <c r="I1445" s="2">
        <v>72251117</v>
      </c>
      <c r="J1445" s="2" t="s">
        <v>226</v>
      </c>
      <c r="K1445" s="2" t="s">
        <v>225</v>
      </c>
      <c r="L1445" s="2" t="s">
        <v>202</v>
      </c>
      <c r="M1445" s="2" t="s">
        <v>543</v>
      </c>
      <c r="N1445" s="2" t="s">
        <v>197</v>
      </c>
      <c r="O1445" s="2">
        <v>2006</v>
      </c>
      <c r="P1445" s="2" t="s">
        <v>205</v>
      </c>
      <c r="Q1445" s="2">
        <v>3</v>
      </c>
      <c r="R1445" s="2" t="s">
        <v>218</v>
      </c>
    </row>
    <row r="1446" spans="1:18" ht="12.75" x14ac:dyDescent="0.2">
      <c r="A1446" s="2">
        <v>1383</v>
      </c>
      <c r="B1446" s="2" t="s">
        <v>8172</v>
      </c>
      <c r="C1446" s="2">
        <v>70002444</v>
      </c>
      <c r="D1446" s="2" t="s">
        <v>8173</v>
      </c>
      <c r="E1446" s="2">
        <v>29.739899999999999</v>
      </c>
      <c r="F1446" s="2">
        <v>-95.359099999999998</v>
      </c>
      <c r="G1446" s="2">
        <v>581208</v>
      </c>
      <c r="H1446" s="2" t="s">
        <v>225</v>
      </c>
      <c r="I1446" s="2">
        <v>72251117</v>
      </c>
      <c r="J1446" s="2" t="s">
        <v>226</v>
      </c>
      <c r="K1446" s="2" t="s">
        <v>225</v>
      </c>
      <c r="L1446" s="2" t="s">
        <v>227</v>
      </c>
      <c r="M1446" s="2" t="s">
        <v>357</v>
      </c>
      <c r="N1446" s="2" t="s">
        <v>197</v>
      </c>
      <c r="O1446" s="2">
        <v>2017</v>
      </c>
      <c r="P1446" s="2" t="s">
        <v>228</v>
      </c>
      <c r="Q1446" s="2">
        <v>3</v>
      </c>
      <c r="R1446" s="2" t="s">
        <v>218</v>
      </c>
    </row>
    <row r="1447" spans="1:18" ht="12.75" x14ac:dyDescent="0.2">
      <c r="C1447" s="2">
        <v>70002445</v>
      </c>
      <c r="D1447" s="2" t="s">
        <v>8372</v>
      </c>
      <c r="E1447" s="2">
        <v>29.749099999999999</v>
      </c>
      <c r="F1447" s="2">
        <v>-95.373000000000005</v>
      </c>
      <c r="G1447" s="2">
        <v>581208</v>
      </c>
      <c r="H1447" s="2" t="s">
        <v>225</v>
      </c>
      <c r="I1447" s="2">
        <v>72251117</v>
      </c>
      <c r="J1447" s="2" t="s">
        <v>226</v>
      </c>
      <c r="K1447" s="2" t="s">
        <v>225</v>
      </c>
      <c r="L1447" s="2" t="s">
        <v>227</v>
      </c>
      <c r="N1447" s="2" t="s">
        <v>197</v>
      </c>
      <c r="O1447" s="2">
        <v>2020</v>
      </c>
      <c r="P1447" s="2" t="s">
        <v>223</v>
      </c>
      <c r="Q1447" s="2">
        <v>4</v>
      </c>
      <c r="R1447" s="2" t="s">
        <v>199</v>
      </c>
    </row>
    <row r="1448" spans="1:18" ht="12.75" x14ac:dyDescent="0.2">
      <c r="B1448" s="2" t="s">
        <v>8373</v>
      </c>
      <c r="C1448" s="2">
        <v>70002446</v>
      </c>
      <c r="D1448" s="2" t="s">
        <v>3057</v>
      </c>
      <c r="E1448" s="2">
        <v>29.754999999999999</v>
      </c>
      <c r="F1448" s="2">
        <v>-95.3626</v>
      </c>
      <c r="G1448" s="2">
        <v>581208</v>
      </c>
      <c r="H1448" s="2" t="s">
        <v>225</v>
      </c>
      <c r="I1448" s="2">
        <v>72251117</v>
      </c>
      <c r="J1448" s="2" t="s">
        <v>226</v>
      </c>
      <c r="K1448" s="2" t="s">
        <v>225</v>
      </c>
      <c r="L1448" s="2" t="s">
        <v>227</v>
      </c>
      <c r="M1448" s="2" t="s">
        <v>203</v>
      </c>
      <c r="N1448" s="2" t="s">
        <v>197</v>
      </c>
      <c r="O1448" s="2">
        <v>2013</v>
      </c>
      <c r="P1448" s="2" t="s">
        <v>223</v>
      </c>
      <c r="Q1448" s="2">
        <v>3</v>
      </c>
      <c r="R1448" s="2" t="s">
        <v>218</v>
      </c>
    </row>
    <row r="1449" spans="1:18" ht="12.75" x14ac:dyDescent="0.2">
      <c r="C1449" s="2">
        <v>70002447</v>
      </c>
      <c r="D1449" s="2" t="s">
        <v>8375</v>
      </c>
      <c r="E1449" s="2">
        <v>29.759799999999998</v>
      </c>
      <c r="F1449" s="2">
        <v>-95.3596</v>
      </c>
      <c r="G1449" s="2">
        <v>581208</v>
      </c>
      <c r="H1449" s="2" t="s">
        <v>225</v>
      </c>
      <c r="I1449" s="2">
        <v>72251117</v>
      </c>
      <c r="J1449" s="2" t="s">
        <v>226</v>
      </c>
      <c r="K1449" s="2" t="s">
        <v>225</v>
      </c>
      <c r="L1449" s="2" t="s">
        <v>227</v>
      </c>
      <c r="N1449" s="2" t="s">
        <v>197</v>
      </c>
      <c r="O1449" s="2">
        <v>1998</v>
      </c>
      <c r="P1449" s="2" t="s">
        <v>232</v>
      </c>
      <c r="Q1449" s="2">
        <v>2</v>
      </c>
      <c r="R1449" s="2" t="s">
        <v>206</v>
      </c>
    </row>
    <row r="1450" spans="1:18" ht="12.75" x14ac:dyDescent="0.2">
      <c r="C1450" s="2">
        <v>70002448</v>
      </c>
      <c r="D1450" s="2" t="s">
        <v>8392</v>
      </c>
      <c r="E1450" s="2">
        <v>29.753799999999998</v>
      </c>
      <c r="F1450" s="2">
        <v>-95.363699999999994</v>
      </c>
      <c r="G1450" s="2">
        <v>581208</v>
      </c>
      <c r="H1450" s="2" t="s">
        <v>225</v>
      </c>
      <c r="I1450" s="2">
        <v>72251117</v>
      </c>
      <c r="J1450" s="2" t="s">
        <v>226</v>
      </c>
      <c r="K1450" s="2" t="s">
        <v>225</v>
      </c>
      <c r="L1450" s="2" t="s">
        <v>227</v>
      </c>
      <c r="N1450" s="2" t="s">
        <v>197</v>
      </c>
      <c r="O1450" s="2">
        <v>2019</v>
      </c>
      <c r="P1450" s="2" t="s">
        <v>228</v>
      </c>
      <c r="Q1450" s="2">
        <v>1</v>
      </c>
      <c r="R1450" s="2" t="s">
        <v>211</v>
      </c>
    </row>
    <row r="1451" spans="1:18" ht="12.75" x14ac:dyDescent="0.2">
      <c r="C1451" s="2">
        <v>70002449</v>
      </c>
      <c r="D1451" s="2" t="s">
        <v>8399</v>
      </c>
      <c r="E1451" s="2">
        <v>29.754999999999999</v>
      </c>
      <c r="F1451" s="2">
        <v>-95.361800000000002</v>
      </c>
      <c r="G1451" s="2">
        <v>581208</v>
      </c>
      <c r="H1451" s="2" t="s">
        <v>225</v>
      </c>
      <c r="I1451" s="2">
        <v>72251117</v>
      </c>
      <c r="J1451" s="2" t="s">
        <v>226</v>
      </c>
      <c r="K1451" s="2" t="s">
        <v>225</v>
      </c>
      <c r="N1451" s="2" t="s">
        <v>197</v>
      </c>
      <c r="O1451" s="2">
        <v>2022</v>
      </c>
      <c r="P1451" s="2" t="s">
        <v>210</v>
      </c>
    </row>
    <row r="1452" spans="1:18" ht="12.75" x14ac:dyDescent="0.2">
      <c r="C1452" s="2">
        <v>70002450</v>
      </c>
      <c r="D1452" s="2" t="s">
        <v>4684</v>
      </c>
      <c r="E1452" s="2">
        <v>29.754899999999999</v>
      </c>
      <c r="F1452" s="2">
        <v>-95.372600000000006</v>
      </c>
      <c r="G1452" s="2">
        <v>581208</v>
      </c>
      <c r="H1452" s="2" t="s">
        <v>225</v>
      </c>
      <c r="I1452" s="2">
        <v>72251117</v>
      </c>
      <c r="J1452" s="2" t="s">
        <v>226</v>
      </c>
      <c r="K1452" s="2" t="s">
        <v>225</v>
      </c>
      <c r="N1452" s="2" t="s">
        <v>197</v>
      </c>
      <c r="O1452" s="2">
        <v>2017</v>
      </c>
      <c r="P1452" s="2" t="s">
        <v>210</v>
      </c>
      <c r="Q1452" s="2">
        <v>3</v>
      </c>
      <c r="R1452" s="2" t="s">
        <v>218</v>
      </c>
    </row>
    <row r="1453" spans="1:18" ht="12.75" x14ac:dyDescent="0.2">
      <c r="C1453" s="2">
        <v>70002451</v>
      </c>
      <c r="D1453" s="2" t="s">
        <v>8431</v>
      </c>
      <c r="E1453" s="2">
        <v>29.7498</v>
      </c>
      <c r="F1453" s="2">
        <v>-95.377099999999999</v>
      </c>
      <c r="G1453" s="2">
        <v>581208</v>
      </c>
      <c r="H1453" s="2" t="s">
        <v>225</v>
      </c>
      <c r="I1453" s="2">
        <v>72251117</v>
      </c>
      <c r="J1453" s="2" t="s">
        <v>226</v>
      </c>
      <c r="K1453" s="2" t="s">
        <v>225</v>
      </c>
      <c r="N1453" s="2" t="s">
        <v>197</v>
      </c>
      <c r="O1453" s="2">
        <v>2020</v>
      </c>
      <c r="P1453" s="2" t="s">
        <v>223</v>
      </c>
      <c r="Q1453" s="2">
        <v>1</v>
      </c>
      <c r="R1453" s="2" t="s">
        <v>211</v>
      </c>
    </row>
    <row r="1454" spans="1:18" ht="12.75" x14ac:dyDescent="0.2">
      <c r="C1454" s="2">
        <v>70002452</v>
      </c>
      <c r="D1454" s="2" t="s">
        <v>8440</v>
      </c>
      <c r="E1454" s="2">
        <v>29.75</v>
      </c>
      <c r="F1454" s="2">
        <v>-95.365700000000004</v>
      </c>
      <c r="G1454" s="2">
        <v>581208</v>
      </c>
      <c r="H1454" s="2" t="s">
        <v>225</v>
      </c>
      <c r="I1454" s="2">
        <v>72251117</v>
      </c>
      <c r="J1454" s="2" t="s">
        <v>226</v>
      </c>
      <c r="K1454" s="2" t="s">
        <v>225</v>
      </c>
      <c r="L1454" s="2" t="s">
        <v>227</v>
      </c>
      <c r="N1454" s="2" t="s">
        <v>197</v>
      </c>
      <c r="O1454" s="2">
        <v>2014</v>
      </c>
      <c r="P1454" s="2" t="s">
        <v>223</v>
      </c>
      <c r="Q1454" s="2">
        <v>3</v>
      </c>
      <c r="R1454" s="2" t="s">
        <v>218</v>
      </c>
    </row>
    <row r="1455" spans="1:18" ht="12.75" x14ac:dyDescent="0.2">
      <c r="C1455" s="2">
        <v>70002453</v>
      </c>
      <c r="D1455" s="2" t="s">
        <v>8468</v>
      </c>
      <c r="E1455" s="2">
        <v>29.748100000000001</v>
      </c>
      <c r="F1455" s="2">
        <v>-95.372900000000001</v>
      </c>
      <c r="G1455" s="2">
        <v>581208</v>
      </c>
      <c r="H1455" s="2" t="s">
        <v>225</v>
      </c>
      <c r="I1455" s="2">
        <v>72251117</v>
      </c>
      <c r="J1455" s="2" t="s">
        <v>226</v>
      </c>
      <c r="K1455" s="2" t="s">
        <v>225</v>
      </c>
      <c r="L1455" s="2" t="s">
        <v>227</v>
      </c>
      <c r="N1455" s="2" t="s">
        <v>197</v>
      </c>
      <c r="O1455" s="2">
        <v>2019</v>
      </c>
      <c r="P1455" s="2" t="s">
        <v>228</v>
      </c>
      <c r="Q1455" s="2">
        <v>3</v>
      </c>
      <c r="R1455" s="2" t="s">
        <v>218</v>
      </c>
    </row>
    <row r="1456" spans="1:18" ht="12.75" x14ac:dyDescent="0.2">
      <c r="B1456" s="2" t="s">
        <v>8510</v>
      </c>
      <c r="C1456" s="2">
        <v>70002454</v>
      </c>
      <c r="D1456" s="2" t="s">
        <v>2976</v>
      </c>
      <c r="E1456" s="2">
        <v>29.7469</v>
      </c>
      <c r="F1456" s="2">
        <v>-95.357900000000001</v>
      </c>
      <c r="G1456" s="2">
        <v>581208</v>
      </c>
      <c r="H1456" s="2" t="s">
        <v>225</v>
      </c>
      <c r="I1456" s="2">
        <v>72251117</v>
      </c>
      <c r="J1456" s="2" t="s">
        <v>226</v>
      </c>
      <c r="K1456" s="2" t="s">
        <v>225</v>
      </c>
      <c r="L1456" s="2" t="s">
        <v>227</v>
      </c>
      <c r="M1456" s="2" t="s">
        <v>196</v>
      </c>
      <c r="N1456" s="2" t="s">
        <v>197</v>
      </c>
      <c r="O1456" s="2">
        <v>1986</v>
      </c>
      <c r="P1456" s="2" t="s">
        <v>223</v>
      </c>
      <c r="Q1456" s="2">
        <v>2</v>
      </c>
      <c r="R1456" s="2" t="s">
        <v>206</v>
      </c>
    </row>
    <row r="1457" spans="2:18" ht="12.75" x14ac:dyDescent="0.2">
      <c r="B1457" s="2" t="s">
        <v>8523</v>
      </c>
      <c r="C1457" s="2">
        <v>70002455</v>
      </c>
      <c r="D1457" s="2" t="s">
        <v>8524</v>
      </c>
      <c r="E1457" s="2">
        <v>29.757899999999999</v>
      </c>
      <c r="F1457" s="2">
        <v>-95.347700000000003</v>
      </c>
      <c r="G1457" s="2">
        <v>581208</v>
      </c>
      <c r="H1457" s="2" t="s">
        <v>225</v>
      </c>
      <c r="I1457" s="2">
        <v>72251117</v>
      </c>
      <c r="J1457" s="2" t="s">
        <v>226</v>
      </c>
      <c r="K1457" s="2" t="s">
        <v>225</v>
      </c>
      <c r="L1457" s="2" t="s">
        <v>227</v>
      </c>
      <c r="M1457" s="2" t="s">
        <v>196</v>
      </c>
      <c r="N1457" s="2" t="s">
        <v>197</v>
      </c>
      <c r="O1457" s="2">
        <v>2019</v>
      </c>
      <c r="P1457" s="2" t="s">
        <v>228</v>
      </c>
      <c r="Q1457" s="2">
        <v>4</v>
      </c>
      <c r="R1457" s="2" t="s">
        <v>199</v>
      </c>
    </row>
    <row r="1458" spans="2:18" ht="12.75" x14ac:dyDescent="0.2">
      <c r="C1458" s="2">
        <v>70002456</v>
      </c>
      <c r="D1458" s="2" t="s">
        <v>8530</v>
      </c>
      <c r="E1458" s="2">
        <v>29.749099999999999</v>
      </c>
      <c r="F1458" s="2">
        <v>-95.373000000000005</v>
      </c>
      <c r="G1458" s="2">
        <v>581208</v>
      </c>
      <c r="H1458" s="2" t="s">
        <v>225</v>
      </c>
      <c r="I1458" s="2">
        <v>72251117</v>
      </c>
      <c r="J1458" s="2" t="s">
        <v>226</v>
      </c>
      <c r="K1458" s="2" t="s">
        <v>225</v>
      </c>
      <c r="L1458" s="2" t="s">
        <v>227</v>
      </c>
      <c r="N1458" s="2" t="s">
        <v>197</v>
      </c>
      <c r="O1458" s="2">
        <v>2020</v>
      </c>
      <c r="P1458" s="2" t="s">
        <v>205</v>
      </c>
      <c r="Q1458" s="2">
        <v>3</v>
      </c>
      <c r="R1458" s="2" t="s">
        <v>218</v>
      </c>
    </row>
    <row r="1459" spans="2:18" ht="12.75" x14ac:dyDescent="0.2">
      <c r="B1459" s="2" t="s">
        <v>8579</v>
      </c>
      <c r="C1459" s="2">
        <v>70002457</v>
      </c>
      <c r="D1459" s="2" t="s">
        <v>8580</v>
      </c>
      <c r="E1459" s="2">
        <v>29.763200000000001</v>
      </c>
      <c r="F1459" s="2">
        <v>-95.361900000000006</v>
      </c>
      <c r="G1459" s="2">
        <v>581208</v>
      </c>
      <c r="H1459" s="2" t="s">
        <v>225</v>
      </c>
      <c r="I1459" s="2">
        <v>72251117</v>
      </c>
      <c r="J1459" s="2" t="s">
        <v>226</v>
      </c>
      <c r="K1459" s="2" t="s">
        <v>225</v>
      </c>
      <c r="L1459" s="2" t="s">
        <v>227</v>
      </c>
      <c r="M1459" s="2" t="s">
        <v>377</v>
      </c>
      <c r="N1459" s="2" t="s">
        <v>197</v>
      </c>
      <c r="O1459" s="2">
        <v>2016</v>
      </c>
      <c r="P1459" s="2" t="s">
        <v>228</v>
      </c>
      <c r="Q1459" s="2">
        <v>3</v>
      </c>
      <c r="R1459" s="2" t="s">
        <v>218</v>
      </c>
    </row>
    <row r="1460" spans="2:18" ht="12.75" x14ac:dyDescent="0.2">
      <c r="C1460" s="2">
        <v>70002458</v>
      </c>
      <c r="D1460" s="2" t="s">
        <v>8593</v>
      </c>
      <c r="E1460" s="2">
        <v>29.754999999999999</v>
      </c>
      <c r="F1460" s="2">
        <v>-95.3626</v>
      </c>
      <c r="G1460" s="2">
        <v>581208</v>
      </c>
      <c r="H1460" s="2" t="s">
        <v>225</v>
      </c>
      <c r="I1460" s="2">
        <v>72251117</v>
      </c>
      <c r="J1460" s="2" t="s">
        <v>226</v>
      </c>
      <c r="K1460" s="2" t="s">
        <v>225</v>
      </c>
      <c r="L1460" s="2" t="s">
        <v>227</v>
      </c>
      <c r="N1460" s="2" t="s">
        <v>197</v>
      </c>
      <c r="O1460" s="2">
        <v>2012</v>
      </c>
      <c r="P1460" s="2" t="s">
        <v>223</v>
      </c>
      <c r="Q1460" s="2">
        <v>3</v>
      </c>
      <c r="R1460" s="2" t="s">
        <v>218</v>
      </c>
    </row>
    <row r="1461" spans="2:18" ht="12.75" x14ac:dyDescent="0.2">
      <c r="C1461" s="2">
        <v>70002459</v>
      </c>
      <c r="D1461" s="2" t="s">
        <v>8610</v>
      </c>
      <c r="E1461" s="2">
        <v>29.7622</v>
      </c>
      <c r="F1461" s="2">
        <v>-95.366500000000002</v>
      </c>
      <c r="G1461" s="2">
        <v>581208</v>
      </c>
      <c r="H1461" s="2" t="s">
        <v>225</v>
      </c>
      <c r="I1461" s="2">
        <v>72251117</v>
      </c>
      <c r="J1461" s="2" t="s">
        <v>226</v>
      </c>
      <c r="K1461" s="2" t="s">
        <v>225</v>
      </c>
      <c r="L1461" s="2" t="s">
        <v>227</v>
      </c>
      <c r="N1461" s="2" t="s">
        <v>197</v>
      </c>
      <c r="O1461" s="2">
        <v>2015</v>
      </c>
      <c r="P1461" s="2" t="s">
        <v>223</v>
      </c>
      <c r="Q1461" s="2">
        <v>3</v>
      </c>
      <c r="R1461" s="2" t="s">
        <v>218</v>
      </c>
    </row>
    <row r="1462" spans="2:18" ht="12.75" x14ac:dyDescent="0.2">
      <c r="C1462" s="2">
        <v>70002460</v>
      </c>
      <c r="D1462" s="2" t="s">
        <v>8614</v>
      </c>
      <c r="E1462" s="2">
        <v>29.752600000000001</v>
      </c>
      <c r="F1462" s="2">
        <v>-95.376599999999996</v>
      </c>
      <c r="G1462" s="2">
        <v>581208</v>
      </c>
      <c r="H1462" s="2" t="s">
        <v>225</v>
      </c>
      <c r="I1462" s="2">
        <v>72251117</v>
      </c>
      <c r="J1462" s="2" t="s">
        <v>226</v>
      </c>
      <c r="K1462" s="2" t="s">
        <v>225</v>
      </c>
      <c r="L1462" s="2" t="s">
        <v>227</v>
      </c>
      <c r="N1462" s="2" t="s">
        <v>197</v>
      </c>
      <c r="O1462" s="2">
        <v>2019</v>
      </c>
      <c r="P1462" s="2" t="s">
        <v>228</v>
      </c>
      <c r="Q1462" s="2">
        <v>4</v>
      </c>
      <c r="R1462" s="2" t="s">
        <v>199</v>
      </c>
    </row>
    <row r="1463" spans="2:18" ht="12.75" x14ac:dyDescent="0.2">
      <c r="C1463" s="2">
        <v>70002461</v>
      </c>
      <c r="D1463" s="2" t="s">
        <v>1752</v>
      </c>
      <c r="E1463" s="2">
        <v>29.754999999999999</v>
      </c>
      <c r="F1463" s="2">
        <v>-95.3626</v>
      </c>
      <c r="G1463" s="2">
        <v>581208</v>
      </c>
      <c r="H1463" s="2" t="s">
        <v>225</v>
      </c>
      <c r="I1463" s="2">
        <v>72251117</v>
      </c>
      <c r="J1463" s="2" t="s">
        <v>226</v>
      </c>
      <c r="K1463" s="2" t="s">
        <v>225</v>
      </c>
      <c r="L1463" s="2" t="s">
        <v>227</v>
      </c>
      <c r="N1463" s="2" t="s">
        <v>197</v>
      </c>
      <c r="O1463" s="2">
        <v>2012</v>
      </c>
      <c r="P1463" s="2" t="s">
        <v>223</v>
      </c>
      <c r="Q1463" s="2">
        <v>3</v>
      </c>
      <c r="R1463" s="2" t="s">
        <v>218</v>
      </c>
    </row>
    <row r="1464" spans="2:18" ht="12.75" x14ac:dyDescent="0.2">
      <c r="B1464" s="2" t="s">
        <v>8732</v>
      </c>
      <c r="C1464" s="2">
        <v>70002462</v>
      </c>
      <c r="D1464" s="2" t="s">
        <v>8733</v>
      </c>
      <c r="E1464" s="2">
        <v>29.754999999999999</v>
      </c>
      <c r="F1464" s="2">
        <v>-95.3626</v>
      </c>
      <c r="G1464" s="2">
        <v>581208</v>
      </c>
      <c r="H1464" s="2" t="s">
        <v>225</v>
      </c>
      <c r="I1464" s="2">
        <v>72251117</v>
      </c>
      <c r="J1464" s="2" t="s">
        <v>226</v>
      </c>
      <c r="K1464" s="2" t="s">
        <v>225</v>
      </c>
      <c r="L1464" s="2" t="s">
        <v>460</v>
      </c>
      <c r="M1464" s="2" t="s">
        <v>196</v>
      </c>
      <c r="N1464" s="2" t="s">
        <v>197</v>
      </c>
      <c r="O1464" s="2">
        <v>2015</v>
      </c>
      <c r="P1464" s="2" t="s">
        <v>198</v>
      </c>
      <c r="Q1464" s="2">
        <v>8</v>
      </c>
      <c r="R1464" s="2" t="s">
        <v>297</v>
      </c>
    </row>
    <row r="1465" spans="2:18" ht="12.75" x14ac:dyDescent="0.2">
      <c r="B1465" s="2" t="s">
        <v>8734</v>
      </c>
      <c r="C1465" s="2">
        <v>70002463</v>
      </c>
      <c r="D1465" s="2" t="s">
        <v>8735</v>
      </c>
      <c r="E1465" s="2">
        <v>29.752600000000001</v>
      </c>
      <c r="F1465" s="2">
        <v>-95.376599999999996</v>
      </c>
      <c r="G1465" s="2">
        <v>581208</v>
      </c>
      <c r="H1465" s="2" t="s">
        <v>225</v>
      </c>
      <c r="I1465" s="2">
        <v>72251117</v>
      </c>
      <c r="J1465" s="2" t="s">
        <v>226</v>
      </c>
      <c r="K1465" s="2" t="s">
        <v>225</v>
      </c>
      <c r="L1465" s="2" t="s">
        <v>202</v>
      </c>
      <c r="M1465" s="2" t="s">
        <v>196</v>
      </c>
      <c r="N1465" s="2" t="s">
        <v>197</v>
      </c>
      <c r="O1465" s="2">
        <v>2005</v>
      </c>
      <c r="P1465" s="2" t="s">
        <v>205</v>
      </c>
      <c r="Q1465" s="2">
        <v>6</v>
      </c>
      <c r="R1465" s="2" t="s">
        <v>279</v>
      </c>
    </row>
    <row r="1466" spans="2:18" ht="12.75" x14ac:dyDescent="0.2">
      <c r="B1466" s="2" t="s">
        <v>4683</v>
      </c>
      <c r="C1466" s="2">
        <v>70002464</v>
      </c>
      <c r="D1466" s="2" t="s">
        <v>8736</v>
      </c>
      <c r="E1466" s="2">
        <v>29.762599999999999</v>
      </c>
      <c r="F1466" s="2">
        <v>-95.361699999999999</v>
      </c>
      <c r="G1466" s="2">
        <v>581208</v>
      </c>
      <c r="H1466" s="2" t="s">
        <v>225</v>
      </c>
      <c r="I1466" s="2">
        <v>72251117</v>
      </c>
      <c r="J1466" s="2" t="s">
        <v>226</v>
      </c>
      <c r="K1466" s="2" t="s">
        <v>225</v>
      </c>
      <c r="L1466" s="2" t="s">
        <v>202</v>
      </c>
      <c r="M1466" s="2" t="s">
        <v>196</v>
      </c>
      <c r="N1466" s="2" t="s">
        <v>197</v>
      </c>
      <c r="O1466" s="2">
        <v>2002</v>
      </c>
      <c r="P1466" s="2" t="s">
        <v>205</v>
      </c>
      <c r="Q1466" s="2">
        <v>5</v>
      </c>
      <c r="R1466" s="2" t="s">
        <v>245</v>
      </c>
    </row>
    <row r="1467" spans="2:18" ht="12.75" x14ac:dyDescent="0.2">
      <c r="B1467" s="2" t="s">
        <v>8803</v>
      </c>
      <c r="C1467" s="2">
        <v>70002465</v>
      </c>
      <c r="D1467" s="2" t="s">
        <v>8804</v>
      </c>
      <c r="E1467" s="2">
        <v>29.760999999999999</v>
      </c>
      <c r="F1467" s="2">
        <v>-95.361400000000003</v>
      </c>
      <c r="G1467" s="2">
        <v>581208</v>
      </c>
      <c r="H1467" s="2" t="s">
        <v>225</v>
      </c>
      <c r="I1467" s="2">
        <v>72251117</v>
      </c>
      <c r="J1467" s="2" t="s">
        <v>226</v>
      </c>
      <c r="K1467" s="2" t="s">
        <v>225</v>
      </c>
      <c r="L1467" s="2" t="s">
        <v>202</v>
      </c>
      <c r="M1467" s="2" t="s">
        <v>196</v>
      </c>
      <c r="N1467" s="2" t="s">
        <v>197</v>
      </c>
      <c r="O1467" s="2">
        <v>2015</v>
      </c>
      <c r="P1467" s="2" t="s">
        <v>223</v>
      </c>
      <c r="Q1467" s="2">
        <v>3</v>
      </c>
      <c r="R1467" s="2" t="s">
        <v>218</v>
      </c>
    </row>
    <row r="1468" spans="2:18" ht="12.75" x14ac:dyDescent="0.2">
      <c r="B1468" s="2" t="s">
        <v>8835</v>
      </c>
      <c r="C1468" s="2">
        <v>70002466</v>
      </c>
      <c r="D1468" s="2" t="s">
        <v>8836</v>
      </c>
      <c r="E1468" s="2">
        <v>29.753799999999998</v>
      </c>
      <c r="F1468" s="2">
        <v>-95.363699999999994</v>
      </c>
      <c r="G1468" s="2">
        <v>581208</v>
      </c>
      <c r="H1468" s="2" t="s">
        <v>225</v>
      </c>
      <c r="I1468" s="2">
        <v>72251117</v>
      </c>
      <c r="J1468" s="2" t="s">
        <v>226</v>
      </c>
      <c r="K1468" s="2" t="s">
        <v>225</v>
      </c>
      <c r="L1468" s="2" t="s">
        <v>227</v>
      </c>
      <c r="M1468" s="2" t="s">
        <v>196</v>
      </c>
      <c r="N1468" s="2" t="s">
        <v>197</v>
      </c>
      <c r="O1468" s="2">
        <v>2015</v>
      </c>
      <c r="P1468" s="2" t="s">
        <v>223</v>
      </c>
      <c r="Q1468" s="2">
        <v>4</v>
      </c>
      <c r="R1468" s="2" t="s">
        <v>199</v>
      </c>
    </row>
    <row r="1469" spans="2:18" ht="12.75" x14ac:dyDescent="0.2">
      <c r="B1469" s="2" t="s">
        <v>8841</v>
      </c>
      <c r="C1469" s="2">
        <v>70002467</v>
      </c>
      <c r="D1469" s="2" t="s">
        <v>8842</v>
      </c>
      <c r="E1469" s="2">
        <v>29.7636</v>
      </c>
      <c r="F1469" s="2">
        <v>-95.362099999999998</v>
      </c>
      <c r="G1469" s="2">
        <v>581208</v>
      </c>
      <c r="H1469" s="2" t="s">
        <v>225</v>
      </c>
      <c r="I1469" s="2">
        <v>72251117</v>
      </c>
      <c r="J1469" s="2" t="s">
        <v>226</v>
      </c>
      <c r="K1469" s="2" t="s">
        <v>225</v>
      </c>
      <c r="L1469" s="2" t="s">
        <v>460</v>
      </c>
      <c r="M1469" s="2" t="s">
        <v>321</v>
      </c>
      <c r="N1469" s="2" t="s">
        <v>197</v>
      </c>
      <c r="O1469" s="2">
        <v>2015</v>
      </c>
      <c r="P1469" s="2" t="s">
        <v>198</v>
      </c>
      <c r="Q1469" s="2">
        <v>5</v>
      </c>
      <c r="R1469" s="2" t="s">
        <v>245</v>
      </c>
    </row>
    <row r="1470" spans="2:18" ht="12.75" x14ac:dyDescent="0.2">
      <c r="C1470" s="2">
        <v>70002468</v>
      </c>
      <c r="D1470" s="2" t="s">
        <v>8862</v>
      </c>
      <c r="E1470" s="2">
        <v>29.754000000000001</v>
      </c>
      <c r="F1470" s="2">
        <v>-95.362799999999993</v>
      </c>
      <c r="G1470" s="2">
        <v>581208</v>
      </c>
      <c r="H1470" s="2" t="s">
        <v>225</v>
      </c>
      <c r="I1470" s="2">
        <v>72251117</v>
      </c>
      <c r="J1470" s="2" t="s">
        <v>226</v>
      </c>
      <c r="K1470" s="2" t="s">
        <v>225</v>
      </c>
      <c r="L1470" s="2" t="s">
        <v>227</v>
      </c>
      <c r="N1470" s="2" t="s">
        <v>197</v>
      </c>
      <c r="O1470" s="2">
        <v>2017</v>
      </c>
      <c r="P1470" s="2" t="s">
        <v>228</v>
      </c>
      <c r="Q1470" s="2">
        <v>1</v>
      </c>
      <c r="R1470" s="2" t="s">
        <v>211</v>
      </c>
    </row>
    <row r="1471" spans="2:18" ht="12.75" x14ac:dyDescent="0.2">
      <c r="B1471" s="2" t="s">
        <v>8868</v>
      </c>
      <c r="C1471" s="2">
        <v>70002469</v>
      </c>
      <c r="D1471" s="2" t="s">
        <v>8869</v>
      </c>
      <c r="E1471" s="2">
        <v>29.7606</v>
      </c>
      <c r="F1471" s="2">
        <v>-95.361900000000006</v>
      </c>
      <c r="G1471" s="2">
        <v>581208</v>
      </c>
      <c r="H1471" s="2" t="s">
        <v>225</v>
      </c>
      <c r="I1471" s="2">
        <v>72251117</v>
      </c>
      <c r="J1471" s="2" t="s">
        <v>226</v>
      </c>
      <c r="K1471" s="2" t="s">
        <v>225</v>
      </c>
      <c r="L1471" s="2" t="s">
        <v>227</v>
      </c>
      <c r="M1471" s="2" t="s">
        <v>203</v>
      </c>
      <c r="N1471" s="2" t="s">
        <v>197</v>
      </c>
      <c r="O1471" s="2">
        <v>2015</v>
      </c>
      <c r="P1471" s="2" t="s">
        <v>223</v>
      </c>
      <c r="Q1471" s="2">
        <v>5</v>
      </c>
      <c r="R1471" s="2" t="s">
        <v>245</v>
      </c>
    </row>
    <row r="1472" spans="2:18" ht="12.75" x14ac:dyDescent="0.2">
      <c r="C1472" s="2">
        <v>70002470</v>
      </c>
      <c r="D1472" s="2" t="s">
        <v>8735</v>
      </c>
      <c r="E1472" s="2">
        <v>29.761900000000001</v>
      </c>
      <c r="F1472" s="2">
        <v>-95.360299999999995</v>
      </c>
      <c r="G1472" s="2">
        <v>581208</v>
      </c>
      <c r="H1472" s="2" t="s">
        <v>225</v>
      </c>
      <c r="I1472" s="2">
        <v>72251117</v>
      </c>
      <c r="J1472" s="2" t="s">
        <v>226</v>
      </c>
      <c r="K1472" s="2" t="s">
        <v>225</v>
      </c>
      <c r="L1472" s="2" t="s">
        <v>227</v>
      </c>
      <c r="N1472" s="2" t="s">
        <v>197</v>
      </c>
      <c r="O1472" s="2">
        <v>2015</v>
      </c>
      <c r="P1472" s="2" t="s">
        <v>223</v>
      </c>
      <c r="Q1472" s="2">
        <v>3</v>
      </c>
      <c r="R1472" s="2" t="s">
        <v>218</v>
      </c>
    </row>
    <row r="1473" spans="2:18" ht="12.75" x14ac:dyDescent="0.2">
      <c r="C1473" s="2">
        <v>70002471</v>
      </c>
      <c r="D1473" s="2" t="s">
        <v>8890</v>
      </c>
      <c r="E1473" s="2">
        <v>29.757300000000001</v>
      </c>
      <c r="F1473" s="2">
        <v>-95.365300000000005</v>
      </c>
      <c r="G1473" s="2">
        <v>581208</v>
      </c>
      <c r="H1473" s="2" t="s">
        <v>225</v>
      </c>
      <c r="I1473" s="2">
        <v>72251117</v>
      </c>
      <c r="J1473" s="2" t="s">
        <v>226</v>
      </c>
      <c r="K1473" s="2" t="s">
        <v>225</v>
      </c>
      <c r="L1473" s="2" t="s">
        <v>227</v>
      </c>
      <c r="N1473" s="2" t="s">
        <v>197</v>
      </c>
      <c r="O1473" s="2">
        <v>2007</v>
      </c>
      <c r="P1473" s="2" t="s">
        <v>223</v>
      </c>
      <c r="Q1473" s="2">
        <v>5</v>
      </c>
      <c r="R1473" s="2" t="s">
        <v>245</v>
      </c>
    </row>
    <row r="1474" spans="2:18" ht="12.75" x14ac:dyDescent="0.2">
      <c r="C1474" s="2">
        <v>70002472</v>
      </c>
      <c r="D1474" s="2" t="s">
        <v>8893</v>
      </c>
      <c r="E1474" s="2">
        <v>29.763400000000001</v>
      </c>
      <c r="F1474" s="2">
        <v>-95.362099999999998</v>
      </c>
      <c r="G1474" s="2">
        <v>581208</v>
      </c>
      <c r="H1474" s="2" t="s">
        <v>225</v>
      </c>
      <c r="I1474" s="2">
        <v>72251117</v>
      </c>
      <c r="J1474" s="2" t="s">
        <v>226</v>
      </c>
      <c r="K1474" s="2" t="s">
        <v>225</v>
      </c>
      <c r="L1474" s="2" t="s">
        <v>227</v>
      </c>
      <c r="N1474" s="2" t="s">
        <v>197</v>
      </c>
      <c r="O1474" s="2">
        <v>2018</v>
      </c>
      <c r="P1474" s="2" t="s">
        <v>228</v>
      </c>
      <c r="Q1474" s="2">
        <v>5</v>
      </c>
      <c r="R1474" s="2" t="s">
        <v>245</v>
      </c>
    </row>
    <row r="1475" spans="2:18" ht="12.75" x14ac:dyDescent="0.2">
      <c r="B1475" s="2" t="s">
        <v>8934</v>
      </c>
      <c r="C1475" s="2">
        <v>70002473</v>
      </c>
      <c r="D1475" s="2" t="s">
        <v>3698</v>
      </c>
      <c r="E1475" s="2">
        <v>29.754899999999999</v>
      </c>
      <c r="F1475" s="2">
        <v>-95.372600000000006</v>
      </c>
      <c r="G1475" s="2">
        <v>581208</v>
      </c>
      <c r="H1475" s="2" t="s">
        <v>225</v>
      </c>
      <c r="I1475" s="2">
        <v>72251117</v>
      </c>
      <c r="J1475" s="2" t="s">
        <v>226</v>
      </c>
      <c r="K1475" s="2" t="s">
        <v>225</v>
      </c>
      <c r="L1475" s="2" t="s">
        <v>227</v>
      </c>
      <c r="M1475" s="2" t="s">
        <v>931</v>
      </c>
      <c r="N1475" s="2" t="s">
        <v>197</v>
      </c>
      <c r="O1475" s="2">
        <v>2011</v>
      </c>
      <c r="P1475" s="2" t="s">
        <v>223</v>
      </c>
      <c r="Q1475" s="2">
        <v>5</v>
      </c>
      <c r="R1475" s="2" t="s">
        <v>245</v>
      </c>
    </row>
    <row r="1476" spans="2:18" ht="12.75" x14ac:dyDescent="0.2">
      <c r="B1476" s="2" t="s">
        <v>8937</v>
      </c>
      <c r="C1476" s="2">
        <v>70002474</v>
      </c>
      <c r="D1476" s="2" t="s">
        <v>8938</v>
      </c>
      <c r="E1476" s="2">
        <v>29.756599999999999</v>
      </c>
      <c r="F1476" s="2">
        <v>-95.368499999999997</v>
      </c>
      <c r="G1476" s="2">
        <v>581208</v>
      </c>
      <c r="H1476" s="2" t="s">
        <v>225</v>
      </c>
      <c r="I1476" s="2">
        <v>72251117</v>
      </c>
      <c r="J1476" s="2" t="s">
        <v>226</v>
      </c>
      <c r="K1476" s="2" t="s">
        <v>225</v>
      </c>
      <c r="L1476" s="2" t="s">
        <v>227</v>
      </c>
      <c r="M1476" s="2" t="s">
        <v>203</v>
      </c>
      <c r="N1476" s="2" t="s">
        <v>197</v>
      </c>
      <c r="O1476" s="2">
        <v>2017</v>
      </c>
      <c r="P1476" s="2" t="s">
        <v>228</v>
      </c>
      <c r="Q1476" s="2">
        <v>5</v>
      </c>
      <c r="R1476" s="2" t="s">
        <v>245</v>
      </c>
    </row>
    <row r="1477" spans="2:18" ht="12.75" x14ac:dyDescent="0.2">
      <c r="B1477" s="2" t="s">
        <v>8939</v>
      </c>
      <c r="C1477" s="2">
        <v>70002475</v>
      </c>
      <c r="D1477" s="2" t="s">
        <v>8940</v>
      </c>
      <c r="E1477" s="2">
        <v>29.7453</v>
      </c>
      <c r="F1477" s="2">
        <v>-95.357900000000001</v>
      </c>
      <c r="G1477" s="2">
        <v>581208</v>
      </c>
      <c r="H1477" s="2" t="s">
        <v>225</v>
      </c>
      <c r="I1477" s="2">
        <v>72251117</v>
      </c>
      <c r="J1477" s="2" t="s">
        <v>226</v>
      </c>
      <c r="K1477" s="2" t="s">
        <v>225</v>
      </c>
      <c r="L1477" s="2" t="s">
        <v>227</v>
      </c>
      <c r="M1477" s="2" t="s">
        <v>311</v>
      </c>
      <c r="N1477" s="2" t="s">
        <v>197</v>
      </c>
      <c r="O1477" s="2">
        <v>2019</v>
      </c>
      <c r="P1477" s="2" t="s">
        <v>228</v>
      </c>
      <c r="Q1477" s="2">
        <v>3</v>
      </c>
      <c r="R1477" s="2" t="s">
        <v>218</v>
      </c>
    </row>
    <row r="1478" spans="2:18" ht="12.75" x14ac:dyDescent="0.2">
      <c r="C1478" s="2">
        <v>70002476</v>
      </c>
      <c r="D1478" s="2" t="s">
        <v>8944</v>
      </c>
      <c r="E1478" s="2">
        <v>29.754999999999999</v>
      </c>
      <c r="F1478" s="2">
        <v>-95.361800000000002</v>
      </c>
      <c r="G1478" s="2">
        <v>581208</v>
      </c>
      <c r="H1478" s="2" t="s">
        <v>225</v>
      </c>
      <c r="I1478" s="2">
        <v>72251117</v>
      </c>
      <c r="J1478" s="2" t="s">
        <v>226</v>
      </c>
      <c r="K1478" s="2" t="s">
        <v>225</v>
      </c>
      <c r="L1478" s="2" t="s">
        <v>227</v>
      </c>
      <c r="N1478" s="2" t="s">
        <v>197</v>
      </c>
      <c r="O1478" s="2">
        <v>2016</v>
      </c>
      <c r="P1478" s="2" t="s">
        <v>228</v>
      </c>
      <c r="Q1478" s="2">
        <v>3</v>
      </c>
      <c r="R1478" s="2" t="s">
        <v>218</v>
      </c>
    </row>
    <row r="1479" spans="2:18" ht="12.75" x14ac:dyDescent="0.2">
      <c r="B1479" s="2" t="s">
        <v>8954</v>
      </c>
      <c r="C1479" s="2">
        <v>70002477</v>
      </c>
      <c r="D1479" s="2" t="s">
        <v>8955</v>
      </c>
      <c r="E1479" s="2">
        <v>29.7453</v>
      </c>
      <c r="F1479" s="2">
        <v>-95.3596</v>
      </c>
      <c r="G1479" s="2">
        <v>581208</v>
      </c>
      <c r="H1479" s="2" t="s">
        <v>225</v>
      </c>
      <c r="I1479" s="2">
        <v>72251117</v>
      </c>
      <c r="J1479" s="2" t="s">
        <v>226</v>
      </c>
      <c r="K1479" s="2" t="s">
        <v>225</v>
      </c>
      <c r="L1479" s="2" t="s">
        <v>227</v>
      </c>
      <c r="M1479" s="2" t="s">
        <v>350</v>
      </c>
      <c r="N1479" s="2" t="s">
        <v>197</v>
      </c>
      <c r="O1479" s="2">
        <v>2001</v>
      </c>
      <c r="P1479" s="2" t="s">
        <v>223</v>
      </c>
      <c r="Q1479" s="2">
        <v>3</v>
      </c>
      <c r="R1479" s="2" t="s">
        <v>218</v>
      </c>
    </row>
    <row r="1480" spans="2:18" ht="12.75" x14ac:dyDescent="0.2">
      <c r="C1480" s="2">
        <v>70002478</v>
      </c>
      <c r="D1480" s="2" t="s">
        <v>8959</v>
      </c>
      <c r="E1480" s="2">
        <v>29.754899999999999</v>
      </c>
      <c r="F1480" s="2">
        <v>-95.372600000000006</v>
      </c>
      <c r="G1480" s="2">
        <v>581208</v>
      </c>
      <c r="H1480" s="2" t="s">
        <v>225</v>
      </c>
      <c r="I1480" s="2">
        <v>72251117</v>
      </c>
      <c r="J1480" s="2" t="s">
        <v>226</v>
      </c>
      <c r="K1480" s="2" t="s">
        <v>225</v>
      </c>
      <c r="L1480" s="2" t="s">
        <v>227</v>
      </c>
      <c r="N1480" s="2" t="s">
        <v>197</v>
      </c>
      <c r="O1480" s="2">
        <v>2019</v>
      </c>
      <c r="P1480" s="2" t="s">
        <v>228</v>
      </c>
      <c r="Q1480" s="2">
        <v>5</v>
      </c>
      <c r="R1480" s="2" t="s">
        <v>245</v>
      </c>
    </row>
    <row r="1481" spans="2:18" ht="12.75" x14ac:dyDescent="0.2">
      <c r="B1481" s="2" t="s">
        <v>8965</v>
      </c>
      <c r="C1481" s="2">
        <v>70002479</v>
      </c>
      <c r="D1481" s="2" t="s">
        <v>8966</v>
      </c>
      <c r="E1481" s="2">
        <v>29.754999999999999</v>
      </c>
      <c r="F1481" s="2">
        <v>-95.3626</v>
      </c>
      <c r="G1481" s="2">
        <v>581208</v>
      </c>
      <c r="H1481" s="2" t="s">
        <v>225</v>
      </c>
      <c r="I1481" s="2">
        <v>72251117</v>
      </c>
      <c r="J1481" s="2" t="s">
        <v>226</v>
      </c>
      <c r="K1481" s="2" t="s">
        <v>225</v>
      </c>
      <c r="L1481" s="2" t="s">
        <v>227</v>
      </c>
      <c r="M1481" s="2" t="s">
        <v>350</v>
      </c>
      <c r="N1481" s="2" t="s">
        <v>197</v>
      </c>
      <c r="O1481" s="2">
        <v>2014</v>
      </c>
      <c r="P1481" s="2" t="s">
        <v>223</v>
      </c>
      <c r="Q1481" s="2">
        <v>5</v>
      </c>
      <c r="R1481" s="2" t="s">
        <v>245</v>
      </c>
    </row>
    <row r="1482" spans="2:18" ht="12.75" x14ac:dyDescent="0.2">
      <c r="B1482" s="2" t="s">
        <v>8992</v>
      </c>
      <c r="C1482" s="2">
        <v>70002480</v>
      </c>
      <c r="D1482" s="2" t="s">
        <v>8993</v>
      </c>
      <c r="E1482" s="2">
        <v>29.767199999999999</v>
      </c>
      <c r="F1482" s="2">
        <v>-95.367500000000007</v>
      </c>
      <c r="G1482" s="2">
        <v>581208</v>
      </c>
      <c r="H1482" s="2" t="s">
        <v>225</v>
      </c>
      <c r="I1482" s="2">
        <v>72251117</v>
      </c>
      <c r="J1482" s="2" t="s">
        <v>226</v>
      </c>
      <c r="K1482" s="2" t="s">
        <v>225</v>
      </c>
      <c r="L1482" s="2" t="s">
        <v>227</v>
      </c>
      <c r="M1482" s="2" t="s">
        <v>196</v>
      </c>
      <c r="N1482" s="2" t="s">
        <v>197</v>
      </c>
      <c r="O1482" s="2">
        <v>2012</v>
      </c>
      <c r="P1482" s="2" t="s">
        <v>223</v>
      </c>
      <c r="Q1482" s="2">
        <v>2</v>
      </c>
      <c r="R1482" s="2" t="s">
        <v>206</v>
      </c>
    </row>
    <row r="1483" spans="2:18" ht="12.75" x14ac:dyDescent="0.2">
      <c r="B1483" s="2" t="s">
        <v>8998</v>
      </c>
      <c r="C1483" s="2">
        <v>70002481</v>
      </c>
      <c r="D1483" s="2" t="s">
        <v>8999</v>
      </c>
      <c r="E1483" s="2">
        <v>29.762799999999999</v>
      </c>
      <c r="F1483" s="2">
        <v>-95.360699999999994</v>
      </c>
      <c r="G1483" s="2">
        <v>581208</v>
      </c>
      <c r="H1483" s="2" t="s">
        <v>225</v>
      </c>
      <c r="I1483" s="2">
        <v>72251117</v>
      </c>
      <c r="J1483" s="2" t="s">
        <v>226</v>
      </c>
      <c r="K1483" s="2" t="s">
        <v>225</v>
      </c>
      <c r="L1483" s="2" t="s">
        <v>227</v>
      </c>
      <c r="M1483" s="2" t="s">
        <v>270</v>
      </c>
      <c r="N1483" s="2" t="s">
        <v>197</v>
      </c>
      <c r="O1483" s="2">
        <v>2009</v>
      </c>
      <c r="P1483" s="2" t="s">
        <v>223</v>
      </c>
      <c r="Q1483" s="2">
        <v>4</v>
      </c>
      <c r="R1483" s="2" t="s">
        <v>199</v>
      </c>
    </row>
    <row r="1484" spans="2:18" ht="12.75" x14ac:dyDescent="0.2">
      <c r="B1484" s="2" t="s">
        <v>9001</v>
      </c>
      <c r="C1484" s="2">
        <v>70002482</v>
      </c>
      <c r="D1484" s="2" t="s">
        <v>9002</v>
      </c>
      <c r="E1484" s="2">
        <v>29.754999999999999</v>
      </c>
      <c r="F1484" s="2">
        <v>-95.3626</v>
      </c>
      <c r="G1484" s="2">
        <v>581208</v>
      </c>
      <c r="H1484" s="2" t="s">
        <v>225</v>
      </c>
      <c r="I1484" s="2">
        <v>72251117</v>
      </c>
      <c r="J1484" s="2" t="s">
        <v>226</v>
      </c>
      <c r="K1484" s="2" t="s">
        <v>225</v>
      </c>
      <c r="L1484" s="2" t="s">
        <v>227</v>
      </c>
      <c r="M1484" s="2" t="s">
        <v>311</v>
      </c>
      <c r="N1484" s="2" t="s">
        <v>197</v>
      </c>
      <c r="O1484" s="2">
        <v>2010</v>
      </c>
      <c r="P1484" s="2" t="s">
        <v>223</v>
      </c>
      <c r="Q1484" s="2">
        <v>4</v>
      </c>
      <c r="R1484" s="2" t="s">
        <v>199</v>
      </c>
    </row>
    <row r="1485" spans="2:18" ht="12.75" x14ac:dyDescent="0.2">
      <c r="C1485" s="2">
        <v>70002483</v>
      </c>
      <c r="D1485" s="2" t="s">
        <v>9006</v>
      </c>
      <c r="E1485" s="2">
        <v>29.762799999999999</v>
      </c>
      <c r="F1485" s="2">
        <v>-95.360699999999994</v>
      </c>
      <c r="G1485" s="2">
        <v>581208</v>
      </c>
      <c r="H1485" s="2" t="s">
        <v>225</v>
      </c>
      <c r="I1485" s="2">
        <v>72251117</v>
      </c>
      <c r="J1485" s="2" t="s">
        <v>226</v>
      </c>
      <c r="K1485" s="2" t="s">
        <v>225</v>
      </c>
      <c r="L1485" s="2" t="s">
        <v>227</v>
      </c>
      <c r="N1485" s="2" t="s">
        <v>197</v>
      </c>
      <c r="O1485" s="2">
        <v>2015</v>
      </c>
      <c r="P1485" s="2" t="s">
        <v>223</v>
      </c>
      <c r="Q1485" s="2">
        <v>1</v>
      </c>
      <c r="R1485" s="2" t="s">
        <v>211</v>
      </c>
    </row>
    <row r="1486" spans="2:18" ht="12.75" x14ac:dyDescent="0.2">
      <c r="C1486" s="2">
        <v>70002484</v>
      </c>
      <c r="D1486" s="2" t="s">
        <v>9016</v>
      </c>
      <c r="E1486" s="2">
        <v>29.7469</v>
      </c>
      <c r="F1486" s="2">
        <v>-95.357900000000001</v>
      </c>
      <c r="G1486" s="2">
        <v>581208</v>
      </c>
      <c r="H1486" s="2" t="s">
        <v>225</v>
      </c>
      <c r="I1486" s="2">
        <v>72251117</v>
      </c>
      <c r="J1486" s="2" t="s">
        <v>226</v>
      </c>
      <c r="K1486" s="2" t="s">
        <v>225</v>
      </c>
      <c r="L1486" s="2" t="s">
        <v>227</v>
      </c>
      <c r="N1486" s="2" t="s">
        <v>197</v>
      </c>
      <c r="O1486" s="2">
        <v>2015</v>
      </c>
      <c r="P1486" s="2" t="s">
        <v>223</v>
      </c>
      <c r="Q1486" s="2">
        <v>4</v>
      </c>
      <c r="R1486" s="2" t="s">
        <v>199</v>
      </c>
    </row>
    <row r="1487" spans="2:18" ht="12.75" x14ac:dyDescent="0.2">
      <c r="C1487" s="2">
        <v>70002485</v>
      </c>
      <c r="D1487" s="2" t="s">
        <v>9021</v>
      </c>
      <c r="E1487" s="2">
        <v>29.754300000000001</v>
      </c>
      <c r="F1487" s="2">
        <v>-95.364400000000003</v>
      </c>
      <c r="G1487" s="2">
        <v>581208</v>
      </c>
      <c r="H1487" s="2" t="s">
        <v>225</v>
      </c>
      <c r="I1487" s="2">
        <v>72251117</v>
      </c>
      <c r="J1487" s="2" t="s">
        <v>226</v>
      </c>
      <c r="K1487" s="2" t="s">
        <v>225</v>
      </c>
      <c r="L1487" s="2" t="s">
        <v>227</v>
      </c>
      <c r="N1487" s="2" t="s">
        <v>197</v>
      </c>
      <c r="O1487" s="2">
        <v>2015</v>
      </c>
      <c r="P1487" s="2" t="s">
        <v>223</v>
      </c>
      <c r="Q1487" s="2">
        <v>2</v>
      </c>
      <c r="R1487" s="2" t="s">
        <v>206</v>
      </c>
    </row>
    <row r="1488" spans="2:18" ht="12.75" x14ac:dyDescent="0.2">
      <c r="C1488" s="2">
        <v>70002486</v>
      </c>
      <c r="D1488" s="2" t="s">
        <v>9049</v>
      </c>
      <c r="E1488" s="2">
        <v>29.751799999999999</v>
      </c>
      <c r="F1488" s="2">
        <v>-95.376800000000003</v>
      </c>
      <c r="G1488" s="2">
        <v>581208</v>
      </c>
      <c r="H1488" s="2" t="s">
        <v>225</v>
      </c>
      <c r="I1488" s="2">
        <v>72251117</v>
      </c>
      <c r="J1488" s="2" t="s">
        <v>226</v>
      </c>
      <c r="K1488" s="2" t="s">
        <v>225</v>
      </c>
      <c r="L1488" s="2" t="s">
        <v>227</v>
      </c>
      <c r="N1488" s="2" t="s">
        <v>197</v>
      </c>
      <c r="O1488" s="2">
        <v>2015</v>
      </c>
      <c r="P1488" s="2" t="s">
        <v>223</v>
      </c>
      <c r="Q1488" s="2">
        <v>3</v>
      </c>
      <c r="R1488" s="2" t="s">
        <v>218</v>
      </c>
    </row>
    <row r="1489" spans="2:18" ht="12.75" x14ac:dyDescent="0.2">
      <c r="B1489" s="2" t="s">
        <v>9050</v>
      </c>
      <c r="C1489" s="2">
        <v>70002487</v>
      </c>
      <c r="D1489" s="2" t="s">
        <v>9051</v>
      </c>
      <c r="E1489" s="2">
        <v>29.7559</v>
      </c>
      <c r="F1489" s="2">
        <v>-95.366900000000001</v>
      </c>
      <c r="G1489" s="2">
        <v>581208</v>
      </c>
      <c r="H1489" s="2" t="s">
        <v>225</v>
      </c>
      <c r="I1489" s="2">
        <v>72251117</v>
      </c>
      <c r="J1489" s="2" t="s">
        <v>226</v>
      </c>
      <c r="K1489" s="2" t="s">
        <v>225</v>
      </c>
      <c r="L1489" s="2" t="s">
        <v>227</v>
      </c>
      <c r="M1489" s="2" t="s">
        <v>203</v>
      </c>
      <c r="N1489" s="2" t="s">
        <v>197</v>
      </c>
      <c r="O1489" s="2">
        <v>2014</v>
      </c>
      <c r="P1489" s="2" t="s">
        <v>223</v>
      </c>
      <c r="Q1489" s="2">
        <v>2</v>
      </c>
      <c r="R1489" s="2" t="s">
        <v>206</v>
      </c>
    </row>
    <row r="1490" spans="2:18" ht="12.75" x14ac:dyDescent="0.2">
      <c r="B1490" s="2" t="s">
        <v>9052</v>
      </c>
      <c r="C1490" s="2">
        <v>70002488</v>
      </c>
      <c r="D1490" s="2" t="s">
        <v>8959</v>
      </c>
      <c r="E1490" s="2">
        <v>29.756599999999999</v>
      </c>
      <c r="F1490" s="2">
        <v>-95.368499999999997</v>
      </c>
      <c r="G1490" s="2">
        <v>581208</v>
      </c>
      <c r="H1490" s="2" t="s">
        <v>225</v>
      </c>
      <c r="I1490" s="2">
        <v>72251117</v>
      </c>
      <c r="J1490" s="2" t="s">
        <v>226</v>
      </c>
      <c r="K1490" s="2" t="s">
        <v>225</v>
      </c>
      <c r="L1490" s="2" t="s">
        <v>227</v>
      </c>
      <c r="M1490" s="2" t="s">
        <v>203</v>
      </c>
      <c r="N1490" s="2" t="s">
        <v>197</v>
      </c>
      <c r="O1490" s="2">
        <v>1997</v>
      </c>
      <c r="P1490" s="2" t="s">
        <v>223</v>
      </c>
      <c r="Q1490" s="2">
        <v>3</v>
      </c>
      <c r="R1490" s="2" t="s">
        <v>218</v>
      </c>
    </row>
    <row r="1491" spans="2:18" ht="12.75" x14ac:dyDescent="0.2">
      <c r="B1491" s="2" t="s">
        <v>9062</v>
      </c>
      <c r="C1491" s="2">
        <v>70002489</v>
      </c>
      <c r="D1491" s="2" t="s">
        <v>9063</v>
      </c>
      <c r="E1491" s="2">
        <v>29.751000000000001</v>
      </c>
      <c r="F1491" s="2">
        <v>-95.367400000000004</v>
      </c>
      <c r="G1491" s="2">
        <v>581208</v>
      </c>
      <c r="H1491" s="2" t="s">
        <v>225</v>
      </c>
      <c r="I1491" s="2">
        <v>72251117</v>
      </c>
      <c r="J1491" s="2" t="s">
        <v>226</v>
      </c>
      <c r="K1491" s="2" t="s">
        <v>225</v>
      </c>
      <c r="L1491" s="2" t="s">
        <v>227</v>
      </c>
      <c r="M1491" s="2" t="s">
        <v>196</v>
      </c>
      <c r="N1491" s="2" t="s">
        <v>197</v>
      </c>
      <c r="O1491" s="2">
        <v>1988</v>
      </c>
      <c r="P1491" s="2" t="s">
        <v>223</v>
      </c>
      <c r="Q1491" s="2">
        <v>3</v>
      </c>
      <c r="R1491" s="2" t="s">
        <v>218</v>
      </c>
    </row>
    <row r="1492" spans="2:18" ht="12.75" x14ac:dyDescent="0.2">
      <c r="B1492" s="2" t="s">
        <v>9067</v>
      </c>
      <c r="C1492" s="2">
        <v>70002490</v>
      </c>
      <c r="D1492" s="2" t="s">
        <v>9068</v>
      </c>
      <c r="E1492" s="2">
        <v>29.7453</v>
      </c>
      <c r="F1492" s="2">
        <v>-95.355999999999995</v>
      </c>
      <c r="G1492" s="2">
        <v>581208</v>
      </c>
      <c r="H1492" s="2" t="s">
        <v>225</v>
      </c>
      <c r="I1492" s="2">
        <v>72251117</v>
      </c>
      <c r="J1492" s="2" t="s">
        <v>226</v>
      </c>
      <c r="K1492" s="2" t="s">
        <v>225</v>
      </c>
      <c r="L1492" s="2" t="s">
        <v>227</v>
      </c>
      <c r="M1492" s="2" t="s">
        <v>9069</v>
      </c>
      <c r="N1492" s="2" t="s">
        <v>197</v>
      </c>
      <c r="O1492" s="2">
        <v>2006</v>
      </c>
      <c r="P1492" s="2" t="s">
        <v>232</v>
      </c>
      <c r="Q1492" s="2">
        <v>2</v>
      </c>
      <c r="R1492" s="2" t="s">
        <v>206</v>
      </c>
    </row>
    <row r="1493" spans="2:18" ht="12.75" x14ac:dyDescent="0.2">
      <c r="B1493" s="2" t="s">
        <v>9074</v>
      </c>
      <c r="C1493" s="2">
        <v>70002491</v>
      </c>
      <c r="D1493" s="2" t="s">
        <v>9075</v>
      </c>
      <c r="E1493" s="2">
        <v>29.763100000000001</v>
      </c>
      <c r="F1493" s="2">
        <v>-95.362399999999994</v>
      </c>
      <c r="G1493" s="2">
        <v>581208</v>
      </c>
      <c r="H1493" s="2" t="s">
        <v>225</v>
      </c>
      <c r="I1493" s="2">
        <v>72251117</v>
      </c>
      <c r="J1493" s="2" t="s">
        <v>226</v>
      </c>
      <c r="K1493" s="2" t="s">
        <v>225</v>
      </c>
      <c r="L1493" s="2" t="s">
        <v>202</v>
      </c>
      <c r="M1493" s="2" t="s">
        <v>203</v>
      </c>
      <c r="N1493" s="2" t="s">
        <v>197</v>
      </c>
      <c r="O1493" s="2">
        <v>2010</v>
      </c>
      <c r="P1493" s="2" t="s">
        <v>205</v>
      </c>
      <c r="Q1493" s="2">
        <v>5</v>
      </c>
      <c r="R1493" s="2" t="s">
        <v>245</v>
      </c>
    </row>
    <row r="1494" spans="2:18" ht="12.75" x14ac:dyDescent="0.2">
      <c r="B1494" s="2" t="s">
        <v>9076</v>
      </c>
      <c r="C1494" s="2">
        <v>70002492</v>
      </c>
      <c r="D1494" s="2" t="s">
        <v>9077</v>
      </c>
      <c r="E1494" s="2">
        <v>29.758800000000001</v>
      </c>
      <c r="F1494" s="2">
        <v>-95.365300000000005</v>
      </c>
      <c r="G1494" s="2">
        <v>581208</v>
      </c>
      <c r="H1494" s="2" t="s">
        <v>225</v>
      </c>
      <c r="I1494" s="2">
        <v>72251117</v>
      </c>
      <c r="J1494" s="2" t="s">
        <v>226</v>
      </c>
      <c r="K1494" s="2" t="s">
        <v>225</v>
      </c>
      <c r="L1494" s="2" t="s">
        <v>227</v>
      </c>
      <c r="M1494" s="2" t="s">
        <v>240</v>
      </c>
      <c r="N1494" s="2" t="s">
        <v>197</v>
      </c>
      <c r="O1494" s="2">
        <v>2012</v>
      </c>
      <c r="P1494" s="2" t="s">
        <v>223</v>
      </c>
      <c r="Q1494" s="2">
        <v>5</v>
      </c>
      <c r="R1494" s="2" t="s">
        <v>245</v>
      </c>
    </row>
    <row r="1495" spans="2:18" ht="12.75" x14ac:dyDescent="0.2">
      <c r="B1495" s="2" t="s">
        <v>9078</v>
      </c>
      <c r="C1495" s="2">
        <v>70002493</v>
      </c>
      <c r="D1495" s="2" t="s">
        <v>9079</v>
      </c>
      <c r="E1495" s="2">
        <v>29.752300000000002</v>
      </c>
      <c r="F1495" s="2">
        <v>-95.355599999999995</v>
      </c>
      <c r="G1495" s="2">
        <v>581208</v>
      </c>
      <c r="H1495" s="2" t="s">
        <v>225</v>
      </c>
      <c r="I1495" s="2">
        <v>72251117</v>
      </c>
      <c r="J1495" s="2" t="s">
        <v>226</v>
      </c>
      <c r="K1495" s="2" t="s">
        <v>225</v>
      </c>
      <c r="L1495" s="2" t="s">
        <v>227</v>
      </c>
      <c r="M1495" s="2" t="s">
        <v>203</v>
      </c>
      <c r="N1495" s="2" t="s">
        <v>197</v>
      </c>
      <c r="O1495" s="2">
        <v>2010</v>
      </c>
      <c r="P1495" s="2" t="s">
        <v>223</v>
      </c>
      <c r="Q1495" s="2">
        <v>3</v>
      </c>
      <c r="R1495" s="2" t="s">
        <v>218</v>
      </c>
    </row>
    <row r="1496" spans="2:18" ht="12.75" x14ac:dyDescent="0.2">
      <c r="B1496" s="2" t="s">
        <v>9082</v>
      </c>
      <c r="C1496" s="2">
        <v>70002494</v>
      </c>
      <c r="D1496" s="2" t="s">
        <v>9083</v>
      </c>
      <c r="E1496" s="2">
        <v>29.758800000000001</v>
      </c>
      <c r="F1496" s="2">
        <v>-95.365300000000005</v>
      </c>
      <c r="G1496" s="2">
        <v>581208</v>
      </c>
      <c r="H1496" s="2" t="s">
        <v>225</v>
      </c>
      <c r="I1496" s="2">
        <v>72251117</v>
      </c>
      <c r="J1496" s="2" t="s">
        <v>226</v>
      </c>
      <c r="K1496" s="2" t="s">
        <v>225</v>
      </c>
      <c r="L1496" s="2" t="s">
        <v>202</v>
      </c>
      <c r="M1496" s="2" t="s">
        <v>240</v>
      </c>
      <c r="N1496" s="2" t="s">
        <v>197</v>
      </c>
      <c r="O1496" s="2">
        <v>2002</v>
      </c>
      <c r="P1496" s="2" t="s">
        <v>205</v>
      </c>
      <c r="Q1496" s="2">
        <v>6</v>
      </c>
      <c r="R1496" s="2" t="s">
        <v>279</v>
      </c>
    </row>
    <row r="1497" spans="2:18" ht="12.75" x14ac:dyDescent="0.2">
      <c r="B1497" s="2" t="s">
        <v>9084</v>
      </c>
      <c r="C1497" s="2">
        <v>70002495</v>
      </c>
      <c r="D1497" s="2" t="s">
        <v>9085</v>
      </c>
      <c r="E1497" s="2">
        <v>29.762599999999999</v>
      </c>
      <c r="F1497" s="2">
        <v>-95.361500000000007</v>
      </c>
      <c r="G1497" s="2">
        <v>581208</v>
      </c>
      <c r="H1497" s="2" t="s">
        <v>225</v>
      </c>
      <c r="I1497" s="2">
        <v>72251117</v>
      </c>
      <c r="J1497" s="2" t="s">
        <v>226</v>
      </c>
      <c r="K1497" s="2" t="s">
        <v>225</v>
      </c>
      <c r="L1497" s="2" t="s">
        <v>244</v>
      </c>
      <c r="M1497" s="2" t="s">
        <v>423</v>
      </c>
      <c r="N1497" s="2" t="s">
        <v>197</v>
      </c>
      <c r="O1497" s="2">
        <v>2013</v>
      </c>
      <c r="P1497" s="2" t="s">
        <v>205</v>
      </c>
      <c r="Q1497" s="2">
        <v>5</v>
      </c>
      <c r="R1497" s="2" t="s">
        <v>245</v>
      </c>
    </row>
    <row r="1498" spans="2:18" ht="12.75" x14ac:dyDescent="0.2">
      <c r="B1498" s="2" t="s">
        <v>9092</v>
      </c>
      <c r="C1498" s="2">
        <v>70002496</v>
      </c>
      <c r="D1498" s="2" t="s">
        <v>9093</v>
      </c>
      <c r="E1498" s="2">
        <v>29.7517</v>
      </c>
      <c r="F1498" s="2">
        <v>-95.373500000000007</v>
      </c>
      <c r="G1498" s="2">
        <v>581208</v>
      </c>
      <c r="H1498" s="2" t="s">
        <v>225</v>
      </c>
      <c r="I1498" s="2">
        <v>72251117</v>
      </c>
      <c r="J1498" s="2" t="s">
        <v>226</v>
      </c>
      <c r="K1498" s="2" t="s">
        <v>225</v>
      </c>
      <c r="L1498" s="2" t="s">
        <v>227</v>
      </c>
      <c r="M1498" s="2" t="s">
        <v>215</v>
      </c>
      <c r="N1498" s="2" t="s">
        <v>197</v>
      </c>
      <c r="O1498" s="2">
        <v>2006</v>
      </c>
      <c r="P1498" s="2" t="s">
        <v>223</v>
      </c>
      <c r="Q1498" s="2">
        <v>3</v>
      </c>
      <c r="R1498" s="2" t="s">
        <v>218</v>
      </c>
    </row>
    <row r="1499" spans="2:18" ht="12.75" x14ac:dyDescent="0.2">
      <c r="B1499" s="2" t="s">
        <v>9094</v>
      </c>
      <c r="C1499" s="2">
        <v>70002497</v>
      </c>
      <c r="D1499" s="2" t="s">
        <v>9095</v>
      </c>
      <c r="E1499" s="2">
        <v>29.763400000000001</v>
      </c>
      <c r="F1499" s="2">
        <v>-95.362099999999998</v>
      </c>
      <c r="G1499" s="2">
        <v>581208</v>
      </c>
      <c r="H1499" s="2" t="s">
        <v>225</v>
      </c>
      <c r="I1499" s="2">
        <v>72251117</v>
      </c>
      <c r="J1499" s="2" t="s">
        <v>226</v>
      </c>
      <c r="K1499" s="2" t="s">
        <v>225</v>
      </c>
      <c r="L1499" s="2" t="s">
        <v>227</v>
      </c>
      <c r="M1499" s="2" t="s">
        <v>203</v>
      </c>
      <c r="N1499" s="2" t="s">
        <v>197</v>
      </c>
      <c r="O1499" s="2">
        <v>2012</v>
      </c>
      <c r="P1499" s="2" t="s">
        <v>223</v>
      </c>
      <c r="Q1499" s="2">
        <v>5</v>
      </c>
      <c r="R1499" s="2" t="s">
        <v>245</v>
      </c>
    </row>
    <row r="1500" spans="2:18" ht="12.75" x14ac:dyDescent="0.2">
      <c r="B1500" s="2" t="s">
        <v>9098</v>
      </c>
      <c r="C1500" s="2">
        <v>70002498</v>
      </c>
      <c r="D1500" s="2" t="s">
        <v>9099</v>
      </c>
      <c r="E1500" s="2">
        <v>29.751799999999999</v>
      </c>
      <c r="F1500" s="2">
        <v>-95.372500000000002</v>
      </c>
      <c r="G1500" s="2">
        <v>581208</v>
      </c>
      <c r="H1500" s="2" t="s">
        <v>225</v>
      </c>
      <c r="I1500" s="2">
        <v>72251117</v>
      </c>
      <c r="J1500" s="2" t="s">
        <v>226</v>
      </c>
      <c r="K1500" s="2" t="s">
        <v>225</v>
      </c>
      <c r="L1500" s="2" t="s">
        <v>227</v>
      </c>
      <c r="M1500" s="2" t="s">
        <v>196</v>
      </c>
      <c r="N1500" s="2" t="s">
        <v>197</v>
      </c>
      <c r="O1500" s="2">
        <v>2015</v>
      </c>
      <c r="P1500" s="2" t="s">
        <v>232</v>
      </c>
      <c r="Q1500" s="2">
        <v>3</v>
      </c>
      <c r="R1500" s="2" t="s">
        <v>218</v>
      </c>
    </row>
    <row r="1501" spans="2:18" ht="12.75" x14ac:dyDescent="0.2">
      <c r="B1501" s="2" t="s">
        <v>9111</v>
      </c>
      <c r="C1501" s="2">
        <v>70002499</v>
      </c>
      <c r="D1501" s="2" t="s">
        <v>9112</v>
      </c>
      <c r="E1501" s="2">
        <v>29.754999999999999</v>
      </c>
      <c r="F1501" s="2">
        <v>-95.3626</v>
      </c>
      <c r="G1501" s="2">
        <v>581208</v>
      </c>
      <c r="H1501" s="2" t="s">
        <v>225</v>
      </c>
      <c r="I1501" s="2">
        <v>72251117</v>
      </c>
      <c r="J1501" s="2" t="s">
        <v>226</v>
      </c>
      <c r="K1501" s="2" t="s">
        <v>225</v>
      </c>
      <c r="L1501" s="2" t="s">
        <v>202</v>
      </c>
      <c r="M1501" s="2" t="s">
        <v>203</v>
      </c>
      <c r="N1501" s="2" t="s">
        <v>197</v>
      </c>
      <c r="O1501" s="2">
        <v>2002</v>
      </c>
      <c r="P1501" s="2" t="s">
        <v>205</v>
      </c>
      <c r="Q1501" s="2">
        <v>7</v>
      </c>
      <c r="R1501" s="2" t="s">
        <v>305</v>
      </c>
    </row>
    <row r="1502" spans="2:18" ht="12.75" x14ac:dyDescent="0.2">
      <c r="B1502" s="2" t="s">
        <v>9124</v>
      </c>
      <c r="C1502" s="2">
        <v>70002500</v>
      </c>
      <c r="D1502" s="2" t="s">
        <v>9125</v>
      </c>
      <c r="E1502" s="2">
        <v>29.7637</v>
      </c>
      <c r="F1502" s="2">
        <v>-95.359700000000004</v>
      </c>
      <c r="G1502" s="2">
        <v>581208</v>
      </c>
      <c r="H1502" s="2" t="s">
        <v>225</v>
      </c>
      <c r="I1502" s="2">
        <v>72251117</v>
      </c>
      <c r="J1502" s="2" t="s">
        <v>226</v>
      </c>
      <c r="K1502" s="2" t="s">
        <v>225</v>
      </c>
      <c r="L1502" s="2" t="s">
        <v>244</v>
      </c>
      <c r="M1502" s="2" t="s">
        <v>196</v>
      </c>
      <c r="N1502" s="2" t="s">
        <v>197</v>
      </c>
      <c r="O1502" s="2">
        <v>1996</v>
      </c>
      <c r="P1502" s="2" t="s">
        <v>205</v>
      </c>
      <c r="Q1502" s="2">
        <v>4</v>
      </c>
      <c r="R1502" s="2" t="s">
        <v>199</v>
      </c>
    </row>
    <row r="1503" spans="2:18" ht="12.75" x14ac:dyDescent="0.2">
      <c r="B1503" s="2" t="s">
        <v>9140</v>
      </c>
      <c r="C1503" s="2">
        <v>70002501</v>
      </c>
      <c r="D1503" s="2" t="s">
        <v>9141</v>
      </c>
      <c r="E1503" s="2">
        <v>29.754999999999999</v>
      </c>
      <c r="F1503" s="2">
        <v>-95.3626</v>
      </c>
      <c r="G1503" s="2">
        <v>581208</v>
      </c>
      <c r="H1503" s="2" t="s">
        <v>225</v>
      </c>
      <c r="I1503" s="2">
        <v>72251117</v>
      </c>
      <c r="J1503" s="2" t="s">
        <v>226</v>
      </c>
      <c r="K1503" s="2" t="s">
        <v>225</v>
      </c>
      <c r="L1503" s="2" t="s">
        <v>202</v>
      </c>
      <c r="M1503" s="2" t="s">
        <v>311</v>
      </c>
      <c r="N1503" s="2" t="s">
        <v>197</v>
      </c>
      <c r="O1503" s="2">
        <v>2006</v>
      </c>
      <c r="P1503" s="2" t="s">
        <v>223</v>
      </c>
      <c r="Q1503" s="2">
        <v>5</v>
      </c>
      <c r="R1503" s="2" t="s">
        <v>245</v>
      </c>
    </row>
    <row r="1504" spans="2:18" ht="12.75" x14ac:dyDescent="0.2">
      <c r="B1504" s="2" t="s">
        <v>9142</v>
      </c>
      <c r="C1504" s="2">
        <v>70002502</v>
      </c>
      <c r="D1504" s="2" t="s">
        <v>8944</v>
      </c>
      <c r="E1504" s="2">
        <v>29.754200000000001</v>
      </c>
      <c r="F1504" s="2">
        <v>-95.361400000000003</v>
      </c>
      <c r="G1504" s="2">
        <v>581208</v>
      </c>
      <c r="H1504" s="2" t="s">
        <v>225</v>
      </c>
      <c r="I1504" s="2">
        <v>72251117</v>
      </c>
      <c r="J1504" s="2" t="s">
        <v>226</v>
      </c>
      <c r="K1504" s="2" t="s">
        <v>225</v>
      </c>
      <c r="L1504" s="2" t="s">
        <v>244</v>
      </c>
      <c r="M1504" s="2" t="s">
        <v>275</v>
      </c>
      <c r="N1504" s="2" t="s">
        <v>197</v>
      </c>
      <c r="O1504" s="2">
        <v>2017</v>
      </c>
      <c r="P1504" s="2" t="s">
        <v>205</v>
      </c>
      <c r="Q1504" s="2">
        <v>7</v>
      </c>
      <c r="R1504" s="2" t="s">
        <v>305</v>
      </c>
    </row>
    <row r="1505" spans="2:18" ht="12.75" x14ac:dyDescent="0.2">
      <c r="B1505" s="2" t="s">
        <v>9143</v>
      </c>
      <c r="C1505" s="2">
        <v>70002503</v>
      </c>
      <c r="D1505" s="2" t="s">
        <v>9144</v>
      </c>
      <c r="E1505" s="2">
        <v>29.754300000000001</v>
      </c>
      <c r="F1505" s="2">
        <v>-95.358400000000003</v>
      </c>
      <c r="G1505" s="2">
        <v>581208</v>
      </c>
      <c r="H1505" s="2" t="s">
        <v>225</v>
      </c>
      <c r="I1505" s="2">
        <v>72251117</v>
      </c>
      <c r="J1505" s="2" t="s">
        <v>226</v>
      </c>
      <c r="K1505" s="2" t="s">
        <v>225</v>
      </c>
      <c r="L1505" s="2" t="s">
        <v>227</v>
      </c>
      <c r="M1505" s="2" t="s">
        <v>203</v>
      </c>
      <c r="N1505" s="2" t="s">
        <v>197</v>
      </c>
      <c r="O1505" s="2">
        <v>2016</v>
      </c>
      <c r="P1505" s="2" t="s">
        <v>228</v>
      </c>
      <c r="Q1505" s="2">
        <v>3</v>
      </c>
      <c r="R1505" s="2" t="s">
        <v>218</v>
      </c>
    </row>
    <row r="1506" spans="2:18" ht="12.75" x14ac:dyDescent="0.2">
      <c r="B1506" s="2" t="s">
        <v>9158</v>
      </c>
      <c r="C1506" s="2">
        <v>70002504</v>
      </c>
      <c r="D1506" s="2" t="s">
        <v>9159</v>
      </c>
      <c r="E1506" s="2">
        <v>29.7591</v>
      </c>
      <c r="F1506" s="2">
        <v>-95.363399999999999</v>
      </c>
      <c r="G1506" s="2">
        <v>581208</v>
      </c>
      <c r="H1506" s="2" t="s">
        <v>225</v>
      </c>
      <c r="I1506" s="2">
        <v>72251117</v>
      </c>
      <c r="J1506" s="2" t="s">
        <v>226</v>
      </c>
      <c r="K1506" s="2" t="s">
        <v>225</v>
      </c>
      <c r="L1506" s="2" t="s">
        <v>227</v>
      </c>
      <c r="M1506" s="2" t="s">
        <v>240</v>
      </c>
      <c r="N1506" s="2" t="s">
        <v>197</v>
      </c>
      <c r="O1506" s="2">
        <v>2009</v>
      </c>
      <c r="P1506" s="2" t="s">
        <v>223</v>
      </c>
      <c r="Q1506" s="2">
        <v>3</v>
      </c>
      <c r="R1506" s="2" t="s">
        <v>218</v>
      </c>
    </row>
    <row r="1507" spans="2:18" ht="12.75" x14ac:dyDescent="0.2">
      <c r="B1507" s="2" t="s">
        <v>9164</v>
      </c>
      <c r="C1507" s="2">
        <v>70002505</v>
      </c>
      <c r="D1507" s="2" t="s">
        <v>9165</v>
      </c>
      <c r="E1507" s="2">
        <v>29.745100000000001</v>
      </c>
      <c r="F1507" s="2">
        <v>-95.356800000000007</v>
      </c>
      <c r="G1507" s="2">
        <v>581208</v>
      </c>
      <c r="H1507" s="2" t="s">
        <v>225</v>
      </c>
      <c r="I1507" s="2">
        <v>72251117</v>
      </c>
      <c r="J1507" s="2" t="s">
        <v>226</v>
      </c>
      <c r="K1507" s="2" t="s">
        <v>225</v>
      </c>
      <c r="L1507" s="2" t="s">
        <v>202</v>
      </c>
      <c r="M1507" s="2" t="s">
        <v>203</v>
      </c>
      <c r="N1507" s="2" t="s">
        <v>197</v>
      </c>
      <c r="O1507" s="2">
        <v>2003</v>
      </c>
      <c r="P1507" s="2" t="s">
        <v>205</v>
      </c>
      <c r="Q1507" s="2">
        <v>3</v>
      </c>
      <c r="R1507" s="2" t="s">
        <v>218</v>
      </c>
    </row>
    <row r="1508" spans="2:18" ht="12.75" x14ac:dyDescent="0.2">
      <c r="B1508" s="2" t="s">
        <v>9173</v>
      </c>
      <c r="C1508" s="2">
        <v>70002506</v>
      </c>
      <c r="D1508" s="2" t="s">
        <v>9174</v>
      </c>
      <c r="E1508" s="2">
        <v>29.755500000000001</v>
      </c>
      <c r="F1508" s="2">
        <v>-95.364500000000007</v>
      </c>
      <c r="G1508" s="2">
        <v>581208</v>
      </c>
      <c r="H1508" s="2" t="s">
        <v>225</v>
      </c>
      <c r="I1508" s="2">
        <v>72251117</v>
      </c>
      <c r="J1508" s="2" t="s">
        <v>226</v>
      </c>
      <c r="K1508" s="2" t="s">
        <v>225</v>
      </c>
      <c r="L1508" s="2" t="s">
        <v>227</v>
      </c>
      <c r="M1508" s="2" t="s">
        <v>196</v>
      </c>
      <c r="N1508" s="2" t="s">
        <v>197</v>
      </c>
      <c r="O1508" s="2">
        <v>1996</v>
      </c>
      <c r="P1508" s="2" t="s">
        <v>232</v>
      </c>
      <c r="Q1508" s="2">
        <v>1</v>
      </c>
      <c r="R1508" s="2" t="s">
        <v>211</v>
      </c>
    </row>
    <row r="1509" spans="2:18" ht="12.75" x14ac:dyDescent="0.2">
      <c r="B1509" s="2" t="s">
        <v>9177</v>
      </c>
      <c r="C1509" s="2">
        <v>70002507</v>
      </c>
      <c r="D1509" s="2" t="s">
        <v>9178</v>
      </c>
      <c r="E1509" s="2">
        <v>29.758800000000001</v>
      </c>
      <c r="F1509" s="2">
        <v>-95.365300000000005</v>
      </c>
      <c r="G1509" s="2">
        <v>581208</v>
      </c>
      <c r="H1509" s="2" t="s">
        <v>225</v>
      </c>
      <c r="I1509" s="2">
        <v>72251117</v>
      </c>
      <c r="J1509" s="2" t="s">
        <v>226</v>
      </c>
      <c r="K1509" s="2" t="s">
        <v>225</v>
      </c>
      <c r="L1509" s="2" t="s">
        <v>227</v>
      </c>
      <c r="M1509" s="2" t="s">
        <v>350</v>
      </c>
      <c r="N1509" s="2" t="s">
        <v>197</v>
      </c>
      <c r="O1509" s="2">
        <v>2003</v>
      </c>
      <c r="P1509" s="2" t="s">
        <v>223</v>
      </c>
      <c r="Q1509" s="2">
        <v>3</v>
      </c>
      <c r="R1509" s="2" t="s">
        <v>218</v>
      </c>
    </row>
    <row r="1510" spans="2:18" ht="12.75" x14ac:dyDescent="0.2">
      <c r="B1510" s="2" t="s">
        <v>9184</v>
      </c>
      <c r="C1510" s="2">
        <v>70002508</v>
      </c>
      <c r="D1510" s="2" t="s">
        <v>4684</v>
      </c>
      <c r="E1510" s="2">
        <v>29.754999999999999</v>
      </c>
      <c r="F1510" s="2">
        <v>-95.3626</v>
      </c>
      <c r="G1510" s="2">
        <v>581208</v>
      </c>
      <c r="H1510" s="2" t="s">
        <v>225</v>
      </c>
      <c r="I1510" s="2">
        <v>72251117</v>
      </c>
      <c r="J1510" s="2" t="s">
        <v>226</v>
      </c>
      <c r="K1510" s="2" t="s">
        <v>225</v>
      </c>
      <c r="L1510" s="2" t="s">
        <v>202</v>
      </c>
      <c r="M1510" s="2" t="s">
        <v>350</v>
      </c>
      <c r="N1510" s="2" t="s">
        <v>197</v>
      </c>
      <c r="O1510" s="2">
        <v>2012</v>
      </c>
      <c r="P1510" s="2" t="s">
        <v>205</v>
      </c>
      <c r="Q1510" s="2">
        <v>7</v>
      </c>
      <c r="R1510" s="2" t="s">
        <v>305</v>
      </c>
    </row>
    <row r="1511" spans="2:18" ht="12.75" x14ac:dyDescent="0.2">
      <c r="B1511" s="2" t="s">
        <v>9191</v>
      </c>
      <c r="C1511" s="2">
        <v>70002509</v>
      </c>
      <c r="D1511" s="2" t="s">
        <v>9192</v>
      </c>
      <c r="E1511" s="2">
        <v>29.7622</v>
      </c>
      <c r="F1511" s="2">
        <v>-95.366500000000002</v>
      </c>
      <c r="G1511" s="2">
        <v>581208</v>
      </c>
      <c r="H1511" s="2" t="s">
        <v>225</v>
      </c>
      <c r="I1511" s="2">
        <v>72251117</v>
      </c>
      <c r="J1511" s="2" t="s">
        <v>226</v>
      </c>
      <c r="K1511" s="2" t="s">
        <v>225</v>
      </c>
      <c r="L1511" s="2" t="s">
        <v>202</v>
      </c>
      <c r="M1511" s="2" t="s">
        <v>429</v>
      </c>
      <c r="N1511" s="2" t="s">
        <v>197</v>
      </c>
      <c r="O1511" s="2">
        <v>2011</v>
      </c>
      <c r="P1511" s="2" t="s">
        <v>205</v>
      </c>
      <c r="Q1511" s="2">
        <v>5</v>
      </c>
      <c r="R1511" s="2" t="s">
        <v>245</v>
      </c>
    </row>
    <row r="1512" spans="2:18" ht="12.75" x14ac:dyDescent="0.2">
      <c r="B1512" s="2" t="s">
        <v>9208</v>
      </c>
      <c r="C1512" s="2">
        <v>70002510</v>
      </c>
      <c r="D1512" s="2" t="s">
        <v>9209</v>
      </c>
      <c r="E1512" s="2">
        <v>29.741900000000001</v>
      </c>
      <c r="F1512" s="2">
        <v>-95.359499999999997</v>
      </c>
      <c r="G1512" s="2">
        <v>581208</v>
      </c>
      <c r="H1512" s="2" t="s">
        <v>225</v>
      </c>
      <c r="I1512" s="2">
        <v>72251117</v>
      </c>
      <c r="J1512" s="2" t="s">
        <v>226</v>
      </c>
      <c r="K1512" s="2" t="s">
        <v>225</v>
      </c>
      <c r="L1512" s="2" t="s">
        <v>227</v>
      </c>
      <c r="M1512" s="2" t="s">
        <v>357</v>
      </c>
      <c r="N1512" s="2" t="s">
        <v>197</v>
      </c>
      <c r="O1512" s="2">
        <v>1996</v>
      </c>
      <c r="P1512" s="2" t="s">
        <v>223</v>
      </c>
      <c r="Q1512" s="2">
        <v>1</v>
      </c>
      <c r="R1512" s="2" t="s">
        <v>211</v>
      </c>
    </row>
    <row r="1513" spans="2:18" ht="12.75" x14ac:dyDescent="0.2">
      <c r="B1513" s="2" t="s">
        <v>9214</v>
      </c>
      <c r="C1513" s="2">
        <v>70002511</v>
      </c>
      <c r="D1513" s="2" t="s">
        <v>9215</v>
      </c>
      <c r="E1513" s="2">
        <v>29.759899999999998</v>
      </c>
      <c r="F1513" s="2">
        <v>-95.362799999999993</v>
      </c>
      <c r="G1513" s="2">
        <v>581208</v>
      </c>
      <c r="H1513" s="2" t="s">
        <v>225</v>
      </c>
      <c r="I1513" s="2">
        <v>72251117</v>
      </c>
      <c r="J1513" s="2" t="s">
        <v>226</v>
      </c>
      <c r="K1513" s="2" t="s">
        <v>225</v>
      </c>
      <c r="L1513" s="2" t="s">
        <v>244</v>
      </c>
      <c r="M1513" s="2" t="s">
        <v>357</v>
      </c>
      <c r="N1513" s="2" t="s">
        <v>197</v>
      </c>
      <c r="O1513" s="2">
        <v>2018</v>
      </c>
      <c r="P1513" s="2" t="s">
        <v>223</v>
      </c>
      <c r="Q1513" s="2">
        <v>6</v>
      </c>
      <c r="R1513" s="2" t="s">
        <v>279</v>
      </c>
    </row>
    <row r="1514" spans="2:18" ht="12.75" x14ac:dyDescent="0.2">
      <c r="B1514" s="2" t="s">
        <v>9216</v>
      </c>
      <c r="C1514" s="2">
        <v>70002512</v>
      </c>
      <c r="D1514" s="2" t="s">
        <v>1817</v>
      </c>
      <c r="E1514" s="2">
        <v>29.748699999999999</v>
      </c>
      <c r="F1514" s="2">
        <v>-95.368600000000001</v>
      </c>
      <c r="G1514" s="2">
        <v>581208</v>
      </c>
      <c r="H1514" s="2" t="s">
        <v>225</v>
      </c>
      <c r="I1514" s="2">
        <v>72251117</v>
      </c>
      <c r="J1514" s="2" t="s">
        <v>226</v>
      </c>
      <c r="K1514" s="2" t="s">
        <v>225</v>
      </c>
      <c r="L1514" s="2" t="s">
        <v>244</v>
      </c>
      <c r="M1514" s="2" t="s">
        <v>423</v>
      </c>
      <c r="N1514" s="2" t="s">
        <v>197</v>
      </c>
      <c r="O1514" s="2">
        <v>1984</v>
      </c>
      <c r="P1514" s="2" t="s">
        <v>198</v>
      </c>
      <c r="Q1514" s="2">
        <v>6</v>
      </c>
      <c r="R1514" s="2" t="s">
        <v>279</v>
      </c>
    </row>
    <row r="1515" spans="2:18" ht="12.75" x14ac:dyDescent="0.2">
      <c r="B1515" s="2" t="s">
        <v>9224</v>
      </c>
      <c r="C1515" s="2">
        <v>70002513</v>
      </c>
      <c r="D1515" s="2" t="s">
        <v>9225</v>
      </c>
      <c r="E1515" s="2">
        <v>29.754999999999999</v>
      </c>
      <c r="F1515" s="2">
        <v>-95.3626</v>
      </c>
      <c r="G1515" s="2">
        <v>581208</v>
      </c>
      <c r="H1515" s="2" t="s">
        <v>225</v>
      </c>
      <c r="I1515" s="2">
        <v>72251117</v>
      </c>
      <c r="J1515" s="2" t="s">
        <v>226</v>
      </c>
      <c r="K1515" s="2" t="s">
        <v>225</v>
      </c>
      <c r="L1515" s="2" t="s">
        <v>227</v>
      </c>
      <c r="M1515" s="2" t="s">
        <v>377</v>
      </c>
      <c r="N1515" s="2" t="s">
        <v>197</v>
      </c>
      <c r="O1515" s="2">
        <v>2015</v>
      </c>
      <c r="P1515" s="2" t="s">
        <v>228</v>
      </c>
      <c r="Q1515" s="2">
        <v>4</v>
      </c>
      <c r="R1515" s="2" t="s">
        <v>199</v>
      </c>
    </row>
    <row r="1516" spans="2:18" ht="12.75" x14ac:dyDescent="0.2">
      <c r="B1516" s="2" t="s">
        <v>9233</v>
      </c>
      <c r="C1516" s="2">
        <v>70002514</v>
      </c>
      <c r="D1516" s="2" t="s">
        <v>9234</v>
      </c>
      <c r="E1516" s="2">
        <v>29.753399999999999</v>
      </c>
      <c r="F1516" s="2">
        <v>-95.359099999999998</v>
      </c>
      <c r="G1516" s="2">
        <v>581208</v>
      </c>
      <c r="H1516" s="2" t="s">
        <v>225</v>
      </c>
      <c r="I1516" s="2">
        <v>72251117</v>
      </c>
      <c r="J1516" s="2" t="s">
        <v>226</v>
      </c>
      <c r="K1516" s="2" t="s">
        <v>225</v>
      </c>
      <c r="L1516" s="2" t="s">
        <v>202</v>
      </c>
      <c r="M1516" s="2" t="s">
        <v>203</v>
      </c>
      <c r="N1516" s="2" t="s">
        <v>197</v>
      </c>
      <c r="O1516" s="2">
        <v>2011</v>
      </c>
      <c r="P1516" s="2" t="s">
        <v>205</v>
      </c>
      <c r="Q1516" s="2">
        <v>4</v>
      </c>
      <c r="R1516" s="2" t="s">
        <v>199</v>
      </c>
    </row>
    <row r="1517" spans="2:18" ht="12.75" x14ac:dyDescent="0.2">
      <c r="B1517" s="2" t="s">
        <v>9241</v>
      </c>
      <c r="C1517" s="2">
        <v>70002515</v>
      </c>
      <c r="D1517" s="2" t="s">
        <v>9242</v>
      </c>
      <c r="E1517" s="2">
        <v>29.762799999999999</v>
      </c>
      <c r="F1517" s="2">
        <v>-95.360699999999994</v>
      </c>
      <c r="G1517" s="2">
        <v>581208</v>
      </c>
      <c r="H1517" s="2" t="s">
        <v>225</v>
      </c>
      <c r="I1517" s="2">
        <v>72251117</v>
      </c>
      <c r="J1517" s="2" t="s">
        <v>226</v>
      </c>
      <c r="K1517" s="2" t="s">
        <v>225</v>
      </c>
      <c r="L1517" s="2" t="s">
        <v>195</v>
      </c>
      <c r="M1517" s="2" t="s">
        <v>240</v>
      </c>
      <c r="N1517" s="2" t="s">
        <v>197</v>
      </c>
      <c r="O1517" s="2">
        <v>2006</v>
      </c>
      <c r="P1517" s="2" t="s">
        <v>198</v>
      </c>
      <c r="Q1517" s="2">
        <v>1</v>
      </c>
      <c r="R1517" s="2" t="s">
        <v>211</v>
      </c>
    </row>
    <row r="1518" spans="2:18" ht="12.75" x14ac:dyDescent="0.2">
      <c r="B1518" s="2" t="s">
        <v>9251</v>
      </c>
      <c r="C1518" s="2">
        <v>70002516</v>
      </c>
      <c r="D1518" s="2" t="s">
        <v>9252</v>
      </c>
      <c r="E1518" s="2">
        <v>29.752400000000002</v>
      </c>
      <c r="F1518" s="2">
        <v>-95.359800000000007</v>
      </c>
      <c r="G1518" s="2">
        <v>581208</v>
      </c>
      <c r="H1518" s="2" t="s">
        <v>225</v>
      </c>
      <c r="I1518" s="2">
        <v>72251117</v>
      </c>
      <c r="J1518" s="2" t="s">
        <v>226</v>
      </c>
      <c r="K1518" s="2" t="s">
        <v>225</v>
      </c>
      <c r="L1518" s="2" t="s">
        <v>460</v>
      </c>
      <c r="M1518" s="2" t="s">
        <v>357</v>
      </c>
      <c r="N1518" s="2" t="s">
        <v>197</v>
      </c>
      <c r="O1518" s="2">
        <v>2007</v>
      </c>
      <c r="P1518" s="2" t="s">
        <v>205</v>
      </c>
      <c r="Q1518" s="2">
        <v>7</v>
      </c>
      <c r="R1518" s="2" t="s">
        <v>305</v>
      </c>
    </row>
    <row r="1519" spans="2:18" ht="12.75" x14ac:dyDescent="0.2">
      <c r="B1519" s="2" t="s">
        <v>9265</v>
      </c>
      <c r="C1519" s="2">
        <v>70002517</v>
      </c>
      <c r="D1519" s="2" t="s">
        <v>4684</v>
      </c>
      <c r="E1519" s="2">
        <v>29.7576</v>
      </c>
      <c r="F1519" s="2">
        <v>-95.368899999999996</v>
      </c>
      <c r="G1519" s="2">
        <v>581208</v>
      </c>
      <c r="H1519" s="2" t="s">
        <v>225</v>
      </c>
      <c r="I1519" s="2">
        <v>72251117</v>
      </c>
      <c r="J1519" s="2" t="s">
        <v>226</v>
      </c>
      <c r="K1519" s="2" t="s">
        <v>225</v>
      </c>
      <c r="L1519" s="2" t="s">
        <v>244</v>
      </c>
      <c r="M1519" s="2" t="s">
        <v>357</v>
      </c>
      <c r="N1519" s="2" t="s">
        <v>197</v>
      </c>
      <c r="O1519" s="2">
        <v>1992</v>
      </c>
      <c r="P1519" s="2" t="s">
        <v>198</v>
      </c>
      <c r="Q1519" s="2">
        <v>7</v>
      </c>
      <c r="R1519" s="2" t="s">
        <v>305</v>
      </c>
    </row>
    <row r="1520" spans="2:18" ht="12.75" x14ac:dyDescent="0.2">
      <c r="C1520" s="2">
        <v>70002518</v>
      </c>
      <c r="D1520" s="2" t="s">
        <v>9286</v>
      </c>
      <c r="E1520" s="2">
        <v>29.756</v>
      </c>
      <c r="F1520" s="2">
        <v>-95.369600000000005</v>
      </c>
      <c r="G1520" s="2">
        <v>581208</v>
      </c>
      <c r="H1520" s="2" t="s">
        <v>225</v>
      </c>
      <c r="I1520" s="2">
        <v>72251117</v>
      </c>
      <c r="J1520" s="2" t="s">
        <v>226</v>
      </c>
      <c r="K1520" s="2" t="s">
        <v>225</v>
      </c>
      <c r="L1520" s="2" t="s">
        <v>195</v>
      </c>
      <c r="N1520" s="2" t="s">
        <v>197</v>
      </c>
      <c r="O1520" s="2">
        <v>1989</v>
      </c>
      <c r="P1520" s="2" t="s">
        <v>198</v>
      </c>
      <c r="Q1520" s="2">
        <v>3</v>
      </c>
      <c r="R1520" s="2" t="s">
        <v>218</v>
      </c>
    </row>
    <row r="1521" spans="1:18" ht="12.75" x14ac:dyDescent="0.2">
      <c r="B1521" s="2" t="s">
        <v>9287</v>
      </c>
      <c r="C1521" s="2">
        <v>70002519</v>
      </c>
      <c r="D1521" s="2" t="s">
        <v>8955</v>
      </c>
      <c r="E1521" s="2">
        <v>29.7453</v>
      </c>
      <c r="F1521" s="2">
        <v>-95.3596</v>
      </c>
      <c r="G1521" s="2">
        <v>581208</v>
      </c>
      <c r="H1521" s="2" t="s">
        <v>225</v>
      </c>
      <c r="I1521" s="2">
        <v>72251117</v>
      </c>
      <c r="J1521" s="2" t="s">
        <v>226</v>
      </c>
      <c r="K1521" s="2" t="s">
        <v>225</v>
      </c>
      <c r="L1521" s="2" t="s">
        <v>460</v>
      </c>
      <c r="M1521" s="2" t="s">
        <v>350</v>
      </c>
      <c r="N1521" s="2" t="s">
        <v>197</v>
      </c>
      <c r="O1521" s="2">
        <v>1994</v>
      </c>
      <c r="P1521" s="2" t="s">
        <v>198</v>
      </c>
      <c r="Q1521" s="2">
        <v>7</v>
      </c>
      <c r="R1521" s="2" t="s">
        <v>305</v>
      </c>
    </row>
    <row r="1522" spans="1:18" ht="12.75" x14ac:dyDescent="0.2">
      <c r="B1522" s="2" t="s">
        <v>9288</v>
      </c>
      <c r="C1522" s="2">
        <v>70002520</v>
      </c>
      <c r="D1522" s="2" t="s">
        <v>9289</v>
      </c>
      <c r="E1522" s="2">
        <v>29.753799999999998</v>
      </c>
      <c r="F1522" s="2">
        <v>-95.363699999999994</v>
      </c>
      <c r="G1522" s="2">
        <v>581208</v>
      </c>
      <c r="H1522" s="2" t="s">
        <v>225</v>
      </c>
      <c r="I1522" s="2">
        <v>72251117</v>
      </c>
      <c r="J1522" s="2" t="s">
        <v>226</v>
      </c>
      <c r="K1522" s="2" t="s">
        <v>225</v>
      </c>
      <c r="L1522" s="2" t="s">
        <v>460</v>
      </c>
      <c r="M1522" s="2" t="s">
        <v>196</v>
      </c>
      <c r="N1522" s="2" t="s">
        <v>197</v>
      </c>
      <c r="O1522" s="2">
        <v>2009</v>
      </c>
      <c r="P1522" s="2" t="s">
        <v>198</v>
      </c>
      <c r="Q1522" s="2">
        <v>8</v>
      </c>
      <c r="R1522" s="2" t="s">
        <v>297</v>
      </c>
    </row>
    <row r="1523" spans="1:18" ht="12.75" x14ac:dyDescent="0.2">
      <c r="C1523" s="2">
        <v>70002521</v>
      </c>
      <c r="D1523" s="2" t="s">
        <v>9290</v>
      </c>
      <c r="E1523" s="2">
        <v>29.751899999999999</v>
      </c>
      <c r="F1523" s="2">
        <v>-95.355099999999993</v>
      </c>
      <c r="G1523" s="2">
        <v>581222</v>
      </c>
      <c r="H1523" s="2" t="s">
        <v>1673</v>
      </c>
      <c r="I1523" s="2">
        <v>72251117</v>
      </c>
      <c r="J1523" s="2" t="s">
        <v>226</v>
      </c>
      <c r="K1523" s="2" t="s">
        <v>225</v>
      </c>
      <c r="L1523" s="2" t="s">
        <v>244</v>
      </c>
      <c r="N1523" s="2" t="s">
        <v>197</v>
      </c>
      <c r="O1523" s="2">
        <v>2015</v>
      </c>
      <c r="P1523" s="2" t="s">
        <v>205</v>
      </c>
      <c r="Q1523" s="2">
        <v>2</v>
      </c>
      <c r="R1523" s="2" t="s">
        <v>206</v>
      </c>
    </row>
    <row r="1524" spans="1:18" ht="12.75" x14ac:dyDescent="0.2">
      <c r="C1524" s="2">
        <v>70002522</v>
      </c>
      <c r="D1524" s="2" t="s">
        <v>8260</v>
      </c>
      <c r="E1524" s="2">
        <v>29.756900000000002</v>
      </c>
      <c r="F1524" s="2">
        <v>-95.363500000000002</v>
      </c>
      <c r="G1524" s="2">
        <v>726103</v>
      </c>
      <c r="H1524" s="2" t="s">
        <v>8261</v>
      </c>
      <c r="I1524" s="2">
        <v>81221002</v>
      </c>
      <c r="J1524" s="2" t="s">
        <v>8262</v>
      </c>
      <c r="K1524" s="2"/>
      <c r="L1524" s="2" t="s">
        <v>202</v>
      </c>
      <c r="N1524" s="2" t="s">
        <v>197</v>
      </c>
      <c r="O1524" s="2">
        <v>2019</v>
      </c>
      <c r="P1524" s="2" t="s">
        <v>223</v>
      </c>
      <c r="Q1524" s="2">
        <v>6</v>
      </c>
      <c r="R1524" s="2" t="s">
        <v>279</v>
      </c>
    </row>
    <row r="1525" spans="1:18" ht="12.75" x14ac:dyDescent="0.2">
      <c r="A1525" s="2">
        <v>605</v>
      </c>
      <c r="B1525" s="2" t="s">
        <v>5873</v>
      </c>
      <c r="C1525" s="2">
        <v>70002523</v>
      </c>
      <c r="D1525" s="2" t="s">
        <v>5296</v>
      </c>
      <c r="E1525" s="2">
        <v>29.761199999999999</v>
      </c>
      <c r="F1525" s="2">
        <v>-95.361199999999997</v>
      </c>
      <c r="G1525" s="2">
        <v>502112</v>
      </c>
      <c r="H1525" s="2" t="s">
        <v>5874</v>
      </c>
      <c r="I1525" s="2">
        <v>42321003</v>
      </c>
      <c r="J1525" s="2" t="s">
        <v>5875</v>
      </c>
      <c r="K1525" s="2"/>
      <c r="L1525" s="2" t="s">
        <v>460</v>
      </c>
      <c r="M1525" s="2" t="s">
        <v>321</v>
      </c>
      <c r="N1525" s="2" t="s">
        <v>197</v>
      </c>
      <c r="O1525" s="2">
        <v>2014</v>
      </c>
      <c r="P1525" s="2" t="s">
        <v>205</v>
      </c>
      <c r="Q1525" s="2">
        <v>6</v>
      </c>
      <c r="R1525" s="2" t="s">
        <v>279</v>
      </c>
    </row>
    <row r="1526" spans="1:18" ht="12.75" x14ac:dyDescent="0.2">
      <c r="A1526" s="2">
        <v>117</v>
      </c>
      <c r="B1526" s="2" t="s">
        <v>4121</v>
      </c>
      <c r="C1526" s="2">
        <v>70002524</v>
      </c>
      <c r="D1526" s="2" t="s">
        <v>4122</v>
      </c>
      <c r="E1526" s="2">
        <v>29.7606</v>
      </c>
      <c r="F1526" s="2">
        <v>-95.366500000000002</v>
      </c>
      <c r="G1526" s="2">
        <v>571216</v>
      </c>
      <c r="H1526" s="2" t="s">
        <v>4123</v>
      </c>
      <c r="I1526" s="2">
        <v>44211012</v>
      </c>
      <c r="J1526" s="2" t="s">
        <v>4124</v>
      </c>
      <c r="K1526" s="2"/>
      <c r="M1526" s="2" t="s">
        <v>284</v>
      </c>
      <c r="N1526" s="2" t="s">
        <v>197</v>
      </c>
      <c r="O1526" s="2">
        <v>2020</v>
      </c>
      <c r="P1526" s="2" t="s">
        <v>223</v>
      </c>
      <c r="Q1526" s="2">
        <v>2</v>
      </c>
      <c r="R1526" s="2" t="s">
        <v>206</v>
      </c>
    </row>
    <row r="1527" spans="1:18" ht="12.75" x14ac:dyDescent="0.2">
      <c r="A1527" s="2">
        <v>960</v>
      </c>
      <c r="C1527" s="2">
        <v>70002525</v>
      </c>
      <c r="D1527" s="2" t="s">
        <v>1000</v>
      </c>
      <c r="E1527" s="2">
        <v>29.746200000000002</v>
      </c>
      <c r="F1527" s="2">
        <v>-95.362499999999997</v>
      </c>
      <c r="G1527" s="2">
        <v>753801</v>
      </c>
      <c r="H1527" s="2" t="s">
        <v>1001</v>
      </c>
      <c r="I1527" s="2">
        <v>81111104</v>
      </c>
      <c r="J1527" s="2" t="s">
        <v>1002</v>
      </c>
      <c r="K1527" s="2"/>
      <c r="L1527" s="2" t="s">
        <v>227</v>
      </c>
      <c r="N1527" s="2" t="s">
        <v>197</v>
      </c>
      <c r="O1527" s="2">
        <v>2014</v>
      </c>
      <c r="P1527" s="2" t="s">
        <v>223</v>
      </c>
      <c r="Q1527" s="2">
        <v>1</v>
      </c>
      <c r="R1527" s="2" t="s">
        <v>211</v>
      </c>
    </row>
    <row r="1528" spans="1:18" ht="12.75" x14ac:dyDescent="0.2">
      <c r="A1528" s="2">
        <v>585</v>
      </c>
      <c r="C1528" s="2">
        <v>70002526</v>
      </c>
      <c r="D1528" s="2" t="s">
        <v>5684</v>
      </c>
      <c r="E1528" s="2">
        <v>29.76</v>
      </c>
      <c r="F1528" s="2">
        <v>-95.362099999999998</v>
      </c>
      <c r="G1528" s="2">
        <v>753801</v>
      </c>
      <c r="H1528" s="2" t="s">
        <v>1001</v>
      </c>
      <c r="I1528" s="2">
        <v>81111104</v>
      </c>
      <c r="J1528" s="2" t="s">
        <v>1002</v>
      </c>
      <c r="K1528" s="2"/>
      <c r="L1528" s="2" t="s">
        <v>227</v>
      </c>
      <c r="N1528" s="2" t="s">
        <v>197</v>
      </c>
      <c r="O1528" s="2">
        <v>2017</v>
      </c>
      <c r="P1528" s="2" t="s">
        <v>223</v>
      </c>
      <c r="Q1528" s="2">
        <v>3</v>
      </c>
      <c r="R1528" s="2" t="s">
        <v>218</v>
      </c>
    </row>
    <row r="1529" spans="1:18" ht="12.75" x14ac:dyDescent="0.2">
      <c r="A1529" s="2">
        <v>207</v>
      </c>
      <c r="B1529" s="2" t="s">
        <v>7159</v>
      </c>
      <c r="C1529" s="2">
        <v>70002527</v>
      </c>
      <c r="D1529" s="2" t="s">
        <v>7160</v>
      </c>
      <c r="E1529" s="2">
        <v>29.747399999999999</v>
      </c>
      <c r="F1529" s="2">
        <v>-95.372100000000003</v>
      </c>
      <c r="G1529" s="2">
        <v>753801</v>
      </c>
      <c r="H1529" s="2" t="s">
        <v>1001</v>
      </c>
      <c r="I1529" s="2">
        <v>81111104</v>
      </c>
      <c r="J1529" s="2" t="s">
        <v>1002</v>
      </c>
      <c r="K1529" s="2"/>
      <c r="L1529" s="2" t="s">
        <v>202</v>
      </c>
      <c r="M1529" s="2" t="s">
        <v>350</v>
      </c>
      <c r="N1529" s="2" t="s">
        <v>197</v>
      </c>
      <c r="O1529" s="2">
        <v>1991</v>
      </c>
      <c r="P1529" s="2" t="s">
        <v>198</v>
      </c>
      <c r="Q1529" s="2">
        <v>2</v>
      </c>
      <c r="R1529" s="2" t="s">
        <v>206</v>
      </c>
    </row>
    <row r="1530" spans="1:18" ht="12.75" x14ac:dyDescent="0.2">
      <c r="A1530" s="2">
        <v>515</v>
      </c>
      <c r="C1530" s="2">
        <v>70002528</v>
      </c>
      <c r="D1530" s="2" t="s">
        <v>7328</v>
      </c>
      <c r="E1530" s="2">
        <v>29.746300000000002</v>
      </c>
      <c r="F1530" s="2">
        <v>-95.370500000000007</v>
      </c>
      <c r="G1530" s="2">
        <v>753801</v>
      </c>
      <c r="H1530" s="2" t="s">
        <v>1001</v>
      </c>
      <c r="I1530" s="2">
        <v>81111104</v>
      </c>
      <c r="J1530" s="2" t="s">
        <v>1002</v>
      </c>
      <c r="K1530" s="2"/>
      <c r="L1530" s="2" t="s">
        <v>227</v>
      </c>
      <c r="N1530" s="2" t="s">
        <v>197</v>
      </c>
      <c r="O1530" s="2">
        <v>2018</v>
      </c>
      <c r="P1530" s="2" t="s">
        <v>223</v>
      </c>
      <c r="Q1530" s="2">
        <v>2</v>
      </c>
      <c r="R1530" s="2" t="s">
        <v>206</v>
      </c>
    </row>
    <row r="1531" spans="1:18" ht="12.75" x14ac:dyDescent="0.2">
      <c r="A1531" s="2">
        <v>568</v>
      </c>
      <c r="B1531" s="2" t="s">
        <v>7410</v>
      </c>
      <c r="C1531" s="2">
        <v>70002529</v>
      </c>
      <c r="D1531" s="2" t="s">
        <v>7411</v>
      </c>
      <c r="E1531" s="2">
        <v>29.747599999999998</v>
      </c>
      <c r="F1531" s="2">
        <v>-95.370400000000004</v>
      </c>
      <c r="G1531" s="2">
        <v>753801</v>
      </c>
      <c r="H1531" s="2" t="s">
        <v>1001</v>
      </c>
      <c r="I1531" s="2">
        <v>81111104</v>
      </c>
      <c r="J1531" s="2" t="s">
        <v>1002</v>
      </c>
      <c r="K1531" s="2"/>
      <c r="L1531" s="2" t="s">
        <v>227</v>
      </c>
      <c r="M1531" s="2" t="s">
        <v>321</v>
      </c>
      <c r="N1531" s="2" t="s">
        <v>197</v>
      </c>
      <c r="O1531" s="2">
        <v>2015</v>
      </c>
      <c r="P1531" s="2" t="s">
        <v>223</v>
      </c>
      <c r="Q1531" s="2">
        <v>2</v>
      </c>
      <c r="R1531" s="2" t="s">
        <v>206</v>
      </c>
    </row>
    <row r="1532" spans="1:18" ht="12.75" x14ac:dyDescent="0.2">
      <c r="A1532" s="2">
        <v>829</v>
      </c>
      <c r="B1532" s="2" t="s">
        <v>7535</v>
      </c>
      <c r="C1532" s="2">
        <v>70002530</v>
      </c>
      <c r="D1532" s="2" t="s">
        <v>7536</v>
      </c>
      <c r="E1532" s="2">
        <v>29.746700000000001</v>
      </c>
      <c r="F1532" s="2">
        <v>-95.372200000000007</v>
      </c>
      <c r="G1532" s="2">
        <v>753801</v>
      </c>
      <c r="H1532" s="2" t="s">
        <v>1001</v>
      </c>
      <c r="I1532" s="2">
        <v>81111104</v>
      </c>
      <c r="J1532" s="2" t="s">
        <v>1002</v>
      </c>
      <c r="K1532" s="2"/>
      <c r="L1532" s="2" t="s">
        <v>227</v>
      </c>
      <c r="M1532" s="2" t="s">
        <v>377</v>
      </c>
      <c r="N1532" s="2" t="s">
        <v>197</v>
      </c>
      <c r="O1532" s="2">
        <v>2018</v>
      </c>
      <c r="P1532" s="2" t="s">
        <v>223</v>
      </c>
      <c r="Q1532" s="2">
        <v>2</v>
      </c>
      <c r="R1532" s="2" t="s">
        <v>206</v>
      </c>
    </row>
    <row r="1533" spans="1:18" ht="12.75" x14ac:dyDescent="0.2">
      <c r="A1533" s="2">
        <v>1405</v>
      </c>
      <c r="B1533" s="2" t="s">
        <v>8176</v>
      </c>
      <c r="C1533" s="2">
        <v>70002531</v>
      </c>
      <c r="D1533" s="2" t="s">
        <v>8177</v>
      </c>
      <c r="E1533" s="2">
        <v>29.741099999999999</v>
      </c>
      <c r="F1533" s="2">
        <v>-95.366500000000002</v>
      </c>
      <c r="G1533" s="2">
        <v>753804</v>
      </c>
      <c r="H1533" s="2" t="s">
        <v>8178</v>
      </c>
      <c r="I1533" s="2">
        <v>81111103</v>
      </c>
      <c r="J1533" s="2" t="s">
        <v>1002</v>
      </c>
      <c r="K1533" s="2"/>
      <c r="L1533" s="2" t="s">
        <v>202</v>
      </c>
      <c r="M1533" s="2" t="s">
        <v>196</v>
      </c>
      <c r="N1533" s="2" t="s">
        <v>197</v>
      </c>
      <c r="O1533" s="2">
        <v>1995</v>
      </c>
      <c r="P1533" s="2" t="s">
        <v>198</v>
      </c>
      <c r="Q1533" s="2">
        <v>2</v>
      </c>
      <c r="R1533" s="2" t="s">
        <v>206</v>
      </c>
    </row>
    <row r="1534" spans="1:18" ht="12.75" x14ac:dyDescent="0.2">
      <c r="C1534" s="2">
        <v>70002532</v>
      </c>
      <c r="D1534" s="2" t="s">
        <v>8453</v>
      </c>
      <c r="E1534" s="2">
        <v>29.756900000000002</v>
      </c>
      <c r="F1534" s="2">
        <v>-95.363500000000002</v>
      </c>
      <c r="G1534" s="2">
        <v>753802</v>
      </c>
      <c r="H1534" s="2" t="s">
        <v>8454</v>
      </c>
      <c r="I1534" s="2">
        <v>81111102</v>
      </c>
      <c r="J1534" s="2" t="s">
        <v>1002</v>
      </c>
      <c r="K1534" s="2"/>
      <c r="L1534" s="2" t="s">
        <v>227</v>
      </c>
      <c r="N1534" s="2" t="s">
        <v>197</v>
      </c>
      <c r="O1534" s="2">
        <v>2018</v>
      </c>
      <c r="P1534" s="2" t="s">
        <v>223</v>
      </c>
      <c r="Q1534" s="2">
        <v>1</v>
      </c>
      <c r="R1534" s="2" t="s">
        <v>211</v>
      </c>
    </row>
    <row r="1535" spans="1:18" ht="12.75" x14ac:dyDescent="0.2">
      <c r="B1535" s="2" t="s">
        <v>9198</v>
      </c>
      <c r="C1535" s="2">
        <v>70002533</v>
      </c>
      <c r="D1535" s="2" t="s">
        <v>9199</v>
      </c>
      <c r="E1535" s="2">
        <v>29.760899999999999</v>
      </c>
      <c r="F1535" s="2">
        <v>-95.352500000000006</v>
      </c>
      <c r="G1535" s="2">
        <v>753815</v>
      </c>
      <c r="H1535" s="2" t="s">
        <v>9200</v>
      </c>
      <c r="I1535" s="2">
        <v>81111111</v>
      </c>
      <c r="J1535" s="2" t="s">
        <v>1002</v>
      </c>
      <c r="K1535" s="2"/>
      <c r="L1535" s="2" t="s">
        <v>202</v>
      </c>
      <c r="M1535" s="2" t="s">
        <v>1288</v>
      </c>
      <c r="N1535" s="2" t="s">
        <v>197</v>
      </c>
      <c r="O1535" s="2">
        <v>1984</v>
      </c>
      <c r="P1535" s="2" t="s">
        <v>198</v>
      </c>
      <c r="Q1535" s="2">
        <v>3</v>
      </c>
      <c r="R1535" s="2" t="s">
        <v>218</v>
      </c>
    </row>
    <row r="1536" spans="1:18" ht="12.75" x14ac:dyDescent="0.2">
      <c r="A1536" s="2">
        <v>658</v>
      </c>
      <c r="B1536" s="2" t="s">
        <v>2058</v>
      </c>
      <c r="C1536" s="2">
        <v>70002534</v>
      </c>
      <c r="D1536" s="2" t="s">
        <v>2059</v>
      </c>
      <c r="E1536" s="2">
        <v>29.755500000000001</v>
      </c>
      <c r="F1536" s="2">
        <v>-95.366799999999998</v>
      </c>
      <c r="G1536" s="2">
        <v>421212</v>
      </c>
      <c r="H1536" s="2" t="s">
        <v>2060</v>
      </c>
      <c r="I1536" s="2">
        <v>48411016</v>
      </c>
      <c r="J1536" s="2" t="s">
        <v>2061</v>
      </c>
      <c r="K1536" s="2"/>
      <c r="L1536" s="2" t="s">
        <v>278</v>
      </c>
      <c r="M1536" s="2" t="s">
        <v>357</v>
      </c>
      <c r="N1536" s="2" t="s">
        <v>197</v>
      </c>
      <c r="O1536" s="2">
        <v>2008</v>
      </c>
      <c r="P1536" s="2" t="s">
        <v>205</v>
      </c>
      <c r="Q1536" s="2">
        <v>7</v>
      </c>
      <c r="R1536" s="2" t="s">
        <v>305</v>
      </c>
    </row>
    <row r="1537" spans="1:18" ht="12.75" x14ac:dyDescent="0.2">
      <c r="A1537" s="2">
        <v>675</v>
      </c>
      <c r="C1537" s="2">
        <v>70002535</v>
      </c>
      <c r="D1537" s="2" t="s">
        <v>4859</v>
      </c>
      <c r="E1537" s="2">
        <v>29.7591</v>
      </c>
      <c r="F1537" s="2">
        <v>-95.363600000000005</v>
      </c>
      <c r="G1537" s="2">
        <v>421401</v>
      </c>
      <c r="H1537" s="2" t="s">
        <v>4860</v>
      </c>
      <c r="I1537" s="2">
        <v>48411009</v>
      </c>
      <c r="J1537" s="2" t="s">
        <v>2061</v>
      </c>
      <c r="K1537" s="2"/>
      <c r="N1537" s="2" t="s">
        <v>197</v>
      </c>
      <c r="O1537" s="2">
        <v>2021</v>
      </c>
      <c r="P1537" s="2" t="s">
        <v>210</v>
      </c>
    </row>
    <row r="1538" spans="1:18" ht="12.75" x14ac:dyDescent="0.2">
      <c r="A1538" s="2">
        <v>675</v>
      </c>
      <c r="B1538" s="2" t="s">
        <v>4937</v>
      </c>
      <c r="C1538" s="2">
        <v>70002536</v>
      </c>
      <c r="D1538" s="2" t="s">
        <v>4938</v>
      </c>
      <c r="E1538" s="2">
        <v>29.758500000000002</v>
      </c>
      <c r="F1538" s="2">
        <v>-95.3643</v>
      </c>
      <c r="G1538" s="2">
        <v>421401</v>
      </c>
      <c r="H1538" s="2" t="s">
        <v>4860</v>
      </c>
      <c r="I1538" s="2">
        <v>48411009</v>
      </c>
      <c r="J1538" s="2" t="s">
        <v>2061</v>
      </c>
      <c r="K1538" s="2"/>
      <c r="L1538" s="2" t="s">
        <v>202</v>
      </c>
      <c r="M1538" s="2" t="s">
        <v>196</v>
      </c>
      <c r="N1538" s="2" t="s">
        <v>197</v>
      </c>
      <c r="O1538" s="2">
        <v>2013</v>
      </c>
      <c r="P1538" s="2" t="s">
        <v>223</v>
      </c>
      <c r="Q1538" s="2">
        <v>4</v>
      </c>
      <c r="R1538" s="2" t="s">
        <v>199</v>
      </c>
    </row>
    <row r="1539" spans="1:18" ht="12.75" x14ac:dyDescent="0.2">
      <c r="A1539" s="2">
        <v>254</v>
      </c>
      <c r="C1539" s="2">
        <v>70002537</v>
      </c>
      <c r="D1539" s="2" t="s">
        <v>5438</v>
      </c>
      <c r="E1539" s="2">
        <v>29.760300000000001</v>
      </c>
      <c r="F1539" s="2">
        <v>-95.361699999999999</v>
      </c>
      <c r="G1539" s="2">
        <v>421401</v>
      </c>
      <c r="H1539" s="2" t="s">
        <v>4860</v>
      </c>
      <c r="I1539" s="2">
        <v>48411009</v>
      </c>
      <c r="J1539" s="2" t="s">
        <v>2061</v>
      </c>
      <c r="K1539" s="2"/>
      <c r="L1539" s="2" t="s">
        <v>202</v>
      </c>
      <c r="M1539" s="2" t="s">
        <v>240</v>
      </c>
      <c r="N1539" s="2" t="s">
        <v>197</v>
      </c>
      <c r="O1539" s="2">
        <v>2011</v>
      </c>
      <c r="P1539" s="2" t="s">
        <v>223</v>
      </c>
      <c r="Q1539" s="2">
        <v>6</v>
      </c>
      <c r="R1539" s="2" t="s">
        <v>279</v>
      </c>
    </row>
    <row r="1540" spans="1:18" ht="12.75" x14ac:dyDescent="0.2">
      <c r="A1540" s="2">
        <v>585</v>
      </c>
      <c r="B1540" s="2" t="s">
        <v>5654</v>
      </c>
      <c r="C1540" s="2">
        <v>70002538</v>
      </c>
      <c r="D1540" s="2" t="s">
        <v>5655</v>
      </c>
      <c r="E1540" s="2">
        <v>29.76</v>
      </c>
      <c r="F1540" s="2">
        <v>-95.362099999999998</v>
      </c>
      <c r="G1540" s="2">
        <v>421205</v>
      </c>
      <c r="H1540" s="2" t="s">
        <v>5656</v>
      </c>
      <c r="I1540" s="2">
        <v>48411004</v>
      </c>
      <c r="J1540" s="2" t="s">
        <v>2061</v>
      </c>
      <c r="K1540" s="2"/>
      <c r="L1540" s="2" t="s">
        <v>195</v>
      </c>
      <c r="M1540" s="2" t="s">
        <v>357</v>
      </c>
      <c r="N1540" s="2" t="s">
        <v>197</v>
      </c>
      <c r="O1540" s="2">
        <v>2019</v>
      </c>
      <c r="P1540" s="2" t="s">
        <v>223</v>
      </c>
      <c r="Q1540" s="2">
        <v>8</v>
      </c>
      <c r="R1540" s="2" t="s">
        <v>297</v>
      </c>
    </row>
    <row r="1541" spans="1:18" ht="12.75" x14ac:dyDescent="0.2">
      <c r="A1541" s="2">
        <v>1008</v>
      </c>
      <c r="B1541" s="2" t="s">
        <v>7768</v>
      </c>
      <c r="C1541" s="2">
        <v>70002539</v>
      </c>
      <c r="D1541" s="2" t="s">
        <v>7769</v>
      </c>
      <c r="E1541" s="2">
        <v>29.752199999999998</v>
      </c>
      <c r="F1541" s="2">
        <v>-95.354299999999995</v>
      </c>
      <c r="G1541" s="2">
        <v>421401</v>
      </c>
      <c r="H1541" s="2" t="s">
        <v>4860</v>
      </c>
      <c r="I1541" s="2">
        <v>48411009</v>
      </c>
      <c r="J1541" s="2" t="s">
        <v>2061</v>
      </c>
      <c r="K1541" s="2"/>
      <c r="L1541" s="2" t="s">
        <v>195</v>
      </c>
      <c r="M1541" s="2" t="s">
        <v>196</v>
      </c>
      <c r="N1541" s="2" t="s">
        <v>197</v>
      </c>
      <c r="O1541" s="2">
        <v>2013</v>
      </c>
      <c r="P1541" s="2" t="s">
        <v>205</v>
      </c>
      <c r="Q1541" s="2">
        <v>7</v>
      </c>
      <c r="R1541" s="2" t="s">
        <v>305</v>
      </c>
    </row>
    <row r="1542" spans="1:18" ht="12.75" x14ac:dyDescent="0.2">
      <c r="C1542" s="2">
        <v>70002540</v>
      </c>
      <c r="D1542" s="2" t="s">
        <v>8603</v>
      </c>
      <c r="E1542" s="2">
        <v>29.755099999999999</v>
      </c>
      <c r="F1542" s="2">
        <v>-95.363399999999999</v>
      </c>
      <c r="G1542" s="2">
        <v>421401</v>
      </c>
      <c r="H1542" s="2" t="s">
        <v>4860</v>
      </c>
      <c r="I1542" s="2">
        <v>48411009</v>
      </c>
      <c r="J1542" s="2" t="s">
        <v>2061</v>
      </c>
      <c r="K1542" s="2"/>
      <c r="L1542" s="2" t="s">
        <v>202</v>
      </c>
      <c r="N1542" s="2" t="s">
        <v>197</v>
      </c>
      <c r="O1542" s="2">
        <v>2019</v>
      </c>
      <c r="P1542" s="2" t="s">
        <v>228</v>
      </c>
      <c r="Q1542" s="2">
        <v>6</v>
      </c>
      <c r="R1542" s="2" t="s">
        <v>279</v>
      </c>
    </row>
    <row r="1543" spans="1:18" ht="12.75" x14ac:dyDescent="0.2">
      <c r="B1543" s="2" t="s">
        <v>9293</v>
      </c>
      <c r="C1543" s="2">
        <v>70002541</v>
      </c>
      <c r="D1543" s="2" t="s">
        <v>9294</v>
      </c>
      <c r="E1543" s="2">
        <v>29.756599999999999</v>
      </c>
      <c r="F1543" s="2">
        <v>-95.368499999999997</v>
      </c>
      <c r="G1543" s="2">
        <v>421205</v>
      </c>
      <c r="H1543" s="2" t="s">
        <v>5656</v>
      </c>
      <c r="I1543" s="2">
        <v>48411004</v>
      </c>
      <c r="J1543" s="2" t="s">
        <v>2061</v>
      </c>
      <c r="K1543" s="2"/>
      <c r="L1543" s="2" t="s">
        <v>460</v>
      </c>
      <c r="M1543" s="2" t="s">
        <v>196</v>
      </c>
      <c r="N1543" s="2" t="s">
        <v>197</v>
      </c>
      <c r="O1543" s="2">
        <v>1988</v>
      </c>
      <c r="P1543" s="2" t="s">
        <v>198</v>
      </c>
      <c r="Q1543" s="2">
        <v>8</v>
      </c>
      <c r="R1543" s="2" t="s">
        <v>297</v>
      </c>
    </row>
    <row r="1544" spans="1:18" ht="12.75" x14ac:dyDescent="0.2">
      <c r="A1544" s="2">
        <v>1227</v>
      </c>
      <c r="B1544" s="2" t="s">
        <v>8034</v>
      </c>
      <c r="C1544" s="2">
        <v>70002542</v>
      </c>
      <c r="D1544" s="2" t="s">
        <v>8035</v>
      </c>
      <c r="E1544" s="2">
        <v>29.744900000000001</v>
      </c>
      <c r="F1544" s="2">
        <v>-95.358699999999999</v>
      </c>
      <c r="G1544" s="2">
        <v>514105</v>
      </c>
      <c r="H1544" s="2" t="s">
        <v>8036</v>
      </c>
      <c r="I1544" s="2">
        <v>42441005</v>
      </c>
      <c r="J1544" s="2" t="s">
        <v>8037</v>
      </c>
      <c r="K1544" s="2"/>
      <c r="L1544" s="2" t="s">
        <v>1481</v>
      </c>
      <c r="M1544" s="2" t="s">
        <v>311</v>
      </c>
      <c r="N1544" s="2" t="s">
        <v>197</v>
      </c>
      <c r="O1544" s="2">
        <v>1997</v>
      </c>
      <c r="P1544" s="2" t="s">
        <v>389</v>
      </c>
      <c r="Q1544" s="2">
        <v>7</v>
      </c>
      <c r="R1544" s="2" t="s">
        <v>305</v>
      </c>
    </row>
    <row r="1545" spans="1:18" ht="12.75" x14ac:dyDescent="0.2">
      <c r="A1545" s="2">
        <v>612</v>
      </c>
      <c r="B1545" s="2" t="s">
        <v>847</v>
      </c>
      <c r="C1545" s="2">
        <v>70002543</v>
      </c>
      <c r="D1545" s="2" t="s">
        <v>848</v>
      </c>
      <c r="E1545" s="2">
        <v>29.748000000000001</v>
      </c>
      <c r="F1545" s="2">
        <v>-95.366100000000003</v>
      </c>
      <c r="G1545" s="2">
        <v>806202</v>
      </c>
      <c r="H1545" s="2" t="s">
        <v>849</v>
      </c>
      <c r="I1545" s="2">
        <v>62211002</v>
      </c>
      <c r="J1545" s="2" t="s">
        <v>850</v>
      </c>
      <c r="K1545" s="2"/>
      <c r="M1545" s="2" t="s">
        <v>196</v>
      </c>
      <c r="N1545" s="2" t="s">
        <v>197</v>
      </c>
      <c r="O1545" s="2">
        <v>2002</v>
      </c>
      <c r="P1545" s="2" t="s">
        <v>389</v>
      </c>
      <c r="Q1545" s="2">
        <v>8</v>
      </c>
      <c r="R1545" s="2" t="s">
        <v>297</v>
      </c>
    </row>
    <row r="1546" spans="1:18" ht="12.75" x14ac:dyDescent="0.2">
      <c r="A1546" s="2">
        <v>612</v>
      </c>
      <c r="C1546" s="2">
        <v>70002544</v>
      </c>
      <c r="D1546" s="2" t="s">
        <v>858</v>
      </c>
      <c r="E1546" s="2">
        <v>29.748000000000001</v>
      </c>
      <c r="F1546" s="2">
        <v>-95.366100000000003</v>
      </c>
      <c r="G1546" s="2">
        <v>806203</v>
      </c>
      <c r="H1546" s="2" t="s">
        <v>859</v>
      </c>
      <c r="I1546" s="2">
        <v>62211001</v>
      </c>
      <c r="J1546" s="2" t="s">
        <v>850</v>
      </c>
      <c r="K1546" s="2"/>
      <c r="L1546" s="2" t="s">
        <v>195</v>
      </c>
      <c r="N1546" s="2" t="s">
        <v>197</v>
      </c>
      <c r="O1546" s="2">
        <v>2019</v>
      </c>
      <c r="P1546" s="2" t="s">
        <v>205</v>
      </c>
      <c r="Q1546" s="2">
        <v>1</v>
      </c>
      <c r="R1546" s="2" t="s">
        <v>211</v>
      </c>
    </row>
    <row r="1547" spans="1:18" ht="12.75" x14ac:dyDescent="0.2">
      <c r="A1547" s="2">
        <v>736</v>
      </c>
      <c r="C1547" s="2">
        <v>70002545</v>
      </c>
      <c r="D1547" s="2" t="s">
        <v>989</v>
      </c>
      <c r="E1547" s="2">
        <v>29.747699999999998</v>
      </c>
      <c r="F1547" s="2">
        <v>-95.365200000000002</v>
      </c>
      <c r="G1547" s="2">
        <v>806201</v>
      </c>
      <c r="H1547" s="2" t="s">
        <v>990</v>
      </c>
      <c r="I1547" s="2">
        <v>62211003</v>
      </c>
      <c r="J1547" s="2" t="s">
        <v>850</v>
      </c>
      <c r="K1547" s="2"/>
      <c r="L1547" s="2" t="s">
        <v>202</v>
      </c>
      <c r="N1547" s="2" t="s">
        <v>197</v>
      </c>
      <c r="O1547" s="2">
        <v>2019</v>
      </c>
      <c r="P1547" s="2" t="s">
        <v>232</v>
      </c>
      <c r="Q1547" s="2">
        <v>5</v>
      </c>
      <c r="R1547" s="2" t="s">
        <v>245</v>
      </c>
    </row>
    <row r="1548" spans="1:18" ht="12.75" x14ac:dyDescent="0.2">
      <c r="A1548" s="2">
        <v>1211</v>
      </c>
      <c r="B1548" s="2" t="s">
        <v>1295</v>
      </c>
      <c r="C1548" s="2">
        <v>70002546</v>
      </c>
      <c r="D1548" s="2" t="s">
        <v>1296</v>
      </c>
      <c r="E1548" s="2">
        <v>29.7486</v>
      </c>
      <c r="F1548" s="2">
        <v>-95.367000000000004</v>
      </c>
      <c r="G1548" s="2">
        <v>806201</v>
      </c>
      <c r="H1548" s="2" t="s">
        <v>990</v>
      </c>
      <c r="I1548" s="2">
        <v>62211003</v>
      </c>
      <c r="J1548" s="2" t="s">
        <v>850</v>
      </c>
      <c r="K1548" s="2"/>
      <c r="L1548" s="2" t="s">
        <v>244</v>
      </c>
      <c r="M1548" s="2" t="s">
        <v>423</v>
      </c>
      <c r="N1548" s="2" t="s">
        <v>197</v>
      </c>
      <c r="O1548" s="2">
        <v>2019</v>
      </c>
      <c r="P1548" s="2" t="s">
        <v>232</v>
      </c>
      <c r="Q1548" s="2">
        <v>8</v>
      </c>
      <c r="R1548" s="2" t="s">
        <v>297</v>
      </c>
    </row>
    <row r="1549" spans="1:18" ht="12.75" x14ac:dyDescent="0.2">
      <c r="A1549" s="2">
        <v>679</v>
      </c>
      <c r="C1549" s="2">
        <v>70002547</v>
      </c>
      <c r="D1549" s="2" t="s">
        <v>2362</v>
      </c>
      <c r="E1549" s="2">
        <v>29.753599999999999</v>
      </c>
      <c r="F1549" s="2">
        <v>-95.365700000000004</v>
      </c>
      <c r="G1549" s="2">
        <v>806201</v>
      </c>
      <c r="H1549" s="2" t="s">
        <v>990</v>
      </c>
      <c r="I1549" s="2">
        <v>62211003</v>
      </c>
      <c r="J1549" s="2" t="s">
        <v>850</v>
      </c>
      <c r="K1549" s="2"/>
      <c r="L1549" s="2" t="s">
        <v>202</v>
      </c>
      <c r="N1549" s="2" t="s">
        <v>197</v>
      </c>
      <c r="O1549" s="2">
        <v>2013</v>
      </c>
      <c r="P1549" s="2" t="s">
        <v>228</v>
      </c>
      <c r="Q1549" s="2">
        <v>6</v>
      </c>
      <c r="R1549" s="2" t="s">
        <v>279</v>
      </c>
    </row>
    <row r="1550" spans="1:18" ht="12.75" x14ac:dyDescent="0.2">
      <c r="A1550" s="2">
        <v>197</v>
      </c>
      <c r="B1550" s="2" t="s">
        <v>3011</v>
      </c>
      <c r="C1550" s="2">
        <v>70002548</v>
      </c>
      <c r="D1550" s="2" t="s">
        <v>3012</v>
      </c>
      <c r="E1550" s="2">
        <v>29.758099999999999</v>
      </c>
      <c r="F1550" s="2">
        <v>-95.365899999999996</v>
      </c>
      <c r="G1550" s="2">
        <v>806201</v>
      </c>
      <c r="H1550" s="2" t="s">
        <v>990</v>
      </c>
      <c r="I1550" s="2">
        <v>62211003</v>
      </c>
      <c r="J1550" s="2" t="s">
        <v>850</v>
      </c>
      <c r="K1550" s="2"/>
      <c r="L1550" s="2" t="s">
        <v>202</v>
      </c>
      <c r="M1550" s="2" t="s">
        <v>203</v>
      </c>
      <c r="N1550" s="2" t="s">
        <v>197</v>
      </c>
      <c r="O1550" s="2">
        <v>2017</v>
      </c>
      <c r="P1550" s="2" t="s">
        <v>205</v>
      </c>
      <c r="Q1550" s="2">
        <v>6</v>
      </c>
      <c r="R1550" s="2" t="s">
        <v>279</v>
      </c>
    </row>
    <row r="1551" spans="1:18" ht="12.75" x14ac:dyDescent="0.2">
      <c r="A1551" s="2">
        <v>384</v>
      </c>
      <c r="B1551" s="2" t="s">
        <v>4413</v>
      </c>
      <c r="C1551" s="2">
        <v>70002549</v>
      </c>
      <c r="D1551" s="2" t="s">
        <v>4414</v>
      </c>
      <c r="E1551" s="2">
        <v>29.758700000000001</v>
      </c>
      <c r="F1551" s="2">
        <v>-95.362899999999996</v>
      </c>
      <c r="G1551" s="2">
        <v>735933</v>
      </c>
      <c r="H1551" s="2" t="s">
        <v>4415</v>
      </c>
      <c r="I1551" s="2">
        <v>53231001</v>
      </c>
      <c r="J1551" s="2" t="s">
        <v>4416</v>
      </c>
      <c r="K1551" s="2"/>
      <c r="L1551" s="2" t="s">
        <v>244</v>
      </c>
      <c r="M1551" s="2" t="s">
        <v>203</v>
      </c>
      <c r="N1551" s="2" t="s">
        <v>197</v>
      </c>
      <c r="O1551" s="2">
        <v>2019</v>
      </c>
      <c r="P1551" s="2" t="s">
        <v>232</v>
      </c>
      <c r="Q1551" s="2">
        <v>4</v>
      </c>
      <c r="R1551" s="2" t="s">
        <v>199</v>
      </c>
    </row>
    <row r="1552" spans="1:18" ht="12.75" x14ac:dyDescent="0.2">
      <c r="A1552" s="2">
        <v>122</v>
      </c>
      <c r="B1552" s="2" t="s">
        <v>1725</v>
      </c>
      <c r="C1552" s="2">
        <v>70002550</v>
      </c>
      <c r="D1552" s="2" t="s">
        <v>1726</v>
      </c>
      <c r="E1552" s="2">
        <v>29.757100000000001</v>
      </c>
      <c r="F1552" s="2">
        <v>-95.367999999999995</v>
      </c>
      <c r="G1552" s="2">
        <v>594712</v>
      </c>
      <c r="H1552" s="2" t="s">
        <v>1727</v>
      </c>
      <c r="I1552" s="2">
        <v>45322013</v>
      </c>
      <c r="J1552" s="2" t="s">
        <v>1728</v>
      </c>
      <c r="K1552" s="2"/>
      <c r="L1552" s="2" t="s">
        <v>227</v>
      </c>
      <c r="M1552" s="2" t="s">
        <v>749</v>
      </c>
      <c r="N1552" s="2" t="s">
        <v>197</v>
      </c>
      <c r="O1552" s="2">
        <v>1996</v>
      </c>
      <c r="P1552" s="2" t="s">
        <v>223</v>
      </c>
      <c r="Q1552" s="2">
        <v>3</v>
      </c>
      <c r="R1552" s="2" t="s">
        <v>218</v>
      </c>
    </row>
    <row r="1553" spans="1:18" ht="12.75" x14ac:dyDescent="0.2">
      <c r="A1553" s="2">
        <v>658</v>
      </c>
      <c r="B1553" s="2" t="s">
        <v>2153</v>
      </c>
      <c r="C1553" s="2">
        <v>70002551</v>
      </c>
      <c r="D1553" s="2" t="s">
        <v>2154</v>
      </c>
      <c r="E1553" s="2">
        <v>29.755500000000001</v>
      </c>
      <c r="F1553" s="2">
        <v>-95.366799999999998</v>
      </c>
      <c r="G1553" s="2">
        <v>594707</v>
      </c>
      <c r="H1553" s="2" t="s">
        <v>2155</v>
      </c>
      <c r="I1553" s="2">
        <v>45322024</v>
      </c>
      <c r="J1553" s="2" t="s">
        <v>1728</v>
      </c>
      <c r="K1553" s="2"/>
      <c r="L1553" s="2" t="s">
        <v>244</v>
      </c>
      <c r="M1553" s="2" t="s">
        <v>931</v>
      </c>
      <c r="N1553" s="2" t="s">
        <v>197</v>
      </c>
      <c r="O1553" s="2">
        <v>2008</v>
      </c>
      <c r="P1553" s="2" t="s">
        <v>228</v>
      </c>
      <c r="Q1553" s="2">
        <v>4</v>
      </c>
      <c r="R1553" s="2" t="s">
        <v>199</v>
      </c>
    </row>
    <row r="1554" spans="1:18" ht="12.75" x14ac:dyDescent="0.2">
      <c r="A1554" s="2">
        <v>469</v>
      </c>
      <c r="B1554" s="2" t="s">
        <v>3599</v>
      </c>
      <c r="C1554" s="2">
        <v>70002552</v>
      </c>
      <c r="D1554" s="2" t="s">
        <v>3600</v>
      </c>
      <c r="E1554" s="2">
        <v>29.756799999999998</v>
      </c>
      <c r="F1554" s="2">
        <v>-95.365799999999993</v>
      </c>
      <c r="G1554" s="2">
        <v>594712</v>
      </c>
      <c r="H1554" s="2" t="s">
        <v>1727</v>
      </c>
      <c r="I1554" s="2">
        <v>45322013</v>
      </c>
      <c r="J1554" s="2" t="s">
        <v>1728</v>
      </c>
      <c r="K1554" s="2"/>
      <c r="L1554" s="2" t="s">
        <v>227</v>
      </c>
      <c r="M1554" s="2" t="s">
        <v>196</v>
      </c>
      <c r="N1554" s="2" t="s">
        <v>197</v>
      </c>
      <c r="O1554" s="2">
        <v>2007</v>
      </c>
      <c r="P1554" s="2" t="s">
        <v>232</v>
      </c>
      <c r="Q1554" s="2">
        <v>3</v>
      </c>
      <c r="R1554" s="2" t="s">
        <v>218</v>
      </c>
    </row>
    <row r="1555" spans="1:18" ht="12.75" x14ac:dyDescent="0.2">
      <c r="A1555" s="2">
        <v>1108</v>
      </c>
      <c r="C1555" s="2">
        <v>70002553</v>
      </c>
      <c r="D1555" s="2" t="s">
        <v>3977</v>
      </c>
      <c r="E1555" s="2">
        <v>29.755800000000001</v>
      </c>
      <c r="F1555" s="2">
        <v>-95.363900000000001</v>
      </c>
      <c r="G1555" s="2">
        <v>594712</v>
      </c>
      <c r="H1555" s="2" t="s">
        <v>1727</v>
      </c>
      <c r="I1555" s="2">
        <v>45322013</v>
      </c>
      <c r="J1555" s="2" t="s">
        <v>1728</v>
      </c>
      <c r="K1555" s="2"/>
      <c r="L1555" s="2" t="s">
        <v>227</v>
      </c>
      <c r="N1555" s="2" t="s">
        <v>197</v>
      </c>
      <c r="O1555" s="2">
        <v>2016</v>
      </c>
      <c r="P1555" s="2" t="s">
        <v>232</v>
      </c>
      <c r="Q1555" s="2">
        <v>4</v>
      </c>
      <c r="R1555" s="2" t="s">
        <v>199</v>
      </c>
    </row>
    <row r="1556" spans="1:18" ht="12.75" x14ac:dyDescent="0.2">
      <c r="A1556" s="2">
        <v>610</v>
      </c>
      <c r="B1556" s="2" t="s">
        <v>2153</v>
      </c>
      <c r="C1556" s="2">
        <v>70002554</v>
      </c>
      <c r="D1556" s="2" t="s">
        <v>6152</v>
      </c>
      <c r="E1556" s="2">
        <v>29.760400000000001</v>
      </c>
      <c r="F1556" s="2">
        <v>-95.364199999999997</v>
      </c>
      <c r="G1556" s="2">
        <v>594712</v>
      </c>
      <c r="H1556" s="2" t="s">
        <v>1727</v>
      </c>
      <c r="I1556" s="2">
        <v>45322013</v>
      </c>
      <c r="J1556" s="2" t="s">
        <v>1728</v>
      </c>
      <c r="K1556" s="2"/>
      <c r="L1556" s="2" t="s">
        <v>227</v>
      </c>
      <c r="M1556" s="2" t="s">
        <v>931</v>
      </c>
      <c r="N1556" s="2" t="s">
        <v>197</v>
      </c>
      <c r="O1556" s="2">
        <v>2005</v>
      </c>
      <c r="P1556" s="2" t="s">
        <v>223</v>
      </c>
      <c r="Q1556" s="2">
        <v>3</v>
      </c>
      <c r="R1556" s="2" t="s">
        <v>218</v>
      </c>
    </row>
    <row r="1557" spans="1:18" ht="12.75" x14ac:dyDescent="0.2">
      <c r="A1557" s="2">
        <v>703</v>
      </c>
      <c r="C1557" s="2">
        <v>70002555</v>
      </c>
      <c r="D1557" s="2" t="s">
        <v>7007</v>
      </c>
      <c r="E1557" s="2">
        <v>29.762699999999999</v>
      </c>
      <c r="F1557" s="2">
        <v>-95.360200000000006</v>
      </c>
      <c r="G1557" s="2">
        <v>594732</v>
      </c>
      <c r="H1557" s="2" t="s">
        <v>7008</v>
      </c>
      <c r="I1557" s="2">
        <v>45322010</v>
      </c>
      <c r="J1557" s="2" t="s">
        <v>1728</v>
      </c>
      <c r="K1557" s="2"/>
      <c r="L1557" s="2" t="s">
        <v>202</v>
      </c>
      <c r="N1557" s="2" t="s">
        <v>197</v>
      </c>
      <c r="O1557" s="2">
        <v>2007</v>
      </c>
      <c r="P1557" s="2" t="s">
        <v>205</v>
      </c>
      <c r="Q1557" s="2">
        <v>1</v>
      </c>
      <c r="R1557" s="2" t="s">
        <v>211</v>
      </c>
    </row>
    <row r="1558" spans="1:18" ht="12.75" x14ac:dyDescent="0.2">
      <c r="A1558" s="2">
        <v>1282</v>
      </c>
      <c r="C1558" s="2">
        <v>70002556</v>
      </c>
      <c r="D1558" s="2" t="s">
        <v>8063</v>
      </c>
      <c r="E1558" s="2">
        <v>29.746600000000001</v>
      </c>
      <c r="F1558" s="2">
        <v>-95.358999999999995</v>
      </c>
      <c r="G1558" s="2">
        <v>594712</v>
      </c>
      <c r="H1558" s="2" t="s">
        <v>1727</v>
      </c>
      <c r="I1558" s="2">
        <v>45322013</v>
      </c>
      <c r="J1558" s="2" t="s">
        <v>1728</v>
      </c>
      <c r="K1558" s="2"/>
      <c r="N1558" s="2" t="s">
        <v>197</v>
      </c>
      <c r="O1558" s="2">
        <v>2020</v>
      </c>
      <c r="P1558" s="2" t="s">
        <v>228</v>
      </c>
      <c r="Q1558" s="2">
        <v>2</v>
      </c>
      <c r="R1558" s="2" t="s">
        <v>206</v>
      </c>
    </row>
    <row r="1559" spans="1:18" ht="12.75" x14ac:dyDescent="0.2">
      <c r="B1559" s="2" t="s">
        <v>2153</v>
      </c>
      <c r="C1559" s="2">
        <v>70002557</v>
      </c>
      <c r="D1559" s="2" t="s">
        <v>10159</v>
      </c>
      <c r="E1559" s="2">
        <v>29.754899999999999</v>
      </c>
      <c r="F1559" s="2">
        <v>-95.372600000000006</v>
      </c>
      <c r="G1559" s="2">
        <v>594712</v>
      </c>
      <c r="H1559" s="2" t="s">
        <v>1727</v>
      </c>
      <c r="I1559" s="2">
        <v>45322013</v>
      </c>
      <c r="J1559" s="2" t="s">
        <v>1728</v>
      </c>
      <c r="K1559" s="2"/>
      <c r="L1559" s="2" t="s">
        <v>227</v>
      </c>
      <c r="M1559" s="2" t="s">
        <v>931</v>
      </c>
      <c r="N1559" s="2" t="s">
        <v>197</v>
      </c>
      <c r="O1559" s="2">
        <v>1992</v>
      </c>
      <c r="P1559" s="2" t="s">
        <v>232</v>
      </c>
      <c r="Q1559" s="2">
        <v>4</v>
      </c>
      <c r="R1559" s="2" t="s">
        <v>199</v>
      </c>
    </row>
    <row r="1560" spans="1:18" ht="12.75" x14ac:dyDescent="0.2">
      <c r="C1560" s="2">
        <v>70002558</v>
      </c>
      <c r="D1560" s="2" t="s">
        <v>10288</v>
      </c>
      <c r="E1560" s="2">
        <v>29.754999999999999</v>
      </c>
      <c r="F1560" s="2">
        <v>-95.3626</v>
      </c>
      <c r="G1560" s="2">
        <v>594712</v>
      </c>
      <c r="H1560" s="2" t="s">
        <v>1727</v>
      </c>
      <c r="I1560" s="2">
        <v>45322013</v>
      </c>
      <c r="J1560" s="2" t="s">
        <v>1728</v>
      </c>
      <c r="K1560" s="2"/>
      <c r="L1560" s="2" t="s">
        <v>202</v>
      </c>
      <c r="N1560" s="2" t="s">
        <v>197</v>
      </c>
      <c r="O1560" s="2">
        <v>1988</v>
      </c>
      <c r="P1560" s="2" t="s">
        <v>198</v>
      </c>
      <c r="Q1560" s="2">
        <v>6</v>
      </c>
      <c r="R1560" s="2" t="s">
        <v>279</v>
      </c>
    </row>
    <row r="1561" spans="1:18" ht="12.75" x14ac:dyDescent="0.2">
      <c r="A1561" s="2">
        <v>1304</v>
      </c>
      <c r="B1561" s="2" t="s">
        <v>560</v>
      </c>
      <c r="C1561" s="2">
        <v>70002559</v>
      </c>
      <c r="D1561" s="2" t="s">
        <v>561</v>
      </c>
      <c r="E1561" s="2">
        <v>29.760100000000001</v>
      </c>
      <c r="F1561" s="2">
        <v>-95.354200000000006</v>
      </c>
      <c r="G1561" s="2">
        <v>733603</v>
      </c>
      <c r="H1561" s="2" t="s">
        <v>562</v>
      </c>
      <c r="I1561" s="2">
        <v>54143006</v>
      </c>
      <c r="J1561" s="2" t="s">
        <v>563</v>
      </c>
      <c r="K1561" s="2"/>
      <c r="L1561" s="2" t="s">
        <v>202</v>
      </c>
      <c r="M1561" s="2" t="s">
        <v>196</v>
      </c>
      <c r="N1561" s="2" t="s">
        <v>197</v>
      </c>
      <c r="O1561" s="2">
        <v>2000</v>
      </c>
      <c r="P1561" s="2" t="s">
        <v>205</v>
      </c>
      <c r="Q1561" s="2">
        <v>4</v>
      </c>
      <c r="R1561" s="2" t="s">
        <v>199</v>
      </c>
    </row>
    <row r="1562" spans="1:18" ht="12.75" x14ac:dyDescent="0.2">
      <c r="A1562" s="2">
        <v>676</v>
      </c>
      <c r="C1562" s="2">
        <v>70002560</v>
      </c>
      <c r="D1562" s="2" t="s">
        <v>1637</v>
      </c>
      <c r="E1562" s="2">
        <v>29.752199999999998</v>
      </c>
      <c r="F1562" s="2">
        <v>-95.365300000000005</v>
      </c>
      <c r="G1562" s="2">
        <v>733603</v>
      </c>
      <c r="H1562" s="2" t="s">
        <v>562</v>
      </c>
      <c r="I1562" s="2">
        <v>54143006</v>
      </c>
      <c r="J1562" s="2" t="s">
        <v>563</v>
      </c>
      <c r="K1562" s="2"/>
      <c r="L1562" s="2" t="s">
        <v>227</v>
      </c>
      <c r="N1562" s="2" t="s">
        <v>197</v>
      </c>
      <c r="O1562" s="2">
        <v>2012</v>
      </c>
      <c r="P1562" s="2" t="s">
        <v>228</v>
      </c>
      <c r="Q1562" s="2">
        <v>2</v>
      </c>
      <c r="R1562" s="2" t="s">
        <v>206</v>
      </c>
    </row>
    <row r="1563" spans="1:18" ht="12.75" x14ac:dyDescent="0.2">
      <c r="A1563" s="2">
        <v>1321</v>
      </c>
      <c r="B1563" s="2" t="s">
        <v>2846</v>
      </c>
      <c r="C1563" s="2">
        <v>70002561</v>
      </c>
      <c r="D1563" s="2" t="s">
        <v>2847</v>
      </c>
      <c r="E1563" s="2">
        <v>29.757000000000001</v>
      </c>
      <c r="F1563" s="2">
        <v>-95.370900000000006</v>
      </c>
      <c r="G1563" s="2">
        <v>733603</v>
      </c>
      <c r="H1563" s="2" t="s">
        <v>562</v>
      </c>
      <c r="I1563" s="2">
        <v>54143006</v>
      </c>
      <c r="J1563" s="2" t="s">
        <v>563</v>
      </c>
      <c r="K1563" s="2"/>
      <c r="L1563" s="2" t="s">
        <v>202</v>
      </c>
      <c r="M1563" s="2" t="s">
        <v>357</v>
      </c>
      <c r="N1563" s="2" t="s">
        <v>197</v>
      </c>
      <c r="O1563" s="2">
        <v>2012</v>
      </c>
      <c r="P1563" s="2" t="s">
        <v>223</v>
      </c>
      <c r="Q1563" s="2">
        <v>4</v>
      </c>
      <c r="R1563" s="2" t="s">
        <v>199</v>
      </c>
    </row>
    <row r="1564" spans="1:18" ht="12.75" x14ac:dyDescent="0.2">
      <c r="A1564" s="2">
        <v>669</v>
      </c>
      <c r="B1564" s="2" t="s">
        <v>6166</v>
      </c>
      <c r="C1564" s="2">
        <v>70002562</v>
      </c>
      <c r="D1564" s="2" t="s">
        <v>6167</v>
      </c>
      <c r="E1564" s="2">
        <v>29.757999999999999</v>
      </c>
      <c r="F1564" s="2">
        <v>-95.359899999999996</v>
      </c>
      <c r="G1564" s="2">
        <v>733617</v>
      </c>
      <c r="H1564" s="2" t="s">
        <v>6168</v>
      </c>
      <c r="I1564" s="2">
        <v>54143014</v>
      </c>
      <c r="J1564" s="2" t="s">
        <v>563</v>
      </c>
      <c r="K1564" s="2"/>
      <c r="L1564" s="2" t="s">
        <v>460</v>
      </c>
      <c r="M1564" s="2" t="s">
        <v>931</v>
      </c>
      <c r="N1564" s="2" t="s">
        <v>197</v>
      </c>
      <c r="O1564" s="2">
        <v>1988</v>
      </c>
      <c r="P1564" s="2" t="s">
        <v>198</v>
      </c>
      <c r="Q1564" s="2">
        <v>8</v>
      </c>
      <c r="R1564" s="2" t="s">
        <v>297</v>
      </c>
    </row>
    <row r="1565" spans="1:18" ht="12.75" x14ac:dyDescent="0.2">
      <c r="C1565" s="2">
        <v>70002563</v>
      </c>
      <c r="D1565" s="2" t="s">
        <v>9954</v>
      </c>
      <c r="E1565" s="2">
        <v>29.755099999999999</v>
      </c>
      <c r="F1565" s="2">
        <v>-95.363399999999999</v>
      </c>
      <c r="G1565" s="2">
        <v>733613</v>
      </c>
      <c r="H1565" s="2" t="s">
        <v>9955</v>
      </c>
      <c r="I1565" s="2">
        <v>54143010</v>
      </c>
      <c r="J1565" s="2" t="s">
        <v>563</v>
      </c>
      <c r="K1565" s="2"/>
      <c r="L1565" s="2" t="s">
        <v>202</v>
      </c>
      <c r="N1565" s="2" t="s">
        <v>197</v>
      </c>
      <c r="O1565" s="2">
        <v>2015</v>
      </c>
      <c r="P1565" s="2" t="s">
        <v>223</v>
      </c>
      <c r="Q1565" s="2">
        <v>5</v>
      </c>
      <c r="R1565" s="2" t="s">
        <v>245</v>
      </c>
    </row>
    <row r="1566" spans="1:18" ht="12.75" x14ac:dyDescent="0.2">
      <c r="A1566" s="2">
        <v>474</v>
      </c>
      <c r="B1566" s="2" t="s">
        <v>1551</v>
      </c>
      <c r="C1566" s="2">
        <v>70002564</v>
      </c>
      <c r="D1566" s="2" t="s">
        <v>1552</v>
      </c>
      <c r="E1566" s="2">
        <v>29.754799999999999</v>
      </c>
      <c r="F1566" s="2">
        <v>-95.369900000000001</v>
      </c>
      <c r="G1566" s="2">
        <v>329598</v>
      </c>
      <c r="H1566" s="2" t="s">
        <v>1553</v>
      </c>
      <c r="I1566" s="2">
        <v>32799204</v>
      </c>
      <c r="J1566" s="2" t="s">
        <v>1554</v>
      </c>
      <c r="K1566" s="2"/>
      <c r="L1566" s="2" t="s">
        <v>460</v>
      </c>
      <c r="M1566" s="2" t="s">
        <v>196</v>
      </c>
      <c r="N1566" s="2" t="s">
        <v>197</v>
      </c>
      <c r="O1566" s="2">
        <v>1994</v>
      </c>
      <c r="P1566" s="2" t="s">
        <v>198</v>
      </c>
      <c r="Q1566" s="2">
        <v>8</v>
      </c>
      <c r="R1566" s="2" t="s">
        <v>297</v>
      </c>
    </row>
    <row r="1567" spans="1:18" ht="12.75" x14ac:dyDescent="0.2">
      <c r="A1567" s="2">
        <v>1211</v>
      </c>
      <c r="C1567" s="2">
        <v>70002565</v>
      </c>
      <c r="D1567" s="2" t="s">
        <v>1304</v>
      </c>
      <c r="E1567" s="2">
        <v>29.7486</v>
      </c>
      <c r="F1567" s="2">
        <v>-95.367000000000004</v>
      </c>
      <c r="G1567" s="2">
        <v>507209</v>
      </c>
      <c r="H1567" s="2" t="s">
        <v>1305</v>
      </c>
      <c r="I1567" s="2">
        <v>42371015</v>
      </c>
      <c r="J1567" s="2" t="s">
        <v>1306</v>
      </c>
      <c r="K1567" s="2"/>
      <c r="L1567" s="2" t="s">
        <v>460</v>
      </c>
      <c r="N1567" s="2" t="s">
        <v>197</v>
      </c>
      <c r="O1567" s="2">
        <v>2015</v>
      </c>
      <c r="P1567" s="2" t="s">
        <v>223</v>
      </c>
      <c r="Q1567" s="2">
        <v>5</v>
      </c>
      <c r="R1567" s="2" t="s">
        <v>245</v>
      </c>
    </row>
    <row r="1568" spans="1:18" ht="12.75" x14ac:dyDescent="0.2">
      <c r="A1568" s="2">
        <v>474</v>
      </c>
      <c r="B1568" s="2" t="s">
        <v>1562</v>
      </c>
      <c r="C1568" s="2">
        <v>70002566</v>
      </c>
      <c r="D1568" s="2" t="s">
        <v>1563</v>
      </c>
      <c r="E1568" s="2">
        <v>29.754799999999999</v>
      </c>
      <c r="F1568" s="2">
        <v>-95.369900000000001</v>
      </c>
      <c r="G1568" s="2">
        <v>507209</v>
      </c>
      <c r="H1568" s="2" t="s">
        <v>1305</v>
      </c>
      <c r="I1568" s="2">
        <v>42371015</v>
      </c>
      <c r="J1568" s="2" t="s">
        <v>1306</v>
      </c>
      <c r="K1568" s="2"/>
      <c r="L1568" s="2" t="s">
        <v>195</v>
      </c>
      <c r="M1568" s="2" t="s">
        <v>203</v>
      </c>
      <c r="N1568" s="2" t="s">
        <v>197</v>
      </c>
      <c r="O1568" s="2">
        <v>2015</v>
      </c>
      <c r="P1568" s="2" t="s">
        <v>223</v>
      </c>
      <c r="Q1568" s="2">
        <v>4</v>
      </c>
      <c r="R1568" s="2" t="s">
        <v>199</v>
      </c>
    </row>
    <row r="1569" spans="1:18" ht="12.75" x14ac:dyDescent="0.2">
      <c r="A1569" s="2">
        <v>1108</v>
      </c>
      <c r="B1569" s="2" t="s">
        <v>3980</v>
      </c>
      <c r="C1569" s="2">
        <v>70002567</v>
      </c>
      <c r="D1569" s="2" t="s">
        <v>3981</v>
      </c>
      <c r="E1569" s="2">
        <v>29.755800000000001</v>
      </c>
      <c r="F1569" s="2">
        <v>-95.363900000000001</v>
      </c>
      <c r="G1569" s="2">
        <v>507209</v>
      </c>
      <c r="H1569" s="2" t="s">
        <v>1305</v>
      </c>
      <c r="I1569" s="2">
        <v>42371015</v>
      </c>
      <c r="J1569" s="2" t="s">
        <v>1306</v>
      </c>
      <c r="K1569" s="2"/>
      <c r="L1569" s="2" t="s">
        <v>460</v>
      </c>
      <c r="M1569" s="2" t="s">
        <v>203</v>
      </c>
      <c r="N1569" s="2" t="s">
        <v>197</v>
      </c>
      <c r="O1569" s="2">
        <v>2015</v>
      </c>
      <c r="P1569" s="2" t="s">
        <v>223</v>
      </c>
      <c r="Q1569" s="2">
        <v>5</v>
      </c>
      <c r="R1569" s="2" t="s">
        <v>245</v>
      </c>
    </row>
    <row r="1570" spans="1:18" ht="12.75" x14ac:dyDescent="0.2">
      <c r="A1570" s="2">
        <v>117</v>
      </c>
      <c r="C1570" s="2">
        <v>70002568</v>
      </c>
      <c r="D1570" s="2" t="s">
        <v>4281</v>
      </c>
      <c r="E1570" s="2">
        <v>29.7606</v>
      </c>
      <c r="F1570" s="2">
        <v>-95.366500000000002</v>
      </c>
      <c r="G1570" s="2">
        <v>507209</v>
      </c>
      <c r="H1570" s="2" t="s">
        <v>1305</v>
      </c>
      <c r="I1570" s="2">
        <v>42371015</v>
      </c>
      <c r="J1570" s="2" t="s">
        <v>1306</v>
      </c>
      <c r="K1570" s="2"/>
      <c r="L1570" s="2" t="s">
        <v>460</v>
      </c>
      <c r="N1570" s="2" t="s">
        <v>197</v>
      </c>
      <c r="O1570" s="2">
        <v>2016</v>
      </c>
      <c r="P1570" s="2" t="s">
        <v>223</v>
      </c>
      <c r="Q1570" s="2">
        <v>5</v>
      </c>
      <c r="R1570" s="2" t="s">
        <v>245</v>
      </c>
    </row>
    <row r="1571" spans="1:18" ht="12.75" x14ac:dyDescent="0.2">
      <c r="A1571" s="2">
        <v>400</v>
      </c>
      <c r="C1571" s="2">
        <v>70002569</v>
      </c>
      <c r="D1571" s="2" t="s">
        <v>4572</v>
      </c>
      <c r="E1571" s="2">
        <v>29.757899999999999</v>
      </c>
      <c r="F1571" s="2">
        <v>-95.363600000000005</v>
      </c>
      <c r="G1571" s="2">
        <v>525115</v>
      </c>
      <c r="H1571" s="2" t="s">
        <v>4573</v>
      </c>
      <c r="I1571" s="2">
        <v>44413015</v>
      </c>
      <c r="J1571" s="2" t="s">
        <v>4574</v>
      </c>
      <c r="K1571" s="2"/>
      <c r="L1571" s="2" t="s">
        <v>244</v>
      </c>
      <c r="N1571" s="2" t="s">
        <v>197</v>
      </c>
      <c r="O1571" s="2">
        <v>2016</v>
      </c>
      <c r="P1571" s="2" t="s">
        <v>205</v>
      </c>
      <c r="Q1571" s="2">
        <v>6</v>
      </c>
      <c r="R1571" s="2" t="s">
        <v>279</v>
      </c>
    </row>
    <row r="1572" spans="1:18" ht="12.75" x14ac:dyDescent="0.2">
      <c r="A1572" s="2">
        <v>1108</v>
      </c>
      <c r="B1572" s="2" t="s">
        <v>4013</v>
      </c>
      <c r="C1572" s="2">
        <v>70002570</v>
      </c>
      <c r="D1572" s="2" t="s">
        <v>4014</v>
      </c>
      <c r="E1572" s="2">
        <v>29.755800000000001</v>
      </c>
      <c r="F1572" s="2">
        <v>-95.363900000000001</v>
      </c>
      <c r="G1572" s="2">
        <v>495315</v>
      </c>
      <c r="H1572" s="2" t="s">
        <v>4015</v>
      </c>
      <c r="I1572" s="2">
        <v>56221105</v>
      </c>
      <c r="J1572" s="2" t="s">
        <v>4016</v>
      </c>
      <c r="K1572" s="2"/>
      <c r="M1572" s="2" t="s">
        <v>196</v>
      </c>
      <c r="N1572" s="2" t="s">
        <v>197</v>
      </c>
      <c r="O1572" s="2">
        <v>2008</v>
      </c>
      <c r="P1572" s="2" t="s">
        <v>389</v>
      </c>
      <c r="Q1572" s="2">
        <v>6</v>
      </c>
      <c r="R1572" s="2" t="s">
        <v>279</v>
      </c>
    </row>
    <row r="1573" spans="1:18" ht="12.75" x14ac:dyDescent="0.2">
      <c r="C1573" s="2">
        <v>70002571</v>
      </c>
      <c r="D1573" s="2" t="s">
        <v>9004</v>
      </c>
      <c r="E1573" s="2">
        <v>29.771899999999999</v>
      </c>
      <c r="F1573" s="2">
        <v>-95.347300000000004</v>
      </c>
      <c r="G1573" s="2">
        <v>495310</v>
      </c>
      <c r="H1573" s="2" t="s">
        <v>9005</v>
      </c>
      <c r="I1573" s="2">
        <v>56221102</v>
      </c>
      <c r="J1573" s="2" t="s">
        <v>4016</v>
      </c>
      <c r="K1573" s="2"/>
      <c r="L1573" s="2" t="s">
        <v>244</v>
      </c>
      <c r="N1573" s="2" t="s">
        <v>197</v>
      </c>
      <c r="O1573" s="2">
        <v>2013</v>
      </c>
      <c r="P1573" s="2" t="s">
        <v>223</v>
      </c>
      <c r="Q1573" s="2">
        <v>5</v>
      </c>
      <c r="R1573" s="2" t="s">
        <v>245</v>
      </c>
    </row>
    <row r="1574" spans="1:18" ht="12.75" x14ac:dyDescent="0.2">
      <c r="A1574" s="2">
        <v>254</v>
      </c>
      <c r="C1574" s="2">
        <v>70002572</v>
      </c>
      <c r="D1574" s="2" t="s">
        <v>5447</v>
      </c>
      <c r="E1574" s="2">
        <v>29.7605</v>
      </c>
      <c r="F1574" s="2">
        <v>-95.361800000000002</v>
      </c>
      <c r="G1574" s="2">
        <v>594510</v>
      </c>
      <c r="H1574" s="2" t="s">
        <v>5448</v>
      </c>
      <c r="I1574" s="2">
        <v>45112017</v>
      </c>
      <c r="J1574" s="2" t="s">
        <v>5449</v>
      </c>
      <c r="K1574" s="2"/>
      <c r="L1574" s="2" t="s">
        <v>227</v>
      </c>
      <c r="N1574" s="2" t="s">
        <v>197</v>
      </c>
      <c r="O1574" s="2">
        <v>2016</v>
      </c>
      <c r="P1574" s="2" t="s">
        <v>232</v>
      </c>
      <c r="Q1574" s="2">
        <v>5</v>
      </c>
      <c r="R1574" s="2" t="s">
        <v>245</v>
      </c>
    </row>
    <row r="1575" spans="1:18" ht="12.75" x14ac:dyDescent="0.2">
      <c r="A1575" s="2">
        <v>254</v>
      </c>
      <c r="B1575" s="2" t="s">
        <v>5459</v>
      </c>
      <c r="C1575" s="2">
        <v>70002573</v>
      </c>
      <c r="D1575" s="2" t="s">
        <v>5460</v>
      </c>
      <c r="E1575" s="2">
        <v>29.760300000000001</v>
      </c>
      <c r="F1575" s="2">
        <v>-95.361699999999999</v>
      </c>
      <c r="G1575" s="2">
        <v>594517</v>
      </c>
      <c r="H1575" s="2" t="s">
        <v>5461</v>
      </c>
      <c r="I1575" s="2">
        <v>45112035</v>
      </c>
      <c r="J1575" s="2" t="s">
        <v>5449</v>
      </c>
      <c r="K1575" s="2"/>
      <c r="L1575" s="2" t="s">
        <v>227</v>
      </c>
      <c r="M1575" s="2" t="s">
        <v>203</v>
      </c>
      <c r="N1575" s="2" t="s">
        <v>197</v>
      </c>
      <c r="O1575" s="2">
        <v>2015</v>
      </c>
      <c r="P1575" s="2" t="s">
        <v>228</v>
      </c>
      <c r="Q1575" s="2">
        <v>5</v>
      </c>
      <c r="R1575" s="2" t="s">
        <v>245</v>
      </c>
    </row>
    <row r="1576" spans="1:18" ht="12.75" x14ac:dyDescent="0.2">
      <c r="A1576" s="2">
        <v>504</v>
      </c>
      <c r="B1576" s="2" t="s">
        <v>6859</v>
      </c>
      <c r="C1576" s="2">
        <v>70002574</v>
      </c>
      <c r="D1576" s="2" t="s">
        <v>6860</v>
      </c>
      <c r="E1576" s="2">
        <v>29.761900000000001</v>
      </c>
      <c r="F1576" s="2">
        <v>-95.361400000000003</v>
      </c>
      <c r="G1576" s="2">
        <v>594509</v>
      </c>
      <c r="H1576" s="2" t="s">
        <v>6861</v>
      </c>
      <c r="I1576" s="2">
        <v>45112020</v>
      </c>
      <c r="J1576" s="2" t="s">
        <v>5449</v>
      </c>
      <c r="K1576" s="2"/>
      <c r="L1576" s="2" t="s">
        <v>202</v>
      </c>
      <c r="M1576" s="2" t="s">
        <v>423</v>
      </c>
      <c r="N1576" s="2" t="s">
        <v>197</v>
      </c>
      <c r="O1576" s="2">
        <v>2011</v>
      </c>
      <c r="P1576" s="2" t="s">
        <v>223</v>
      </c>
      <c r="Q1576" s="2">
        <v>2</v>
      </c>
      <c r="R1576" s="2" t="s">
        <v>206</v>
      </c>
    </row>
    <row r="1577" spans="1:18" ht="12.75" x14ac:dyDescent="0.2">
      <c r="A1577" s="2">
        <v>1368</v>
      </c>
      <c r="C1577" s="2">
        <v>70002575</v>
      </c>
      <c r="D1577" s="2" t="s">
        <v>8165</v>
      </c>
      <c r="E1577" s="2">
        <v>29.757300000000001</v>
      </c>
      <c r="F1577" s="2">
        <v>-95.347899999999996</v>
      </c>
      <c r="G1577" s="2">
        <v>594501</v>
      </c>
      <c r="H1577" s="2" t="s">
        <v>8166</v>
      </c>
      <c r="I1577" s="2">
        <v>45112011</v>
      </c>
      <c r="J1577" s="2" t="s">
        <v>5449</v>
      </c>
      <c r="K1577" s="2"/>
      <c r="L1577" s="2" t="s">
        <v>227</v>
      </c>
      <c r="N1577" s="2" t="s">
        <v>197</v>
      </c>
      <c r="O1577" s="2">
        <v>2015</v>
      </c>
      <c r="P1577" s="2" t="s">
        <v>228</v>
      </c>
      <c r="Q1577" s="2">
        <v>4</v>
      </c>
      <c r="R1577" s="2" t="s">
        <v>199</v>
      </c>
    </row>
    <row r="1578" spans="1:18" ht="12.75" x14ac:dyDescent="0.2">
      <c r="B1578" s="2" t="s">
        <v>9633</v>
      </c>
      <c r="C1578" s="2">
        <v>70002576</v>
      </c>
      <c r="D1578" s="2" t="s">
        <v>9634</v>
      </c>
      <c r="E1578" s="2">
        <v>29.754999999999999</v>
      </c>
      <c r="F1578" s="2">
        <v>-95.3626</v>
      </c>
      <c r="G1578" s="2">
        <v>594517</v>
      </c>
      <c r="H1578" s="2" t="s">
        <v>5461</v>
      </c>
      <c r="I1578" s="2">
        <v>45112035</v>
      </c>
      <c r="J1578" s="2" t="s">
        <v>5449</v>
      </c>
      <c r="K1578" s="2"/>
      <c r="L1578" s="2" t="s">
        <v>227</v>
      </c>
      <c r="M1578" s="2" t="s">
        <v>321</v>
      </c>
      <c r="N1578" s="2" t="s">
        <v>197</v>
      </c>
      <c r="O1578" s="2">
        <v>1998</v>
      </c>
      <c r="P1578" s="2" t="s">
        <v>223</v>
      </c>
      <c r="Q1578" s="2">
        <v>5</v>
      </c>
      <c r="R1578" s="2" t="s">
        <v>245</v>
      </c>
    </row>
    <row r="1579" spans="1:18" ht="12.75" x14ac:dyDescent="0.2">
      <c r="B1579" s="2" t="s">
        <v>9905</v>
      </c>
      <c r="C1579" s="2">
        <v>70002577</v>
      </c>
      <c r="D1579" s="2" t="s">
        <v>9906</v>
      </c>
      <c r="E1579" s="2">
        <v>29.757300000000001</v>
      </c>
      <c r="F1579" s="2">
        <v>-95.365300000000005</v>
      </c>
      <c r="G1579" s="2">
        <v>594501</v>
      </c>
      <c r="H1579" s="2" t="s">
        <v>8166</v>
      </c>
      <c r="I1579" s="2">
        <v>45112011</v>
      </c>
      <c r="J1579" s="2" t="s">
        <v>5449</v>
      </c>
      <c r="K1579" s="2"/>
      <c r="L1579" s="2" t="s">
        <v>227</v>
      </c>
      <c r="M1579" s="2" t="s">
        <v>196</v>
      </c>
      <c r="N1579" s="2" t="s">
        <v>197</v>
      </c>
      <c r="O1579" s="2">
        <v>2017</v>
      </c>
      <c r="P1579" s="2" t="s">
        <v>232</v>
      </c>
      <c r="Q1579" s="2">
        <v>5</v>
      </c>
      <c r="R1579" s="2" t="s">
        <v>245</v>
      </c>
    </row>
    <row r="1580" spans="1:18" ht="12.75" x14ac:dyDescent="0.2">
      <c r="A1580" s="2">
        <v>585</v>
      </c>
      <c r="B1580" s="2" t="s">
        <v>5773</v>
      </c>
      <c r="C1580" s="2">
        <v>70002578</v>
      </c>
      <c r="D1580" s="2" t="s">
        <v>5774</v>
      </c>
      <c r="E1580" s="2">
        <v>29.76</v>
      </c>
      <c r="F1580" s="2">
        <v>-95.362099999999998</v>
      </c>
      <c r="G1580" s="2">
        <v>521126</v>
      </c>
      <c r="H1580" s="2" t="s">
        <v>5775</v>
      </c>
      <c r="I1580" s="2">
        <v>44411001</v>
      </c>
      <c r="J1580" s="2" t="s">
        <v>5776</v>
      </c>
      <c r="K1580" s="2"/>
      <c r="L1580" s="2" t="s">
        <v>195</v>
      </c>
      <c r="M1580" s="2" t="s">
        <v>196</v>
      </c>
      <c r="N1580" s="2" t="s">
        <v>197</v>
      </c>
      <c r="O1580" s="2">
        <v>2016</v>
      </c>
      <c r="P1580" s="2" t="s">
        <v>205</v>
      </c>
      <c r="Q1580" s="2">
        <v>6</v>
      </c>
      <c r="R1580" s="2" t="s">
        <v>279</v>
      </c>
    </row>
    <row r="1581" spans="1:18" ht="12.75" x14ac:dyDescent="0.2">
      <c r="C1581" s="2">
        <v>70002579</v>
      </c>
      <c r="D1581" s="2" t="s">
        <v>9321</v>
      </c>
      <c r="E1581" s="2">
        <v>29.770499999999998</v>
      </c>
      <c r="F1581" s="2">
        <v>-95.3566</v>
      </c>
      <c r="G1581" s="2">
        <v>502336</v>
      </c>
      <c r="H1581" s="2" t="s">
        <v>9322</v>
      </c>
      <c r="I1581" s="2">
        <v>42322023</v>
      </c>
      <c r="J1581" s="2" t="s">
        <v>9323</v>
      </c>
      <c r="K1581" s="2"/>
      <c r="L1581" s="2" t="s">
        <v>278</v>
      </c>
      <c r="M1581" s="2" t="s">
        <v>240</v>
      </c>
      <c r="N1581" s="2" t="s">
        <v>197</v>
      </c>
      <c r="O1581" s="2">
        <v>1984</v>
      </c>
      <c r="P1581" s="2" t="s">
        <v>198</v>
      </c>
      <c r="Q1581" s="2">
        <v>6</v>
      </c>
      <c r="R1581" s="2" t="s">
        <v>279</v>
      </c>
    </row>
    <row r="1582" spans="1:18" ht="12.75" x14ac:dyDescent="0.2">
      <c r="A1582" s="2">
        <v>565</v>
      </c>
      <c r="B1582" s="2" t="s">
        <v>1134</v>
      </c>
      <c r="C1582" s="2">
        <v>70002580</v>
      </c>
      <c r="D1582" s="2" t="s">
        <v>1135</v>
      </c>
      <c r="E1582" s="2">
        <v>29.749300000000002</v>
      </c>
      <c r="F1582" s="2">
        <v>-95.367800000000003</v>
      </c>
      <c r="G1582" s="2">
        <v>808201</v>
      </c>
      <c r="H1582" s="2" t="s">
        <v>1136</v>
      </c>
      <c r="I1582" s="2">
        <v>62161001</v>
      </c>
      <c r="J1582" s="2" t="s">
        <v>1137</v>
      </c>
      <c r="K1582" s="2"/>
      <c r="M1582" s="2" t="s">
        <v>328</v>
      </c>
      <c r="N1582" s="2" t="s">
        <v>197</v>
      </c>
      <c r="O1582" s="2">
        <v>2021</v>
      </c>
      <c r="P1582" s="2" t="s">
        <v>210</v>
      </c>
    </row>
    <row r="1583" spans="1:18" ht="12.75" x14ac:dyDescent="0.2">
      <c r="A1583" s="2">
        <v>468</v>
      </c>
      <c r="B1583" s="2" t="s">
        <v>4776</v>
      </c>
      <c r="C1583" s="2">
        <v>70002581</v>
      </c>
      <c r="D1583" s="2" t="s">
        <v>4777</v>
      </c>
      <c r="E1583" s="2">
        <v>29.760200000000001</v>
      </c>
      <c r="F1583" s="2">
        <v>-95.365099999999998</v>
      </c>
      <c r="G1583" s="2">
        <v>808201</v>
      </c>
      <c r="H1583" s="2" t="s">
        <v>1136</v>
      </c>
      <c r="I1583" s="2">
        <v>62161001</v>
      </c>
      <c r="J1583" s="2" t="s">
        <v>1137</v>
      </c>
      <c r="K1583" s="2"/>
      <c r="L1583" s="2" t="s">
        <v>227</v>
      </c>
      <c r="M1583" s="2" t="s">
        <v>240</v>
      </c>
      <c r="N1583" s="2" t="s">
        <v>197</v>
      </c>
      <c r="O1583" s="2">
        <v>2019</v>
      </c>
      <c r="P1583" s="2" t="s">
        <v>228</v>
      </c>
      <c r="Q1583" s="2">
        <v>4</v>
      </c>
      <c r="R1583" s="2" t="s">
        <v>199</v>
      </c>
    </row>
    <row r="1584" spans="1:18" ht="12.75" x14ac:dyDescent="0.2">
      <c r="A1584" s="2">
        <v>847</v>
      </c>
      <c r="B1584" s="2" t="s">
        <v>5367</v>
      </c>
      <c r="C1584" s="2">
        <v>70002582</v>
      </c>
      <c r="D1584" s="2" t="s">
        <v>5368</v>
      </c>
      <c r="E1584" s="2">
        <v>29.760999999999999</v>
      </c>
      <c r="F1584" s="2">
        <v>-95.3673</v>
      </c>
      <c r="G1584" s="2">
        <v>808201</v>
      </c>
      <c r="H1584" s="2" t="s">
        <v>1136</v>
      </c>
      <c r="I1584" s="2">
        <v>62161001</v>
      </c>
      <c r="J1584" s="2" t="s">
        <v>1137</v>
      </c>
      <c r="K1584" s="2"/>
      <c r="L1584" s="2" t="s">
        <v>227</v>
      </c>
      <c r="M1584" s="2" t="s">
        <v>357</v>
      </c>
      <c r="N1584" s="2" t="s">
        <v>197</v>
      </c>
      <c r="O1584" s="2">
        <v>2018</v>
      </c>
      <c r="P1584" s="2" t="s">
        <v>228</v>
      </c>
      <c r="Q1584" s="2">
        <v>3</v>
      </c>
      <c r="R1584" s="2" t="s">
        <v>218</v>
      </c>
    </row>
    <row r="1585" spans="1:18" ht="12.75" x14ac:dyDescent="0.2">
      <c r="C1585" s="2">
        <v>70002583</v>
      </c>
      <c r="D1585" s="2" t="s">
        <v>8188</v>
      </c>
      <c r="E1585" s="2">
        <v>29.761500000000002</v>
      </c>
      <c r="F1585" s="2">
        <v>-95.350899999999996</v>
      </c>
      <c r="G1585" s="2">
        <v>808201</v>
      </c>
      <c r="H1585" s="2" t="s">
        <v>1136</v>
      </c>
      <c r="I1585" s="2">
        <v>62161001</v>
      </c>
      <c r="J1585" s="2" t="s">
        <v>1137</v>
      </c>
      <c r="K1585" s="2"/>
      <c r="L1585" s="2" t="s">
        <v>227</v>
      </c>
      <c r="N1585" s="2" t="s">
        <v>197</v>
      </c>
      <c r="O1585" s="2">
        <v>2013</v>
      </c>
      <c r="P1585" s="2" t="s">
        <v>223</v>
      </c>
      <c r="Q1585" s="2">
        <v>2</v>
      </c>
      <c r="R1585" s="2" t="s">
        <v>206</v>
      </c>
    </row>
    <row r="1586" spans="1:18" ht="12.75" x14ac:dyDescent="0.2">
      <c r="B1586" s="2" t="s">
        <v>9462</v>
      </c>
      <c r="C1586" s="2">
        <v>70002584</v>
      </c>
      <c r="D1586" s="2" t="s">
        <v>9463</v>
      </c>
      <c r="E1586" s="2">
        <v>29.745999999999999</v>
      </c>
      <c r="F1586" s="2">
        <v>-95.372600000000006</v>
      </c>
      <c r="G1586" s="2">
        <v>808201</v>
      </c>
      <c r="H1586" s="2" t="s">
        <v>1136</v>
      </c>
      <c r="I1586" s="2">
        <v>62161001</v>
      </c>
      <c r="J1586" s="2" t="s">
        <v>1137</v>
      </c>
      <c r="K1586" s="2"/>
      <c r="L1586" s="2" t="s">
        <v>227</v>
      </c>
      <c r="M1586" s="2" t="s">
        <v>196</v>
      </c>
      <c r="N1586" s="2" t="s">
        <v>197</v>
      </c>
      <c r="O1586" s="2">
        <v>2003</v>
      </c>
      <c r="P1586" s="2" t="s">
        <v>205</v>
      </c>
      <c r="Q1586" s="2">
        <v>6</v>
      </c>
      <c r="R1586" s="2" t="s">
        <v>279</v>
      </c>
    </row>
    <row r="1587" spans="1:18" ht="12.75" x14ac:dyDescent="0.2">
      <c r="C1587" s="2">
        <v>70002585</v>
      </c>
      <c r="D1587" s="2" t="s">
        <v>9834</v>
      </c>
      <c r="E1587" s="2">
        <v>29.756799999999998</v>
      </c>
      <c r="F1587" s="2">
        <v>-95.378399999999999</v>
      </c>
      <c r="G1587" s="2">
        <v>808201</v>
      </c>
      <c r="H1587" s="2" t="s">
        <v>1136</v>
      </c>
      <c r="I1587" s="2">
        <v>62161001</v>
      </c>
      <c r="J1587" s="2" t="s">
        <v>1137</v>
      </c>
      <c r="K1587" s="2"/>
      <c r="L1587" s="2" t="s">
        <v>227</v>
      </c>
      <c r="N1587" s="2" t="s">
        <v>197</v>
      </c>
      <c r="O1587" s="2">
        <v>2007</v>
      </c>
      <c r="P1587" s="2" t="s">
        <v>223</v>
      </c>
      <c r="Q1587" s="2">
        <v>3</v>
      </c>
      <c r="R1587" s="2" t="s">
        <v>218</v>
      </c>
    </row>
    <row r="1588" spans="1:18" ht="12.75" x14ac:dyDescent="0.2">
      <c r="B1588" s="2" t="s">
        <v>10112</v>
      </c>
      <c r="C1588" s="2">
        <v>70002586</v>
      </c>
      <c r="D1588" s="2" t="s">
        <v>10113</v>
      </c>
      <c r="E1588" s="2">
        <v>29.745000000000001</v>
      </c>
      <c r="F1588" s="2">
        <v>-95.366100000000003</v>
      </c>
      <c r="G1588" s="2">
        <v>808201</v>
      </c>
      <c r="H1588" s="2" t="s">
        <v>1136</v>
      </c>
      <c r="I1588" s="2">
        <v>62161001</v>
      </c>
      <c r="J1588" s="2" t="s">
        <v>1137</v>
      </c>
      <c r="K1588" s="2"/>
      <c r="L1588" s="2" t="s">
        <v>227</v>
      </c>
      <c r="M1588" s="2" t="s">
        <v>240</v>
      </c>
      <c r="N1588" s="2" t="s">
        <v>197</v>
      </c>
      <c r="O1588" s="2">
        <v>1997</v>
      </c>
      <c r="P1588" s="2" t="s">
        <v>223</v>
      </c>
      <c r="Q1588" s="2">
        <v>5</v>
      </c>
      <c r="R1588" s="2" t="s">
        <v>245</v>
      </c>
    </row>
    <row r="1589" spans="1:18" ht="12.75" x14ac:dyDescent="0.2">
      <c r="C1589" s="2">
        <v>70002587</v>
      </c>
      <c r="D1589" s="2" t="s">
        <v>9881</v>
      </c>
      <c r="E1589" s="2">
        <v>29.757300000000001</v>
      </c>
      <c r="F1589" s="2">
        <v>-95.365300000000005</v>
      </c>
      <c r="G1589" s="2">
        <v>735204</v>
      </c>
      <c r="H1589" s="2" t="s">
        <v>9882</v>
      </c>
      <c r="I1589" s="2">
        <v>53228301</v>
      </c>
      <c r="J1589" s="2" t="s">
        <v>9883</v>
      </c>
      <c r="K1589" s="2"/>
      <c r="L1589" s="2" t="s">
        <v>244</v>
      </c>
      <c r="N1589" s="2" t="s">
        <v>197</v>
      </c>
      <c r="O1589" s="2">
        <v>2016</v>
      </c>
      <c r="P1589" s="2" t="s">
        <v>223</v>
      </c>
      <c r="Q1589" s="2">
        <v>6</v>
      </c>
      <c r="R1589" s="2" t="s">
        <v>279</v>
      </c>
    </row>
    <row r="1590" spans="1:18" ht="12.75" x14ac:dyDescent="0.2">
      <c r="A1590" s="2">
        <v>173</v>
      </c>
      <c r="C1590" s="2">
        <v>70002588</v>
      </c>
      <c r="D1590" s="2" t="s">
        <v>625</v>
      </c>
      <c r="E1590" s="2">
        <v>29.754999999999999</v>
      </c>
      <c r="F1590" s="2">
        <v>-95.360799999999998</v>
      </c>
      <c r="G1590" s="2">
        <v>701101</v>
      </c>
      <c r="H1590" s="2" t="s">
        <v>626</v>
      </c>
      <c r="I1590" s="2">
        <v>72111002</v>
      </c>
      <c r="J1590" s="2" t="s">
        <v>627</v>
      </c>
      <c r="K1590" s="2" t="s">
        <v>10607</v>
      </c>
      <c r="L1590" s="2" t="s">
        <v>227</v>
      </c>
      <c r="N1590" s="2" t="s">
        <v>197</v>
      </c>
      <c r="O1590" s="2">
        <v>2015</v>
      </c>
      <c r="P1590" s="2" t="s">
        <v>232</v>
      </c>
      <c r="Q1590" s="2">
        <v>5</v>
      </c>
      <c r="R1590" s="2" t="s">
        <v>245</v>
      </c>
    </row>
    <row r="1591" spans="1:18" ht="12.75" x14ac:dyDescent="0.2">
      <c r="A1591" s="2">
        <v>551</v>
      </c>
      <c r="B1591" s="2" t="s">
        <v>735</v>
      </c>
      <c r="C1591" s="2">
        <v>70002589</v>
      </c>
      <c r="D1591" s="2" t="s">
        <v>736</v>
      </c>
      <c r="E1591" s="2">
        <v>29.7516</v>
      </c>
      <c r="F1591" s="2">
        <v>-95.360600000000005</v>
      </c>
      <c r="G1591" s="2">
        <v>701101</v>
      </c>
      <c r="H1591" s="2" t="s">
        <v>626</v>
      </c>
      <c r="I1591" s="2">
        <v>72111002</v>
      </c>
      <c r="J1591" s="2" t="s">
        <v>627</v>
      </c>
      <c r="K1591" s="2" t="s">
        <v>10607</v>
      </c>
      <c r="L1591" s="2" t="s">
        <v>278</v>
      </c>
      <c r="M1591" s="2" t="s">
        <v>311</v>
      </c>
      <c r="N1591" s="2" t="s">
        <v>197</v>
      </c>
      <c r="O1591" s="2">
        <v>2003</v>
      </c>
      <c r="P1591" s="2" t="s">
        <v>198</v>
      </c>
      <c r="Q1591" s="2">
        <v>8</v>
      </c>
      <c r="R1591" s="2" t="s">
        <v>297</v>
      </c>
    </row>
    <row r="1592" spans="1:18" ht="12.75" x14ac:dyDescent="0.2">
      <c r="A1592" s="2">
        <v>840</v>
      </c>
      <c r="B1592" s="2" t="s">
        <v>797</v>
      </c>
      <c r="C1592" s="2">
        <v>70002590</v>
      </c>
      <c r="D1592" s="2" t="s">
        <v>798</v>
      </c>
      <c r="E1592" s="2">
        <v>29.753</v>
      </c>
      <c r="F1592" s="2">
        <v>-95.361400000000003</v>
      </c>
      <c r="G1592" s="2">
        <v>701101</v>
      </c>
      <c r="H1592" s="2" t="s">
        <v>626</v>
      </c>
      <c r="I1592" s="2">
        <v>72111002</v>
      </c>
      <c r="J1592" s="2" t="s">
        <v>627</v>
      </c>
      <c r="K1592" s="2" t="s">
        <v>10607</v>
      </c>
      <c r="L1592" s="2" t="s">
        <v>278</v>
      </c>
      <c r="M1592" s="2" t="s">
        <v>196</v>
      </c>
      <c r="N1592" s="2" t="s">
        <v>197</v>
      </c>
      <c r="O1592" s="2">
        <v>2009</v>
      </c>
      <c r="P1592" s="2" t="s">
        <v>205</v>
      </c>
      <c r="Q1592" s="2">
        <v>8</v>
      </c>
      <c r="R1592" s="2" t="s">
        <v>297</v>
      </c>
    </row>
    <row r="1593" spans="1:18" ht="12.75" x14ac:dyDescent="0.2">
      <c r="A1593" s="2">
        <v>955</v>
      </c>
      <c r="B1593" s="2" t="s">
        <v>802</v>
      </c>
      <c r="C1593" s="2">
        <v>70002591</v>
      </c>
      <c r="D1593" s="2" t="s">
        <v>803</v>
      </c>
      <c r="E1593" s="2">
        <v>29.756799999999998</v>
      </c>
      <c r="F1593" s="2">
        <v>-95.357799999999997</v>
      </c>
      <c r="G1593" s="2">
        <v>701101</v>
      </c>
      <c r="H1593" s="2" t="s">
        <v>626</v>
      </c>
      <c r="I1593" s="2">
        <v>72111002</v>
      </c>
      <c r="J1593" s="2" t="s">
        <v>627</v>
      </c>
      <c r="K1593" s="2" t="s">
        <v>10607</v>
      </c>
      <c r="L1593" s="2" t="s">
        <v>387</v>
      </c>
      <c r="M1593" s="2" t="s">
        <v>804</v>
      </c>
      <c r="N1593" s="2" t="s">
        <v>197</v>
      </c>
      <c r="O1593" s="2">
        <v>2003</v>
      </c>
      <c r="P1593" s="2" t="s">
        <v>198</v>
      </c>
      <c r="Q1593" s="2">
        <v>8</v>
      </c>
      <c r="R1593" s="2" t="s">
        <v>297</v>
      </c>
    </row>
    <row r="1594" spans="1:18" ht="12.75" x14ac:dyDescent="0.2">
      <c r="A1594" s="2">
        <v>1307</v>
      </c>
      <c r="B1594" s="2" t="s">
        <v>1018</v>
      </c>
      <c r="C1594" s="2">
        <v>70002592</v>
      </c>
      <c r="D1594" s="2" t="s">
        <v>1019</v>
      </c>
      <c r="E1594" s="2">
        <v>29.7484</v>
      </c>
      <c r="F1594" s="2">
        <v>-95.360900000000001</v>
      </c>
      <c r="G1594" s="2">
        <v>701101</v>
      </c>
      <c r="H1594" s="2" t="s">
        <v>626</v>
      </c>
      <c r="I1594" s="2">
        <v>72111002</v>
      </c>
      <c r="J1594" s="2" t="s">
        <v>627</v>
      </c>
      <c r="K1594" s="2" t="s">
        <v>10607</v>
      </c>
      <c r="L1594" s="2" t="s">
        <v>195</v>
      </c>
      <c r="M1594" s="2" t="s">
        <v>203</v>
      </c>
      <c r="N1594" s="2" t="s">
        <v>197</v>
      </c>
      <c r="O1594" s="2">
        <v>2001</v>
      </c>
      <c r="P1594" s="2" t="s">
        <v>198</v>
      </c>
      <c r="Q1594" s="2">
        <v>7</v>
      </c>
      <c r="R1594" s="2" t="s">
        <v>305</v>
      </c>
    </row>
    <row r="1595" spans="1:18" ht="12.75" x14ac:dyDescent="0.2">
      <c r="A1595" s="2">
        <v>1118</v>
      </c>
      <c r="B1595" s="2" t="s">
        <v>1218</v>
      </c>
      <c r="C1595" s="2">
        <v>70002593</v>
      </c>
      <c r="D1595" s="2" t="s">
        <v>1219</v>
      </c>
      <c r="E1595" s="2">
        <v>29.753699999999998</v>
      </c>
      <c r="F1595" s="2">
        <v>-95.373199999999997</v>
      </c>
      <c r="G1595" s="2">
        <v>701101</v>
      </c>
      <c r="H1595" s="2" t="s">
        <v>626</v>
      </c>
      <c r="I1595" s="2">
        <v>72111002</v>
      </c>
      <c r="J1595" s="2" t="s">
        <v>627</v>
      </c>
      <c r="K1595" s="2" t="s">
        <v>10607</v>
      </c>
      <c r="L1595" s="2" t="s">
        <v>278</v>
      </c>
      <c r="M1595" s="2" t="s">
        <v>357</v>
      </c>
      <c r="N1595" s="2" t="s">
        <v>197</v>
      </c>
      <c r="O1595" s="2">
        <v>2016</v>
      </c>
      <c r="P1595" s="2" t="s">
        <v>223</v>
      </c>
      <c r="Q1595" s="2">
        <v>8</v>
      </c>
      <c r="R1595" s="2" t="s">
        <v>297</v>
      </c>
    </row>
    <row r="1596" spans="1:18" ht="12.75" x14ac:dyDescent="0.2">
      <c r="A1596" s="2">
        <v>1162</v>
      </c>
      <c r="C1596" s="2">
        <v>70002594</v>
      </c>
      <c r="D1596" s="2" t="s">
        <v>1700</v>
      </c>
      <c r="E1596" s="2">
        <v>29.752099999999999</v>
      </c>
      <c r="F1596" s="2">
        <v>-95.369200000000006</v>
      </c>
      <c r="G1596" s="2">
        <v>701101</v>
      </c>
      <c r="H1596" s="2" t="s">
        <v>626</v>
      </c>
      <c r="I1596" s="2">
        <v>72111002</v>
      </c>
      <c r="J1596" s="2" t="s">
        <v>627</v>
      </c>
      <c r="K1596" s="2" t="s">
        <v>10607</v>
      </c>
      <c r="L1596" s="2" t="s">
        <v>460</v>
      </c>
      <c r="N1596" s="2" t="s">
        <v>197</v>
      </c>
      <c r="O1596" s="2">
        <v>2014</v>
      </c>
      <c r="P1596" s="2" t="s">
        <v>205</v>
      </c>
      <c r="Q1596" s="2">
        <v>8</v>
      </c>
      <c r="R1596" s="2" t="s">
        <v>297</v>
      </c>
    </row>
    <row r="1597" spans="1:18" ht="12.75" x14ac:dyDescent="0.2">
      <c r="A1597" s="2">
        <v>1396</v>
      </c>
      <c r="B1597" s="2" t="s">
        <v>1707</v>
      </c>
      <c r="C1597" s="2">
        <v>70002595</v>
      </c>
      <c r="D1597" s="2" t="s">
        <v>1708</v>
      </c>
      <c r="E1597" s="2">
        <v>29.752099999999999</v>
      </c>
      <c r="F1597" s="2">
        <v>-95.364599999999996</v>
      </c>
      <c r="G1597" s="2">
        <v>701101</v>
      </c>
      <c r="H1597" s="2" t="s">
        <v>626</v>
      </c>
      <c r="I1597" s="2">
        <v>72111002</v>
      </c>
      <c r="J1597" s="2" t="s">
        <v>627</v>
      </c>
      <c r="K1597" s="2" t="s">
        <v>10607</v>
      </c>
      <c r="L1597" s="2" t="s">
        <v>227</v>
      </c>
      <c r="M1597" s="2" t="s">
        <v>901</v>
      </c>
      <c r="N1597" s="2" t="s">
        <v>197</v>
      </c>
      <c r="O1597" s="2">
        <v>2007</v>
      </c>
      <c r="P1597" s="2" t="s">
        <v>232</v>
      </c>
      <c r="Q1597" s="2">
        <v>2</v>
      </c>
      <c r="R1597" s="2" t="s">
        <v>206</v>
      </c>
    </row>
    <row r="1598" spans="1:18" ht="12.75" x14ac:dyDescent="0.2">
      <c r="A1598" s="2">
        <v>616</v>
      </c>
      <c r="C1598" s="2">
        <v>70002596</v>
      </c>
      <c r="D1598" s="2" t="s">
        <v>1926</v>
      </c>
      <c r="E1598" s="2">
        <v>29.756900000000002</v>
      </c>
      <c r="F1598" s="2">
        <v>-95.369500000000002</v>
      </c>
      <c r="G1598" s="2">
        <v>701101</v>
      </c>
      <c r="H1598" s="2" t="s">
        <v>626</v>
      </c>
      <c r="I1598" s="2">
        <v>72111002</v>
      </c>
      <c r="J1598" s="2" t="s">
        <v>627</v>
      </c>
      <c r="K1598" s="2" t="s">
        <v>10607</v>
      </c>
      <c r="L1598" s="2" t="s">
        <v>202</v>
      </c>
      <c r="N1598" s="2" t="s">
        <v>197</v>
      </c>
      <c r="O1598" s="2">
        <v>2020</v>
      </c>
      <c r="P1598" s="2" t="s">
        <v>228</v>
      </c>
      <c r="Q1598" s="2">
        <v>3</v>
      </c>
      <c r="R1598" s="2" t="s">
        <v>218</v>
      </c>
    </row>
    <row r="1599" spans="1:18" ht="12.75" x14ac:dyDescent="0.2">
      <c r="A1599" s="2">
        <v>616</v>
      </c>
      <c r="B1599" s="2" t="s">
        <v>1932</v>
      </c>
      <c r="C1599" s="2">
        <v>70002597</v>
      </c>
      <c r="D1599" s="2" t="s">
        <v>1933</v>
      </c>
      <c r="E1599" s="2">
        <v>29.756900000000002</v>
      </c>
      <c r="F1599" s="2">
        <v>-95.369500000000002</v>
      </c>
      <c r="G1599" s="2">
        <v>701101</v>
      </c>
      <c r="H1599" s="2" t="s">
        <v>626</v>
      </c>
      <c r="I1599" s="2">
        <v>72111002</v>
      </c>
      <c r="J1599" s="2" t="s">
        <v>627</v>
      </c>
      <c r="K1599" s="2" t="s">
        <v>10607</v>
      </c>
      <c r="L1599" s="2" t="s">
        <v>387</v>
      </c>
      <c r="M1599" s="2" t="s">
        <v>196</v>
      </c>
      <c r="N1599" s="2" t="s">
        <v>197</v>
      </c>
      <c r="O1599" s="2">
        <v>1988</v>
      </c>
      <c r="P1599" s="2" t="s">
        <v>198</v>
      </c>
      <c r="Q1599" s="2">
        <v>8</v>
      </c>
      <c r="R1599" s="2" t="s">
        <v>297</v>
      </c>
    </row>
    <row r="1600" spans="1:18" ht="12.75" x14ac:dyDescent="0.2">
      <c r="A1600" s="2">
        <v>658</v>
      </c>
      <c r="B1600" s="2" t="s">
        <v>2136</v>
      </c>
      <c r="C1600" s="2">
        <v>70002598</v>
      </c>
      <c r="D1600" s="2" t="s">
        <v>2137</v>
      </c>
      <c r="E1600" s="2">
        <v>29.755600000000001</v>
      </c>
      <c r="F1600" s="2">
        <v>-95.366600000000005</v>
      </c>
      <c r="G1600" s="2">
        <v>701101</v>
      </c>
      <c r="H1600" s="2" t="s">
        <v>626</v>
      </c>
      <c r="I1600" s="2">
        <v>72111002</v>
      </c>
      <c r="J1600" s="2" t="s">
        <v>627</v>
      </c>
      <c r="K1600" s="2" t="s">
        <v>10607</v>
      </c>
      <c r="L1600" s="2" t="s">
        <v>195</v>
      </c>
      <c r="M1600" s="2" t="s">
        <v>196</v>
      </c>
      <c r="N1600" s="2" t="s">
        <v>197</v>
      </c>
      <c r="O1600" s="2">
        <v>2014</v>
      </c>
      <c r="P1600" s="2" t="s">
        <v>205</v>
      </c>
      <c r="Q1600" s="2">
        <v>7</v>
      </c>
      <c r="R1600" s="2" t="s">
        <v>305</v>
      </c>
    </row>
    <row r="1601" spans="1:18" ht="12.75" x14ac:dyDescent="0.2">
      <c r="A1601" s="2">
        <v>658</v>
      </c>
      <c r="B1601" s="2" t="s">
        <v>2255</v>
      </c>
      <c r="C1601" s="2">
        <v>70002599</v>
      </c>
      <c r="D1601" s="2" t="s">
        <v>2256</v>
      </c>
      <c r="E1601" s="2">
        <v>29.755400000000002</v>
      </c>
      <c r="F1601" s="2">
        <v>-95.366799999999998</v>
      </c>
      <c r="G1601" s="2">
        <v>701101</v>
      </c>
      <c r="H1601" s="2" t="s">
        <v>626</v>
      </c>
      <c r="I1601" s="2">
        <v>72111002</v>
      </c>
      <c r="J1601" s="2" t="s">
        <v>627</v>
      </c>
      <c r="K1601" s="2" t="s">
        <v>10607</v>
      </c>
      <c r="L1601" s="2" t="s">
        <v>195</v>
      </c>
      <c r="M1601" s="2" t="s">
        <v>956</v>
      </c>
      <c r="N1601" s="2" t="s">
        <v>197</v>
      </c>
      <c r="O1601" s="2">
        <v>2003</v>
      </c>
      <c r="P1601" s="2" t="s">
        <v>198</v>
      </c>
      <c r="Q1601" s="2">
        <v>7</v>
      </c>
      <c r="R1601" s="2" t="s">
        <v>305</v>
      </c>
    </row>
    <row r="1602" spans="1:18" ht="12.75" x14ac:dyDescent="0.2">
      <c r="A1602" s="2">
        <v>658</v>
      </c>
      <c r="B1602" s="2" t="s">
        <v>2261</v>
      </c>
      <c r="C1602" s="2">
        <v>70002600</v>
      </c>
      <c r="D1602" s="2" t="s">
        <v>2262</v>
      </c>
      <c r="E1602" s="2">
        <v>29.755400000000002</v>
      </c>
      <c r="F1602" s="2">
        <v>-95.366900000000001</v>
      </c>
      <c r="G1602" s="2">
        <v>701101</v>
      </c>
      <c r="H1602" s="2" t="s">
        <v>626</v>
      </c>
      <c r="I1602" s="2">
        <v>72111002</v>
      </c>
      <c r="J1602" s="2" t="s">
        <v>627</v>
      </c>
      <c r="K1602" s="2" t="s">
        <v>10607</v>
      </c>
      <c r="L1602" s="2" t="s">
        <v>460</v>
      </c>
      <c r="M1602" s="2" t="s">
        <v>196</v>
      </c>
      <c r="N1602" s="2" t="s">
        <v>197</v>
      </c>
      <c r="O1602" s="2">
        <v>2003</v>
      </c>
      <c r="P1602" s="2" t="s">
        <v>198</v>
      </c>
      <c r="Q1602" s="2">
        <v>8</v>
      </c>
      <c r="R1602" s="2" t="s">
        <v>297</v>
      </c>
    </row>
    <row r="1603" spans="1:18" ht="12.75" x14ac:dyDescent="0.2">
      <c r="A1603" s="2">
        <v>742</v>
      </c>
      <c r="B1603" s="2" t="s">
        <v>2383</v>
      </c>
      <c r="C1603" s="2">
        <v>70002601</v>
      </c>
      <c r="D1603" s="2" t="s">
        <v>2384</v>
      </c>
      <c r="E1603" s="2">
        <v>29.757999999999999</v>
      </c>
      <c r="F1603" s="2">
        <v>-95.371200000000002</v>
      </c>
      <c r="G1603" s="2">
        <v>701101</v>
      </c>
      <c r="H1603" s="2" t="s">
        <v>626</v>
      </c>
      <c r="I1603" s="2">
        <v>72111002</v>
      </c>
      <c r="J1603" s="2" t="s">
        <v>627</v>
      </c>
      <c r="K1603" s="2" t="s">
        <v>10607</v>
      </c>
      <c r="L1603" s="2" t="s">
        <v>278</v>
      </c>
      <c r="M1603" s="2" t="s">
        <v>931</v>
      </c>
      <c r="N1603" s="2" t="s">
        <v>197</v>
      </c>
      <c r="O1603" s="2">
        <v>2008</v>
      </c>
      <c r="P1603" s="2" t="s">
        <v>205</v>
      </c>
      <c r="Q1603" s="2">
        <v>8</v>
      </c>
      <c r="R1603" s="2" t="s">
        <v>297</v>
      </c>
    </row>
    <row r="1604" spans="1:18" ht="12.75" x14ac:dyDescent="0.2">
      <c r="A1604" s="2">
        <v>117</v>
      </c>
      <c r="B1604" s="2" t="s">
        <v>4152</v>
      </c>
      <c r="C1604" s="2">
        <v>70002602</v>
      </c>
      <c r="D1604" s="2" t="s">
        <v>4153</v>
      </c>
      <c r="E1604" s="2">
        <v>29.7606</v>
      </c>
      <c r="F1604" s="2">
        <v>-95.366500000000002</v>
      </c>
      <c r="G1604" s="2">
        <v>701101</v>
      </c>
      <c r="H1604" s="2" t="s">
        <v>626</v>
      </c>
      <c r="I1604" s="2">
        <v>72111002</v>
      </c>
      <c r="J1604" s="2" t="s">
        <v>627</v>
      </c>
      <c r="K1604" s="2" t="s">
        <v>10607</v>
      </c>
      <c r="L1604" s="2" t="s">
        <v>227</v>
      </c>
      <c r="M1604" s="2" t="s">
        <v>196</v>
      </c>
      <c r="N1604" s="2" t="s">
        <v>197</v>
      </c>
      <c r="O1604" s="2">
        <v>2016</v>
      </c>
      <c r="P1604" s="2" t="s">
        <v>232</v>
      </c>
      <c r="Q1604" s="2">
        <v>5</v>
      </c>
      <c r="R1604" s="2" t="s">
        <v>245</v>
      </c>
    </row>
    <row r="1605" spans="1:18" ht="12.75" x14ac:dyDescent="0.2">
      <c r="A1605" s="2">
        <v>384</v>
      </c>
      <c r="B1605" s="2" t="s">
        <v>4455</v>
      </c>
      <c r="C1605" s="2">
        <v>70002603</v>
      </c>
      <c r="D1605" s="2" t="s">
        <v>4456</v>
      </c>
      <c r="E1605" s="2">
        <v>29.758299999999998</v>
      </c>
      <c r="F1605" s="2">
        <v>-95.362899999999996</v>
      </c>
      <c r="G1605" s="2">
        <v>701101</v>
      </c>
      <c r="H1605" s="2" t="s">
        <v>626</v>
      </c>
      <c r="I1605" s="2">
        <v>72111002</v>
      </c>
      <c r="J1605" s="2" t="s">
        <v>627</v>
      </c>
      <c r="K1605" s="2" t="s">
        <v>10607</v>
      </c>
      <c r="L1605" s="2" t="s">
        <v>244</v>
      </c>
      <c r="M1605" s="2" t="s">
        <v>423</v>
      </c>
      <c r="N1605" s="2" t="s">
        <v>197</v>
      </c>
      <c r="O1605" s="2">
        <v>2004</v>
      </c>
      <c r="P1605" s="2" t="s">
        <v>205</v>
      </c>
      <c r="Q1605" s="2">
        <v>7</v>
      </c>
      <c r="R1605" s="2" t="s">
        <v>305</v>
      </c>
    </row>
    <row r="1606" spans="1:18" ht="12.75" x14ac:dyDescent="0.2">
      <c r="A1606" s="2">
        <v>384</v>
      </c>
      <c r="C1606" s="2">
        <v>70002604</v>
      </c>
      <c r="D1606" s="2" t="s">
        <v>4463</v>
      </c>
      <c r="E1606" s="2">
        <v>29.758400000000002</v>
      </c>
      <c r="F1606" s="2">
        <v>-95.363299999999995</v>
      </c>
      <c r="G1606" s="2">
        <v>701101</v>
      </c>
      <c r="H1606" s="2" t="s">
        <v>626</v>
      </c>
      <c r="I1606" s="2">
        <v>72111002</v>
      </c>
      <c r="J1606" s="2" t="s">
        <v>627</v>
      </c>
      <c r="K1606" s="2" t="s">
        <v>10607</v>
      </c>
      <c r="L1606" s="2" t="s">
        <v>387</v>
      </c>
      <c r="N1606" s="2" t="s">
        <v>197</v>
      </c>
      <c r="O1606" s="2">
        <v>2019</v>
      </c>
      <c r="P1606" s="2" t="s">
        <v>223</v>
      </c>
      <c r="Q1606" s="2">
        <v>8</v>
      </c>
      <c r="R1606" s="2" t="s">
        <v>297</v>
      </c>
    </row>
    <row r="1607" spans="1:18" ht="12.75" x14ac:dyDescent="0.2">
      <c r="A1607" s="2">
        <v>400</v>
      </c>
      <c r="B1607" s="2" t="s">
        <v>4547</v>
      </c>
      <c r="C1607" s="2">
        <v>70002605</v>
      </c>
      <c r="D1607" s="2" t="s">
        <v>4548</v>
      </c>
      <c r="E1607" s="2">
        <v>29.7575</v>
      </c>
      <c r="F1607" s="2">
        <v>-95.363600000000005</v>
      </c>
      <c r="G1607" s="2">
        <v>701101</v>
      </c>
      <c r="H1607" s="2" t="s">
        <v>626</v>
      </c>
      <c r="I1607" s="2">
        <v>72111002</v>
      </c>
      <c r="J1607" s="2" t="s">
        <v>627</v>
      </c>
      <c r="K1607" s="2" t="s">
        <v>10607</v>
      </c>
      <c r="L1607" s="2" t="s">
        <v>195</v>
      </c>
      <c r="M1607" s="2" t="s">
        <v>196</v>
      </c>
      <c r="N1607" s="2" t="s">
        <v>197</v>
      </c>
      <c r="O1607" s="2">
        <v>2015</v>
      </c>
      <c r="P1607" s="2" t="s">
        <v>205</v>
      </c>
      <c r="Q1607" s="2">
        <v>7</v>
      </c>
      <c r="R1607" s="2" t="s">
        <v>305</v>
      </c>
    </row>
    <row r="1608" spans="1:18" ht="12.75" x14ac:dyDescent="0.2">
      <c r="A1608" s="2">
        <v>675</v>
      </c>
      <c r="B1608" s="2" t="s">
        <v>4899</v>
      </c>
      <c r="C1608" s="2">
        <v>70002606</v>
      </c>
      <c r="D1608" s="2" t="s">
        <v>4900</v>
      </c>
      <c r="E1608" s="2">
        <v>29.758400000000002</v>
      </c>
      <c r="F1608" s="2">
        <v>-95.364199999999997</v>
      </c>
      <c r="G1608" s="2">
        <v>701101</v>
      </c>
      <c r="H1608" s="2" t="s">
        <v>626</v>
      </c>
      <c r="I1608" s="2">
        <v>72111002</v>
      </c>
      <c r="J1608" s="2" t="s">
        <v>627</v>
      </c>
      <c r="K1608" s="2" t="s">
        <v>10607</v>
      </c>
      <c r="L1608" s="2" t="s">
        <v>387</v>
      </c>
      <c r="M1608" s="2" t="s">
        <v>2345</v>
      </c>
      <c r="N1608" s="2" t="s">
        <v>197</v>
      </c>
      <c r="O1608" s="2">
        <v>2008</v>
      </c>
      <c r="P1608" s="2" t="s">
        <v>205</v>
      </c>
      <c r="Q1608" s="2">
        <v>8</v>
      </c>
      <c r="R1608" s="2" t="s">
        <v>297</v>
      </c>
    </row>
    <row r="1609" spans="1:18" ht="12.75" x14ac:dyDescent="0.2">
      <c r="A1609" s="2">
        <v>1036</v>
      </c>
      <c r="B1609" s="2" t="s">
        <v>5395</v>
      </c>
      <c r="C1609" s="2">
        <v>70002607</v>
      </c>
      <c r="D1609" s="2" t="s">
        <v>5396</v>
      </c>
      <c r="E1609" s="2">
        <v>29.757000000000001</v>
      </c>
      <c r="F1609" s="2">
        <v>-95.362700000000004</v>
      </c>
      <c r="G1609" s="2">
        <v>701101</v>
      </c>
      <c r="H1609" s="2" t="s">
        <v>626</v>
      </c>
      <c r="I1609" s="2">
        <v>72111002</v>
      </c>
      <c r="J1609" s="2" t="s">
        <v>627</v>
      </c>
      <c r="K1609" s="2" t="s">
        <v>10607</v>
      </c>
      <c r="L1609" s="2" t="s">
        <v>387</v>
      </c>
      <c r="M1609" s="2" t="s">
        <v>275</v>
      </c>
      <c r="N1609" s="2" t="s">
        <v>197</v>
      </c>
      <c r="O1609" s="2">
        <v>2016</v>
      </c>
      <c r="P1609" s="2" t="s">
        <v>205</v>
      </c>
      <c r="Q1609" s="2">
        <v>8</v>
      </c>
      <c r="R1609" s="2" t="s">
        <v>297</v>
      </c>
    </row>
    <row r="1610" spans="1:18" ht="12.75" x14ac:dyDescent="0.2">
      <c r="A1610" s="2">
        <v>774</v>
      </c>
      <c r="B1610" s="2" t="s">
        <v>6183</v>
      </c>
      <c r="C1610" s="2">
        <v>70002608</v>
      </c>
      <c r="D1610" s="2" t="s">
        <v>6184</v>
      </c>
      <c r="E1610" s="2">
        <v>29.76</v>
      </c>
      <c r="F1610" s="2">
        <v>-95.360299999999995</v>
      </c>
      <c r="G1610" s="2">
        <v>701101</v>
      </c>
      <c r="H1610" s="2" t="s">
        <v>626</v>
      </c>
      <c r="I1610" s="2">
        <v>72111002</v>
      </c>
      <c r="J1610" s="2" t="s">
        <v>627</v>
      </c>
      <c r="K1610" s="2" t="s">
        <v>10607</v>
      </c>
      <c r="L1610" s="2" t="s">
        <v>202</v>
      </c>
      <c r="M1610" s="2" t="s">
        <v>749</v>
      </c>
      <c r="N1610" s="2" t="s">
        <v>197</v>
      </c>
      <c r="O1610" s="2">
        <v>2006</v>
      </c>
      <c r="P1610" s="2" t="s">
        <v>205</v>
      </c>
      <c r="Q1610" s="2">
        <v>5</v>
      </c>
      <c r="R1610" s="2" t="s">
        <v>245</v>
      </c>
    </row>
    <row r="1611" spans="1:18" ht="12.75" x14ac:dyDescent="0.2">
      <c r="A1611" s="2">
        <v>819</v>
      </c>
      <c r="C1611" s="2">
        <v>70002609</v>
      </c>
      <c r="D1611" s="2" t="s">
        <v>6230</v>
      </c>
      <c r="E1611" s="2">
        <v>29.759699999999999</v>
      </c>
      <c r="F1611" s="2">
        <v>-95.359899999999996</v>
      </c>
      <c r="G1611" s="2">
        <v>701101</v>
      </c>
      <c r="H1611" s="2" t="s">
        <v>626</v>
      </c>
      <c r="I1611" s="2">
        <v>72111002</v>
      </c>
      <c r="J1611" s="2" t="s">
        <v>627</v>
      </c>
      <c r="K1611" s="2" t="s">
        <v>10607</v>
      </c>
      <c r="L1611" s="2" t="s">
        <v>227</v>
      </c>
      <c r="N1611" s="2" t="s">
        <v>197</v>
      </c>
      <c r="O1611" s="2">
        <v>2012</v>
      </c>
      <c r="P1611" s="2" t="s">
        <v>210</v>
      </c>
      <c r="Q1611" s="2">
        <v>2</v>
      </c>
      <c r="R1611" s="2" t="s">
        <v>206</v>
      </c>
    </row>
    <row r="1612" spans="1:18" ht="12.75" x14ac:dyDescent="0.2">
      <c r="A1612" s="2">
        <v>1034</v>
      </c>
      <c r="C1612" s="2">
        <v>70002610</v>
      </c>
      <c r="D1612" s="2" t="s">
        <v>6309</v>
      </c>
      <c r="E1612" s="2">
        <v>29.7577</v>
      </c>
      <c r="F1612" s="2">
        <v>-95.359700000000004</v>
      </c>
      <c r="G1612" s="2">
        <v>701101</v>
      </c>
      <c r="H1612" s="2" t="s">
        <v>626</v>
      </c>
      <c r="I1612" s="2">
        <v>72111002</v>
      </c>
      <c r="J1612" s="2" t="s">
        <v>627</v>
      </c>
      <c r="K1612" s="2" t="s">
        <v>10607</v>
      </c>
      <c r="L1612" s="2" t="s">
        <v>227</v>
      </c>
      <c r="N1612" s="2" t="s">
        <v>197</v>
      </c>
      <c r="O1612" s="2">
        <v>2020</v>
      </c>
      <c r="P1612" s="2" t="s">
        <v>198</v>
      </c>
      <c r="Q1612" s="2">
        <v>5</v>
      </c>
      <c r="R1612" s="2" t="s">
        <v>245</v>
      </c>
    </row>
    <row r="1613" spans="1:18" ht="12.75" x14ac:dyDescent="0.2">
      <c r="A1613" s="2">
        <v>1034</v>
      </c>
      <c r="B1613" s="2" t="s">
        <v>6320</v>
      </c>
      <c r="C1613" s="2">
        <v>70002611</v>
      </c>
      <c r="D1613" s="2" t="s">
        <v>6321</v>
      </c>
      <c r="E1613" s="2">
        <v>29.7577</v>
      </c>
      <c r="F1613" s="2">
        <v>-95.359700000000004</v>
      </c>
      <c r="G1613" s="2">
        <v>701101</v>
      </c>
      <c r="H1613" s="2" t="s">
        <v>626</v>
      </c>
      <c r="I1613" s="2">
        <v>72111002</v>
      </c>
      <c r="J1613" s="2" t="s">
        <v>627</v>
      </c>
      <c r="K1613" s="2" t="s">
        <v>10607</v>
      </c>
      <c r="M1613" s="2" t="s">
        <v>423</v>
      </c>
      <c r="N1613" s="2" t="s">
        <v>197</v>
      </c>
      <c r="O1613" s="2">
        <v>2019</v>
      </c>
      <c r="P1613" s="2" t="s">
        <v>210</v>
      </c>
      <c r="Q1613" s="2">
        <v>5</v>
      </c>
      <c r="R1613" s="2" t="s">
        <v>245</v>
      </c>
    </row>
    <row r="1614" spans="1:18" ht="12.75" x14ac:dyDescent="0.2">
      <c r="A1614" s="2">
        <v>1230</v>
      </c>
      <c r="C1614" s="2">
        <v>70002612</v>
      </c>
      <c r="D1614" s="2" t="s">
        <v>6416</v>
      </c>
      <c r="E1614" s="2">
        <v>29.758900000000001</v>
      </c>
      <c r="F1614" s="2">
        <v>-95.361400000000003</v>
      </c>
      <c r="G1614" s="2">
        <v>701101</v>
      </c>
      <c r="H1614" s="2" t="s">
        <v>626</v>
      </c>
      <c r="I1614" s="2">
        <v>72111002</v>
      </c>
      <c r="J1614" s="2" t="s">
        <v>627</v>
      </c>
      <c r="K1614" s="2" t="s">
        <v>10607</v>
      </c>
      <c r="L1614" s="2" t="s">
        <v>195</v>
      </c>
      <c r="N1614" s="2" t="s">
        <v>197</v>
      </c>
      <c r="O1614" s="2">
        <v>2015</v>
      </c>
      <c r="P1614" s="2" t="s">
        <v>205</v>
      </c>
      <c r="Q1614" s="2">
        <v>7</v>
      </c>
      <c r="R1614" s="2" t="s">
        <v>305</v>
      </c>
    </row>
    <row r="1615" spans="1:18" ht="12.75" x14ac:dyDescent="0.2">
      <c r="A1615" s="2">
        <v>542</v>
      </c>
      <c r="B1615" s="2" t="s">
        <v>7360</v>
      </c>
      <c r="C1615" s="2">
        <v>70002613</v>
      </c>
      <c r="D1615" s="2" t="s">
        <v>7361</v>
      </c>
      <c r="E1615" s="2">
        <v>29.741499999999998</v>
      </c>
      <c r="F1615" s="2">
        <v>-95.366200000000006</v>
      </c>
      <c r="G1615" s="2">
        <v>701101</v>
      </c>
      <c r="H1615" s="2" t="s">
        <v>626</v>
      </c>
      <c r="I1615" s="2">
        <v>72111002</v>
      </c>
      <c r="J1615" s="2" t="s">
        <v>627</v>
      </c>
      <c r="K1615" s="2" t="s">
        <v>10607</v>
      </c>
      <c r="L1615" s="2" t="s">
        <v>227</v>
      </c>
      <c r="M1615" s="2" t="s">
        <v>931</v>
      </c>
      <c r="N1615" s="2" t="s">
        <v>197</v>
      </c>
      <c r="O1615" s="2">
        <v>2001</v>
      </c>
      <c r="P1615" s="2" t="s">
        <v>228</v>
      </c>
      <c r="Q1615" s="2">
        <v>2</v>
      </c>
      <c r="R1615" s="2" t="s">
        <v>206</v>
      </c>
    </row>
    <row r="1616" spans="1:18" ht="12.75" x14ac:dyDescent="0.2">
      <c r="A1616" s="2">
        <v>832</v>
      </c>
      <c r="B1616" s="2" t="s">
        <v>7640</v>
      </c>
      <c r="C1616" s="2">
        <v>70002614</v>
      </c>
      <c r="D1616" s="2" t="s">
        <v>7641</v>
      </c>
      <c r="E1616" s="2">
        <v>29.757400000000001</v>
      </c>
      <c r="F1616" s="2">
        <v>-95.377399999999994</v>
      </c>
      <c r="G1616" s="2">
        <v>701101</v>
      </c>
      <c r="H1616" s="2" t="s">
        <v>626</v>
      </c>
      <c r="I1616" s="2">
        <v>72111002</v>
      </c>
      <c r="J1616" s="2" t="s">
        <v>627</v>
      </c>
      <c r="K1616" s="2" t="s">
        <v>10607</v>
      </c>
      <c r="L1616" s="2" t="s">
        <v>202</v>
      </c>
      <c r="M1616" s="2" t="s">
        <v>931</v>
      </c>
      <c r="N1616" s="2" t="s">
        <v>197</v>
      </c>
      <c r="O1616" s="2">
        <v>2001</v>
      </c>
      <c r="P1616" s="2" t="s">
        <v>205</v>
      </c>
      <c r="Q1616" s="2">
        <v>4</v>
      </c>
      <c r="R1616" s="2" t="s">
        <v>199</v>
      </c>
    </row>
    <row r="1617" spans="1:18" ht="12.75" x14ac:dyDescent="0.2">
      <c r="B1617" s="2" t="s">
        <v>8833</v>
      </c>
      <c r="C1617" s="2">
        <v>70002615</v>
      </c>
      <c r="D1617" s="2" t="s">
        <v>8834</v>
      </c>
      <c r="E1617" s="2">
        <v>29.762799999999999</v>
      </c>
      <c r="F1617" s="2">
        <v>-95.360699999999994</v>
      </c>
      <c r="G1617" s="2">
        <v>701101</v>
      </c>
      <c r="H1617" s="2" t="s">
        <v>626</v>
      </c>
      <c r="I1617" s="2">
        <v>72111002</v>
      </c>
      <c r="J1617" s="2" t="s">
        <v>627</v>
      </c>
      <c r="K1617" s="2" t="s">
        <v>10607</v>
      </c>
      <c r="L1617" s="2" t="s">
        <v>278</v>
      </c>
      <c r="M1617" s="2" t="s">
        <v>196</v>
      </c>
      <c r="N1617" s="2" t="s">
        <v>197</v>
      </c>
      <c r="O1617" s="2">
        <v>2003</v>
      </c>
      <c r="P1617" s="2" t="s">
        <v>198</v>
      </c>
      <c r="Q1617" s="2">
        <v>8</v>
      </c>
      <c r="R1617" s="2" t="s">
        <v>297</v>
      </c>
    </row>
    <row r="1618" spans="1:18" ht="12.75" x14ac:dyDescent="0.2">
      <c r="C1618" s="2">
        <v>70002616</v>
      </c>
      <c r="D1618" s="2" t="s">
        <v>8967</v>
      </c>
      <c r="E1618" s="2">
        <v>29.7559</v>
      </c>
      <c r="F1618" s="2">
        <v>-95.358599999999996</v>
      </c>
      <c r="G1618" s="2">
        <v>701101</v>
      </c>
      <c r="H1618" s="2" t="s">
        <v>626</v>
      </c>
      <c r="I1618" s="2">
        <v>72111002</v>
      </c>
      <c r="J1618" s="2" t="s">
        <v>627</v>
      </c>
      <c r="K1618" s="2" t="s">
        <v>10607</v>
      </c>
      <c r="N1618" s="2" t="s">
        <v>197</v>
      </c>
      <c r="O1618" s="2">
        <v>2015</v>
      </c>
      <c r="P1618" s="2" t="s">
        <v>232</v>
      </c>
      <c r="Q1618" s="2">
        <v>7</v>
      </c>
      <c r="R1618" s="2" t="s">
        <v>305</v>
      </c>
    </row>
    <row r="1619" spans="1:18" ht="12.75" x14ac:dyDescent="0.2">
      <c r="B1619" s="2" t="s">
        <v>9064</v>
      </c>
      <c r="C1619" s="2">
        <v>70002617</v>
      </c>
      <c r="D1619" s="2" t="s">
        <v>9065</v>
      </c>
      <c r="E1619" s="2">
        <v>29.761700000000001</v>
      </c>
      <c r="F1619" s="2">
        <v>-95.364699999999999</v>
      </c>
      <c r="G1619" s="2">
        <v>701103</v>
      </c>
      <c r="H1619" s="2" t="s">
        <v>9066</v>
      </c>
      <c r="I1619" s="2">
        <v>72111001</v>
      </c>
      <c r="J1619" s="2" t="s">
        <v>627</v>
      </c>
      <c r="K1619" s="2" t="s">
        <v>10607</v>
      </c>
      <c r="L1619" s="2" t="s">
        <v>227</v>
      </c>
      <c r="M1619" s="2" t="s">
        <v>357</v>
      </c>
      <c r="N1619" s="2" t="s">
        <v>197</v>
      </c>
      <c r="O1619" s="2">
        <v>2002</v>
      </c>
      <c r="P1619" s="2" t="s">
        <v>228</v>
      </c>
      <c r="Q1619" s="2">
        <v>3</v>
      </c>
      <c r="R1619" s="2" t="s">
        <v>218</v>
      </c>
    </row>
    <row r="1620" spans="1:18" ht="12.75" x14ac:dyDescent="0.2">
      <c r="B1620" s="2" t="s">
        <v>9278</v>
      </c>
      <c r="C1620" s="2">
        <v>70002618</v>
      </c>
      <c r="D1620" s="2" t="s">
        <v>9279</v>
      </c>
      <c r="E1620" s="2">
        <v>29.7559</v>
      </c>
      <c r="F1620" s="2">
        <v>-95.358599999999996</v>
      </c>
      <c r="G1620" s="2">
        <v>701101</v>
      </c>
      <c r="H1620" s="2" t="s">
        <v>626</v>
      </c>
      <c r="I1620" s="2">
        <v>72111002</v>
      </c>
      <c r="J1620" s="2" t="s">
        <v>627</v>
      </c>
      <c r="K1620" s="2" t="s">
        <v>10607</v>
      </c>
      <c r="L1620" s="2" t="s">
        <v>195</v>
      </c>
      <c r="M1620" s="2" t="s">
        <v>423</v>
      </c>
      <c r="N1620" s="2" t="s">
        <v>197</v>
      </c>
      <c r="O1620" s="2">
        <v>2015</v>
      </c>
      <c r="P1620" s="2" t="s">
        <v>205</v>
      </c>
      <c r="Q1620" s="2">
        <v>7</v>
      </c>
      <c r="R1620" s="2" t="s">
        <v>305</v>
      </c>
    </row>
    <row r="1621" spans="1:18" ht="12.75" x14ac:dyDescent="0.2">
      <c r="B1621" s="2" t="s">
        <v>9281</v>
      </c>
      <c r="C1621" s="2">
        <v>70002619</v>
      </c>
      <c r="D1621" s="2" t="s">
        <v>9282</v>
      </c>
      <c r="E1621" s="2">
        <v>29.7546</v>
      </c>
      <c r="F1621" s="2">
        <v>-95.362799999999993</v>
      </c>
      <c r="G1621" s="2">
        <v>701101</v>
      </c>
      <c r="H1621" s="2" t="s">
        <v>626</v>
      </c>
      <c r="I1621" s="2">
        <v>72111002</v>
      </c>
      <c r="J1621" s="2" t="s">
        <v>627</v>
      </c>
      <c r="K1621" s="2" t="s">
        <v>10607</v>
      </c>
      <c r="L1621" s="2" t="s">
        <v>387</v>
      </c>
      <c r="M1621" s="2" t="s">
        <v>196</v>
      </c>
      <c r="N1621" s="2" t="s">
        <v>197</v>
      </c>
      <c r="O1621" s="2">
        <v>1984</v>
      </c>
      <c r="P1621" s="2" t="s">
        <v>205</v>
      </c>
      <c r="Q1621" s="2">
        <v>8</v>
      </c>
      <c r="R1621" s="2" t="s">
        <v>297</v>
      </c>
    </row>
    <row r="1622" spans="1:18" ht="12.75" x14ac:dyDescent="0.2">
      <c r="B1622" s="2" t="s">
        <v>9291</v>
      </c>
      <c r="C1622" s="2">
        <v>70002620</v>
      </c>
      <c r="D1622" s="2" t="s">
        <v>9292</v>
      </c>
      <c r="E1622" s="2">
        <v>29.761500000000002</v>
      </c>
      <c r="F1622" s="2">
        <v>-95.365099999999998</v>
      </c>
      <c r="G1622" s="2">
        <v>701101</v>
      </c>
      <c r="H1622" s="2" t="s">
        <v>626</v>
      </c>
      <c r="I1622" s="2">
        <v>72111002</v>
      </c>
      <c r="J1622" s="2" t="s">
        <v>627</v>
      </c>
      <c r="K1622" s="2" t="s">
        <v>10607</v>
      </c>
      <c r="L1622" s="2" t="s">
        <v>278</v>
      </c>
      <c r="M1622" s="2" t="s">
        <v>870</v>
      </c>
      <c r="N1622" s="2" t="s">
        <v>197</v>
      </c>
      <c r="O1622" s="2">
        <v>1984</v>
      </c>
      <c r="P1622" s="2" t="s">
        <v>205</v>
      </c>
      <c r="Q1622" s="2">
        <v>8</v>
      </c>
      <c r="R1622" s="2" t="s">
        <v>297</v>
      </c>
    </row>
    <row r="1623" spans="1:18" ht="12.75" x14ac:dyDescent="0.2">
      <c r="B1623" s="2" t="s">
        <v>10066</v>
      </c>
      <c r="C1623" s="2">
        <v>70002621</v>
      </c>
      <c r="D1623" s="2" t="s">
        <v>10067</v>
      </c>
      <c r="E1623" s="2">
        <v>29.754300000000001</v>
      </c>
      <c r="F1623" s="2">
        <v>-95.358400000000003</v>
      </c>
      <c r="G1623" s="2">
        <v>701101</v>
      </c>
      <c r="H1623" s="2" t="s">
        <v>626</v>
      </c>
      <c r="I1623" s="2">
        <v>72111002</v>
      </c>
      <c r="J1623" s="2" t="s">
        <v>627</v>
      </c>
      <c r="K1623" s="2" t="s">
        <v>10607</v>
      </c>
      <c r="L1623" s="2" t="s">
        <v>387</v>
      </c>
      <c r="M1623" s="2" t="s">
        <v>196</v>
      </c>
      <c r="N1623" s="2" t="s">
        <v>197</v>
      </c>
      <c r="O1623" s="2">
        <v>2014</v>
      </c>
      <c r="P1623" s="2" t="s">
        <v>205</v>
      </c>
      <c r="Q1623" s="2">
        <v>8</v>
      </c>
      <c r="R1623" s="2" t="s">
        <v>297</v>
      </c>
    </row>
    <row r="1624" spans="1:18" ht="12.75" x14ac:dyDescent="0.2">
      <c r="B1624" s="2" t="s">
        <v>10082</v>
      </c>
      <c r="C1624" s="2">
        <v>70002622</v>
      </c>
      <c r="D1624" s="2" t="s">
        <v>10083</v>
      </c>
      <c r="E1624" s="2">
        <v>29.759</v>
      </c>
      <c r="F1624" s="2">
        <v>-95.361599999999996</v>
      </c>
      <c r="G1624" s="2">
        <v>701101</v>
      </c>
      <c r="H1624" s="2" t="s">
        <v>626</v>
      </c>
      <c r="I1624" s="2">
        <v>72111002</v>
      </c>
      <c r="J1624" s="2" t="s">
        <v>627</v>
      </c>
      <c r="K1624" s="2" t="s">
        <v>10607</v>
      </c>
      <c r="L1624" s="2" t="s">
        <v>244</v>
      </c>
      <c r="M1624" s="2" t="s">
        <v>357</v>
      </c>
      <c r="N1624" s="2" t="s">
        <v>197</v>
      </c>
      <c r="O1624" s="2">
        <v>2001</v>
      </c>
      <c r="P1624" s="2" t="s">
        <v>205</v>
      </c>
      <c r="Q1624" s="2">
        <v>7</v>
      </c>
      <c r="R1624" s="2" t="s">
        <v>305</v>
      </c>
    </row>
    <row r="1625" spans="1:18" ht="12.75" x14ac:dyDescent="0.2">
      <c r="A1625" s="2">
        <v>304</v>
      </c>
      <c r="B1625" s="2" t="s">
        <v>7217</v>
      </c>
      <c r="C1625" s="2">
        <v>70002623</v>
      </c>
      <c r="D1625" s="2" t="s">
        <v>7218</v>
      </c>
      <c r="E1625" s="2">
        <v>29.755600000000001</v>
      </c>
      <c r="F1625" s="2">
        <v>-95.349299999999999</v>
      </c>
      <c r="G1625" s="2">
        <v>599905</v>
      </c>
      <c r="H1625" s="2" t="s">
        <v>7219</v>
      </c>
      <c r="I1625" s="2">
        <v>44314130</v>
      </c>
      <c r="J1625" s="2" t="s">
        <v>7220</v>
      </c>
      <c r="K1625" s="2"/>
      <c r="L1625" s="2" t="s">
        <v>244</v>
      </c>
      <c r="M1625" s="2" t="s">
        <v>240</v>
      </c>
      <c r="N1625" s="2" t="s">
        <v>197</v>
      </c>
      <c r="O1625" s="2">
        <v>1992</v>
      </c>
      <c r="P1625" s="2" t="s">
        <v>205</v>
      </c>
      <c r="Q1625" s="2">
        <v>4</v>
      </c>
      <c r="R1625" s="2" t="s">
        <v>199</v>
      </c>
    </row>
    <row r="1626" spans="1:18" ht="12.75" x14ac:dyDescent="0.2">
      <c r="A1626" s="2">
        <v>474</v>
      </c>
      <c r="B1626" s="2" t="s">
        <v>1564</v>
      </c>
      <c r="C1626" s="2">
        <v>70002624</v>
      </c>
      <c r="D1626" s="2" t="s">
        <v>1565</v>
      </c>
      <c r="E1626" s="2">
        <v>29.754799999999999</v>
      </c>
      <c r="F1626" s="2">
        <v>-95.369900000000001</v>
      </c>
      <c r="G1626" s="2">
        <v>874215</v>
      </c>
      <c r="H1626" s="2" t="s">
        <v>1566</v>
      </c>
      <c r="I1626" s="2">
        <v>54161218</v>
      </c>
      <c r="J1626" s="2" t="s">
        <v>1567</v>
      </c>
      <c r="K1626" s="2"/>
      <c r="L1626" s="2" t="s">
        <v>460</v>
      </c>
      <c r="M1626" s="2" t="s">
        <v>215</v>
      </c>
      <c r="N1626" s="2" t="s">
        <v>197</v>
      </c>
      <c r="O1626" s="2">
        <v>2007</v>
      </c>
      <c r="P1626" s="2" t="s">
        <v>198</v>
      </c>
      <c r="Q1626" s="2">
        <v>8</v>
      </c>
      <c r="R1626" s="2" t="s">
        <v>297</v>
      </c>
    </row>
    <row r="1627" spans="1:18" ht="12.75" x14ac:dyDescent="0.2">
      <c r="A1627" s="2">
        <v>658</v>
      </c>
      <c r="B1627" s="2" t="s">
        <v>2251</v>
      </c>
      <c r="C1627" s="2">
        <v>70002625</v>
      </c>
      <c r="D1627" s="2" t="s">
        <v>2252</v>
      </c>
      <c r="E1627" s="2">
        <v>29.755500000000001</v>
      </c>
      <c r="F1627" s="2">
        <v>-95.366799999999998</v>
      </c>
      <c r="G1627" s="2">
        <v>874222</v>
      </c>
      <c r="H1627" s="2" t="s">
        <v>2253</v>
      </c>
      <c r="I1627" s="2">
        <v>54161205</v>
      </c>
      <c r="J1627" s="2" t="s">
        <v>1567</v>
      </c>
      <c r="K1627" s="2"/>
      <c r="L1627" s="2" t="s">
        <v>387</v>
      </c>
      <c r="M1627" s="2" t="s">
        <v>270</v>
      </c>
      <c r="N1627" s="2" t="s">
        <v>197</v>
      </c>
      <c r="O1627" s="2">
        <v>1984</v>
      </c>
      <c r="P1627" s="2" t="s">
        <v>389</v>
      </c>
      <c r="Q1627" s="2">
        <v>8</v>
      </c>
      <c r="R1627" s="2" t="s">
        <v>297</v>
      </c>
    </row>
    <row r="1628" spans="1:18" ht="12.75" x14ac:dyDescent="0.2">
      <c r="A1628" s="2">
        <v>1321</v>
      </c>
      <c r="B1628" s="2" t="s">
        <v>2780</v>
      </c>
      <c r="C1628" s="2">
        <v>70002626</v>
      </c>
      <c r="D1628" s="2" t="s">
        <v>2781</v>
      </c>
      <c r="E1628" s="2">
        <v>29.757000000000001</v>
      </c>
      <c r="F1628" s="2">
        <v>-95.370900000000006</v>
      </c>
      <c r="G1628" s="2">
        <v>874212</v>
      </c>
      <c r="H1628" s="2" t="s">
        <v>2782</v>
      </c>
      <c r="I1628" s="2">
        <v>54161203</v>
      </c>
      <c r="J1628" s="2" t="s">
        <v>1567</v>
      </c>
      <c r="K1628" s="2"/>
      <c r="M1628" s="2" t="s">
        <v>377</v>
      </c>
      <c r="N1628" s="2" t="s">
        <v>197</v>
      </c>
      <c r="O1628" s="2">
        <v>2002</v>
      </c>
      <c r="P1628" s="2" t="s">
        <v>389</v>
      </c>
      <c r="Q1628" s="2">
        <v>8</v>
      </c>
      <c r="R1628" s="2" t="s">
        <v>297</v>
      </c>
    </row>
    <row r="1629" spans="1:18" ht="12.75" x14ac:dyDescent="0.2">
      <c r="A1629" s="2">
        <v>487</v>
      </c>
      <c r="C1629" s="2">
        <v>70002627</v>
      </c>
      <c r="D1629" s="2" t="s">
        <v>3654</v>
      </c>
      <c r="E1629" s="2">
        <v>29.756799999999998</v>
      </c>
      <c r="F1629" s="2">
        <v>-95.3643</v>
      </c>
      <c r="G1629" s="2">
        <v>874203</v>
      </c>
      <c r="H1629" s="2" t="s">
        <v>3655</v>
      </c>
      <c r="I1629" s="2">
        <v>54161207</v>
      </c>
      <c r="J1629" s="2" t="s">
        <v>1567</v>
      </c>
      <c r="K1629" s="2"/>
      <c r="L1629" s="2" t="s">
        <v>202</v>
      </c>
      <c r="N1629" s="2" t="s">
        <v>197</v>
      </c>
      <c r="O1629" s="2">
        <v>2017</v>
      </c>
      <c r="P1629" s="2" t="s">
        <v>205</v>
      </c>
      <c r="Q1629" s="2">
        <v>6</v>
      </c>
      <c r="R1629" s="2" t="s">
        <v>279</v>
      </c>
    </row>
    <row r="1630" spans="1:18" ht="12.75" x14ac:dyDescent="0.2">
      <c r="A1630" s="2">
        <v>487</v>
      </c>
      <c r="B1630" s="2" t="s">
        <v>3778</v>
      </c>
      <c r="C1630" s="2">
        <v>70002628</v>
      </c>
      <c r="D1630" s="2" t="s">
        <v>3779</v>
      </c>
      <c r="E1630" s="2">
        <v>29.756799999999998</v>
      </c>
      <c r="F1630" s="2">
        <v>-95.3643</v>
      </c>
      <c r="G1630" s="2">
        <v>874203</v>
      </c>
      <c r="H1630" s="2" t="s">
        <v>3655</v>
      </c>
      <c r="I1630" s="2">
        <v>54161207</v>
      </c>
      <c r="J1630" s="2" t="s">
        <v>1567</v>
      </c>
      <c r="K1630" s="2"/>
      <c r="L1630" s="2" t="s">
        <v>202</v>
      </c>
      <c r="M1630" s="2" t="s">
        <v>328</v>
      </c>
      <c r="N1630" s="2" t="s">
        <v>197</v>
      </c>
      <c r="O1630" s="2">
        <v>2017</v>
      </c>
      <c r="P1630" s="2" t="s">
        <v>223</v>
      </c>
      <c r="Q1630" s="2">
        <v>6</v>
      </c>
      <c r="R1630" s="2" t="s">
        <v>279</v>
      </c>
    </row>
    <row r="1631" spans="1:18" ht="12.75" x14ac:dyDescent="0.2">
      <c r="A1631" s="2">
        <v>1401</v>
      </c>
      <c r="B1631" s="2" t="s">
        <v>4067</v>
      </c>
      <c r="C1631" s="2">
        <v>70002629</v>
      </c>
      <c r="D1631" s="2" t="s">
        <v>4068</v>
      </c>
      <c r="E1631" s="2">
        <v>29.7592</v>
      </c>
      <c r="F1631" s="2">
        <v>-95.367599999999996</v>
      </c>
      <c r="G1631" s="2">
        <v>874212</v>
      </c>
      <c r="H1631" s="2" t="s">
        <v>2782</v>
      </c>
      <c r="I1631" s="2">
        <v>54161203</v>
      </c>
      <c r="J1631" s="2" t="s">
        <v>1567</v>
      </c>
      <c r="K1631" s="2"/>
      <c r="M1631" s="2" t="s">
        <v>196</v>
      </c>
      <c r="N1631" s="2" t="s">
        <v>197</v>
      </c>
      <c r="O1631" s="2">
        <v>1998</v>
      </c>
      <c r="P1631" s="2" t="s">
        <v>389</v>
      </c>
      <c r="Q1631" s="2">
        <v>8</v>
      </c>
      <c r="R1631" s="2" t="s">
        <v>297</v>
      </c>
    </row>
    <row r="1632" spans="1:18" ht="12.75" x14ac:dyDescent="0.2">
      <c r="A1632" s="2">
        <v>384</v>
      </c>
      <c r="C1632" s="2">
        <v>70002630</v>
      </c>
      <c r="D1632" s="2" t="s">
        <v>4466</v>
      </c>
      <c r="E1632" s="2">
        <v>29.758400000000002</v>
      </c>
      <c r="F1632" s="2">
        <v>-95.363299999999995</v>
      </c>
      <c r="G1632" s="2">
        <v>874208</v>
      </c>
      <c r="H1632" s="2" t="s">
        <v>4467</v>
      </c>
      <c r="I1632" s="2">
        <v>54161214</v>
      </c>
      <c r="J1632" s="2" t="s">
        <v>1567</v>
      </c>
      <c r="K1632" s="2"/>
      <c r="L1632" s="2" t="s">
        <v>244</v>
      </c>
      <c r="N1632" s="2" t="s">
        <v>197</v>
      </c>
      <c r="O1632" s="2">
        <v>2000</v>
      </c>
      <c r="P1632" s="2" t="s">
        <v>205</v>
      </c>
      <c r="Q1632" s="2">
        <v>8</v>
      </c>
      <c r="R1632" s="2" t="s">
        <v>297</v>
      </c>
    </row>
    <row r="1633" spans="1:18" ht="12.75" x14ac:dyDescent="0.2">
      <c r="A1633" s="2">
        <v>384</v>
      </c>
      <c r="B1633" s="2" t="s">
        <v>4489</v>
      </c>
      <c r="C1633" s="2">
        <v>70002631</v>
      </c>
      <c r="D1633" s="2" t="s">
        <v>4490</v>
      </c>
      <c r="E1633" s="2">
        <v>29.758400000000002</v>
      </c>
      <c r="F1633" s="2">
        <v>-95.363299999999995</v>
      </c>
      <c r="G1633" s="2">
        <v>874203</v>
      </c>
      <c r="H1633" s="2" t="s">
        <v>3655</v>
      </c>
      <c r="I1633" s="2">
        <v>54161207</v>
      </c>
      <c r="J1633" s="2" t="s">
        <v>1567</v>
      </c>
      <c r="K1633" s="2"/>
      <c r="L1633" s="2" t="s">
        <v>202</v>
      </c>
      <c r="M1633" s="2" t="s">
        <v>196</v>
      </c>
      <c r="N1633" s="2" t="s">
        <v>197</v>
      </c>
      <c r="O1633" s="2">
        <v>2015</v>
      </c>
      <c r="P1633" s="2" t="s">
        <v>205</v>
      </c>
      <c r="Q1633" s="2">
        <v>6</v>
      </c>
      <c r="R1633" s="2" t="s">
        <v>279</v>
      </c>
    </row>
    <row r="1634" spans="1:18" ht="12.75" x14ac:dyDescent="0.2">
      <c r="A1634" s="2">
        <v>468</v>
      </c>
      <c r="B1634" s="2" t="s">
        <v>4787</v>
      </c>
      <c r="C1634" s="2">
        <v>70002632</v>
      </c>
      <c r="D1634" s="2" t="s">
        <v>4788</v>
      </c>
      <c r="E1634" s="2">
        <v>29.760200000000001</v>
      </c>
      <c r="F1634" s="2">
        <v>-95.365099999999998</v>
      </c>
      <c r="G1634" s="2">
        <v>874802</v>
      </c>
      <c r="H1634" s="2" t="s">
        <v>4789</v>
      </c>
      <c r="I1634" s="2">
        <v>54161212</v>
      </c>
      <c r="J1634" s="2" t="s">
        <v>1567</v>
      </c>
      <c r="K1634" s="2"/>
      <c r="L1634" s="2" t="s">
        <v>202</v>
      </c>
      <c r="M1634" s="2" t="s">
        <v>357</v>
      </c>
      <c r="N1634" s="2" t="s">
        <v>197</v>
      </c>
      <c r="O1634" s="2">
        <v>2017</v>
      </c>
      <c r="P1634" s="2" t="s">
        <v>223</v>
      </c>
      <c r="Q1634" s="2">
        <v>6</v>
      </c>
      <c r="R1634" s="2" t="s">
        <v>279</v>
      </c>
    </row>
    <row r="1635" spans="1:18" ht="12.75" x14ac:dyDescent="0.2">
      <c r="A1635" s="2">
        <v>675</v>
      </c>
      <c r="B1635" s="2" t="s">
        <v>4847</v>
      </c>
      <c r="C1635" s="2">
        <v>70002633</v>
      </c>
      <c r="D1635" s="2" t="s">
        <v>4848</v>
      </c>
      <c r="E1635" s="2">
        <v>29.758900000000001</v>
      </c>
      <c r="F1635" s="2">
        <v>-95.363799999999998</v>
      </c>
      <c r="G1635" s="2">
        <v>874212</v>
      </c>
      <c r="H1635" s="2" t="s">
        <v>2782</v>
      </c>
      <c r="I1635" s="2">
        <v>54161203</v>
      </c>
      <c r="J1635" s="2" t="s">
        <v>1567</v>
      </c>
      <c r="K1635" s="2"/>
      <c r="L1635" s="2" t="s">
        <v>202</v>
      </c>
      <c r="M1635" s="2" t="s">
        <v>429</v>
      </c>
      <c r="N1635" s="2" t="s">
        <v>197</v>
      </c>
      <c r="O1635" s="2">
        <v>2001</v>
      </c>
      <c r="P1635" s="2" t="s">
        <v>198</v>
      </c>
      <c r="Q1635" s="2">
        <v>1</v>
      </c>
      <c r="R1635" s="2" t="s">
        <v>211</v>
      </c>
    </row>
    <row r="1636" spans="1:18" ht="12.75" x14ac:dyDescent="0.2">
      <c r="A1636" s="2">
        <v>675</v>
      </c>
      <c r="B1636" s="2" t="s">
        <v>5044</v>
      </c>
      <c r="C1636" s="2">
        <v>70002634</v>
      </c>
      <c r="D1636" s="2" t="s">
        <v>5045</v>
      </c>
      <c r="E1636" s="2">
        <v>29.758600000000001</v>
      </c>
      <c r="F1636" s="2">
        <v>-95.364599999999996</v>
      </c>
      <c r="G1636" s="2">
        <v>874212</v>
      </c>
      <c r="H1636" s="2" t="s">
        <v>2782</v>
      </c>
      <c r="I1636" s="2">
        <v>54161203</v>
      </c>
      <c r="J1636" s="2" t="s">
        <v>1567</v>
      </c>
      <c r="K1636" s="2"/>
      <c r="L1636" s="2" t="s">
        <v>202</v>
      </c>
      <c r="M1636" s="2" t="s">
        <v>196</v>
      </c>
      <c r="N1636" s="2" t="s">
        <v>197</v>
      </c>
      <c r="O1636" s="2">
        <v>2016</v>
      </c>
      <c r="P1636" s="2" t="s">
        <v>223</v>
      </c>
      <c r="Q1636" s="2">
        <v>6</v>
      </c>
      <c r="R1636" s="2" t="s">
        <v>279</v>
      </c>
    </row>
    <row r="1637" spans="1:18" ht="12.75" x14ac:dyDescent="0.2">
      <c r="A1637" s="2">
        <v>846</v>
      </c>
      <c r="B1637" s="2" t="s">
        <v>5320</v>
      </c>
      <c r="C1637" s="2">
        <v>70002635</v>
      </c>
      <c r="D1637" s="2" t="s">
        <v>5321</v>
      </c>
      <c r="E1637" s="2">
        <v>29.7592</v>
      </c>
      <c r="F1637" s="2">
        <v>-95.366299999999995</v>
      </c>
      <c r="G1637" s="2">
        <v>874216</v>
      </c>
      <c r="H1637" s="2" t="s">
        <v>5322</v>
      </c>
      <c r="I1637" s="2">
        <v>54161201</v>
      </c>
      <c r="J1637" s="2" t="s">
        <v>1567</v>
      </c>
      <c r="K1637" s="2"/>
      <c r="L1637" s="2" t="s">
        <v>278</v>
      </c>
      <c r="M1637" s="2" t="s">
        <v>196</v>
      </c>
      <c r="N1637" s="2" t="s">
        <v>197</v>
      </c>
      <c r="O1637" s="2">
        <v>1991</v>
      </c>
      <c r="P1637" s="2" t="s">
        <v>389</v>
      </c>
      <c r="Q1637" s="2">
        <v>8</v>
      </c>
      <c r="R1637" s="2" t="s">
        <v>297</v>
      </c>
    </row>
    <row r="1638" spans="1:18" ht="12.75" x14ac:dyDescent="0.2">
      <c r="A1638" s="2">
        <v>847</v>
      </c>
      <c r="B1638" s="2" t="s">
        <v>5371</v>
      </c>
      <c r="C1638" s="2">
        <v>70002636</v>
      </c>
      <c r="D1638" s="2" t="s">
        <v>5372</v>
      </c>
      <c r="E1638" s="2">
        <v>29.761099999999999</v>
      </c>
      <c r="F1638" s="2">
        <v>-95.367599999999996</v>
      </c>
      <c r="G1638" s="2">
        <v>874212</v>
      </c>
      <c r="H1638" s="2" t="s">
        <v>2782</v>
      </c>
      <c r="I1638" s="2">
        <v>54161203</v>
      </c>
      <c r="J1638" s="2" t="s">
        <v>1567</v>
      </c>
      <c r="K1638" s="2"/>
      <c r="L1638" s="2" t="s">
        <v>202</v>
      </c>
      <c r="M1638" s="2" t="s">
        <v>284</v>
      </c>
      <c r="N1638" s="2" t="s">
        <v>197</v>
      </c>
      <c r="O1638" s="2">
        <v>2015</v>
      </c>
      <c r="P1638" s="2" t="s">
        <v>223</v>
      </c>
      <c r="Q1638" s="2">
        <v>6</v>
      </c>
      <c r="R1638" s="2" t="s">
        <v>279</v>
      </c>
    </row>
    <row r="1639" spans="1:18" ht="12.75" x14ac:dyDescent="0.2">
      <c r="A1639" s="2">
        <v>585</v>
      </c>
      <c r="B1639" s="2" t="s">
        <v>5707</v>
      </c>
      <c r="C1639" s="2">
        <v>70002637</v>
      </c>
      <c r="D1639" s="2" t="s">
        <v>5708</v>
      </c>
      <c r="E1639" s="2">
        <v>29.76</v>
      </c>
      <c r="F1639" s="2">
        <v>-95.362099999999998</v>
      </c>
      <c r="G1639" s="2">
        <v>874212</v>
      </c>
      <c r="H1639" s="2" t="s">
        <v>2782</v>
      </c>
      <c r="I1639" s="2">
        <v>54161203</v>
      </c>
      <c r="J1639" s="2" t="s">
        <v>1567</v>
      </c>
      <c r="K1639" s="2"/>
      <c r="L1639" s="2" t="s">
        <v>244</v>
      </c>
      <c r="M1639" s="2" t="s">
        <v>196</v>
      </c>
      <c r="N1639" s="2" t="s">
        <v>197</v>
      </c>
      <c r="O1639" s="2">
        <v>2011</v>
      </c>
      <c r="P1639" s="2" t="s">
        <v>223</v>
      </c>
      <c r="Q1639" s="2">
        <v>6</v>
      </c>
      <c r="R1639" s="2" t="s">
        <v>279</v>
      </c>
    </row>
    <row r="1640" spans="1:18" ht="12.75" x14ac:dyDescent="0.2">
      <c r="A1640" s="2">
        <v>610</v>
      </c>
      <c r="B1640" s="2" t="s">
        <v>6043</v>
      </c>
      <c r="C1640" s="2">
        <v>70002638</v>
      </c>
      <c r="D1640" s="2" t="s">
        <v>6044</v>
      </c>
      <c r="E1640" s="2">
        <v>29.760400000000001</v>
      </c>
      <c r="F1640" s="2">
        <v>-95.364199999999997</v>
      </c>
      <c r="G1640" s="2">
        <v>874212</v>
      </c>
      <c r="H1640" s="2" t="s">
        <v>2782</v>
      </c>
      <c r="I1640" s="2">
        <v>54161203</v>
      </c>
      <c r="J1640" s="2" t="s">
        <v>1567</v>
      </c>
      <c r="K1640" s="2"/>
      <c r="L1640" s="2" t="s">
        <v>202</v>
      </c>
      <c r="M1640" s="2" t="s">
        <v>196</v>
      </c>
      <c r="N1640" s="2" t="s">
        <v>197</v>
      </c>
      <c r="O1640" s="2">
        <v>2014</v>
      </c>
      <c r="P1640" s="2" t="s">
        <v>223</v>
      </c>
      <c r="Q1640" s="2">
        <v>6</v>
      </c>
      <c r="R1640" s="2" t="s">
        <v>279</v>
      </c>
    </row>
    <row r="1641" spans="1:18" ht="12.75" x14ac:dyDescent="0.2">
      <c r="B1641" s="2" t="s">
        <v>9306</v>
      </c>
      <c r="C1641" s="2">
        <v>70002639</v>
      </c>
      <c r="D1641" s="2" t="s">
        <v>9307</v>
      </c>
      <c r="E1641" s="2">
        <v>29.745000000000001</v>
      </c>
      <c r="F1641" s="2">
        <v>-95.366100000000003</v>
      </c>
      <c r="G1641" s="2">
        <v>874203</v>
      </c>
      <c r="H1641" s="2" t="s">
        <v>3655</v>
      </c>
      <c r="I1641" s="2">
        <v>54161207</v>
      </c>
      <c r="J1641" s="2" t="s">
        <v>1567</v>
      </c>
      <c r="K1641" s="2"/>
      <c r="L1641" s="2" t="s">
        <v>202</v>
      </c>
      <c r="M1641" s="2" t="s">
        <v>328</v>
      </c>
      <c r="N1641" s="2" t="s">
        <v>197</v>
      </c>
      <c r="O1641" s="2">
        <v>2006</v>
      </c>
      <c r="P1641" s="2" t="s">
        <v>223</v>
      </c>
      <c r="Q1641" s="2">
        <v>5</v>
      </c>
      <c r="R1641" s="2" t="s">
        <v>245</v>
      </c>
    </row>
    <row r="1642" spans="1:18" ht="12.75" x14ac:dyDescent="0.2">
      <c r="B1642" s="2" t="s">
        <v>9456</v>
      </c>
      <c r="C1642" s="2">
        <v>70002640</v>
      </c>
      <c r="D1642" s="2" t="s">
        <v>9457</v>
      </c>
      <c r="E1642" s="2">
        <v>29.758800000000001</v>
      </c>
      <c r="F1642" s="2">
        <v>-95.365300000000005</v>
      </c>
      <c r="G1642" s="2">
        <v>874212</v>
      </c>
      <c r="H1642" s="2" t="s">
        <v>2782</v>
      </c>
      <c r="I1642" s="2">
        <v>54161203</v>
      </c>
      <c r="J1642" s="2" t="s">
        <v>1567</v>
      </c>
      <c r="K1642" s="2"/>
      <c r="L1642" s="2" t="s">
        <v>1481</v>
      </c>
      <c r="M1642" s="2" t="s">
        <v>931</v>
      </c>
      <c r="N1642" s="2" t="s">
        <v>197</v>
      </c>
      <c r="O1642" s="2">
        <v>2015</v>
      </c>
      <c r="P1642" s="2" t="s">
        <v>205</v>
      </c>
      <c r="Q1642" s="2">
        <v>8</v>
      </c>
      <c r="R1642" s="2" t="s">
        <v>297</v>
      </c>
    </row>
    <row r="1643" spans="1:18" ht="12.75" x14ac:dyDescent="0.2">
      <c r="B1643" s="2" t="s">
        <v>9482</v>
      </c>
      <c r="C1643" s="2">
        <v>70002641</v>
      </c>
      <c r="D1643" s="2" t="s">
        <v>9483</v>
      </c>
      <c r="E1643" s="2">
        <v>29.764199999999999</v>
      </c>
      <c r="F1643" s="2">
        <v>-95.375799999999998</v>
      </c>
      <c r="G1643" s="2">
        <v>874203</v>
      </c>
      <c r="H1643" s="2" t="s">
        <v>3655</v>
      </c>
      <c r="I1643" s="2">
        <v>54161207</v>
      </c>
      <c r="J1643" s="2" t="s">
        <v>1567</v>
      </c>
      <c r="K1643" s="2"/>
      <c r="L1643" s="2" t="s">
        <v>227</v>
      </c>
      <c r="M1643" s="2" t="s">
        <v>423</v>
      </c>
      <c r="N1643" s="2" t="s">
        <v>197</v>
      </c>
      <c r="O1643" s="2">
        <v>2012</v>
      </c>
      <c r="P1643" s="2" t="s">
        <v>223</v>
      </c>
      <c r="Q1643" s="2">
        <v>3</v>
      </c>
      <c r="R1643" s="2" t="s">
        <v>218</v>
      </c>
    </row>
    <row r="1644" spans="1:18" ht="12.75" x14ac:dyDescent="0.2">
      <c r="B1644" s="2" t="s">
        <v>9691</v>
      </c>
      <c r="C1644" s="2">
        <v>70002642</v>
      </c>
      <c r="D1644" s="2" t="s">
        <v>9692</v>
      </c>
      <c r="E1644" s="2">
        <v>29.758800000000001</v>
      </c>
      <c r="F1644" s="2">
        <v>-95.365300000000005</v>
      </c>
      <c r="G1644" s="2">
        <v>874212</v>
      </c>
      <c r="H1644" s="2" t="s">
        <v>2782</v>
      </c>
      <c r="I1644" s="2">
        <v>54161203</v>
      </c>
      <c r="J1644" s="2" t="s">
        <v>1567</v>
      </c>
      <c r="K1644" s="2"/>
      <c r="L1644" s="2" t="s">
        <v>202</v>
      </c>
      <c r="M1644" s="2" t="s">
        <v>328</v>
      </c>
      <c r="N1644" s="2" t="s">
        <v>197</v>
      </c>
      <c r="O1644" s="2">
        <v>2014</v>
      </c>
      <c r="P1644" s="2" t="s">
        <v>223</v>
      </c>
      <c r="Q1644" s="2">
        <v>6</v>
      </c>
      <c r="R1644" s="2" t="s">
        <v>279</v>
      </c>
    </row>
    <row r="1645" spans="1:18" ht="12.75" x14ac:dyDescent="0.2">
      <c r="C1645" s="2">
        <v>70002643</v>
      </c>
      <c r="D1645" s="2" t="s">
        <v>9718</v>
      </c>
      <c r="E1645" s="2">
        <v>29.7563</v>
      </c>
      <c r="F1645" s="2">
        <v>-95.364800000000002</v>
      </c>
      <c r="G1645" s="2">
        <v>874215</v>
      </c>
      <c r="H1645" s="2" t="s">
        <v>1566</v>
      </c>
      <c r="I1645" s="2">
        <v>54161218</v>
      </c>
      <c r="J1645" s="2" t="s">
        <v>1567</v>
      </c>
      <c r="K1645" s="2"/>
      <c r="L1645" s="2" t="s">
        <v>202</v>
      </c>
      <c r="N1645" s="2" t="s">
        <v>197</v>
      </c>
      <c r="O1645" s="2">
        <v>2007</v>
      </c>
      <c r="P1645" s="2" t="s">
        <v>223</v>
      </c>
      <c r="Q1645" s="2">
        <v>5</v>
      </c>
      <c r="R1645" s="2" t="s">
        <v>245</v>
      </c>
    </row>
    <row r="1646" spans="1:18" ht="12.75" x14ac:dyDescent="0.2">
      <c r="B1646" s="2" t="s">
        <v>9735</v>
      </c>
      <c r="C1646" s="2">
        <v>70002644</v>
      </c>
      <c r="D1646" s="2" t="s">
        <v>9736</v>
      </c>
      <c r="E1646" s="2">
        <v>29.758800000000001</v>
      </c>
      <c r="F1646" s="2">
        <v>-95.365300000000005</v>
      </c>
      <c r="G1646" s="2">
        <v>874212</v>
      </c>
      <c r="H1646" s="2" t="s">
        <v>2782</v>
      </c>
      <c r="I1646" s="2">
        <v>54161203</v>
      </c>
      <c r="J1646" s="2" t="s">
        <v>1567</v>
      </c>
      <c r="K1646" s="2"/>
      <c r="L1646" s="2" t="s">
        <v>202</v>
      </c>
      <c r="M1646" s="2" t="s">
        <v>196</v>
      </c>
      <c r="N1646" s="2" t="s">
        <v>197</v>
      </c>
      <c r="O1646" s="2">
        <v>2014</v>
      </c>
      <c r="P1646" s="2" t="s">
        <v>223</v>
      </c>
      <c r="Q1646" s="2">
        <v>6</v>
      </c>
      <c r="R1646" s="2" t="s">
        <v>279</v>
      </c>
    </row>
    <row r="1647" spans="1:18" ht="12.75" x14ac:dyDescent="0.2">
      <c r="B1647" s="2" t="s">
        <v>9793</v>
      </c>
      <c r="C1647" s="2">
        <v>70002645</v>
      </c>
      <c r="D1647" s="2" t="s">
        <v>9794</v>
      </c>
      <c r="E1647" s="2">
        <v>29.756900000000002</v>
      </c>
      <c r="F1647" s="2">
        <v>-95.363500000000002</v>
      </c>
      <c r="G1647" s="2">
        <v>874203</v>
      </c>
      <c r="H1647" s="2" t="s">
        <v>3655</v>
      </c>
      <c r="I1647" s="2">
        <v>54161207</v>
      </c>
      <c r="J1647" s="2" t="s">
        <v>1567</v>
      </c>
      <c r="K1647" s="2"/>
      <c r="L1647" s="2" t="s">
        <v>202</v>
      </c>
      <c r="M1647" s="2" t="s">
        <v>357</v>
      </c>
      <c r="N1647" s="2" t="s">
        <v>197</v>
      </c>
      <c r="O1647" s="2">
        <v>2016</v>
      </c>
      <c r="P1647" s="2" t="s">
        <v>205</v>
      </c>
      <c r="Q1647" s="2">
        <v>6</v>
      </c>
      <c r="R1647" s="2" t="s">
        <v>279</v>
      </c>
    </row>
    <row r="1648" spans="1:18" ht="12.75" x14ac:dyDescent="0.2">
      <c r="B1648" s="2" t="s">
        <v>9994</v>
      </c>
      <c r="C1648" s="2">
        <v>70002646</v>
      </c>
      <c r="D1648" s="2" t="s">
        <v>9995</v>
      </c>
      <c r="E1648" s="2">
        <v>29.755099999999999</v>
      </c>
      <c r="F1648" s="2">
        <v>-95.363399999999999</v>
      </c>
      <c r="G1648" s="2">
        <v>874215</v>
      </c>
      <c r="H1648" s="2" t="s">
        <v>1566</v>
      </c>
      <c r="I1648" s="2">
        <v>54161218</v>
      </c>
      <c r="J1648" s="2" t="s">
        <v>1567</v>
      </c>
      <c r="K1648" s="2"/>
      <c r="L1648" s="2" t="s">
        <v>202</v>
      </c>
      <c r="M1648" s="2" t="s">
        <v>275</v>
      </c>
      <c r="N1648" s="2" t="s">
        <v>197</v>
      </c>
      <c r="O1648" s="2">
        <v>2015</v>
      </c>
      <c r="P1648" s="2" t="s">
        <v>228</v>
      </c>
      <c r="Q1648" s="2">
        <v>5</v>
      </c>
      <c r="R1648" s="2" t="s">
        <v>245</v>
      </c>
    </row>
    <row r="1649" spans="1:18" ht="12.75" x14ac:dyDescent="0.2">
      <c r="B1649" s="2" t="s">
        <v>10116</v>
      </c>
      <c r="C1649" s="2">
        <v>70002647</v>
      </c>
      <c r="D1649" s="2" t="s">
        <v>10117</v>
      </c>
      <c r="E1649" s="2">
        <v>29.756900000000002</v>
      </c>
      <c r="F1649" s="2">
        <v>-95.363500000000002</v>
      </c>
      <c r="G1649" s="2">
        <v>874203</v>
      </c>
      <c r="H1649" s="2" t="s">
        <v>3655</v>
      </c>
      <c r="I1649" s="2">
        <v>54161207</v>
      </c>
      <c r="J1649" s="2" t="s">
        <v>1567</v>
      </c>
      <c r="K1649" s="2"/>
      <c r="M1649" s="2" t="s">
        <v>328</v>
      </c>
      <c r="N1649" s="2" t="s">
        <v>197</v>
      </c>
      <c r="O1649" s="2">
        <v>2018</v>
      </c>
      <c r="P1649" s="2" t="s">
        <v>205</v>
      </c>
      <c r="Q1649" s="2">
        <v>8</v>
      </c>
      <c r="R1649" s="2" t="s">
        <v>297</v>
      </c>
    </row>
    <row r="1650" spans="1:18" ht="12.75" x14ac:dyDescent="0.2">
      <c r="A1650" s="2">
        <v>197</v>
      </c>
      <c r="B1650" s="2" t="s">
        <v>3096</v>
      </c>
      <c r="C1650" s="2">
        <v>70002648</v>
      </c>
      <c r="D1650" s="2" t="s">
        <v>3097</v>
      </c>
      <c r="E1650" s="2">
        <v>29.758099999999999</v>
      </c>
      <c r="F1650" s="2">
        <v>-95.365899999999996</v>
      </c>
      <c r="G1650" s="2">
        <v>839919</v>
      </c>
      <c r="H1650" s="2" t="s">
        <v>3098</v>
      </c>
      <c r="I1650" s="2">
        <v>81331104</v>
      </c>
      <c r="J1650" s="2" t="s">
        <v>3099</v>
      </c>
      <c r="K1650" s="2"/>
      <c r="M1650" s="2" t="s">
        <v>196</v>
      </c>
      <c r="N1650" s="2" t="s">
        <v>197</v>
      </c>
      <c r="O1650" s="2">
        <v>2016</v>
      </c>
      <c r="P1650" s="2" t="s">
        <v>296</v>
      </c>
      <c r="Q1650" s="2">
        <v>5</v>
      </c>
      <c r="R1650" s="2" t="s">
        <v>245</v>
      </c>
    </row>
    <row r="1651" spans="1:18" ht="12.75" x14ac:dyDescent="0.2">
      <c r="A1651" s="2">
        <v>290</v>
      </c>
      <c r="C1651" s="2">
        <v>70002649</v>
      </c>
      <c r="D1651" s="2" t="s">
        <v>3355</v>
      </c>
      <c r="E1651" s="2">
        <v>29.758400000000002</v>
      </c>
      <c r="F1651" s="2">
        <v>-95.368200000000002</v>
      </c>
      <c r="G1651" s="2">
        <v>839919</v>
      </c>
      <c r="H1651" s="2" t="s">
        <v>3098</v>
      </c>
      <c r="I1651" s="2">
        <v>81331104</v>
      </c>
      <c r="J1651" s="2" t="s">
        <v>3099</v>
      </c>
      <c r="K1651" s="2"/>
      <c r="N1651" s="2" t="s">
        <v>197</v>
      </c>
      <c r="O1651" s="2">
        <v>2016</v>
      </c>
      <c r="P1651" s="2" t="s">
        <v>296</v>
      </c>
      <c r="Q1651" s="2">
        <v>5</v>
      </c>
      <c r="R1651" s="2" t="s">
        <v>245</v>
      </c>
    </row>
    <row r="1652" spans="1:18" ht="12.75" x14ac:dyDescent="0.2">
      <c r="A1652" s="2">
        <v>117</v>
      </c>
      <c r="C1652" s="2">
        <v>70002650</v>
      </c>
      <c r="D1652" s="2" t="s">
        <v>4119</v>
      </c>
      <c r="E1652" s="2">
        <v>29.7606</v>
      </c>
      <c r="F1652" s="2">
        <v>-95.366500000000002</v>
      </c>
      <c r="G1652" s="2">
        <v>839921</v>
      </c>
      <c r="H1652" s="2" t="s">
        <v>4120</v>
      </c>
      <c r="I1652" s="2">
        <v>81331106</v>
      </c>
      <c r="J1652" s="2" t="s">
        <v>3099</v>
      </c>
      <c r="K1652" s="2"/>
      <c r="N1652" s="2" t="s">
        <v>197</v>
      </c>
      <c r="O1652" s="2">
        <v>2022</v>
      </c>
      <c r="P1652" s="2" t="s">
        <v>210</v>
      </c>
    </row>
    <row r="1653" spans="1:18" ht="12.75" x14ac:dyDescent="0.2">
      <c r="A1653" s="2">
        <v>206</v>
      </c>
      <c r="B1653" s="2" t="s">
        <v>4389</v>
      </c>
      <c r="C1653" s="2">
        <v>70002651</v>
      </c>
      <c r="D1653" s="2" t="s">
        <v>4390</v>
      </c>
      <c r="E1653" s="2">
        <v>29.761800000000001</v>
      </c>
      <c r="F1653" s="2">
        <v>-95.369600000000005</v>
      </c>
      <c r="G1653" s="2">
        <v>839919</v>
      </c>
      <c r="H1653" s="2" t="s">
        <v>3098</v>
      </c>
      <c r="I1653" s="2">
        <v>81331104</v>
      </c>
      <c r="J1653" s="2" t="s">
        <v>3099</v>
      </c>
      <c r="K1653" s="2"/>
      <c r="M1653" s="2" t="s">
        <v>429</v>
      </c>
      <c r="N1653" s="2" t="s">
        <v>197</v>
      </c>
      <c r="O1653" s="2">
        <v>2002</v>
      </c>
      <c r="P1653" s="2" t="s">
        <v>296</v>
      </c>
      <c r="Q1653" s="2">
        <v>4</v>
      </c>
      <c r="R1653" s="2" t="s">
        <v>199</v>
      </c>
    </row>
    <row r="1654" spans="1:18" ht="12.75" x14ac:dyDescent="0.2">
      <c r="A1654" s="2">
        <v>847</v>
      </c>
      <c r="C1654" s="2">
        <v>70002652</v>
      </c>
      <c r="D1654" s="2" t="s">
        <v>5374</v>
      </c>
      <c r="E1654" s="2">
        <v>29.760999999999999</v>
      </c>
      <c r="F1654" s="2">
        <v>-95.367699999999999</v>
      </c>
      <c r="G1654" s="2">
        <v>839921</v>
      </c>
      <c r="H1654" s="2" t="s">
        <v>4120</v>
      </c>
      <c r="I1654" s="2">
        <v>81331106</v>
      </c>
      <c r="J1654" s="2" t="s">
        <v>3099</v>
      </c>
      <c r="K1654" s="2"/>
      <c r="N1654" s="2" t="s">
        <v>197</v>
      </c>
      <c r="O1654" s="2">
        <v>2019</v>
      </c>
      <c r="P1654" s="2" t="s">
        <v>223</v>
      </c>
      <c r="Q1654" s="2">
        <v>4</v>
      </c>
      <c r="R1654" s="2" t="s">
        <v>199</v>
      </c>
    </row>
    <row r="1655" spans="1:18" ht="12.75" x14ac:dyDescent="0.2">
      <c r="C1655" s="2">
        <v>70002653</v>
      </c>
      <c r="D1655" s="2" t="s">
        <v>9766</v>
      </c>
      <c r="E1655" s="2">
        <v>29.752600000000001</v>
      </c>
      <c r="F1655" s="2">
        <v>-95.370699999999999</v>
      </c>
      <c r="G1655" s="2">
        <v>839921</v>
      </c>
      <c r="H1655" s="2" t="s">
        <v>4120</v>
      </c>
      <c r="I1655" s="2">
        <v>81331106</v>
      </c>
      <c r="J1655" s="2" t="s">
        <v>3099</v>
      </c>
      <c r="K1655" s="2"/>
      <c r="N1655" s="2" t="s">
        <v>197</v>
      </c>
      <c r="O1655" s="2">
        <v>2019</v>
      </c>
      <c r="P1655" s="2" t="s">
        <v>205</v>
      </c>
      <c r="Q1655" s="2">
        <v>6</v>
      </c>
      <c r="R1655" s="2" t="s">
        <v>279</v>
      </c>
    </row>
    <row r="1656" spans="1:18" ht="12.75" x14ac:dyDescent="0.2">
      <c r="A1656" s="2">
        <v>880</v>
      </c>
      <c r="B1656" s="2" t="s">
        <v>369</v>
      </c>
      <c r="C1656" s="2">
        <v>70002654</v>
      </c>
      <c r="D1656" s="2" t="s">
        <v>370</v>
      </c>
      <c r="E1656" s="2">
        <v>29.767199999999999</v>
      </c>
      <c r="F1656" s="2">
        <v>-95.354699999999994</v>
      </c>
      <c r="G1656" s="2">
        <v>899912</v>
      </c>
      <c r="H1656" s="2" t="s">
        <v>371</v>
      </c>
      <c r="I1656" s="2">
        <v>71151033</v>
      </c>
      <c r="J1656" s="2" t="s">
        <v>372</v>
      </c>
      <c r="K1656" s="2"/>
      <c r="L1656" s="2" t="s">
        <v>244</v>
      </c>
      <c r="M1656" s="2" t="s">
        <v>270</v>
      </c>
      <c r="N1656" s="2" t="s">
        <v>197</v>
      </c>
      <c r="O1656" s="2">
        <v>1987</v>
      </c>
      <c r="P1656" s="2" t="s">
        <v>228</v>
      </c>
      <c r="Q1656" s="2">
        <v>3</v>
      </c>
      <c r="R1656" s="2" t="s">
        <v>218</v>
      </c>
    </row>
    <row r="1657" spans="1:18" ht="12.75" x14ac:dyDescent="0.2">
      <c r="A1657" s="2">
        <v>1301</v>
      </c>
      <c r="B1657" s="2" t="s">
        <v>444</v>
      </c>
      <c r="C1657" s="2">
        <v>70002655</v>
      </c>
      <c r="D1657" s="2" t="s">
        <v>445</v>
      </c>
      <c r="E1657" s="2">
        <v>29.768799999999999</v>
      </c>
      <c r="F1657" s="2">
        <v>-95.350800000000007</v>
      </c>
      <c r="G1657" s="2">
        <v>899912</v>
      </c>
      <c r="H1657" s="2" t="s">
        <v>371</v>
      </c>
      <c r="I1657" s="2">
        <v>71151033</v>
      </c>
      <c r="J1657" s="2" t="s">
        <v>372</v>
      </c>
      <c r="K1657" s="2"/>
      <c r="L1657" s="2" t="s">
        <v>227</v>
      </c>
      <c r="M1657" s="2" t="s">
        <v>196</v>
      </c>
      <c r="N1657" s="2" t="s">
        <v>197</v>
      </c>
      <c r="O1657" s="2">
        <v>2014</v>
      </c>
      <c r="P1657" s="2" t="s">
        <v>210</v>
      </c>
      <c r="Q1657" s="2">
        <v>1</v>
      </c>
      <c r="R1657" s="2" t="s">
        <v>211</v>
      </c>
    </row>
    <row r="1658" spans="1:18" ht="12.75" x14ac:dyDescent="0.2">
      <c r="A1658" s="2">
        <v>839</v>
      </c>
      <c r="B1658" s="2" t="s">
        <v>6274</v>
      </c>
      <c r="C1658" s="2">
        <v>70002656</v>
      </c>
      <c r="D1658" s="2" t="s">
        <v>6275</v>
      </c>
      <c r="E1658" s="2">
        <v>29.759499999999999</v>
      </c>
      <c r="F1658" s="2">
        <v>-95.361000000000004</v>
      </c>
      <c r="G1658" s="2">
        <v>792919</v>
      </c>
      <c r="H1658" s="2" t="s">
        <v>6276</v>
      </c>
      <c r="I1658" s="2">
        <v>71151020</v>
      </c>
      <c r="J1658" s="2" t="s">
        <v>372</v>
      </c>
      <c r="K1658" s="2"/>
      <c r="L1658" s="2" t="s">
        <v>227</v>
      </c>
      <c r="M1658" s="2" t="s">
        <v>196</v>
      </c>
      <c r="N1658" s="2" t="s">
        <v>197</v>
      </c>
      <c r="O1658" s="2">
        <v>1999</v>
      </c>
      <c r="P1658" s="2" t="s">
        <v>232</v>
      </c>
      <c r="Q1658" s="2">
        <v>3</v>
      </c>
      <c r="R1658" s="2" t="s">
        <v>218</v>
      </c>
    </row>
    <row r="1659" spans="1:18" ht="12.75" x14ac:dyDescent="0.2">
      <c r="A1659" s="2">
        <v>796</v>
      </c>
      <c r="B1659" s="2" t="s">
        <v>7517</v>
      </c>
      <c r="C1659" s="2">
        <v>70002657</v>
      </c>
      <c r="D1659" s="2" t="s">
        <v>7518</v>
      </c>
      <c r="E1659" s="2">
        <v>29.747499999999999</v>
      </c>
      <c r="F1659" s="2">
        <v>-95.357500000000002</v>
      </c>
      <c r="G1659" s="2">
        <v>792205</v>
      </c>
      <c r="H1659" s="2" t="s">
        <v>7519</v>
      </c>
      <c r="I1659" s="2">
        <v>71151018</v>
      </c>
      <c r="J1659" s="2" t="s">
        <v>372</v>
      </c>
      <c r="K1659" s="2"/>
      <c r="L1659" s="2" t="s">
        <v>227</v>
      </c>
      <c r="M1659" s="2" t="s">
        <v>357</v>
      </c>
      <c r="N1659" s="2" t="s">
        <v>197</v>
      </c>
      <c r="O1659" s="2">
        <v>2007</v>
      </c>
      <c r="P1659" s="2" t="s">
        <v>210</v>
      </c>
      <c r="Q1659" s="2">
        <v>2</v>
      </c>
      <c r="R1659" s="2" t="s">
        <v>206</v>
      </c>
    </row>
    <row r="1660" spans="1:18" ht="12.75" x14ac:dyDescent="0.2">
      <c r="B1660" s="2" t="s">
        <v>9672</v>
      </c>
      <c r="C1660" s="2">
        <v>70002658</v>
      </c>
      <c r="D1660" s="2" t="s">
        <v>9673</v>
      </c>
      <c r="E1660" s="2">
        <v>29.757300000000001</v>
      </c>
      <c r="F1660" s="2">
        <v>-95.365300000000005</v>
      </c>
      <c r="G1660" s="2">
        <v>792917</v>
      </c>
      <c r="H1660" s="2" t="s">
        <v>9674</v>
      </c>
      <c r="I1660" s="2">
        <v>71151006</v>
      </c>
      <c r="J1660" s="2" t="s">
        <v>372</v>
      </c>
      <c r="K1660" s="2"/>
      <c r="L1660" s="2" t="s">
        <v>202</v>
      </c>
      <c r="M1660" s="2" t="s">
        <v>196</v>
      </c>
      <c r="N1660" s="2" t="s">
        <v>197</v>
      </c>
      <c r="O1660" s="2">
        <v>2011</v>
      </c>
      <c r="P1660" s="2" t="s">
        <v>232</v>
      </c>
      <c r="Q1660" s="2">
        <v>6</v>
      </c>
      <c r="R1660" s="2" t="s">
        <v>279</v>
      </c>
    </row>
    <row r="1661" spans="1:18" ht="12.75" x14ac:dyDescent="0.2">
      <c r="C1661" s="2">
        <v>70002659</v>
      </c>
      <c r="D1661" s="2" t="s">
        <v>9844</v>
      </c>
      <c r="E1661" s="2">
        <v>29.758099999999999</v>
      </c>
      <c r="F1661" s="2">
        <v>-95.361500000000007</v>
      </c>
      <c r="G1661" s="2">
        <v>792908</v>
      </c>
      <c r="H1661" s="2" t="s">
        <v>9845</v>
      </c>
      <c r="I1661" s="2">
        <v>71151004</v>
      </c>
      <c r="J1661" s="2" t="s">
        <v>372</v>
      </c>
      <c r="K1661" s="2"/>
      <c r="L1661" s="2" t="s">
        <v>227</v>
      </c>
      <c r="N1661" s="2" t="s">
        <v>197</v>
      </c>
      <c r="O1661" s="2">
        <v>2013</v>
      </c>
      <c r="P1661" s="2" t="s">
        <v>210</v>
      </c>
      <c r="Q1661" s="2">
        <v>1</v>
      </c>
      <c r="R1661" s="2" t="s">
        <v>211</v>
      </c>
    </row>
    <row r="1662" spans="1:18" ht="12.75" x14ac:dyDescent="0.2">
      <c r="A1662" s="2">
        <v>669</v>
      </c>
      <c r="B1662" s="2" t="s">
        <v>6155</v>
      </c>
      <c r="C1662" s="2">
        <v>70002660</v>
      </c>
      <c r="D1662" s="2" t="s">
        <v>6156</v>
      </c>
      <c r="E1662" s="2">
        <v>29.757999999999999</v>
      </c>
      <c r="F1662" s="2">
        <v>-95.359899999999996</v>
      </c>
      <c r="G1662" s="2">
        <v>511328</v>
      </c>
      <c r="H1662" s="2" t="s">
        <v>6157</v>
      </c>
      <c r="I1662" s="2">
        <v>42413023</v>
      </c>
      <c r="J1662" s="2" t="s">
        <v>6158</v>
      </c>
      <c r="K1662" s="2"/>
      <c r="L1662" s="2" t="s">
        <v>460</v>
      </c>
      <c r="M1662" s="2" t="s">
        <v>357</v>
      </c>
      <c r="N1662" s="2" t="s">
        <v>197</v>
      </c>
      <c r="O1662" s="2">
        <v>2012</v>
      </c>
      <c r="P1662" s="2" t="s">
        <v>223</v>
      </c>
      <c r="Q1662" s="2">
        <v>5</v>
      </c>
      <c r="R1662" s="2" t="s">
        <v>245</v>
      </c>
    </row>
    <row r="1663" spans="1:18" ht="12.75" x14ac:dyDescent="0.2">
      <c r="A1663" s="2">
        <v>910</v>
      </c>
      <c r="B1663" s="2" t="s">
        <v>383</v>
      </c>
      <c r="C1663" s="2">
        <v>70002661</v>
      </c>
      <c r="D1663" s="2" t="s">
        <v>384</v>
      </c>
      <c r="E1663" s="2">
        <v>29.767499999999998</v>
      </c>
      <c r="F1663" s="2">
        <v>-95.356399999999994</v>
      </c>
      <c r="G1663" s="2">
        <v>508520</v>
      </c>
      <c r="H1663" s="2" t="s">
        <v>385</v>
      </c>
      <c r="I1663" s="2">
        <v>42383024</v>
      </c>
      <c r="J1663" s="2" t="s">
        <v>386</v>
      </c>
      <c r="K1663" s="2"/>
      <c r="L1663" s="2" t="s">
        <v>387</v>
      </c>
      <c r="M1663" s="2" t="s">
        <v>388</v>
      </c>
      <c r="N1663" s="2" t="s">
        <v>197</v>
      </c>
      <c r="O1663" s="2">
        <v>1984</v>
      </c>
      <c r="P1663" s="2" t="s">
        <v>389</v>
      </c>
      <c r="Q1663" s="2">
        <v>7</v>
      </c>
      <c r="R1663" s="2" t="s">
        <v>305</v>
      </c>
    </row>
    <row r="1664" spans="1:18" ht="12.75" x14ac:dyDescent="0.2">
      <c r="A1664" s="2">
        <v>1216</v>
      </c>
      <c r="C1664" s="2">
        <v>70002662</v>
      </c>
      <c r="D1664" s="2" t="s">
        <v>2688</v>
      </c>
      <c r="E1664" s="2">
        <v>29.757300000000001</v>
      </c>
      <c r="F1664" s="2">
        <v>-95.371700000000004</v>
      </c>
      <c r="G1664" s="2">
        <v>508522</v>
      </c>
      <c r="H1664" s="2" t="s">
        <v>2689</v>
      </c>
      <c r="I1664" s="2">
        <v>42383035</v>
      </c>
      <c r="J1664" s="2" t="s">
        <v>386</v>
      </c>
      <c r="K1664" s="2"/>
      <c r="L1664" s="2" t="s">
        <v>460</v>
      </c>
      <c r="N1664" s="2" t="s">
        <v>197</v>
      </c>
      <c r="O1664" s="2">
        <v>2019</v>
      </c>
      <c r="P1664" s="2" t="s">
        <v>223</v>
      </c>
      <c r="Q1664" s="2">
        <v>6</v>
      </c>
      <c r="R1664" s="2" t="s">
        <v>279</v>
      </c>
    </row>
    <row r="1665" spans="1:18" ht="12.75" x14ac:dyDescent="0.2">
      <c r="A1665" s="2">
        <v>1321</v>
      </c>
      <c r="B1665" s="2" t="s">
        <v>2936</v>
      </c>
      <c r="C1665" s="2">
        <v>70002663</v>
      </c>
      <c r="D1665" s="2" t="s">
        <v>2688</v>
      </c>
      <c r="E1665" s="2">
        <v>29.757000000000001</v>
      </c>
      <c r="F1665" s="2">
        <v>-95.370900000000006</v>
      </c>
      <c r="G1665" s="2">
        <v>508522</v>
      </c>
      <c r="H1665" s="2" t="s">
        <v>2689</v>
      </c>
      <c r="I1665" s="2">
        <v>42383035</v>
      </c>
      <c r="J1665" s="2" t="s">
        <v>386</v>
      </c>
      <c r="K1665" s="2"/>
      <c r="L1665" s="2" t="s">
        <v>195</v>
      </c>
      <c r="M1665" s="2" t="s">
        <v>1260</v>
      </c>
      <c r="N1665" s="2" t="s">
        <v>197</v>
      </c>
      <c r="O1665" s="2">
        <v>1991</v>
      </c>
      <c r="P1665" s="2" t="s">
        <v>223</v>
      </c>
      <c r="Q1665" s="2">
        <v>5</v>
      </c>
      <c r="R1665" s="2" t="s">
        <v>245</v>
      </c>
    </row>
    <row r="1666" spans="1:18" ht="12.75" x14ac:dyDescent="0.2">
      <c r="A1666" s="2">
        <v>197</v>
      </c>
      <c r="B1666" s="2" t="s">
        <v>3066</v>
      </c>
      <c r="C1666" s="2">
        <v>70002664</v>
      </c>
      <c r="D1666" s="2" t="s">
        <v>3067</v>
      </c>
      <c r="E1666" s="2">
        <v>29.758099999999999</v>
      </c>
      <c r="F1666" s="2">
        <v>-95.365899999999996</v>
      </c>
      <c r="G1666" s="2">
        <v>508402</v>
      </c>
      <c r="H1666" s="2" t="s">
        <v>3068</v>
      </c>
      <c r="I1666" s="2">
        <v>42383006</v>
      </c>
      <c r="J1666" s="2" t="s">
        <v>386</v>
      </c>
      <c r="K1666" s="2"/>
      <c r="M1666" s="2" t="s">
        <v>328</v>
      </c>
      <c r="N1666" s="2" t="s">
        <v>197</v>
      </c>
      <c r="O1666" s="2">
        <v>2005</v>
      </c>
      <c r="P1666" s="2" t="s">
        <v>389</v>
      </c>
      <c r="Q1666" s="2">
        <v>8</v>
      </c>
      <c r="R1666" s="2" t="s">
        <v>297</v>
      </c>
    </row>
    <row r="1667" spans="1:18" ht="12.75" x14ac:dyDescent="0.2">
      <c r="A1667" s="2">
        <v>290</v>
      </c>
      <c r="B1667" s="2" t="s">
        <v>3370</v>
      </c>
      <c r="C1667" s="2">
        <v>70002665</v>
      </c>
      <c r="D1667" s="2" t="s">
        <v>3371</v>
      </c>
      <c r="E1667" s="2">
        <v>29.758400000000002</v>
      </c>
      <c r="F1667" s="2">
        <v>-95.368200000000002</v>
      </c>
      <c r="G1667" s="2">
        <v>508432</v>
      </c>
      <c r="H1667" s="2" t="s">
        <v>3372</v>
      </c>
      <c r="I1667" s="2">
        <v>42383058</v>
      </c>
      <c r="J1667" s="2" t="s">
        <v>386</v>
      </c>
      <c r="K1667" s="2"/>
      <c r="M1667" s="2" t="s">
        <v>196</v>
      </c>
      <c r="N1667" s="2" t="s">
        <v>197</v>
      </c>
      <c r="O1667" s="2">
        <v>2006</v>
      </c>
      <c r="P1667" s="2" t="s">
        <v>389</v>
      </c>
      <c r="Q1667" s="2">
        <v>8</v>
      </c>
      <c r="R1667" s="2" t="s">
        <v>297</v>
      </c>
    </row>
    <row r="1668" spans="1:18" ht="12.75" x14ac:dyDescent="0.2">
      <c r="A1668" s="2">
        <v>117</v>
      </c>
      <c r="B1668" s="2" t="s">
        <v>4288</v>
      </c>
      <c r="C1668" s="2">
        <v>70002666</v>
      </c>
      <c r="D1668" s="2" t="s">
        <v>4289</v>
      </c>
      <c r="E1668" s="2">
        <v>29.7606</v>
      </c>
      <c r="F1668" s="2">
        <v>-95.366500000000002</v>
      </c>
      <c r="G1668" s="2">
        <v>508428</v>
      </c>
      <c r="H1668" s="2" t="s">
        <v>4290</v>
      </c>
      <c r="I1668" s="2">
        <v>42383055</v>
      </c>
      <c r="J1668" s="2" t="s">
        <v>386</v>
      </c>
      <c r="K1668" s="2"/>
      <c r="L1668" s="2" t="s">
        <v>460</v>
      </c>
      <c r="M1668" s="2" t="s">
        <v>203</v>
      </c>
      <c r="N1668" s="2" t="s">
        <v>197</v>
      </c>
      <c r="O1668" s="2">
        <v>2012</v>
      </c>
      <c r="P1668" s="2" t="s">
        <v>205</v>
      </c>
      <c r="Q1668" s="2">
        <v>6</v>
      </c>
      <c r="R1668" s="2" t="s">
        <v>279</v>
      </c>
    </row>
    <row r="1669" spans="1:18" ht="12.75" x14ac:dyDescent="0.2">
      <c r="A1669" s="2">
        <v>1347</v>
      </c>
      <c r="B1669" s="2" t="s">
        <v>8131</v>
      </c>
      <c r="C1669" s="2">
        <v>70002667</v>
      </c>
      <c r="D1669" s="2" t="s">
        <v>8132</v>
      </c>
      <c r="E1669" s="2">
        <v>29.772099999999998</v>
      </c>
      <c r="F1669" s="2">
        <v>-95.348399999999998</v>
      </c>
      <c r="G1669" s="2">
        <v>508520</v>
      </c>
      <c r="H1669" s="2" t="s">
        <v>385</v>
      </c>
      <c r="I1669" s="2">
        <v>42383024</v>
      </c>
      <c r="J1669" s="2" t="s">
        <v>386</v>
      </c>
      <c r="K1669" s="2"/>
      <c r="L1669" s="2" t="s">
        <v>460</v>
      </c>
      <c r="M1669" s="2" t="s">
        <v>203</v>
      </c>
      <c r="N1669" s="2" t="s">
        <v>197</v>
      </c>
      <c r="O1669" s="2">
        <v>2012</v>
      </c>
      <c r="P1669" s="2" t="s">
        <v>205</v>
      </c>
      <c r="Q1669" s="2">
        <v>4</v>
      </c>
      <c r="R1669" s="2" t="s">
        <v>199</v>
      </c>
    </row>
    <row r="1670" spans="1:18" ht="12.75" x14ac:dyDescent="0.2">
      <c r="B1670" s="2" t="s">
        <v>9550</v>
      </c>
      <c r="C1670" s="2">
        <v>70002668</v>
      </c>
      <c r="D1670" s="2" t="s">
        <v>9551</v>
      </c>
      <c r="E1670" s="2">
        <v>29.767499999999998</v>
      </c>
      <c r="F1670" s="2">
        <v>-95.353899999999996</v>
      </c>
      <c r="G1670" s="2">
        <v>508466</v>
      </c>
      <c r="H1670" s="2" t="s">
        <v>9552</v>
      </c>
      <c r="I1670" s="2">
        <v>42383036</v>
      </c>
      <c r="J1670" s="2" t="s">
        <v>386</v>
      </c>
      <c r="K1670" s="2"/>
      <c r="L1670" s="2" t="s">
        <v>195</v>
      </c>
      <c r="M1670" s="2" t="s">
        <v>196</v>
      </c>
      <c r="N1670" s="2" t="s">
        <v>197</v>
      </c>
      <c r="O1670" s="2">
        <v>1994</v>
      </c>
      <c r="P1670" s="2" t="s">
        <v>205</v>
      </c>
      <c r="Q1670" s="2">
        <v>3</v>
      </c>
      <c r="R1670" s="2" t="s">
        <v>218</v>
      </c>
    </row>
    <row r="1671" spans="1:18" ht="12.75" x14ac:dyDescent="0.2">
      <c r="C1671" s="2">
        <v>70002669</v>
      </c>
      <c r="D1671" s="2" t="s">
        <v>9656</v>
      </c>
      <c r="E1671" s="2">
        <v>29.7698</v>
      </c>
      <c r="F1671" s="2">
        <v>-95.358699999999999</v>
      </c>
      <c r="G1671" s="2">
        <v>508417</v>
      </c>
      <c r="H1671" s="2" t="s">
        <v>9657</v>
      </c>
      <c r="I1671" s="2">
        <v>42383021</v>
      </c>
      <c r="J1671" s="2" t="s">
        <v>386</v>
      </c>
      <c r="K1671" s="2"/>
      <c r="L1671" s="2" t="s">
        <v>460</v>
      </c>
      <c r="N1671" s="2" t="s">
        <v>197</v>
      </c>
      <c r="O1671" s="2">
        <v>2008</v>
      </c>
      <c r="P1671" s="2" t="s">
        <v>205</v>
      </c>
      <c r="Q1671" s="2">
        <v>4</v>
      </c>
      <c r="R1671" s="2" t="s">
        <v>199</v>
      </c>
    </row>
    <row r="1672" spans="1:18" ht="12.75" x14ac:dyDescent="0.2">
      <c r="C1672" s="2">
        <v>70002670</v>
      </c>
      <c r="D1672" s="2" t="s">
        <v>9858</v>
      </c>
      <c r="E1672" s="2">
        <v>29.7514</v>
      </c>
      <c r="F1672" s="2">
        <v>-95.367199999999997</v>
      </c>
      <c r="G1672" s="2">
        <v>508427</v>
      </c>
      <c r="H1672" s="2" t="s">
        <v>9859</v>
      </c>
      <c r="I1672" s="2">
        <v>42383047</v>
      </c>
      <c r="J1672" s="2" t="s">
        <v>386</v>
      </c>
      <c r="K1672" s="2"/>
      <c r="L1672" s="2" t="s">
        <v>195</v>
      </c>
      <c r="N1672" s="2" t="s">
        <v>197</v>
      </c>
      <c r="O1672" s="2">
        <v>2015</v>
      </c>
      <c r="P1672" s="2" t="s">
        <v>223</v>
      </c>
      <c r="Q1672" s="2">
        <v>4</v>
      </c>
      <c r="R1672" s="2" t="s">
        <v>199</v>
      </c>
    </row>
    <row r="1673" spans="1:18" ht="12.75" x14ac:dyDescent="0.2">
      <c r="C1673" s="2">
        <v>70002671</v>
      </c>
      <c r="D1673" s="2" t="s">
        <v>10004</v>
      </c>
      <c r="E1673" s="2">
        <v>29.7546</v>
      </c>
      <c r="F1673" s="2">
        <v>-95.362499999999997</v>
      </c>
      <c r="G1673" s="2">
        <v>508522</v>
      </c>
      <c r="H1673" s="2" t="s">
        <v>2689</v>
      </c>
      <c r="I1673" s="2">
        <v>42383035</v>
      </c>
      <c r="J1673" s="2" t="s">
        <v>386</v>
      </c>
      <c r="K1673" s="2"/>
      <c r="L1673" s="2" t="s">
        <v>460</v>
      </c>
      <c r="N1673" s="2" t="s">
        <v>197</v>
      </c>
      <c r="O1673" s="2">
        <v>2013</v>
      </c>
      <c r="P1673" s="2" t="s">
        <v>205</v>
      </c>
      <c r="Q1673" s="2">
        <v>6</v>
      </c>
      <c r="R1673" s="2" t="s">
        <v>279</v>
      </c>
    </row>
    <row r="1674" spans="1:18" ht="12.75" x14ac:dyDescent="0.2">
      <c r="B1674" s="2" t="s">
        <v>8326</v>
      </c>
      <c r="C1674" s="2">
        <v>70002672</v>
      </c>
      <c r="D1674" s="2" t="s">
        <v>8327</v>
      </c>
      <c r="E1674" s="2">
        <v>29.755700000000001</v>
      </c>
      <c r="F1674" s="2">
        <v>-95.350300000000004</v>
      </c>
      <c r="G1674" s="2">
        <v>508513</v>
      </c>
      <c r="H1674" s="2" t="s">
        <v>8328</v>
      </c>
      <c r="I1674" s="2">
        <v>42384070</v>
      </c>
      <c r="J1674" s="2" t="s">
        <v>8329</v>
      </c>
      <c r="K1674" s="2"/>
      <c r="L1674" s="2" t="s">
        <v>460</v>
      </c>
      <c r="M1674" s="2" t="s">
        <v>240</v>
      </c>
      <c r="N1674" s="2" t="s">
        <v>197</v>
      </c>
      <c r="O1674" s="2">
        <v>1991</v>
      </c>
      <c r="P1674" s="2" t="s">
        <v>198</v>
      </c>
      <c r="Q1674" s="2">
        <v>3</v>
      </c>
      <c r="R1674" s="2" t="s">
        <v>218</v>
      </c>
    </row>
    <row r="1675" spans="1:18" ht="12.75" x14ac:dyDescent="0.2">
      <c r="A1675" s="2">
        <v>1226</v>
      </c>
      <c r="C1675" s="2">
        <v>70002673</v>
      </c>
      <c r="D1675" s="2" t="s">
        <v>401</v>
      </c>
      <c r="E1675" s="2">
        <v>29.764600000000002</v>
      </c>
      <c r="F1675" s="2">
        <v>-95.357799999999997</v>
      </c>
      <c r="G1675" s="2">
        <v>641112</v>
      </c>
      <c r="H1675" s="2" t="s">
        <v>402</v>
      </c>
      <c r="I1675" s="2">
        <v>52421001</v>
      </c>
      <c r="J1675" s="2" t="s">
        <v>403</v>
      </c>
      <c r="K1675" s="2"/>
      <c r="L1675" s="2" t="s">
        <v>202</v>
      </c>
      <c r="N1675" s="2" t="s">
        <v>197</v>
      </c>
      <c r="O1675" s="2">
        <v>2016</v>
      </c>
      <c r="P1675" s="2" t="s">
        <v>198</v>
      </c>
      <c r="Q1675" s="2">
        <v>5</v>
      </c>
      <c r="R1675" s="2" t="s">
        <v>245</v>
      </c>
    </row>
    <row r="1676" spans="1:18" ht="12.75" x14ac:dyDescent="0.2">
      <c r="A1676" s="2">
        <v>1251</v>
      </c>
      <c r="B1676" s="2" t="s">
        <v>427</v>
      </c>
      <c r="C1676" s="2">
        <v>70002674</v>
      </c>
      <c r="D1676" s="2" t="s">
        <v>428</v>
      </c>
      <c r="E1676" s="2">
        <v>29.767600000000002</v>
      </c>
      <c r="F1676" s="2">
        <v>-95.353200000000001</v>
      </c>
      <c r="G1676" s="2">
        <v>641112</v>
      </c>
      <c r="H1676" s="2" t="s">
        <v>402</v>
      </c>
      <c r="I1676" s="2">
        <v>52421001</v>
      </c>
      <c r="J1676" s="2" t="s">
        <v>403</v>
      </c>
      <c r="K1676" s="2"/>
      <c r="L1676" s="2" t="s">
        <v>227</v>
      </c>
      <c r="M1676" s="2" t="s">
        <v>429</v>
      </c>
      <c r="N1676" s="2" t="s">
        <v>197</v>
      </c>
      <c r="O1676" s="2">
        <v>2013</v>
      </c>
      <c r="P1676" s="2" t="s">
        <v>223</v>
      </c>
      <c r="Q1676" s="2">
        <v>4</v>
      </c>
      <c r="R1676" s="2" t="s">
        <v>199</v>
      </c>
    </row>
    <row r="1677" spans="1:18" ht="12.75" x14ac:dyDescent="0.2">
      <c r="A1677" s="2">
        <v>1211</v>
      </c>
      <c r="B1677" s="2" t="s">
        <v>1284</v>
      </c>
      <c r="C1677" s="2">
        <v>70002675</v>
      </c>
      <c r="D1677" s="2" t="s">
        <v>1285</v>
      </c>
      <c r="E1677" s="2">
        <v>29.7486</v>
      </c>
      <c r="F1677" s="2">
        <v>-95.367000000000004</v>
      </c>
      <c r="G1677" s="2">
        <v>641112</v>
      </c>
      <c r="H1677" s="2" t="s">
        <v>402</v>
      </c>
      <c r="I1677" s="2">
        <v>52421001</v>
      </c>
      <c r="J1677" s="2" t="s">
        <v>403</v>
      </c>
      <c r="K1677" s="2"/>
      <c r="L1677" s="2" t="s">
        <v>202</v>
      </c>
      <c r="M1677" s="2" t="s">
        <v>429</v>
      </c>
      <c r="N1677" s="2" t="s">
        <v>197</v>
      </c>
      <c r="O1677" s="2">
        <v>2007</v>
      </c>
      <c r="P1677" s="2" t="s">
        <v>198</v>
      </c>
      <c r="Q1677" s="2">
        <v>6</v>
      </c>
      <c r="R1677" s="2" t="s">
        <v>279</v>
      </c>
    </row>
    <row r="1678" spans="1:18" ht="12.75" x14ac:dyDescent="0.2">
      <c r="A1678" s="2">
        <v>658</v>
      </c>
      <c r="C1678" s="2">
        <v>70002676</v>
      </c>
      <c r="D1678" s="2" t="s">
        <v>2199</v>
      </c>
      <c r="E1678" s="2">
        <v>29.755500000000001</v>
      </c>
      <c r="F1678" s="2">
        <v>-95.366799999999998</v>
      </c>
      <c r="G1678" s="2">
        <v>641112</v>
      </c>
      <c r="H1678" s="2" t="s">
        <v>402</v>
      </c>
      <c r="I1678" s="2">
        <v>52421001</v>
      </c>
      <c r="J1678" s="2" t="s">
        <v>403</v>
      </c>
      <c r="K1678" s="2"/>
      <c r="L1678" s="2" t="s">
        <v>202</v>
      </c>
      <c r="N1678" s="2" t="s">
        <v>197</v>
      </c>
      <c r="O1678" s="2">
        <v>2015</v>
      </c>
      <c r="P1678" s="2" t="s">
        <v>205</v>
      </c>
      <c r="Q1678" s="2">
        <v>3</v>
      </c>
      <c r="R1678" s="2" t="s">
        <v>218</v>
      </c>
    </row>
    <row r="1679" spans="1:18" ht="12.75" x14ac:dyDescent="0.2">
      <c r="A1679" s="2">
        <v>658</v>
      </c>
      <c r="C1679" s="2">
        <v>70002677</v>
      </c>
      <c r="D1679" s="2" t="s">
        <v>2199</v>
      </c>
      <c r="E1679" s="2">
        <v>29.755500000000001</v>
      </c>
      <c r="F1679" s="2">
        <v>-95.366799999999998</v>
      </c>
      <c r="G1679" s="2">
        <v>641112</v>
      </c>
      <c r="H1679" s="2" t="s">
        <v>402</v>
      </c>
      <c r="I1679" s="2">
        <v>52421001</v>
      </c>
      <c r="J1679" s="2" t="s">
        <v>403</v>
      </c>
      <c r="K1679" s="2"/>
      <c r="L1679" s="2" t="s">
        <v>202</v>
      </c>
      <c r="N1679" s="2" t="s">
        <v>197</v>
      </c>
      <c r="O1679" s="2">
        <v>2016</v>
      </c>
      <c r="P1679" s="2" t="s">
        <v>205</v>
      </c>
      <c r="Q1679" s="2">
        <v>3</v>
      </c>
      <c r="R1679" s="2" t="s">
        <v>218</v>
      </c>
    </row>
    <row r="1680" spans="1:18" ht="12.75" x14ac:dyDescent="0.2">
      <c r="A1680" s="2">
        <v>658</v>
      </c>
      <c r="B1680" s="2" t="s">
        <v>2233</v>
      </c>
      <c r="C1680" s="2">
        <v>70002678</v>
      </c>
      <c r="D1680" s="2" t="s">
        <v>2234</v>
      </c>
      <c r="E1680" s="2">
        <v>29.755500000000001</v>
      </c>
      <c r="F1680" s="2">
        <v>-95.366799999999998</v>
      </c>
      <c r="G1680" s="2">
        <v>641112</v>
      </c>
      <c r="H1680" s="2" t="s">
        <v>402</v>
      </c>
      <c r="I1680" s="2">
        <v>52421001</v>
      </c>
      <c r="J1680" s="2" t="s">
        <v>403</v>
      </c>
      <c r="K1680" s="2"/>
      <c r="L1680" s="2" t="s">
        <v>202</v>
      </c>
      <c r="M1680" s="2" t="s">
        <v>321</v>
      </c>
      <c r="N1680" s="2" t="s">
        <v>197</v>
      </c>
      <c r="O1680" s="2">
        <v>2011</v>
      </c>
      <c r="P1680" s="2" t="s">
        <v>205</v>
      </c>
      <c r="Q1680" s="2">
        <v>2</v>
      </c>
      <c r="R1680" s="2" t="s">
        <v>206</v>
      </c>
    </row>
    <row r="1681" spans="1:18" ht="12.75" x14ac:dyDescent="0.2">
      <c r="A1681" s="2">
        <v>658</v>
      </c>
      <c r="C1681" s="2">
        <v>70002679</v>
      </c>
      <c r="D1681" s="2" t="s">
        <v>2254</v>
      </c>
      <c r="E1681" s="2">
        <v>29.755500000000001</v>
      </c>
      <c r="F1681" s="2">
        <v>-95.366799999999998</v>
      </c>
      <c r="G1681" s="2">
        <v>641112</v>
      </c>
      <c r="H1681" s="2" t="s">
        <v>402</v>
      </c>
      <c r="I1681" s="2">
        <v>52421001</v>
      </c>
      <c r="J1681" s="2" t="s">
        <v>403</v>
      </c>
      <c r="K1681" s="2"/>
      <c r="L1681" s="2" t="s">
        <v>244</v>
      </c>
      <c r="N1681" s="2" t="s">
        <v>197</v>
      </c>
      <c r="O1681" s="2">
        <v>2014</v>
      </c>
      <c r="P1681" s="2" t="s">
        <v>198</v>
      </c>
      <c r="Q1681" s="2">
        <v>3</v>
      </c>
      <c r="R1681" s="2" t="s">
        <v>218</v>
      </c>
    </row>
    <row r="1682" spans="1:18" ht="12.75" x14ac:dyDescent="0.2">
      <c r="A1682" s="2">
        <v>1158</v>
      </c>
      <c r="B1682" s="2" t="s">
        <v>2509</v>
      </c>
      <c r="C1682" s="2">
        <v>70002680</v>
      </c>
      <c r="D1682" s="2" t="s">
        <v>2510</v>
      </c>
      <c r="E1682" s="2">
        <v>29.7575</v>
      </c>
      <c r="F1682" s="2">
        <v>-95.370400000000004</v>
      </c>
      <c r="G1682" s="2">
        <v>641112</v>
      </c>
      <c r="H1682" s="2" t="s">
        <v>402</v>
      </c>
      <c r="I1682" s="2">
        <v>52421001</v>
      </c>
      <c r="J1682" s="2" t="s">
        <v>403</v>
      </c>
      <c r="K1682" s="2"/>
      <c r="L1682" s="2" t="s">
        <v>1481</v>
      </c>
      <c r="M1682" s="2" t="s">
        <v>196</v>
      </c>
      <c r="N1682" s="2" t="s">
        <v>197</v>
      </c>
      <c r="O1682" s="2">
        <v>1984</v>
      </c>
      <c r="P1682" s="2" t="s">
        <v>389</v>
      </c>
      <c r="Q1682" s="2">
        <v>8</v>
      </c>
      <c r="R1682" s="2" t="s">
        <v>297</v>
      </c>
    </row>
    <row r="1683" spans="1:18" ht="12.75" x14ac:dyDescent="0.2">
      <c r="A1683" s="2">
        <v>1158</v>
      </c>
      <c r="B1683" s="2" t="s">
        <v>2512</v>
      </c>
      <c r="C1683" s="2">
        <v>70002681</v>
      </c>
      <c r="D1683" s="2" t="s">
        <v>2513</v>
      </c>
      <c r="E1683" s="2">
        <v>29.7575</v>
      </c>
      <c r="F1683" s="2">
        <v>-95.370400000000004</v>
      </c>
      <c r="G1683" s="2">
        <v>641112</v>
      </c>
      <c r="H1683" s="2" t="s">
        <v>402</v>
      </c>
      <c r="I1683" s="2">
        <v>52421001</v>
      </c>
      <c r="J1683" s="2" t="s">
        <v>403</v>
      </c>
      <c r="K1683" s="2"/>
      <c r="L1683" s="2" t="s">
        <v>227</v>
      </c>
      <c r="M1683" s="2" t="s">
        <v>196</v>
      </c>
      <c r="N1683" s="2" t="s">
        <v>204</v>
      </c>
      <c r="O1683" s="2">
        <v>2011</v>
      </c>
      <c r="P1683" s="2" t="s">
        <v>205</v>
      </c>
    </row>
    <row r="1684" spans="1:18" ht="12.75" x14ac:dyDescent="0.2">
      <c r="A1684" s="2">
        <v>1321</v>
      </c>
      <c r="C1684" s="2">
        <v>70002682</v>
      </c>
      <c r="D1684" s="2" t="s">
        <v>2746</v>
      </c>
      <c r="E1684" s="2">
        <v>29.757000000000001</v>
      </c>
      <c r="F1684" s="2">
        <v>-95.370900000000006</v>
      </c>
      <c r="G1684" s="2">
        <v>641112</v>
      </c>
      <c r="H1684" s="2" t="s">
        <v>402</v>
      </c>
      <c r="I1684" s="2">
        <v>52421001</v>
      </c>
      <c r="J1684" s="2" t="s">
        <v>403</v>
      </c>
      <c r="K1684" s="2"/>
      <c r="N1684" s="2" t="s">
        <v>197</v>
      </c>
      <c r="O1684" s="2">
        <v>2018</v>
      </c>
      <c r="P1684" s="2" t="s">
        <v>223</v>
      </c>
      <c r="Q1684" s="2">
        <v>3</v>
      </c>
      <c r="R1684" s="2" t="s">
        <v>218</v>
      </c>
    </row>
    <row r="1685" spans="1:18" ht="12.75" x14ac:dyDescent="0.2">
      <c r="A1685" s="2">
        <v>469</v>
      </c>
      <c r="B1685" s="2" t="s">
        <v>3636</v>
      </c>
      <c r="C1685" s="2">
        <v>70002683</v>
      </c>
      <c r="D1685" s="2" t="s">
        <v>3637</v>
      </c>
      <c r="E1685" s="2">
        <v>29.756799999999998</v>
      </c>
      <c r="F1685" s="2">
        <v>-95.365799999999993</v>
      </c>
      <c r="G1685" s="2">
        <v>641112</v>
      </c>
      <c r="H1685" s="2" t="s">
        <v>402</v>
      </c>
      <c r="I1685" s="2">
        <v>52421001</v>
      </c>
      <c r="J1685" s="2" t="s">
        <v>403</v>
      </c>
      <c r="K1685" s="2"/>
      <c r="L1685" s="2" t="s">
        <v>227</v>
      </c>
      <c r="M1685" s="2" t="s">
        <v>196</v>
      </c>
      <c r="N1685" s="2" t="s">
        <v>204</v>
      </c>
      <c r="O1685" s="2">
        <v>2011</v>
      </c>
      <c r="P1685" s="2" t="s">
        <v>205</v>
      </c>
      <c r="Q1685" s="2">
        <v>5</v>
      </c>
      <c r="R1685" s="2" t="s">
        <v>245</v>
      </c>
    </row>
    <row r="1686" spans="1:18" ht="12.75" x14ac:dyDescent="0.2">
      <c r="A1686" s="2">
        <v>469</v>
      </c>
      <c r="B1686" s="2" t="s">
        <v>3638</v>
      </c>
      <c r="C1686" s="2">
        <v>70002684</v>
      </c>
      <c r="D1686" s="2" t="s">
        <v>3639</v>
      </c>
      <c r="E1686" s="2">
        <v>29.756799999999998</v>
      </c>
      <c r="F1686" s="2">
        <v>-95.365799999999993</v>
      </c>
      <c r="G1686" s="2">
        <v>641112</v>
      </c>
      <c r="H1686" s="2" t="s">
        <v>402</v>
      </c>
      <c r="I1686" s="2">
        <v>52421001</v>
      </c>
      <c r="J1686" s="2" t="s">
        <v>403</v>
      </c>
      <c r="K1686" s="2"/>
      <c r="L1686" s="2" t="s">
        <v>227</v>
      </c>
      <c r="M1686" s="2" t="s">
        <v>328</v>
      </c>
      <c r="N1686" s="2" t="s">
        <v>204</v>
      </c>
      <c r="O1686" s="2">
        <v>2011</v>
      </c>
      <c r="P1686" s="2" t="s">
        <v>205</v>
      </c>
      <c r="Q1686" s="2">
        <v>5</v>
      </c>
      <c r="R1686" s="2" t="s">
        <v>245</v>
      </c>
    </row>
    <row r="1687" spans="1:18" ht="12.75" x14ac:dyDescent="0.2">
      <c r="A1687" s="2">
        <v>966</v>
      </c>
      <c r="C1687" s="2">
        <v>70002685</v>
      </c>
      <c r="D1687" s="2" t="s">
        <v>3885</v>
      </c>
      <c r="E1687" s="2">
        <v>29.7577</v>
      </c>
      <c r="F1687" s="2">
        <v>-95.364999999999995</v>
      </c>
      <c r="G1687" s="2">
        <v>641112</v>
      </c>
      <c r="H1687" s="2" t="s">
        <v>402</v>
      </c>
      <c r="I1687" s="2">
        <v>52421001</v>
      </c>
      <c r="J1687" s="2" t="s">
        <v>403</v>
      </c>
      <c r="K1687" s="2"/>
      <c r="L1687" s="2" t="s">
        <v>244</v>
      </c>
      <c r="N1687" s="2" t="s">
        <v>197</v>
      </c>
      <c r="O1687" s="2">
        <v>2015</v>
      </c>
      <c r="P1687" s="2" t="s">
        <v>198</v>
      </c>
      <c r="Q1687" s="2">
        <v>6</v>
      </c>
      <c r="R1687" s="2" t="s">
        <v>279</v>
      </c>
    </row>
    <row r="1688" spans="1:18" ht="12.75" x14ac:dyDescent="0.2">
      <c r="A1688" s="2">
        <v>117</v>
      </c>
      <c r="B1688" s="2" t="s">
        <v>4282</v>
      </c>
      <c r="C1688" s="2">
        <v>70002686</v>
      </c>
      <c r="D1688" s="2" t="s">
        <v>4283</v>
      </c>
      <c r="E1688" s="2">
        <v>29.7606</v>
      </c>
      <c r="F1688" s="2">
        <v>-95.366500000000002</v>
      </c>
      <c r="G1688" s="2">
        <v>641112</v>
      </c>
      <c r="H1688" s="2" t="s">
        <v>402</v>
      </c>
      <c r="I1688" s="2">
        <v>52421001</v>
      </c>
      <c r="J1688" s="2" t="s">
        <v>403</v>
      </c>
      <c r="K1688" s="2"/>
      <c r="L1688" s="2" t="s">
        <v>202</v>
      </c>
      <c r="M1688" s="2" t="s">
        <v>196</v>
      </c>
      <c r="N1688" s="2" t="s">
        <v>197</v>
      </c>
      <c r="O1688" s="2">
        <v>2015</v>
      </c>
      <c r="P1688" s="2" t="s">
        <v>205</v>
      </c>
      <c r="Q1688" s="2">
        <v>4</v>
      </c>
      <c r="R1688" s="2" t="s">
        <v>199</v>
      </c>
    </row>
    <row r="1689" spans="1:18" ht="12.75" x14ac:dyDescent="0.2">
      <c r="A1689" s="2">
        <v>761</v>
      </c>
      <c r="B1689" s="2" t="s">
        <v>5198</v>
      </c>
      <c r="C1689" s="2">
        <v>70002687</v>
      </c>
      <c r="D1689" s="2" t="s">
        <v>3460</v>
      </c>
      <c r="E1689" s="2">
        <v>29.759699999999999</v>
      </c>
      <c r="F1689" s="2">
        <v>-95.364699999999999</v>
      </c>
      <c r="G1689" s="2">
        <v>641112</v>
      </c>
      <c r="H1689" s="2" t="s">
        <v>402</v>
      </c>
      <c r="I1689" s="2">
        <v>52421001</v>
      </c>
      <c r="J1689" s="2" t="s">
        <v>403</v>
      </c>
      <c r="K1689" s="2"/>
      <c r="L1689" s="2" t="s">
        <v>227</v>
      </c>
      <c r="M1689" s="2" t="s">
        <v>196</v>
      </c>
      <c r="N1689" s="2" t="s">
        <v>204</v>
      </c>
      <c r="O1689" s="2">
        <v>2011</v>
      </c>
      <c r="P1689" s="2" t="s">
        <v>205</v>
      </c>
    </row>
    <row r="1690" spans="1:18" ht="12.75" x14ac:dyDescent="0.2">
      <c r="A1690" s="2">
        <v>338</v>
      </c>
      <c r="B1690" s="2" t="s">
        <v>5622</v>
      </c>
      <c r="C1690" s="2">
        <v>70002688</v>
      </c>
      <c r="D1690" s="2" t="s">
        <v>5623</v>
      </c>
      <c r="E1690" s="2">
        <v>29.761399999999998</v>
      </c>
      <c r="F1690" s="2">
        <v>-95.364400000000003</v>
      </c>
      <c r="G1690" s="2">
        <v>641112</v>
      </c>
      <c r="H1690" s="2" t="s">
        <v>402</v>
      </c>
      <c r="I1690" s="2">
        <v>52421001</v>
      </c>
      <c r="J1690" s="2" t="s">
        <v>403</v>
      </c>
      <c r="K1690" s="2"/>
      <c r="L1690" s="2" t="s">
        <v>227</v>
      </c>
      <c r="M1690" s="2" t="s">
        <v>901</v>
      </c>
      <c r="N1690" s="2" t="s">
        <v>204</v>
      </c>
      <c r="O1690" s="2">
        <v>2011</v>
      </c>
      <c r="P1690" s="2" t="s">
        <v>205</v>
      </c>
      <c r="Q1690" s="2">
        <v>5</v>
      </c>
      <c r="R1690" s="2" t="s">
        <v>245</v>
      </c>
    </row>
    <row r="1691" spans="1:18" ht="12.75" x14ac:dyDescent="0.2">
      <c r="A1691" s="2">
        <v>585</v>
      </c>
      <c r="B1691" s="2" t="s">
        <v>5737</v>
      </c>
      <c r="C1691" s="2">
        <v>70002689</v>
      </c>
      <c r="D1691" s="2" t="s">
        <v>5738</v>
      </c>
      <c r="E1691" s="2">
        <v>29.76</v>
      </c>
      <c r="F1691" s="2">
        <v>-95.362099999999998</v>
      </c>
      <c r="G1691" s="2">
        <v>641198</v>
      </c>
      <c r="H1691" s="2" t="s">
        <v>5739</v>
      </c>
      <c r="I1691" s="2">
        <v>52421009</v>
      </c>
      <c r="J1691" s="2" t="s">
        <v>403</v>
      </c>
      <c r="K1691" s="2"/>
      <c r="L1691" s="2" t="s">
        <v>227</v>
      </c>
      <c r="M1691" s="2" t="s">
        <v>196</v>
      </c>
      <c r="N1691" s="2" t="s">
        <v>197</v>
      </c>
      <c r="O1691" s="2">
        <v>2017</v>
      </c>
      <c r="P1691" s="2" t="s">
        <v>232</v>
      </c>
      <c r="Q1691" s="2">
        <v>5</v>
      </c>
      <c r="R1691" s="2" t="s">
        <v>245</v>
      </c>
    </row>
    <row r="1692" spans="1:18" ht="12.75" x14ac:dyDescent="0.2">
      <c r="A1692" s="2">
        <v>605</v>
      </c>
      <c r="C1692" s="2">
        <v>70002690</v>
      </c>
      <c r="D1692" s="2" t="s">
        <v>5883</v>
      </c>
      <c r="E1692" s="2">
        <v>29.761199999999999</v>
      </c>
      <c r="F1692" s="2">
        <v>-95.361199999999997</v>
      </c>
      <c r="G1692" s="2">
        <v>641111</v>
      </c>
      <c r="H1692" s="2" t="s">
        <v>5884</v>
      </c>
      <c r="I1692" s="2">
        <v>52421002</v>
      </c>
      <c r="J1692" s="2" t="s">
        <v>403</v>
      </c>
      <c r="K1692" s="2"/>
      <c r="L1692" s="2" t="s">
        <v>227</v>
      </c>
      <c r="N1692" s="2" t="s">
        <v>197</v>
      </c>
      <c r="O1692" s="2">
        <v>2016</v>
      </c>
      <c r="P1692" s="2" t="s">
        <v>223</v>
      </c>
      <c r="Q1692" s="2">
        <v>5</v>
      </c>
      <c r="R1692" s="2" t="s">
        <v>245</v>
      </c>
    </row>
    <row r="1693" spans="1:18" ht="12.75" x14ac:dyDescent="0.2">
      <c r="A1693" s="2">
        <v>208</v>
      </c>
      <c r="C1693" s="2">
        <v>70002691</v>
      </c>
      <c r="D1693" s="2" t="s">
        <v>7164</v>
      </c>
      <c r="E1693" s="2">
        <v>29.765000000000001</v>
      </c>
      <c r="F1693" s="2">
        <v>-95.374300000000005</v>
      </c>
      <c r="G1693" s="2">
        <v>641112</v>
      </c>
      <c r="H1693" s="2" t="s">
        <v>402</v>
      </c>
      <c r="I1693" s="2">
        <v>52421001</v>
      </c>
      <c r="J1693" s="2" t="s">
        <v>403</v>
      </c>
      <c r="K1693" s="2"/>
      <c r="L1693" s="2" t="s">
        <v>202</v>
      </c>
      <c r="N1693" s="2" t="s">
        <v>197</v>
      </c>
      <c r="O1693" s="2">
        <v>1995</v>
      </c>
      <c r="P1693" s="2" t="s">
        <v>198</v>
      </c>
      <c r="Q1693" s="2">
        <v>3</v>
      </c>
      <c r="R1693" s="2" t="s">
        <v>218</v>
      </c>
    </row>
    <row r="1694" spans="1:18" ht="12.75" x14ac:dyDescent="0.2">
      <c r="A1694" s="2">
        <v>653</v>
      </c>
      <c r="B1694" s="2" t="s">
        <v>7443</v>
      </c>
      <c r="C1694" s="2">
        <v>70002692</v>
      </c>
      <c r="D1694" s="2" t="s">
        <v>7443</v>
      </c>
      <c r="E1694" s="2">
        <v>29.741800000000001</v>
      </c>
      <c r="F1694" s="2">
        <v>-95.358500000000006</v>
      </c>
      <c r="G1694" s="2">
        <v>641112</v>
      </c>
      <c r="H1694" s="2" t="s">
        <v>402</v>
      </c>
      <c r="I1694" s="2">
        <v>52421001</v>
      </c>
      <c r="J1694" s="2" t="s">
        <v>403</v>
      </c>
      <c r="K1694" s="2"/>
      <c r="L1694" s="2" t="s">
        <v>227</v>
      </c>
      <c r="M1694" s="2" t="s">
        <v>270</v>
      </c>
      <c r="N1694" s="2" t="s">
        <v>204</v>
      </c>
      <c r="O1694" s="2">
        <v>2017</v>
      </c>
      <c r="P1694" s="2" t="s">
        <v>223</v>
      </c>
      <c r="Q1694" s="2">
        <v>3</v>
      </c>
      <c r="R1694" s="2" t="s">
        <v>218</v>
      </c>
    </row>
    <row r="1695" spans="1:18" ht="12.75" x14ac:dyDescent="0.2">
      <c r="A1695" s="2">
        <v>829</v>
      </c>
      <c r="B1695" s="2" t="s">
        <v>7554</v>
      </c>
      <c r="C1695" s="2">
        <v>70002693</v>
      </c>
      <c r="D1695" s="2" t="s">
        <v>7555</v>
      </c>
      <c r="E1695" s="2">
        <v>29.746700000000001</v>
      </c>
      <c r="F1695" s="2">
        <v>-95.372200000000007</v>
      </c>
      <c r="G1695" s="2">
        <v>641112</v>
      </c>
      <c r="H1695" s="2" t="s">
        <v>402</v>
      </c>
      <c r="I1695" s="2">
        <v>52421001</v>
      </c>
      <c r="J1695" s="2" t="s">
        <v>403</v>
      </c>
      <c r="K1695" s="2"/>
      <c r="L1695" s="2" t="s">
        <v>202</v>
      </c>
      <c r="M1695" s="2" t="s">
        <v>328</v>
      </c>
      <c r="N1695" s="2" t="s">
        <v>197</v>
      </c>
      <c r="O1695" s="2">
        <v>2014</v>
      </c>
      <c r="P1695" s="2" t="s">
        <v>205</v>
      </c>
      <c r="Q1695" s="2">
        <v>3</v>
      </c>
      <c r="R1695" s="2" t="s">
        <v>218</v>
      </c>
    </row>
    <row r="1696" spans="1:18" ht="12.75" x14ac:dyDescent="0.2">
      <c r="A1696" s="2">
        <v>829</v>
      </c>
      <c r="B1696" s="2" t="s">
        <v>7559</v>
      </c>
      <c r="C1696" s="2">
        <v>70002694</v>
      </c>
      <c r="D1696" s="2" t="s">
        <v>7560</v>
      </c>
      <c r="E1696" s="2">
        <v>29.746700000000001</v>
      </c>
      <c r="F1696" s="2">
        <v>-95.372200000000007</v>
      </c>
      <c r="G1696" s="2">
        <v>641112</v>
      </c>
      <c r="H1696" s="2" t="s">
        <v>402</v>
      </c>
      <c r="I1696" s="2">
        <v>52421001</v>
      </c>
      <c r="J1696" s="2" t="s">
        <v>403</v>
      </c>
      <c r="K1696" s="2"/>
      <c r="L1696" s="2" t="s">
        <v>202</v>
      </c>
      <c r="M1696" s="2" t="s">
        <v>357</v>
      </c>
      <c r="N1696" s="2" t="s">
        <v>197</v>
      </c>
      <c r="O1696" s="2">
        <v>2010</v>
      </c>
      <c r="P1696" s="2" t="s">
        <v>198</v>
      </c>
      <c r="Q1696" s="2">
        <v>3</v>
      </c>
      <c r="R1696" s="2" t="s">
        <v>218</v>
      </c>
    </row>
    <row r="1697" spans="1:18" ht="12.75" x14ac:dyDescent="0.2">
      <c r="A1697" s="2">
        <v>829</v>
      </c>
      <c r="C1697" s="2">
        <v>70002695</v>
      </c>
      <c r="D1697" s="2" t="s">
        <v>7565</v>
      </c>
      <c r="E1697" s="2">
        <v>29.746700000000001</v>
      </c>
      <c r="F1697" s="2">
        <v>-95.372200000000007</v>
      </c>
      <c r="G1697" s="2">
        <v>641112</v>
      </c>
      <c r="H1697" s="2" t="s">
        <v>402</v>
      </c>
      <c r="I1697" s="2">
        <v>52421001</v>
      </c>
      <c r="J1697" s="2" t="s">
        <v>403</v>
      </c>
      <c r="K1697" s="2"/>
      <c r="L1697" s="2" t="s">
        <v>202</v>
      </c>
      <c r="N1697" s="2" t="s">
        <v>197</v>
      </c>
      <c r="O1697" s="2">
        <v>2017</v>
      </c>
      <c r="P1697" s="2" t="s">
        <v>205</v>
      </c>
      <c r="Q1697" s="2">
        <v>4</v>
      </c>
      <c r="R1697" s="2" t="s">
        <v>199</v>
      </c>
    </row>
    <row r="1698" spans="1:18" ht="12.75" x14ac:dyDescent="0.2">
      <c r="A1698" s="2">
        <v>1042</v>
      </c>
      <c r="C1698" s="2">
        <v>70002696</v>
      </c>
      <c r="D1698" s="2" t="s">
        <v>7801</v>
      </c>
      <c r="E1698" s="2">
        <v>29.745999999999999</v>
      </c>
      <c r="F1698" s="2">
        <v>-95.366299999999995</v>
      </c>
      <c r="G1698" s="2">
        <v>641112</v>
      </c>
      <c r="H1698" s="2" t="s">
        <v>402</v>
      </c>
      <c r="I1698" s="2">
        <v>52421001</v>
      </c>
      <c r="J1698" s="2" t="s">
        <v>403</v>
      </c>
      <c r="K1698" s="2"/>
      <c r="L1698" s="2" t="s">
        <v>202</v>
      </c>
      <c r="N1698" s="2" t="s">
        <v>197</v>
      </c>
      <c r="O1698" s="2">
        <v>2019</v>
      </c>
      <c r="P1698" s="2" t="s">
        <v>223</v>
      </c>
      <c r="Q1698" s="2">
        <v>5</v>
      </c>
      <c r="R1698" s="2" t="s">
        <v>245</v>
      </c>
    </row>
    <row r="1699" spans="1:18" ht="12.75" x14ac:dyDescent="0.2">
      <c r="A1699" s="2">
        <v>1096</v>
      </c>
      <c r="B1699" s="2" t="s">
        <v>7887</v>
      </c>
      <c r="C1699" s="2">
        <v>70002697</v>
      </c>
      <c r="D1699" s="2" t="s">
        <v>7888</v>
      </c>
      <c r="E1699" s="2">
        <v>29.749500000000001</v>
      </c>
      <c r="F1699" s="2">
        <v>-95.375100000000003</v>
      </c>
      <c r="G1699" s="2">
        <v>641112</v>
      </c>
      <c r="H1699" s="2" t="s">
        <v>402</v>
      </c>
      <c r="I1699" s="2">
        <v>52421001</v>
      </c>
      <c r="J1699" s="2" t="s">
        <v>403</v>
      </c>
      <c r="K1699" s="2"/>
      <c r="L1699" s="2" t="s">
        <v>227</v>
      </c>
      <c r="M1699" s="2" t="s">
        <v>423</v>
      </c>
      <c r="N1699" s="2" t="s">
        <v>204</v>
      </c>
      <c r="O1699" s="2">
        <v>2015</v>
      </c>
      <c r="P1699" s="2" t="s">
        <v>205</v>
      </c>
      <c r="Q1699" s="2">
        <v>4</v>
      </c>
      <c r="R1699" s="2" t="s">
        <v>199</v>
      </c>
    </row>
    <row r="1700" spans="1:18" ht="12.75" x14ac:dyDescent="0.2">
      <c r="A1700" s="2">
        <v>1101</v>
      </c>
      <c r="B1700" s="2" t="s">
        <v>7900</v>
      </c>
      <c r="C1700" s="2">
        <v>70002698</v>
      </c>
      <c r="D1700" s="2" t="s">
        <v>7901</v>
      </c>
      <c r="E1700" s="2">
        <v>29.757200000000001</v>
      </c>
      <c r="F1700" s="2">
        <v>-95.347700000000003</v>
      </c>
      <c r="G1700" s="2">
        <v>641112</v>
      </c>
      <c r="H1700" s="2" t="s">
        <v>402</v>
      </c>
      <c r="I1700" s="2">
        <v>52421001</v>
      </c>
      <c r="J1700" s="2" t="s">
        <v>403</v>
      </c>
      <c r="K1700" s="2"/>
      <c r="M1700" s="2" t="s">
        <v>196</v>
      </c>
      <c r="N1700" s="2" t="s">
        <v>204</v>
      </c>
      <c r="O1700" s="2">
        <v>2020</v>
      </c>
      <c r="P1700" s="2" t="s">
        <v>205</v>
      </c>
      <c r="Q1700" s="2">
        <v>4</v>
      </c>
      <c r="R1700" s="2" t="s">
        <v>199</v>
      </c>
    </row>
    <row r="1701" spans="1:18" ht="12.75" x14ac:dyDescent="0.2">
      <c r="B1701" s="2" t="s">
        <v>9435</v>
      </c>
      <c r="C1701" s="2">
        <v>70002699</v>
      </c>
      <c r="D1701" s="2" t="s">
        <v>9436</v>
      </c>
      <c r="E1701" s="2">
        <v>29.766500000000001</v>
      </c>
      <c r="F1701" s="2">
        <v>-95.371899999999997</v>
      </c>
      <c r="G1701" s="2">
        <v>641112</v>
      </c>
      <c r="H1701" s="2" t="s">
        <v>402</v>
      </c>
      <c r="I1701" s="2">
        <v>52421001</v>
      </c>
      <c r="J1701" s="2" t="s">
        <v>403</v>
      </c>
      <c r="K1701" s="2"/>
      <c r="L1701" s="2" t="s">
        <v>244</v>
      </c>
      <c r="M1701" s="2" t="s">
        <v>284</v>
      </c>
      <c r="N1701" s="2" t="s">
        <v>197</v>
      </c>
      <c r="O1701" s="2">
        <v>1999</v>
      </c>
      <c r="P1701" s="2" t="s">
        <v>198</v>
      </c>
      <c r="Q1701" s="2">
        <v>4</v>
      </c>
      <c r="R1701" s="2" t="s">
        <v>199</v>
      </c>
    </row>
    <row r="1702" spans="1:18" ht="12.75" x14ac:dyDescent="0.2">
      <c r="B1702" s="2" t="s">
        <v>9464</v>
      </c>
      <c r="C1702" s="2">
        <v>70002700</v>
      </c>
      <c r="D1702" s="2" t="s">
        <v>9465</v>
      </c>
      <c r="E1702" s="2">
        <v>29.746099999999998</v>
      </c>
      <c r="F1702" s="2">
        <v>-95.369399999999999</v>
      </c>
      <c r="G1702" s="2">
        <v>641112</v>
      </c>
      <c r="H1702" s="2" t="s">
        <v>402</v>
      </c>
      <c r="I1702" s="2">
        <v>52421001</v>
      </c>
      <c r="J1702" s="2" t="s">
        <v>403</v>
      </c>
      <c r="K1702" s="2"/>
      <c r="L1702" s="2" t="s">
        <v>202</v>
      </c>
      <c r="M1702" s="2" t="s">
        <v>284</v>
      </c>
      <c r="N1702" s="2" t="s">
        <v>197</v>
      </c>
      <c r="O1702" s="2">
        <v>1999</v>
      </c>
      <c r="P1702" s="2" t="s">
        <v>198</v>
      </c>
      <c r="Q1702" s="2">
        <v>3</v>
      </c>
      <c r="R1702" s="2" t="s">
        <v>218</v>
      </c>
    </row>
    <row r="1703" spans="1:18" ht="12.75" x14ac:dyDescent="0.2">
      <c r="B1703" s="2" t="s">
        <v>9497</v>
      </c>
      <c r="C1703" s="2">
        <v>70002701</v>
      </c>
      <c r="D1703" s="2" t="s">
        <v>9498</v>
      </c>
      <c r="E1703" s="2">
        <v>29.7483</v>
      </c>
      <c r="F1703" s="2">
        <v>-95.376499999999993</v>
      </c>
      <c r="G1703" s="2">
        <v>641112</v>
      </c>
      <c r="H1703" s="2" t="s">
        <v>402</v>
      </c>
      <c r="I1703" s="2">
        <v>52421001</v>
      </c>
      <c r="J1703" s="2" t="s">
        <v>403</v>
      </c>
      <c r="K1703" s="2"/>
      <c r="L1703" s="2" t="s">
        <v>227</v>
      </c>
      <c r="M1703" s="2" t="s">
        <v>196</v>
      </c>
      <c r="N1703" s="2" t="s">
        <v>197</v>
      </c>
      <c r="O1703" s="2">
        <v>2013</v>
      </c>
      <c r="P1703" s="2" t="s">
        <v>205</v>
      </c>
      <c r="Q1703" s="2">
        <v>4</v>
      </c>
      <c r="R1703" s="2" t="s">
        <v>199</v>
      </c>
    </row>
    <row r="1704" spans="1:18" ht="12.75" x14ac:dyDescent="0.2">
      <c r="B1704" s="2" t="s">
        <v>9761</v>
      </c>
      <c r="C1704" s="2">
        <v>70002702</v>
      </c>
      <c r="D1704" s="2" t="s">
        <v>9762</v>
      </c>
      <c r="E1704" s="2">
        <v>29.764199999999999</v>
      </c>
      <c r="F1704" s="2">
        <v>-95.375799999999998</v>
      </c>
      <c r="G1704" s="2">
        <v>641112</v>
      </c>
      <c r="H1704" s="2" t="s">
        <v>402</v>
      </c>
      <c r="I1704" s="2">
        <v>52421001</v>
      </c>
      <c r="J1704" s="2" t="s">
        <v>403</v>
      </c>
      <c r="K1704" s="2"/>
      <c r="L1704" s="2" t="s">
        <v>202</v>
      </c>
      <c r="M1704" s="2" t="s">
        <v>357</v>
      </c>
      <c r="N1704" s="2" t="s">
        <v>197</v>
      </c>
      <c r="O1704" s="2">
        <v>2008</v>
      </c>
      <c r="P1704" s="2" t="s">
        <v>205</v>
      </c>
      <c r="Q1704" s="2">
        <v>4</v>
      </c>
      <c r="R1704" s="2" t="s">
        <v>199</v>
      </c>
    </row>
    <row r="1705" spans="1:18" ht="12.75" x14ac:dyDescent="0.2">
      <c r="C1705" s="2">
        <v>70002703</v>
      </c>
      <c r="D1705" s="2" t="s">
        <v>9891</v>
      </c>
      <c r="E1705" s="2">
        <v>29.7499</v>
      </c>
      <c r="F1705" s="2">
        <v>-95.374700000000004</v>
      </c>
      <c r="G1705" s="2">
        <v>641112</v>
      </c>
      <c r="H1705" s="2" t="s">
        <v>402</v>
      </c>
      <c r="I1705" s="2">
        <v>52421001</v>
      </c>
      <c r="J1705" s="2" t="s">
        <v>403</v>
      </c>
      <c r="K1705" s="2"/>
      <c r="L1705" s="2" t="s">
        <v>202</v>
      </c>
      <c r="N1705" s="2" t="s">
        <v>197</v>
      </c>
      <c r="O1705" s="2">
        <v>2017</v>
      </c>
      <c r="P1705" s="2" t="s">
        <v>205</v>
      </c>
      <c r="Q1705" s="2">
        <v>3</v>
      </c>
      <c r="R1705" s="2" t="s">
        <v>218</v>
      </c>
    </row>
    <row r="1706" spans="1:18" ht="12.75" x14ac:dyDescent="0.2">
      <c r="C1706" s="2">
        <v>70002704</v>
      </c>
      <c r="D1706" s="2" t="s">
        <v>10285</v>
      </c>
      <c r="E1706" s="2">
        <v>29.745799999999999</v>
      </c>
      <c r="F1706" s="2">
        <v>-95.359399999999994</v>
      </c>
      <c r="G1706" s="2">
        <v>641112</v>
      </c>
      <c r="H1706" s="2" t="s">
        <v>402</v>
      </c>
      <c r="I1706" s="2">
        <v>52421001</v>
      </c>
      <c r="J1706" s="2" t="s">
        <v>403</v>
      </c>
      <c r="K1706" s="2"/>
      <c r="L1706" s="2" t="s">
        <v>202</v>
      </c>
      <c r="N1706" s="2" t="s">
        <v>197</v>
      </c>
      <c r="O1706" s="2">
        <v>2018</v>
      </c>
      <c r="P1706" s="2" t="s">
        <v>223</v>
      </c>
      <c r="Q1706" s="2">
        <v>3</v>
      </c>
      <c r="R1706" s="2" t="s">
        <v>218</v>
      </c>
    </row>
    <row r="1707" spans="1:18" ht="12.75" x14ac:dyDescent="0.2">
      <c r="A1707" s="2">
        <v>994</v>
      </c>
      <c r="B1707" s="2" t="s">
        <v>1191</v>
      </c>
      <c r="C1707" s="2">
        <v>70002705</v>
      </c>
      <c r="D1707" s="2" t="s">
        <v>1192</v>
      </c>
      <c r="E1707" s="2">
        <v>29.7516</v>
      </c>
      <c r="F1707" s="2">
        <v>-95.369500000000002</v>
      </c>
      <c r="G1707" s="2">
        <v>738902</v>
      </c>
      <c r="H1707" s="2" t="s">
        <v>1193</v>
      </c>
      <c r="I1707" s="2">
        <v>54141003</v>
      </c>
      <c r="J1707" s="2" t="s">
        <v>1194</v>
      </c>
      <c r="K1707" s="2"/>
      <c r="L1707" s="2" t="s">
        <v>227</v>
      </c>
      <c r="M1707" s="2" t="s">
        <v>196</v>
      </c>
      <c r="N1707" s="2" t="s">
        <v>197</v>
      </c>
      <c r="O1707" s="2">
        <v>2005</v>
      </c>
      <c r="P1707" s="2" t="s">
        <v>223</v>
      </c>
      <c r="Q1707" s="2">
        <v>2</v>
      </c>
      <c r="R1707" s="2" t="s">
        <v>206</v>
      </c>
    </row>
    <row r="1708" spans="1:18" ht="12.75" x14ac:dyDescent="0.2">
      <c r="A1708" s="2">
        <v>658</v>
      </c>
      <c r="C1708" s="2">
        <v>70002706</v>
      </c>
      <c r="D1708" s="2" t="s">
        <v>2168</v>
      </c>
      <c r="E1708" s="2">
        <v>29.755500000000001</v>
      </c>
      <c r="F1708" s="2">
        <v>-95.366799999999998</v>
      </c>
      <c r="G1708" s="2">
        <v>738902</v>
      </c>
      <c r="H1708" s="2" t="s">
        <v>1193</v>
      </c>
      <c r="I1708" s="2">
        <v>54141003</v>
      </c>
      <c r="J1708" s="2" t="s">
        <v>1194</v>
      </c>
      <c r="K1708" s="2"/>
      <c r="L1708" s="2" t="s">
        <v>227</v>
      </c>
      <c r="N1708" s="2" t="s">
        <v>197</v>
      </c>
      <c r="O1708" s="2">
        <v>2013</v>
      </c>
      <c r="P1708" s="2" t="s">
        <v>223</v>
      </c>
      <c r="Q1708" s="2">
        <v>2</v>
      </c>
      <c r="R1708" s="2" t="s">
        <v>206</v>
      </c>
    </row>
    <row r="1709" spans="1:18" ht="12.75" x14ac:dyDescent="0.2">
      <c r="A1709" s="2">
        <v>117</v>
      </c>
      <c r="B1709" s="2" t="s">
        <v>4257</v>
      </c>
      <c r="C1709" s="2">
        <v>70002707</v>
      </c>
      <c r="D1709" s="2" t="s">
        <v>4258</v>
      </c>
      <c r="E1709" s="2">
        <v>29.7606</v>
      </c>
      <c r="F1709" s="2">
        <v>-95.366500000000002</v>
      </c>
      <c r="G1709" s="2">
        <v>738902</v>
      </c>
      <c r="H1709" s="2" t="s">
        <v>1193</v>
      </c>
      <c r="I1709" s="2">
        <v>54141003</v>
      </c>
      <c r="J1709" s="2" t="s">
        <v>1194</v>
      </c>
      <c r="K1709" s="2"/>
      <c r="L1709" s="2" t="s">
        <v>227</v>
      </c>
      <c r="M1709" s="2" t="s">
        <v>196</v>
      </c>
      <c r="N1709" s="2" t="s">
        <v>197</v>
      </c>
      <c r="O1709" s="2">
        <v>2012</v>
      </c>
      <c r="P1709" s="2" t="s">
        <v>232</v>
      </c>
      <c r="Q1709" s="2">
        <v>4</v>
      </c>
      <c r="R1709" s="2" t="s">
        <v>199</v>
      </c>
    </row>
    <row r="1710" spans="1:18" ht="12.75" x14ac:dyDescent="0.2">
      <c r="A1710" s="2">
        <v>605</v>
      </c>
      <c r="C1710" s="2">
        <v>70002708</v>
      </c>
      <c r="D1710" s="2" t="s">
        <v>5887</v>
      </c>
      <c r="E1710" s="2">
        <v>29.761199999999999</v>
      </c>
      <c r="F1710" s="2">
        <v>-95.361199999999997</v>
      </c>
      <c r="G1710" s="2">
        <v>738902</v>
      </c>
      <c r="H1710" s="2" t="s">
        <v>1193</v>
      </c>
      <c r="I1710" s="2">
        <v>54141003</v>
      </c>
      <c r="J1710" s="2" t="s">
        <v>1194</v>
      </c>
      <c r="K1710" s="2"/>
      <c r="L1710" s="2" t="s">
        <v>227</v>
      </c>
      <c r="N1710" s="2" t="s">
        <v>197</v>
      </c>
      <c r="O1710" s="2">
        <v>2015</v>
      </c>
      <c r="P1710" s="2" t="s">
        <v>228</v>
      </c>
      <c r="Q1710" s="2">
        <v>4</v>
      </c>
      <c r="R1710" s="2" t="s">
        <v>199</v>
      </c>
    </row>
    <row r="1711" spans="1:18" ht="12.75" x14ac:dyDescent="0.2">
      <c r="A1711" s="2">
        <v>1121</v>
      </c>
      <c r="C1711" s="2">
        <v>70002709</v>
      </c>
      <c r="D1711" s="2" t="s">
        <v>7924</v>
      </c>
      <c r="E1711" s="2">
        <v>29.760899999999999</v>
      </c>
      <c r="F1711" s="2">
        <v>-95.346800000000002</v>
      </c>
      <c r="G1711" s="2">
        <v>738902</v>
      </c>
      <c r="H1711" s="2" t="s">
        <v>1193</v>
      </c>
      <c r="I1711" s="2">
        <v>54141003</v>
      </c>
      <c r="J1711" s="2" t="s">
        <v>1194</v>
      </c>
      <c r="K1711" s="2"/>
      <c r="L1711" s="2" t="s">
        <v>227</v>
      </c>
      <c r="N1711" s="2" t="s">
        <v>197</v>
      </c>
      <c r="O1711" s="2">
        <v>2016</v>
      </c>
      <c r="P1711" s="2" t="s">
        <v>228</v>
      </c>
      <c r="Q1711" s="2">
        <v>3</v>
      </c>
      <c r="R1711" s="2" t="s">
        <v>218</v>
      </c>
    </row>
    <row r="1712" spans="1:18" ht="12.75" x14ac:dyDescent="0.2">
      <c r="A1712" s="2">
        <v>1143</v>
      </c>
      <c r="C1712" s="2">
        <v>70002710</v>
      </c>
      <c r="D1712" s="2" t="s">
        <v>7979</v>
      </c>
      <c r="E1712" s="2">
        <v>29.7685</v>
      </c>
      <c r="F1712" s="2">
        <v>-95.357200000000006</v>
      </c>
      <c r="G1712" s="2">
        <v>738936</v>
      </c>
      <c r="H1712" s="2" t="s">
        <v>7980</v>
      </c>
      <c r="I1712" s="2">
        <v>54141004</v>
      </c>
      <c r="J1712" s="2" t="s">
        <v>1194</v>
      </c>
      <c r="K1712" s="2"/>
      <c r="L1712" s="2" t="s">
        <v>227</v>
      </c>
      <c r="N1712" s="2" t="s">
        <v>197</v>
      </c>
      <c r="O1712" s="2">
        <v>2016</v>
      </c>
      <c r="P1712" s="2" t="s">
        <v>232</v>
      </c>
      <c r="Q1712" s="2">
        <v>4</v>
      </c>
      <c r="R1712" s="2" t="s">
        <v>199</v>
      </c>
    </row>
    <row r="1713" spans="1:18" ht="12.75" x14ac:dyDescent="0.2">
      <c r="B1713" s="2" t="s">
        <v>8762</v>
      </c>
      <c r="C1713" s="2">
        <v>70002711</v>
      </c>
      <c r="D1713" s="2" t="s">
        <v>8763</v>
      </c>
      <c r="E1713" s="2">
        <v>29.756900000000002</v>
      </c>
      <c r="F1713" s="2">
        <v>-95.363500000000002</v>
      </c>
      <c r="G1713" s="2">
        <v>738902</v>
      </c>
      <c r="H1713" s="2" t="s">
        <v>1193</v>
      </c>
      <c r="I1713" s="2">
        <v>54141003</v>
      </c>
      <c r="J1713" s="2" t="s">
        <v>1194</v>
      </c>
      <c r="K1713" s="2"/>
      <c r="L1713" s="2" t="s">
        <v>460</v>
      </c>
      <c r="M1713" s="2" t="s">
        <v>196</v>
      </c>
      <c r="N1713" s="2" t="s">
        <v>197</v>
      </c>
      <c r="O1713" s="2">
        <v>2008</v>
      </c>
      <c r="P1713" s="2" t="s">
        <v>198</v>
      </c>
      <c r="Q1713" s="2">
        <v>8</v>
      </c>
      <c r="R1713" s="2" t="s">
        <v>297</v>
      </c>
    </row>
    <row r="1714" spans="1:18" ht="12.75" x14ac:dyDescent="0.2">
      <c r="C1714" s="2">
        <v>70002712</v>
      </c>
      <c r="D1714" s="2" t="s">
        <v>9964</v>
      </c>
      <c r="E1714" s="2">
        <v>29.758800000000001</v>
      </c>
      <c r="F1714" s="2">
        <v>-95.365300000000005</v>
      </c>
      <c r="G1714" s="2">
        <v>738902</v>
      </c>
      <c r="H1714" s="2" t="s">
        <v>1193</v>
      </c>
      <c r="I1714" s="2">
        <v>54141003</v>
      </c>
      <c r="J1714" s="2" t="s">
        <v>1194</v>
      </c>
      <c r="K1714" s="2"/>
      <c r="L1714" s="2" t="s">
        <v>227</v>
      </c>
      <c r="N1714" s="2" t="s">
        <v>197</v>
      </c>
      <c r="O1714" s="2">
        <v>2015</v>
      </c>
      <c r="P1714" s="2" t="s">
        <v>228</v>
      </c>
      <c r="Q1714" s="2">
        <v>4</v>
      </c>
      <c r="R1714" s="2" t="s">
        <v>199</v>
      </c>
    </row>
    <row r="1715" spans="1:18" ht="12.75" x14ac:dyDescent="0.2">
      <c r="A1715" s="2">
        <v>679</v>
      </c>
      <c r="C1715" s="2">
        <v>70002713</v>
      </c>
      <c r="D1715" s="2" t="s">
        <v>2323</v>
      </c>
      <c r="E1715" s="2">
        <v>29.753599999999999</v>
      </c>
      <c r="F1715" s="2">
        <v>-95.365700000000004</v>
      </c>
      <c r="G1715" s="2">
        <v>972107</v>
      </c>
      <c r="H1715" s="2" t="s">
        <v>2324</v>
      </c>
      <c r="I1715" s="2">
        <v>92812007</v>
      </c>
      <c r="J1715" s="2" t="s">
        <v>2325</v>
      </c>
      <c r="K1715" s="2"/>
      <c r="N1715" s="2" t="s">
        <v>197</v>
      </c>
      <c r="O1715" s="2">
        <v>2020</v>
      </c>
      <c r="P1715" s="2" t="s">
        <v>296</v>
      </c>
      <c r="Q1715" s="2">
        <v>6</v>
      </c>
      <c r="R1715" s="2" t="s">
        <v>279</v>
      </c>
    </row>
    <row r="1716" spans="1:18" ht="12.75" x14ac:dyDescent="0.2">
      <c r="A1716" s="2">
        <v>290</v>
      </c>
      <c r="C1716" s="2">
        <v>70002714</v>
      </c>
      <c r="D1716" s="2" t="s">
        <v>3383</v>
      </c>
      <c r="E1716" s="2">
        <v>29.758400000000002</v>
      </c>
      <c r="F1716" s="2">
        <v>-95.368200000000002</v>
      </c>
      <c r="G1716" s="2">
        <v>972107</v>
      </c>
      <c r="H1716" s="2" t="s">
        <v>2324</v>
      </c>
      <c r="I1716" s="2">
        <v>92812007</v>
      </c>
      <c r="J1716" s="2" t="s">
        <v>2325</v>
      </c>
      <c r="K1716" s="2"/>
      <c r="N1716" s="2" t="s">
        <v>197</v>
      </c>
      <c r="O1716" s="2">
        <v>2016</v>
      </c>
      <c r="P1716" s="2" t="s">
        <v>296</v>
      </c>
      <c r="Q1716" s="2">
        <v>6</v>
      </c>
      <c r="R1716" s="2" t="s">
        <v>279</v>
      </c>
    </row>
    <row r="1717" spans="1:18" ht="12.75" x14ac:dyDescent="0.2">
      <c r="B1717" s="2" t="s">
        <v>10095</v>
      </c>
      <c r="C1717" s="2">
        <v>70002715</v>
      </c>
      <c r="D1717" s="2" t="s">
        <v>10096</v>
      </c>
      <c r="E1717" s="2">
        <v>29.756900000000002</v>
      </c>
      <c r="F1717" s="2">
        <v>-95.363500000000002</v>
      </c>
      <c r="G1717" s="2">
        <v>972107</v>
      </c>
      <c r="H1717" s="2" t="s">
        <v>2324</v>
      </c>
      <c r="I1717" s="2">
        <v>92812007</v>
      </c>
      <c r="J1717" s="2" t="s">
        <v>2325</v>
      </c>
      <c r="K1717" s="2"/>
      <c r="M1717" s="2" t="s">
        <v>1260</v>
      </c>
      <c r="N1717" s="2" t="s">
        <v>197</v>
      </c>
      <c r="O1717" s="2">
        <v>1984</v>
      </c>
      <c r="P1717" s="2" t="s">
        <v>296</v>
      </c>
      <c r="Q1717" s="2">
        <v>8</v>
      </c>
      <c r="R1717" s="2" t="s">
        <v>297</v>
      </c>
    </row>
    <row r="1718" spans="1:18" ht="12.75" x14ac:dyDescent="0.2">
      <c r="A1718" s="2">
        <v>1294</v>
      </c>
      <c r="B1718" s="2" t="s">
        <v>8104</v>
      </c>
      <c r="C1718" s="2">
        <v>70002716</v>
      </c>
      <c r="D1718" s="2" t="s">
        <v>8105</v>
      </c>
      <c r="E1718" s="2">
        <v>29.748100000000001</v>
      </c>
      <c r="F1718" s="2">
        <v>-95.371300000000005</v>
      </c>
      <c r="G1718" s="2">
        <v>413101</v>
      </c>
      <c r="H1718" s="2" t="s">
        <v>8106</v>
      </c>
      <c r="I1718" s="2">
        <v>48521001</v>
      </c>
      <c r="J1718" s="2" t="s">
        <v>8107</v>
      </c>
      <c r="K1718" s="2"/>
      <c r="L1718" s="2" t="s">
        <v>227</v>
      </c>
      <c r="M1718" s="2" t="s">
        <v>196</v>
      </c>
      <c r="N1718" s="2" t="s">
        <v>197</v>
      </c>
      <c r="O1718" s="2">
        <v>2012</v>
      </c>
      <c r="P1718" s="2" t="s">
        <v>223</v>
      </c>
      <c r="Q1718" s="2">
        <v>3</v>
      </c>
      <c r="R1718" s="2" t="s">
        <v>218</v>
      </c>
    </row>
    <row r="1719" spans="1:18" ht="12.75" x14ac:dyDescent="0.2">
      <c r="A1719" s="2">
        <v>1294</v>
      </c>
      <c r="C1719" s="2">
        <v>70002717</v>
      </c>
      <c r="D1719" s="2" t="s">
        <v>8108</v>
      </c>
      <c r="E1719" s="2">
        <v>29.748100000000001</v>
      </c>
      <c r="F1719" s="2">
        <v>-95.371300000000005</v>
      </c>
      <c r="G1719" s="2">
        <v>413101</v>
      </c>
      <c r="H1719" s="2" t="s">
        <v>8106</v>
      </c>
      <c r="I1719" s="2">
        <v>48521001</v>
      </c>
      <c r="J1719" s="2" t="s">
        <v>8107</v>
      </c>
      <c r="K1719" s="2"/>
      <c r="L1719" s="2" t="s">
        <v>227</v>
      </c>
      <c r="N1719" s="2" t="s">
        <v>197</v>
      </c>
      <c r="O1719" s="2">
        <v>2007</v>
      </c>
      <c r="P1719" s="2" t="s">
        <v>205</v>
      </c>
      <c r="Q1719" s="2">
        <v>3</v>
      </c>
      <c r="R1719" s="2" t="s">
        <v>218</v>
      </c>
    </row>
    <row r="1720" spans="1:18" ht="12.75" x14ac:dyDescent="0.2">
      <c r="A1720" s="2">
        <v>504</v>
      </c>
      <c r="B1720" s="2" t="s">
        <v>6854</v>
      </c>
      <c r="C1720" s="2">
        <v>70002718</v>
      </c>
      <c r="D1720" s="2" t="s">
        <v>6855</v>
      </c>
      <c r="E1720" s="2">
        <v>29.7621</v>
      </c>
      <c r="F1720" s="2">
        <v>-95.361199999999997</v>
      </c>
      <c r="G1720" s="2">
        <v>738108</v>
      </c>
      <c r="H1720" s="2" t="s">
        <v>6856</v>
      </c>
      <c r="I1720" s="2">
        <v>56161107</v>
      </c>
      <c r="J1720" s="2" t="s">
        <v>6857</v>
      </c>
      <c r="K1720" s="2"/>
      <c r="L1720" s="2" t="s">
        <v>227</v>
      </c>
      <c r="M1720" s="2" t="s">
        <v>6858</v>
      </c>
      <c r="N1720" s="2" t="s">
        <v>197</v>
      </c>
      <c r="O1720" s="2">
        <v>2016</v>
      </c>
      <c r="P1720" s="2" t="s">
        <v>228</v>
      </c>
      <c r="Q1720" s="2">
        <v>4</v>
      </c>
      <c r="R1720" s="2" t="s">
        <v>199</v>
      </c>
    </row>
    <row r="1721" spans="1:18" ht="12.75" x14ac:dyDescent="0.2">
      <c r="B1721" s="2" t="s">
        <v>9825</v>
      </c>
      <c r="C1721" s="2">
        <v>70002719</v>
      </c>
      <c r="D1721" s="2" t="s">
        <v>9826</v>
      </c>
      <c r="E1721" s="2">
        <v>29.756599999999999</v>
      </c>
      <c r="F1721" s="2">
        <v>-95.368499999999997</v>
      </c>
      <c r="G1721" s="2">
        <v>738108</v>
      </c>
      <c r="H1721" s="2" t="s">
        <v>6856</v>
      </c>
      <c r="I1721" s="2">
        <v>56161107</v>
      </c>
      <c r="J1721" s="2" t="s">
        <v>6857</v>
      </c>
      <c r="K1721" s="2"/>
      <c r="L1721" s="2" t="s">
        <v>227</v>
      </c>
      <c r="M1721" s="2" t="s">
        <v>196</v>
      </c>
      <c r="N1721" s="2" t="s">
        <v>197</v>
      </c>
      <c r="O1721" s="2">
        <v>2015</v>
      </c>
      <c r="P1721" s="2" t="s">
        <v>223</v>
      </c>
      <c r="Q1721" s="2">
        <v>5</v>
      </c>
      <c r="R1721" s="2" t="s">
        <v>245</v>
      </c>
    </row>
    <row r="1722" spans="1:18" ht="12.75" x14ac:dyDescent="0.2">
      <c r="C1722" s="2">
        <v>70002720</v>
      </c>
      <c r="D1722" s="2" t="s">
        <v>9961</v>
      </c>
      <c r="E1722" s="2">
        <v>29.754200000000001</v>
      </c>
      <c r="F1722" s="2">
        <v>-95.361400000000003</v>
      </c>
      <c r="G1722" s="2">
        <v>738116</v>
      </c>
      <c r="H1722" s="2" t="s">
        <v>9962</v>
      </c>
      <c r="I1722" s="2">
        <v>56161109</v>
      </c>
      <c r="J1722" s="2" t="s">
        <v>6857</v>
      </c>
      <c r="K1722" s="2"/>
      <c r="L1722" s="2" t="s">
        <v>227</v>
      </c>
      <c r="N1722" s="2" t="s">
        <v>197</v>
      </c>
      <c r="O1722" s="2">
        <v>2009</v>
      </c>
      <c r="P1722" s="2" t="s">
        <v>223</v>
      </c>
      <c r="Q1722" s="2">
        <v>6</v>
      </c>
      <c r="R1722" s="2" t="s">
        <v>279</v>
      </c>
    </row>
    <row r="1723" spans="1:18" ht="12.75" x14ac:dyDescent="0.2">
      <c r="B1723" s="2" t="s">
        <v>9976</v>
      </c>
      <c r="C1723" s="2">
        <v>70002721</v>
      </c>
      <c r="D1723" s="2" t="s">
        <v>9977</v>
      </c>
      <c r="E1723" s="2">
        <v>29.754200000000001</v>
      </c>
      <c r="F1723" s="2">
        <v>-95.361400000000003</v>
      </c>
      <c r="G1723" s="2">
        <v>738116</v>
      </c>
      <c r="H1723" s="2" t="s">
        <v>9962</v>
      </c>
      <c r="I1723" s="2">
        <v>56161109</v>
      </c>
      <c r="J1723" s="2" t="s">
        <v>6857</v>
      </c>
      <c r="K1723" s="2"/>
      <c r="L1723" s="2" t="s">
        <v>227</v>
      </c>
      <c r="M1723" s="2" t="s">
        <v>196</v>
      </c>
      <c r="N1723" s="2" t="s">
        <v>197</v>
      </c>
      <c r="O1723" s="2">
        <v>2012</v>
      </c>
      <c r="P1723" s="2" t="s">
        <v>223</v>
      </c>
      <c r="Q1723" s="2">
        <v>6</v>
      </c>
      <c r="R1723" s="2" t="s">
        <v>279</v>
      </c>
    </row>
    <row r="1724" spans="1:18" ht="12.75" x14ac:dyDescent="0.2">
      <c r="A1724" s="2">
        <v>1330</v>
      </c>
      <c r="B1724" s="2" t="s">
        <v>454</v>
      </c>
      <c r="C1724" s="2">
        <v>70002722</v>
      </c>
      <c r="D1724" s="2" t="s">
        <v>455</v>
      </c>
      <c r="E1724" s="2">
        <v>29.767099999999999</v>
      </c>
      <c r="F1724" s="2">
        <v>-95.355999999999995</v>
      </c>
      <c r="G1724" s="2">
        <v>628205</v>
      </c>
      <c r="H1724" s="2" t="s">
        <v>456</v>
      </c>
      <c r="I1724" s="2">
        <v>52393005</v>
      </c>
      <c r="J1724" s="2" t="s">
        <v>457</v>
      </c>
      <c r="K1724" s="2"/>
      <c r="L1724" s="2" t="s">
        <v>244</v>
      </c>
      <c r="M1724" s="2" t="s">
        <v>196</v>
      </c>
      <c r="N1724" s="2" t="s">
        <v>197</v>
      </c>
      <c r="O1724" s="2">
        <v>2018</v>
      </c>
      <c r="P1724" s="2" t="s">
        <v>228</v>
      </c>
      <c r="Q1724" s="2">
        <v>5</v>
      </c>
      <c r="R1724" s="2" t="s">
        <v>245</v>
      </c>
    </row>
    <row r="1725" spans="1:18" ht="12.75" x14ac:dyDescent="0.2">
      <c r="A1725" s="2">
        <v>173</v>
      </c>
      <c r="C1725" s="2">
        <v>70002723</v>
      </c>
      <c r="D1725" s="2" t="s">
        <v>646</v>
      </c>
      <c r="E1725" s="2">
        <v>29.754999999999999</v>
      </c>
      <c r="F1725" s="2">
        <v>-95.360799999999998</v>
      </c>
      <c r="G1725" s="2">
        <v>628203</v>
      </c>
      <c r="H1725" s="2" t="s">
        <v>647</v>
      </c>
      <c r="I1725" s="2">
        <v>52393002</v>
      </c>
      <c r="J1725" s="2" t="s">
        <v>457</v>
      </c>
      <c r="K1725" s="2"/>
      <c r="L1725" s="2" t="s">
        <v>244</v>
      </c>
      <c r="N1725" s="2" t="s">
        <v>197</v>
      </c>
      <c r="O1725" s="2">
        <v>2013</v>
      </c>
      <c r="P1725" s="2" t="s">
        <v>198</v>
      </c>
      <c r="Q1725" s="2">
        <v>5</v>
      </c>
      <c r="R1725" s="2" t="s">
        <v>245</v>
      </c>
    </row>
    <row r="1726" spans="1:18" ht="12.75" x14ac:dyDescent="0.2">
      <c r="A1726" s="2">
        <v>420</v>
      </c>
      <c r="B1726" s="2" t="s">
        <v>1077</v>
      </c>
      <c r="C1726" s="2">
        <v>70002724</v>
      </c>
      <c r="D1726" s="2" t="s">
        <v>1078</v>
      </c>
      <c r="E1726" s="2">
        <v>29.7532</v>
      </c>
      <c r="F1726" s="2">
        <v>-95.372399999999999</v>
      </c>
      <c r="G1726" s="2">
        <v>628203</v>
      </c>
      <c r="H1726" s="2" t="s">
        <v>647</v>
      </c>
      <c r="I1726" s="2">
        <v>52393002</v>
      </c>
      <c r="J1726" s="2" t="s">
        <v>457</v>
      </c>
      <c r="K1726" s="2"/>
      <c r="L1726" s="2" t="s">
        <v>195</v>
      </c>
      <c r="M1726" s="2" t="s">
        <v>196</v>
      </c>
      <c r="N1726" s="2" t="s">
        <v>197</v>
      </c>
      <c r="O1726" s="2">
        <v>2012</v>
      </c>
      <c r="P1726" s="2" t="s">
        <v>198</v>
      </c>
      <c r="Q1726" s="2">
        <v>5</v>
      </c>
      <c r="R1726" s="2" t="s">
        <v>245</v>
      </c>
    </row>
    <row r="1727" spans="1:18" ht="12.75" x14ac:dyDescent="0.2">
      <c r="A1727" s="2">
        <v>474</v>
      </c>
      <c r="B1727" s="2" t="s">
        <v>1543</v>
      </c>
      <c r="C1727" s="2">
        <v>70002725</v>
      </c>
      <c r="D1727" s="2" t="s">
        <v>1544</v>
      </c>
      <c r="E1727" s="2">
        <v>29.754799999999999</v>
      </c>
      <c r="F1727" s="2">
        <v>-95.369900000000001</v>
      </c>
      <c r="G1727" s="2">
        <v>628207</v>
      </c>
      <c r="H1727" s="2" t="s">
        <v>1545</v>
      </c>
      <c r="I1727" s="2">
        <v>52393010</v>
      </c>
      <c r="J1727" s="2" t="s">
        <v>457</v>
      </c>
      <c r="K1727" s="2"/>
      <c r="L1727" s="2" t="s">
        <v>278</v>
      </c>
      <c r="M1727" s="2" t="s">
        <v>196</v>
      </c>
      <c r="N1727" s="2" t="s">
        <v>197</v>
      </c>
      <c r="O1727" s="2">
        <v>2017</v>
      </c>
      <c r="P1727" s="2" t="s">
        <v>205</v>
      </c>
      <c r="Q1727" s="2">
        <v>8</v>
      </c>
      <c r="R1727" s="2" t="s">
        <v>297</v>
      </c>
    </row>
    <row r="1728" spans="1:18" ht="12.75" x14ac:dyDescent="0.2">
      <c r="A1728" s="2">
        <v>474</v>
      </c>
      <c r="C1728" s="2">
        <v>70002726</v>
      </c>
      <c r="D1728" s="2" t="s">
        <v>1555</v>
      </c>
      <c r="E1728" s="2">
        <v>29.754799999999999</v>
      </c>
      <c r="F1728" s="2">
        <v>-95.369900000000001</v>
      </c>
      <c r="G1728" s="2">
        <v>628203</v>
      </c>
      <c r="H1728" s="2" t="s">
        <v>647</v>
      </c>
      <c r="I1728" s="2">
        <v>52393002</v>
      </c>
      <c r="J1728" s="2" t="s">
        <v>457</v>
      </c>
      <c r="K1728" s="2"/>
      <c r="L1728" s="2" t="s">
        <v>244</v>
      </c>
      <c r="N1728" s="2" t="s">
        <v>197</v>
      </c>
      <c r="O1728" s="2">
        <v>2018</v>
      </c>
      <c r="P1728" s="2" t="s">
        <v>205</v>
      </c>
      <c r="Q1728" s="2">
        <v>5</v>
      </c>
      <c r="R1728" s="2" t="s">
        <v>245</v>
      </c>
    </row>
    <row r="1729" spans="1:18" ht="12.75" x14ac:dyDescent="0.2">
      <c r="A1729" s="2">
        <v>676</v>
      </c>
      <c r="B1729" s="2" t="s">
        <v>1635</v>
      </c>
      <c r="C1729" s="2">
        <v>70002727</v>
      </c>
      <c r="D1729" s="2" t="s">
        <v>1636</v>
      </c>
      <c r="E1729" s="2">
        <v>29.752199999999998</v>
      </c>
      <c r="F1729" s="2">
        <v>-95.365300000000005</v>
      </c>
      <c r="G1729" s="2">
        <v>628205</v>
      </c>
      <c r="H1729" s="2" t="s">
        <v>456</v>
      </c>
      <c r="I1729" s="2">
        <v>52393005</v>
      </c>
      <c r="J1729" s="2" t="s">
        <v>457</v>
      </c>
      <c r="K1729" s="2"/>
      <c r="L1729" s="2" t="s">
        <v>227</v>
      </c>
      <c r="M1729" s="2" t="s">
        <v>328</v>
      </c>
      <c r="N1729" s="2" t="s">
        <v>197</v>
      </c>
      <c r="O1729" s="2">
        <v>2002</v>
      </c>
      <c r="P1729" s="2" t="s">
        <v>228</v>
      </c>
      <c r="Q1729" s="2">
        <v>3</v>
      </c>
      <c r="R1729" s="2" t="s">
        <v>218</v>
      </c>
    </row>
    <row r="1730" spans="1:18" ht="12.75" x14ac:dyDescent="0.2">
      <c r="A1730" s="2">
        <v>122</v>
      </c>
      <c r="B1730" s="2" t="s">
        <v>1721</v>
      </c>
      <c r="C1730" s="2">
        <v>70002728</v>
      </c>
      <c r="D1730" s="2" t="s">
        <v>1722</v>
      </c>
      <c r="E1730" s="2">
        <v>29.757100000000001</v>
      </c>
      <c r="F1730" s="2">
        <v>-95.367999999999995</v>
      </c>
      <c r="G1730" s="2">
        <v>628207</v>
      </c>
      <c r="H1730" s="2" t="s">
        <v>1545</v>
      </c>
      <c r="I1730" s="2">
        <v>52393010</v>
      </c>
      <c r="J1730" s="2" t="s">
        <v>457</v>
      </c>
      <c r="K1730" s="2"/>
      <c r="L1730" s="2" t="s">
        <v>278</v>
      </c>
      <c r="M1730" s="2" t="s">
        <v>429</v>
      </c>
      <c r="N1730" s="2" t="s">
        <v>197</v>
      </c>
      <c r="O1730" s="2">
        <v>2016</v>
      </c>
      <c r="P1730" s="2" t="s">
        <v>205</v>
      </c>
      <c r="Q1730" s="2">
        <v>8</v>
      </c>
      <c r="R1730" s="2" t="s">
        <v>297</v>
      </c>
    </row>
    <row r="1731" spans="1:18" ht="12.75" x14ac:dyDescent="0.2">
      <c r="A1731" s="2">
        <v>658</v>
      </c>
      <c r="C1731" s="2">
        <v>70002729</v>
      </c>
      <c r="D1731" s="2" t="s">
        <v>1996</v>
      </c>
      <c r="E1731" s="2">
        <v>29.755500000000001</v>
      </c>
      <c r="F1731" s="2">
        <v>-95.366799999999998</v>
      </c>
      <c r="G1731" s="2">
        <v>628203</v>
      </c>
      <c r="H1731" s="2" t="s">
        <v>647</v>
      </c>
      <c r="I1731" s="2">
        <v>52393002</v>
      </c>
      <c r="J1731" s="2" t="s">
        <v>457</v>
      </c>
      <c r="K1731" s="2"/>
      <c r="L1731" s="2" t="s">
        <v>244</v>
      </c>
      <c r="N1731" s="2" t="s">
        <v>197</v>
      </c>
      <c r="O1731" s="2">
        <v>2011</v>
      </c>
      <c r="P1731" s="2" t="s">
        <v>198</v>
      </c>
      <c r="Q1731" s="2">
        <v>3</v>
      </c>
      <c r="R1731" s="2" t="s">
        <v>218</v>
      </c>
    </row>
    <row r="1732" spans="1:18" ht="12.75" x14ac:dyDescent="0.2">
      <c r="A1732" s="2">
        <v>658</v>
      </c>
      <c r="B1732" s="2" t="s">
        <v>2019</v>
      </c>
      <c r="C1732" s="2">
        <v>70002730</v>
      </c>
      <c r="D1732" s="2" t="s">
        <v>2019</v>
      </c>
      <c r="E1732" s="2">
        <v>29.755500000000001</v>
      </c>
      <c r="F1732" s="2">
        <v>-95.366799999999998</v>
      </c>
      <c r="G1732" s="2">
        <v>628203</v>
      </c>
      <c r="H1732" s="2" t="s">
        <v>647</v>
      </c>
      <c r="I1732" s="2">
        <v>52393002</v>
      </c>
      <c r="J1732" s="2" t="s">
        <v>457</v>
      </c>
      <c r="K1732" s="2"/>
      <c r="M1732" s="2" t="s">
        <v>196</v>
      </c>
      <c r="N1732" s="2" t="s">
        <v>204</v>
      </c>
      <c r="O1732" s="2">
        <v>2020</v>
      </c>
      <c r="P1732" s="2" t="s">
        <v>205</v>
      </c>
      <c r="Q1732" s="2">
        <v>3</v>
      </c>
      <c r="R1732" s="2" t="s">
        <v>218</v>
      </c>
    </row>
    <row r="1733" spans="1:18" ht="12.75" x14ac:dyDescent="0.2">
      <c r="A1733" s="2">
        <v>658</v>
      </c>
      <c r="B1733" s="2" t="s">
        <v>2100</v>
      </c>
      <c r="C1733" s="2">
        <v>70002731</v>
      </c>
      <c r="D1733" s="2" t="s">
        <v>2101</v>
      </c>
      <c r="E1733" s="2">
        <v>29.755500000000001</v>
      </c>
      <c r="F1733" s="2">
        <v>-95.366799999999998</v>
      </c>
      <c r="G1733" s="2">
        <v>628203</v>
      </c>
      <c r="H1733" s="2" t="s">
        <v>647</v>
      </c>
      <c r="I1733" s="2">
        <v>52393002</v>
      </c>
      <c r="J1733" s="2" t="s">
        <v>457</v>
      </c>
      <c r="K1733" s="2"/>
      <c r="L1733" s="2" t="s">
        <v>244</v>
      </c>
      <c r="M1733" s="2" t="s">
        <v>196</v>
      </c>
      <c r="N1733" s="2" t="s">
        <v>197</v>
      </c>
      <c r="O1733" s="2">
        <v>2011</v>
      </c>
      <c r="P1733" s="2" t="s">
        <v>198</v>
      </c>
      <c r="Q1733" s="2">
        <v>3</v>
      </c>
      <c r="R1733" s="2" t="s">
        <v>218</v>
      </c>
    </row>
    <row r="1734" spans="1:18" ht="12.75" x14ac:dyDescent="0.2">
      <c r="A1734" s="2">
        <v>658</v>
      </c>
      <c r="C1734" s="2">
        <v>70002732</v>
      </c>
      <c r="D1734" s="2" t="s">
        <v>2105</v>
      </c>
      <c r="E1734" s="2">
        <v>29.755500000000001</v>
      </c>
      <c r="F1734" s="2">
        <v>-95.366799999999998</v>
      </c>
      <c r="G1734" s="2">
        <v>628203</v>
      </c>
      <c r="H1734" s="2" t="s">
        <v>647</v>
      </c>
      <c r="I1734" s="2">
        <v>52393002</v>
      </c>
      <c r="J1734" s="2" t="s">
        <v>457</v>
      </c>
      <c r="K1734" s="2"/>
      <c r="L1734" s="2" t="s">
        <v>244</v>
      </c>
      <c r="N1734" s="2" t="s">
        <v>197</v>
      </c>
      <c r="O1734" s="2">
        <v>2019</v>
      </c>
      <c r="P1734" s="2" t="s">
        <v>205</v>
      </c>
      <c r="Q1734" s="2">
        <v>4</v>
      </c>
      <c r="R1734" s="2" t="s">
        <v>199</v>
      </c>
    </row>
    <row r="1735" spans="1:18" ht="12.75" x14ac:dyDescent="0.2">
      <c r="A1735" s="2">
        <v>658</v>
      </c>
      <c r="C1735" s="2">
        <v>70002733</v>
      </c>
      <c r="D1735" s="2" t="s">
        <v>2116</v>
      </c>
      <c r="E1735" s="2">
        <v>29.755500000000001</v>
      </c>
      <c r="F1735" s="2">
        <v>-95.366799999999998</v>
      </c>
      <c r="G1735" s="2">
        <v>628203</v>
      </c>
      <c r="H1735" s="2" t="s">
        <v>647</v>
      </c>
      <c r="I1735" s="2">
        <v>52393002</v>
      </c>
      <c r="J1735" s="2" t="s">
        <v>457</v>
      </c>
      <c r="K1735" s="2"/>
      <c r="L1735" s="2" t="s">
        <v>195</v>
      </c>
      <c r="N1735" s="2" t="s">
        <v>197</v>
      </c>
      <c r="O1735" s="2">
        <v>2015</v>
      </c>
      <c r="P1735" s="2" t="s">
        <v>198</v>
      </c>
      <c r="Q1735" s="2">
        <v>4</v>
      </c>
      <c r="R1735" s="2" t="s">
        <v>199</v>
      </c>
    </row>
    <row r="1736" spans="1:18" ht="12.75" x14ac:dyDescent="0.2">
      <c r="A1736" s="2">
        <v>1158</v>
      </c>
      <c r="C1736" s="2">
        <v>70002734</v>
      </c>
      <c r="D1736" s="2" t="s">
        <v>2411</v>
      </c>
      <c r="E1736" s="2">
        <v>29.7575</v>
      </c>
      <c r="F1736" s="2">
        <v>-95.370400000000004</v>
      </c>
      <c r="G1736" s="2">
        <v>628205</v>
      </c>
      <c r="H1736" s="2" t="s">
        <v>456</v>
      </c>
      <c r="I1736" s="2">
        <v>52393005</v>
      </c>
      <c r="J1736" s="2" t="s">
        <v>457</v>
      </c>
      <c r="K1736" s="2"/>
      <c r="N1736" s="2" t="s">
        <v>197</v>
      </c>
      <c r="O1736" s="2">
        <v>2021</v>
      </c>
      <c r="P1736" s="2" t="s">
        <v>210</v>
      </c>
    </row>
    <row r="1737" spans="1:18" ht="12.75" x14ac:dyDescent="0.2">
      <c r="A1737" s="2">
        <v>1158</v>
      </c>
      <c r="B1737" s="2" t="s">
        <v>2503</v>
      </c>
      <c r="C1737" s="2">
        <v>70002735</v>
      </c>
      <c r="D1737" s="2" t="s">
        <v>2504</v>
      </c>
      <c r="E1737" s="2">
        <v>29.7575</v>
      </c>
      <c r="F1737" s="2">
        <v>-95.370400000000004</v>
      </c>
      <c r="G1737" s="2">
        <v>628203</v>
      </c>
      <c r="H1737" s="2" t="s">
        <v>647</v>
      </c>
      <c r="I1737" s="2">
        <v>52393002</v>
      </c>
      <c r="J1737" s="2" t="s">
        <v>457</v>
      </c>
      <c r="K1737" s="2"/>
      <c r="L1737" s="2" t="s">
        <v>460</v>
      </c>
      <c r="M1737" s="2" t="s">
        <v>357</v>
      </c>
      <c r="N1737" s="2" t="s">
        <v>197</v>
      </c>
      <c r="O1737" s="2">
        <v>2009</v>
      </c>
      <c r="P1737" s="2" t="s">
        <v>389</v>
      </c>
      <c r="Q1737" s="2">
        <v>8</v>
      </c>
      <c r="R1737" s="2" t="s">
        <v>297</v>
      </c>
    </row>
    <row r="1738" spans="1:18" ht="12.75" x14ac:dyDescent="0.2">
      <c r="A1738" s="2">
        <v>1165</v>
      </c>
      <c r="C1738" s="2">
        <v>70002736</v>
      </c>
      <c r="D1738" s="2" t="s">
        <v>2542</v>
      </c>
      <c r="E1738" s="2">
        <v>29.758700000000001</v>
      </c>
      <c r="F1738" s="2">
        <v>-95.370500000000007</v>
      </c>
      <c r="G1738" s="2">
        <v>628203</v>
      </c>
      <c r="H1738" s="2" t="s">
        <v>647</v>
      </c>
      <c r="I1738" s="2">
        <v>52393002</v>
      </c>
      <c r="J1738" s="2" t="s">
        <v>457</v>
      </c>
      <c r="K1738" s="2"/>
      <c r="L1738" s="2" t="s">
        <v>387</v>
      </c>
      <c r="N1738" s="2" t="s">
        <v>197</v>
      </c>
      <c r="O1738" s="2">
        <v>2017</v>
      </c>
      <c r="P1738" s="2" t="s">
        <v>198</v>
      </c>
      <c r="Q1738" s="2">
        <v>8</v>
      </c>
      <c r="R1738" s="2" t="s">
        <v>297</v>
      </c>
    </row>
    <row r="1739" spans="1:18" ht="12.75" x14ac:dyDescent="0.2">
      <c r="A1739" s="2">
        <v>1165</v>
      </c>
      <c r="C1739" s="2">
        <v>70002737</v>
      </c>
      <c r="D1739" s="2" t="s">
        <v>2549</v>
      </c>
      <c r="E1739" s="2">
        <v>29.758700000000001</v>
      </c>
      <c r="F1739" s="2">
        <v>-95.370500000000007</v>
      </c>
      <c r="G1739" s="2">
        <v>628203</v>
      </c>
      <c r="H1739" s="2" t="s">
        <v>647</v>
      </c>
      <c r="I1739" s="2">
        <v>52393002</v>
      </c>
      <c r="J1739" s="2" t="s">
        <v>457</v>
      </c>
      <c r="K1739" s="2"/>
      <c r="L1739" s="2" t="s">
        <v>244</v>
      </c>
      <c r="N1739" s="2" t="s">
        <v>197</v>
      </c>
      <c r="O1739" s="2">
        <v>2012</v>
      </c>
      <c r="P1739" s="2" t="s">
        <v>198</v>
      </c>
      <c r="Q1739" s="2">
        <v>5</v>
      </c>
      <c r="R1739" s="2" t="s">
        <v>245</v>
      </c>
    </row>
    <row r="1740" spans="1:18" ht="12.75" x14ac:dyDescent="0.2">
      <c r="A1740" s="2">
        <v>1165</v>
      </c>
      <c r="B1740" s="2" t="s">
        <v>2550</v>
      </c>
      <c r="C1740" s="2">
        <v>70002738</v>
      </c>
      <c r="D1740" s="2" t="s">
        <v>2551</v>
      </c>
      <c r="E1740" s="2">
        <v>29.758700000000001</v>
      </c>
      <c r="F1740" s="2">
        <v>-95.370500000000007</v>
      </c>
      <c r="G1740" s="2">
        <v>628203</v>
      </c>
      <c r="H1740" s="2" t="s">
        <v>647</v>
      </c>
      <c r="I1740" s="2">
        <v>52393002</v>
      </c>
      <c r="J1740" s="2" t="s">
        <v>457</v>
      </c>
      <c r="K1740" s="2"/>
      <c r="L1740" s="2" t="s">
        <v>278</v>
      </c>
      <c r="M1740" s="2" t="s">
        <v>196</v>
      </c>
      <c r="N1740" s="2" t="s">
        <v>197</v>
      </c>
      <c r="O1740" s="2">
        <v>2004</v>
      </c>
      <c r="P1740" s="2" t="s">
        <v>389</v>
      </c>
      <c r="Q1740" s="2">
        <v>8</v>
      </c>
      <c r="R1740" s="2" t="s">
        <v>297</v>
      </c>
    </row>
    <row r="1741" spans="1:18" ht="12.75" x14ac:dyDescent="0.2">
      <c r="A1741" s="2">
        <v>1165</v>
      </c>
      <c r="B1741" s="2" t="s">
        <v>2558</v>
      </c>
      <c r="C1741" s="2">
        <v>70002739</v>
      </c>
      <c r="D1741" s="2" t="s">
        <v>2559</v>
      </c>
      <c r="E1741" s="2">
        <v>29.758700000000001</v>
      </c>
      <c r="F1741" s="2">
        <v>-95.370500000000007</v>
      </c>
      <c r="G1741" s="2">
        <v>628203</v>
      </c>
      <c r="H1741" s="2" t="s">
        <v>647</v>
      </c>
      <c r="I1741" s="2">
        <v>52393002</v>
      </c>
      <c r="J1741" s="2" t="s">
        <v>457</v>
      </c>
      <c r="K1741" s="2"/>
      <c r="L1741" s="2" t="s">
        <v>1481</v>
      </c>
      <c r="M1741" s="2" t="s">
        <v>196</v>
      </c>
      <c r="N1741" s="2" t="s">
        <v>197</v>
      </c>
      <c r="O1741" s="2">
        <v>2012</v>
      </c>
      <c r="P1741" s="2" t="s">
        <v>389</v>
      </c>
      <c r="Q1741" s="2">
        <v>8</v>
      </c>
      <c r="R1741" s="2" t="s">
        <v>297</v>
      </c>
    </row>
    <row r="1742" spans="1:18" ht="12.75" x14ac:dyDescent="0.2">
      <c r="A1742" s="2">
        <v>1216</v>
      </c>
      <c r="B1742" s="2" t="s">
        <v>2621</v>
      </c>
      <c r="C1742" s="2">
        <v>70002740</v>
      </c>
      <c r="D1742" s="2" t="s">
        <v>2622</v>
      </c>
      <c r="E1742" s="2">
        <v>29.757300000000001</v>
      </c>
      <c r="F1742" s="2">
        <v>-95.371700000000004</v>
      </c>
      <c r="G1742" s="2">
        <v>628203</v>
      </c>
      <c r="H1742" s="2" t="s">
        <v>647</v>
      </c>
      <c r="I1742" s="2">
        <v>52393002</v>
      </c>
      <c r="J1742" s="2" t="s">
        <v>457</v>
      </c>
      <c r="K1742" s="2"/>
      <c r="L1742" s="2" t="s">
        <v>244</v>
      </c>
      <c r="M1742" s="2" t="s">
        <v>270</v>
      </c>
      <c r="N1742" s="2" t="s">
        <v>197</v>
      </c>
      <c r="O1742" s="2">
        <v>2012</v>
      </c>
      <c r="P1742" s="2" t="s">
        <v>198</v>
      </c>
      <c r="Q1742" s="2">
        <v>3</v>
      </c>
      <c r="R1742" s="2" t="s">
        <v>218</v>
      </c>
    </row>
    <row r="1743" spans="1:18" ht="12.75" x14ac:dyDescent="0.2">
      <c r="A1743" s="2">
        <v>1216</v>
      </c>
      <c r="C1743" s="2">
        <v>70002741</v>
      </c>
      <c r="D1743" s="2" t="s">
        <v>2644</v>
      </c>
      <c r="E1743" s="2">
        <v>29.757300000000001</v>
      </c>
      <c r="F1743" s="2">
        <v>-95.371700000000004</v>
      </c>
      <c r="G1743" s="2">
        <v>628203</v>
      </c>
      <c r="H1743" s="2" t="s">
        <v>647</v>
      </c>
      <c r="I1743" s="2">
        <v>52393002</v>
      </c>
      <c r="J1743" s="2" t="s">
        <v>457</v>
      </c>
      <c r="K1743" s="2"/>
      <c r="L1743" s="2" t="s">
        <v>244</v>
      </c>
      <c r="N1743" s="2" t="s">
        <v>197</v>
      </c>
      <c r="O1743" s="2">
        <v>2017</v>
      </c>
      <c r="P1743" s="2" t="s">
        <v>205</v>
      </c>
      <c r="Q1743" s="2">
        <v>5</v>
      </c>
      <c r="R1743" s="2" t="s">
        <v>245</v>
      </c>
    </row>
    <row r="1744" spans="1:18" ht="12.75" x14ac:dyDescent="0.2">
      <c r="A1744" s="2">
        <v>1216</v>
      </c>
      <c r="B1744" s="2" t="s">
        <v>2658</v>
      </c>
      <c r="C1744" s="2">
        <v>70002742</v>
      </c>
      <c r="D1744" s="2" t="s">
        <v>2659</v>
      </c>
      <c r="E1744" s="2">
        <v>29.757300000000001</v>
      </c>
      <c r="F1744" s="2">
        <v>-95.371700000000004</v>
      </c>
      <c r="G1744" s="2">
        <v>628204</v>
      </c>
      <c r="H1744" s="2" t="s">
        <v>2660</v>
      </c>
      <c r="I1744" s="2">
        <v>52393007</v>
      </c>
      <c r="J1744" s="2" t="s">
        <v>457</v>
      </c>
      <c r="K1744" s="2"/>
      <c r="L1744" s="2" t="s">
        <v>195</v>
      </c>
      <c r="M1744" s="2" t="s">
        <v>438</v>
      </c>
      <c r="N1744" s="2" t="s">
        <v>197</v>
      </c>
      <c r="O1744" s="2">
        <v>2009</v>
      </c>
      <c r="P1744" s="2" t="s">
        <v>223</v>
      </c>
      <c r="Q1744" s="2">
        <v>6</v>
      </c>
      <c r="R1744" s="2" t="s">
        <v>279</v>
      </c>
    </row>
    <row r="1745" spans="1:18" ht="12.75" x14ac:dyDescent="0.2">
      <c r="A1745" s="2">
        <v>1216</v>
      </c>
      <c r="B1745" s="2" t="s">
        <v>2663</v>
      </c>
      <c r="C1745" s="2">
        <v>70002743</v>
      </c>
      <c r="D1745" s="2" t="s">
        <v>2664</v>
      </c>
      <c r="E1745" s="2">
        <v>29.757300000000001</v>
      </c>
      <c r="F1745" s="2">
        <v>-95.371700000000004</v>
      </c>
      <c r="G1745" s="2">
        <v>628203</v>
      </c>
      <c r="H1745" s="2" t="s">
        <v>647</v>
      </c>
      <c r="I1745" s="2">
        <v>52393002</v>
      </c>
      <c r="J1745" s="2" t="s">
        <v>457</v>
      </c>
      <c r="K1745" s="2"/>
      <c r="L1745" s="2" t="s">
        <v>460</v>
      </c>
      <c r="M1745" s="2" t="s">
        <v>438</v>
      </c>
      <c r="N1745" s="2" t="s">
        <v>197</v>
      </c>
      <c r="O1745" s="2">
        <v>1999</v>
      </c>
      <c r="P1745" s="2" t="s">
        <v>389</v>
      </c>
      <c r="Q1745" s="2">
        <v>8</v>
      </c>
      <c r="R1745" s="2" t="s">
        <v>297</v>
      </c>
    </row>
    <row r="1746" spans="1:18" ht="12.75" x14ac:dyDescent="0.2">
      <c r="A1746" s="2">
        <v>1321</v>
      </c>
      <c r="C1746" s="2">
        <v>70002744</v>
      </c>
      <c r="D1746" s="2" t="s">
        <v>2785</v>
      </c>
      <c r="E1746" s="2">
        <v>29.757000000000001</v>
      </c>
      <c r="F1746" s="2">
        <v>-95.370900000000006</v>
      </c>
      <c r="G1746" s="2">
        <v>628203</v>
      </c>
      <c r="H1746" s="2" t="s">
        <v>647</v>
      </c>
      <c r="I1746" s="2">
        <v>52393002</v>
      </c>
      <c r="J1746" s="2" t="s">
        <v>457</v>
      </c>
      <c r="K1746" s="2"/>
      <c r="L1746" s="2" t="s">
        <v>244</v>
      </c>
      <c r="N1746" s="2" t="s">
        <v>197</v>
      </c>
      <c r="O1746" s="2">
        <v>2010</v>
      </c>
      <c r="P1746" s="2" t="s">
        <v>198</v>
      </c>
      <c r="Q1746" s="2">
        <v>5</v>
      </c>
      <c r="R1746" s="2" t="s">
        <v>245</v>
      </c>
    </row>
    <row r="1747" spans="1:18" ht="12.75" x14ac:dyDescent="0.2">
      <c r="A1747" s="2">
        <v>1321</v>
      </c>
      <c r="B1747" s="2" t="s">
        <v>2789</v>
      </c>
      <c r="C1747" s="2">
        <v>70002745</v>
      </c>
      <c r="D1747" s="2" t="s">
        <v>2790</v>
      </c>
      <c r="E1747" s="2">
        <v>29.757000000000001</v>
      </c>
      <c r="F1747" s="2">
        <v>-95.370900000000006</v>
      </c>
      <c r="G1747" s="2">
        <v>628203</v>
      </c>
      <c r="H1747" s="2" t="s">
        <v>647</v>
      </c>
      <c r="I1747" s="2">
        <v>52393002</v>
      </c>
      <c r="J1747" s="2" t="s">
        <v>457</v>
      </c>
      <c r="K1747" s="2"/>
      <c r="L1747" s="2" t="s">
        <v>244</v>
      </c>
      <c r="M1747" s="2" t="s">
        <v>870</v>
      </c>
      <c r="N1747" s="2" t="s">
        <v>197</v>
      </c>
      <c r="O1747" s="2">
        <v>2015</v>
      </c>
      <c r="P1747" s="2" t="s">
        <v>198</v>
      </c>
      <c r="Q1747" s="2">
        <v>5</v>
      </c>
      <c r="R1747" s="2" t="s">
        <v>245</v>
      </c>
    </row>
    <row r="1748" spans="1:18" ht="12.75" x14ac:dyDescent="0.2">
      <c r="A1748" s="2">
        <v>1321</v>
      </c>
      <c r="B1748" s="2" t="s">
        <v>2819</v>
      </c>
      <c r="C1748" s="2">
        <v>70002746</v>
      </c>
      <c r="D1748" s="2" t="s">
        <v>2820</v>
      </c>
      <c r="E1748" s="2">
        <v>29.757000000000001</v>
      </c>
      <c r="F1748" s="2">
        <v>-95.370900000000006</v>
      </c>
      <c r="G1748" s="2">
        <v>628203</v>
      </c>
      <c r="H1748" s="2" t="s">
        <v>647</v>
      </c>
      <c r="I1748" s="2">
        <v>52393002</v>
      </c>
      <c r="J1748" s="2" t="s">
        <v>457</v>
      </c>
      <c r="K1748" s="2"/>
      <c r="L1748" s="2" t="s">
        <v>460</v>
      </c>
      <c r="M1748" s="2" t="s">
        <v>196</v>
      </c>
      <c r="N1748" s="2" t="s">
        <v>197</v>
      </c>
      <c r="O1748" s="2">
        <v>2007</v>
      </c>
      <c r="P1748" s="2" t="s">
        <v>198</v>
      </c>
      <c r="Q1748" s="2">
        <v>6</v>
      </c>
      <c r="R1748" s="2" t="s">
        <v>279</v>
      </c>
    </row>
    <row r="1749" spans="1:18" ht="12.75" x14ac:dyDescent="0.2">
      <c r="A1749" s="2">
        <v>1321</v>
      </c>
      <c r="B1749" s="2" t="s">
        <v>2933</v>
      </c>
      <c r="C1749" s="2">
        <v>70002747</v>
      </c>
      <c r="D1749" s="2" t="s">
        <v>2268</v>
      </c>
      <c r="E1749" s="2">
        <v>29.757000000000001</v>
      </c>
      <c r="F1749" s="2">
        <v>-95.370900000000006</v>
      </c>
      <c r="G1749" s="2">
        <v>628206</v>
      </c>
      <c r="H1749" s="2" t="s">
        <v>2934</v>
      </c>
      <c r="I1749" s="2">
        <v>52393004</v>
      </c>
      <c r="J1749" s="2" t="s">
        <v>457</v>
      </c>
      <c r="K1749" s="2"/>
      <c r="L1749" s="2" t="s">
        <v>278</v>
      </c>
      <c r="M1749" s="2" t="s">
        <v>196</v>
      </c>
      <c r="N1749" s="2" t="s">
        <v>197</v>
      </c>
      <c r="O1749" s="2">
        <v>1996</v>
      </c>
      <c r="P1749" s="2" t="s">
        <v>389</v>
      </c>
      <c r="Q1749" s="2">
        <v>8</v>
      </c>
      <c r="R1749" s="2" t="s">
        <v>297</v>
      </c>
    </row>
    <row r="1750" spans="1:18" ht="12.75" x14ac:dyDescent="0.2">
      <c r="A1750" s="2">
        <v>228</v>
      </c>
      <c r="C1750" s="2">
        <v>70002748</v>
      </c>
      <c r="D1750" s="2" t="s">
        <v>3139</v>
      </c>
      <c r="E1750" s="2">
        <v>29.755500000000001</v>
      </c>
      <c r="F1750" s="2">
        <v>-95.361599999999996</v>
      </c>
      <c r="G1750" s="2">
        <v>628203</v>
      </c>
      <c r="H1750" s="2" t="s">
        <v>647</v>
      </c>
      <c r="I1750" s="2">
        <v>52393002</v>
      </c>
      <c r="J1750" s="2" t="s">
        <v>457</v>
      </c>
      <c r="K1750" s="2"/>
      <c r="L1750" s="2" t="s">
        <v>244</v>
      </c>
      <c r="N1750" s="2" t="s">
        <v>197</v>
      </c>
      <c r="O1750" s="2">
        <v>2018</v>
      </c>
      <c r="P1750" s="2" t="s">
        <v>205</v>
      </c>
      <c r="Q1750" s="2">
        <v>3</v>
      </c>
      <c r="R1750" s="2" t="s">
        <v>218</v>
      </c>
    </row>
    <row r="1751" spans="1:18" ht="12.75" x14ac:dyDescent="0.2">
      <c r="A1751" s="2">
        <v>228</v>
      </c>
      <c r="B1751" s="2" t="s">
        <v>3167</v>
      </c>
      <c r="C1751" s="2">
        <v>70002749</v>
      </c>
      <c r="D1751" s="2" t="s">
        <v>3168</v>
      </c>
      <c r="E1751" s="2">
        <v>29.755500000000001</v>
      </c>
      <c r="F1751" s="2">
        <v>-95.361599999999996</v>
      </c>
      <c r="G1751" s="2">
        <v>628205</v>
      </c>
      <c r="H1751" s="2" t="s">
        <v>456</v>
      </c>
      <c r="I1751" s="2">
        <v>52393005</v>
      </c>
      <c r="J1751" s="2" t="s">
        <v>457</v>
      </c>
      <c r="K1751" s="2"/>
      <c r="L1751" s="2" t="s">
        <v>244</v>
      </c>
      <c r="M1751" s="2" t="s">
        <v>215</v>
      </c>
      <c r="N1751" s="2" t="s">
        <v>197</v>
      </c>
      <c r="O1751" s="2">
        <v>2012</v>
      </c>
      <c r="P1751" s="2" t="s">
        <v>223</v>
      </c>
      <c r="Q1751" s="2">
        <v>5</v>
      </c>
      <c r="R1751" s="2" t="s">
        <v>245</v>
      </c>
    </row>
    <row r="1752" spans="1:18" ht="12.75" x14ac:dyDescent="0.2">
      <c r="A1752" s="2">
        <v>290</v>
      </c>
      <c r="C1752" s="2">
        <v>70002750</v>
      </c>
      <c r="D1752" s="2" t="s">
        <v>3287</v>
      </c>
      <c r="E1752" s="2">
        <v>29.758400000000002</v>
      </c>
      <c r="F1752" s="2">
        <v>-95.368200000000002</v>
      </c>
      <c r="G1752" s="2">
        <v>628203</v>
      </c>
      <c r="H1752" s="2" t="s">
        <v>647</v>
      </c>
      <c r="I1752" s="2">
        <v>52393002</v>
      </c>
      <c r="J1752" s="2" t="s">
        <v>457</v>
      </c>
      <c r="K1752" s="2"/>
      <c r="L1752" s="2" t="s">
        <v>244</v>
      </c>
      <c r="N1752" s="2" t="s">
        <v>197</v>
      </c>
      <c r="O1752" s="2">
        <v>2011</v>
      </c>
      <c r="P1752" s="2" t="s">
        <v>198</v>
      </c>
      <c r="Q1752" s="2">
        <v>3</v>
      </c>
      <c r="R1752" s="2" t="s">
        <v>218</v>
      </c>
    </row>
    <row r="1753" spans="1:18" ht="12.75" x14ac:dyDescent="0.2">
      <c r="A1753" s="2">
        <v>290</v>
      </c>
      <c r="B1753" s="2" t="s">
        <v>3314</v>
      </c>
      <c r="C1753" s="2">
        <v>70002751</v>
      </c>
      <c r="D1753" s="2" t="s">
        <v>3315</v>
      </c>
      <c r="E1753" s="2">
        <v>29.758400000000002</v>
      </c>
      <c r="F1753" s="2">
        <v>-95.368200000000002</v>
      </c>
      <c r="G1753" s="2">
        <v>628203</v>
      </c>
      <c r="H1753" s="2" t="s">
        <v>647</v>
      </c>
      <c r="I1753" s="2">
        <v>52393002</v>
      </c>
      <c r="J1753" s="2" t="s">
        <v>457</v>
      </c>
      <c r="K1753" s="2"/>
      <c r="L1753" s="2" t="s">
        <v>1481</v>
      </c>
      <c r="M1753" s="2" t="s">
        <v>196</v>
      </c>
      <c r="N1753" s="2" t="s">
        <v>197</v>
      </c>
      <c r="O1753" s="2">
        <v>1984</v>
      </c>
      <c r="P1753" s="2" t="s">
        <v>389</v>
      </c>
      <c r="Q1753" s="2">
        <v>8</v>
      </c>
      <c r="R1753" s="2" t="s">
        <v>297</v>
      </c>
    </row>
    <row r="1754" spans="1:18" ht="12.75" x14ac:dyDescent="0.2">
      <c r="A1754" s="2">
        <v>442</v>
      </c>
      <c r="B1754" s="2" t="s">
        <v>3449</v>
      </c>
      <c r="C1754" s="2">
        <v>70002752</v>
      </c>
      <c r="D1754" s="2" t="s">
        <v>3450</v>
      </c>
      <c r="E1754" s="2">
        <v>29.756</v>
      </c>
      <c r="F1754" s="2">
        <v>-95.362499999999997</v>
      </c>
      <c r="G1754" s="2">
        <v>628203</v>
      </c>
      <c r="H1754" s="2" t="s">
        <v>647</v>
      </c>
      <c r="I1754" s="2">
        <v>52393002</v>
      </c>
      <c r="J1754" s="2" t="s">
        <v>457</v>
      </c>
      <c r="K1754" s="2"/>
      <c r="L1754" s="2" t="s">
        <v>244</v>
      </c>
      <c r="M1754" s="2" t="s">
        <v>275</v>
      </c>
      <c r="N1754" s="2" t="s">
        <v>197</v>
      </c>
      <c r="O1754" s="2">
        <v>2019</v>
      </c>
      <c r="P1754" s="2" t="s">
        <v>205</v>
      </c>
      <c r="Q1754" s="2">
        <v>5</v>
      </c>
      <c r="R1754" s="2" t="s">
        <v>245</v>
      </c>
    </row>
    <row r="1755" spans="1:18" ht="12.75" x14ac:dyDescent="0.2">
      <c r="A1755" s="2">
        <v>442</v>
      </c>
      <c r="B1755" s="2" t="s">
        <v>3451</v>
      </c>
      <c r="C1755" s="2">
        <v>70002753</v>
      </c>
      <c r="D1755" s="2" t="s">
        <v>3452</v>
      </c>
      <c r="E1755" s="2">
        <v>29.756</v>
      </c>
      <c r="F1755" s="2">
        <v>-95.362499999999997</v>
      </c>
      <c r="G1755" s="2">
        <v>628203</v>
      </c>
      <c r="H1755" s="2" t="s">
        <v>647</v>
      </c>
      <c r="I1755" s="2">
        <v>52393002</v>
      </c>
      <c r="J1755" s="2" t="s">
        <v>457</v>
      </c>
      <c r="K1755" s="2"/>
      <c r="L1755" s="2" t="s">
        <v>244</v>
      </c>
      <c r="M1755" s="2" t="s">
        <v>357</v>
      </c>
      <c r="N1755" s="2" t="s">
        <v>197</v>
      </c>
      <c r="O1755" s="2">
        <v>2019</v>
      </c>
      <c r="P1755" s="2" t="s">
        <v>205</v>
      </c>
      <c r="Q1755" s="2">
        <v>6</v>
      </c>
      <c r="R1755" s="2" t="s">
        <v>279</v>
      </c>
    </row>
    <row r="1756" spans="1:18" ht="12.75" x14ac:dyDescent="0.2">
      <c r="A1756" s="2">
        <v>442</v>
      </c>
      <c r="B1756" s="2" t="s">
        <v>3453</v>
      </c>
      <c r="C1756" s="2">
        <v>70002754</v>
      </c>
      <c r="D1756" s="2" t="s">
        <v>3454</v>
      </c>
      <c r="E1756" s="2">
        <v>29.756</v>
      </c>
      <c r="F1756" s="2">
        <v>-95.362499999999997</v>
      </c>
      <c r="G1756" s="2">
        <v>628203</v>
      </c>
      <c r="H1756" s="2" t="s">
        <v>647</v>
      </c>
      <c r="I1756" s="2">
        <v>52393002</v>
      </c>
      <c r="J1756" s="2" t="s">
        <v>457</v>
      </c>
      <c r="K1756" s="2"/>
      <c r="L1756" s="2" t="s">
        <v>244</v>
      </c>
      <c r="M1756" s="2" t="s">
        <v>196</v>
      </c>
      <c r="N1756" s="2" t="s">
        <v>197</v>
      </c>
      <c r="O1756" s="2">
        <v>2019</v>
      </c>
      <c r="P1756" s="2" t="s">
        <v>205</v>
      </c>
      <c r="Q1756" s="2">
        <v>5</v>
      </c>
      <c r="R1756" s="2" t="s">
        <v>245</v>
      </c>
    </row>
    <row r="1757" spans="1:18" ht="12.75" x14ac:dyDescent="0.2">
      <c r="A1757" s="2">
        <v>442</v>
      </c>
      <c r="B1757" s="2" t="s">
        <v>3455</v>
      </c>
      <c r="C1757" s="2">
        <v>70002755</v>
      </c>
      <c r="D1757" s="2" t="s">
        <v>3456</v>
      </c>
      <c r="E1757" s="2">
        <v>29.756</v>
      </c>
      <c r="F1757" s="2">
        <v>-95.362499999999997</v>
      </c>
      <c r="G1757" s="2">
        <v>628203</v>
      </c>
      <c r="H1757" s="2" t="s">
        <v>647</v>
      </c>
      <c r="I1757" s="2">
        <v>52393002</v>
      </c>
      <c r="J1757" s="2" t="s">
        <v>457</v>
      </c>
      <c r="K1757" s="2"/>
      <c r="L1757" s="2" t="s">
        <v>244</v>
      </c>
      <c r="M1757" s="2" t="s">
        <v>196</v>
      </c>
      <c r="N1757" s="2" t="s">
        <v>197</v>
      </c>
      <c r="O1757" s="2">
        <v>2019</v>
      </c>
      <c r="P1757" s="2" t="s">
        <v>205</v>
      </c>
      <c r="Q1757" s="2">
        <v>5</v>
      </c>
      <c r="R1757" s="2" t="s">
        <v>245</v>
      </c>
    </row>
    <row r="1758" spans="1:18" ht="12.75" x14ac:dyDescent="0.2">
      <c r="A1758" s="2">
        <v>442</v>
      </c>
      <c r="B1758" s="2" t="s">
        <v>3457</v>
      </c>
      <c r="C1758" s="2">
        <v>70002756</v>
      </c>
      <c r="D1758" s="2" t="s">
        <v>3458</v>
      </c>
      <c r="E1758" s="2">
        <v>29.756</v>
      </c>
      <c r="F1758" s="2">
        <v>-95.362499999999997</v>
      </c>
      <c r="G1758" s="2">
        <v>628203</v>
      </c>
      <c r="H1758" s="2" t="s">
        <v>647</v>
      </c>
      <c r="I1758" s="2">
        <v>52393002</v>
      </c>
      <c r="J1758" s="2" t="s">
        <v>457</v>
      </c>
      <c r="K1758" s="2"/>
      <c r="L1758" s="2" t="s">
        <v>244</v>
      </c>
      <c r="M1758" s="2" t="s">
        <v>357</v>
      </c>
      <c r="N1758" s="2" t="s">
        <v>197</v>
      </c>
      <c r="O1758" s="2">
        <v>2019</v>
      </c>
      <c r="P1758" s="2" t="s">
        <v>205</v>
      </c>
      <c r="Q1758" s="2">
        <v>6</v>
      </c>
      <c r="R1758" s="2" t="s">
        <v>279</v>
      </c>
    </row>
    <row r="1759" spans="1:18" ht="12.75" x14ac:dyDescent="0.2">
      <c r="A1759" s="2">
        <v>442</v>
      </c>
      <c r="B1759" s="2" t="s">
        <v>3459</v>
      </c>
      <c r="C1759" s="2">
        <v>70002757</v>
      </c>
      <c r="D1759" s="2" t="s">
        <v>3460</v>
      </c>
      <c r="E1759" s="2">
        <v>29.756</v>
      </c>
      <c r="F1759" s="2">
        <v>-95.362499999999997</v>
      </c>
      <c r="G1759" s="2">
        <v>628203</v>
      </c>
      <c r="H1759" s="2" t="s">
        <v>647</v>
      </c>
      <c r="I1759" s="2">
        <v>52393002</v>
      </c>
      <c r="J1759" s="2" t="s">
        <v>457</v>
      </c>
      <c r="K1759" s="2"/>
      <c r="L1759" s="2" t="s">
        <v>244</v>
      </c>
      <c r="M1759" s="2" t="s">
        <v>328</v>
      </c>
      <c r="N1759" s="2" t="s">
        <v>197</v>
      </c>
      <c r="O1759" s="2">
        <v>2011</v>
      </c>
      <c r="P1759" s="2" t="s">
        <v>198</v>
      </c>
      <c r="Q1759" s="2">
        <v>5</v>
      </c>
      <c r="R1759" s="2" t="s">
        <v>245</v>
      </c>
    </row>
    <row r="1760" spans="1:18" ht="12.75" x14ac:dyDescent="0.2">
      <c r="A1760" s="2">
        <v>442</v>
      </c>
      <c r="B1760" s="2" t="s">
        <v>3461</v>
      </c>
      <c r="C1760" s="2">
        <v>70002758</v>
      </c>
      <c r="D1760" s="2" t="s">
        <v>3462</v>
      </c>
      <c r="E1760" s="2">
        <v>29.756</v>
      </c>
      <c r="F1760" s="2">
        <v>-95.362499999999997</v>
      </c>
      <c r="G1760" s="2">
        <v>628203</v>
      </c>
      <c r="H1760" s="2" t="s">
        <v>647</v>
      </c>
      <c r="I1760" s="2">
        <v>52393002</v>
      </c>
      <c r="J1760" s="2" t="s">
        <v>457</v>
      </c>
      <c r="K1760" s="2"/>
      <c r="L1760" s="2" t="s">
        <v>244</v>
      </c>
      <c r="M1760" s="2" t="s">
        <v>196</v>
      </c>
      <c r="N1760" s="2" t="s">
        <v>197</v>
      </c>
      <c r="O1760" s="2">
        <v>2019</v>
      </c>
      <c r="P1760" s="2" t="s">
        <v>205</v>
      </c>
      <c r="Q1760" s="2">
        <v>5</v>
      </c>
      <c r="R1760" s="2" t="s">
        <v>245</v>
      </c>
    </row>
    <row r="1761" spans="1:18" ht="12.75" x14ac:dyDescent="0.2">
      <c r="A1761" s="2">
        <v>442</v>
      </c>
      <c r="B1761" s="2" t="s">
        <v>3471</v>
      </c>
      <c r="C1761" s="2">
        <v>70002759</v>
      </c>
      <c r="D1761" s="2" t="s">
        <v>3472</v>
      </c>
      <c r="E1761" s="2">
        <v>29.756</v>
      </c>
      <c r="F1761" s="2">
        <v>-95.362499999999997</v>
      </c>
      <c r="G1761" s="2">
        <v>628203</v>
      </c>
      <c r="H1761" s="2" t="s">
        <v>647</v>
      </c>
      <c r="I1761" s="2">
        <v>52393002</v>
      </c>
      <c r="J1761" s="2" t="s">
        <v>457</v>
      </c>
      <c r="K1761" s="2"/>
      <c r="L1761" s="2" t="s">
        <v>1481</v>
      </c>
      <c r="M1761" s="2" t="s">
        <v>817</v>
      </c>
      <c r="N1761" s="2" t="s">
        <v>197</v>
      </c>
      <c r="O1761" s="2">
        <v>1989</v>
      </c>
      <c r="P1761" s="2" t="s">
        <v>389</v>
      </c>
      <c r="Q1761" s="2">
        <v>8</v>
      </c>
      <c r="R1761" s="2" t="s">
        <v>297</v>
      </c>
    </row>
    <row r="1762" spans="1:18" ht="12.75" x14ac:dyDescent="0.2">
      <c r="A1762" s="2">
        <v>442</v>
      </c>
      <c r="C1762" s="2">
        <v>70002760</v>
      </c>
      <c r="D1762" s="2" t="s">
        <v>3524</v>
      </c>
      <c r="E1762" s="2">
        <v>29.756</v>
      </c>
      <c r="F1762" s="2">
        <v>-95.362499999999997</v>
      </c>
      <c r="G1762" s="2">
        <v>628203</v>
      </c>
      <c r="H1762" s="2" t="s">
        <v>647</v>
      </c>
      <c r="I1762" s="2">
        <v>52393002</v>
      </c>
      <c r="J1762" s="2" t="s">
        <v>457</v>
      </c>
      <c r="K1762" s="2"/>
      <c r="L1762" s="2" t="s">
        <v>227</v>
      </c>
      <c r="N1762" s="2" t="s">
        <v>204</v>
      </c>
      <c r="O1762" s="2">
        <v>2018</v>
      </c>
      <c r="P1762" s="2" t="s">
        <v>223</v>
      </c>
    </row>
    <row r="1763" spans="1:18" ht="12.75" x14ac:dyDescent="0.2">
      <c r="A1763" s="2">
        <v>442</v>
      </c>
      <c r="B1763" s="2" t="s">
        <v>3525</v>
      </c>
      <c r="C1763" s="2">
        <v>70002761</v>
      </c>
      <c r="D1763" s="2" t="s">
        <v>3526</v>
      </c>
      <c r="E1763" s="2">
        <v>29.756</v>
      </c>
      <c r="F1763" s="2">
        <v>-95.362499999999997</v>
      </c>
      <c r="G1763" s="2">
        <v>628203</v>
      </c>
      <c r="H1763" s="2" t="s">
        <v>647</v>
      </c>
      <c r="I1763" s="2">
        <v>52393002</v>
      </c>
      <c r="J1763" s="2" t="s">
        <v>457</v>
      </c>
      <c r="K1763" s="2"/>
      <c r="L1763" s="2" t="s">
        <v>227</v>
      </c>
      <c r="M1763" s="2" t="s">
        <v>321</v>
      </c>
      <c r="N1763" s="2" t="s">
        <v>204</v>
      </c>
      <c r="O1763" s="2">
        <v>2018</v>
      </c>
      <c r="P1763" s="2" t="s">
        <v>223</v>
      </c>
      <c r="Q1763" s="2">
        <v>5</v>
      </c>
      <c r="R1763" s="2" t="s">
        <v>245</v>
      </c>
    </row>
    <row r="1764" spans="1:18" ht="12.75" x14ac:dyDescent="0.2">
      <c r="A1764" s="2">
        <v>442</v>
      </c>
      <c r="B1764" s="2" t="s">
        <v>3527</v>
      </c>
      <c r="C1764" s="2">
        <v>70002762</v>
      </c>
      <c r="D1764" s="2" t="s">
        <v>3528</v>
      </c>
      <c r="E1764" s="2">
        <v>29.756</v>
      </c>
      <c r="F1764" s="2">
        <v>-95.362499999999997</v>
      </c>
      <c r="G1764" s="2">
        <v>628203</v>
      </c>
      <c r="H1764" s="2" t="s">
        <v>647</v>
      </c>
      <c r="I1764" s="2">
        <v>52393002</v>
      </c>
      <c r="J1764" s="2" t="s">
        <v>457</v>
      </c>
      <c r="K1764" s="2"/>
      <c r="L1764" s="2" t="s">
        <v>227</v>
      </c>
      <c r="M1764" s="2" t="s">
        <v>328</v>
      </c>
      <c r="N1764" s="2" t="s">
        <v>204</v>
      </c>
      <c r="O1764" s="2">
        <v>2018</v>
      </c>
      <c r="P1764" s="2" t="s">
        <v>223</v>
      </c>
      <c r="Q1764" s="2">
        <v>5</v>
      </c>
      <c r="R1764" s="2" t="s">
        <v>245</v>
      </c>
    </row>
    <row r="1765" spans="1:18" ht="12.75" x14ac:dyDescent="0.2">
      <c r="A1765" s="2">
        <v>442</v>
      </c>
      <c r="B1765" s="2" t="s">
        <v>3529</v>
      </c>
      <c r="C1765" s="2">
        <v>70002763</v>
      </c>
      <c r="D1765" s="2" t="s">
        <v>3524</v>
      </c>
      <c r="E1765" s="2">
        <v>29.756</v>
      </c>
      <c r="F1765" s="2">
        <v>-95.362499999999997</v>
      </c>
      <c r="G1765" s="2">
        <v>628203</v>
      </c>
      <c r="H1765" s="2" t="s">
        <v>647</v>
      </c>
      <c r="I1765" s="2">
        <v>52393002</v>
      </c>
      <c r="J1765" s="2" t="s">
        <v>457</v>
      </c>
      <c r="K1765" s="2"/>
      <c r="L1765" s="2" t="s">
        <v>227</v>
      </c>
      <c r="M1765" s="2" t="s">
        <v>196</v>
      </c>
      <c r="N1765" s="2" t="s">
        <v>204</v>
      </c>
      <c r="O1765" s="2">
        <v>2018</v>
      </c>
      <c r="P1765" s="2" t="s">
        <v>223</v>
      </c>
    </row>
    <row r="1766" spans="1:18" ht="12.75" x14ac:dyDescent="0.2">
      <c r="A1766" s="2">
        <v>442</v>
      </c>
      <c r="B1766" s="2" t="s">
        <v>3530</v>
      </c>
      <c r="C1766" s="2">
        <v>70002764</v>
      </c>
      <c r="D1766" s="2" t="s">
        <v>3524</v>
      </c>
      <c r="E1766" s="2">
        <v>29.756</v>
      </c>
      <c r="F1766" s="2">
        <v>-95.362499999999997</v>
      </c>
      <c r="G1766" s="2">
        <v>628203</v>
      </c>
      <c r="H1766" s="2" t="s">
        <v>647</v>
      </c>
      <c r="I1766" s="2">
        <v>52393002</v>
      </c>
      <c r="J1766" s="2" t="s">
        <v>457</v>
      </c>
      <c r="K1766" s="2"/>
      <c r="L1766" s="2" t="s">
        <v>227</v>
      </c>
      <c r="M1766" s="2" t="s">
        <v>203</v>
      </c>
      <c r="N1766" s="2" t="s">
        <v>204</v>
      </c>
      <c r="O1766" s="2">
        <v>2018</v>
      </c>
      <c r="P1766" s="2" t="s">
        <v>223</v>
      </c>
    </row>
    <row r="1767" spans="1:18" ht="12.75" x14ac:dyDescent="0.2">
      <c r="A1767" s="2">
        <v>442</v>
      </c>
      <c r="B1767" s="2" t="s">
        <v>3531</v>
      </c>
      <c r="C1767" s="2">
        <v>70002765</v>
      </c>
      <c r="D1767" s="2" t="s">
        <v>3524</v>
      </c>
      <c r="E1767" s="2">
        <v>29.756</v>
      </c>
      <c r="F1767" s="2">
        <v>-95.362499999999997</v>
      </c>
      <c r="G1767" s="2">
        <v>628203</v>
      </c>
      <c r="H1767" s="2" t="s">
        <v>647</v>
      </c>
      <c r="I1767" s="2">
        <v>52393002</v>
      </c>
      <c r="J1767" s="2" t="s">
        <v>457</v>
      </c>
      <c r="K1767" s="2"/>
      <c r="L1767" s="2" t="s">
        <v>227</v>
      </c>
      <c r="M1767" s="2" t="s">
        <v>196</v>
      </c>
      <c r="N1767" s="2" t="s">
        <v>204</v>
      </c>
      <c r="O1767" s="2">
        <v>2018</v>
      </c>
      <c r="P1767" s="2" t="s">
        <v>223</v>
      </c>
    </row>
    <row r="1768" spans="1:18" ht="12.75" x14ac:dyDescent="0.2">
      <c r="A1768" s="2">
        <v>442</v>
      </c>
      <c r="B1768" s="2" t="s">
        <v>3532</v>
      </c>
      <c r="C1768" s="2">
        <v>70002766</v>
      </c>
      <c r="D1768" s="2" t="s">
        <v>3533</v>
      </c>
      <c r="E1768" s="2">
        <v>29.756</v>
      </c>
      <c r="F1768" s="2">
        <v>-95.362499999999997</v>
      </c>
      <c r="G1768" s="2">
        <v>628203</v>
      </c>
      <c r="H1768" s="2" t="s">
        <v>647</v>
      </c>
      <c r="I1768" s="2">
        <v>52393002</v>
      </c>
      <c r="J1768" s="2" t="s">
        <v>457</v>
      </c>
      <c r="K1768" s="2"/>
      <c r="L1768" s="2" t="s">
        <v>227</v>
      </c>
      <c r="M1768" s="2" t="s">
        <v>196</v>
      </c>
      <c r="N1768" s="2" t="s">
        <v>204</v>
      </c>
      <c r="O1768" s="2">
        <v>2018</v>
      </c>
      <c r="P1768" s="2" t="s">
        <v>223</v>
      </c>
      <c r="Q1768" s="2">
        <v>5</v>
      </c>
      <c r="R1768" s="2" t="s">
        <v>245</v>
      </c>
    </row>
    <row r="1769" spans="1:18" ht="12.75" x14ac:dyDescent="0.2">
      <c r="A1769" s="2">
        <v>442</v>
      </c>
      <c r="B1769" s="2" t="s">
        <v>3534</v>
      </c>
      <c r="C1769" s="2">
        <v>70002767</v>
      </c>
      <c r="D1769" s="2" t="s">
        <v>3524</v>
      </c>
      <c r="E1769" s="2">
        <v>29.756</v>
      </c>
      <c r="F1769" s="2">
        <v>-95.362499999999997</v>
      </c>
      <c r="G1769" s="2">
        <v>628203</v>
      </c>
      <c r="H1769" s="2" t="s">
        <v>647</v>
      </c>
      <c r="I1769" s="2">
        <v>52393002</v>
      </c>
      <c r="J1769" s="2" t="s">
        <v>457</v>
      </c>
      <c r="K1769" s="2"/>
      <c r="L1769" s="2" t="s">
        <v>227</v>
      </c>
      <c r="M1769" s="2" t="s">
        <v>203</v>
      </c>
      <c r="N1769" s="2" t="s">
        <v>204</v>
      </c>
      <c r="O1769" s="2">
        <v>2018</v>
      </c>
      <c r="P1769" s="2" t="s">
        <v>223</v>
      </c>
    </row>
    <row r="1770" spans="1:18" ht="12.75" x14ac:dyDescent="0.2">
      <c r="A1770" s="2">
        <v>442</v>
      </c>
      <c r="B1770" s="2" t="s">
        <v>3535</v>
      </c>
      <c r="C1770" s="2">
        <v>70002768</v>
      </c>
      <c r="D1770" s="2" t="s">
        <v>3524</v>
      </c>
      <c r="E1770" s="2">
        <v>29.756</v>
      </c>
      <c r="F1770" s="2">
        <v>-95.362499999999997</v>
      </c>
      <c r="G1770" s="2">
        <v>628203</v>
      </c>
      <c r="H1770" s="2" t="s">
        <v>647</v>
      </c>
      <c r="I1770" s="2">
        <v>52393002</v>
      </c>
      <c r="J1770" s="2" t="s">
        <v>457</v>
      </c>
      <c r="K1770" s="2"/>
      <c r="L1770" s="2" t="s">
        <v>227</v>
      </c>
      <c r="M1770" s="2" t="s">
        <v>3536</v>
      </c>
      <c r="N1770" s="2" t="s">
        <v>204</v>
      </c>
      <c r="O1770" s="2">
        <v>2018</v>
      </c>
      <c r="P1770" s="2" t="s">
        <v>223</v>
      </c>
    </row>
    <row r="1771" spans="1:18" ht="12.75" x14ac:dyDescent="0.2">
      <c r="A1771" s="2">
        <v>442</v>
      </c>
      <c r="B1771" s="2" t="s">
        <v>3537</v>
      </c>
      <c r="C1771" s="2">
        <v>70002769</v>
      </c>
      <c r="D1771" s="2" t="s">
        <v>3524</v>
      </c>
      <c r="E1771" s="2">
        <v>29.756</v>
      </c>
      <c r="F1771" s="2">
        <v>-95.362499999999997</v>
      </c>
      <c r="G1771" s="2">
        <v>628203</v>
      </c>
      <c r="H1771" s="2" t="s">
        <v>647</v>
      </c>
      <c r="I1771" s="2">
        <v>52393002</v>
      </c>
      <c r="J1771" s="2" t="s">
        <v>457</v>
      </c>
      <c r="K1771" s="2"/>
      <c r="L1771" s="2" t="s">
        <v>227</v>
      </c>
      <c r="M1771" s="2" t="s">
        <v>203</v>
      </c>
      <c r="N1771" s="2" t="s">
        <v>204</v>
      </c>
      <c r="O1771" s="2">
        <v>2018</v>
      </c>
      <c r="P1771" s="2" t="s">
        <v>223</v>
      </c>
    </row>
    <row r="1772" spans="1:18" ht="12.75" x14ac:dyDescent="0.2">
      <c r="A1772" s="2">
        <v>442</v>
      </c>
      <c r="B1772" s="2" t="s">
        <v>3538</v>
      </c>
      <c r="C1772" s="2">
        <v>70002770</v>
      </c>
      <c r="D1772" s="2" t="s">
        <v>3524</v>
      </c>
      <c r="E1772" s="2">
        <v>29.756</v>
      </c>
      <c r="F1772" s="2">
        <v>-95.362499999999997</v>
      </c>
      <c r="G1772" s="2">
        <v>628203</v>
      </c>
      <c r="H1772" s="2" t="s">
        <v>647</v>
      </c>
      <c r="I1772" s="2">
        <v>52393002</v>
      </c>
      <c r="J1772" s="2" t="s">
        <v>457</v>
      </c>
      <c r="K1772" s="2"/>
      <c r="L1772" s="2" t="s">
        <v>227</v>
      </c>
      <c r="M1772" s="2" t="s">
        <v>196</v>
      </c>
      <c r="N1772" s="2" t="s">
        <v>204</v>
      </c>
      <c r="O1772" s="2">
        <v>2019</v>
      </c>
      <c r="P1772" s="2" t="s">
        <v>223</v>
      </c>
    </row>
    <row r="1773" spans="1:18" ht="12.75" x14ac:dyDescent="0.2">
      <c r="A1773" s="2">
        <v>442</v>
      </c>
      <c r="B1773" s="2" t="s">
        <v>3539</v>
      </c>
      <c r="C1773" s="2">
        <v>70002771</v>
      </c>
      <c r="D1773" s="2" t="s">
        <v>3460</v>
      </c>
      <c r="E1773" s="2">
        <v>29.756</v>
      </c>
      <c r="F1773" s="2">
        <v>-95.362499999999997</v>
      </c>
      <c r="G1773" s="2">
        <v>628203</v>
      </c>
      <c r="H1773" s="2" t="s">
        <v>647</v>
      </c>
      <c r="I1773" s="2">
        <v>52393002</v>
      </c>
      <c r="J1773" s="2" t="s">
        <v>457</v>
      </c>
      <c r="K1773" s="2"/>
      <c r="L1773" s="2" t="s">
        <v>227</v>
      </c>
      <c r="M1773" s="2" t="s">
        <v>203</v>
      </c>
      <c r="N1773" s="2" t="s">
        <v>204</v>
      </c>
      <c r="O1773" s="2">
        <v>2018</v>
      </c>
      <c r="P1773" s="2" t="s">
        <v>223</v>
      </c>
    </row>
    <row r="1774" spans="1:18" ht="12.75" x14ac:dyDescent="0.2">
      <c r="A1774" s="2">
        <v>442</v>
      </c>
      <c r="B1774" s="2" t="s">
        <v>3540</v>
      </c>
      <c r="C1774" s="2">
        <v>70002772</v>
      </c>
      <c r="D1774" s="2" t="s">
        <v>3541</v>
      </c>
      <c r="E1774" s="2">
        <v>29.756</v>
      </c>
      <c r="F1774" s="2">
        <v>-95.362499999999997</v>
      </c>
      <c r="G1774" s="2">
        <v>628203</v>
      </c>
      <c r="H1774" s="2" t="s">
        <v>647</v>
      </c>
      <c r="I1774" s="2">
        <v>52393002</v>
      </c>
      <c r="J1774" s="2" t="s">
        <v>457</v>
      </c>
      <c r="K1774" s="2"/>
      <c r="L1774" s="2" t="s">
        <v>227</v>
      </c>
      <c r="M1774" s="2" t="s">
        <v>196</v>
      </c>
      <c r="N1774" s="2" t="s">
        <v>204</v>
      </c>
      <c r="O1774" s="2">
        <v>2018</v>
      </c>
      <c r="P1774" s="2" t="s">
        <v>223</v>
      </c>
      <c r="Q1774" s="2">
        <v>5</v>
      </c>
      <c r="R1774" s="2" t="s">
        <v>245</v>
      </c>
    </row>
    <row r="1775" spans="1:18" ht="12.75" x14ac:dyDescent="0.2">
      <c r="A1775" s="2">
        <v>442</v>
      </c>
      <c r="B1775" s="2" t="s">
        <v>3542</v>
      </c>
      <c r="C1775" s="2">
        <v>70002773</v>
      </c>
      <c r="D1775" s="2" t="s">
        <v>3524</v>
      </c>
      <c r="E1775" s="2">
        <v>29.756</v>
      </c>
      <c r="F1775" s="2">
        <v>-95.362499999999997</v>
      </c>
      <c r="G1775" s="2">
        <v>628203</v>
      </c>
      <c r="H1775" s="2" t="s">
        <v>647</v>
      </c>
      <c r="I1775" s="2">
        <v>52393002</v>
      </c>
      <c r="J1775" s="2" t="s">
        <v>457</v>
      </c>
      <c r="K1775" s="2"/>
      <c r="L1775" s="2" t="s">
        <v>227</v>
      </c>
      <c r="M1775" s="2" t="s">
        <v>196</v>
      </c>
      <c r="N1775" s="2" t="s">
        <v>204</v>
      </c>
      <c r="O1775" s="2">
        <v>2019</v>
      </c>
      <c r="P1775" s="2" t="s">
        <v>223</v>
      </c>
    </row>
    <row r="1776" spans="1:18" ht="12.75" x14ac:dyDescent="0.2">
      <c r="A1776" s="2">
        <v>442</v>
      </c>
      <c r="B1776" s="2" t="s">
        <v>3543</v>
      </c>
      <c r="C1776" s="2">
        <v>70002774</v>
      </c>
      <c r="D1776" s="2" t="s">
        <v>3544</v>
      </c>
      <c r="E1776" s="2">
        <v>29.756</v>
      </c>
      <c r="F1776" s="2">
        <v>-95.362499999999997</v>
      </c>
      <c r="G1776" s="2">
        <v>628203</v>
      </c>
      <c r="H1776" s="2" t="s">
        <v>647</v>
      </c>
      <c r="I1776" s="2">
        <v>52393002</v>
      </c>
      <c r="J1776" s="2" t="s">
        <v>457</v>
      </c>
      <c r="K1776" s="2"/>
      <c r="L1776" s="2" t="s">
        <v>227</v>
      </c>
      <c r="M1776" s="2" t="s">
        <v>270</v>
      </c>
      <c r="N1776" s="2" t="s">
        <v>204</v>
      </c>
      <c r="O1776" s="2">
        <v>2015</v>
      </c>
      <c r="P1776" s="2" t="s">
        <v>205</v>
      </c>
      <c r="Q1776" s="2">
        <v>5</v>
      </c>
      <c r="R1776" s="2" t="s">
        <v>245</v>
      </c>
    </row>
    <row r="1777" spans="1:18" ht="12.75" x14ac:dyDescent="0.2">
      <c r="A1777" s="2">
        <v>469</v>
      </c>
      <c r="B1777" s="2" t="s">
        <v>3597</v>
      </c>
      <c r="C1777" s="2">
        <v>70002775</v>
      </c>
      <c r="D1777" s="2" t="s">
        <v>3598</v>
      </c>
      <c r="E1777" s="2">
        <v>29.756799999999998</v>
      </c>
      <c r="F1777" s="2">
        <v>-95.365799999999993</v>
      </c>
      <c r="G1777" s="2">
        <v>628203</v>
      </c>
      <c r="H1777" s="2" t="s">
        <v>647</v>
      </c>
      <c r="I1777" s="2">
        <v>52393002</v>
      </c>
      <c r="J1777" s="2" t="s">
        <v>457</v>
      </c>
      <c r="K1777" s="2"/>
      <c r="L1777" s="2" t="s">
        <v>195</v>
      </c>
      <c r="M1777" s="2" t="s">
        <v>196</v>
      </c>
      <c r="N1777" s="2" t="s">
        <v>197</v>
      </c>
      <c r="O1777" s="2">
        <v>1992</v>
      </c>
      <c r="P1777" s="2" t="s">
        <v>389</v>
      </c>
      <c r="Q1777" s="2">
        <v>8</v>
      </c>
      <c r="R1777" s="2" t="s">
        <v>297</v>
      </c>
    </row>
    <row r="1778" spans="1:18" ht="12.75" x14ac:dyDescent="0.2">
      <c r="A1778" s="2">
        <v>487</v>
      </c>
      <c r="C1778" s="2">
        <v>70002776</v>
      </c>
      <c r="D1778" s="2" t="s">
        <v>3703</v>
      </c>
      <c r="E1778" s="2">
        <v>29.756799999999998</v>
      </c>
      <c r="F1778" s="2">
        <v>-95.3643</v>
      </c>
      <c r="G1778" s="2">
        <v>628207</v>
      </c>
      <c r="H1778" s="2" t="s">
        <v>1545</v>
      </c>
      <c r="I1778" s="2">
        <v>52393010</v>
      </c>
      <c r="J1778" s="2" t="s">
        <v>457</v>
      </c>
      <c r="K1778" s="2"/>
      <c r="L1778" s="2" t="s">
        <v>278</v>
      </c>
      <c r="N1778" s="2" t="s">
        <v>197</v>
      </c>
      <c r="O1778" s="2">
        <v>2016</v>
      </c>
      <c r="P1778" s="2" t="s">
        <v>205</v>
      </c>
      <c r="Q1778" s="2">
        <v>8</v>
      </c>
      <c r="R1778" s="2" t="s">
        <v>297</v>
      </c>
    </row>
    <row r="1779" spans="1:18" ht="12.75" x14ac:dyDescent="0.2">
      <c r="A1779" s="2">
        <v>487</v>
      </c>
      <c r="B1779" s="2" t="s">
        <v>3711</v>
      </c>
      <c r="C1779" s="2">
        <v>70002777</v>
      </c>
      <c r="D1779" s="2" t="s">
        <v>3712</v>
      </c>
      <c r="E1779" s="2">
        <v>29.756799999999998</v>
      </c>
      <c r="F1779" s="2">
        <v>-95.3643</v>
      </c>
      <c r="G1779" s="2">
        <v>628203</v>
      </c>
      <c r="H1779" s="2" t="s">
        <v>647</v>
      </c>
      <c r="I1779" s="2">
        <v>52393002</v>
      </c>
      <c r="J1779" s="2" t="s">
        <v>457</v>
      </c>
      <c r="K1779" s="2"/>
      <c r="L1779" s="2" t="s">
        <v>460</v>
      </c>
      <c r="M1779" s="2" t="s">
        <v>2318</v>
      </c>
      <c r="N1779" s="2" t="s">
        <v>197</v>
      </c>
      <c r="O1779" s="2">
        <v>1995</v>
      </c>
      <c r="P1779" s="2" t="s">
        <v>389</v>
      </c>
      <c r="Q1779" s="2">
        <v>8</v>
      </c>
      <c r="R1779" s="2" t="s">
        <v>297</v>
      </c>
    </row>
    <row r="1780" spans="1:18" ht="12.75" x14ac:dyDescent="0.2">
      <c r="A1780" s="2">
        <v>1108</v>
      </c>
      <c r="C1780" s="2">
        <v>70002778</v>
      </c>
      <c r="D1780" s="2" t="s">
        <v>3936</v>
      </c>
      <c r="E1780" s="2">
        <v>29.755800000000001</v>
      </c>
      <c r="F1780" s="2">
        <v>-95.363900000000001</v>
      </c>
      <c r="G1780" s="2">
        <v>628203</v>
      </c>
      <c r="H1780" s="2" t="s">
        <v>647</v>
      </c>
      <c r="I1780" s="2">
        <v>52393002</v>
      </c>
      <c r="J1780" s="2" t="s">
        <v>457</v>
      </c>
      <c r="K1780" s="2"/>
      <c r="L1780" s="2" t="s">
        <v>244</v>
      </c>
      <c r="N1780" s="2" t="s">
        <v>197</v>
      </c>
      <c r="O1780" s="2">
        <v>2015</v>
      </c>
      <c r="P1780" s="2" t="s">
        <v>198</v>
      </c>
      <c r="Q1780" s="2">
        <v>5</v>
      </c>
      <c r="R1780" s="2" t="s">
        <v>245</v>
      </c>
    </row>
    <row r="1781" spans="1:18" ht="12.75" x14ac:dyDescent="0.2">
      <c r="A1781" s="2">
        <v>1108</v>
      </c>
      <c r="B1781" s="2" t="s">
        <v>3947</v>
      </c>
      <c r="C1781" s="2">
        <v>70002779</v>
      </c>
      <c r="D1781" s="2" t="s">
        <v>3948</v>
      </c>
      <c r="E1781" s="2">
        <v>29.755800000000001</v>
      </c>
      <c r="F1781" s="2">
        <v>-95.363900000000001</v>
      </c>
      <c r="G1781" s="2">
        <v>628203</v>
      </c>
      <c r="H1781" s="2" t="s">
        <v>647</v>
      </c>
      <c r="I1781" s="2">
        <v>52393002</v>
      </c>
      <c r="J1781" s="2" t="s">
        <v>457</v>
      </c>
      <c r="K1781" s="2"/>
      <c r="L1781" s="2" t="s">
        <v>195</v>
      </c>
      <c r="M1781" s="2" t="s">
        <v>423</v>
      </c>
      <c r="N1781" s="2" t="s">
        <v>197</v>
      </c>
      <c r="O1781" s="2">
        <v>2008</v>
      </c>
      <c r="P1781" s="2" t="s">
        <v>198</v>
      </c>
      <c r="Q1781" s="2">
        <v>6</v>
      </c>
      <c r="R1781" s="2" t="s">
        <v>279</v>
      </c>
    </row>
    <row r="1782" spans="1:18" ht="12.75" x14ac:dyDescent="0.2">
      <c r="A1782" s="2">
        <v>1401</v>
      </c>
      <c r="C1782" s="2">
        <v>70002780</v>
      </c>
      <c r="D1782" s="2" t="s">
        <v>4084</v>
      </c>
      <c r="E1782" s="2">
        <v>29.7592</v>
      </c>
      <c r="F1782" s="2">
        <v>-95.367599999999996</v>
      </c>
      <c r="G1782" s="2">
        <v>628203</v>
      </c>
      <c r="H1782" s="2" t="s">
        <v>647</v>
      </c>
      <c r="I1782" s="2">
        <v>52393002</v>
      </c>
      <c r="J1782" s="2" t="s">
        <v>457</v>
      </c>
      <c r="K1782" s="2"/>
      <c r="L1782" s="2" t="s">
        <v>244</v>
      </c>
      <c r="N1782" s="2" t="s">
        <v>197</v>
      </c>
      <c r="O1782" s="2">
        <v>2009</v>
      </c>
      <c r="P1782" s="2" t="s">
        <v>198</v>
      </c>
      <c r="Q1782" s="2">
        <v>5</v>
      </c>
      <c r="R1782" s="2" t="s">
        <v>245</v>
      </c>
    </row>
    <row r="1783" spans="1:18" ht="12.75" x14ac:dyDescent="0.2">
      <c r="A1783" s="2">
        <v>117</v>
      </c>
      <c r="C1783" s="2">
        <v>70002781</v>
      </c>
      <c r="D1783" s="2" t="s">
        <v>4154</v>
      </c>
      <c r="E1783" s="2">
        <v>29.7606</v>
      </c>
      <c r="F1783" s="2">
        <v>-95.366500000000002</v>
      </c>
      <c r="G1783" s="2">
        <v>628203</v>
      </c>
      <c r="H1783" s="2" t="s">
        <v>647</v>
      </c>
      <c r="I1783" s="2">
        <v>52393002</v>
      </c>
      <c r="J1783" s="2" t="s">
        <v>457</v>
      </c>
      <c r="K1783" s="2"/>
      <c r="L1783" s="2" t="s">
        <v>244</v>
      </c>
      <c r="N1783" s="2" t="s">
        <v>197</v>
      </c>
      <c r="O1783" s="2">
        <v>2016</v>
      </c>
      <c r="P1783" s="2" t="s">
        <v>205</v>
      </c>
      <c r="Q1783" s="2">
        <v>5</v>
      </c>
      <c r="R1783" s="2" t="s">
        <v>245</v>
      </c>
    </row>
    <row r="1784" spans="1:18" ht="12.75" x14ac:dyDescent="0.2">
      <c r="A1784" s="2">
        <v>117</v>
      </c>
      <c r="B1784" s="2" t="s">
        <v>4193</v>
      </c>
      <c r="C1784" s="2">
        <v>70002782</v>
      </c>
      <c r="D1784" s="2" t="s">
        <v>4194</v>
      </c>
      <c r="E1784" s="2">
        <v>29.7606</v>
      </c>
      <c r="F1784" s="2">
        <v>-95.366500000000002</v>
      </c>
      <c r="G1784" s="2">
        <v>628203</v>
      </c>
      <c r="H1784" s="2" t="s">
        <v>647</v>
      </c>
      <c r="I1784" s="2">
        <v>52393002</v>
      </c>
      <c r="J1784" s="2" t="s">
        <v>457</v>
      </c>
      <c r="K1784" s="2"/>
      <c r="L1784" s="2" t="s">
        <v>244</v>
      </c>
      <c r="M1784" s="2" t="s">
        <v>240</v>
      </c>
      <c r="N1784" s="2" t="s">
        <v>197</v>
      </c>
      <c r="O1784" s="2">
        <v>2019</v>
      </c>
      <c r="P1784" s="2" t="s">
        <v>205</v>
      </c>
      <c r="Q1784" s="2">
        <v>5</v>
      </c>
      <c r="R1784" s="2" t="s">
        <v>245</v>
      </c>
    </row>
    <row r="1785" spans="1:18" ht="12.75" x14ac:dyDescent="0.2">
      <c r="A1785" s="2">
        <v>117</v>
      </c>
      <c r="B1785" s="2" t="s">
        <v>4195</v>
      </c>
      <c r="C1785" s="2">
        <v>70002783</v>
      </c>
      <c r="D1785" s="2" t="s">
        <v>4196</v>
      </c>
      <c r="E1785" s="2">
        <v>29.7606</v>
      </c>
      <c r="F1785" s="2">
        <v>-95.366500000000002</v>
      </c>
      <c r="G1785" s="2">
        <v>628203</v>
      </c>
      <c r="H1785" s="2" t="s">
        <v>647</v>
      </c>
      <c r="I1785" s="2">
        <v>52393002</v>
      </c>
      <c r="J1785" s="2" t="s">
        <v>457</v>
      </c>
      <c r="K1785" s="2"/>
      <c r="L1785" s="2" t="s">
        <v>244</v>
      </c>
      <c r="M1785" s="2" t="s">
        <v>196</v>
      </c>
      <c r="N1785" s="2" t="s">
        <v>197</v>
      </c>
      <c r="O1785" s="2">
        <v>2019</v>
      </c>
      <c r="P1785" s="2" t="s">
        <v>205</v>
      </c>
      <c r="Q1785" s="2">
        <v>5</v>
      </c>
      <c r="R1785" s="2" t="s">
        <v>245</v>
      </c>
    </row>
    <row r="1786" spans="1:18" ht="12.75" x14ac:dyDescent="0.2">
      <c r="A1786" s="2">
        <v>117</v>
      </c>
      <c r="B1786" s="2" t="s">
        <v>4197</v>
      </c>
      <c r="C1786" s="2">
        <v>70002784</v>
      </c>
      <c r="D1786" s="2" t="s">
        <v>4198</v>
      </c>
      <c r="E1786" s="2">
        <v>29.7606</v>
      </c>
      <c r="F1786" s="2">
        <v>-95.366500000000002</v>
      </c>
      <c r="G1786" s="2">
        <v>628203</v>
      </c>
      <c r="H1786" s="2" t="s">
        <v>647</v>
      </c>
      <c r="I1786" s="2">
        <v>52393002</v>
      </c>
      <c r="J1786" s="2" t="s">
        <v>457</v>
      </c>
      <c r="K1786" s="2"/>
      <c r="L1786" s="2" t="s">
        <v>244</v>
      </c>
      <c r="M1786" s="2" t="s">
        <v>270</v>
      </c>
      <c r="N1786" s="2" t="s">
        <v>197</v>
      </c>
      <c r="O1786" s="2">
        <v>2019</v>
      </c>
      <c r="P1786" s="2" t="s">
        <v>205</v>
      </c>
      <c r="Q1786" s="2">
        <v>5</v>
      </c>
      <c r="R1786" s="2" t="s">
        <v>245</v>
      </c>
    </row>
    <row r="1787" spans="1:18" ht="12.75" x14ac:dyDescent="0.2">
      <c r="A1787" s="2">
        <v>117</v>
      </c>
      <c r="B1787" s="2" t="s">
        <v>4200</v>
      </c>
      <c r="C1787" s="2">
        <v>70002785</v>
      </c>
      <c r="D1787" s="2" t="s">
        <v>4201</v>
      </c>
      <c r="E1787" s="2">
        <v>29.7606</v>
      </c>
      <c r="F1787" s="2">
        <v>-95.366500000000002</v>
      </c>
      <c r="G1787" s="2">
        <v>628203</v>
      </c>
      <c r="H1787" s="2" t="s">
        <v>647</v>
      </c>
      <c r="I1787" s="2">
        <v>52393002</v>
      </c>
      <c r="J1787" s="2" t="s">
        <v>457</v>
      </c>
      <c r="K1787" s="2"/>
      <c r="L1787" s="2" t="s">
        <v>244</v>
      </c>
      <c r="M1787" s="2" t="s">
        <v>196</v>
      </c>
      <c r="N1787" s="2" t="s">
        <v>197</v>
      </c>
      <c r="O1787" s="2">
        <v>2019</v>
      </c>
      <c r="P1787" s="2" t="s">
        <v>205</v>
      </c>
      <c r="Q1787" s="2">
        <v>5</v>
      </c>
      <c r="R1787" s="2" t="s">
        <v>245</v>
      </c>
    </row>
    <row r="1788" spans="1:18" ht="12.75" x14ac:dyDescent="0.2">
      <c r="A1788" s="2">
        <v>117</v>
      </c>
      <c r="C1788" s="2">
        <v>70002786</v>
      </c>
      <c r="D1788" s="2" t="s">
        <v>4208</v>
      </c>
      <c r="E1788" s="2">
        <v>29.7606</v>
      </c>
      <c r="F1788" s="2">
        <v>-95.366500000000002</v>
      </c>
      <c r="G1788" s="2">
        <v>628203</v>
      </c>
      <c r="H1788" s="2" t="s">
        <v>647</v>
      </c>
      <c r="I1788" s="2">
        <v>52393002</v>
      </c>
      <c r="J1788" s="2" t="s">
        <v>457</v>
      </c>
      <c r="K1788" s="2"/>
      <c r="L1788" s="2" t="s">
        <v>244</v>
      </c>
      <c r="N1788" s="2" t="s">
        <v>197</v>
      </c>
      <c r="O1788" s="2">
        <v>2019</v>
      </c>
      <c r="P1788" s="2" t="s">
        <v>205</v>
      </c>
      <c r="Q1788" s="2">
        <v>5</v>
      </c>
      <c r="R1788" s="2" t="s">
        <v>245</v>
      </c>
    </row>
    <row r="1789" spans="1:18" ht="12.75" x14ac:dyDescent="0.2">
      <c r="A1789" s="2">
        <v>117</v>
      </c>
      <c r="B1789" s="2" t="s">
        <v>4209</v>
      </c>
      <c r="C1789" s="2">
        <v>70002787</v>
      </c>
      <c r="D1789" s="2" t="s">
        <v>4210</v>
      </c>
      <c r="E1789" s="2">
        <v>29.7606</v>
      </c>
      <c r="F1789" s="2">
        <v>-95.366500000000002</v>
      </c>
      <c r="G1789" s="2">
        <v>628213</v>
      </c>
      <c r="H1789" s="2" t="s">
        <v>4211</v>
      </c>
      <c r="I1789" s="2">
        <v>52393008</v>
      </c>
      <c r="J1789" s="2" t="s">
        <v>457</v>
      </c>
      <c r="K1789" s="2"/>
      <c r="L1789" s="2" t="s">
        <v>244</v>
      </c>
      <c r="M1789" s="2" t="s">
        <v>196</v>
      </c>
      <c r="N1789" s="2" t="s">
        <v>197</v>
      </c>
      <c r="O1789" s="2">
        <v>2014</v>
      </c>
      <c r="P1789" s="2" t="s">
        <v>198</v>
      </c>
      <c r="Q1789" s="2">
        <v>5</v>
      </c>
      <c r="R1789" s="2" t="s">
        <v>245</v>
      </c>
    </row>
    <row r="1790" spans="1:18" ht="12.75" x14ac:dyDescent="0.2">
      <c r="A1790" s="2">
        <v>117</v>
      </c>
      <c r="C1790" s="2">
        <v>70002788</v>
      </c>
      <c r="D1790" s="2" t="s">
        <v>4212</v>
      </c>
      <c r="E1790" s="2">
        <v>29.7606</v>
      </c>
      <c r="F1790" s="2">
        <v>-95.366500000000002</v>
      </c>
      <c r="G1790" s="2">
        <v>628203</v>
      </c>
      <c r="H1790" s="2" t="s">
        <v>647</v>
      </c>
      <c r="I1790" s="2">
        <v>52393002</v>
      </c>
      <c r="J1790" s="2" t="s">
        <v>457</v>
      </c>
      <c r="K1790" s="2"/>
      <c r="L1790" s="2" t="s">
        <v>244</v>
      </c>
      <c r="M1790" s="2" t="s">
        <v>240</v>
      </c>
      <c r="N1790" s="2" t="s">
        <v>197</v>
      </c>
      <c r="O1790" s="2">
        <v>2011</v>
      </c>
      <c r="P1790" s="2" t="s">
        <v>198</v>
      </c>
      <c r="Q1790" s="2">
        <v>5</v>
      </c>
      <c r="R1790" s="2" t="s">
        <v>245</v>
      </c>
    </row>
    <row r="1791" spans="1:18" ht="12.75" x14ac:dyDescent="0.2">
      <c r="A1791" s="2">
        <v>117</v>
      </c>
      <c r="C1791" s="2">
        <v>70002789</v>
      </c>
      <c r="D1791" s="2" t="s">
        <v>4213</v>
      </c>
      <c r="E1791" s="2">
        <v>29.7606</v>
      </c>
      <c r="F1791" s="2">
        <v>-95.366500000000002</v>
      </c>
      <c r="G1791" s="2">
        <v>628203</v>
      </c>
      <c r="H1791" s="2" t="s">
        <v>647</v>
      </c>
      <c r="I1791" s="2">
        <v>52393002</v>
      </c>
      <c r="J1791" s="2" t="s">
        <v>457</v>
      </c>
      <c r="K1791" s="2"/>
      <c r="L1791" s="2" t="s">
        <v>244</v>
      </c>
      <c r="N1791" s="2" t="s">
        <v>197</v>
      </c>
      <c r="O1791" s="2">
        <v>2019</v>
      </c>
      <c r="P1791" s="2" t="s">
        <v>205</v>
      </c>
      <c r="Q1791" s="2">
        <v>5</v>
      </c>
      <c r="R1791" s="2" t="s">
        <v>245</v>
      </c>
    </row>
    <row r="1792" spans="1:18" ht="12.75" x14ac:dyDescent="0.2">
      <c r="A1792" s="2">
        <v>117</v>
      </c>
      <c r="B1792" s="2" t="s">
        <v>4216</v>
      </c>
      <c r="C1792" s="2">
        <v>70002790</v>
      </c>
      <c r="D1792" s="2" t="s">
        <v>3637</v>
      </c>
      <c r="E1792" s="2">
        <v>29.7606</v>
      </c>
      <c r="F1792" s="2">
        <v>-95.366500000000002</v>
      </c>
      <c r="G1792" s="2">
        <v>628203</v>
      </c>
      <c r="H1792" s="2" t="s">
        <v>647</v>
      </c>
      <c r="I1792" s="2">
        <v>52393002</v>
      </c>
      <c r="J1792" s="2" t="s">
        <v>457</v>
      </c>
      <c r="K1792" s="2"/>
      <c r="L1792" s="2" t="s">
        <v>278</v>
      </c>
      <c r="M1792" s="2" t="s">
        <v>203</v>
      </c>
      <c r="N1792" s="2" t="s">
        <v>197</v>
      </c>
      <c r="O1792" s="2">
        <v>2012</v>
      </c>
      <c r="P1792" s="2" t="s">
        <v>389</v>
      </c>
      <c r="Q1792" s="2">
        <v>8</v>
      </c>
      <c r="R1792" s="2" t="s">
        <v>297</v>
      </c>
    </row>
    <row r="1793" spans="1:18" ht="12.75" x14ac:dyDescent="0.2">
      <c r="A1793" s="2">
        <v>117</v>
      </c>
      <c r="C1793" s="2">
        <v>70002791</v>
      </c>
      <c r="D1793" s="2" t="s">
        <v>4220</v>
      </c>
      <c r="E1793" s="2">
        <v>29.7606</v>
      </c>
      <c r="F1793" s="2">
        <v>-95.366500000000002</v>
      </c>
      <c r="G1793" s="2">
        <v>628203</v>
      </c>
      <c r="H1793" s="2" t="s">
        <v>647</v>
      </c>
      <c r="I1793" s="2">
        <v>52393002</v>
      </c>
      <c r="J1793" s="2" t="s">
        <v>457</v>
      </c>
      <c r="K1793" s="2"/>
      <c r="L1793" s="2" t="s">
        <v>244</v>
      </c>
      <c r="N1793" s="2" t="s">
        <v>197</v>
      </c>
      <c r="O1793" s="2">
        <v>2006</v>
      </c>
      <c r="P1793" s="2" t="s">
        <v>198</v>
      </c>
      <c r="Q1793" s="2">
        <v>5</v>
      </c>
      <c r="R1793" s="2" t="s">
        <v>245</v>
      </c>
    </row>
    <row r="1794" spans="1:18" ht="12.75" x14ac:dyDescent="0.2">
      <c r="A1794" s="2">
        <v>117</v>
      </c>
      <c r="B1794" s="2" t="s">
        <v>4226</v>
      </c>
      <c r="C1794" s="2">
        <v>70002792</v>
      </c>
      <c r="D1794" s="2" t="s">
        <v>4227</v>
      </c>
      <c r="E1794" s="2">
        <v>29.7606</v>
      </c>
      <c r="F1794" s="2">
        <v>-95.366500000000002</v>
      </c>
      <c r="G1794" s="2">
        <v>628203</v>
      </c>
      <c r="H1794" s="2" t="s">
        <v>647</v>
      </c>
      <c r="I1794" s="2">
        <v>52393002</v>
      </c>
      <c r="J1794" s="2" t="s">
        <v>457</v>
      </c>
      <c r="K1794" s="2"/>
      <c r="L1794" s="2" t="s">
        <v>387</v>
      </c>
      <c r="M1794" s="2" t="s">
        <v>284</v>
      </c>
      <c r="N1794" s="2" t="s">
        <v>197</v>
      </c>
      <c r="O1794" s="2">
        <v>2004</v>
      </c>
      <c r="P1794" s="2" t="s">
        <v>389</v>
      </c>
      <c r="Q1794" s="2">
        <v>8</v>
      </c>
      <c r="R1794" s="2" t="s">
        <v>297</v>
      </c>
    </row>
    <row r="1795" spans="1:18" ht="12.75" x14ac:dyDescent="0.2">
      <c r="A1795" s="2">
        <v>117</v>
      </c>
      <c r="B1795" s="2" t="s">
        <v>4323</v>
      </c>
      <c r="C1795" s="2">
        <v>70002793</v>
      </c>
      <c r="D1795" s="2" t="s">
        <v>4324</v>
      </c>
      <c r="E1795" s="2">
        <v>29.7606</v>
      </c>
      <c r="F1795" s="2">
        <v>-95.366500000000002</v>
      </c>
      <c r="G1795" s="2">
        <v>628203</v>
      </c>
      <c r="H1795" s="2" t="s">
        <v>647</v>
      </c>
      <c r="I1795" s="2">
        <v>52393002</v>
      </c>
      <c r="J1795" s="2" t="s">
        <v>457</v>
      </c>
      <c r="K1795" s="2"/>
      <c r="L1795" s="2" t="s">
        <v>227</v>
      </c>
      <c r="M1795" s="2" t="s">
        <v>377</v>
      </c>
      <c r="N1795" s="2" t="s">
        <v>204</v>
      </c>
      <c r="O1795" s="2">
        <v>2019</v>
      </c>
      <c r="P1795" s="2" t="s">
        <v>223</v>
      </c>
      <c r="Q1795" s="2">
        <v>5</v>
      </c>
      <c r="R1795" s="2" t="s">
        <v>245</v>
      </c>
    </row>
    <row r="1796" spans="1:18" ht="12.75" x14ac:dyDescent="0.2">
      <c r="A1796" s="2">
        <v>117</v>
      </c>
      <c r="B1796" s="2" t="s">
        <v>4325</v>
      </c>
      <c r="C1796" s="2">
        <v>70002794</v>
      </c>
      <c r="D1796" s="2" t="s">
        <v>4326</v>
      </c>
      <c r="E1796" s="2">
        <v>29.7606</v>
      </c>
      <c r="F1796" s="2">
        <v>-95.366500000000002</v>
      </c>
      <c r="G1796" s="2">
        <v>628203</v>
      </c>
      <c r="H1796" s="2" t="s">
        <v>647</v>
      </c>
      <c r="I1796" s="2">
        <v>52393002</v>
      </c>
      <c r="J1796" s="2" t="s">
        <v>457</v>
      </c>
      <c r="K1796" s="2"/>
      <c r="L1796" s="2" t="s">
        <v>227</v>
      </c>
      <c r="M1796" s="2" t="s">
        <v>196</v>
      </c>
      <c r="N1796" s="2" t="s">
        <v>204</v>
      </c>
      <c r="O1796" s="2">
        <v>2019</v>
      </c>
      <c r="P1796" s="2" t="s">
        <v>223</v>
      </c>
      <c r="Q1796" s="2">
        <v>5</v>
      </c>
      <c r="R1796" s="2" t="s">
        <v>245</v>
      </c>
    </row>
    <row r="1797" spans="1:18" ht="12.75" x14ac:dyDescent="0.2">
      <c r="A1797" s="2">
        <v>117</v>
      </c>
      <c r="B1797" s="2" t="s">
        <v>4327</v>
      </c>
      <c r="C1797" s="2">
        <v>70002795</v>
      </c>
      <c r="D1797" s="2" t="s">
        <v>4208</v>
      </c>
      <c r="E1797" s="2">
        <v>29.7606</v>
      </c>
      <c r="F1797" s="2">
        <v>-95.366500000000002</v>
      </c>
      <c r="G1797" s="2">
        <v>628203</v>
      </c>
      <c r="H1797" s="2" t="s">
        <v>647</v>
      </c>
      <c r="I1797" s="2">
        <v>52393002</v>
      </c>
      <c r="J1797" s="2" t="s">
        <v>457</v>
      </c>
      <c r="K1797" s="2"/>
      <c r="L1797" s="2" t="s">
        <v>227</v>
      </c>
      <c r="M1797" s="2" t="s">
        <v>196</v>
      </c>
      <c r="N1797" s="2" t="s">
        <v>204</v>
      </c>
      <c r="O1797" s="2">
        <v>2018</v>
      </c>
      <c r="P1797" s="2" t="s">
        <v>223</v>
      </c>
    </row>
    <row r="1798" spans="1:18" ht="12.75" x14ac:dyDescent="0.2">
      <c r="A1798" s="2">
        <v>117</v>
      </c>
      <c r="B1798" s="2" t="s">
        <v>4328</v>
      </c>
      <c r="C1798" s="2">
        <v>70002796</v>
      </c>
      <c r="D1798" s="2" t="s">
        <v>4208</v>
      </c>
      <c r="E1798" s="2">
        <v>29.7606</v>
      </c>
      <c r="F1798" s="2">
        <v>-95.366500000000002</v>
      </c>
      <c r="G1798" s="2">
        <v>628203</v>
      </c>
      <c r="H1798" s="2" t="s">
        <v>647</v>
      </c>
      <c r="I1798" s="2">
        <v>52393002</v>
      </c>
      <c r="J1798" s="2" t="s">
        <v>457</v>
      </c>
      <c r="K1798" s="2"/>
      <c r="L1798" s="2" t="s">
        <v>227</v>
      </c>
      <c r="M1798" s="2" t="s">
        <v>311</v>
      </c>
      <c r="N1798" s="2" t="s">
        <v>204</v>
      </c>
      <c r="O1798" s="2">
        <v>2018</v>
      </c>
      <c r="P1798" s="2" t="s">
        <v>223</v>
      </c>
    </row>
    <row r="1799" spans="1:18" ht="12.75" x14ac:dyDescent="0.2">
      <c r="A1799" s="2">
        <v>384</v>
      </c>
      <c r="C1799" s="2">
        <v>70002797</v>
      </c>
      <c r="D1799" s="2" t="s">
        <v>4449</v>
      </c>
      <c r="E1799" s="2">
        <v>29.758400000000002</v>
      </c>
      <c r="F1799" s="2">
        <v>-95.363299999999995</v>
      </c>
      <c r="G1799" s="2">
        <v>628203</v>
      </c>
      <c r="H1799" s="2" t="s">
        <v>647</v>
      </c>
      <c r="I1799" s="2">
        <v>52393002</v>
      </c>
      <c r="J1799" s="2" t="s">
        <v>457</v>
      </c>
      <c r="K1799" s="2"/>
      <c r="L1799" s="2" t="s">
        <v>244</v>
      </c>
      <c r="N1799" s="2" t="s">
        <v>197</v>
      </c>
      <c r="O1799" s="2">
        <v>2015</v>
      </c>
      <c r="P1799" s="2" t="s">
        <v>198</v>
      </c>
      <c r="Q1799" s="2">
        <v>5</v>
      </c>
      <c r="R1799" s="2" t="s">
        <v>245</v>
      </c>
    </row>
    <row r="1800" spans="1:18" ht="12.75" x14ac:dyDescent="0.2">
      <c r="A1800" s="2">
        <v>384</v>
      </c>
      <c r="B1800" s="2" t="s">
        <v>4451</v>
      </c>
      <c r="C1800" s="2">
        <v>70002798</v>
      </c>
      <c r="D1800" s="2" t="s">
        <v>4452</v>
      </c>
      <c r="E1800" s="2">
        <v>29.758400000000002</v>
      </c>
      <c r="F1800" s="2">
        <v>-95.363299999999995</v>
      </c>
      <c r="G1800" s="2">
        <v>628203</v>
      </c>
      <c r="H1800" s="2" t="s">
        <v>647</v>
      </c>
      <c r="I1800" s="2">
        <v>52393002</v>
      </c>
      <c r="J1800" s="2" t="s">
        <v>457</v>
      </c>
      <c r="K1800" s="2"/>
      <c r="L1800" s="2" t="s">
        <v>244</v>
      </c>
      <c r="M1800" s="2" t="s">
        <v>749</v>
      </c>
      <c r="N1800" s="2" t="s">
        <v>197</v>
      </c>
      <c r="O1800" s="2">
        <v>2012</v>
      </c>
      <c r="P1800" s="2" t="s">
        <v>198</v>
      </c>
      <c r="Q1800" s="2">
        <v>5</v>
      </c>
      <c r="R1800" s="2" t="s">
        <v>245</v>
      </c>
    </row>
    <row r="1801" spans="1:18" ht="12.75" x14ac:dyDescent="0.2">
      <c r="A1801" s="2">
        <v>468</v>
      </c>
      <c r="B1801" s="2" t="s">
        <v>4649</v>
      </c>
      <c r="C1801" s="2">
        <v>70002799</v>
      </c>
      <c r="D1801" s="2" t="s">
        <v>4650</v>
      </c>
      <c r="E1801" s="2">
        <v>29.760200000000001</v>
      </c>
      <c r="F1801" s="2">
        <v>-95.365099999999998</v>
      </c>
      <c r="G1801" s="2">
        <v>628203</v>
      </c>
      <c r="H1801" s="2" t="s">
        <v>647</v>
      </c>
      <c r="I1801" s="2">
        <v>52393002</v>
      </c>
      <c r="J1801" s="2" t="s">
        <v>457</v>
      </c>
      <c r="K1801" s="2"/>
      <c r="L1801" s="2" t="s">
        <v>244</v>
      </c>
      <c r="M1801" s="2" t="s">
        <v>203</v>
      </c>
      <c r="N1801" s="2" t="s">
        <v>197</v>
      </c>
      <c r="O1801" s="2">
        <v>2016</v>
      </c>
      <c r="P1801" s="2" t="s">
        <v>205</v>
      </c>
      <c r="Q1801" s="2">
        <v>5</v>
      </c>
      <c r="R1801" s="2" t="s">
        <v>245</v>
      </c>
    </row>
    <row r="1802" spans="1:18" ht="12.75" x14ac:dyDescent="0.2">
      <c r="A1802" s="2">
        <v>468</v>
      </c>
      <c r="B1802" s="2" t="s">
        <v>4666</v>
      </c>
      <c r="C1802" s="2">
        <v>70002800</v>
      </c>
      <c r="D1802" s="2" t="s">
        <v>4667</v>
      </c>
      <c r="E1802" s="2">
        <v>29.760200000000001</v>
      </c>
      <c r="F1802" s="2">
        <v>-95.365099999999998</v>
      </c>
      <c r="G1802" s="2">
        <v>628203</v>
      </c>
      <c r="H1802" s="2" t="s">
        <v>647</v>
      </c>
      <c r="I1802" s="2">
        <v>52393002</v>
      </c>
      <c r="J1802" s="2" t="s">
        <v>457</v>
      </c>
      <c r="K1802" s="2"/>
      <c r="M1802" s="2" t="s">
        <v>328</v>
      </c>
      <c r="N1802" s="2" t="s">
        <v>197</v>
      </c>
      <c r="O1802" s="2">
        <v>2020</v>
      </c>
      <c r="P1802" s="2" t="s">
        <v>198</v>
      </c>
      <c r="Q1802" s="2">
        <v>5</v>
      </c>
      <c r="R1802" s="2" t="s">
        <v>245</v>
      </c>
    </row>
    <row r="1803" spans="1:18" ht="12.75" x14ac:dyDescent="0.2">
      <c r="A1803" s="2">
        <v>468</v>
      </c>
      <c r="C1803" s="2">
        <v>70002801</v>
      </c>
      <c r="D1803" s="2" t="s">
        <v>4668</v>
      </c>
      <c r="E1803" s="2">
        <v>29.760200000000001</v>
      </c>
      <c r="F1803" s="2">
        <v>-95.365099999999998</v>
      </c>
      <c r="G1803" s="2">
        <v>628203</v>
      </c>
      <c r="H1803" s="2" t="s">
        <v>647</v>
      </c>
      <c r="I1803" s="2">
        <v>52393002</v>
      </c>
      <c r="J1803" s="2" t="s">
        <v>457</v>
      </c>
      <c r="K1803" s="2"/>
      <c r="L1803" s="2" t="s">
        <v>244</v>
      </c>
      <c r="N1803" s="2" t="s">
        <v>197</v>
      </c>
      <c r="O1803" s="2">
        <v>2021</v>
      </c>
      <c r="P1803" s="2" t="s">
        <v>198</v>
      </c>
      <c r="Q1803" s="2">
        <v>5</v>
      </c>
      <c r="R1803" s="2" t="s">
        <v>245</v>
      </c>
    </row>
    <row r="1804" spans="1:18" ht="12.75" x14ac:dyDescent="0.2">
      <c r="A1804" s="2">
        <v>468</v>
      </c>
      <c r="B1804" s="2" t="s">
        <v>4714</v>
      </c>
      <c r="C1804" s="2">
        <v>70002802</v>
      </c>
      <c r="D1804" s="2" t="s">
        <v>4715</v>
      </c>
      <c r="E1804" s="2">
        <v>29.760200000000001</v>
      </c>
      <c r="F1804" s="2">
        <v>-95.365099999999998</v>
      </c>
      <c r="G1804" s="2">
        <v>628203</v>
      </c>
      <c r="H1804" s="2" t="s">
        <v>647</v>
      </c>
      <c r="I1804" s="2">
        <v>52393002</v>
      </c>
      <c r="J1804" s="2" t="s">
        <v>457</v>
      </c>
      <c r="K1804" s="2"/>
      <c r="L1804" s="2" t="s">
        <v>244</v>
      </c>
      <c r="M1804" s="2" t="s">
        <v>749</v>
      </c>
      <c r="N1804" s="2" t="s">
        <v>197</v>
      </c>
      <c r="O1804" s="2">
        <v>2016</v>
      </c>
      <c r="P1804" s="2" t="s">
        <v>205</v>
      </c>
      <c r="Q1804" s="2">
        <v>5</v>
      </c>
      <c r="R1804" s="2" t="s">
        <v>245</v>
      </c>
    </row>
    <row r="1805" spans="1:18" ht="12.75" x14ac:dyDescent="0.2">
      <c r="A1805" s="2">
        <v>468</v>
      </c>
      <c r="B1805" s="2" t="s">
        <v>4718</v>
      </c>
      <c r="C1805" s="2">
        <v>70002803</v>
      </c>
      <c r="D1805" s="2" t="s">
        <v>4719</v>
      </c>
      <c r="E1805" s="2">
        <v>29.760100000000001</v>
      </c>
      <c r="F1805" s="2">
        <v>-95.365600000000001</v>
      </c>
      <c r="G1805" s="2">
        <v>628203</v>
      </c>
      <c r="H1805" s="2" t="s">
        <v>647</v>
      </c>
      <c r="I1805" s="2">
        <v>52393002</v>
      </c>
      <c r="J1805" s="2" t="s">
        <v>457</v>
      </c>
      <c r="K1805" s="2"/>
      <c r="L1805" s="2" t="s">
        <v>195</v>
      </c>
      <c r="M1805" s="2" t="s">
        <v>829</v>
      </c>
      <c r="N1805" s="2" t="s">
        <v>197</v>
      </c>
      <c r="O1805" s="2">
        <v>2010</v>
      </c>
      <c r="P1805" s="2" t="s">
        <v>389</v>
      </c>
      <c r="Q1805" s="2">
        <v>8</v>
      </c>
      <c r="R1805" s="2" t="s">
        <v>297</v>
      </c>
    </row>
    <row r="1806" spans="1:18" ht="12.75" x14ac:dyDescent="0.2">
      <c r="A1806" s="2">
        <v>468</v>
      </c>
      <c r="B1806" s="2" t="s">
        <v>4721</v>
      </c>
      <c r="C1806" s="2">
        <v>70002804</v>
      </c>
      <c r="D1806" s="2" t="s">
        <v>4722</v>
      </c>
      <c r="E1806" s="2">
        <v>29.760100000000001</v>
      </c>
      <c r="F1806" s="2">
        <v>-95.365600000000001</v>
      </c>
      <c r="G1806" s="2">
        <v>628203</v>
      </c>
      <c r="H1806" s="2" t="s">
        <v>647</v>
      </c>
      <c r="I1806" s="2">
        <v>52393002</v>
      </c>
      <c r="J1806" s="2" t="s">
        <v>457</v>
      </c>
      <c r="K1806" s="2"/>
      <c r="L1806" s="2" t="s">
        <v>460</v>
      </c>
      <c r="M1806" s="2" t="s">
        <v>196</v>
      </c>
      <c r="N1806" s="2" t="s">
        <v>197</v>
      </c>
      <c r="O1806" s="2">
        <v>2012</v>
      </c>
      <c r="P1806" s="2" t="s">
        <v>198</v>
      </c>
      <c r="Q1806" s="2">
        <v>8</v>
      </c>
      <c r="R1806" s="2" t="s">
        <v>297</v>
      </c>
    </row>
    <row r="1807" spans="1:18" ht="12.75" x14ac:dyDescent="0.2">
      <c r="A1807" s="2">
        <v>468</v>
      </c>
      <c r="B1807" s="2" t="s">
        <v>4820</v>
      </c>
      <c r="C1807" s="2">
        <v>70002805</v>
      </c>
      <c r="D1807" s="2" t="s">
        <v>3460</v>
      </c>
      <c r="E1807" s="2">
        <v>29.760200000000001</v>
      </c>
      <c r="F1807" s="2">
        <v>-95.365099999999998</v>
      </c>
      <c r="G1807" s="2">
        <v>628203</v>
      </c>
      <c r="H1807" s="2" t="s">
        <v>647</v>
      </c>
      <c r="I1807" s="2">
        <v>52393002</v>
      </c>
      <c r="J1807" s="2" t="s">
        <v>457</v>
      </c>
      <c r="K1807" s="2"/>
      <c r="L1807" s="2" t="s">
        <v>227</v>
      </c>
      <c r="M1807" s="2" t="s">
        <v>749</v>
      </c>
      <c r="N1807" s="2" t="s">
        <v>204</v>
      </c>
      <c r="O1807" s="2">
        <v>2019</v>
      </c>
      <c r="P1807" s="2" t="s">
        <v>223</v>
      </c>
    </row>
    <row r="1808" spans="1:18" ht="12.75" x14ac:dyDescent="0.2">
      <c r="A1808" s="2">
        <v>468</v>
      </c>
      <c r="B1808" s="2" t="s">
        <v>4821</v>
      </c>
      <c r="C1808" s="2">
        <v>70002806</v>
      </c>
      <c r="D1808" s="2" t="s">
        <v>4822</v>
      </c>
      <c r="E1808" s="2">
        <v>29.760200000000001</v>
      </c>
      <c r="F1808" s="2">
        <v>-95.365099999999998</v>
      </c>
      <c r="G1808" s="2">
        <v>628203</v>
      </c>
      <c r="H1808" s="2" t="s">
        <v>647</v>
      </c>
      <c r="I1808" s="2">
        <v>52393002</v>
      </c>
      <c r="J1808" s="2" t="s">
        <v>457</v>
      </c>
      <c r="K1808" s="2"/>
      <c r="L1808" s="2" t="s">
        <v>227</v>
      </c>
      <c r="M1808" s="2" t="s">
        <v>357</v>
      </c>
      <c r="N1808" s="2" t="s">
        <v>204</v>
      </c>
      <c r="O1808" s="2">
        <v>2020</v>
      </c>
      <c r="P1808" s="2" t="s">
        <v>205</v>
      </c>
    </row>
    <row r="1809" spans="1:18" ht="12.75" x14ac:dyDescent="0.2">
      <c r="A1809" s="2">
        <v>468</v>
      </c>
      <c r="B1809" s="2" t="s">
        <v>4200</v>
      </c>
      <c r="C1809" s="2">
        <v>70002807</v>
      </c>
      <c r="D1809" s="2" t="s">
        <v>3460</v>
      </c>
      <c r="E1809" s="2">
        <v>29.760200000000001</v>
      </c>
      <c r="F1809" s="2">
        <v>-95.365099999999998</v>
      </c>
      <c r="G1809" s="2">
        <v>628203</v>
      </c>
      <c r="H1809" s="2" t="s">
        <v>647</v>
      </c>
      <c r="I1809" s="2">
        <v>52393002</v>
      </c>
      <c r="J1809" s="2" t="s">
        <v>457</v>
      </c>
      <c r="K1809" s="2"/>
      <c r="L1809" s="2" t="s">
        <v>227</v>
      </c>
      <c r="M1809" s="2" t="s">
        <v>196</v>
      </c>
      <c r="N1809" s="2" t="s">
        <v>204</v>
      </c>
      <c r="O1809" s="2">
        <v>2019</v>
      </c>
      <c r="P1809" s="2" t="s">
        <v>223</v>
      </c>
      <c r="Q1809" s="2">
        <v>5</v>
      </c>
      <c r="R1809" s="2" t="s">
        <v>245</v>
      </c>
    </row>
    <row r="1810" spans="1:18" ht="12.75" x14ac:dyDescent="0.2">
      <c r="A1810" s="2">
        <v>468</v>
      </c>
      <c r="B1810" s="2" t="s">
        <v>4823</v>
      </c>
      <c r="C1810" s="2">
        <v>70002808</v>
      </c>
      <c r="D1810" s="2" t="s">
        <v>4822</v>
      </c>
      <c r="E1810" s="2">
        <v>29.760200000000001</v>
      </c>
      <c r="F1810" s="2">
        <v>-95.365099999999998</v>
      </c>
      <c r="G1810" s="2">
        <v>628203</v>
      </c>
      <c r="H1810" s="2" t="s">
        <v>647</v>
      </c>
      <c r="I1810" s="2">
        <v>52393002</v>
      </c>
      <c r="J1810" s="2" t="s">
        <v>457</v>
      </c>
      <c r="K1810" s="2"/>
      <c r="L1810" s="2" t="s">
        <v>227</v>
      </c>
      <c r="M1810" s="2" t="s">
        <v>196</v>
      </c>
      <c r="N1810" s="2" t="s">
        <v>204</v>
      </c>
      <c r="O1810" s="2">
        <v>2019</v>
      </c>
      <c r="P1810" s="2" t="s">
        <v>223</v>
      </c>
    </row>
    <row r="1811" spans="1:18" ht="12.75" x14ac:dyDescent="0.2">
      <c r="A1811" s="2">
        <v>468</v>
      </c>
      <c r="B1811" s="2" t="s">
        <v>3534</v>
      </c>
      <c r="C1811" s="2">
        <v>70002809</v>
      </c>
      <c r="D1811" s="2" t="s">
        <v>3460</v>
      </c>
      <c r="E1811" s="2">
        <v>29.760200000000001</v>
      </c>
      <c r="F1811" s="2">
        <v>-95.365099999999998</v>
      </c>
      <c r="G1811" s="2">
        <v>628203</v>
      </c>
      <c r="H1811" s="2" t="s">
        <v>647</v>
      </c>
      <c r="I1811" s="2">
        <v>52393002</v>
      </c>
      <c r="J1811" s="2" t="s">
        <v>457</v>
      </c>
      <c r="K1811" s="2"/>
      <c r="L1811" s="2" t="s">
        <v>227</v>
      </c>
      <c r="M1811" s="2" t="s">
        <v>203</v>
      </c>
      <c r="N1811" s="2" t="s">
        <v>204</v>
      </c>
      <c r="O1811" s="2">
        <v>2019</v>
      </c>
      <c r="P1811" s="2" t="s">
        <v>223</v>
      </c>
    </row>
    <row r="1812" spans="1:18" ht="12.75" x14ac:dyDescent="0.2">
      <c r="A1812" s="2">
        <v>468</v>
      </c>
      <c r="B1812" s="2" t="s">
        <v>4824</v>
      </c>
      <c r="C1812" s="2">
        <v>70002810</v>
      </c>
      <c r="D1812" s="2" t="s">
        <v>4822</v>
      </c>
      <c r="E1812" s="2">
        <v>29.760200000000001</v>
      </c>
      <c r="F1812" s="2">
        <v>-95.365099999999998</v>
      </c>
      <c r="G1812" s="2">
        <v>628203</v>
      </c>
      <c r="H1812" s="2" t="s">
        <v>647</v>
      </c>
      <c r="I1812" s="2">
        <v>52393002</v>
      </c>
      <c r="J1812" s="2" t="s">
        <v>457</v>
      </c>
      <c r="K1812" s="2"/>
      <c r="L1812" s="2" t="s">
        <v>227</v>
      </c>
      <c r="M1812" s="2" t="s">
        <v>357</v>
      </c>
      <c r="N1812" s="2" t="s">
        <v>204</v>
      </c>
      <c r="O1812" s="2">
        <v>2019</v>
      </c>
      <c r="P1812" s="2" t="s">
        <v>223</v>
      </c>
    </row>
    <row r="1813" spans="1:18" ht="12.75" x14ac:dyDescent="0.2">
      <c r="A1813" s="2">
        <v>675</v>
      </c>
      <c r="C1813" s="2">
        <v>70002811</v>
      </c>
      <c r="D1813" s="2" t="s">
        <v>4866</v>
      </c>
      <c r="E1813" s="2">
        <v>29.758900000000001</v>
      </c>
      <c r="F1813" s="2">
        <v>-95.363799999999998</v>
      </c>
      <c r="G1813" s="2">
        <v>628203</v>
      </c>
      <c r="H1813" s="2" t="s">
        <v>647</v>
      </c>
      <c r="I1813" s="2">
        <v>52393002</v>
      </c>
      <c r="J1813" s="2" t="s">
        <v>457</v>
      </c>
      <c r="K1813" s="2"/>
      <c r="L1813" s="2" t="s">
        <v>244</v>
      </c>
      <c r="N1813" s="2" t="s">
        <v>197</v>
      </c>
      <c r="O1813" s="2">
        <v>2018</v>
      </c>
      <c r="P1813" s="2" t="s">
        <v>205</v>
      </c>
      <c r="Q1813" s="2">
        <v>1</v>
      </c>
      <c r="R1813" s="2" t="s">
        <v>211</v>
      </c>
    </row>
    <row r="1814" spans="1:18" ht="12.75" x14ac:dyDescent="0.2">
      <c r="A1814" s="2">
        <v>675</v>
      </c>
      <c r="B1814" s="2" t="s">
        <v>4935</v>
      </c>
      <c r="C1814" s="2">
        <v>70002812</v>
      </c>
      <c r="D1814" s="2" t="s">
        <v>4936</v>
      </c>
      <c r="E1814" s="2">
        <v>29.758900000000001</v>
      </c>
      <c r="F1814" s="2">
        <v>-95.363799999999998</v>
      </c>
      <c r="G1814" s="2">
        <v>628205</v>
      </c>
      <c r="H1814" s="2" t="s">
        <v>456</v>
      </c>
      <c r="I1814" s="2">
        <v>52393005</v>
      </c>
      <c r="J1814" s="2" t="s">
        <v>457</v>
      </c>
      <c r="K1814" s="2"/>
      <c r="L1814" s="2" t="s">
        <v>244</v>
      </c>
      <c r="M1814" s="2" t="s">
        <v>196</v>
      </c>
      <c r="N1814" s="2" t="s">
        <v>197</v>
      </c>
      <c r="O1814" s="2">
        <v>2016</v>
      </c>
      <c r="P1814" s="2" t="s">
        <v>228</v>
      </c>
      <c r="Q1814" s="2">
        <v>5</v>
      </c>
      <c r="R1814" s="2" t="s">
        <v>245</v>
      </c>
    </row>
    <row r="1815" spans="1:18" ht="12.75" x14ac:dyDescent="0.2">
      <c r="A1815" s="2">
        <v>675</v>
      </c>
      <c r="B1815" s="2" t="s">
        <v>4952</v>
      </c>
      <c r="C1815" s="2">
        <v>70002813</v>
      </c>
      <c r="D1815" s="2" t="s">
        <v>4953</v>
      </c>
      <c r="E1815" s="2">
        <v>29.758900000000001</v>
      </c>
      <c r="F1815" s="2">
        <v>-95.363799999999998</v>
      </c>
      <c r="G1815" s="2">
        <v>628204</v>
      </c>
      <c r="H1815" s="2" t="s">
        <v>2660</v>
      </c>
      <c r="I1815" s="2">
        <v>52393007</v>
      </c>
      <c r="J1815" s="2" t="s">
        <v>457</v>
      </c>
      <c r="K1815" s="2"/>
      <c r="L1815" s="2" t="s">
        <v>244</v>
      </c>
      <c r="M1815" s="2" t="s">
        <v>196</v>
      </c>
      <c r="N1815" s="2" t="s">
        <v>197</v>
      </c>
      <c r="O1815" s="2">
        <v>1999</v>
      </c>
      <c r="P1815" s="2" t="s">
        <v>205</v>
      </c>
      <c r="Q1815" s="2">
        <v>6</v>
      </c>
      <c r="R1815" s="2" t="s">
        <v>279</v>
      </c>
    </row>
    <row r="1816" spans="1:18" ht="12.75" x14ac:dyDescent="0.2">
      <c r="A1816" s="2">
        <v>675</v>
      </c>
      <c r="B1816" s="2" t="s">
        <v>4954</v>
      </c>
      <c r="C1816" s="2">
        <v>70002814</v>
      </c>
      <c r="D1816" s="2" t="s">
        <v>4955</v>
      </c>
      <c r="E1816" s="2">
        <v>29.758600000000001</v>
      </c>
      <c r="F1816" s="2">
        <v>-95.364599999999996</v>
      </c>
      <c r="G1816" s="2">
        <v>628203</v>
      </c>
      <c r="H1816" s="2" t="s">
        <v>647</v>
      </c>
      <c r="I1816" s="2">
        <v>52393002</v>
      </c>
      <c r="J1816" s="2" t="s">
        <v>457</v>
      </c>
      <c r="K1816" s="2"/>
      <c r="L1816" s="2" t="s">
        <v>227</v>
      </c>
      <c r="M1816" s="2" t="s">
        <v>357</v>
      </c>
      <c r="N1816" s="2" t="s">
        <v>197</v>
      </c>
      <c r="O1816" s="2">
        <v>1999</v>
      </c>
      <c r="P1816" s="2" t="s">
        <v>205</v>
      </c>
      <c r="Q1816" s="2">
        <v>5</v>
      </c>
      <c r="R1816" s="2" t="s">
        <v>245</v>
      </c>
    </row>
    <row r="1817" spans="1:18" ht="12.75" x14ac:dyDescent="0.2">
      <c r="A1817" s="2">
        <v>675</v>
      </c>
      <c r="B1817" s="2" t="s">
        <v>4964</v>
      </c>
      <c r="C1817" s="2">
        <v>70002815</v>
      </c>
      <c r="D1817" s="2" t="s">
        <v>4965</v>
      </c>
      <c r="E1817" s="2">
        <v>29.758900000000001</v>
      </c>
      <c r="F1817" s="2">
        <v>-95.363799999999998</v>
      </c>
      <c r="G1817" s="2">
        <v>628205</v>
      </c>
      <c r="H1817" s="2" t="s">
        <v>456</v>
      </c>
      <c r="I1817" s="2">
        <v>52393005</v>
      </c>
      <c r="J1817" s="2" t="s">
        <v>457</v>
      </c>
      <c r="K1817" s="2"/>
      <c r="L1817" s="2" t="s">
        <v>244</v>
      </c>
      <c r="M1817" s="2" t="s">
        <v>311</v>
      </c>
      <c r="N1817" s="2" t="s">
        <v>197</v>
      </c>
      <c r="O1817" s="2">
        <v>2014</v>
      </c>
      <c r="P1817" s="2" t="s">
        <v>205</v>
      </c>
      <c r="Q1817" s="2">
        <v>5</v>
      </c>
      <c r="R1817" s="2" t="s">
        <v>245</v>
      </c>
    </row>
    <row r="1818" spans="1:18" ht="12.75" x14ac:dyDescent="0.2">
      <c r="A1818" s="2">
        <v>761</v>
      </c>
      <c r="B1818" s="2" t="s">
        <v>5064</v>
      </c>
      <c r="C1818" s="2">
        <v>70002816</v>
      </c>
      <c r="D1818" s="2" t="s">
        <v>3460</v>
      </c>
      <c r="E1818" s="2">
        <v>29.759699999999999</v>
      </c>
      <c r="F1818" s="2">
        <v>-95.364699999999999</v>
      </c>
      <c r="G1818" s="2">
        <v>628203</v>
      </c>
      <c r="H1818" s="2" t="s">
        <v>647</v>
      </c>
      <c r="I1818" s="2">
        <v>52393002</v>
      </c>
      <c r="J1818" s="2" t="s">
        <v>457</v>
      </c>
      <c r="K1818" s="2"/>
      <c r="L1818" s="2" t="s">
        <v>227</v>
      </c>
      <c r="M1818" s="2" t="s">
        <v>429</v>
      </c>
      <c r="N1818" s="2" t="s">
        <v>204</v>
      </c>
      <c r="O1818" s="2">
        <v>2020</v>
      </c>
      <c r="P1818" s="2" t="s">
        <v>205</v>
      </c>
    </row>
    <row r="1819" spans="1:18" ht="12.75" x14ac:dyDescent="0.2">
      <c r="A1819" s="2">
        <v>761</v>
      </c>
      <c r="B1819" s="2" t="s">
        <v>5065</v>
      </c>
      <c r="C1819" s="2">
        <v>70002817</v>
      </c>
      <c r="D1819" s="2" t="s">
        <v>3460</v>
      </c>
      <c r="E1819" s="2">
        <v>29.759699999999999</v>
      </c>
      <c r="F1819" s="2">
        <v>-95.364699999999999</v>
      </c>
      <c r="G1819" s="2">
        <v>628203</v>
      </c>
      <c r="H1819" s="2" t="s">
        <v>647</v>
      </c>
      <c r="I1819" s="2">
        <v>52393002</v>
      </c>
      <c r="J1819" s="2" t="s">
        <v>457</v>
      </c>
      <c r="K1819" s="2"/>
      <c r="L1819" s="2" t="s">
        <v>227</v>
      </c>
      <c r="M1819" s="2" t="s">
        <v>203</v>
      </c>
      <c r="N1819" s="2" t="s">
        <v>204</v>
      </c>
      <c r="O1819" s="2">
        <v>2021</v>
      </c>
      <c r="P1819" s="2" t="s">
        <v>205</v>
      </c>
    </row>
    <row r="1820" spans="1:18" ht="12.75" x14ac:dyDescent="0.2">
      <c r="A1820" s="2">
        <v>761</v>
      </c>
      <c r="B1820" s="2" t="s">
        <v>5067</v>
      </c>
      <c r="C1820" s="2">
        <v>70002818</v>
      </c>
      <c r="D1820" s="2" t="s">
        <v>3460</v>
      </c>
      <c r="E1820" s="2">
        <v>29.759699999999999</v>
      </c>
      <c r="F1820" s="2">
        <v>-95.364699999999999</v>
      </c>
      <c r="G1820" s="2">
        <v>628203</v>
      </c>
      <c r="H1820" s="2" t="s">
        <v>647</v>
      </c>
      <c r="I1820" s="2">
        <v>52393002</v>
      </c>
      <c r="J1820" s="2" t="s">
        <v>457</v>
      </c>
      <c r="K1820" s="2"/>
      <c r="M1820" s="2" t="s">
        <v>196</v>
      </c>
      <c r="N1820" s="2" t="s">
        <v>204</v>
      </c>
      <c r="O1820" s="2">
        <v>2021</v>
      </c>
      <c r="P1820" s="2" t="s">
        <v>285</v>
      </c>
    </row>
    <row r="1821" spans="1:18" ht="12.75" x14ac:dyDescent="0.2">
      <c r="A1821" s="2">
        <v>761</v>
      </c>
      <c r="B1821" s="2" t="s">
        <v>5068</v>
      </c>
      <c r="C1821" s="2">
        <v>70002819</v>
      </c>
      <c r="D1821" s="2" t="s">
        <v>4822</v>
      </c>
      <c r="E1821" s="2">
        <v>29.759699999999999</v>
      </c>
      <c r="F1821" s="2">
        <v>-95.364699999999999</v>
      </c>
      <c r="G1821" s="2">
        <v>628203</v>
      </c>
      <c r="H1821" s="2" t="s">
        <v>647</v>
      </c>
      <c r="I1821" s="2">
        <v>52393002</v>
      </c>
      <c r="J1821" s="2" t="s">
        <v>457</v>
      </c>
      <c r="K1821" s="2"/>
      <c r="M1821" s="2" t="s">
        <v>196</v>
      </c>
      <c r="N1821" s="2" t="s">
        <v>204</v>
      </c>
      <c r="O1821" s="2">
        <v>2020</v>
      </c>
      <c r="P1821" s="2" t="s">
        <v>205</v>
      </c>
    </row>
    <row r="1822" spans="1:18" ht="12.75" x14ac:dyDescent="0.2">
      <c r="A1822" s="2">
        <v>761</v>
      </c>
      <c r="B1822" s="2" t="s">
        <v>5069</v>
      </c>
      <c r="C1822" s="2">
        <v>70002820</v>
      </c>
      <c r="D1822" s="2" t="s">
        <v>3460</v>
      </c>
      <c r="E1822" s="2">
        <v>29.759699999999999</v>
      </c>
      <c r="F1822" s="2">
        <v>-95.364699999999999</v>
      </c>
      <c r="G1822" s="2">
        <v>628203</v>
      </c>
      <c r="H1822" s="2" t="s">
        <v>647</v>
      </c>
      <c r="I1822" s="2">
        <v>52393002</v>
      </c>
      <c r="J1822" s="2" t="s">
        <v>457</v>
      </c>
      <c r="K1822" s="2"/>
      <c r="M1822" s="2" t="s">
        <v>203</v>
      </c>
      <c r="N1822" s="2" t="s">
        <v>204</v>
      </c>
      <c r="O1822" s="2">
        <v>2021</v>
      </c>
      <c r="P1822" s="2" t="s">
        <v>285</v>
      </c>
    </row>
    <row r="1823" spans="1:18" ht="12.75" x14ac:dyDescent="0.2">
      <c r="A1823" s="2">
        <v>761</v>
      </c>
      <c r="B1823" s="2" t="s">
        <v>5070</v>
      </c>
      <c r="C1823" s="2">
        <v>70002821</v>
      </c>
      <c r="D1823" s="2" t="s">
        <v>3460</v>
      </c>
      <c r="E1823" s="2">
        <v>29.759699999999999</v>
      </c>
      <c r="F1823" s="2">
        <v>-95.364699999999999</v>
      </c>
      <c r="G1823" s="2">
        <v>628203</v>
      </c>
      <c r="H1823" s="2" t="s">
        <v>647</v>
      </c>
      <c r="I1823" s="2">
        <v>52393002</v>
      </c>
      <c r="J1823" s="2" t="s">
        <v>457</v>
      </c>
      <c r="K1823" s="2"/>
      <c r="L1823" s="2" t="s">
        <v>227</v>
      </c>
      <c r="M1823" s="2" t="s">
        <v>377</v>
      </c>
      <c r="N1823" s="2" t="s">
        <v>204</v>
      </c>
      <c r="O1823" s="2">
        <v>2021</v>
      </c>
      <c r="P1823" s="2" t="s">
        <v>285</v>
      </c>
    </row>
    <row r="1824" spans="1:18" ht="12.75" x14ac:dyDescent="0.2">
      <c r="A1824" s="2">
        <v>761</v>
      </c>
      <c r="B1824" s="2" t="s">
        <v>5073</v>
      </c>
      <c r="C1824" s="2">
        <v>70002822</v>
      </c>
      <c r="D1824" s="2" t="s">
        <v>4208</v>
      </c>
      <c r="E1824" s="2">
        <v>29.759699999999999</v>
      </c>
      <c r="F1824" s="2">
        <v>-95.364699999999999</v>
      </c>
      <c r="G1824" s="2">
        <v>628203</v>
      </c>
      <c r="H1824" s="2" t="s">
        <v>647</v>
      </c>
      <c r="I1824" s="2">
        <v>52393002</v>
      </c>
      <c r="J1824" s="2" t="s">
        <v>457</v>
      </c>
      <c r="K1824" s="2"/>
      <c r="M1824" s="2" t="s">
        <v>196</v>
      </c>
      <c r="N1824" s="2" t="s">
        <v>204</v>
      </c>
      <c r="O1824" s="2">
        <v>2022</v>
      </c>
      <c r="P1824" s="2" t="s">
        <v>285</v>
      </c>
    </row>
    <row r="1825" spans="1:18" ht="12.75" x14ac:dyDescent="0.2">
      <c r="A1825" s="2">
        <v>761</v>
      </c>
      <c r="B1825" s="2" t="s">
        <v>5074</v>
      </c>
      <c r="C1825" s="2">
        <v>70002823</v>
      </c>
      <c r="D1825" s="2" t="s">
        <v>3460</v>
      </c>
      <c r="E1825" s="2">
        <v>29.759699999999999</v>
      </c>
      <c r="F1825" s="2">
        <v>-95.364699999999999</v>
      </c>
      <c r="G1825" s="2">
        <v>628203</v>
      </c>
      <c r="H1825" s="2" t="s">
        <v>647</v>
      </c>
      <c r="I1825" s="2">
        <v>52393002</v>
      </c>
      <c r="J1825" s="2" t="s">
        <v>457</v>
      </c>
      <c r="K1825" s="2"/>
      <c r="M1825" s="2" t="s">
        <v>749</v>
      </c>
      <c r="N1825" s="2" t="s">
        <v>204</v>
      </c>
      <c r="O1825" s="2">
        <v>2022</v>
      </c>
      <c r="P1825" s="2" t="s">
        <v>285</v>
      </c>
    </row>
    <row r="1826" spans="1:18" ht="12.75" x14ac:dyDescent="0.2">
      <c r="A1826" s="2">
        <v>761</v>
      </c>
      <c r="B1826" s="2" t="s">
        <v>5075</v>
      </c>
      <c r="C1826" s="2">
        <v>70002824</v>
      </c>
      <c r="D1826" s="2" t="s">
        <v>3460</v>
      </c>
      <c r="E1826" s="2">
        <v>29.759699999999999</v>
      </c>
      <c r="F1826" s="2">
        <v>-95.364699999999999</v>
      </c>
      <c r="G1826" s="2">
        <v>628203</v>
      </c>
      <c r="H1826" s="2" t="s">
        <v>647</v>
      </c>
      <c r="I1826" s="2">
        <v>52393002</v>
      </c>
      <c r="J1826" s="2" t="s">
        <v>457</v>
      </c>
      <c r="K1826" s="2"/>
      <c r="M1826" s="2" t="s">
        <v>328</v>
      </c>
      <c r="N1826" s="2" t="s">
        <v>204</v>
      </c>
      <c r="O1826" s="2">
        <v>2021</v>
      </c>
      <c r="P1826" s="2" t="s">
        <v>285</v>
      </c>
    </row>
    <row r="1827" spans="1:18" ht="12.75" x14ac:dyDescent="0.2">
      <c r="A1827" s="2">
        <v>761</v>
      </c>
      <c r="B1827" s="2" t="s">
        <v>5076</v>
      </c>
      <c r="C1827" s="2">
        <v>70002825</v>
      </c>
      <c r="D1827" s="2" t="s">
        <v>3460</v>
      </c>
      <c r="E1827" s="2">
        <v>29.759699999999999</v>
      </c>
      <c r="F1827" s="2">
        <v>-95.364699999999999</v>
      </c>
      <c r="G1827" s="2">
        <v>628203</v>
      </c>
      <c r="H1827" s="2" t="s">
        <v>647</v>
      </c>
      <c r="I1827" s="2">
        <v>52393002</v>
      </c>
      <c r="J1827" s="2" t="s">
        <v>457</v>
      </c>
      <c r="K1827" s="2"/>
      <c r="M1827" s="2" t="s">
        <v>423</v>
      </c>
      <c r="N1827" s="2" t="s">
        <v>204</v>
      </c>
      <c r="O1827" s="2">
        <v>2021</v>
      </c>
      <c r="P1827" s="2" t="s">
        <v>285</v>
      </c>
    </row>
    <row r="1828" spans="1:18" ht="12.75" x14ac:dyDescent="0.2">
      <c r="A1828" s="2">
        <v>761</v>
      </c>
      <c r="B1828" s="2" t="s">
        <v>5077</v>
      </c>
      <c r="C1828" s="2">
        <v>70002826</v>
      </c>
      <c r="D1828" s="2" t="s">
        <v>3460</v>
      </c>
      <c r="E1828" s="2">
        <v>29.759699999999999</v>
      </c>
      <c r="F1828" s="2">
        <v>-95.364699999999999</v>
      </c>
      <c r="G1828" s="2">
        <v>628203</v>
      </c>
      <c r="H1828" s="2" t="s">
        <v>647</v>
      </c>
      <c r="I1828" s="2">
        <v>52393002</v>
      </c>
      <c r="J1828" s="2" t="s">
        <v>457</v>
      </c>
      <c r="K1828" s="2"/>
      <c r="M1828" s="2" t="s">
        <v>423</v>
      </c>
      <c r="N1828" s="2" t="s">
        <v>204</v>
      </c>
      <c r="O1828" s="2">
        <v>2021</v>
      </c>
      <c r="P1828" s="2" t="s">
        <v>285</v>
      </c>
    </row>
    <row r="1829" spans="1:18" ht="12.75" x14ac:dyDescent="0.2">
      <c r="A1829" s="2">
        <v>761</v>
      </c>
      <c r="B1829" s="2" t="s">
        <v>5078</v>
      </c>
      <c r="C1829" s="2">
        <v>70002827</v>
      </c>
      <c r="D1829" s="2" t="s">
        <v>3460</v>
      </c>
      <c r="E1829" s="2">
        <v>29.759699999999999</v>
      </c>
      <c r="F1829" s="2">
        <v>-95.364699999999999</v>
      </c>
      <c r="G1829" s="2">
        <v>628203</v>
      </c>
      <c r="H1829" s="2" t="s">
        <v>647</v>
      </c>
      <c r="I1829" s="2">
        <v>52393002</v>
      </c>
      <c r="J1829" s="2" t="s">
        <v>457</v>
      </c>
      <c r="K1829" s="2"/>
      <c r="M1829" s="2" t="s">
        <v>203</v>
      </c>
      <c r="N1829" s="2" t="s">
        <v>204</v>
      </c>
      <c r="O1829" s="2">
        <v>2022</v>
      </c>
      <c r="P1829" s="2" t="s">
        <v>285</v>
      </c>
    </row>
    <row r="1830" spans="1:18" ht="12.75" x14ac:dyDescent="0.2">
      <c r="A1830" s="2">
        <v>761</v>
      </c>
      <c r="B1830" s="2" t="s">
        <v>5080</v>
      </c>
      <c r="C1830" s="2">
        <v>70002828</v>
      </c>
      <c r="D1830" s="2" t="s">
        <v>3460</v>
      </c>
      <c r="E1830" s="2">
        <v>29.759699999999999</v>
      </c>
      <c r="F1830" s="2">
        <v>-95.364699999999999</v>
      </c>
      <c r="G1830" s="2">
        <v>628203</v>
      </c>
      <c r="H1830" s="2" t="s">
        <v>647</v>
      </c>
      <c r="I1830" s="2">
        <v>52393002</v>
      </c>
      <c r="J1830" s="2" t="s">
        <v>457</v>
      </c>
      <c r="K1830" s="2"/>
      <c r="M1830" s="2" t="s">
        <v>196</v>
      </c>
      <c r="N1830" s="2" t="s">
        <v>204</v>
      </c>
      <c r="O1830" s="2">
        <v>2021</v>
      </c>
      <c r="P1830" s="2" t="s">
        <v>285</v>
      </c>
    </row>
    <row r="1831" spans="1:18" ht="12.75" x14ac:dyDescent="0.2">
      <c r="A1831" s="2">
        <v>761</v>
      </c>
      <c r="B1831" s="2" t="s">
        <v>5081</v>
      </c>
      <c r="C1831" s="2">
        <v>70002829</v>
      </c>
      <c r="D1831" s="2" t="s">
        <v>3460</v>
      </c>
      <c r="E1831" s="2">
        <v>29.759699999999999</v>
      </c>
      <c r="F1831" s="2">
        <v>-95.364699999999999</v>
      </c>
      <c r="G1831" s="2">
        <v>628203</v>
      </c>
      <c r="H1831" s="2" t="s">
        <v>647</v>
      </c>
      <c r="I1831" s="2">
        <v>52393002</v>
      </c>
      <c r="J1831" s="2" t="s">
        <v>457</v>
      </c>
      <c r="K1831" s="2"/>
      <c r="M1831" s="2" t="s">
        <v>196</v>
      </c>
      <c r="N1831" s="2" t="s">
        <v>204</v>
      </c>
      <c r="O1831" s="2">
        <v>2022</v>
      </c>
      <c r="P1831" s="2" t="s">
        <v>285</v>
      </c>
    </row>
    <row r="1832" spans="1:18" ht="12.75" x14ac:dyDescent="0.2">
      <c r="A1832" s="2">
        <v>761</v>
      </c>
      <c r="B1832" s="2" t="s">
        <v>5082</v>
      </c>
      <c r="C1832" s="2">
        <v>70002830</v>
      </c>
      <c r="D1832" s="2" t="s">
        <v>3460</v>
      </c>
      <c r="E1832" s="2">
        <v>29.759699999999999</v>
      </c>
      <c r="F1832" s="2">
        <v>-95.364699999999999</v>
      </c>
      <c r="G1832" s="2">
        <v>628203</v>
      </c>
      <c r="H1832" s="2" t="s">
        <v>647</v>
      </c>
      <c r="I1832" s="2">
        <v>52393002</v>
      </c>
      <c r="J1832" s="2" t="s">
        <v>457</v>
      </c>
      <c r="K1832" s="2"/>
      <c r="M1832" s="2" t="s">
        <v>196</v>
      </c>
      <c r="N1832" s="2" t="s">
        <v>204</v>
      </c>
      <c r="O1832" s="2">
        <v>2021</v>
      </c>
      <c r="P1832" s="2" t="s">
        <v>285</v>
      </c>
    </row>
    <row r="1833" spans="1:18" ht="12.75" x14ac:dyDescent="0.2">
      <c r="A1833" s="2">
        <v>761</v>
      </c>
      <c r="C1833" s="2">
        <v>70002831</v>
      </c>
      <c r="D1833" s="2" t="s">
        <v>3460</v>
      </c>
      <c r="E1833" s="2">
        <v>29.759699999999999</v>
      </c>
      <c r="F1833" s="2">
        <v>-95.364699999999999</v>
      </c>
      <c r="G1833" s="2">
        <v>628203</v>
      </c>
      <c r="H1833" s="2" t="s">
        <v>647</v>
      </c>
      <c r="I1833" s="2">
        <v>52393002</v>
      </c>
      <c r="J1833" s="2" t="s">
        <v>457</v>
      </c>
      <c r="K1833" s="2"/>
      <c r="L1833" s="2" t="s">
        <v>244</v>
      </c>
      <c r="N1833" s="2" t="s">
        <v>197</v>
      </c>
      <c r="O1833" s="2">
        <v>2019</v>
      </c>
      <c r="P1833" s="2" t="s">
        <v>205</v>
      </c>
      <c r="Q1833" s="2">
        <v>5</v>
      </c>
      <c r="R1833" s="2" t="s">
        <v>245</v>
      </c>
    </row>
    <row r="1834" spans="1:18" ht="12.75" x14ac:dyDescent="0.2">
      <c r="A1834" s="2">
        <v>761</v>
      </c>
      <c r="B1834" s="2" t="s">
        <v>5099</v>
      </c>
      <c r="C1834" s="2">
        <v>70002832</v>
      </c>
      <c r="D1834" s="2" t="s">
        <v>5100</v>
      </c>
      <c r="E1834" s="2">
        <v>29.759699999999999</v>
      </c>
      <c r="F1834" s="2">
        <v>-95.364699999999999</v>
      </c>
      <c r="G1834" s="2">
        <v>628203</v>
      </c>
      <c r="H1834" s="2" t="s">
        <v>647</v>
      </c>
      <c r="I1834" s="2">
        <v>52393002</v>
      </c>
      <c r="J1834" s="2" t="s">
        <v>457</v>
      </c>
      <c r="K1834" s="2"/>
      <c r="L1834" s="2" t="s">
        <v>278</v>
      </c>
      <c r="M1834" s="2" t="s">
        <v>270</v>
      </c>
      <c r="N1834" s="2" t="s">
        <v>197</v>
      </c>
      <c r="O1834" s="2">
        <v>2010</v>
      </c>
      <c r="P1834" s="2" t="s">
        <v>389</v>
      </c>
      <c r="Q1834" s="2">
        <v>8</v>
      </c>
      <c r="R1834" s="2" t="s">
        <v>297</v>
      </c>
    </row>
    <row r="1835" spans="1:18" ht="12.75" x14ac:dyDescent="0.2">
      <c r="A1835" s="2">
        <v>761</v>
      </c>
      <c r="B1835" s="2" t="s">
        <v>4197</v>
      </c>
      <c r="C1835" s="2">
        <v>70002833</v>
      </c>
      <c r="D1835" s="2" t="s">
        <v>4208</v>
      </c>
      <c r="E1835" s="2">
        <v>29.759699999999999</v>
      </c>
      <c r="F1835" s="2">
        <v>-95.364699999999999</v>
      </c>
      <c r="G1835" s="2">
        <v>628203</v>
      </c>
      <c r="H1835" s="2" t="s">
        <v>647</v>
      </c>
      <c r="I1835" s="2">
        <v>52393002</v>
      </c>
      <c r="J1835" s="2" t="s">
        <v>457</v>
      </c>
      <c r="K1835" s="2"/>
      <c r="M1835" s="2" t="s">
        <v>270</v>
      </c>
      <c r="N1835" s="2" t="s">
        <v>204</v>
      </c>
      <c r="O1835" s="2">
        <v>2020</v>
      </c>
      <c r="P1835" s="2" t="s">
        <v>205</v>
      </c>
    </row>
    <row r="1836" spans="1:18" ht="12.75" x14ac:dyDescent="0.2">
      <c r="A1836" s="2">
        <v>761</v>
      </c>
      <c r="B1836" s="2" t="s">
        <v>5102</v>
      </c>
      <c r="C1836" s="2">
        <v>70002834</v>
      </c>
      <c r="D1836" s="2" t="s">
        <v>3460</v>
      </c>
      <c r="E1836" s="2">
        <v>29.759699999999999</v>
      </c>
      <c r="F1836" s="2">
        <v>-95.364699999999999</v>
      </c>
      <c r="G1836" s="2">
        <v>628203</v>
      </c>
      <c r="H1836" s="2" t="s">
        <v>647</v>
      </c>
      <c r="I1836" s="2">
        <v>52393002</v>
      </c>
      <c r="J1836" s="2" t="s">
        <v>457</v>
      </c>
      <c r="K1836" s="2"/>
      <c r="L1836" s="2" t="s">
        <v>227</v>
      </c>
      <c r="M1836" s="2" t="s">
        <v>284</v>
      </c>
      <c r="N1836" s="2" t="s">
        <v>204</v>
      </c>
      <c r="O1836" s="2">
        <v>2020</v>
      </c>
      <c r="P1836" s="2" t="s">
        <v>205</v>
      </c>
    </row>
    <row r="1837" spans="1:18" ht="12.75" x14ac:dyDescent="0.2">
      <c r="A1837" s="2">
        <v>761</v>
      </c>
      <c r="B1837" s="2" t="s">
        <v>5103</v>
      </c>
      <c r="C1837" s="2">
        <v>70002835</v>
      </c>
      <c r="D1837" s="2" t="s">
        <v>3460</v>
      </c>
      <c r="E1837" s="2">
        <v>29.759699999999999</v>
      </c>
      <c r="F1837" s="2">
        <v>-95.364699999999999</v>
      </c>
      <c r="G1837" s="2">
        <v>628203</v>
      </c>
      <c r="H1837" s="2" t="s">
        <v>647</v>
      </c>
      <c r="I1837" s="2">
        <v>52393002</v>
      </c>
      <c r="J1837" s="2" t="s">
        <v>457</v>
      </c>
      <c r="K1837" s="2"/>
      <c r="L1837" s="2" t="s">
        <v>227</v>
      </c>
      <c r="M1837" s="2" t="s">
        <v>203</v>
      </c>
      <c r="N1837" s="2" t="s">
        <v>204</v>
      </c>
      <c r="O1837" s="2">
        <v>2020</v>
      </c>
      <c r="P1837" s="2" t="s">
        <v>205</v>
      </c>
    </row>
    <row r="1838" spans="1:18" ht="12.75" x14ac:dyDescent="0.2">
      <c r="A1838" s="2">
        <v>761</v>
      </c>
      <c r="B1838" s="2" t="s">
        <v>5104</v>
      </c>
      <c r="C1838" s="2">
        <v>70002836</v>
      </c>
      <c r="D1838" s="2" t="s">
        <v>3460</v>
      </c>
      <c r="E1838" s="2">
        <v>29.759699999999999</v>
      </c>
      <c r="F1838" s="2">
        <v>-95.364699999999999</v>
      </c>
      <c r="G1838" s="2">
        <v>628203</v>
      </c>
      <c r="H1838" s="2" t="s">
        <v>647</v>
      </c>
      <c r="I1838" s="2">
        <v>52393002</v>
      </c>
      <c r="J1838" s="2" t="s">
        <v>457</v>
      </c>
      <c r="K1838" s="2"/>
      <c r="L1838" s="2" t="s">
        <v>227</v>
      </c>
      <c r="M1838" s="2" t="s">
        <v>196</v>
      </c>
      <c r="N1838" s="2" t="s">
        <v>204</v>
      </c>
      <c r="O1838" s="2">
        <v>2020</v>
      </c>
      <c r="P1838" s="2" t="s">
        <v>205</v>
      </c>
    </row>
    <row r="1839" spans="1:18" ht="12.75" x14ac:dyDescent="0.2">
      <c r="A1839" s="2">
        <v>761</v>
      </c>
      <c r="B1839" s="2" t="s">
        <v>5105</v>
      </c>
      <c r="C1839" s="2">
        <v>70002837</v>
      </c>
      <c r="D1839" s="2" t="s">
        <v>3460</v>
      </c>
      <c r="E1839" s="2">
        <v>29.759699999999999</v>
      </c>
      <c r="F1839" s="2">
        <v>-95.364699999999999</v>
      </c>
      <c r="G1839" s="2">
        <v>628203</v>
      </c>
      <c r="H1839" s="2" t="s">
        <v>647</v>
      </c>
      <c r="I1839" s="2">
        <v>52393002</v>
      </c>
      <c r="J1839" s="2" t="s">
        <v>457</v>
      </c>
      <c r="K1839" s="2"/>
      <c r="L1839" s="2" t="s">
        <v>227</v>
      </c>
      <c r="M1839" s="2" t="s">
        <v>196</v>
      </c>
      <c r="N1839" s="2" t="s">
        <v>204</v>
      </c>
      <c r="O1839" s="2">
        <v>2020</v>
      </c>
      <c r="P1839" s="2" t="s">
        <v>205</v>
      </c>
    </row>
    <row r="1840" spans="1:18" ht="12.75" x14ac:dyDescent="0.2">
      <c r="A1840" s="2">
        <v>761</v>
      </c>
      <c r="B1840" s="2" t="s">
        <v>5106</v>
      </c>
      <c r="C1840" s="2">
        <v>70002838</v>
      </c>
      <c r="D1840" s="2" t="s">
        <v>3460</v>
      </c>
      <c r="E1840" s="2">
        <v>29.759699999999999</v>
      </c>
      <c r="F1840" s="2">
        <v>-95.364699999999999</v>
      </c>
      <c r="G1840" s="2">
        <v>628203</v>
      </c>
      <c r="H1840" s="2" t="s">
        <v>647</v>
      </c>
      <c r="I1840" s="2">
        <v>52393002</v>
      </c>
      <c r="J1840" s="2" t="s">
        <v>457</v>
      </c>
      <c r="K1840" s="2"/>
      <c r="L1840" s="2" t="s">
        <v>227</v>
      </c>
      <c r="M1840" s="2" t="s">
        <v>203</v>
      </c>
      <c r="N1840" s="2" t="s">
        <v>204</v>
      </c>
      <c r="O1840" s="2">
        <v>2020</v>
      </c>
      <c r="P1840" s="2" t="s">
        <v>205</v>
      </c>
    </row>
    <row r="1841" spans="1:16" ht="12.75" x14ac:dyDescent="0.2">
      <c r="A1841" s="2">
        <v>761</v>
      </c>
      <c r="B1841" s="2" t="s">
        <v>5107</v>
      </c>
      <c r="C1841" s="2">
        <v>70002839</v>
      </c>
      <c r="D1841" s="2" t="s">
        <v>3460</v>
      </c>
      <c r="E1841" s="2">
        <v>29.759699999999999</v>
      </c>
      <c r="F1841" s="2">
        <v>-95.364699999999999</v>
      </c>
      <c r="G1841" s="2">
        <v>628203</v>
      </c>
      <c r="H1841" s="2" t="s">
        <v>647</v>
      </c>
      <c r="I1841" s="2">
        <v>52393002</v>
      </c>
      <c r="J1841" s="2" t="s">
        <v>457</v>
      </c>
      <c r="K1841" s="2"/>
      <c r="L1841" s="2" t="s">
        <v>227</v>
      </c>
      <c r="M1841" s="2" t="s">
        <v>328</v>
      </c>
      <c r="N1841" s="2" t="s">
        <v>204</v>
      </c>
      <c r="O1841" s="2">
        <v>2020</v>
      </c>
      <c r="P1841" s="2" t="s">
        <v>205</v>
      </c>
    </row>
    <row r="1842" spans="1:16" ht="12.75" x14ac:dyDescent="0.2">
      <c r="A1842" s="2">
        <v>761</v>
      </c>
      <c r="B1842" s="2" t="s">
        <v>3459</v>
      </c>
      <c r="C1842" s="2">
        <v>70002840</v>
      </c>
      <c r="D1842" s="2" t="s">
        <v>3460</v>
      </c>
      <c r="E1842" s="2">
        <v>29.759699999999999</v>
      </c>
      <c r="F1842" s="2">
        <v>-95.364699999999999</v>
      </c>
      <c r="G1842" s="2">
        <v>628205</v>
      </c>
      <c r="H1842" s="2" t="s">
        <v>456</v>
      </c>
      <c r="I1842" s="2">
        <v>52393005</v>
      </c>
      <c r="J1842" s="2" t="s">
        <v>457</v>
      </c>
      <c r="K1842" s="2"/>
      <c r="L1842" s="2" t="s">
        <v>244</v>
      </c>
      <c r="M1842" s="2" t="s">
        <v>328</v>
      </c>
      <c r="N1842" s="2" t="s">
        <v>204</v>
      </c>
      <c r="O1842" s="2">
        <v>2020</v>
      </c>
      <c r="P1842" s="2" t="s">
        <v>223</v>
      </c>
    </row>
    <row r="1843" spans="1:16" ht="12.75" x14ac:dyDescent="0.2">
      <c r="A1843" s="2">
        <v>761</v>
      </c>
      <c r="B1843" s="2" t="s">
        <v>5108</v>
      </c>
      <c r="C1843" s="2">
        <v>70002841</v>
      </c>
      <c r="D1843" s="2" t="s">
        <v>4822</v>
      </c>
      <c r="E1843" s="2">
        <v>29.759699999999999</v>
      </c>
      <c r="F1843" s="2">
        <v>-95.364699999999999</v>
      </c>
      <c r="G1843" s="2">
        <v>628203</v>
      </c>
      <c r="H1843" s="2" t="s">
        <v>647</v>
      </c>
      <c r="I1843" s="2">
        <v>52393002</v>
      </c>
      <c r="J1843" s="2" t="s">
        <v>457</v>
      </c>
      <c r="K1843" s="2"/>
      <c r="L1843" s="2" t="s">
        <v>227</v>
      </c>
      <c r="M1843" s="2" t="s">
        <v>196</v>
      </c>
      <c r="N1843" s="2" t="s">
        <v>204</v>
      </c>
      <c r="O1843" s="2">
        <v>2020</v>
      </c>
      <c r="P1843" s="2" t="s">
        <v>205</v>
      </c>
    </row>
    <row r="1844" spans="1:16" ht="12.75" x14ac:dyDescent="0.2">
      <c r="A1844" s="2">
        <v>761</v>
      </c>
      <c r="B1844" s="2" t="s">
        <v>5109</v>
      </c>
      <c r="C1844" s="2">
        <v>70002842</v>
      </c>
      <c r="D1844" s="2" t="s">
        <v>3460</v>
      </c>
      <c r="E1844" s="2">
        <v>29.759699999999999</v>
      </c>
      <c r="F1844" s="2">
        <v>-95.364699999999999</v>
      </c>
      <c r="G1844" s="2">
        <v>628203</v>
      </c>
      <c r="H1844" s="2" t="s">
        <v>647</v>
      </c>
      <c r="I1844" s="2">
        <v>52393002</v>
      </c>
      <c r="J1844" s="2" t="s">
        <v>457</v>
      </c>
      <c r="K1844" s="2"/>
      <c r="L1844" s="2" t="s">
        <v>227</v>
      </c>
      <c r="M1844" s="2" t="s">
        <v>203</v>
      </c>
      <c r="N1844" s="2" t="s">
        <v>204</v>
      </c>
      <c r="O1844" s="2">
        <v>2020</v>
      </c>
      <c r="P1844" s="2" t="s">
        <v>205</v>
      </c>
    </row>
    <row r="1845" spans="1:16" ht="12.75" x14ac:dyDescent="0.2">
      <c r="A1845" s="2">
        <v>761</v>
      </c>
      <c r="B1845" s="2" t="s">
        <v>5110</v>
      </c>
      <c r="C1845" s="2">
        <v>70002843</v>
      </c>
      <c r="D1845" s="2" t="s">
        <v>3460</v>
      </c>
      <c r="E1845" s="2">
        <v>29.759699999999999</v>
      </c>
      <c r="F1845" s="2">
        <v>-95.364699999999999</v>
      </c>
      <c r="G1845" s="2">
        <v>628205</v>
      </c>
      <c r="H1845" s="2" t="s">
        <v>456</v>
      </c>
      <c r="I1845" s="2">
        <v>52393005</v>
      </c>
      <c r="J1845" s="2" t="s">
        <v>457</v>
      </c>
      <c r="K1845" s="2"/>
      <c r="L1845" s="2" t="s">
        <v>244</v>
      </c>
      <c r="M1845" s="2" t="s">
        <v>196</v>
      </c>
      <c r="N1845" s="2" t="s">
        <v>204</v>
      </c>
      <c r="O1845" s="2">
        <v>2020</v>
      </c>
      <c r="P1845" s="2" t="s">
        <v>223</v>
      </c>
    </row>
    <row r="1846" spans="1:16" ht="12.75" x14ac:dyDescent="0.2">
      <c r="A1846" s="2">
        <v>761</v>
      </c>
      <c r="B1846" s="2" t="s">
        <v>3534</v>
      </c>
      <c r="C1846" s="2">
        <v>70002844</v>
      </c>
      <c r="D1846" s="2" t="s">
        <v>3460</v>
      </c>
      <c r="E1846" s="2">
        <v>29.759699999999999</v>
      </c>
      <c r="F1846" s="2">
        <v>-95.364699999999999</v>
      </c>
      <c r="G1846" s="2">
        <v>628203</v>
      </c>
      <c r="H1846" s="2" t="s">
        <v>647</v>
      </c>
      <c r="I1846" s="2">
        <v>52393002</v>
      </c>
      <c r="J1846" s="2" t="s">
        <v>457</v>
      </c>
      <c r="K1846" s="2"/>
      <c r="L1846" s="2" t="s">
        <v>227</v>
      </c>
      <c r="M1846" s="2" t="s">
        <v>203</v>
      </c>
      <c r="N1846" s="2" t="s">
        <v>204</v>
      </c>
      <c r="O1846" s="2">
        <v>2020</v>
      </c>
      <c r="P1846" s="2" t="s">
        <v>205</v>
      </c>
    </row>
    <row r="1847" spans="1:16" ht="12.75" x14ac:dyDescent="0.2">
      <c r="A1847" s="2">
        <v>761</v>
      </c>
      <c r="B1847" s="2" t="s">
        <v>5111</v>
      </c>
      <c r="C1847" s="2">
        <v>70002845</v>
      </c>
      <c r="D1847" s="2" t="s">
        <v>3460</v>
      </c>
      <c r="E1847" s="2">
        <v>29.759699999999999</v>
      </c>
      <c r="F1847" s="2">
        <v>-95.364699999999999</v>
      </c>
      <c r="G1847" s="2">
        <v>628203</v>
      </c>
      <c r="H1847" s="2" t="s">
        <v>647</v>
      </c>
      <c r="I1847" s="2">
        <v>52393002</v>
      </c>
      <c r="J1847" s="2" t="s">
        <v>457</v>
      </c>
      <c r="K1847" s="2"/>
      <c r="L1847" s="2" t="s">
        <v>227</v>
      </c>
      <c r="M1847" s="2" t="s">
        <v>321</v>
      </c>
      <c r="N1847" s="2" t="s">
        <v>204</v>
      </c>
      <c r="O1847" s="2">
        <v>2020</v>
      </c>
      <c r="P1847" s="2" t="s">
        <v>205</v>
      </c>
    </row>
    <row r="1848" spans="1:16" ht="12.75" x14ac:dyDescent="0.2">
      <c r="A1848" s="2">
        <v>761</v>
      </c>
      <c r="B1848" s="2" t="s">
        <v>5112</v>
      </c>
      <c r="C1848" s="2">
        <v>70002846</v>
      </c>
      <c r="D1848" s="2" t="s">
        <v>3460</v>
      </c>
      <c r="E1848" s="2">
        <v>29.759699999999999</v>
      </c>
      <c r="F1848" s="2">
        <v>-95.364699999999999</v>
      </c>
      <c r="G1848" s="2">
        <v>628203</v>
      </c>
      <c r="H1848" s="2" t="s">
        <v>647</v>
      </c>
      <c r="I1848" s="2">
        <v>52393002</v>
      </c>
      <c r="J1848" s="2" t="s">
        <v>457</v>
      </c>
      <c r="K1848" s="2"/>
      <c r="L1848" s="2" t="s">
        <v>227</v>
      </c>
      <c r="M1848" s="2" t="s">
        <v>284</v>
      </c>
      <c r="N1848" s="2" t="s">
        <v>204</v>
      </c>
      <c r="O1848" s="2">
        <v>2020</v>
      </c>
      <c r="P1848" s="2" t="s">
        <v>205</v>
      </c>
    </row>
    <row r="1849" spans="1:16" ht="12.75" x14ac:dyDescent="0.2">
      <c r="A1849" s="2">
        <v>761</v>
      </c>
      <c r="C1849" s="2">
        <v>70002847</v>
      </c>
      <c r="D1849" s="2" t="s">
        <v>4208</v>
      </c>
      <c r="E1849" s="2">
        <v>29.759699999999999</v>
      </c>
      <c r="F1849" s="2">
        <v>-95.364699999999999</v>
      </c>
      <c r="G1849" s="2">
        <v>628203</v>
      </c>
      <c r="H1849" s="2" t="s">
        <v>647</v>
      </c>
      <c r="I1849" s="2">
        <v>52393002</v>
      </c>
      <c r="J1849" s="2" t="s">
        <v>457</v>
      </c>
      <c r="K1849" s="2"/>
      <c r="L1849" s="2" t="s">
        <v>227</v>
      </c>
      <c r="N1849" s="2" t="s">
        <v>204</v>
      </c>
      <c r="O1849" s="2">
        <v>2018</v>
      </c>
      <c r="P1849" s="2" t="s">
        <v>223</v>
      </c>
    </row>
    <row r="1850" spans="1:16" ht="12.75" x14ac:dyDescent="0.2">
      <c r="A1850" s="2">
        <v>761</v>
      </c>
      <c r="B1850" s="2" t="s">
        <v>5113</v>
      </c>
      <c r="C1850" s="2">
        <v>70002848</v>
      </c>
      <c r="D1850" s="2" t="s">
        <v>3460</v>
      </c>
      <c r="E1850" s="2">
        <v>29.759699999999999</v>
      </c>
      <c r="F1850" s="2">
        <v>-95.364699999999999</v>
      </c>
      <c r="G1850" s="2">
        <v>628203</v>
      </c>
      <c r="H1850" s="2" t="s">
        <v>647</v>
      </c>
      <c r="I1850" s="2">
        <v>52393002</v>
      </c>
      <c r="J1850" s="2" t="s">
        <v>457</v>
      </c>
      <c r="K1850" s="2"/>
      <c r="L1850" s="2" t="s">
        <v>227</v>
      </c>
      <c r="M1850" s="2" t="s">
        <v>429</v>
      </c>
      <c r="N1850" s="2" t="s">
        <v>204</v>
      </c>
      <c r="O1850" s="2">
        <v>2019</v>
      </c>
      <c r="P1850" s="2" t="s">
        <v>223</v>
      </c>
    </row>
    <row r="1851" spans="1:16" ht="12.75" x14ac:dyDescent="0.2">
      <c r="A1851" s="2">
        <v>761</v>
      </c>
      <c r="B1851" s="2" t="s">
        <v>5114</v>
      </c>
      <c r="C1851" s="2">
        <v>70002849</v>
      </c>
      <c r="D1851" s="2" t="s">
        <v>3460</v>
      </c>
      <c r="E1851" s="2">
        <v>29.759699999999999</v>
      </c>
      <c r="F1851" s="2">
        <v>-95.364699999999999</v>
      </c>
      <c r="G1851" s="2">
        <v>628203</v>
      </c>
      <c r="H1851" s="2" t="s">
        <v>647</v>
      </c>
      <c r="I1851" s="2">
        <v>52393002</v>
      </c>
      <c r="J1851" s="2" t="s">
        <v>457</v>
      </c>
      <c r="K1851" s="2"/>
      <c r="L1851" s="2" t="s">
        <v>227</v>
      </c>
      <c r="M1851" s="2" t="s">
        <v>196</v>
      </c>
      <c r="N1851" s="2" t="s">
        <v>204</v>
      </c>
      <c r="O1851" s="2">
        <v>2020</v>
      </c>
      <c r="P1851" s="2" t="s">
        <v>205</v>
      </c>
    </row>
    <row r="1852" spans="1:16" ht="12.75" x14ac:dyDescent="0.2">
      <c r="A1852" s="2">
        <v>761</v>
      </c>
      <c r="B1852" s="2" t="s">
        <v>5115</v>
      </c>
      <c r="C1852" s="2">
        <v>70002850</v>
      </c>
      <c r="D1852" s="2" t="s">
        <v>3460</v>
      </c>
      <c r="E1852" s="2">
        <v>29.759699999999999</v>
      </c>
      <c r="F1852" s="2">
        <v>-95.364699999999999</v>
      </c>
      <c r="G1852" s="2">
        <v>628203</v>
      </c>
      <c r="H1852" s="2" t="s">
        <v>647</v>
      </c>
      <c r="I1852" s="2">
        <v>52393002</v>
      </c>
      <c r="J1852" s="2" t="s">
        <v>457</v>
      </c>
      <c r="K1852" s="2"/>
      <c r="L1852" s="2" t="s">
        <v>227</v>
      </c>
      <c r="M1852" s="2" t="s">
        <v>357</v>
      </c>
      <c r="N1852" s="2" t="s">
        <v>204</v>
      </c>
      <c r="O1852" s="2">
        <v>2020</v>
      </c>
      <c r="P1852" s="2" t="s">
        <v>205</v>
      </c>
    </row>
    <row r="1853" spans="1:16" ht="12.75" x14ac:dyDescent="0.2">
      <c r="A1853" s="2">
        <v>761</v>
      </c>
      <c r="B1853" s="2" t="s">
        <v>5117</v>
      </c>
      <c r="C1853" s="2">
        <v>70002851</v>
      </c>
      <c r="D1853" s="2" t="s">
        <v>3460</v>
      </c>
      <c r="E1853" s="2">
        <v>29.759699999999999</v>
      </c>
      <c r="F1853" s="2">
        <v>-95.364699999999999</v>
      </c>
      <c r="G1853" s="2">
        <v>628203</v>
      </c>
      <c r="H1853" s="2" t="s">
        <v>647</v>
      </c>
      <c r="I1853" s="2">
        <v>52393002</v>
      </c>
      <c r="J1853" s="2" t="s">
        <v>457</v>
      </c>
      <c r="K1853" s="2"/>
      <c r="L1853" s="2" t="s">
        <v>227</v>
      </c>
      <c r="M1853" s="2" t="s">
        <v>270</v>
      </c>
      <c r="N1853" s="2" t="s">
        <v>204</v>
      </c>
      <c r="O1853" s="2">
        <v>2019</v>
      </c>
      <c r="P1853" s="2" t="s">
        <v>223</v>
      </c>
    </row>
    <row r="1854" spans="1:16" ht="12.75" x14ac:dyDescent="0.2">
      <c r="A1854" s="2">
        <v>761</v>
      </c>
      <c r="B1854" s="2" t="s">
        <v>3537</v>
      </c>
      <c r="C1854" s="2">
        <v>70002852</v>
      </c>
      <c r="D1854" s="2" t="s">
        <v>3460</v>
      </c>
      <c r="E1854" s="2">
        <v>29.759699999999999</v>
      </c>
      <c r="F1854" s="2">
        <v>-95.364699999999999</v>
      </c>
      <c r="G1854" s="2">
        <v>628203</v>
      </c>
      <c r="H1854" s="2" t="s">
        <v>647</v>
      </c>
      <c r="I1854" s="2">
        <v>52393002</v>
      </c>
      <c r="J1854" s="2" t="s">
        <v>457</v>
      </c>
      <c r="K1854" s="2"/>
      <c r="L1854" s="2" t="s">
        <v>227</v>
      </c>
      <c r="M1854" s="2" t="s">
        <v>203</v>
      </c>
      <c r="N1854" s="2" t="s">
        <v>204</v>
      </c>
      <c r="O1854" s="2">
        <v>2019</v>
      </c>
      <c r="P1854" s="2" t="s">
        <v>223</v>
      </c>
    </row>
    <row r="1855" spans="1:16" ht="12.75" x14ac:dyDescent="0.2">
      <c r="A1855" s="2">
        <v>761</v>
      </c>
      <c r="B1855" s="2" t="s">
        <v>5119</v>
      </c>
      <c r="C1855" s="2">
        <v>70002853</v>
      </c>
      <c r="D1855" s="2" t="s">
        <v>3460</v>
      </c>
      <c r="E1855" s="2">
        <v>29.759699999999999</v>
      </c>
      <c r="F1855" s="2">
        <v>-95.364699999999999</v>
      </c>
      <c r="G1855" s="2">
        <v>628203</v>
      </c>
      <c r="H1855" s="2" t="s">
        <v>647</v>
      </c>
      <c r="I1855" s="2">
        <v>52393002</v>
      </c>
      <c r="J1855" s="2" t="s">
        <v>457</v>
      </c>
      <c r="K1855" s="2"/>
      <c r="L1855" s="2" t="s">
        <v>227</v>
      </c>
      <c r="M1855" s="2" t="s">
        <v>240</v>
      </c>
      <c r="N1855" s="2" t="s">
        <v>204</v>
      </c>
      <c r="O1855" s="2">
        <v>2019</v>
      </c>
      <c r="P1855" s="2" t="s">
        <v>223</v>
      </c>
    </row>
    <row r="1856" spans="1:16" ht="12.75" x14ac:dyDescent="0.2">
      <c r="A1856" s="2">
        <v>761</v>
      </c>
      <c r="B1856" s="2" t="s">
        <v>3451</v>
      </c>
      <c r="C1856" s="2">
        <v>70002854</v>
      </c>
      <c r="D1856" s="2" t="s">
        <v>3460</v>
      </c>
      <c r="E1856" s="2">
        <v>29.759699999999999</v>
      </c>
      <c r="F1856" s="2">
        <v>-95.364699999999999</v>
      </c>
      <c r="G1856" s="2">
        <v>628205</v>
      </c>
      <c r="H1856" s="2" t="s">
        <v>456</v>
      </c>
      <c r="I1856" s="2">
        <v>52393005</v>
      </c>
      <c r="J1856" s="2" t="s">
        <v>457</v>
      </c>
      <c r="K1856" s="2"/>
      <c r="L1856" s="2" t="s">
        <v>244</v>
      </c>
      <c r="M1856" s="2" t="s">
        <v>357</v>
      </c>
      <c r="N1856" s="2" t="s">
        <v>204</v>
      </c>
      <c r="O1856" s="2">
        <v>2020</v>
      </c>
      <c r="P1856" s="2" t="s">
        <v>223</v>
      </c>
    </row>
    <row r="1857" spans="1:16" ht="12.75" x14ac:dyDescent="0.2">
      <c r="A1857" s="2">
        <v>761</v>
      </c>
      <c r="B1857" s="2" t="s">
        <v>3535</v>
      </c>
      <c r="C1857" s="2">
        <v>70002855</v>
      </c>
      <c r="D1857" s="2" t="s">
        <v>3460</v>
      </c>
      <c r="E1857" s="2">
        <v>29.759699999999999</v>
      </c>
      <c r="F1857" s="2">
        <v>-95.364699999999999</v>
      </c>
      <c r="G1857" s="2">
        <v>628203</v>
      </c>
      <c r="H1857" s="2" t="s">
        <v>647</v>
      </c>
      <c r="I1857" s="2">
        <v>52393002</v>
      </c>
      <c r="J1857" s="2" t="s">
        <v>457</v>
      </c>
      <c r="K1857" s="2"/>
      <c r="L1857" s="2" t="s">
        <v>227</v>
      </c>
      <c r="M1857" s="2" t="s">
        <v>3536</v>
      </c>
      <c r="N1857" s="2" t="s">
        <v>204</v>
      </c>
      <c r="O1857" s="2">
        <v>2019</v>
      </c>
      <c r="P1857" s="2" t="s">
        <v>223</v>
      </c>
    </row>
    <row r="1858" spans="1:16" ht="12.75" x14ac:dyDescent="0.2">
      <c r="A1858" s="2">
        <v>761</v>
      </c>
      <c r="B1858" s="2" t="s">
        <v>4823</v>
      </c>
      <c r="C1858" s="2">
        <v>70002856</v>
      </c>
      <c r="D1858" s="2" t="s">
        <v>4822</v>
      </c>
      <c r="E1858" s="2">
        <v>29.759699999999999</v>
      </c>
      <c r="F1858" s="2">
        <v>-95.364699999999999</v>
      </c>
      <c r="G1858" s="2">
        <v>628203</v>
      </c>
      <c r="H1858" s="2" t="s">
        <v>647</v>
      </c>
      <c r="I1858" s="2">
        <v>52393002</v>
      </c>
      <c r="J1858" s="2" t="s">
        <v>457</v>
      </c>
      <c r="K1858" s="2"/>
      <c r="L1858" s="2" t="s">
        <v>227</v>
      </c>
      <c r="M1858" s="2" t="s">
        <v>196</v>
      </c>
      <c r="N1858" s="2" t="s">
        <v>204</v>
      </c>
      <c r="O1858" s="2">
        <v>2019</v>
      </c>
      <c r="P1858" s="2" t="s">
        <v>223</v>
      </c>
    </row>
    <row r="1859" spans="1:16" ht="12.75" x14ac:dyDescent="0.2">
      <c r="A1859" s="2">
        <v>761</v>
      </c>
      <c r="B1859" s="2" t="s">
        <v>5120</v>
      </c>
      <c r="C1859" s="2">
        <v>70002857</v>
      </c>
      <c r="D1859" s="2" t="s">
        <v>4822</v>
      </c>
      <c r="E1859" s="2">
        <v>29.759699999999999</v>
      </c>
      <c r="F1859" s="2">
        <v>-95.364699999999999</v>
      </c>
      <c r="G1859" s="2">
        <v>628205</v>
      </c>
      <c r="H1859" s="2" t="s">
        <v>456</v>
      </c>
      <c r="I1859" s="2">
        <v>52393005</v>
      </c>
      <c r="J1859" s="2" t="s">
        <v>457</v>
      </c>
      <c r="K1859" s="2"/>
      <c r="L1859" s="2" t="s">
        <v>244</v>
      </c>
      <c r="M1859" s="2" t="s">
        <v>240</v>
      </c>
      <c r="N1859" s="2" t="s">
        <v>204</v>
      </c>
      <c r="O1859" s="2">
        <v>2020</v>
      </c>
      <c r="P1859" s="2" t="s">
        <v>223</v>
      </c>
    </row>
    <row r="1860" spans="1:16" ht="12.75" x14ac:dyDescent="0.2">
      <c r="A1860" s="2">
        <v>761</v>
      </c>
      <c r="B1860" s="2" t="s">
        <v>5121</v>
      </c>
      <c r="C1860" s="2">
        <v>70002858</v>
      </c>
      <c r="D1860" s="2" t="s">
        <v>4822</v>
      </c>
      <c r="E1860" s="2">
        <v>29.759699999999999</v>
      </c>
      <c r="F1860" s="2">
        <v>-95.364699999999999</v>
      </c>
      <c r="G1860" s="2">
        <v>628203</v>
      </c>
      <c r="H1860" s="2" t="s">
        <v>647</v>
      </c>
      <c r="I1860" s="2">
        <v>52393002</v>
      </c>
      <c r="J1860" s="2" t="s">
        <v>457</v>
      </c>
      <c r="K1860" s="2"/>
      <c r="L1860" s="2" t="s">
        <v>227</v>
      </c>
      <c r="M1860" s="2" t="s">
        <v>357</v>
      </c>
      <c r="N1860" s="2" t="s">
        <v>204</v>
      </c>
      <c r="O1860" s="2">
        <v>2020</v>
      </c>
      <c r="P1860" s="2" t="s">
        <v>205</v>
      </c>
    </row>
    <row r="1861" spans="1:16" ht="12.75" x14ac:dyDescent="0.2">
      <c r="A1861" s="2">
        <v>761</v>
      </c>
      <c r="B1861" s="2" t="s">
        <v>3455</v>
      </c>
      <c r="C1861" s="2">
        <v>70002859</v>
      </c>
      <c r="D1861" s="2" t="s">
        <v>3460</v>
      </c>
      <c r="E1861" s="2">
        <v>29.759699999999999</v>
      </c>
      <c r="F1861" s="2">
        <v>-95.364699999999999</v>
      </c>
      <c r="G1861" s="2">
        <v>628203</v>
      </c>
      <c r="H1861" s="2" t="s">
        <v>647</v>
      </c>
      <c r="I1861" s="2">
        <v>52393002</v>
      </c>
      <c r="J1861" s="2" t="s">
        <v>457</v>
      </c>
      <c r="K1861" s="2"/>
      <c r="L1861" s="2" t="s">
        <v>227</v>
      </c>
      <c r="M1861" s="2" t="s">
        <v>196</v>
      </c>
      <c r="N1861" s="2" t="s">
        <v>204</v>
      </c>
      <c r="O1861" s="2">
        <v>2019</v>
      </c>
      <c r="P1861" s="2" t="s">
        <v>223</v>
      </c>
    </row>
    <row r="1862" spans="1:16" ht="12.75" x14ac:dyDescent="0.2">
      <c r="A1862" s="2">
        <v>761</v>
      </c>
      <c r="B1862" s="2" t="s">
        <v>5122</v>
      </c>
      <c r="C1862" s="2">
        <v>70002860</v>
      </c>
      <c r="D1862" s="2" t="s">
        <v>3460</v>
      </c>
      <c r="E1862" s="2">
        <v>29.759699999999999</v>
      </c>
      <c r="F1862" s="2">
        <v>-95.364699999999999</v>
      </c>
      <c r="G1862" s="2">
        <v>628203</v>
      </c>
      <c r="H1862" s="2" t="s">
        <v>647</v>
      </c>
      <c r="I1862" s="2">
        <v>52393002</v>
      </c>
      <c r="J1862" s="2" t="s">
        <v>457</v>
      </c>
      <c r="K1862" s="2"/>
      <c r="L1862" s="2" t="s">
        <v>227</v>
      </c>
      <c r="M1862" s="2" t="s">
        <v>196</v>
      </c>
      <c r="N1862" s="2" t="s">
        <v>204</v>
      </c>
      <c r="O1862" s="2">
        <v>2020</v>
      </c>
      <c r="P1862" s="2" t="s">
        <v>205</v>
      </c>
    </row>
    <row r="1863" spans="1:16" ht="12.75" x14ac:dyDescent="0.2">
      <c r="A1863" s="2">
        <v>761</v>
      </c>
      <c r="B1863" s="2" t="s">
        <v>5123</v>
      </c>
      <c r="C1863" s="2">
        <v>70002861</v>
      </c>
      <c r="D1863" s="2" t="s">
        <v>3460</v>
      </c>
      <c r="E1863" s="2">
        <v>29.759699999999999</v>
      </c>
      <c r="F1863" s="2">
        <v>-95.364699999999999</v>
      </c>
      <c r="G1863" s="2">
        <v>628203</v>
      </c>
      <c r="H1863" s="2" t="s">
        <v>647</v>
      </c>
      <c r="I1863" s="2">
        <v>52393002</v>
      </c>
      <c r="J1863" s="2" t="s">
        <v>457</v>
      </c>
      <c r="K1863" s="2"/>
      <c r="L1863" s="2" t="s">
        <v>227</v>
      </c>
      <c r="M1863" s="2" t="s">
        <v>196</v>
      </c>
      <c r="N1863" s="2" t="s">
        <v>204</v>
      </c>
      <c r="O1863" s="2">
        <v>2011</v>
      </c>
      <c r="P1863" s="2" t="s">
        <v>205</v>
      </c>
    </row>
    <row r="1864" spans="1:16" ht="12.75" x14ac:dyDescent="0.2">
      <c r="A1864" s="2">
        <v>761</v>
      </c>
      <c r="B1864" s="2" t="s">
        <v>5124</v>
      </c>
      <c r="C1864" s="2">
        <v>70002862</v>
      </c>
      <c r="D1864" s="2" t="s">
        <v>3460</v>
      </c>
      <c r="E1864" s="2">
        <v>29.759699999999999</v>
      </c>
      <c r="F1864" s="2">
        <v>-95.364699999999999</v>
      </c>
      <c r="G1864" s="2">
        <v>628203</v>
      </c>
      <c r="H1864" s="2" t="s">
        <v>647</v>
      </c>
      <c r="I1864" s="2">
        <v>52393002</v>
      </c>
      <c r="J1864" s="2" t="s">
        <v>457</v>
      </c>
      <c r="K1864" s="2"/>
      <c r="L1864" s="2" t="s">
        <v>227</v>
      </c>
      <c r="M1864" s="2" t="s">
        <v>203</v>
      </c>
      <c r="N1864" s="2" t="s">
        <v>204</v>
      </c>
      <c r="O1864" s="2">
        <v>2018</v>
      </c>
      <c r="P1864" s="2" t="s">
        <v>223</v>
      </c>
    </row>
    <row r="1865" spans="1:16" ht="12.75" x14ac:dyDescent="0.2">
      <c r="A1865" s="2">
        <v>761</v>
      </c>
      <c r="B1865" s="2" t="s">
        <v>5125</v>
      </c>
      <c r="C1865" s="2">
        <v>70002863</v>
      </c>
      <c r="D1865" s="2" t="s">
        <v>3460</v>
      </c>
      <c r="E1865" s="2">
        <v>29.759699999999999</v>
      </c>
      <c r="F1865" s="2">
        <v>-95.364699999999999</v>
      </c>
      <c r="G1865" s="2">
        <v>628203</v>
      </c>
      <c r="H1865" s="2" t="s">
        <v>647</v>
      </c>
      <c r="I1865" s="2">
        <v>52393002</v>
      </c>
      <c r="J1865" s="2" t="s">
        <v>457</v>
      </c>
      <c r="K1865" s="2"/>
      <c r="L1865" s="2" t="s">
        <v>227</v>
      </c>
      <c r="M1865" s="2" t="s">
        <v>328</v>
      </c>
      <c r="N1865" s="2" t="s">
        <v>204</v>
      </c>
      <c r="O1865" s="2">
        <v>2018</v>
      </c>
      <c r="P1865" s="2" t="s">
        <v>223</v>
      </c>
    </row>
    <row r="1866" spans="1:16" ht="12.75" x14ac:dyDescent="0.2">
      <c r="A1866" s="2">
        <v>761</v>
      </c>
      <c r="B1866" s="2" t="s">
        <v>5126</v>
      </c>
      <c r="C1866" s="2">
        <v>70002864</v>
      </c>
      <c r="D1866" s="2" t="s">
        <v>3460</v>
      </c>
      <c r="E1866" s="2">
        <v>29.759699999999999</v>
      </c>
      <c r="F1866" s="2">
        <v>-95.364699999999999</v>
      </c>
      <c r="G1866" s="2">
        <v>628203</v>
      </c>
      <c r="H1866" s="2" t="s">
        <v>647</v>
      </c>
      <c r="I1866" s="2">
        <v>52393002</v>
      </c>
      <c r="J1866" s="2" t="s">
        <v>457</v>
      </c>
      <c r="K1866" s="2"/>
      <c r="L1866" s="2" t="s">
        <v>227</v>
      </c>
      <c r="M1866" s="2" t="s">
        <v>196</v>
      </c>
      <c r="N1866" s="2" t="s">
        <v>204</v>
      </c>
      <c r="O1866" s="2">
        <v>2018</v>
      </c>
      <c r="P1866" s="2" t="s">
        <v>223</v>
      </c>
    </row>
    <row r="1867" spans="1:16" ht="12.75" x14ac:dyDescent="0.2">
      <c r="A1867" s="2">
        <v>761</v>
      </c>
      <c r="B1867" s="2" t="s">
        <v>5127</v>
      </c>
      <c r="C1867" s="2">
        <v>70002865</v>
      </c>
      <c r="D1867" s="2" t="s">
        <v>4822</v>
      </c>
      <c r="E1867" s="2">
        <v>29.759699999999999</v>
      </c>
      <c r="F1867" s="2">
        <v>-95.364699999999999</v>
      </c>
      <c r="G1867" s="2">
        <v>628203</v>
      </c>
      <c r="H1867" s="2" t="s">
        <v>647</v>
      </c>
      <c r="I1867" s="2">
        <v>52393002</v>
      </c>
      <c r="J1867" s="2" t="s">
        <v>457</v>
      </c>
      <c r="K1867" s="2"/>
      <c r="L1867" s="2" t="s">
        <v>227</v>
      </c>
      <c r="M1867" s="2" t="s">
        <v>2350</v>
      </c>
      <c r="N1867" s="2" t="s">
        <v>204</v>
      </c>
      <c r="O1867" s="2">
        <v>2018</v>
      </c>
      <c r="P1867" s="2" t="s">
        <v>223</v>
      </c>
    </row>
    <row r="1868" spans="1:16" ht="12.75" x14ac:dyDescent="0.2">
      <c r="A1868" s="2">
        <v>761</v>
      </c>
      <c r="B1868" s="2" t="s">
        <v>3471</v>
      </c>
      <c r="C1868" s="2">
        <v>70002866</v>
      </c>
      <c r="D1868" s="2" t="s">
        <v>4822</v>
      </c>
      <c r="E1868" s="2">
        <v>29.759699999999999</v>
      </c>
      <c r="F1868" s="2">
        <v>-95.364699999999999</v>
      </c>
      <c r="G1868" s="2">
        <v>628203</v>
      </c>
      <c r="H1868" s="2" t="s">
        <v>647</v>
      </c>
      <c r="I1868" s="2">
        <v>52393002</v>
      </c>
      <c r="J1868" s="2" t="s">
        <v>457</v>
      </c>
      <c r="K1868" s="2"/>
      <c r="L1868" s="2" t="s">
        <v>227</v>
      </c>
      <c r="M1868" s="2" t="s">
        <v>817</v>
      </c>
      <c r="N1868" s="2" t="s">
        <v>204</v>
      </c>
      <c r="O1868" s="2">
        <v>2018</v>
      </c>
      <c r="P1868" s="2" t="s">
        <v>223</v>
      </c>
    </row>
    <row r="1869" spans="1:16" ht="12.75" x14ac:dyDescent="0.2">
      <c r="A1869" s="2">
        <v>761</v>
      </c>
      <c r="B1869" s="2" t="s">
        <v>5128</v>
      </c>
      <c r="C1869" s="2">
        <v>70002867</v>
      </c>
      <c r="D1869" s="2" t="s">
        <v>3460</v>
      </c>
      <c r="E1869" s="2">
        <v>29.759699999999999</v>
      </c>
      <c r="F1869" s="2">
        <v>-95.364699999999999</v>
      </c>
      <c r="G1869" s="2">
        <v>628203</v>
      </c>
      <c r="H1869" s="2" t="s">
        <v>647</v>
      </c>
      <c r="I1869" s="2">
        <v>52393002</v>
      </c>
      <c r="J1869" s="2" t="s">
        <v>457</v>
      </c>
      <c r="K1869" s="2"/>
      <c r="L1869" s="2" t="s">
        <v>227</v>
      </c>
      <c r="M1869" s="2" t="s">
        <v>196</v>
      </c>
      <c r="N1869" s="2" t="s">
        <v>204</v>
      </c>
      <c r="O1869" s="2">
        <v>2018</v>
      </c>
      <c r="P1869" s="2" t="s">
        <v>223</v>
      </c>
    </row>
    <row r="1870" spans="1:16" ht="12.75" x14ac:dyDescent="0.2">
      <c r="A1870" s="2">
        <v>761</v>
      </c>
      <c r="B1870" s="2" t="s">
        <v>5129</v>
      </c>
      <c r="C1870" s="2">
        <v>70002868</v>
      </c>
      <c r="D1870" s="2" t="s">
        <v>3460</v>
      </c>
      <c r="E1870" s="2">
        <v>29.759699999999999</v>
      </c>
      <c r="F1870" s="2">
        <v>-95.364699999999999</v>
      </c>
      <c r="G1870" s="2">
        <v>628203</v>
      </c>
      <c r="H1870" s="2" t="s">
        <v>647</v>
      </c>
      <c r="I1870" s="2">
        <v>52393002</v>
      </c>
      <c r="J1870" s="2" t="s">
        <v>457</v>
      </c>
      <c r="K1870" s="2"/>
      <c r="L1870" s="2" t="s">
        <v>227</v>
      </c>
      <c r="M1870" s="2" t="s">
        <v>357</v>
      </c>
      <c r="N1870" s="2" t="s">
        <v>204</v>
      </c>
      <c r="O1870" s="2">
        <v>2018</v>
      </c>
      <c r="P1870" s="2" t="s">
        <v>223</v>
      </c>
    </row>
    <row r="1871" spans="1:16" ht="12.75" x14ac:dyDescent="0.2">
      <c r="A1871" s="2">
        <v>761</v>
      </c>
      <c r="B1871" s="2" t="s">
        <v>5130</v>
      </c>
      <c r="C1871" s="2">
        <v>70002869</v>
      </c>
      <c r="D1871" s="2" t="s">
        <v>3460</v>
      </c>
      <c r="E1871" s="2">
        <v>29.759699999999999</v>
      </c>
      <c r="F1871" s="2">
        <v>-95.364699999999999</v>
      </c>
      <c r="G1871" s="2">
        <v>628203</v>
      </c>
      <c r="H1871" s="2" t="s">
        <v>647</v>
      </c>
      <c r="I1871" s="2">
        <v>52393002</v>
      </c>
      <c r="J1871" s="2" t="s">
        <v>457</v>
      </c>
      <c r="K1871" s="2"/>
      <c r="L1871" s="2" t="s">
        <v>227</v>
      </c>
      <c r="M1871" s="2" t="s">
        <v>196</v>
      </c>
      <c r="N1871" s="2" t="s">
        <v>204</v>
      </c>
      <c r="O1871" s="2">
        <v>2018</v>
      </c>
      <c r="P1871" s="2" t="s">
        <v>223</v>
      </c>
    </row>
    <row r="1872" spans="1:16" ht="12.75" x14ac:dyDescent="0.2">
      <c r="A1872" s="2">
        <v>761</v>
      </c>
      <c r="B1872" s="2" t="s">
        <v>5131</v>
      </c>
      <c r="C1872" s="2">
        <v>70002870</v>
      </c>
      <c r="D1872" s="2" t="s">
        <v>4822</v>
      </c>
      <c r="E1872" s="2">
        <v>29.759699999999999</v>
      </c>
      <c r="F1872" s="2">
        <v>-95.364699999999999</v>
      </c>
      <c r="G1872" s="2">
        <v>628203</v>
      </c>
      <c r="H1872" s="2" t="s">
        <v>647</v>
      </c>
      <c r="I1872" s="2">
        <v>52393002</v>
      </c>
      <c r="J1872" s="2" t="s">
        <v>457</v>
      </c>
      <c r="K1872" s="2"/>
      <c r="L1872" s="2" t="s">
        <v>227</v>
      </c>
      <c r="M1872" s="2" t="s">
        <v>196</v>
      </c>
      <c r="N1872" s="2" t="s">
        <v>204</v>
      </c>
      <c r="O1872" s="2">
        <v>2018</v>
      </c>
      <c r="P1872" s="2" t="s">
        <v>223</v>
      </c>
    </row>
    <row r="1873" spans="1:18" ht="12.75" x14ac:dyDescent="0.2">
      <c r="A1873" s="2">
        <v>761</v>
      </c>
      <c r="B1873" s="2" t="s">
        <v>5132</v>
      </c>
      <c r="C1873" s="2">
        <v>70002871</v>
      </c>
      <c r="D1873" s="2" t="s">
        <v>3460</v>
      </c>
      <c r="E1873" s="2">
        <v>29.759699999999999</v>
      </c>
      <c r="F1873" s="2">
        <v>-95.364699999999999</v>
      </c>
      <c r="G1873" s="2">
        <v>628203</v>
      </c>
      <c r="H1873" s="2" t="s">
        <v>647</v>
      </c>
      <c r="I1873" s="2">
        <v>52393002</v>
      </c>
      <c r="J1873" s="2" t="s">
        <v>457</v>
      </c>
      <c r="K1873" s="2"/>
      <c r="L1873" s="2" t="s">
        <v>227</v>
      </c>
      <c r="M1873" s="2" t="s">
        <v>196</v>
      </c>
      <c r="N1873" s="2" t="s">
        <v>204</v>
      </c>
      <c r="O1873" s="2">
        <v>2018</v>
      </c>
      <c r="P1873" s="2" t="s">
        <v>223</v>
      </c>
    </row>
    <row r="1874" spans="1:18" ht="12.75" x14ac:dyDescent="0.2">
      <c r="A1874" s="2">
        <v>761</v>
      </c>
      <c r="B1874" s="2" t="s">
        <v>5133</v>
      </c>
      <c r="C1874" s="2">
        <v>70002872</v>
      </c>
      <c r="D1874" s="2" t="s">
        <v>3460</v>
      </c>
      <c r="E1874" s="2">
        <v>29.759699999999999</v>
      </c>
      <c r="F1874" s="2">
        <v>-95.364699999999999</v>
      </c>
      <c r="G1874" s="2">
        <v>628203</v>
      </c>
      <c r="H1874" s="2" t="s">
        <v>647</v>
      </c>
      <c r="I1874" s="2">
        <v>52393002</v>
      </c>
      <c r="J1874" s="2" t="s">
        <v>457</v>
      </c>
      <c r="K1874" s="2"/>
      <c r="L1874" s="2" t="s">
        <v>227</v>
      </c>
      <c r="M1874" s="2" t="s">
        <v>196</v>
      </c>
      <c r="N1874" s="2" t="s">
        <v>204</v>
      </c>
      <c r="O1874" s="2">
        <v>2018</v>
      </c>
      <c r="P1874" s="2" t="s">
        <v>223</v>
      </c>
    </row>
    <row r="1875" spans="1:18" ht="12.75" x14ac:dyDescent="0.2">
      <c r="A1875" s="2">
        <v>761</v>
      </c>
      <c r="B1875" s="2" t="s">
        <v>5134</v>
      </c>
      <c r="C1875" s="2">
        <v>70002873</v>
      </c>
      <c r="D1875" s="2" t="s">
        <v>3460</v>
      </c>
      <c r="E1875" s="2">
        <v>29.759699999999999</v>
      </c>
      <c r="F1875" s="2">
        <v>-95.364699999999999</v>
      </c>
      <c r="G1875" s="2">
        <v>628205</v>
      </c>
      <c r="H1875" s="2" t="s">
        <v>456</v>
      </c>
      <c r="I1875" s="2">
        <v>52393005</v>
      </c>
      <c r="J1875" s="2" t="s">
        <v>457</v>
      </c>
      <c r="K1875" s="2"/>
      <c r="L1875" s="2" t="s">
        <v>244</v>
      </c>
      <c r="M1875" s="2" t="s">
        <v>423</v>
      </c>
      <c r="N1875" s="2" t="s">
        <v>204</v>
      </c>
      <c r="O1875" s="2">
        <v>2018</v>
      </c>
      <c r="P1875" s="2" t="s">
        <v>228</v>
      </c>
    </row>
    <row r="1876" spans="1:18" ht="12.75" x14ac:dyDescent="0.2">
      <c r="A1876" s="2">
        <v>761</v>
      </c>
      <c r="B1876" s="2" t="s">
        <v>5135</v>
      </c>
      <c r="C1876" s="2">
        <v>70002874</v>
      </c>
      <c r="D1876" s="2" t="s">
        <v>3460</v>
      </c>
      <c r="E1876" s="2">
        <v>29.759699999999999</v>
      </c>
      <c r="F1876" s="2">
        <v>-95.364699999999999</v>
      </c>
      <c r="G1876" s="2">
        <v>628203</v>
      </c>
      <c r="H1876" s="2" t="s">
        <v>647</v>
      </c>
      <c r="I1876" s="2">
        <v>52393002</v>
      </c>
      <c r="J1876" s="2" t="s">
        <v>457</v>
      </c>
      <c r="K1876" s="2"/>
      <c r="L1876" s="2" t="s">
        <v>227</v>
      </c>
      <c r="M1876" s="2" t="s">
        <v>749</v>
      </c>
      <c r="N1876" s="2" t="s">
        <v>204</v>
      </c>
      <c r="O1876" s="2">
        <v>2018</v>
      </c>
      <c r="P1876" s="2" t="s">
        <v>223</v>
      </c>
    </row>
    <row r="1877" spans="1:18" ht="12.75" x14ac:dyDescent="0.2">
      <c r="A1877" s="2">
        <v>761</v>
      </c>
      <c r="B1877" s="2" t="s">
        <v>5136</v>
      </c>
      <c r="C1877" s="2">
        <v>70002875</v>
      </c>
      <c r="D1877" s="2" t="s">
        <v>3460</v>
      </c>
      <c r="E1877" s="2">
        <v>29.759699999999999</v>
      </c>
      <c r="F1877" s="2">
        <v>-95.364699999999999</v>
      </c>
      <c r="G1877" s="2">
        <v>628203</v>
      </c>
      <c r="H1877" s="2" t="s">
        <v>647</v>
      </c>
      <c r="I1877" s="2">
        <v>52393002</v>
      </c>
      <c r="J1877" s="2" t="s">
        <v>457</v>
      </c>
      <c r="K1877" s="2"/>
      <c r="L1877" s="2" t="s">
        <v>227</v>
      </c>
      <c r="M1877" s="2" t="s">
        <v>196</v>
      </c>
      <c r="N1877" s="2" t="s">
        <v>204</v>
      </c>
      <c r="O1877" s="2">
        <v>2018</v>
      </c>
      <c r="P1877" s="2" t="s">
        <v>223</v>
      </c>
    </row>
    <row r="1878" spans="1:18" ht="12.75" x14ac:dyDescent="0.2">
      <c r="A1878" s="2">
        <v>761</v>
      </c>
      <c r="B1878" s="2" t="s">
        <v>5137</v>
      </c>
      <c r="C1878" s="2">
        <v>70002876</v>
      </c>
      <c r="D1878" s="2" t="s">
        <v>3524</v>
      </c>
      <c r="E1878" s="2">
        <v>29.759699999999999</v>
      </c>
      <c r="F1878" s="2">
        <v>-95.364699999999999</v>
      </c>
      <c r="G1878" s="2">
        <v>628203</v>
      </c>
      <c r="H1878" s="2" t="s">
        <v>647</v>
      </c>
      <c r="I1878" s="2">
        <v>52393002</v>
      </c>
      <c r="J1878" s="2" t="s">
        <v>457</v>
      </c>
      <c r="K1878" s="2"/>
      <c r="L1878" s="2" t="s">
        <v>227</v>
      </c>
      <c r="M1878" s="2" t="s">
        <v>423</v>
      </c>
      <c r="N1878" s="2" t="s">
        <v>204</v>
      </c>
      <c r="O1878" s="2">
        <v>2019</v>
      </c>
      <c r="P1878" s="2" t="s">
        <v>223</v>
      </c>
      <c r="Q1878" s="2">
        <v>5</v>
      </c>
      <c r="R1878" s="2" t="s">
        <v>245</v>
      </c>
    </row>
    <row r="1879" spans="1:18" ht="12.75" x14ac:dyDescent="0.2">
      <c r="A1879" s="2">
        <v>761</v>
      </c>
      <c r="B1879" s="2" t="s">
        <v>5138</v>
      </c>
      <c r="C1879" s="2">
        <v>70002877</v>
      </c>
      <c r="D1879" s="2" t="s">
        <v>3460</v>
      </c>
      <c r="E1879" s="2">
        <v>29.759699999999999</v>
      </c>
      <c r="F1879" s="2">
        <v>-95.364699999999999</v>
      </c>
      <c r="G1879" s="2">
        <v>628203</v>
      </c>
      <c r="H1879" s="2" t="s">
        <v>647</v>
      </c>
      <c r="I1879" s="2">
        <v>52393002</v>
      </c>
      <c r="J1879" s="2" t="s">
        <v>457</v>
      </c>
      <c r="K1879" s="2"/>
      <c r="L1879" s="2" t="s">
        <v>227</v>
      </c>
      <c r="M1879" s="2" t="s">
        <v>284</v>
      </c>
      <c r="N1879" s="2" t="s">
        <v>204</v>
      </c>
      <c r="O1879" s="2">
        <v>2018</v>
      </c>
      <c r="P1879" s="2" t="s">
        <v>223</v>
      </c>
      <c r="Q1879" s="2">
        <v>5</v>
      </c>
      <c r="R1879" s="2" t="s">
        <v>245</v>
      </c>
    </row>
    <row r="1880" spans="1:18" ht="12.75" x14ac:dyDescent="0.2">
      <c r="A1880" s="2">
        <v>761</v>
      </c>
      <c r="B1880" s="2" t="s">
        <v>5139</v>
      </c>
      <c r="C1880" s="2">
        <v>70002878</v>
      </c>
      <c r="D1880" s="2" t="s">
        <v>3460</v>
      </c>
      <c r="E1880" s="2">
        <v>29.759699999999999</v>
      </c>
      <c r="F1880" s="2">
        <v>-95.364699999999999</v>
      </c>
      <c r="G1880" s="2">
        <v>628203</v>
      </c>
      <c r="H1880" s="2" t="s">
        <v>647</v>
      </c>
      <c r="I1880" s="2">
        <v>52393002</v>
      </c>
      <c r="J1880" s="2" t="s">
        <v>457</v>
      </c>
      <c r="K1880" s="2"/>
      <c r="L1880" s="2" t="s">
        <v>227</v>
      </c>
      <c r="M1880" s="2" t="s">
        <v>196</v>
      </c>
      <c r="N1880" s="2" t="s">
        <v>204</v>
      </c>
      <c r="O1880" s="2">
        <v>2018</v>
      </c>
      <c r="P1880" s="2" t="s">
        <v>223</v>
      </c>
    </row>
    <row r="1881" spans="1:18" ht="12.75" x14ac:dyDescent="0.2">
      <c r="A1881" s="2">
        <v>761</v>
      </c>
      <c r="B1881" s="2" t="s">
        <v>5140</v>
      </c>
      <c r="C1881" s="2">
        <v>70002879</v>
      </c>
      <c r="D1881" s="2" t="s">
        <v>3460</v>
      </c>
      <c r="E1881" s="2">
        <v>29.759699999999999</v>
      </c>
      <c r="F1881" s="2">
        <v>-95.364699999999999</v>
      </c>
      <c r="G1881" s="2">
        <v>628203</v>
      </c>
      <c r="H1881" s="2" t="s">
        <v>647</v>
      </c>
      <c r="I1881" s="2">
        <v>52393002</v>
      </c>
      <c r="J1881" s="2" t="s">
        <v>457</v>
      </c>
      <c r="K1881" s="2"/>
      <c r="L1881" s="2" t="s">
        <v>227</v>
      </c>
      <c r="M1881" s="2" t="s">
        <v>196</v>
      </c>
      <c r="N1881" s="2" t="s">
        <v>204</v>
      </c>
      <c r="O1881" s="2">
        <v>2018</v>
      </c>
      <c r="P1881" s="2" t="s">
        <v>223</v>
      </c>
    </row>
    <row r="1882" spans="1:18" ht="12.75" x14ac:dyDescent="0.2">
      <c r="A1882" s="2">
        <v>761</v>
      </c>
      <c r="B1882" s="2" t="s">
        <v>5141</v>
      </c>
      <c r="C1882" s="2">
        <v>70002880</v>
      </c>
      <c r="D1882" s="2" t="s">
        <v>3460</v>
      </c>
      <c r="E1882" s="2">
        <v>29.759699999999999</v>
      </c>
      <c r="F1882" s="2">
        <v>-95.364699999999999</v>
      </c>
      <c r="G1882" s="2">
        <v>628203</v>
      </c>
      <c r="H1882" s="2" t="s">
        <v>647</v>
      </c>
      <c r="I1882" s="2">
        <v>52393002</v>
      </c>
      <c r="J1882" s="2" t="s">
        <v>457</v>
      </c>
      <c r="K1882" s="2"/>
      <c r="L1882" s="2" t="s">
        <v>227</v>
      </c>
      <c r="M1882" s="2" t="s">
        <v>240</v>
      </c>
      <c r="N1882" s="2" t="s">
        <v>204</v>
      </c>
      <c r="O1882" s="2">
        <v>2018</v>
      </c>
      <c r="P1882" s="2" t="s">
        <v>223</v>
      </c>
    </row>
    <row r="1883" spans="1:18" ht="12.75" x14ac:dyDescent="0.2">
      <c r="A1883" s="2">
        <v>761</v>
      </c>
      <c r="B1883" s="2" t="s">
        <v>5142</v>
      </c>
      <c r="C1883" s="2">
        <v>70002881</v>
      </c>
      <c r="D1883" s="2" t="s">
        <v>3460</v>
      </c>
      <c r="E1883" s="2">
        <v>29.759699999999999</v>
      </c>
      <c r="F1883" s="2">
        <v>-95.364699999999999</v>
      </c>
      <c r="G1883" s="2">
        <v>628203</v>
      </c>
      <c r="H1883" s="2" t="s">
        <v>647</v>
      </c>
      <c r="I1883" s="2">
        <v>52393002</v>
      </c>
      <c r="J1883" s="2" t="s">
        <v>457</v>
      </c>
      <c r="K1883" s="2"/>
      <c r="L1883" s="2" t="s">
        <v>227</v>
      </c>
      <c r="M1883" s="2" t="s">
        <v>357</v>
      </c>
      <c r="N1883" s="2" t="s">
        <v>204</v>
      </c>
      <c r="O1883" s="2">
        <v>2018</v>
      </c>
      <c r="P1883" s="2" t="s">
        <v>223</v>
      </c>
    </row>
    <row r="1884" spans="1:18" ht="12.75" x14ac:dyDescent="0.2">
      <c r="A1884" s="2">
        <v>761</v>
      </c>
      <c r="B1884" s="2" t="s">
        <v>5143</v>
      </c>
      <c r="C1884" s="2">
        <v>70002882</v>
      </c>
      <c r="D1884" s="2" t="s">
        <v>3460</v>
      </c>
      <c r="E1884" s="2">
        <v>29.759699999999999</v>
      </c>
      <c r="F1884" s="2">
        <v>-95.364699999999999</v>
      </c>
      <c r="G1884" s="2">
        <v>628203</v>
      </c>
      <c r="H1884" s="2" t="s">
        <v>647</v>
      </c>
      <c r="I1884" s="2">
        <v>52393002</v>
      </c>
      <c r="J1884" s="2" t="s">
        <v>457</v>
      </c>
      <c r="K1884" s="2"/>
      <c r="L1884" s="2" t="s">
        <v>227</v>
      </c>
      <c r="M1884" s="2" t="s">
        <v>270</v>
      </c>
      <c r="N1884" s="2" t="s">
        <v>204</v>
      </c>
      <c r="O1884" s="2">
        <v>2018</v>
      </c>
      <c r="P1884" s="2" t="s">
        <v>223</v>
      </c>
    </row>
    <row r="1885" spans="1:18" ht="12.75" x14ac:dyDescent="0.2">
      <c r="A1885" s="2">
        <v>761</v>
      </c>
      <c r="B1885" s="2" t="s">
        <v>5144</v>
      </c>
      <c r="C1885" s="2">
        <v>70002883</v>
      </c>
      <c r="D1885" s="2" t="s">
        <v>3460</v>
      </c>
      <c r="E1885" s="2">
        <v>29.759699999999999</v>
      </c>
      <c r="F1885" s="2">
        <v>-95.364699999999999</v>
      </c>
      <c r="G1885" s="2">
        <v>628203</v>
      </c>
      <c r="H1885" s="2" t="s">
        <v>647</v>
      </c>
      <c r="I1885" s="2">
        <v>52393002</v>
      </c>
      <c r="J1885" s="2" t="s">
        <v>457</v>
      </c>
      <c r="K1885" s="2"/>
      <c r="L1885" s="2" t="s">
        <v>227</v>
      </c>
      <c r="M1885" s="2" t="s">
        <v>548</v>
      </c>
      <c r="N1885" s="2" t="s">
        <v>204</v>
      </c>
      <c r="O1885" s="2">
        <v>2018</v>
      </c>
      <c r="P1885" s="2" t="s">
        <v>223</v>
      </c>
    </row>
    <row r="1886" spans="1:18" ht="12.75" x14ac:dyDescent="0.2">
      <c r="A1886" s="2">
        <v>761</v>
      </c>
      <c r="B1886" s="2" t="s">
        <v>5145</v>
      </c>
      <c r="C1886" s="2">
        <v>70002884</v>
      </c>
      <c r="D1886" s="2" t="s">
        <v>3460</v>
      </c>
      <c r="E1886" s="2">
        <v>29.759699999999999</v>
      </c>
      <c r="F1886" s="2">
        <v>-95.364699999999999</v>
      </c>
      <c r="G1886" s="2">
        <v>628203</v>
      </c>
      <c r="H1886" s="2" t="s">
        <v>647</v>
      </c>
      <c r="I1886" s="2">
        <v>52393002</v>
      </c>
      <c r="J1886" s="2" t="s">
        <v>457</v>
      </c>
      <c r="K1886" s="2"/>
      <c r="L1886" s="2" t="s">
        <v>227</v>
      </c>
      <c r="M1886" s="2" t="s">
        <v>196</v>
      </c>
      <c r="N1886" s="2" t="s">
        <v>204</v>
      </c>
      <c r="O1886" s="2">
        <v>2018</v>
      </c>
      <c r="P1886" s="2" t="s">
        <v>223</v>
      </c>
    </row>
    <row r="1887" spans="1:18" ht="12.75" x14ac:dyDescent="0.2">
      <c r="A1887" s="2">
        <v>761</v>
      </c>
      <c r="B1887" s="2" t="s">
        <v>5146</v>
      </c>
      <c r="C1887" s="2">
        <v>70002885</v>
      </c>
      <c r="D1887" s="2" t="s">
        <v>3460</v>
      </c>
      <c r="E1887" s="2">
        <v>29.759699999999999</v>
      </c>
      <c r="F1887" s="2">
        <v>-95.364699999999999</v>
      </c>
      <c r="G1887" s="2">
        <v>628203</v>
      </c>
      <c r="H1887" s="2" t="s">
        <v>647</v>
      </c>
      <c r="I1887" s="2">
        <v>52393002</v>
      </c>
      <c r="J1887" s="2" t="s">
        <v>457</v>
      </c>
      <c r="K1887" s="2"/>
      <c r="L1887" s="2" t="s">
        <v>227</v>
      </c>
      <c r="M1887" s="2" t="s">
        <v>377</v>
      </c>
      <c r="N1887" s="2" t="s">
        <v>204</v>
      </c>
      <c r="O1887" s="2">
        <v>2018</v>
      </c>
      <c r="P1887" s="2" t="s">
        <v>223</v>
      </c>
    </row>
    <row r="1888" spans="1:18" ht="12.75" x14ac:dyDescent="0.2">
      <c r="A1888" s="2">
        <v>761</v>
      </c>
      <c r="B1888" s="2" t="s">
        <v>5147</v>
      </c>
      <c r="C1888" s="2">
        <v>70002886</v>
      </c>
      <c r="D1888" s="2" t="s">
        <v>3460</v>
      </c>
      <c r="E1888" s="2">
        <v>29.759699999999999</v>
      </c>
      <c r="F1888" s="2">
        <v>-95.364699999999999</v>
      </c>
      <c r="G1888" s="2">
        <v>628203</v>
      </c>
      <c r="H1888" s="2" t="s">
        <v>647</v>
      </c>
      <c r="I1888" s="2">
        <v>52393002</v>
      </c>
      <c r="J1888" s="2" t="s">
        <v>457</v>
      </c>
      <c r="K1888" s="2"/>
      <c r="L1888" s="2" t="s">
        <v>227</v>
      </c>
      <c r="M1888" s="2" t="s">
        <v>328</v>
      </c>
      <c r="N1888" s="2" t="s">
        <v>204</v>
      </c>
      <c r="O1888" s="2">
        <v>2018</v>
      </c>
      <c r="P1888" s="2" t="s">
        <v>223</v>
      </c>
    </row>
    <row r="1889" spans="1:16" ht="12.75" x14ac:dyDescent="0.2">
      <c r="A1889" s="2">
        <v>761</v>
      </c>
      <c r="B1889" s="2" t="s">
        <v>5148</v>
      </c>
      <c r="C1889" s="2">
        <v>70002887</v>
      </c>
      <c r="D1889" s="2" t="s">
        <v>3460</v>
      </c>
      <c r="E1889" s="2">
        <v>29.759699999999999</v>
      </c>
      <c r="F1889" s="2">
        <v>-95.364699999999999</v>
      </c>
      <c r="G1889" s="2">
        <v>628203</v>
      </c>
      <c r="H1889" s="2" t="s">
        <v>647</v>
      </c>
      <c r="I1889" s="2">
        <v>52393002</v>
      </c>
      <c r="J1889" s="2" t="s">
        <v>457</v>
      </c>
      <c r="K1889" s="2"/>
      <c r="L1889" s="2" t="s">
        <v>227</v>
      </c>
      <c r="M1889" s="2" t="s">
        <v>196</v>
      </c>
      <c r="N1889" s="2" t="s">
        <v>204</v>
      </c>
      <c r="O1889" s="2">
        <v>2018</v>
      </c>
      <c r="P1889" s="2" t="s">
        <v>223</v>
      </c>
    </row>
    <row r="1890" spans="1:16" ht="12.75" x14ac:dyDescent="0.2">
      <c r="A1890" s="2">
        <v>761</v>
      </c>
      <c r="B1890" s="2" t="s">
        <v>5149</v>
      </c>
      <c r="C1890" s="2">
        <v>70002888</v>
      </c>
      <c r="D1890" s="2" t="s">
        <v>3460</v>
      </c>
      <c r="E1890" s="2">
        <v>29.759699999999999</v>
      </c>
      <c r="F1890" s="2">
        <v>-95.364699999999999</v>
      </c>
      <c r="G1890" s="2">
        <v>628203</v>
      </c>
      <c r="H1890" s="2" t="s">
        <v>647</v>
      </c>
      <c r="I1890" s="2">
        <v>52393002</v>
      </c>
      <c r="J1890" s="2" t="s">
        <v>457</v>
      </c>
      <c r="K1890" s="2"/>
      <c r="L1890" s="2" t="s">
        <v>227</v>
      </c>
      <c r="M1890" s="2" t="s">
        <v>196</v>
      </c>
      <c r="N1890" s="2" t="s">
        <v>204</v>
      </c>
      <c r="O1890" s="2">
        <v>2018</v>
      </c>
      <c r="P1890" s="2" t="s">
        <v>223</v>
      </c>
    </row>
    <row r="1891" spans="1:16" ht="12.75" x14ac:dyDescent="0.2">
      <c r="A1891" s="2">
        <v>761</v>
      </c>
      <c r="B1891" s="2" t="s">
        <v>5150</v>
      </c>
      <c r="C1891" s="2">
        <v>70002889</v>
      </c>
      <c r="D1891" s="2" t="s">
        <v>3460</v>
      </c>
      <c r="E1891" s="2">
        <v>29.759699999999999</v>
      </c>
      <c r="F1891" s="2">
        <v>-95.364699999999999</v>
      </c>
      <c r="G1891" s="2">
        <v>628203</v>
      </c>
      <c r="H1891" s="2" t="s">
        <v>647</v>
      </c>
      <c r="I1891" s="2">
        <v>52393002</v>
      </c>
      <c r="J1891" s="2" t="s">
        <v>457</v>
      </c>
      <c r="K1891" s="2"/>
      <c r="L1891" s="2" t="s">
        <v>227</v>
      </c>
      <c r="M1891" s="2" t="s">
        <v>196</v>
      </c>
      <c r="N1891" s="2" t="s">
        <v>204</v>
      </c>
      <c r="O1891" s="2">
        <v>2018</v>
      </c>
      <c r="P1891" s="2" t="s">
        <v>223</v>
      </c>
    </row>
    <row r="1892" spans="1:16" ht="12.75" x14ac:dyDescent="0.2">
      <c r="A1892" s="2">
        <v>761</v>
      </c>
      <c r="B1892" s="2" t="s">
        <v>5151</v>
      </c>
      <c r="C1892" s="2">
        <v>70002890</v>
      </c>
      <c r="D1892" s="2" t="s">
        <v>3460</v>
      </c>
      <c r="E1892" s="2">
        <v>29.759699999999999</v>
      </c>
      <c r="F1892" s="2">
        <v>-95.364699999999999</v>
      </c>
      <c r="G1892" s="2">
        <v>628203</v>
      </c>
      <c r="H1892" s="2" t="s">
        <v>647</v>
      </c>
      <c r="I1892" s="2">
        <v>52393002</v>
      </c>
      <c r="J1892" s="2" t="s">
        <v>457</v>
      </c>
      <c r="K1892" s="2"/>
      <c r="L1892" s="2" t="s">
        <v>227</v>
      </c>
      <c r="M1892" s="2" t="s">
        <v>423</v>
      </c>
      <c r="N1892" s="2" t="s">
        <v>204</v>
      </c>
      <c r="O1892" s="2">
        <v>2018</v>
      </c>
      <c r="P1892" s="2" t="s">
        <v>223</v>
      </c>
    </row>
    <row r="1893" spans="1:16" ht="12.75" x14ac:dyDescent="0.2">
      <c r="A1893" s="2">
        <v>761</v>
      </c>
      <c r="B1893" s="2" t="s">
        <v>5152</v>
      </c>
      <c r="C1893" s="2">
        <v>70002891</v>
      </c>
      <c r="D1893" s="2" t="s">
        <v>3460</v>
      </c>
      <c r="E1893" s="2">
        <v>29.759699999999999</v>
      </c>
      <c r="F1893" s="2">
        <v>-95.364699999999999</v>
      </c>
      <c r="G1893" s="2">
        <v>628203</v>
      </c>
      <c r="H1893" s="2" t="s">
        <v>647</v>
      </c>
      <c r="I1893" s="2">
        <v>52393002</v>
      </c>
      <c r="J1893" s="2" t="s">
        <v>457</v>
      </c>
      <c r="K1893" s="2"/>
      <c r="L1893" s="2" t="s">
        <v>227</v>
      </c>
      <c r="M1893" s="2" t="s">
        <v>423</v>
      </c>
      <c r="N1893" s="2" t="s">
        <v>204</v>
      </c>
      <c r="O1893" s="2">
        <v>2018</v>
      </c>
      <c r="P1893" s="2" t="s">
        <v>223</v>
      </c>
    </row>
    <row r="1894" spans="1:16" ht="12.75" x14ac:dyDescent="0.2">
      <c r="A1894" s="2">
        <v>761</v>
      </c>
      <c r="B1894" s="2" t="s">
        <v>5153</v>
      </c>
      <c r="C1894" s="2">
        <v>70002892</v>
      </c>
      <c r="D1894" s="2" t="s">
        <v>3460</v>
      </c>
      <c r="E1894" s="2">
        <v>29.759699999999999</v>
      </c>
      <c r="F1894" s="2">
        <v>-95.364699999999999</v>
      </c>
      <c r="G1894" s="2">
        <v>628203</v>
      </c>
      <c r="H1894" s="2" t="s">
        <v>647</v>
      </c>
      <c r="I1894" s="2">
        <v>52393002</v>
      </c>
      <c r="J1894" s="2" t="s">
        <v>457</v>
      </c>
      <c r="K1894" s="2"/>
      <c r="L1894" s="2" t="s">
        <v>227</v>
      </c>
      <c r="M1894" s="2" t="s">
        <v>423</v>
      </c>
      <c r="N1894" s="2" t="s">
        <v>204</v>
      </c>
      <c r="O1894" s="2">
        <v>2018</v>
      </c>
      <c r="P1894" s="2" t="s">
        <v>223</v>
      </c>
    </row>
    <row r="1895" spans="1:16" ht="12.75" x14ac:dyDescent="0.2">
      <c r="A1895" s="2">
        <v>761</v>
      </c>
      <c r="B1895" s="2" t="s">
        <v>5154</v>
      </c>
      <c r="C1895" s="2">
        <v>70002893</v>
      </c>
      <c r="D1895" s="2" t="s">
        <v>3460</v>
      </c>
      <c r="E1895" s="2">
        <v>29.759699999999999</v>
      </c>
      <c r="F1895" s="2">
        <v>-95.364699999999999</v>
      </c>
      <c r="G1895" s="2">
        <v>628203</v>
      </c>
      <c r="H1895" s="2" t="s">
        <v>647</v>
      </c>
      <c r="I1895" s="2">
        <v>52393002</v>
      </c>
      <c r="J1895" s="2" t="s">
        <v>457</v>
      </c>
      <c r="K1895" s="2"/>
      <c r="L1895" s="2" t="s">
        <v>227</v>
      </c>
      <c r="M1895" s="2" t="s">
        <v>196</v>
      </c>
      <c r="N1895" s="2" t="s">
        <v>204</v>
      </c>
      <c r="O1895" s="2">
        <v>2018</v>
      </c>
      <c r="P1895" s="2" t="s">
        <v>223</v>
      </c>
    </row>
    <row r="1896" spans="1:16" ht="12.75" x14ac:dyDescent="0.2">
      <c r="A1896" s="2">
        <v>761</v>
      </c>
      <c r="B1896" s="2" t="s">
        <v>5155</v>
      </c>
      <c r="C1896" s="2">
        <v>70002894</v>
      </c>
      <c r="D1896" s="2" t="s">
        <v>3460</v>
      </c>
      <c r="E1896" s="2">
        <v>29.759699999999999</v>
      </c>
      <c r="F1896" s="2">
        <v>-95.364699999999999</v>
      </c>
      <c r="G1896" s="2">
        <v>628203</v>
      </c>
      <c r="H1896" s="2" t="s">
        <v>647</v>
      </c>
      <c r="I1896" s="2">
        <v>52393002</v>
      </c>
      <c r="J1896" s="2" t="s">
        <v>457</v>
      </c>
      <c r="K1896" s="2"/>
      <c r="L1896" s="2" t="s">
        <v>227</v>
      </c>
      <c r="M1896" s="2" t="s">
        <v>203</v>
      </c>
      <c r="N1896" s="2" t="s">
        <v>204</v>
      </c>
      <c r="O1896" s="2">
        <v>2018</v>
      </c>
      <c r="P1896" s="2" t="s">
        <v>223</v>
      </c>
    </row>
    <row r="1897" spans="1:16" ht="12.75" x14ac:dyDescent="0.2">
      <c r="A1897" s="2">
        <v>761</v>
      </c>
      <c r="B1897" s="2" t="s">
        <v>5156</v>
      </c>
      <c r="C1897" s="2">
        <v>70002895</v>
      </c>
      <c r="D1897" s="2" t="s">
        <v>4822</v>
      </c>
      <c r="E1897" s="2">
        <v>29.759699999999999</v>
      </c>
      <c r="F1897" s="2">
        <v>-95.364699999999999</v>
      </c>
      <c r="G1897" s="2">
        <v>628203</v>
      </c>
      <c r="H1897" s="2" t="s">
        <v>647</v>
      </c>
      <c r="I1897" s="2">
        <v>52393002</v>
      </c>
      <c r="J1897" s="2" t="s">
        <v>457</v>
      </c>
      <c r="K1897" s="2"/>
      <c r="L1897" s="2" t="s">
        <v>227</v>
      </c>
      <c r="M1897" s="2" t="s">
        <v>196</v>
      </c>
      <c r="N1897" s="2" t="s">
        <v>204</v>
      </c>
      <c r="O1897" s="2">
        <v>2018</v>
      </c>
      <c r="P1897" s="2" t="s">
        <v>223</v>
      </c>
    </row>
    <row r="1898" spans="1:16" ht="12.75" x14ac:dyDescent="0.2">
      <c r="A1898" s="2">
        <v>761</v>
      </c>
      <c r="B1898" s="2" t="s">
        <v>5157</v>
      </c>
      <c r="C1898" s="2">
        <v>70002896</v>
      </c>
      <c r="D1898" s="2" t="s">
        <v>3460</v>
      </c>
      <c r="E1898" s="2">
        <v>29.759699999999999</v>
      </c>
      <c r="F1898" s="2">
        <v>-95.364699999999999</v>
      </c>
      <c r="G1898" s="2">
        <v>628203</v>
      </c>
      <c r="H1898" s="2" t="s">
        <v>647</v>
      </c>
      <c r="I1898" s="2">
        <v>52393002</v>
      </c>
      <c r="J1898" s="2" t="s">
        <v>457</v>
      </c>
      <c r="K1898" s="2"/>
      <c r="L1898" s="2" t="s">
        <v>227</v>
      </c>
      <c r="M1898" s="2" t="s">
        <v>423</v>
      </c>
      <c r="N1898" s="2" t="s">
        <v>204</v>
      </c>
      <c r="O1898" s="2">
        <v>2018</v>
      </c>
      <c r="P1898" s="2" t="s">
        <v>223</v>
      </c>
    </row>
    <row r="1899" spans="1:16" ht="12.75" x14ac:dyDescent="0.2">
      <c r="A1899" s="2">
        <v>761</v>
      </c>
      <c r="B1899" s="2" t="s">
        <v>5158</v>
      </c>
      <c r="C1899" s="2">
        <v>70002897</v>
      </c>
      <c r="D1899" s="2" t="s">
        <v>5158</v>
      </c>
      <c r="E1899" s="2">
        <v>29.759699999999999</v>
      </c>
      <c r="F1899" s="2">
        <v>-95.364699999999999</v>
      </c>
      <c r="G1899" s="2">
        <v>628203</v>
      </c>
      <c r="H1899" s="2" t="s">
        <v>647</v>
      </c>
      <c r="I1899" s="2">
        <v>52393002</v>
      </c>
      <c r="J1899" s="2" t="s">
        <v>457</v>
      </c>
      <c r="K1899" s="2"/>
      <c r="L1899" s="2" t="s">
        <v>227</v>
      </c>
      <c r="M1899" s="2" t="s">
        <v>196</v>
      </c>
      <c r="N1899" s="2" t="s">
        <v>204</v>
      </c>
      <c r="O1899" s="2">
        <v>2018</v>
      </c>
      <c r="P1899" s="2" t="s">
        <v>223</v>
      </c>
    </row>
    <row r="1900" spans="1:16" ht="12.75" x14ac:dyDescent="0.2">
      <c r="A1900" s="2">
        <v>761</v>
      </c>
      <c r="B1900" s="2" t="s">
        <v>5159</v>
      </c>
      <c r="C1900" s="2">
        <v>70002898</v>
      </c>
      <c r="D1900" s="2" t="s">
        <v>3460</v>
      </c>
      <c r="E1900" s="2">
        <v>29.759699999999999</v>
      </c>
      <c r="F1900" s="2">
        <v>-95.364699999999999</v>
      </c>
      <c r="G1900" s="2">
        <v>628203</v>
      </c>
      <c r="H1900" s="2" t="s">
        <v>647</v>
      </c>
      <c r="I1900" s="2">
        <v>52393002</v>
      </c>
      <c r="J1900" s="2" t="s">
        <v>457</v>
      </c>
      <c r="K1900" s="2"/>
      <c r="L1900" s="2" t="s">
        <v>227</v>
      </c>
      <c r="M1900" s="2" t="s">
        <v>328</v>
      </c>
      <c r="N1900" s="2" t="s">
        <v>204</v>
      </c>
      <c r="O1900" s="2">
        <v>2018</v>
      </c>
      <c r="P1900" s="2" t="s">
        <v>223</v>
      </c>
    </row>
    <row r="1901" spans="1:16" ht="12.75" x14ac:dyDescent="0.2">
      <c r="A1901" s="2">
        <v>761</v>
      </c>
      <c r="B1901" s="2" t="s">
        <v>5160</v>
      </c>
      <c r="C1901" s="2">
        <v>70002899</v>
      </c>
      <c r="D1901" s="2" t="s">
        <v>4822</v>
      </c>
      <c r="E1901" s="2">
        <v>29.759699999999999</v>
      </c>
      <c r="F1901" s="2">
        <v>-95.364699999999999</v>
      </c>
      <c r="G1901" s="2">
        <v>628203</v>
      </c>
      <c r="H1901" s="2" t="s">
        <v>647</v>
      </c>
      <c r="I1901" s="2">
        <v>52393002</v>
      </c>
      <c r="J1901" s="2" t="s">
        <v>457</v>
      </c>
      <c r="K1901" s="2"/>
      <c r="L1901" s="2" t="s">
        <v>227</v>
      </c>
      <c r="M1901" s="2" t="s">
        <v>196</v>
      </c>
      <c r="N1901" s="2" t="s">
        <v>204</v>
      </c>
      <c r="O1901" s="2">
        <v>2018</v>
      </c>
      <c r="P1901" s="2" t="s">
        <v>223</v>
      </c>
    </row>
    <row r="1902" spans="1:16" ht="12.75" x14ac:dyDescent="0.2">
      <c r="A1902" s="2">
        <v>761</v>
      </c>
      <c r="B1902" s="2" t="s">
        <v>5161</v>
      </c>
      <c r="C1902" s="2">
        <v>70002900</v>
      </c>
      <c r="D1902" s="2" t="s">
        <v>4208</v>
      </c>
      <c r="E1902" s="2">
        <v>29.759699999999999</v>
      </c>
      <c r="F1902" s="2">
        <v>-95.364699999999999</v>
      </c>
      <c r="G1902" s="2">
        <v>628203</v>
      </c>
      <c r="H1902" s="2" t="s">
        <v>647</v>
      </c>
      <c r="I1902" s="2">
        <v>52393002</v>
      </c>
      <c r="J1902" s="2" t="s">
        <v>457</v>
      </c>
      <c r="K1902" s="2"/>
      <c r="L1902" s="2" t="s">
        <v>227</v>
      </c>
      <c r="M1902" s="2" t="s">
        <v>328</v>
      </c>
      <c r="N1902" s="2" t="s">
        <v>204</v>
      </c>
      <c r="O1902" s="2">
        <v>2018</v>
      </c>
      <c r="P1902" s="2" t="s">
        <v>223</v>
      </c>
    </row>
    <row r="1903" spans="1:16" ht="12.75" x14ac:dyDescent="0.2">
      <c r="A1903" s="2">
        <v>761</v>
      </c>
      <c r="B1903" s="2" t="s">
        <v>5162</v>
      </c>
      <c r="C1903" s="2">
        <v>70002901</v>
      </c>
      <c r="D1903" s="2" t="s">
        <v>3460</v>
      </c>
      <c r="E1903" s="2">
        <v>29.759699999999999</v>
      </c>
      <c r="F1903" s="2">
        <v>-95.364699999999999</v>
      </c>
      <c r="G1903" s="2">
        <v>628203</v>
      </c>
      <c r="H1903" s="2" t="s">
        <v>647</v>
      </c>
      <c r="I1903" s="2">
        <v>52393002</v>
      </c>
      <c r="J1903" s="2" t="s">
        <v>457</v>
      </c>
      <c r="K1903" s="2"/>
      <c r="L1903" s="2" t="s">
        <v>227</v>
      </c>
      <c r="M1903" s="2" t="s">
        <v>429</v>
      </c>
      <c r="N1903" s="2" t="s">
        <v>204</v>
      </c>
      <c r="O1903" s="2">
        <v>2018</v>
      </c>
      <c r="P1903" s="2" t="s">
        <v>223</v>
      </c>
    </row>
    <row r="1904" spans="1:16" ht="12.75" x14ac:dyDescent="0.2">
      <c r="A1904" s="2">
        <v>761</v>
      </c>
      <c r="B1904" s="2" t="s">
        <v>5163</v>
      </c>
      <c r="C1904" s="2">
        <v>70002902</v>
      </c>
      <c r="D1904" s="2" t="s">
        <v>3460</v>
      </c>
      <c r="E1904" s="2">
        <v>29.759699999999999</v>
      </c>
      <c r="F1904" s="2">
        <v>-95.364699999999999</v>
      </c>
      <c r="G1904" s="2">
        <v>628203</v>
      </c>
      <c r="H1904" s="2" t="s">
        <v>647</v>
      </c>
      <c r="I1904" s="2">
        <v>52393002</v>
      </c>
      <c r="J1904" s="2" t="s">
        <v>457</v>
      </c>
      <c r="K1904" s="2"/>
      <c r="L1904" s="2" t="s">
        <v>227</v>
      </c>
      <c r="M1904" s="2" t="s">
        <v>423</v>
      </c>
      <c r="N1904" s="2" t="s">
        <v>204</v>
      </c>
      <c r="O1904" s="2">
        <v>2018</v>
      </c>
      <c r="P1904" s="2" t="s">
        <v>223</v>
      </c>
    </row>
    <row r="1905" spans="1:18" ht="12.75" x14ac:dyDescent="0.2">
      <c r="A1905" s="2">
        <v>761</v>
      </c>
      <c r="B1905" s="2" t="s">
        <v>5164</v>
      </c>
      <c r="C1905" s="2">
        <v>70002903</v>
      </c>
      <c r="D1905" s="2" t="s">
        <v>3460</v>
      </c>
      <c r="E1905" s="2">
        <v>29.759699999999999</v>
      </c>
      <c r="F1905" s="2">
        <v>-95.364699999999999</v>
      </c>
      <c r="G1905" s="2">
        <v>628203</v>
      </c>
      <c r="H1905" s="2" t="s">
        <v>647</v>
      </c>
      <c r="I1905" s="2">
        <v>52393002</v>
      </c>
      <c r="J1905" s="2" t="s">
        <v>457</v>
      </c>
      <c r="K1905" s="2"/>
      <c r="L1905" s="2" t="s">
        <v>227</v>
      </c>
      <c r="M1905" s="2" t="s">
        <v>328</v>
      </c>
      <c r="N1905" s="2" t="s">
        <v>204</v>
      </c>
      <c r="O1905" s="2">
        <v>2018</v>
      </c>
      <c r="P1905" s="2" t="s">
        <v>223</v>
      </c>
    </row>
    <row r="1906" spans="1:18" ht="12.75" x14ac:dyDescent="0.2">
      <c r="A1906" s="2">
        <v>761</v>
      </c>
      <c r="B1906" s="2" t="s">
        <v>5165</v>
      </c>
      <c r="C1906" s="2">
        <v>70002904</v>
      </c>
      <c r="D1906" s="2" t="s">
        <v>4208</v>
      </c>
      <c r="E1906" s="2">
        <v>29.759699999999999</v>
      </c>
      <c r="F1906" s="2">
        <v>-95.364699999999999</v>
      </c>
      <c r="G1906" s="2">
        <v>628203</v>
      </c>
      <c r="H1906" s="2" t="s">
        <v>647</v>
      </c>
      <c r="I1906" s="2">
        <v>52393002</v>
      </c>
      <c r="J1906" s="2" t="s">
        <v>457</v>
      </c>
      <c r="K1906" s="2"/>
      <c r="L1906" s="2" t="s">
        <v>227</v>
      </c>
      <c r="M1906" s="2" t="s">
        <v>328</v>
      </c>
      <c r="N1906" s="2" t="s">
        <v>204</v>
      </c>
      <c r="O1906" s="2">
        <v>2018</v>
      </c>
      <c r="P1906" s="2" t="s">
        <v>223</v>
      </c>
    </row>
    <row r="1907" spans="1:18" ht="12.75" x14ac:dyDescent="0.2">
      <c r="A1907" s="2">
        <v>761</v>
      </c>
      <c r="B1907" s="2" t="s">
        <v>5166</v>
      </c>
      <c r="C1907" s="2">
        <v>70002905</v>
      </c>
      <c r="D1907" s="2" t="s">
        <v>4822</v>
      </c>
      <c r="E1907" s="2">
        <v>29.759699999999999</v>
      </c>
      <c r="F1907" s="2">
        <v>-95.364699999999999</v>
      </c>
      <c r="G1907" s="2">
        <v>628203</v>
      </c>
      <c r="H1907" s="2" t="s">
        <v>647</v>
      </c>
      <c r="I1907" s="2">
        <v>52393002</v>
      </c>
      <c r="J1907" s="2" t="s">
        <v>457</v>
      </c>
      <c r="K1907" s="2"/>
      <c r="L1907" s="2" t="s">
        <v>227</v>
      </c>
      <c r="M1907" s="2" t="s">
        <v>196</v>
      </c>
      <c r="N1907" s="2" t="s">
        <v>204</v>
      </c>
      <c r="O1907" s="2">
        <v>2018</v>
      </c>
      <c r="P1907" s="2" t="s">
        <v>223</v>
      </c>
    </row>
    <row r="1908" spans="1:18" ht="12.75" x14ac:dyDescent="0.2">
      <c r="A1908" s="2">
        <v>761</v>
      </c>
      <c r="B1908" s="2" t="s">
        <v>5167</v>
      </c>
      <c r="C1908" s="2">
        <v>70002906</v>
      </c>
      <c r="D1908" s="2" t="s">
        <v>3460</v>
      </c>
      <c r="E1908" s="2">
        <v>29.759699999999999</v>
      </c>
      <c r="F1908" s="2">
        <v>-95.364699999999999</v>
      </c>
      <c r="G1908" s="2">
        <v>628203</v>
      </c>
      <c r="H1908" s="2" t="s">
        <v>647</v>
      </c>
      <c r="I1908" s="2">
        <v>52393002</v>
      </c>
      <c r="J1908" s="2" t="s">
        <v>457</v>
      </c>
      <c r="K1908" s="2"/>
      <c r="L1908" s="2" t="s">
        <v>227</v>
      </c>
      <c r="M1908" s="2" t="s">
        <v>284</v>
      </c>
      <c r="N1908" s="2" t="s">
        <v>204</v>
      </c>
      <c r="O1908" s="2">
        <v>2018</v>
      </c>
      <c r="P1908" s="2" t="s">
        <v>223</v>
      </c>
    </row>
    <row r="1909" spans="1:18" ht="12.75" x14ac:dyDescent="0.2">
      <c r="A1909" s="2">
        <v>761</v>
      </c>
      <c r="B1909" s="2" t="s">
        <v>5168</v>
      </c>
      <c r="C1909" s="2">
        <v>70002907</v>
      </c>
      <c r="D1909" s="2" t="s">
        <v>3460</v>
      </c>
      <c r="E1909" s="2">
        <v>29.759699999999999</v>
      </c>
      <c r="F1909" s="2">
        <v>-95.364699999999999</v>
      </c>
      <c r="G1909" s="2">
        <v>628203</v>
      </c>
      <c r="H1909" s="2" t="s">
        <v>647</v>
      </c>
      <c r="I1909" s="2">
        <v>52393002</v>
      </c>
      <c r="J1909" s="2" t="s">
        <v>457</v>
      </c>
      <c r="K1909" s="2"/>
      <c r="L1909" s="2" t="s">
        <v>227</v>
      </c>
      <c r="M1909" s="2" t="s">
        <v>240</v>
      </c>
      <c r="N1909" s="2" t="s">
        <v>204</v>
      </c>
      <c r="O1909" s="2">
        <v>2018</v>
      </c>
      <c r="P1909" s="2" t="s">
        <v>223</v>
      </c>
    </row>
    <row r="1910" spans="1:18" ht="12.75" x14ac:dyDescent="0.2">
      <c r="A1910" s="2">
        <v>761</v>
      </c>
      <c r="B1910" s="2" t="s">
        <v>5169</v>
      </c>
      <c r="C1910" s="2">
        <v>70002908</v>
      </c>
      <c r="D1910" s="2" t="s">
        <v>4822</v>
      </c>
      <c r="E1910" s="2">
        <v>29.759699999999999</v>
      </c>
      <c r="F1910" s="2">
        <v>-95.364699999999999</v>
      </c>
      <c r="G1910" s="2">
        <v>628203</v>
      </c>
      <c r="H1910" s="2" t="s">
        <v>647</v>
      </c>
      <c r="I1910" s="2">
        <v>52393002</v>
      </c>
      <c r="J1910" s="2" t="s">
        <v>457</v>
      </c>
      <c r="K1910" s="2"/>
      <c r="L1910" s="2" t="s">
        <v>227</v>
      </c>
      <c r="M1910" s="2" t="s">
        <v>196</v>
      </c>
      <c r="N1910" s="2" t="s">
        <v>204</v>
      </c>
      <c r="O1910" s="2">
        <v>2018</v>
      </c>
      <c r="P1910" s="2" t="s">
        <v>223</v>
      </c>
    </row>
    <row r="1911" spans="1:18" ht="12.75" x14ac:dyDescent="0.2">
      <c r="A1911" s="2">
        <v>761</v>
      </c>
      <c r="B1911" s="2" t="s">
        <v>5170</v>
      </c>
      <c r="C1911" s="2">
        <v>70002909</v>
      </c>
      <c r="D1911" s="2" t="s">
        <v>3460</v>
      </c>
      <c r="E1911" s="2">
        <v>29.759699999999999</v>
      </c>
      <c r="F1911" s="2">
        <v>-95.364699999999999</v>
      </c>
      <c r="G1911" s="2">
        <v>628203</v>
      </c>
      <c r="H1911" s="2" t="s">
        <v>647</v>
      </c>
      <c r="I1911" s="2">
        <v>52393002</v>
      </c>
      <c r="J1911" s="2" t="s">
        <v>457</v>
      </c>
      <c r="K1911" s="2"/>
      <c r="L1911" s="2" t="s">
        <v>227</v>
      </c>
      <c r="M1911" s="2" t="s">
        <v>240</v>
      </c>
      <c r="N1911" s="2" t="s">
        <v>204</v>
      </c>
      <c r="O1911" s="2">
        <v>2018</v>
      </c>
      <c r="P1911" s="2" t="s">
        <v>223</v>
      </c>
    </row>
    <row r="1912" spans="1:18" ht="12.75" x14ac:dyDescent="0.2">
      <c r="A1912" s="2">
        <v>761</v>
      </c>
      <c r="B1912" s="2" t="s">
        <v>5171</v>
      </c>
      <c r="C1912" s="2">
        <v>70002910</v>
      </c>
      <c r="D1912" s="2" t="s">
        <v>3460</v>
      </c>
      <c r="E1912" s="2">
        <v>29.759699999999999</v>
      </c>
      <c r="F1912" s="2">
        <v>-95.364699999999999</v>
      </c>
      <c r="G1912" s="2">
        <v>628203</v>
      </c>
      <c r="H1912" s="2" t="s">
        <v>647</v>
      </c>
      <c r="I1912" s="2">
        <v>52393002</v>
      </c>
      <c r="J1912" s="2" t="s">
        <v>457</v>
      </c>
      <c r="K1912" s="2"/>
      <c r="L1912" s="2" t="s">
        <v>227</v>
      </c>
      <c r="M1912" s="2" t="s">
        <v>328</v>
      </c>
      <c r="N1912" s="2" t="s">
        <v>204</v>
      </c>
      <c r="O1912" s="2">
        <v>2018</v>
      </c>
      <c r="P1912" s="2" t="s">
        <v>223</v>
      </c>
    </row>
    <row r="1913" spans="1:18" ht="12.75" x14ac:dyDescent="0.2">
      <c r="A1913" s="2">
        <v>761</v>
      </c>
      <c r="B1913" s="2" t="s">
        <v>5172</v>
      </c>
      <c r="C1913" s="2">
        <v>70002911</v>
      </c>
      <c r="D1913" s="2" t="s">
        <v>3460</v>
      </c>
      <c r="E1913" s="2">
        <v>29.759699999999999</v>
      </c>
      <c r="F1913" s="2">
        <v>-95.364699999999999</v>
      </c>
      <c r="G1913" s="2">
        <v>628203</v>
      </c>
      <c r="H1913" s="2" t="s">
        <v>647</v>
      </c>
      <c r="I1913" s="2">
        <v>52393002</v>
      </c>
      <c r="J1913" s="2" t="s">
        <v>457</v>
      </c>
      <c r="K1913" s="2"/>
      <c r="L1913" s="2" t="s">
        <v>227</v>
      </c>
      <c r="M1913" s="2" t="s">
        <v>377</v>
      </c>
      <c r="N1913" s="2" t="s">
        <v>204</v>
      </c>
      <c r="O1913" s="2">
        <v>2019</v>
      </c>
      <c r="P1913" s="2" t="s">
        <v>223</v>
      </c>
    </row>
    <row r="1914" spans="1:18" ht="12.75" x14ac:dyDescent="0.2">
      <c r="A1914" s="2">
        <v>761</v>
      </c>
      <c r="B1914" s="2" t="s">
        <v>5173</v>
      </c>
      <c r="C1914" s="2">
        <v>70002912</v>
      </c>
      <c r="D1914" s="2" t="s">
        <v>4822</v>
      </c>
      <c r="E1914" s="2">
        <v>29.759699999999999</v>
      </c>
      <c r="F1914" s="2">
        <v>-95.364699999999999</v>
      </c>
      <c r="G1914" s="2">
        <v>628203</v>
      </c>
      <c r="H1914" s="2" t="s">
        <v>647</v>
      </c>
      <c r="I1914" s="2">
        <v>52393002</v>
      </c>
      <c r="J1914" s="2" t="s">
        <v>457</v>
      </c>
      <c r="K1914" s="2"/>
      <c r="L1914" s="2" t="s">
        <v>227</v>
      </c>
      <c r="M1914" s="2" t="s">
        <v>196</v>
      </c>
      <c r="N1914" s="2" t="s">
        <v>204</v>
      </c>
      <c r="O1914" s="2">
        <v>2018</v>
      </c>
      <c r="P1914" s="2" t="s">
        <v>223</v>
      </c>
    </row>
    <row r="1915" spans="1:18" ht="12.75" x14ac:dyDescent="0.2">
      <c r="A1915" s="2">
        <v>761</v>
      </c>
      <c r="B1915" s="2" t="s">
        <v>5174</v>
      </c>
      <c r="C1915" s="2">
        <v>70002913</v>
      </c>
      <c r="D1915" s="2" t="s">
        <v>3460</v>
      </c>
      <c r="E1915" s="2">
        <v>29.759699999999999</v>
      </c>
      <c r="F1915" s="2">
        <v>-95.364699999999999</v>
      </c>
      <c r="G1915" s="2">
        <v>628203</v>
      </c>
      <c r="H1915" s="2" t="s">
        <v>647</v>
      </c>
      <c r="I1915" s="2">
        <v>52393002</v>
      </c>
      <c r="J1915" s="2" t="s">
        <v>457</v>
      </c>
      <c r="K1915" s="2"/>
      <c r="L1915" s="2" t="s">
        <v>227</v>
      </c>
      <c r="M1915" s="2" t="s">
        <v>377</v>
      </c>
      <c r="N1915" s="2" t="s">
        <v>204</v>
      </c>
      <c r="O1915" s="2">
        <v>2018</v>
      </c>
      <c r="P1915" s="2" t="s">
        <v>223</v>
      </c>
    </row>
    <row r="1916" spans="1:18" ht="12.75" x14ac:dyDescent="0.2">
      <c r="A1916" s="2">
        <v>761</v>
      </c>
      <c r="B1916" s="2" t="s">
        <v>5175</v>
      </c>
      <c r="C1916" s="2">
        <v>70002914</v>
      </c>
      <c r="D1916" s="2" t="s">
        <v>4208</v>
      </c>
      <c r="E1916" s="2">
        <v>29.759699999999999</v>
      </c>
      <c r="F1916" s="2">
        <v>-95.364699999999999</v>
      </c>
      <c r="G1916" s="2">
        <v>628203</v>
      </c>
      <c r="H1916" s="2" t="s">
        <v>647</v>
      </c>
      <c r="I1916" s="2">
        <v>52393002</v>
      </c>
      <c r="J1916" s="2" t="s">
        <v>457</v>
      </c>
      <c r="K1916" s="2"/>
      <c r="L1916" s="2" t="s">
        <v>227</v>
      </c>
      <c r="M1916" s="2" t="s">
        <v>438</v>
      </c>
      <c r="N1916" s="2" t="s">
        <v>204</v>
      </c>
      <c r="O1916" s="2">
        <v>2018</v>
      </c>
      <c r="P1916" s="2" t="s">
        <v>223</v>
      </c>
    </row>
    <row r="1917" spans="1:18" ht="12.75" x14ac:dyDescent="0.2">
      <c r="A1917" s="2">
        <v>761</v>
      </c>
      <c r="B1917" s="2" t="s">
        <v>5176</v>
      </c>
      <c r="C1917" s="2">
        <v>70002915</v>
      </c>
      <c r="D1917" s="2" t="s">
        <v>3460</v>
      </c>
      <c r="E1917" s="2">
        <v>29.759699999999999</v>
      </c>
      <c r="F1917" s="2">
        <v>-95.364699999999999</v>
      </c>
      <c r="G1917" s="2">
        <v>628203</v>
      </c>
      <c r="H1917" s="2" t="s">
        <v>647</v>
      </c>
      <c r="I1917" s="2">
        <v>52393002</v>
      </c>
      <c r="J1917" s="2" t="s">
        <v>457</v>
      </c>
      <c r="K1917" s="2"/>
      <c r="L1917" s="2" t="s">
        <v>227</v>
      </c>
      <c r="M1917" s="2" t="s">
        <v>429</v>
      </c>
      <c r="N1917" s="2" t="s">
        <v>204</v>
      </c>
      <c r="O1917" s="2">
        <v>2018</v>
      </c>
      <c r="P1917" s="2" t="s">
        <v>223</v>
      </c>
    </row>
    <row r="1918" spans="1:18" ht="12.75" x14ac:dyDescent="0.2">
      <c r="A1918" s="2">
        <v>761</v>
      </c>
      <c r="B1918" s="2" t="s">
        <v>5177</v>
      </c>
      <c r="C1918" s="2">
        <v>70002916</v>
      </c>
      <c r="D1918" s="2" t="s">
        <v>3460</v>
      </c>
      <c r="E1918" s="2">
        <v>29.759699999999999</v>
      </c>
      <c r="F1918" s="2">
        <v>-95.364699999999999</v>
      </c>
      <c r="G1918" s="2">
        <v>628203</v>
      </c>
      <c r="H1918" s="2" t="s">
        <v>647</v>
      </c>
      <c r="I1918" s="2">
        <v>52393002</v>
      </c>
      <c r="J1918" s="2" t="s">
        <v>457</v>
      </c>
      <c r="K1918" s="2"/>
      <c r="L1918" s="2" t="s">
        <v>227</v>
      </c>
      <c r="M1918" s="2" t="s">
        <v>311</v>
      </c>
      <c r="N1918" s="2" t="s">
        <v>204</v>
      </c>
      <c r="O1918" s="2">
        <v>2018</v>
      </c>
      <c r="P1918" s="2" t="s">
        <v>223</v>
      </c>
    </row>
    <row r="1919" spans="1:18" ht="12.75" x14ac:dyDescent="0.2">
      <c r="A1919" s="2">
        <v>761</v>
      </c>
      <c r="B1919" s="2" t="s">
        <v>5178</v>
      </c>
      <c r="C1919" s="2">
        <v>70002917</v>
      </c>
      <c r="D1919" s="2" t="s">
        <v>4208</v>
      </c>
      <c r="E1919" s="2">
        <v>29.759699999999999</v>
      </c>
      <c r="F1919" s="2">
        <v>-95.364699999999999</v>
      </c>
      <c r="G1919" s="2">
        <v>628205</v>
      </c>
      <c r="H1919" s="2" t="s">
        <v>456</v>
      </c>
      <c r="I1919" s="2">
        <v>52393005</v>
      </c>
      <c r="J1919" s="2" t="s">
        <v>457</v>
      </c>
      <c r="K1919" s="2"/>
      <c r="M1919" s="2" t="s">
        <v>270</v>
      </c>
      <c r="N1919" s="2" t="s">
        <v>204</v>
      </c>
      <c r="O1919" s="2">
        <v>2020</v>
      </c>
      <c r="P1919" s="2" t="s">
        <v>223</v>
      </c>
      <c r="Q1919" s="2">
        <v>5</v>
      </c>
      <c r="R1919" s="2" t="s">
        <v>245</v>
      </c>
    </row>
    <row r="1920" spans="1:18" ht="12.75" x14ac:dyDescent="0.2">
      <c r="A1920" s="2">
        <v>761</v>
      </c>
      <c r="B1920" s="2" t="s">
        <v>5179</v>
      </c>
      <c r="C1920" s="2">
        <v>70002918</v>
      </c>
      <c r="D1920" s="2" t="s">
        <v>4208</v>
      </c>
      <c r="E1920" s="2">
        <v>29.759699999999999</v>
      </c>
      <c r="F1920" s="2">
        <v>-95.364699999999999</v>
      </c>
      <c r="G1920" s="2">
        <v>628203</v>
      </c>
      <c r="H1920" s="2" t="s">
        <v>647</v>
      </c>
      <c r="I1920" s="2">
        <v>52393002</v>
      </c>
      <c r="J1920" s="2" t="s">
        <v>457</v>
      </c>
      <c r="K1920" s="2"/>
      <c r="M1920" s="2" t="s">
        <v>196</v>
      </c>
      <c r="N1920" s="2" t="s">
        <v>204</v>
      </c>
      <c r="O1920" s="2">
        <v>2020</v>
      </c>
      <c r="P1920" s="2" t="s">
        <v>205</v>
      </c>
    </row>
    <row r="1921" spans="1:16" ht="12.75" x14ac:dyDescent="0.2">
      <c r="A1921" s="2">
        <v>761</v>
      </c>
      <c r="B1921" s="2" t="s">
        <v>5180</v>
      </c>
      <c r="C1921" s="2">
        <v>70002919</v>
      </c>
      <c r="D1921" s="2" t="s">
        <v>3460</v>
      </c>
      <c r="E1921" s="2">
        <v>29.759699999999999</v>
      </c>
      <c r="F1921" s="2">
        <v>-95.364699999999999</v>
      </c>
      <c r="G1921" s="2">
        <v>628203</v>
      </c>
      <c r="H1921" s="2" t="s">
        <v>647</v>
      </c>
      <c r="I1921" s="2">
        <v>52393002</v>
      </c>
      <c r="J1921" s="2" t="s">
        <v>457</v>
      </c>
      <c r="K1921" s="2"/>
      <c r="L1921" s="2" t="s">
        <v>227</v>
      </c>
      <c r="M1921" s="2" t="s">
        <v>357</v>
      </c>
      <c r="N1921" s="2" t="s">
        <v>204</v>
      </c>
      <c r="O1921" s="2">
        <v>2020</v>
      </c>
      <c r="P1921" s="2" t="s">
        <v>205</v>
      </c>
    </row>
    <row r="1922" spans="1:16" ht="12.75" x14ac:dyDescent="0.2">
      <c r="A1922" s="2">
        <v>761</v>
      </c>
      <c r="B1922" s="2" t="s">
        <v>5181</v>
      </c>
      <c r="C1922" s="2">
        <v>70002920</v>
      </c>
      <c r="D1922" s="2" t="s">
        <v>5096</v>
      </c>
      <c r="E1922" s="2">
        <v>29.759699999999999</v>
      </c>
      <c r="F1922" s="2">
        <v>-95.364699999999999</v>
      </c>
      <c r="G1922" s="2">
        <v>628203</v>
      </c>
      <c r="H1922" s="2" t="s">
        <v>647</v>
      </c>
      <c r="I1922" s="2">
        <v>52393002</v>
      </c>
      <c r="J1922" s="2" t="s">
        <v>457</v>
      </c>
      <c r="K1922" s="2"/>
      <c r="M1922" s="2" t="s">
        <v>203</v>
      </c>
      <c r="N1922" s="2" t="s">
        <v>204</v>
      </c>
      <c r="O1922" s="2">
        <v>2020</v>
      </c>
      <c r="P1922" s="2" t="s">
        <v>205</v>
      </c>
    </row>
    <row r="1923" spans="1:16" ht="12.75" x14ac:dyDescent="0.2">
      <c r="A1923" s="2">
        <v>761</v>
      </c>
      <c r="B1923" s="2" t="s">
        <v>5182</v>
      </c>
      <c r="C1923" s="2">
        <v>70002921</v>
      </c>
      <c r="D1923" s="2" t="s">
        <v>3460</v>
      </c>
      <c r="E1923" s="2">
        <v>29.759699999999999</v>
      </c>
      <c r="F1923" s="2">
        <v>-95.364699999999999</v>
      </c>
      <c r="G1923" s="2">
        <v>628203</v>
      </c>
      <c r="H1923" s="2" t="s">
        <v>647</v>
      </c>
      <c r="I1923" s="2">
        <v>52393002</v>
      </c>
      <c r="J1923" s="2" t="s">
        <v>457</v>
      </c>
      <c r="K1923" s="2"/>
      <c r="M1923" s="2" t="s">
        <v>321</v>
      </c>
      <c r="N1923" s="2" t="s">
        <v>204</v>
      </c>
      <c r="O1923" s="2">
        <v>2020</v>
      </c>
      <c r="P1923" s="2" t="s">
        <v>205</v>
      </c>
    </row>
    <row r="1924" spans="1:16" ht="12.75" x14ac:dyDescent="0.2">
      <c r="A1924" s="2">
        <v>761</v>
      </c>
      <c r="B1924" s="2" t="s">
        <v>5183</v>
      </c>
      <c r="C1924" s="2">
        <v>70002922</v>
      </c>
      <c r="D1924" s="2" t="s">
        <v>3460</v>
      </c>
      <c r="E1924" s="2">
        <v>29.759699999999999</v>
      </c>
      <c r="F1924" s="2">
        <v>-95.364699999999999</v>
      </c>
      <c r="G1924" s="2">
        <v>628203</v>
      </c>
      <c r="H1924" s="2" t="s">
        <v>647</v>
      </c>
      <c r="I1924" s="2">
        <v>52393002</v>
      </c>
      <c r="J1924" s="2" t="s">
        <v>457</v>
      </c>
      <c r="K1924" s="2"/>
      <c r="L1924" s="2" t="s">
        <v>227</v>
      </c>
      <c r="M1924" s="2" t="s">
        <v>423</v>
      </c>
      <c r="N1924" s="2" t="s">
        <v>204</v>
      </c>
      <c r="O1924" s="2">
        <v>2011</v>
      </c>
      <c r="P1924" s="2" t="s">
        <v>205</v>
      </c>
    </row>
    <row r="1925" spans="1:16" ht="12.75" x14ac:dyDescent="0.2">
      <c r="A1925" s="2">
        <v>761</v>
      </c>
      <c r="B1925" s="2" t="s">
        <v>5184</v>
      </c>
      <c r="C1925" s="2">
        <v>70002923</v>
      </c>
      <c r="D1925" s="2" t="s">
        <v>3460</v>
      </c>
      <c r="E1925" s="2">
        <v>29.759699999999999</v>
      </c>
      <c r="F1925" s="2">
        <v>-95.364699999999999</v>
      </c>
      <c r="G1925" s="2">
        <v>628203</v>
      </c>
      <c r="H1925" s="2" t="s">
        <v>647</v>
      </c>
      <c r="I1925" s="2">
        <v>52393002</v>
      </c>
      <c r="J1925" s="2" t="s">
        <v>457</v>
      </c>
      <c r="K1925" s="2"/>
      <c r="L1925" s="2" t="s">
        <v>227</v>
      </c>
      <c r="M1925" s="2" t="s">
        <v>328</v>
      </c>
      <c r="N1925" s="2" t="s">
        <v>204</v>
      </c>
      <c r="O1925" s="2">
        <v>2018</v>
      </c>
      <c r="P1925" s="2" t="s">
        <v>223</v>
      </c>
    </row>
    <row r="1926" spans="1:16" ht="12.75" x14ac:dyDescent="0.2">
      <c r="A1926" s="2">
        <v>761</v>
      </c>
      <c r="B1926" s="2" t="s">
        <v>5185</v>
      </c>
      <c r="C1926" s="2">
        <v>70002924</v>
      </c>
      <c r="D1926" s="2" t="s">
        <v>4208</v>
      </c>
      <c r="E1926" s="2">
        <v>29.759699999999999</v>
      </c>
      <c r="F1926" s="2">
        <v>-95.364699999999999</v>
      </c>
      <c r="G1926" s="2">
        <v>628203</v>
      </c>
      <c r="H1926" s="2" t="s">
        <v>647</v>
      </c>
      <c r="I1926" s="2">
        <v>52393002</v>
      </c>
      <c r="J1926" s="2" t="s">
        <v>457</v>
      </c>
      <c r="K1926" s="2"/>
      <c r="M1926" s="2" t="s">
        <v>203</v>
      </c>
      <c r="N1926" s="2" t="s">
        <v>204</v>
      </c>
      <c r="O1926" s="2">
        <v>2020</v>
      </c>
      <c r="P1926" s="2" t="s">
        <v>205</v>
      </c>
    </row>
    <row r="1927" spans="1:16" ht="12.75" x14ac:dyDescent="0.2">
      <c r="A1927" s="2">
        <v>761</v>
      </c>
      <c r="B1927" s="2" t="s">
        <v>5186</v>
      </c>
      <c r="C1927" s="2">
        <v>70002925</v>
      </c>
      <c r="D1927" s="2" t="s">
        <v>3460</v>
      </c>
      <c r="E1927" s="2">
        <v>29.759699999999999</v>
      </c>
      <c r="F1927" s="2">
        <v>-95.364699999999999</v>
      </c>
      <c r="G1927" s="2">
        <v>628203</v>
      </c>
      <c r="H1927" s="2" t="s">
        <v>647</v>
      </c>
      <c r="I1927" s="2">
        <v>52393002</v>
      </c>
      <c r="J1927" s="2" t="s">
        <v>457</v>
      </c>
      <c r="K1927" s="2"/>
      <c r="L1927" s="2" t="s">
        <v>227</v>
      </c>
      <c r="M1927" s="2" t="s">
        <v>328</v>
      </c>
      <c r="N1927" s="2" t="s">
        <v>204</v>
      </c>
      <c r="O1927" s="2">
        <v>2020</v>
      </c>
      <c r="P1927" s="2" t="s">
        <v>205</v>
      </c>
    </row>
    <row r="1928" spans="1:16" ht="12.75" x14ac:dyDescent="0.2">
      <c r="A1928" s="2">
        <v>761</v>
      </c>
      <c r="B1928" s="2" t="s">
        <v>5187</v>
      </c>
      <c r="C1928" s="2">
        <v>70002926</v>
      </c>
      <c r="D1928" s="2" t="s">
        <v>4208</v>
      </c>
      <c r="E1928" s="2">
        <v>29.759699999999999</v>
      </c>
      <c r="F1928" s="2">
        <v>-95.364699999999999</v>
      </c>
      <c r="G1928" s="2">
        <v>628203</v>
      </c>
      <c r="H1928" s="2" t="s">
        <v>647</v>
      </c>
      <c r="I1928" s="2">
        <v>52393002</v>
      </c>
      <c r="J1928" s="2" t="s">
        <v>457</v>
      </c>
      <c r="K1928" s="2"/>
      <c r="M1928" s="2" t="s">
        <v>196</v>
      </c>
      <c r="N1928" s="2" t="s">
        <v>204</v>
      </c>
      <c r="O1928" s="2">
        <v>2020</v>
      </c>
      <c r="P1928" s="2" t="s">
        <v>205</v>
      </c>
    </row>
    <row r="1929" spans="1:16" ht="12.75" x14ac:dyDescent="0.2">
      <c r="A1929" s="2">
        <v>761</v>
      </c>
      <c r="B1929" s="2" t="s">
        <v>5188</v>
      </c>
      <c r="C1929" s="2">
        <v>70002927</v>
      </c>
      <c r="D1929" s="2" t="s">
        <v>3460</v>
      </c>
      <c r="E1929" s="2">
        <v>29.759699999999999</v>
      </c>
      <c r="F1929" s="2">
        <v>-95.364699999999999</v>
      </c>
      <c r="G1929" s="2">
        <v>628203</v>
      </c>
      <c r="H1929" s="2" t="s">
        <v>647</v>
      </c>
      <c r="I1929" s="2">
        <v>52393002</v>
      </c>
      <c r="J1929" s="2" t="s">
        <v>457</v>
      </c>
      <c r="K1929" s="2"/>
      <c r="L1929" s="2" t="s">
        <v>227</v>
      </c>
      <c r="M1929" s="2" t="s">
        <v>196</v>
      </c>
      <c r="N1929" s="2" t="s">
        <v>204</v>
      </c>
      <c r="O1929" s="2">
        <v>2018</v>
      </c>
      <c r="P1929" s="2" t="s">
        <v>223</v>
      </c>
    </row>
    <row r="1930" spans="1:16" ht="12.75" x14ac:dyDescent="0.2">
      <c r="A1930" s="2">
        <v>761</v>
      </c>
      <c r="B1930" s="2" t="s">
        <v>5189</v>
      </c>
      <c r="C1930" s="2">
        <v>70002928</v>
      </c>
      <c r="D1930" s="2" t="s">
        <v>3460</v>
      </c>
      <c r="E1930" s="2">
        <v>29.759699999999999</v>
      </c>
      <c r="F1930" s="2">
        <v>-95.364699999999999</v>
      </c>
      <c r="G1930" s="2">
        <v>628203</v>
      </c>
      <c r="H1930" s="2" t="s">
        <v>647</v>
      </c>
      <c r="I1930" s="2">
        <v>52393002</v>
      </c>
      <c r="J1930" s="2" t="s">
        <v>457</v>
      </c>
      <c r="K1930" s="2"/>
      <c r="L1930" s="2" t="s">
        <v>227</v>
      </c>
      <c r="M1930" s="2" t="s">
        <v>196</v>
      </c>
      <c r="N1930" s="2" t="s">
        <v>204</v>
      </c>
      <c r="O1930" s="2">
        <v>2011</v>
      </c>
      <c r="P1930" s="2" t="s">
        <v>205</v>
      </c>
    </row>
    <row r="1931" spans="1:16" ht="12.75" x14ac:dyDescent="0.2">
      <c r="A1931" s="2">
        <v>761</v>
      </c>
      <c r="B1931" s="2" t="s">
        <v>5190</v>
      </c>
      <c r="C1931" s="2">
        <v>70002929</v>
      </c>
      <c r="D1931" s="2" t="s">
        <v>4208</v>
      </c>
      <c r="E1931" s="2">
        <v>29.759699999999999</v>
      </c>
      <c r="F1931" s="2">
        <v>-95.364699999999999</v>
      </c>
      <c r="G1931" s="2">
        <v>628203</v>
      </c>
      <c r="H1931" s="2" t="s">
        <v>647</v>
      </c>
      <c r="I1931" s="2">
        <v>52393002</v>
      </c>
      <c r="J1931" s="2" t="s">
        <v>457</v>
      </c>
      <c r="K1931" s="2"/>
      <c r="M1931" s="2" t="s">
        <v>423</v>
      </c>
      <c r="N1931" s="2" t="s">
        <v>204</v>
      </c>
      <c r="O1931" s="2">
        <v>2020</v>
      </c>
      <c r="P1931" s="2" t="s">
        <v>205</v>
      </c>
    </row>
    <row r="1932" spans="1:16" ht="12.75" x14ac:dyDescent="0.2">
      <c r="A1932" s="2">
        <v>761</v>
      </c>
      <c r="B1932" s="2" t="s">
        <v>5191</v>
      </c>
      <c r="C1932" s="2">
        <v>70002930</v>
      </c>
      <c r="D1932" s="2" t="s">
        <v>3460</v>
      </c>
      <c r="E1932" s="2">
        <v>29.759699999999999</v>
      </c>
      <c r="F1932" s="2">
        <v>-95.364699999999999</v>
      </c>
      <c r="G1932" s="2">
        <v>628203</v>
      </c>
      <c r="H1932" s="2" t="s">
        <v>647</v>
      </c>
      <c r="I1932" s="2">
        <v>52393002</v>
      </c>
      <c r="J1932" s="2" t="s">
        <v>457</v>
      </c>
      <c r="K1932" s="2"/>
      <c r="L1932" s="2" t="s">
        <v>227</v>
      </c>
      <c r="M1932" s="2" t="s">
        <v>196</v>
      </c>
      <c r="N1932" s="2" t="s">
        <v>204</v>
      </c>
      <c r="O1932" s="2">
        <v>2011</v>
      </c>
      <c r="P1932" s="2" t="s">
        <v>205</v>
      </c>
    </row>
    <row r="1933" spans="1:16" ht="12.75" x14ac:dyDescent="0.2">
      <c r="A1933" s="2">
        <v>761</v>
      </c>
      <c r="B1933" s="2" t="s">
        <v>5192</v>
      </c>
      <c r="C1933" s="2">
        <v>70002931</v>
      </c>
      <c r="D1933" s="2" t="s">
        <v>3460</v>
      </c>
      <c r="E1933" s="2">
        <v>29.759699999999999</v>
      </c>
      <c r="F1933" s="2">
        <v>-95.364699999999999</v>
      </c>
      <c r="G1933" s="2">
        <v>628203</v>
      </c>
      <c r="H1933" s="2" t="s">
        <v>647</v>
      </c>
      <c r="I1933" s="2">
        <v>52393002</v>
      </c>
      <c r="J1933" s="2" t="s">
        <v>457</v>
      </c>
      <c r="K1933" s="2"/>
      <c r="L1933" s="2" t="s">
        <v>227</v>
      </c>
      <c r="M1933" s="2" t="s">
        <v>196</v>
      </c>
      <c r="N1933" s="2" t="s">
        <v>204</v>
      </c>
      <c r="O1933" s="2">
        <v>2019</v>
      </c>
      <c r="P1933" s="2" t="s">
        <v>223</v>
      </c>
    </row>
    <row r="1934" spans="1:16" ht="12.75" x14ac:dyDescent="0.2">
      <c r="A1934" s="2">
        <v>761</v>
      </c>
      <c r="B1934" s="2" t="s">
        <v>4200</v>
      </c>
      <c r="C1934" s="2">
        <v>70002932</v>
      </c>
      <c r="D1934" s="2" t="s">
        <v>3460</v>
      </c>
      <c r="E1934" s="2">
        <v>29.759699999999999</v>
      </c>
      <c r="F1934" s="2">
        <v>-95.364699999999999</v>
      </c>
      <c r="G1934" s="2">
        <v>628203</v>
      </c>
      <c r="H1934" s="2" t="s">
        <v>647</v>
      </c>
      <c r="I1934" s="2">
        <v>52393002</v>
      </c>
      <c r="J1934" s="2" t="s">
        <v>457</v>
      </c>
      <c r="K1934" s="2"/>
      <c r="L1934" s="2" t="s">
        <v>227</v>
      </c>
      <c r="M1934" s="2" t="s">
        <v>196</v>
      </c>
      <c r="N1934" s="2" t="s">
        <v>204</v>
      </c>
      <c r="O1934" s="2">
        <v>2020</v>
      </c>
      <c r="P1934" s="2" t="s">
        <v>205</v>
      </c>
    </row>
    <row r="1935" spans="1:16" ht="12.75" x14ac:dyDescent="0.2">
      <c r="A1935" s="2">
        <v>761</v>
      </c>
      <c r="B1935" s="2" t="s">
        <v>3449</v>
      </c>
      <c r="C1935" s="2">
        <v>70002933</v>
      </c>
      <c r="D1935" s="2" t="s">
        <v>3460</v>
      </c>
      <c r="E1935" s="2">
        <v>29.759699999999999</v>
      </c>
      <c r="F1935" s="2">
        <v>-95.364699999999999</v>
      </c>
      <c r="G1935" s="2">
        <v>628203</v>
      </c>
      <c r="H1935" s="2" t="s">
        <v>647</v>
      </c>
      <c r="I1935" s="2">
        <v>52393002</v>
      </c>
      <c r="J1935" s="2" t="s">
        <v>457</v>
      </c>
      <c r="K1935" s="2"/>
      <c r="L1935" s="2" t="s">
        <v>227</v>
      </c>
      <c r="M1935" s="2" t="s">
        <v>275</v>
      </c>
      <c r="N1935" s="2" t="s">
        <v>204</v>
      </c>
      <c r="O1935" s="2">
        <v>2011</v>
      </c>
      <c r="P1935" s="2" t="s">
        <v>205</v>
      </c>
    </row>
    <row r="1936" spans="1:16" ht="12.75" x14ac:dyDescent="0.2">
      <c r="A1936" s="2">
        <v>761</v>
      </c>
      <c r="B1936" s="2" t="s">
        <v>5193</v>
      </c>
      <c r="C1936" s="2">
        <v>70002934</v>
      </c>
      <c r="D1936" s="2" t="s">
        <v>3460</v>
      </c>
      <c r="E1936" s="2">
        <v>29.759699999999999</v>
      </c>
      <c r="F1936" s="2">
        <v>-95.364699999999999</v>
      </c>
      <c r="G1936" s="2">
        <v>628203</v>
      </c>
      <c r="H1936" s="2" t="s">
        <v>647</v>
      </c>
      <c r="I1936" s="2">
        <v>52393002</v>
      </c>
      <c r="J1936" s="2" t="s">
        <v>457</v>
      </c>
      <c r="K1936" s="2"/>
      <c r="L1936" s="2" t="s">
        <v>227</v>
      </c>
      <c r="M1936" s="2" t="s">
        <v>196</v>
      </c>
      <c r="N1936" s="2" t="s">
        <v>204</v>
      </c>
      <c r="O1936" s="2">
        <v>2011</v>
      </c>
      <c r="P1936" s="2" t="s">
        <v>205</v>
      </c>
    </row>
    <row r="1937" spans="1:18" ht="12.75" x14ac:dyDescent="0.2">
      <c r="A1937" s="2">
        <v>761</v>
      </c>
      <c r="B1937" s="2" t="s">
        <v>5194</v>
      </c>
      <c r="C1937" s="2">
        <v>70002935</v>
      </c>
      <c r="D1937" s="2" t="s">
        <v>3460</v>
      </c>
      <c r="E1937" s="2">
        <v>29.759699999999999</v>
      </c>
      <c r="F1937" s="2">
        <v>-95.364699999999999</v>
      </c>
      <c r="G1937" s="2">
        <v>628203</v>
      </c>
      <c r="H1937" s="2" t="s">
        <v>647</v>
      </c>
      <c r="I1937" s="2">
        <v>52393002</v>
      </c>
      <c r="J1937" s="2" t="s">
        <v>457</v>
      </c>
      <c r="K1937" s="2"/>
      <c r="L1937" s="2" t="s">
        <v>227</v>
      </c>
      <c r="M1937" s="2" t="s">
        <v>196</v>
      </c>
      <c r="N1937" s="2" t="s">
        <v>204</v>
      </c>
      <c r="O1937" s="2">
        <v>2018</v>
      </c>
      <c r="P1937" s="2" t="s">
        <v>223</v>
      </c>
    </row>
    <row r="1938" spans="1:18" ht="12.75" x14ac:dyDescent="0.2">
      <c r="A1938" s="2">
        <v>761</v>
      </c>
      <c r="B1938" s="2" t="s">
        <v>5195</v>
      </c>
      <c r="C1938" s="2">
        <v>70002936</v>
      </c>
      <c r="D1938" s="2" t="s">
        <v>4822</v>
      </c>
      <c r="E1938" s="2">
        <v>29.759699999999999</v>
      </c>
      <c r="F1938" s="2">
        <v>-95.364699999999999</v>
      </c>
      <c r="G1938" s="2">
        <v>628203</v>
      </c>
      <c r="H1938" s="2" t="s">
        <v>647</v>
      </c>
      <c r="I1938" s="2">
        <v>52393002</v>
      </c>
      <c r="J1938" s="2" t="s">
        <v>457</v>
      </c>
      <c r="K1938" s="2"/>
      <c r="L1938" s="2" t="s">
        <v>227</v>
      </c>
      <c r="M1938" s="2" t="s">
        <v>423</v>
      </c>
      <c r="N1938" s="2" t="s">
        <v>204</v>
      </c>
      <c r="O1938" s="2">
        <v>2019</v>
      </c>
      <c r="P1938" s="2" t="s">
        <v>223</v>
      </c>
      <c r="Q1938" s="2">
        <v>5</v>
      </c>
      <c r="R1938" s="2" t="s">
        <v>245</v>
      </c>
    </row>
    <row r="1939" spans="1:18" ht="12.75" x14ac:dyDescent="0.2">
      <c r="A1939" s="2">
        <v>846</v>
      </c>
      <c r="B1939" s="2" t="s">
        <v>5232</v>
      </c>
      <c r="C1939" s="2">
        <v>70002937</v>
      </c>
      <c r="D1939" s="2" t="s">
        <v>5233</v>
      </c>
      <c r="E1939" s="2">
        <v>29.7592</v>
      </c>
      <c r="F1939" s="2">
        <v>-95.366299999999995</v>
      </c>
      <c r="G1939" s="2">
        <v>628205</v>
      </c>
      <c r="H1939" s="2" t="s">
        <v>456</v>
      </c>
      <c r="I1939" s="2">
        <v>52393005</v>
      </c>
      <c r="J1939" s="2" t="s">
        <v>457</v>
      </c>
      <c r="K1939" s="2"/>
      <c r="M1939" s="2" t="s">
        <v>377</v>
      </c>
      <c r="N1939" s="2" t="s">
        <v>197</v>
      </c>
      <c r="O1939" s="2">
        <v>2020</v>
      </c>
      <c r="P1939" s="2" t="s">
        <v>205</v>
      </c>
      <c r="Q1939" s="2">
        <v>5</v>
      </c>
      <c r="R1939" s="2" t="s">
        <v>245</v>
      </c>
    </row>
    <row r="1940" spans="1:18" ht="12.75" x14ac:dyDescent="0.2">
      <c r="A1940" s="2">
        <v>338</v>
      </c>
      <c r="B1940" s="2" t="s">
        <v>5596</v>
      </c>
      <c r="C1940" s="2">
        <v>70002938</v>
      </c>
      <c r="D1940" s="2" t="s">
        <v>5597</v>
      </c>
      <c r="E1940" s="2">
        <v>29.761399999999998</v>
      </c>
      <c r="F1940" s="2">
        <v>-95.364400000000003</v>
      </c>
      <c r="G1940" s="2">
        <v>628203</v>
      </c>
      <c r="H1940" s="2" t="s">
        <v>647</v>
      </c>
      <c r="I1940" s="2">
        <v>52393002</v>
      </c>
      <c r="J1940" s="2" t="s">
        <v>457</v>
      </c>
      <c r="K1940" s="2"/>
      <c r="L1940" s="2" t="s">
        <v>278</v>
      </c>
      <c r="M1940" s="2" t="s">
        <v>240</v>
      </c>
      <c r="N1940" s="2" t="s">
        <v>197</v>
      </c>
      <c r="O1940" s="2">
        <v>2004</v>
      </c>
      <c r="P1940" s="2" t="s">
        <v>389</v>
      </c>
      <c r="Q1940" s="2">
        <v>8</v>
      </c>
      <c r="R1940" s="2" t="s">
        <v>297</v>
      </c>
    </row>
    <row r="1941" spans="1:18" ht="12.75" x14ac:dyDescent="0.2">
      <c r="A1941" s="2">
        <v>585</v>
      </c>
      <c r="B1941" s="2" t="s">
        <v>2875</v>
      </c>
      <c r="C1941" s="2">
        <v>70002939</v>
      </c>
      <c r="D1941" s="2" t="s">
        <v>5687</v>
      </c>
      <c r="E1941" s="2">
        <v>29.76</v>
      </c>
      <c r="F1941" s="2">
        <v>-95.362099999999998</v>
      </c>
      <c r="G1941" s="2">
        <v>628203</v>
      </c>
      <c r="H1941" s="2" t="s">
        <v>647</v>
      </c>
      <c r="I1941" s="2">
        <v>52393002</v>
      </c>
      <c r="J1941" s="2" t="s">
        <v>457</v>
      </c>
      <c r="K1941" s="2"/>
      <c r="L1941" s="2" t="s">
        <v>244</v>
      </c>
      <c r="M1941" s="2" t="s">
        <v>931</v>
      </c>
      <c r="N1941" s="2" t="s">
        <v>197</v>
      </c>
      <c r="O1941" s="2">
        <v>2015</v>
      </c>
      <c r="P1941" s="2" t="s">
        <v>198</v>
      </c>
      <c r="Q1941" s="2">
        <v>5</v>
      </c>
      <c r="R1941" s="2" t="s">
        <v>245</v>
      </c>
    </row>
    <row r="1942" spans="1:18" ht="12.75" x14ac:dyDescent="0.2">
      <c r="A1942" s="2">
        <v>610</v>
      </c>
      <c r="B1942" s="2" t="s">
        <v>4821</v>
      </c>
      <c r="C1942" s="2">
        <v>70002940</v>
      </c>
      <c r="D1942" s="2" t="s">
        <v>5992</v>
      </c>
      <c r="E1942" s="2">
        <v>29.760400000000001</v>
      </c>
      <c r="F1942" s="2">
        <v>-95.364199999999997</v>
      </c>
      <c r="G1942" s="2">
        <v>628203</v>
      </c>
      <c r="H1942" s="2" t="s">
        <v>647</v>
      </c>
      <c r="I1942" s="2">
        <v>52393002</v>
      </c>
      <c r="J1942" s="2" t="s">
        <v>457</v>
      </c>
      <c r="K1942" s="2"/>
      <c r="L1942" s="2" t="s">
        <v>244</v>
      </c>
      <c r="M1942" s="2" t="s">
        <v>357</v>
      </c>
      <c r="N1942" s="2" t="s">
        <v>197</v>
      </c>
      <c r="O1942" s="2">
        <v>2019</v>
      </c>
      <c r="P1942" s="2" t="s">
        <v>205</v>
      </c>
      <c r="Q1942" s="2">
        <v>6</v>
      </c>
      <c r="R1942" s="2" t="s">
        <v>279</v>
      </c>
    </row>
    <row r="1943" spans="1:18" ht="12.75" x14ac:dyDescent="0.2">
      <c r="A1943" s="2">
        <v>610</v>
      </c>
      <c r="B1943" s="2" t="s">
        <v>5101</v>
      </c>
      <c r="C1943" s="2">
        <v>70002941</v>
      </c>
      <c r="D1943" s="2" t="s">
        <v>5995</v>
      </c>
      <c r="E1943" s="2">
        <v>29.760400000000001</v>
      </c>
      <c r="F1943" s="2">
        <v>-95.364199999999997</v>
      </c>
      <c r="G1943" s="2">
        <v>628203</v>
      </c>
      <c r="H1943" s="2" t="s">
        <v>647</v>
      </c>
      <c r="I1943" s="2">
        <v>52393002</v>
      </c>
      <c r="J1943" s="2" t="s">
        <v>457</v>
      </c>
      <c r="K1943" s="2"/>
      <c r="L1943" s="2" t="s">
        <v>244</v>
      </c>
      <c r="M1943" s="2" t="s">
        <v>423</v>
      </c>
      <c r="N1943" s="2" t="s">
        <v>197</v>
      </c>
      <c r="O1943" s="2">
        <v>2019</v>
      </c>
      <c r="P1943" s="2" t="s">
        <v>205</v>
      </c>
      <c r="Q1943" s="2">
        <v>5</v>
      </c>
      <c r="R1943" s="2" t="s">
        <v>245</v>
      </c>
    </row>
    <row r="1944" spans="1:18" ht="12.75" x14ac:dyDescent="0.2">
      <c r="A1944" s="2">
        <v>610</v>
      </c>
      <c r="C1944" s="2">
        <v>70002942</v>
      </c>
      <c r="D1944" s="2" t="s">
        <v>5998</v>
      </c>
      <c r="E1944" s="2">
        <v>29.760400000000001</v>
      </c>
      <c r="F1944" s="2">
        <v>-95.364199999999997</v>
      </c>
      <c r="G1944" s="2">
        <v>628203</v>
      </c>
      <c r="H1944" s="2" t="s">
        <v>647</v>
      </c>
      <c r="I1944" s="2">
        <v>52393002</v>
      </c>
      <c r="J1944" s="2" t="s">
        <v>457</v>
      </c>
      <c r="K1944" s="2"/>
      <c r="L1944" s="2" t="s">
        <v>244</v>
      </c>
      <c r="N1944" s="2" t="s">
        <v>197</v>
      </c>
      <c r="O1944" s="2">
        <v>2012</v>
      </c>
      <c r="P1944" s="2" t="s">
        <v>198</v>
      </c>
      <c r="Q1944" s="2">
        <v>5</v>
      </c>
      <c r="R1944" s="2" t="s">
        <v>245</v>
      </c>
    </row>
    <row r="1945" spans="1:18" ht="12.75" x14ac:dyDescent="0.2">
      <c r="A1945" s="2">
        <v>610</v>
      </c>
      <c r="B1945" s="2" t="s">
        <v>6001</v>
      </c>
      <c r="C1945" s="2">
        <v>70002943</v>
      </c>
      <c r="D1945" s="2" t="s">
        <v>6002</v>
      </c>
      <c r="E1945" s="2">
        <v>29.760400000000001</v>
      </c>
      <c r="F1945" s="2">
        <v>-95.364199999999997</v>
      </c>
      <c r="G1945" s="2">
        <v>628203</v>
      </c>
      <c r="H1945" s="2" t="s">
        <v>647</v>
      </c>
      <c r="I1945" s="2">
        <v>52393002</v>
      </c>
      <c r="J1945" s="2" t="s">
        <v>457</v>
      </c>
      <c r="K1945" s="2"/>
      <c r="M1945" s="2" t="s">
        <v>196</v>
      </c>
      <c r="N1945" s="2" t="s">
        <v>197</v>
      </c>
      <c r="O1945" s="2">
        <v>2009</v>
      </c>
      <c r="P1945" s="2" t="s">
        <v>389</v>
      </c>
      <c r="Q1945" s="2">
        <v>5</v>
      </c>
      <c r="R1945" s="2" t="s">
        <v>245</v>
      </c>
    </row>
    <row r="1946" spans="1:18" ht="12.75" x14ac:dyDescent="0.2">
      <c r="A1946" s="2">
        <v>610</v>
      </c>
      <c r="B1946" s="2" t="s">
        <v>6006</v>
      </c>
      <c r="C1946" s="2">
        <v>70002944</v>
      </c>
      <c r="D1946" s="2" t="s">
        <v>6007</v>
      </c>
      <c r="E1946" s="2">
        <v>29.760400000000001</v>
      </c>
      <c r="F1946" s="2">
        <v>-95.364199999999997</v>
      </c>
      <c r="G1946" s="2">
        <v>628203</v>
      </c>
      <c r="H1946" s="2" t="s">
        <v>647</v>
      </c>
      <c r="I1946" s="2">
        <v>52393002</v>
      </c>
      <c r="J1946" s="2" t="s">
        <v>457</v>
      </c>
      <c r="K1946" s="2"/>
      <c r="L1946" s="2" t="s">
        <v>244</v>
      </c>
      <c r="M1946" s="2" t="s">
        <v>203</v>
      </c>
      <c r="N1946" s="2" t="s">
        <v>197</v>
      </c>
      <c r="O1946" s="2">
        <v>2009</v>
      </c>
      <c r="P1946" s="2" t="s">
        <v>198</v>
      </c>
      <c r="Q1946" s="2">
        <v>5</v>
      </c>
      <c r="R1946" s="2" t="s">
        <v>245</v>
      </c>
    </row>
    <row r="1947" spans="1:18" ht="12.75" x14ac:dyDescent="0.2">
      <c r="A1947" s="2">
        <v>610</v>
      </c>
      <c r="B1947" s="2" t="s">
        <v>6025</v>
      </c>
      <c r="C1947" s="2">
        <v>70002945</v>
      </c>
      <c r="D1947" s="2" t="s">
        <v>5597</v>
      </c>
      <c r="E1947" s="2">
        <v>29.760400000000001</v>
      </c>
      <c r="F1947" s="2">
        <v>-95.364199999999997</v>
      </c>
      <c r="G1947" s="2">
        <v>628203</v>
      </c>
      <c r="H1947" s="2" t="s">
        <v>647</v>
      </c>
      <c r="I1947" s="2">
        <v>52393002</v>
      </c>
      <c r="J1947" s="2" t="s">
        <v>457</v>
      </c>
      <c r="K1947" s="2"/>
      <c r="L1947" s="2" t="s">
        <v>387</v>
      </c>
      <c r="M1947" s="2" t="s">
        <v>423</v>
      </c>
      <c r="N1947" s="2" t="s">
        <v>197</v>
      </c>
      <c r="O1947" s="2">
        <v>1996</v>
      </c>
      <c r="P1947" s="2" t="s">
        <v>389</v>
      </c>
      <c r="Q1947" s="2">
        <v>8</v>
      </c>
      <c r="R1947" s="2" t="s">
        <v>297</v>
      </c>
    </row>
    <row r="1948" spans="1:18" ht="12.75" x14ac:dyDescent="0.2">
      <c r="A1948" s="2">
        <v>610</v>
      </c>
      <c r="B1948" s="2" t="s">
        <v>5196</v>
      </c>
      <c r="C1948" s="2">
        <v>70002946</v>
      </c>
      <c r="D1948" s="2" t="s">
        <v>3460</v>
      </c>
      <c r="E1948" s="2">
        <v>29.760400000000001</v>
      </c>
      <c r="F1948" s="2">
        <v>-95.364199999999997</v>
      </c>
      <c r="G1948" s="2">
        <v>628203</v>
      </c>
      <c r="H1948" s="2" t="s">
        <v>647</v>
      </c>
      <c r="I1948" s="2">
        <v>52393002</v>
      </c>
      <c r="J1948" s="2" t="s">
        <v>457</v>
      </c>
      <c r="K1948" s="2"/>
      <c r="L1948" s="2" t="s">
        <v>278</v>
      </c>
      <c r="M1948" s="2" t="s">
        <v>196</v>
      </c>
      <c r="N1948" s="2" t="s">
        <v>197</v>
      </c>
      <c r="O1948" s="2">
        <v>2013</v>
      </c>
      <c r="P1948" s="2" t="s">
        <v>389</v>
      </c>
      <c r="Q1948" s="2">
        <v>8</v>
      </c>
      <c r="R1948" s="2" t="s">
        <v>297</v>
      </c>
    </row>
    <row r="1949" spans="1:18" ht="12.75" x14ac:dyDescent="0.2">
      <c r="A1949" s="2">
        <v>610</v>
      </c>
      <c r="B1949" s="2" t="s">
        <v>6099</v>
      </c>
      <c r="C1949" s="2">
        <v>70002947</v>
      </c>
      <c r="D1949" s="2" t="s">
        <v>6100</v>
      </c>
      <c r="E1949" s="2">
        <v>29.760400000000001</v>
      </c>
      <c r="F1949" s="2">
        <v>-95.364199999999997</v>
      </c>
      <c r="G1949" s="2">
        <v>628203</v>
      </c>
      <c r="H1949" s="2" t="s">
        <v>647</v>
      </c>
      <c r="I1949" s="2">
        <v>52393002</v>
      </c>
      <c r="J1949" s="2" t="s">
        <v>457</v>
      </c>
      <c r="K1949" s="2"/>
      <c r="L1949" s="2" t="s">
        <v>278</v>
      </c>
      <c r="M1949" s="2" t="s">
        <v>240</v>
      </c>
      <c r="N1949" s="2" t="s">
        <v>197</v>
      </c>
      <c r="O1949" s="2">
        <v>2004</v>
      </c>
      <c r="P1949" s="2" t="s">
        <v>389</v>
      </c>
      <c r="Q1949" s="2">
        <v>8</v>
      </c>
      <c r="R1949" s="2" t="s">
        <v>297</v>
      </c>
    </row>
    <row r="1950" spans="1:18" ht="12.75" x14ac:dyDescent="0.2">
      <c r="A1950" s="2">
        <v>610</v>
      </c>
      <c r="B1950" s="2" t="s">
        <v>6109</v>
      </c>
      <c r="C1950" s="2">
        <v>70002948</v>
      </c>
      <c r="D1950" s="2" t="s">
        <v>4822</v>
      </c>
      <c r="E1950" s="2">
        <v>29.760400000000001</v>
      </c>
      <c r="F1950" s="2">
        <v>-95.364199999999997</v>
      </c>
      <c r="G1950" s="2">
        <v>628203</v>
      </c>
      <c r="H1950" s="2" t="s">
        <v>647</v>
      </c>
      <c r="I1950" s="2">
        <v>52393002</v>
      </c>
      <c r="J1950" s="2" t="s">
        <v>457</v>
      </c>
      <c r="K1950" s="2"/>
      <c r="L1950" s="2" t="s">
        <v>227</v>
      </c>
      <c r="M1950" s="2" t="s">
        <v>196</v>
      </c>
      <c r="N1950" s="2" t="s">
        <v>204</v>
      </c>
      <c r="O1950" s="2">
        <v>2018</v>
      </c>
      <c r="P1950" s="2" t="s">
        <v>223</v>
      </c>
      <c r="Q1950" s="2">
        <v>5</v>
      </c>
      <c r="R1950" s="2" t="s">
        <v>245</v>
      </c>
    </row>
    <row r="1951" spans="1:18" ht="12.75" x14ac:dyDescent="0.2">
      <c r="A1951" s="2">
        <v>610</v>
      </c>
      <c r="B1951" s="2" t="s">
        <v>4823</v>
      </c>
      <c r="C1951" s="2">
        <v>70002949</v>
      </c>
      <c r="D1951" s="2" t="s">
        <v>6110</v>
      </c>
      <c r="E1951" s="2">
        <v>29.760400000000001</v>
      </c>
      <c r="F1951" s="2">
        <v>-95.364199999999997</v>
      </c>
      <c r="G1951" s="2">
        <v>628203</v>
      </c>
      <c r="H1951" s="2" t="s">
        <v>647</v>
      </c>
      <c r="I1951" s="2">
        <v>52393002</v>
      </c>
      <c r="J1951" s="2" t="s">
        <v>457</v>
      </c>
      <c r="K1951" s="2"/>
      <c r="L1951" s="2" t="s">
        <v>227</v>
      </c>
      <c r="M1951" s="2" t="s">
        <v>196</v>
      </c>
      <c r="N1951" s="2" t="s">
        <v>204</v>
      </c>
      <c r="O1951" s="2">
        <v>2018</v>
      </c>
      <c r="P1951" s="2" t="s">
        <v>223</v>
      </c>
      <c r="Q1951" s="2">
        <v>5</v>
      </c>
      <c r="R1951" s="2" t="s">
        <v>245</v>
      </c>
    </row>
    <row r="1952" spans="1:18" ht="12.75" x14ac:dyDescent="0.2">
      <c r="A1952" s="2">
        <v>610</v>
      </c>
      <c r="B1952" s="2" t="s">
        <v>4824</v>
      </c>
      <c r="C1952" s="2">
        <v>70002950</v>
      </c>
      <c r="D1952" s="2" t="s">
        <v>4824</v>
      </c>
      <c r="E1952" s="2">
        <v>29.760400000000001</v>
      </c>
      <c r="F1952" s="2">
        <v>-95.364199999999997</v>
      </c>
      <c r="G1952" s="2">
        <v>628203</v>
      </c>
      <c r="H1952" s="2" t="s">
        <v>647</v>
      </c>
      <c r="I1952" s="2">
        <v>52393002</v>
      </c>
      <c r="J1952" s="2" t="s">
        <v>457</v>
      </c>
      <c r="K1952" s="2"/>
      <c r="L1952" s="2" t="s">
        <v>227</v>
      </c>
      <c r="M1952" s="2" t="s">
        <v>357</v>
      </c>
      <c r="N1952" s="2" t="s">
        <v>204</v>
      </c>
      <c r="O1952" s="2">
        <v>2018</v>
      </c>
      <c r="P1952" s="2" t="s">
        <v>223</v>
      </c>
    </row>
    <row r="1953" spans="1:18" ht="12.75" x14ac:dyDescent="0.2">
      <c r="A1953" s="2">
        <v>610</v>
      </c>
      <c r="B1953" s="2" t="s">
        <v>5120</v>
      </c>
      <c r="C1953" s="2">
        <v>70002951</v>
      </c>
      <c r="D1953" s="2" t="s">
        <v>6111</v>
      </c>
      <c r="E1953" s="2">
        <v>29.760400000000001</v>
      </c>
      <c r="F1953" s="2">
        <v>-95.364199999999997</v>
      </c>
      <c r="G1953" s="2">
        <v>628203</v>
      </c>
      <c r="H1953" s="2" t="s">
        <v>647</v>
      </c>
      <c r="I1953" s="2">
        <v>52393002</v>
      </c>
      <c r="J1953" s="2" t="s">
        <v>457</v>
      </c>
      <c r="K1953" s="2"/>
      <c r="L1953" s="2" t="s">
        <v>227</v>
      </c>
      <c r="M1953" s="2" t="s">
        <v>429</v>
      </c>
      <c r="N1953" s="2" t="s">
        <v>204</v>
      </c>
      <c r="O1953" s="2">
        <v>2018</v>
      </c>
      <c r="P1953" s="2" t="s">
        <v>223</v>
      </c>
      <c r="Q1953" s="2">
        <v>5</v>
      </c>
      <c r="R1953" s="2" t="s">
        <v>245</v>
      </c>
    </row>
    <row r="1954" spans="1:18" ht="12.75" x14ac:dyDescent="0.2">
      <c r="A1954" s="2">
        <v>610</v>
      </c>
      <c r="B1954" s="2" t="s">
        <v>6112</v>
      </c>
      <c r="C1954" s="2">
        <v>70002952</v>
      </c>
      <c r="D1954" s="2" t="s">
        <v>6113</v>
      </c>
      <c r="E1954" s="2">
        <v>29.760400000000001</v>
      </c>
      <c r="F1954" s="2">
        <v>-95.364199999999997</v>
      </c>
      <c r="G1954" s="2">
        <v>628203</v>
      </c>
      <c r="H1954" s="2" t="s">
        <v>647</v>
      </c>
      <c r="I1954" s="2">
        <v>52393002</v>
      </c>
      <c r="J1954" s="2" t="s">
        <v>457</v>
      </c>
      <c r="K1954" s="2"/>
      <c r="L1954" s="2" t="s">
        <v>227</v>
      </c>
      <c r="M1954" s="2" t="s">
        <v>357</v>
      </c>
      <c r="N1954" s="2" t="s">
        <v>204</v>
      </c>
      <c r="O1954" s="2">
        <v>2011</v>
      </c>
      <c r="P1954" s="2" t="s">
        <v>205</v>
      </c>
      <c r="Q1954" s="2">
        <v>5</v>
      </c>
      <c r="R1954" s="2" t="s">
        <v>245</v>
      </c>
    </row>
    <row r="1955" spans="1:18" ht="12.75" x14ac:dyDescent="0.2">
      <c r="A1955" s="2">
        <v>777</v>
      </c>
      <c r="B1955" s="2" t="s">
        <v>6202</v>
      </c>
      <c r="C1955" s="2">
        <v>70002953</v>
      </c>
      <c r="D1955" s="2" t="s">
        <v>6203</v>
      </c>
      <c r="E1955" s="2">
        <v>29.7593</v>
      </c>
      <c r="F1955" s="2">
        <v>-95.362399999999994</v>
      </c>
      <c r="G1955" s="2">
        <v>628203</v>
      </c>
      <c r="H1955" s="2" t="s">
        <v>647</v>
      </c>
      <c r="I1955" s="2">
        <v>52393002</v>
      </c>
      <c r="J1955" s="2" t="s">
        <v>457</v>
      </c>
      <c r="K1955" s="2"/>
      <c r="M1955" s="2" t="s">
        <v>423</v>
      </c>
      <c r="N1955" s="2" t="s">
        <v>197</v>
      </c>
      <c r="O1955" s="2">
        <v>2005</v>
      </c>
      <c r="P1955" s="2" t="s">
        <v>389</v>
      </c>
      <c r="Q1955" s="2">
        <v>5</v>
      </c>
      <c r="R1955" s="2" t="s">
        <v>245</v>
      </c>
    </row>
    <row r="1956" spans="1:18" ht="12.75" x14ac:dyDescent="0.2">
      <c r="A1956" s="2">
        <v>1289</v>
      </c>
      <c r="C1956" s="2">
        <v>70002954</v>
      </c>
      <c r="D1956" s="2" t="s">
        <v>6495</v>
      </c>
      <c r="E1956" s="2">
        <v>29.762699999999999</v>
      </c>
      <c r="F1956" s="2">
        <v>-95.364699999999999</v>
      </c>
      <c r="G1956" s="2">
        <v>628203</v>
      </c>
      <c r="H1956" s="2" t="s">
        <v>647</v>
      </c>
      <c r="I1956" s="2">
        <v>52393002</v>
      </c>
      <c r="J1956" s="2" t="s">
        <v>457</v>
      </c>
      <c r="K1956" s="2"/>
      <c r="L1956" s="2" t="s">
        <v>244</v>
      </c>
      <c r="N1956" s="2" t="s">
        <v>197</v>
      </c>
      <c r="O1956" s="2">
        <v>2010</v>
      </c>
      <c r="P1956" s="2" t="s">
        <v>198</v>
      </c>
      <c r="Q1956" s="2">
        <v>5</v>
      </c>
      <c r="R1956" s="2" t="s">
        <v>245</v>
      </c>
    </row>
    <row r="1957" spans="1:18" ht="12.75" x14ac:dyDescent="0.2">
      <c r="A1957" s="2">
        <v>1289</v>
      </c>
      <c r="B1957" s="2" t="s">
        <v>6500</v>
      </c>
      <c r="C1957" s="2">
        <v>70002955</v>
      </c>
      <c r="D1957" s="2" t="s">
        <v>6501</v>
      </c>
      <c r="E1957" s="2">
        <v>29.762699999999999</v>
      </c>
      <c r="F1957" s="2">
        <v>-95.364699999999999</v>
      </c>
      <c r="G1957" s="2">
        <v>628201</v>
      </c>
      <c r="H1957" s="2" t="s">
        <v>6502</v>
      </c>
      <c r="I1957" s="2">
        <v>52393014</v>
      </c>
      <c r="J1957" s="2" t="s">
        <v>457</v>
      </c>
      <c r="K1957" s="2"/>
      <c r="L1957" s="2" t="s">
        <v>244</v>
      </c>
      <c r="M1957" s="2" t="s">
        <v>377</v>
      </c>
      <c r="N1957" s="2" t="s">
        <v>197</v>
      </c>
      <c r="O1957" s="2">
        <v>2004</v>
      </c>
      <c r="P1957" s="2" t="s">
        <v>223</v>
      </c>
      <c r="Q1957" s="2">
        <v>5</v>
      </c>
      <c r="R1957" s="2" t="s">
        <v>245</v>
      </c>
    </row>
    <row r="1958" spans="1:18" ht="12.75" x14ac:dyDescent="0.2">
      <c r="A1958" s="2">
        <v>1289</v>
      </c>
      <c r="B1958" s="2" t="s">
        <v>6523</v>
      </c>
      <c r="C1958" s="2">
        <v>70002956</v>
      </c>
      <c r="D1958" s="2" t="s">
        <v>6524</v>
      </c>
      <c r="E1958" s="2">
        <v>29.762699999999999</v>
      </c>
      <c r="F1958" s="2">
        <v>-95.364699999999999</v>
      </c>
      <c r="G1958" s="2">
        <v>628203</v>
      </c>
      <c r="H1958" s="2" t="s">
        <v>647</v>
      </c>
      <c r="I1958" s="2">
        <v>52393002</v>
      </c>
      <c r="J1958" s="2" t="s">
        <v>457</v>
      </c>
      <c r="K1958" s="2"/>
      <c r="L1958" s="2" t="s">
        <v>460</v>
      </c>
      <c r="M1958" s="2" t="s">
        <v>357</v>
      </c>
      <c r="N1958" s="2" t="s">
        <v>197</v>
      </c>
      <c r="O1958" s="2">
        <v>2010</v>
      </c>
      <c r="P1958" s="2" t="s">
        <v>389</v>
      </c>
      <c r="Q1958" s="2">
        <v>7</v>
      </c>
      <c r="R1958" s="2" t="s">
        <v>305</v>
      </c>
    </row>
    <row r="1959" spans="1:18" ht="12.75" x14ac:dyDescent="0.2">
      <c r="A1959" s="2">
        <v>1289</v>
      </c>
      <c r="B1959" s="2" t="s">
        <v>6529</v>
      </c>
      <c r="C1959" s="2">
        <v>70002957</v>
      </c>
      <c r="D1959" s="2" t="s">
        <v>6530</v>
      </c>
      <c r="E1959" s="2">
        <v>29.762699999999999</v>
      </c>
      <c r="F1959" s="2">
        <v>-95.364699999999999</v>
      </c>
      <c r="G1959" s="2">
        <v>628203</v>
      </c>
      <c r="H1959" s="2" t="s">
        <v>647</v>
      </c>
      <c r="I1959" s="2">
        <v>52393002</v>
      </c>
      <c r="J1959" s="2" t="s">
        <v>457</v>
      </c>
      <c r="K1959" s="2"/>
      <c r="L1959" s="2" t="s">
        <v>195</v>
      </c>
      <c r="M1959" s="2" t="s">
        <v>203</v>
      </c>
      <c r="N1959" s="2" t="s">
        <v>197</v>
      </c>
      <c r="O1959" s="2">
        <v>2006</v>
      </c>
      <c r="P1959" s="2" t="s">
        <v>389</v>
      </c>
      <c r="Q1959" s="2">
        <v>7</v>
      </c>
      <c r="R1959" s="2" t="s">
        <v>305</v>
      </c>
    </row>
    <row r="1960" spans="1:18" ht="12.75" x14ac:dyDescent="0.2">
      <c r="A1960" s="2">
        <v>1289</v>
      </c>
      <c r="B1960" s="2" t="s">
        <v>6533</v>
      </c>
      <c r="C1960" s="2">
        <v>70002958</v>
      </c>
      <c r="D1960" s="2" t="s">
        <v>6534</v>
      </c>
      <c r="E1960" s="2">
        <v>29.762699999999999</v>
      </c>
      <c r="F1960" s="2">
        <v>-95.364699999999999</v>
      </c>
      <c r="G1960" s="2">
        <v>628203</v>
      </c>
      <c r="H1960" s="2" t="s">
        <v>647</v>
      </c>
      <c r="I1960" s="2">
        <v>52393002</v>
      </c>
      <c r="J1960" s="2" t="s">
        <v>457</v>
      </c>
      <c r="K1960" s="2"/>
      <c r="M1960" s="2" t="s">
        <v>196</v>
      </c>
      <c r="N1960" s="2" t="s">
        <v>197</v>
      </c>
      <c r="O1960" s="2">
        <v>2009</v>
      </c>
      <c r="P1960" s="2" t="s">
        <v>389</v>
      </c>
      <c r="Q1960" s="2">
        <v>5</v>
      </c>
      <c r="R1960" s="2" t="s">
        <v>245</v>
      </c>
    </row>
    <row r="1961" spans="1:18" ht="12.75" x14ac:dyDescent="0.2">
      <c r="A1961" s="2">
        <v>829</v>
      </c>
      <c r="B1961" s="2" t="s">
        <v>7574</v>
      </c>
      <c r="C1961" s="2">
        <v>70002959</v>
      </c>
      <c r="D1961" s="2" t="s">
        <v>7575</v>
      </c>
      <c r="E1961" s="2">
        <v>29.746700000000001</v>
      </c>
      <c r="F1961" s="2">
        <v>-95.372200000000007</v>
      </c>
      <c r="G1961" s="2">
        <v>628203</v>
      </c>
      <c r="H1961" s="2" t="s">
        <v>647</v>
      </c>
      <c r="I1961" s="2">
        <v>52393002</v>
      </c>
      <c r="J1961" s="2" t="s">
        <v>457</v>
      </c>
      <c r="K1961" s="2"/>
      <c r="L1961" s="2" t="s">
        <v>227</v>
      </c>
      <c r="M1961" s="2" t="s">
        <v>196</v>
      </c>
      <c r="N1961" s="2" t="s">
        <v>204</v>
      </c>
      <c r="O1961" s="2">
        <v>2015</v>
      </c>
      <c r="P1961" s="2" t="s">
        <v>205</v>
      </c>
    </row>
    <row r="1962" spans="1:18" ht="12.75" x14ac:dyDescent="0.2">
      <c r="A1962" s="2">
        <v>892</v>
      </c>
      <c r="B1962" s="2" t="s">
        <v>7686</v>
      </c>
      <c r="C1962" s="2">
        <v>70002960</v>
      </c>
      <c r="D1962" s="2" t="s">
        <v>7687</v>
      </c>
      <c r="E1962" s="2">
        <v>29.740300000000001</v>
      </c>
      <c r="F1962" s="2">
        <v>-95.364500000000007</v>
      </c>
      <c r="G1962" s="2">
        <v>628205</v>
      </c>
      <c r="H1962" s="2" t="s">
        <v>456</v>
      </c>
      <c r="I1962" s="2">
        <v>52393005</v>
      </c>
      <c r="J1962" s="2" t="s">
        <v>457</v>
      </c>
      <c r="K1962" s="2"/>
      <c r="L1962" s="2" t="s">
        <v>244</v>
      </c>
      <c r="M1962" s="2" t="s">
        <v>931</v>
      </c>
      <c r="N1962" s="2" t="s">
        <v>197</v>
      </c>
      <c r="O1962" s="2">
        <v>2015</v>
      </c>
      <c r="P1962" s="2" t="s">
        <v>228</v>
      </c>
      <c r="Q1962" s="2">
        <v>3</v>
      </c>
      <c r="R1962" s="2" t="s">
        <v>218</v>
      </c>
    </row>
    <row r="1963" spans="1:18" ht="12.75" x14ac:dyDescent="0.2">
      <c r="A1963" s="2">
        <v>1116</v>
      </c>
      <c r="B1963" s="2" t="s">
        <v>7913</v>
      </c>
      <c r="C1963" s="2">
        <v>70002961</v>
      </c>
      <c r="D1963" s="2" t="s">
        <v>7914</v>
      </c>
      <c r="E1963" s="2">
        <v>29.746400000000001</v>
      </c>
      <c r="F1963" s="2">
        <v>-95.369799999999998</v>
      </c>
      <c r="G1963" s="2">
        <v>628203</v>
      </c>
      <c r="H1963" s="2" t="s">
        <v>647</v>
      </c>
      <c r="I1963" s="2">
        <v>52393002</v>
      </c>
      <c r="J1963" s="2" t="s">
        <v>457</v>
      </c>
      <c r="K1963" s="2"/>
      <c r="L1963" s="2" t="s">
        <v>460</v>
      </c>
      <c r="M1963" s="2" t="s">
        <v>275</v>
      </c>
      <c r="N1963" s="2" t="s">
        <v>197</v>
      </c>
      <c r="O1963" s="2">
        <v>2004</v>
      </c>
      <c r="P1963" s="2" t="s">
        <v>389</v>
      </c>
      <c r="Q1963" s="2">
        <v>8</v>
      </c>
      <c r="R1963" s="2" t="s">
        <v>297</v>
      </c>
    </row>
    <row r="1964" spans="1:18" ht="12.75" x14ac:dyDescent="0.2">
      <c r="A1964" s="2">
        <v>1116</v>
      </c>
      <c r="B1964" s="2" t="s">
        <v>7915</v>
      </c>
      <c r="C1964" s="2">
        <v>70002962</v>
      </c>
      <c r="D1964" s="2" t="s">
        <v>7916</v>
      </c>
      <c r="E1964" s="2">
        <v>29.746400000000001</v>
      </c>
      <c r="F1964" s="2">
        <v>-95.369799999999998</v>
      </c>
      <c r="G1964" s="2">
        <v>628203</v>
      </c>
      <c r="H1964" s="2" t="s">
        <v>647</v>
      </c>
      <c r="I1964" s="2">
        <v>52393002</v>
      </c>
      <c r="J1964" s="2" t="s">
        <v>457</v>
      </c>
      <c r="K1964" s="2"/>
      <c r="L1964" s="2" t="s">
        <v>460</v>
      </c>
      <c r="M1964" s="2" t="s">
        <v>275</v>
      </c>
      <c r="N1964" s="2" t="s">
        <v>197</v>
      </c>
      <c r="O1964" s="2">
        <v>2004</v>
      </c>
      <c r="P1964" s="2" t="s">
        <v>389</v>
      </c>
      <c r="Q1964" s="2">
        <v>7</v>
      </c>
      <c r="R1964" s="2" t="s">
        <v>305</v>
      </c>
    </row>
    <row r="1965" spans="1:18" ht="12.75" x14ac:dyDescent="0.2">
      <c r="A1965" s="2">
        <v>1279</v>
      </c>
      <c r="C1965" s="2">
        <v>70002963</v>
      </c>
      <c r="D1965" s="2" t="s">
        <v>8062</v>
      </c>
      <c r="E1965" s="2">
        <v>29.769100000000002</v>
      </c>
      <c r="F1965" s="2">
        <v>-95.358000000000004</v>
      </c>
      <c r="G1965" s="2">
        <v>628203</v>
      </c>
      <c r="H1965" s="2" t="s">
        <v>647</v>
      </c>
      <c r="I1965" s="2">
        <v>52393002</v>
      </c>
      <c r="J1965" s="2" t="s">
        <v>457</v>
      </c>
      <c r="K1965" s="2"/>
      <c r="L1965" s="2" t="s">
        <v>244</v>
      </c>
      <c r="N1965" s="2" t="s">
        <v>197</v>
      </c>
      <c r="O1965" s="2">
        <v>2017</v>
      </c>
      <c r="P1965" s="2" t="s">
        <v>205</v>
      </c>
      <c r="Q1965" s="2">
        <v>3</v>
      </c>
      <c r="R1965" s="2" t="s">
        <v>218</v>
      </c>
    </row>
    <row r="1966" spans="1:18" ht="12.75" x14ac:dyDescent="0.2">
      <c r="B1966" s="2" t="s">
        <v>8367</v>
      </c>
      <c r="C1966" s="2">
        <v>70002964</v>
      </c>
      <c r="D1966" s="2" t="s">
        <v>8368</v>
      </c>
      <c r="E1966" s="2">
        <v>29.756900000000002</v>
      </c>
      <c r="F1966" s="2">
        <v>-95.363500000000002</v>
      </c>
      <c r="G1966" s="2">
        <v>628203</v>
      </c>
      <c r="H1966" s="2" t="s">
        <v>647</v>
      </c>
      <c r="I1966" s="2">
        <v>52393002</v>
      </c>
      <c r="J1966" s="2" t="s">
        <v>457</v>
      </c>
      <c r="K1966" s="2"/>
      <c r="L1966" s="2" t="s">
        <v>195</v>
      </c>
      <c r="M1966" s="2" t="s">
        <v>284</v>
      </c>
      <c r="N1966" s="2" t="s">
        <v>197</v>
      </c>
      <c r="O1966" s="2">
        <v>2010</v>
      </c>
      <c r="P1966" s="2" t="s">
        <v>389</v>
      </c>
      <c r="Q1966" s="2">
        <v>6</v>
      </c>
      <c r="R1966" s="2" t="s">
        <v>279</v>
      </c>
    </row>
    <row r="1967" spans="1:18" ht="12.75" x14ac:dyDescent="0.2">
      <c r="C1967" s="2">
        <v>70002965</v>
      </c>
      <c r="D1967" s="2" t="s">
        <v>8389</v>
      </c>
      <c r="E1967" s="2">
        <v>29.754999999999999</v>
      </c>
      <c r="F1967" s="2">
        <v>-95.361800000000002</v>
      </c>
      <c r="G1967" s="2">
        <v>628203</v>
      </c>
      <c r="H1967" s="2" t="s">
        <v>647</v>
      </c>
      <c r="I1967" s="2">
        <v>52393002</v>
      </c>
      <c r="J1967" s="2" t="s">
        <v>457</v>
      </c>
      <c r="K1967" s="2"/>
      <c r="N1967" s="2" t="s">
        <v>197</v>
      </c>
      <c r="O1967" s="2">
        <v>2019</v>
      </c>
      <c r="P1967" s="2" t="s">
        <v>285</v>
      </c>
      <c r="Q1967" s="2">
        <v>1</v>
      </c>
      <c r="R1967" s="2" t="s">
        <v>211</v>
      </c>
    </row>
    <row r="1968" spans="1:18" ht="12.75" x14ac:dyDescent="0.2">
      <c r="B1968" s="2" t="s">
        <v>8894</v>
      </c>
      <c r="C1968" s="2">
        <v>70002966</v>
      </c>
      <c r="D1968" s="2" t="s">
        <v>8895</v>
      </c>
      <c r="E1968" s="2">
        <v>29.757300000000001</v>
      </c>
      <c r="F1968" s="2">
        <v>-95.365300000000005</v>
      </c>
      <c r="G1968" s="2">
        <v>628203</v>
      </c>
      <c r="H1968" s="2" t="s">
        <v>647</v>
      </c>
      <c r="I1968" s="2">
        <v>52393002</v>
      </c>
      <c r="J1968" s="2" t="s">
        <v>457</v>
      </c>
      <c r="K1968" s="2"/>
      <c r="L1968" s="2" t="s">
        <v>244</v>
      </c>
      <c r="M1968" s="2" t="s">
        <v>196</v>
      </c>
      <c r="N1968" s="2" t="s">
        <v>197</v>
      </c>
      <c r="O1968" s="2">
        <v>2017</v>
      </c>
      <c r="P1968" s="2" t="s">
        <v>205</v>
      </c>
      <c r="Q1968" s="2">
        <v>5</v>
      </c>
      <c r="R1968" s="2" t="s">
        <v>245</v>
      </c>
    </row>
    <row r="1969" spans="1:18" ht="12.75" x14ac:dyDescent="0.2">
      <c r="B1969" s="2" t="s">
        <v>8915</v>
      </c>
      <c r="C1969" s="2">
        <v>70002967</v>
      </c>
      <c r="D1969" s="2" t="s">
        <v>8916</v>
      </c>
      <c r="E1969" s="2">
        <v>29.758800000000001</v>
      </c>
      <c r="F1969" s="2">
        <v>-95.365300000000005</v>
      </c>
      <c r="G1969" s="2">
        <v>628203</v>
      </c>
      <c r="H1969" s="2" t="s">
        <v>647</v>
      </c>
      <c r="I1969" s="2">
        <v>52393002</v>
      </c>
      <c r="J1969" s="2" t="s">
        <v>457</v>
      </c>
      <c r="K1969" s="2"/>
      <c r="L1969" s="2" t="s">
        <v>244</v>
      </c>
      <c r="M1969" s="2" t="s">
        <v>328</v>
      </c>
      <c r="N1969" s="2" t="s">
        <v>197</v>
      </c>
      <c r="O1969" s="2">
        <v>2017</v>
      </c>
      <c r="P1969" s="2" t="s">
        <v>205</v>
      </c>
      <c r="Q1969" s="2">
        <v>5</v>
      </c>
      <c r="R1969" s="2" t="s">
        <v>245</v>
      </c>
    </row>
    <row r="1970" spans="1:18" ht="12.75" x14ac:dyDescent="0.2">
      <c r="C1970" s="2">
        <v>70002968</v>
      </c>
      <c r="D1970" s="2" t="s">
        <v>8989</v>
      </c>
      <c r="E1970" s="2">
        <v>29.764900000000001</v>
      </c>
      <c r="F1970" s="2">
        <v>-95.375</v>
      </c>
      <c r="G1970" s="2">
        <v>628203</v>
      </c>
      <c r="H1970" s="2" t="s">
        <v>647</v>
      </c>
      <c r="I1970" s="2">
        <v>52393002</v>
      </c>
      <c r="J1970" s="2" t="s">
        <v>457</v>
      </c>
      <c r="K1970" s="2"/>
      <c r="L1970" s="2" t="s">
        <v>244</v>
      </c>
      <c r="N1970" s="2" t="s">
        <v>197</v>
      </c>
      <c r="O1970" s="2">
        <v>2014</v>
      </c>
      <c r="P1970" s="2" t="s">
        <v>198</v>
      </c>
      <c r="Q1970" s="2">
        <v>3</v>
      </c>
      <c r="R1970" s="2" t="s">
        <v>218</v>
      </c>
    </row>
    <row r="1971" spans="1:18" ht="12.75" x14ac:dyDescent="0.2">
      <c r="C1971" s="2">
        <v>70002969</v>
      </c>
      <c r="D1971" s="2" t="s">
        <v>9003</v>
      </c>
      <c r="E1971" s="2">
        <v>29.757300000000001</v>
      </c>
      <c r="F1971" s="2">
        <v>-95.365300000000005</v>
      </c>
      <c r="G1971" s="2">
        <v>628203</v>
      </c>
      <c r="H1971" s="2" t="s">
        <v>647</v>
      </c>
      <c r="I1971" s="2">
        <v>52393002</v>
      </c>
      <c r="J1971" s="2" t="s">
        <v>457</v>
      </c>
      <c r="K1971" s="2"/>
      <c r="L1971" s="2" t="s">
        <v>244</v>
      </c>
      <c r="N1971" s="2" t="s">
        <v>197</v>
      </c>
      <c r="O1971" s="2">
        <v>2014</v>
      </c>
      <c r="P1971" s="2" t="s">
        <v>198</v>
      </c>
      <c r="Q1971" s="2">
        <v>5</v>
      </c>
      <c r="R1971" s="2" t="s">
        <v>245</v>
      </c>
    </row>
    <row r="1972" spans="1:18" ht="12.75" x14ac:dyDescent="0.2">
      <c r="B1972" s="2" t="s">
        <v>9012</v>
      </c>
      <c r="C1972" s="2">
        <v>70002970</v>
      </c>
      <c r="D1972" s="2" t="s">
        <v>9013</v>
      </c>
      <c r="E1972" s="2">
        <v>29.7592</v>
      </c>
      <c r="F1972" s="2">
        <v>-95.370800000000003</v>
      </c>
      <c r="G1972" s="2">
        <v>628203</v>
      </c>
      <c r="H1972" s="2" t="s">
        <v>647</v>
      </c>
      <c r="I1972" s="2">
        <v>52393002</v>
      </c>
      <c r="J1972" s="2" t="s">
        <v>457</v>
      </c>
      <c r="K1972" s="2"/>
      <c r="L1972" s="2" t="s">
        <v>244</v>
      </c>
      <c r="M1972" s="2" t="s">
        <v>931</v>
      </c>
      <c r="N1972" s="2" t="s">
        <v>197</v>
      </c>
      <c r="O1972" s="2">
        <v>2011</v>
      </c>
      <c r="P1972" s="2" t="s">
        <v>198</v>
      </c>
      <c r="Q1972" s="2">
        <v>5</v>
      </c>
      <c r="R1972" s="2" t="s">
        <v>245</v>
      </c>
    </row>
    <row r="1973" spans="1:18" ht="12.75" x14ac:dyDescent="0.2">
      <c r="B1973" s="2" t="s">
        <v>9017</v>
      </c>
      <c r="C1973" s="2">
        <v>70002971</v>
      </c>
      <c r="D1973" s="2" t="s">
        <v>9018</v>
      </c>
      <c r="E1973" s="2">
        <v>29.756599999999999</v>
      </c>
      <c r="F1973" s="2">
        <v>-95.368499999999997</v>
      </c>
      <c r="G1973" s="2">
        <v>628203</v>
      </c>
      <c r="H1973" s="2" t="s">
        <v>647</v>
      </c>
      <c r="I1973" s="2">
        <v>52393002</v>
      </c>
      <c r="J1973" s="2" t="s">
        <v>457</v>
      </c>
      <c r="K1973" s="2"/>
      <c r="L1973" s="2" t="s">
        <v>244</v>
      </c>
      <c r="M1973" s="2" t="s">
        <v>357</v>
      </c>
      <c r="N1973" s="2" t="s">
        <v>197</v>
      </c>
      <c r="O1973" s="2">
        <v>2018</v>
      </c>
      <c r="P1973" s="2" t="s">
        <v>205</v>
      </c>
      <c r="Q1973" s="2">
        <v>5</v>
      </c>
      <c r="R1973" s="2" t="s">
        <v>245</v>
      </c>
    </row>
    <row r="1974" spans="1:18" ht="12.75" x14ac:dyDescent="0.2">
      <c r="C1974" s="2">
        <v>70002972</v>
      </c>
      <c r="D1974" s="2" t="s">
        <v>9043</v>
      </c>
      <c r="E1974" s="2">
        <v>29.763200000000001</v>
      </c>
      <c r="F1974" s="2">
        <v>-95.375500000000002</v>
      </c>
      <c r="G1974" s="2">
        <v>628203</v>
      </c>
      <c r="H1974" s="2" t="s">
        <v>647</v>
      </c>
      <c r="I1974" s="2">
        <v>52393002</v>
      </c>
      <c r="J1974" s="2" t="s">
        <v>457</v>
      </c>
      <c r="K1974" s="2"/>
      <c r="L1974" s="2" t="s">
        <v>244</v>
      </c>
      <c r="N1974" s="2" t="s">
        <v>197</v>
      </c>
      <c r="O1974" s="2">
        <v>2014</v>
      </c>
      <c r="P1974" s="2" t="s">
        <v>198</v>
      </c>
      <c r="Q1974" s="2">
        <v>4</v>
      </c>
      <c r="R1974" s="2" t="s">
        <v>199</v>
      </c>
    </row>
    <row r="1975" spans="1:18" ht="12.75" x14ac:dyDescent="0.2">
      <c r="B1975" s="2" t="s">
        <v>9072</v>
      </c>
      <c r="C1975" s="2">
        <v>70002973</v>
      </c>
      <c r="D1975" s="2" t="s">
        <v>9073</v>
      </c>
      <c r="E1975" s="2">
        <v>29.756900000000002</v>
      </c>
      <c r="F1975" s="2">
        <v>-95.363500000000002</v>
      </c>
      <c r="G1975" s="2">
        <v>628203</v>
      </c>
      <c r="H1975" s="2" t="s">
        <v>647</v>
      </c>
      <c r="I1975" s="2">
        <v>52393002</v>
      </c>
      <c r="J1975" s="2" t="s">
        <v>457</v>
      </c>
      <c r="K1975" s="2"/>
      <c r="L1975" s="2" t="s">
        <v>278</v>
      </c>
      <c r="M1975" s="2" t="s">
        <v>196</v>
      </c>
      <c r="N1975" s="2" t="s">
        <v>197</v>
      </c>
      <c r="O1975" s="2">
        <v>2009</v>
      </c>
      <c r="P1975" s="2" t="s">
        <v>389</v>
      </c>
      <c r="Q1975" s="2">
        <v>8</v>
      </c>
      <c r="R1975" s="2" t="s">
        <v>297</v>
      </c>
    </row>
    <row r="1976" spans="1:18" ht="12.75" x14ac:dyDescent="0.2">
      <c r="B1976" s="2" t="s">
        <v>9104</v>
      </c>
      <c r="C1976" s="2">
        <v>70002974</v>
      </c>
      <c r="D1976" s="2" t="s">
        <v>9105</v>
      </c>
      <c r="E1976" s="2">
        <v>29.764900000000001</v>
      </c>
      <c r="F1976" s="2">
        <v>-95.375</v>
      </c>
      <c r="G1976" s="2">
        <v>628203</v>
      </c>
      <c r="H1976" s="2" t="s">
        <v>647</v>
      </c>
      <c r="I1976" s="2">
        <v>52393002</v>
      </c>
      <c r="J1976" s="2" t="s">
        <v>457</v>
      </c>
      <c r="K1976" s="2"/>
      <c r="L1976" s="2" t="s">
        <v>195</v>
      </c>
      <c r="M1976" s="2" t="s">
        <v>275</v>
      </c>
      <c r="N1976" s="2" t="s">
        <v>197</v>
      </c>
      <c r="O1976" s="2">
        <v>2013</v>
      </c>
      <c r="P1976" s="2" t="s">
        <v>389</v>
      </c>
      <c r="Q1976" s="2">
        <v>6</v>
      </c>
      <c r="R1976" s="2" t="s">
        <v>279</v>
      </c>
    </row>
    <row r="1977" spans="1:18" ht="12.75" x14ac:dyDescent="0.2">
      <c r="B1977" s="2" t="s">
        <v>9175</v>
      </c>
      <c r="C1977" s="2">
        <v>70002975</v>
      </c>
      <c r="D1977" s="2" t="s">
        <v>9176</v>
      </c>
      <c r="E1977" s="2">
        <v>29.756900000000002</v>
      </c>
      <c r="F1977" s="2">
        <v>-95.363500000000002</v>
      </c>
      <c r="G1977" s="2">
        <v>628203</v>
      </c>
      <c r="H1977" s="2" t="s">
        <v>647</v>
      </c>
      <c r="I1977" s="2">
        <v>52393002</v>
      </c>
      <c r="J1977" s="2" t="s">
        <v>457</v>
      </c>
      <c r="K1977" s="2"/>
      <c r="L1977" s="2" t="s">
        <v>460</v>
      </c>
      <c r="M1977" s="2" t="s">
        <v>196</v>
      </c>
      <c r="N1977" s="2" t="s">
        <v>197</v>
      </c>
      <c r="O1977" s="2">
        <v>2008</v>
      </c>
      <c r="P1977" s="2" t="s">
        <v>389</v>
      </c>
      <c r="Q1977" s="2">
        <v>8</v>
      </c>
      <c r="R1977" s="2" t="s">
        <v>297</v>
      </c>
    </row>
    <row r="1978" spans="1:18" ht="12.75" x14ac:dyDescent="0.2">
      <c r="C1978" s="2">
        <v>70002976</v>
      </c>
      <c r="D1978" s="2" t="s">
        <v>9275</v>
      </c>
      <c r="E1978" s="2">
        <v>29.764199999999999</v>
      </c>
      <c r="F1978" s="2">
        <v>-95.375799999999998</v>
      </c>
      <c r="G1978" s="2">
        <v>628201</v>
      </c>
      <c r="H1978" s="2" t="s">
        <v>6502</v>
      </c>
      <c r="I1978" s="2">
        <v>52393014</v>
      </c>
      <c r="J1978" s="2" t="s">
        <v>457</v>
      </c>
      <c r="K1978" s="2"/>
      <c r="L1978" s="2" t="s">
        <v>244</v>
      </c>
      <c r="N1978" s="2" t="s">
        <v>197</v>
      </c>
      <c r="O1978" s="2">
        <v>2001</v>
      </c>
      <c r="P1978" s="2" t="s">
        <v>198</v>
      </c>
      <c r="Q1978" s="2">
        <v>7</v>
      </c>
      <c r="R1978" s="2" t="s">
        <v>305</v>
      </c>
    </row>
    <row r="1979" spans="1:18" ht="12.75" x14ac:dyDescent="0.2">
      <c r="B1979" s="2" t="s">
        <v>10063</v>
      </c>
      <c r="C1979" s="2">
        <v>70002977</v>
      </c>
      <c r="D1979" s="2" t="s">
        <v>10064</v>
      </c>
      <c r="E1979" s="2">
        <v>29.756900000000002</v>
      </c>
      <c r="F1979" s="2">
        <v>-95.363500000000002</v>
      </c>
      <c r="G1979" s="2">
        <v>628203</v>
      </c>
      <c r="H1979" s="2" t="s">
        <v>647</v>
      </c>
      <c r="I1979" s="2">
        <v>52393002</v>
      </c>
      <c r="J1979" s="2" t="s">
        <v>457</v>
      </c>
      <c r="K1979" s="2"/>
      <c r="L1979" s="2" t="s">
        <v>278</v>
      </c>
      <c r="M1979" s="2" t="s">
        <v>196</v>
      </c>
      <c r="N1979" s="2" t="s">
        <v>197</v>
      </c>
      <c r="O1979" s="2">
        <v>2007</v>
      </c>
      <c r="P1979" s="2" t="s">
        <v>389</v>
      </c>
      <c r="Q1979" s="2">
        <v>8</v>
      </c>
      <c r="R1979" s="2" t="s">
        <v>297</v>
      </c>
    </row>
    <row r="1980" spans="1:18" ht="12.75" x14ac:dyDescent="0.2">
      <c r="A1980" s="2">
        <v>561</v>
      </c>
      <c r="C1980" s="2">
        <v>70002978</v>
      </c>
      <c r="D1980" s="2" t="s">
        <v>1020</v>
      </c>
      <c r="E1980" s="2">
        <v>29.755700000000001</v>
      </c>
      <c r="F1980" s="2">
        <v>-95.365099999999998</v>
      </c>
      <c r="G1980" s="2">
        <v>621109</v>
      </c>
      <c r="H1980" s="2" t="s">
        <v>1895</v>
      </c>
      <c r="I1980" s="2">
        <v>52311001</v>
      </c>
      <c r="J1980" s="2" t="s">
        <v>1896</v>
      </c>
      <c r="K1980" s="2"/>
      <c r="L1980" s="2" t="s">
        <v>195</v>
      </c>
      <c r="N1980" s="2" t="s">
        <v>197</v>
      </c>
      <c r="O1980" s="2">
        <v>2017</v>
      </c>
      <c r="P1980" s="2" t="s">
        <v>223</v>
      </c>
      <c r="Q1980" s="2">
        <v>6</v>
      </c>
      <c r="R1980" s="2" t="s">
        <v>279</v>
      </c>
    </row>
    <row r="1981" spans="1:18" ht="12.75" x14ac:dyDescent="0.2">
      <c r="A1981" s="2">
        <v>1158</v>
      </c>
      <c r="B1981" s="2" t="s">
        <v>2469</v>
      </c>
      <c r="C1981" s="2">
        <v>70002979</v>
      </c>
      <c r="D1981" s="2" t="s">
        <v>2470</v>
      </c>
      <c r="E1981" s="2">
        <v>29.7575</v>
      </c>
      <c r="F1981" s="2">
        <v>-95.370400000000004</v>
      </c>
      <c r="G1981" s="2">
        <v>621109</v>
      </c>
      <c r="H1981" s="2" t="s">
        <v>1895</v>
      </c>
      <c r="I1981" s="2">
        <v>52311001</v>
      </c>
      <c r="J1981" s="2" t="s">
        <v>1896</v>
      </c>
      <c r="K1981" s="2"/>
      <c r="L1981" s="2" t="s">
        <v>278</v>
      </c>
      <c r="M1981" s="2" t="s">
        <v>196</v>
      </c>
      <c r="N1981" s="2" t="s">
        <v>197</v>
      </c>
      <c r="O1981" s="2">
        <v>2009</v>
      </c>
      <c r="P1981" s="2" t="s">
        <v>389</v>
      </c>
      <c r="Q1981" s="2">
        <v>8</v>
      </c>
      <c r="R1981" s="2" t="s">
        <v>297</v>
      </c>
    </row>
    <row r="1982" spans="1:18" ht="12.75" x14ac:dyDescent="0.2">
      <c r="A1982" s="2">
        <v>1165</v>
      </c>
      <c r="C1982" s="2">
        <v>70002980</v>
      </c>
      <c r="D1982" s="2" t="s">
        <v>2584</v>
      </c>
      <c r="E1982" s="2">
        <v>29.758700000000001</v>
      </c>
      <c r="F1982" s="2">
        <v>-95.370500000000007</v>
      </c>
      <c r="G1982" s="2">
        <v>621105</v>
      </c>
      <c r="H1982" s="2" t="s">
        <v>2585</v>
      </c>
      <c r="I1982" s="2">
        <v>52311002</v>
      </c>
      <c r="J1982" s="2" t="s">
        <v>1896</v>
      </c>
      <c r="K1982" s="2"/>
      <c r="L1982" s="2" t="s">
        <v>244</v>
      </c>
      <c r="N1982" s="2" t="s">
        <v>197</v>
      </c>
      <c r="O1982" s="2">
        <v>2014</v>
      </c>
      <c r="P1982" s="2" t="s">
        <v>205</v>
      </c>
      <c r="Q1982" s="2">
        <v>5</v>
      </c>
      <c r="R1982" s="2" t="s">
        <v>245</v>
      </c>
    </row>
    <row r="1983" spans="1:18" ht="12.75" x14ac:dyDescent="0.2">
      <c r="A1983" s="2">
        <v>1165</v>
      </c>
      <c r="B1983" s="2" t="s">
        <v>2588</v>
      </c>
      <c r="C1983" s="2">
        <v>70002981</v>
      </c>
      <c r="D1983" s="2" t="s">
        <v>2589</v>
      </c>
      <c r="E1983" s="2">
        <v>29.758700000000001</v>
      </c>
      <c r="F1983" s="2">
        <v>-95.370500000000007</v>
      </c>
      <c r="G1983" s="2">
        <v>621109</v>
      </c>
      <c r="H1983" s="2" t="s">
        <v>1895</v>
      </c>
      <c r="I1983" s="2">
        <v>52311001</v>
      </c>
      <c r="J1983" s="2" t="s">
        <v>1896</v>
      </c>
      <c r="K1983" s="2"/>
      <c r="M1983" s="2" t="s">
        <v>196</v>
      </c>
      <c r="N1983" s="2" t="s">
        <v>197</v>
      </c>
      <c r="O1983" s="2">
        <v>2004</v>
      </c>
      <c r="P1983" s="2" t="s">
        <v>389</v>
      </c>
      <c r="Q1983" s="2">
        <v>6</v>
      </c>
      <c r="R1983" s="2" t="s">
        <v>279</v>
      </c>
    </row>
    <row r="1984" spans="1:18" ht="12.75" x14ac:dyDescent="0.2">
      <c r="A1984" s="2">
        <v>1321</v>
      </c>
      <c r="C1984" s="2">
        <v>70002982</v>
      </c>
      <c r="D1984" s="2" t="s">
        <v>2887</v>
      </c>
      <c r="E1984" s="2">
        <v>29.757000000000001</v>
      </c>
      <c r="F1984" s="2">
        <v>-95.370900000000006</v>
      </c>
      <c r="G1984" s="2">
        <v>621109</v>
      </c>
      <c r="H1984" s="2" t="s">
        <v>1895</v>
      </c>
      <c r="I1984" s="2">
        <v>52311001</v>
      </c>
      <c r="J1984" s="2" t="s">
        <v>1896</v>
      </c>
      <c r="K1984" s="2"/>
      <c r="L1984" s="2" t="s">
        <v>460</v>
      </c>
      <c r="N1984" s="2" t="s">
        <v>197</v>
      </c>
      <c r="O1984" s="2">
        <v>2017</v>
      </c>
      <c r="P1984" s="2" t="s">
        <v>223</v>
      </c>
      <c r="Q1984" s="2">
        <v>6</v>
      </c>
      <c r="R1984" s="2" t="s">
        <v>279</v>
      </c>
    </row>
    <row r="1985" spans="1:18" ht="12.75" x14ac:dyDescent="0.2">
      <c r="A1985" s="2">
        <v>197</v>
      </c>
      <c r="B1985" s="2" t="s">
        <v>3104</v>
      </c>
      <c r="C1985" s="2">
        <v>70002983</v>
      </c>
      <c r="D1985" s="2" t="s">
        <v>3105</v>
      </c>
      <c r="E1985" s="2">
        <v>29.758099999999999</v>
      </c>
      <c r="F1985" s="2">
        <v>-95.365899999999996</v>
      </c>
      <c r="G1985" s="2">
        <v>621105</v>
      </c>
      <c r="H1985" s="2" t="s">
        <v>2585</v>
      </c>
      <c r="I1985" s="2">
        <v>52311002</v>
      </c>
      <c r="J1985" s="2" t="s">
        <v>1896</v>
      </c>
      <c r="K1985" s="2"/>
      <c r="L1985" s="2" t="s">
        <v>202</v>
      </c>
      <c r="M1985" s="2" t="s">
        <v>196</v>
      </c>
      <c r="N1985" s="2" t="s">
        <v>197</v>
      </c>
      <c r="O1985" s="2">
        <v>1991</v>
      </c>
      <c r="P1985" s="2" t="s">
        <v>228</v>
      </c>
      <c r="Q1985" s="2">
        <v>5</v>
      </c>
      <c r="R1985" s="2" t="s">
        <v>245</v>
      </c>
    </row>
    <row r="1986" spans="1:18" ht="12.75" x14ac:dyDescent="0.2">
      <c r="A1986" s="2">
        <v>228</v>
      </c>
      <c r="B1986" s="2" t="s">
        <v>3177</v>
      </c>
      <c r="C1986" s="2">
        <v>70002984</v>
      </c>
      <c r="D1986" s="2" t="s">
        <v>3178</v>
      </c>
      <c r="E1986" s="2">
        <v>29.755500000000001</v>
      </c>
      <c r="F1986" s="2">
        <v>-95.361599999999996</v>
      </c>
      <c r="G1986" s="2">
        <v>621105</v>
      </c>
      <c r="H1986" s="2" t="s">
        <v>2585</v>
      </c>
      <c r="I1986" s="2">
        <v>52311002</v>
      </c>
      <c r="J1986" s="2" t="s">
        <v>1896</v>
      </c>
      <c r="K1986" s="2"/>
      <c r="L1986" s="2" t="s">
        <v>195</v>
      </c>
      <c r="M1986" s="2" t="s">
        <v>357</v>
      </c>
      <c r="N1986" s="2" t="s">
        <v>197</v>
      </c>
      <c r="O1986" s="2">
        <v>1992</v>
      </c>
      <c r="P1986" s="2" t="s">
        <v>205</v>
      </c>
      <c r="Q1986" s="2">
        <v>6</v>
      </c>
      <c r="R1986" s="2" t="s">
        <v>279</v>
      </c>
    </row>
    <row r="1987" spans="1:18" ht="12.75" x14ac:dyDescent="0.2">
      <c r="A1987" s="2">
        <v>228</v>
      </c>
      <c r="B1987" s="2" t="s">
        <v>3191</v>
      </c>
      <c r="C1987" s="2">
        <v>70002985</v>
      </c>
      <c r="D1987" s="2" t="s">
        <v>3192</v>
      </c>
      <c r="E1987" s="2">
        <v>29.755500000000001</v>
      </c>
      <c r="F1987" s="2">
        <v>-95.361599999999996</v>
      </c>
      <c r="G1987" s="2">
        <v>621109</v>
      </c>
      <c r="H1987" s="2" t="s">
        <v>1895</v>
      </c>
      <c r="I1987" s="2">
        <v>52311001</v>
      </c>
      <c r="J1987" s="2" t="s">
        <v>1896</v>
      </c>
      <c r="K1987" s="2"/>
      <c r="L1987" s="2" t="s">
        <v>195</v>
      </c>
      <c r="M1987" s="2" t="s">
        <v>284</v>
      </c>
      <c r="N1987" s="2" t="s">
        <v>197</v>
      </c>
      <c r="O1987" s="2">
        <v>2010</v>
      </c>
      <c r="P1987" s="2" t="s">
        <v>223</v>
      </c>
      <c r="Q1987" s="2">
        <v>6</v>
      </c>
      <c r="R1987" s="2" t="s">
        <v>279</v>
      </c>
    </row>
    <row r="1988" spans="1:18" ht="12.75" x14ac:dyDescent="0.2">
      <c r="A1988" s="2">
        <v>1108</v>
      </c>
      <c r="B1988" s="2" t="s">
        <v>3999</v>
      </c>
      <c r="C1988" s="2">
        <v>70002986</v>
      </c>
      <c r="D1988" s="2" t="s">
        <v>4000</v>
      </c>
      <c r="E1988" s="2">
        <v>29.755800000000001</v>
      </c>
      <c r="F1988" s="2">
        <v>-95.363900000000001</v>
      </c>
      <c r="G1988" s="2">
        <v>621105</v>
      </c>
      <c r="H1988" s="2" t="s">
        <v>2585</v>
      </c>
      <c r="I1988" s="2">
        <v>52311002</v>
      </c>
      <c r="J1988" s="2" t="s">
        <v>1896</v>
      </c>
      <c r="K1988" s="2"/>
      <c r="L1988" s="2" t="s">
        <v>278</v>
      </c>
      <c r="M1988" s="2" t="s">
        <v>357</v>
      </c>
      <c r="N1988" s="2" t="s">
        <v>197</v>
      </c>
      <c r="O1988" s="2">
        <v>1984</v>
      </c>
      <c r="P1988" s="2" t="s">
        <v>389</v>
      </c>
      <c r="Q1988" s="2">
        <v>8</v>
      </c>
      <c r="R1988" s="2" t="s">
        <v>297</v>
      </c>
    </row>
    <row r="1989" spans="1:18" ht="12.75" x14ac:dyDescent="0.2">
      <c r="A1989" s="2">
        <v>1108</v>
      </c>
      <c r="B1989" s="2" t="s">
        <v>4007</v>
      </c>
      <c r="C1989" s="2">
        <v>70002987</v>
      </c>
      <c r="D1989" s="2" t="s">
        <v>4008</v>
      </c>
      <c r="E1989" s="2">
        <v>29.755800000000001</v>
      </c>
      <c r="F1989" s="2">
        <v>-95.363900000000001</v>
      </c>
      <c r="G1989" s="2">
        <v>621109</v>
      </c>
      <c r="H1989" s="2" t="s">
        <v>1895</v>
      </c>
      <c r="I1989" s="2">
        <v>52311001</v>
      </c>
      <c r="J1989" s="2" t="s">
        <v>1896</v>
      </c>
      <c r="K1989" s="2"/>
      <c r="L1989" s="2" t="s">
        <v>195</v>
      </c>
      <c r="M1989" s="2" t="s">
        <v>328</v>
      </c>
      <c r="N1989" s="2" t="s">
        <v>197</v>
      </c>
      <c r="O1989" s="2">
        <v>2016</v>
      </c>
      <c r="P1989" s="2" t="s">
        <v>205</v>
      </c>
      <c r="Q1989" s="2">
        <v>6</v>
      </c>
      <c r="R1989" s="2" t="s">
        <v>279</v>
      </c>
    </row>
    <row r="1990" spans="1:18" ht="12.75" x14ac:dyDescent="0.2">
      <c r="A1990" s="2">
        <v>117</v>
      </c>
      <c r="B1990" s="2" t="s">
        <v>4247</v>
      </c>
      <c r="C1990" s="2">
        <v>70002988</v>
      </c>
      <c r="D1990" s="2" t="s">
        <v>4248</v>
      </c>
      <c r="E1990" s="2">
        <v>29.7606</v>
      </c>
      <c r="F1990" s="2">
        <v>-95.366500000000002</v>
      </c>
      <c r="G1990" s="2">
        <v>621109</v>
      </c>
      <c r="H1990" s="2" t="s">
        <v>1895</v>
      </c>
      <c r="I1990" s="2">
        <v>52311001</v>
      </c>
      <c r="J1990" s="2" t="s">
        <v>1896</v>
      </c>
      <c r="K1990" s="2"/>
      <c r="L1990" s="2" t="s">
        <v>387</v>
      </c>
      <c r="M1990" s="2" t="s">
        <v>270</v>
      </c>
      <c r="N1990" s="2" t="s">
        <v>197</v>
      </c>
      <c r="O1990" s="2">
        <v>2012</v>
      </c>
      <c r="P1990" s="2" t="s">
        <v>198</v>
      </c>
      <c r="Q1990" s="2">
        <v>8</v>
      </c>
      <c r="R1990" s="2" t="s">
        <v>297</v>
      </c>
    </row>
    <row r="1991" spans="1:18" ht="12.75" x14ac:dyDescent="0.2">
      <c r="A1991" s="2">
        <v>117</v>
      </c>
      <c r="B1991" s="2" t="s">
        <v>4302</v>
      </c>
      <c r="C1991" s="2">
        <v>70002989</v>
      </c>
      <c r="D1991" s="2" t="s">
        <v>4303</v>
      </c>
      <c r="E1991" s="2">
        <v>29.7606</v>
      </c>
      <c r="F1991" s="2">
        <v>-95.366500000000002</v>
      </c>
      <c r="G1991" s="2">
        <v>621105</v>
      </c>
      <c r="H1991" s="2" t="s">
        <v>2585</v>
      </c>
      <c r="I1991" s="2">
        <v>52311002</v>
      </c>
      <c r="J1991" s="2" t="s">
        <v>1896</v>
      </c>
      <c r="K1991" s="2"/>
      <c r="L1991" s="2" t="s">
        <v>278</v>
      </c>
      <c r="M1991" s="2" t="s">
        <v>196</v>
      </c>
      <c r="N1991" s="2" t="s">
        <v>197</v>
      </c>
      <c r="O1991" s="2">
        <v>1992</v>
      </c>
      <c r="P1991" s="2" t="s">
        <v>198</v>
      </c>
      <c r="Q1991" s="2">
        <v>8</v>
      </c>
      <c r="R1991" s="2" t="s">
        <v>297</v>
      </c>
    </row>
    <row r="1992" spans="1:18" ht="12.75" x14ac:dyDescent="0.2">
      <c r="A1992" s="2">
        <v>400</v>
      </c>
      <c r="B1992" s="2" t="s">
        <v>4561</v>
      </c>
      <c r="C1992" s="2">
        <v>70002990</v>
      </c>
      <c r="D1992" s="2" t="s">
        <v>4562</v>
      </c>
      <c r="E1992" s="2">
        <v>29.757899999999999</v>
      </c>
      <c r="F1992" s="2">
        <v>-95.363600000000005</v>
      </c>
      <c r="G1992" s="2">
        <v>621109</v>
      </c>
      <c r="H1992" s="2" t="s">
        <v>1895</v>
      </c>
      <c r="I1992" s="2">
        <v>52311001</v>
      </c>
      <c r="J1992" s="2" t="s">
        <v>1896</v>
      </c>
      <c r="K1992" s="2"/>
      <c r="L1992" s="2" t="s">
        <v>460</v>
      </c>
      <c r="M1992" s="2" t="s">
        <v>196</v>
      </c>
      <c r="N1992" s="2" t="s">
        <v>197</v>
      </c>
      <c r="O1992" s="2">
        <v>2013</v>
      </c>
      <c r="P1992" s="2" t="s">
        <v>205</v>
      </c>
      <c r="Q1992" s="2">
        <v>8</v>
      </c>
      <c r="R1992" s="2" t="s">
        <v>297</v>
      </c>
    </row>
    <row r="1993" spans="1:18" ht="12.75" x14ac:dyDescent="0.2">
      <c r="A1993" s="2">
        <v>468</v>
      </c>
      <c r="B1993" s="2" t="s">
        <v>4806</v>
      </c>
      <c r="C1993" s="2">
        <v>70002991</v>
      </c>
      <c r="D1993" s="2" t="s">
        <v>4807</v>
      </c>
      <c r="E1993" s="2">
        <v>29.760200000000001</v>
      </c>
      <c r="F1993" s="2">
        <v>-95.365099999999998</v>
      </c>
      <c r="G1993" s="2">
        <v>621105</v>
      </c>
      <c r="H1993" s="2" t="s">
        <v>2585</v>
      </c>
      <c r="I1993" s="2">
        <v>52311002</v>
      </c>
      <c r="J1993" s="2" t="s">
        <v>1896</v>
      </c>
      <c r="K1993" s="2"/>
      <c r="L1993" s="2" t="s">
        <v>278</v>
      </c>
      <c r="M1993" s="2" t="s">
        <v>423</v>
      </c>
      <c r="N1993" s="2" t="s">
        <v>197</v>
      </c>
      <c r="O1993" s="2">
        <v>1995</v>
      </c>
      <c r="P1993" s="2" t="s">
        <v>389</v>
      </c>
      <c r="Q1993" s="2">
        <v>8</v>
      </c>
      <c r="R1993" s="2" t="s">
        <v>297</v>
      </c>
    </row>
    <row r="1994" spans="1:18" ht="12.75" x14ac:dyDescent="0.2">
      <c r="A1994" s="2">
        <v>468</v>
      </c>
      <c r="B1994" s="2" t="s">
        <v>4814</v>
      </c>
      <c r="C1994" s="2">
        <v>70002992</v>
      </c>
      <c r="D1994" s="2" t="s">
        <v>4815</v>
      </c>
      <c r="E1994" s="2">
        <v>29.760100000000001</v>
      </c>
      <c r="F1994" s="2">
        <v>-95.365600000000001</v>
      </c>
      <c r="G1994" s="2">
        <v>621105</v>
      </c>
      <c r="H1994" s="2" t="s">
        <v>2585</v>
      </c>
      <c r="I1994" s="2">
        <v>52311002</v>
      </c>
      <c r="J1994" s="2" t="s">
        <v>1896</v>
      </c>
      <c r="K1994" s="2"/>
      <c r="L1994" s="2" t="s">
        <v>387</v>
      </c>
      <c r="M1994" s="2" t="s">
        <v>284</v>
      </c>
      <c r="N1994" s="2" t="s">
        <v>197</v>
      </c>
      <c r="O1994" s="2">
        <v>2004</v>
      </c>
      <c r="P1994" s="2" t="s">
        <v>389</v>
      </c>
      <c r="Q1994" s="2">
        <v>8</v>
      </c>
      <c r="R1994" s="2" t="s">
        <v>297</v>
      </c>
    </row>
    <row r="1995" spans="1:18" ht="12.75" x14ac:dyDescent="0.2">
      <c r="A1995" s="2">
        <v>610</v>
      </c>
      <c r="B1995" s="2" t="s">
        <v>2536</v>
      </c>
      <c r="C1995" s="2">
        <v>70002993</v>
      </c>
      <c r="D1995" s="2" t="s">
        <v>5989</v>
      </c>
      <c r="E1995" s="2">
        <v>29.760400000000001</v>
      </c>
      <c r="F1995" s="2">
        <v>-95.364199999999997</v>
      </c>
      <c r="G1995" s="2">
        <v>621105</v>
      </c>
      <c r="H1995" s="2" t="s">
        <v>2585</v>
      </c>
      <c r="I1995" s="2">
        <v>52311002</v>
      </c>
      <c r="J1995" s="2" t="s">
        <v>1896</v>
      </c>
      <c r="K1995" s="2"/>
      <c r="M1995" s="2" t="s">
        <v>321</v>
      </c>
      <c r="N1995" s="2" t="s">
        <v>197</v>
      </c>
      <c r="O1995" s="2">
        <v>1992</v>
      </c>
      <c r="P1995" s="2" t="s">
        <v>198</v>
      </c>
      <c r="Q1995" s="2">
        <v>7</v>
      </c>
      <c r="R1995" s="2" t="s">
        <v>305</v>
      </c>
    </row>
    <row r="1996" spans="1:18" ht="12.75" x14ac:dyDescent="0.2">
      <c r="A1996" s="2">
        <v>610</v>
      </c>
      <c r="B1996" s="2" t="s">
        <v>6050</v>
      </c>
      <c r="C1996" s="2">
        <v>70002994</v>
      </c>
      <c r="D1996" s="2" t="s">
        <v>6051</v>
      </c>
      <c r="E1996" s="2">
        <v>29.760400000000001</v>
      </c>
      <c r="F1996" s="2">
        <v>-95.364199999999997</v>
      </c>
      <c r="G1996" s="2">
        <v>621105</v>
      </c>
      <c r="H1996" s="2" t="s">
        <v>2585</v>
      </c>
      <c r="I1996" s="2">
        <v>52311002</v>
      </c>
      <c r="J1996" s="2" t="s">
        <v>1896</v>
      </c>
      <c r="K1996" s="2"/>
      <c r="L1996" s="2" t="s">
        <v>195</v>
      </c>
      <c r="M1996" s="2" t="s">
        <v>357</v>
      </c>
      <c r="N1996" s="2" t="s">
        <v>197</v>
      </c>
      <c r="O1996" s="2">
        <v>1991</v>
      </c>
      <c r="P1996" s="2" t="s">
        <v>205</v>
      </c>
      <c r="Q1996" s="2">
        <v>6</v>
      </c>
      <c r="R1996" s="2" t="s">
        <v>279</v>
      </c>
    </row>
    <row r="1997" spans="1:18" ht="12.75" x14ac:dyDescent="0.2">
      <c r="A1997" s="2">
        <v>610</v>
      </c>
      <c r="C1997" s="2">
        <v>70002995</v>
      </c>
      <c r="D1997" s="2" t="s">
        <v>6063</v>
      </c>
      <c r="E1997" s="2">
        <v>29.760400000000001</v>
      </c>
      <c r="F1997" s="2">
        <v>-95.364199999999997</v>
      </c>
      <c r="G1997" s="2">
        <v>621105</v>
      </c>
      <c r="H1997" s="2" t="s">
        <v>2585</v>
      </c>
      <c r="I1997" s="2">
        <v>52311002</v>
      </c>
      <c r="J1997" s="2" t="s">
        <v>1896</v>
      </c>
      <c r="K1997" s="2"/>
      <c r="L1997" s="2" t="s">
        <v>244</v>
      </c>
      <c r="N1997" s="2" t="s">
        <v>197</v>
      </c>
      <c r="O1997" s="2">
        <v>2007</v>
      </c>
      <c r="P1997" s="2" t="s">
        <v>223</v>
      </c>
      <c r="Q1997" s="2">
        <v>5</v>
      </c>
      <c r="R1997" s="2" t="s">
        <v>245</v>
      </c>
    </row>
    <row r="1998" spans="1:18" ht="12.75" x14ac:dyDescent="0.2">
      <c r="A1998" s="2">
        <v>777</v>
      </c>
      <c r="B1998" s="2" t="s">
        <v>6224</v>
      </c>
      <c r="C1998" s="2">
        <v>70002996</v>
      </c>
      <c r="D1998" s="2" t="s">
        <v>6225</v>
      </c>
      <c r="E1998" s="2">
        <v>29.7593</v>
      </c>
      <c r="F1998" s="2">
        <v>-95.362399999999994</v>
      </c>
      <c r="G1998" s="2">
        <v>621105</v>
      </c>
      <c r="H1998" s="2" t="s">
        <v>2585</v>
      </c>
      <c r="I1998" s="2">
        <v>52311002</v>
      </c>
      <c r="J1998" s="2" t="s">
        <v>1896</v>
      </c>
      <c r="K1998" s="2"/>
      <c r="L1998" s="2" t="s">
        <v>195</v>
      </c>
      <c r="M1998" s="2" t="s">
        <v>196</v>
      </c>
      <c r="N1998" s="2" t="s">
        <v>197</v>
      </c>
      <c r="O1998" s="2">
        <v>1995</v>
      </c>
      <c r="P1998" s="2" t="s">
        <v>198</v>
      </c>
      <c r="Q1998" s="2">
        <v>7</v>
      </c>
      <c r="R1998" s="2" t="s">
        <v>305</v>
      </c>
    </row>
    <row r="1999" spans="1:18" ht="12.75" x14ac:dyDescent="0.2">
      <c r="A1999" s="2">
        <v>1289</v>
      </c>
      <c r="B1999" s="2" t="s">
        <v>6588</v>
      </c>
      <c r="C1999" s="2">
        <v>70002997</v>
      </c>
      <c r="D1999" s="2" t="s">
        <v>6589</v>
      </c>
      <c r="E1999" s="2">
        <v>29.762699999999999</v>
      </c>
      <c r="F1999" s="2">
        <v>-95.364699999999999</v>
      </c>
      <c r="G1999" s="2">
        <v>621109</v>
      </c>
      <c r="H1999" s="2" t="s">
        <v>1895</v>
      </c>
      <c r="I1999" s="2">
        <v>52311001</v>
      </c>
      <c r="J1999" s="2" t="s">
        <v>1896</v>
      </c>
      <c r="K1999" s="2"/>
      <c r="L1999" s="2" t="s">
        <v>244</v>
      </c>
      <c r="M1999" s="2" t="s">
        <v>357</v>
      </c>
      <c r="N1999" s="2" t="s">
        <v>197</v>
      </c>
      <c r="O1999" s="2">
        <v>1998</v>
      </c>
      <c r="P1999" s="2" t="s">
        <v>205</v>
      </c>
      <c r="Q1999" s="2">
        <v>5</v>
      </c>
      <c r="R1999" s="2" t="s">
        <v>245</v>
      </c>
    </row>
    <row r="2000" spans="1:18" ht="12.75" x14ac:dyDescent="0.2">
      <c r="B2000" s="2" t="s">
        <v>9599</v>
      </c>
      <c r="C2000" s="2">
        <v>70002998</v>
      </c>
      <c r="D2000" s="2" t="s">
        <v>9600</v>
      </c>
      <c r="E2000" s="2">
        <v>29.7576</v>
      </c>
      <c r="F2000" s="2">
        <v>-95.368899999999996</v>
      </c>
      <c r="G2000" s="2">
        <v>621109</v>
      </c>
      <c r="H2000" s="2" t="s">
        <v>1895</v>
      </c>
      <c r="I2000" s="2">
        <v>52311001</v>
      </c>
      <c r="J2000" s="2" t="s">
        <v>1896</v>
      </c>
      <c r="K2000" s="2"/>
      <c r="L2000" s="2" t="s">
        <v>278</v>
      </c>
      <c r="M2000" s="2" t="s">
        <v>423</v>
      </c>
      <c r="N2000" s="2" t="s">
        <v>197</v>
      </c>
      <c r="O2000" s="2">
        <v>1984</v>
      </c>
      <c r="P2000" s="2" t="s">
        <v>389</v>
      </c>
      <c r="Q2000" s="2">
        <v>8</v>
      </c>
      <c r="R2000" s="2" t="s">
        <v>297</v>
      </c>
    </row>
    <row r="2001" spans="1:18" ht="12.75" x14ac:dyDescent="0.2">
      <c r="A2001" s="2">
        <v>658</v>
      </c>
      <c r="C2001" s="2">
        <v>70002999</v>
      </c>
      <c r="D2001" s="2" t="s">
        <v>2102</v>
      </c>
      <c r="E2001" s="2">
        <v>29.755500000000001</v>
      </c>
      <c r="F2001" s="2">
        <v>-95.366799999999998</v>
      </c>
      <c r="G2001" s="2">
        <v>734902</v>
      </c>
      <c r="H2001" s="2" t="s">
        <v>2103</v>
      </c>
      <c r="I2001" s="2">
        <v>56172001</v>
      </c>
      <c r="J2001" s="2" t="s">
        <v>2104</v>
      </c>
      <c r="K2001" s="2"/>
      <c r="L2001" s="2" t="s">
        <v>227</v>
      </c>
      <c r="N2001" s="2" t="s">
        <v>197</v>
      </c>
      <c r="O2001" s="2">
        <v>2016</v>
      </c>
      <c r="P2001" s="2" t="s">
        <v>228</v>
      </c>
      <c r="Q2001" s="2">
        <v>2</v>
      </c>
      <c r="R2001" s="2" t="s">
        <v>206</v>
      </c>
    </row>
    <row r="2002" spans="1:18" ht="12.75" x14ac:dyDescent="0.2">
      <c r="A2002" s="2">
        <v>1401</v>
      </c>
      <c r="B2002" s="2" t="s">
        <v>4087</v>
      </c>
      <c r="C2002" s="2">
        <v>70003000</v>
      </c>
      <c r="D2002" s="2" t="s">
        <v>4088</v>
      </c>
      <c r="E2002" s="2">
        <v>29.7592</v>
      </c>
      <c r="F2002" s="2">
        <v>-95.367599999999996</v>
      </c>
      <c r="G2002" s="2">
        <v>734902</v>
      </c>
      <c r="H2002" s="2" t="s">
        <v>2103</v>
      </c>
      <c r="I2002" s="2">
        <v>56172001</v>
      </c>
      <c r="J2002" s="2" t="s">
        <v>2104</v>
      </c>
      <c r="K2002" s="2"/>
      <c r="L2002" s="2" t="s">
        <v>460</v>
      </c>
      <c r="M2002" s="2" t="s">
        <v>196</v>
      </c>
      <c r="N2002" s="2" t="s">
        <v>197</v>
      </c>
      <c r="O2002" s="2">
        <v>2007</v>
      </c>
      <c r="P2002" s="2" t="s">
        <v>389</v>
      </c>
      <c r="Q2002" s="2">
        <v>8</v>
      </c>
      <c r="R2002" s="2" t="s">
        <v>297</v>
      </c>
    </row>
    <row r="2003" spans="1:18" ht="12.75" x14ac:dyDescent="0.2">
      <c r="A2003" s="2">
        <v>117</v>
      </c>
      <c r="C2003" s="2">
        <v>70003001</v>
      </c>
      <c r="D2003" s="2" t="s">
        <v>4217</v>
      </c>
      <c r="E2003" s="2">
        <v>29.7606</v>
      </c>
      <c r="F2003" s="2">
        <v>-95.366500000000002</v>
      </c>
      <c r="G2003" s="2">
        <v>734902</v>
      </c>
      <c r="H2003" s="2" t="s">
        <v>2103</v>
      </c>
      <c r="I2003" s="2">
        <v>56172001</v>
      </c>
      <c r="J2003" s="2" t="s">
        <v>2104</v>
      </c>
      <c r="K2003" s="2"/>
      <c r="L2003" s="2" t="s">
        <v>227</v>
      </c>
      <c r="N2003" s="2" t="s">
        <v>197</v>
      </c>
      <c r="O2003" s="2">
        <v>2013</v>
      </c>
      <c r="P2003" s="2" t="s">
        <v>223</v>
      </c>
      <c r="Q2003" s="2">
        <v>5</v>
      </c>
      <c r="R2003" s="2" t="s">
        <v>245</v>
      </c>
    </row>
    <row r="2004" spans="1:18" ht="12.75" x14ac:dyDescent="0.2">
      <c r="A2004" s="2">
        <v>846</v>
      </c>
      <c r="C2004" s="2">
        <v>70003002</v>
      </c>
      <c r="D2004" s="2" t="s">
        <v>5264</v>
      </c>
      <c r="E2004" s="2">
        <v>29.759599999999999</v>
      </c>
      <c r="F2004" s="2">
        <v>-95.366100000000003</v>
      </c>
      <c r="G2004" s="2">
        <v>734902</v>
      </c>
      <c r="H2004" s="2" t="s">
        <v>2103</v>
      </c>
      <c r="I2004" s="2">
        <v>56172001</v>
      </c>
      <c r="J2004" s="2" t="s">
        <v>2104</v>
      </c>
      <c r="K2004" s="2"/>
      <c r="L2004" s="2" t="s">
        <v>227</v>
      </c>
      <c r="N2004" s="2" t="s">
        <v>197</v>
      </c>
      <c r="O2004" s="2">
        <v>2017</v>
      </c>
      <c r="P2004" s="2" t="s">
        <v>228</v>
      </c>
      <c r="Q2004" s="2">
        <v>5</v>
      </c>
      <c r="R2004" s="2" t="s">
        <v>245</v>
      </c>
    </row>
    <row r="2005" spans="1:18" ht="12.75" x14ac:dyDescent="0.2">
      <c r="A2005" s="2">
        <v>1042</v>
      </c>
      <c r="B2005" s="2" t="s">
        <v>7811</v>
      </c>
      <c r="C2005" s="2">
        <v>70003003</v>
      </c>
      <c r="D2005" s="2" t="s">
        <v>7812</v>
      </c>
      <c r="E2005" s="2">
        <v>29.745999999999999</v>
      </c>
      <c r="F2005" s="2">
        <v>-95.366299999999995</v>
      </c>
      <c r="G2005" s="2">
        <v>734902</v>
      </c>
      <c r="H2005" s="2" t="s">
        <v>2103</v>
      </c>
      <c r="I2005" s="2">
        <v>56172001</v>
      </c>
      <c r="J2005" s="2" t="s">
        <v>2104</v>
      </c>
      <c r="K2005" s="2"/>
      <c r="L2005" s="2" t="s">
        <v>227</v>
      </c>
      <c r="M2005" s="2" t="s">
        <v>203</v>
      </c>
      <c r="N2005" s="2" t="s">
        <v>197</v>
      </c>
      <c r="O2005" s="2">
        <v>2021</v>
      </c>
      <c r="P2005" s="2" t="s">
        <v>223</v>
      </c>
    </row>
    <row r="2006" spans="1:18" ht="12.75" x14ac:dyDescent="0.2">
      <c r="C2006" s="2">
        <v>70003004</v>
      </c>
      <c r="D2006" s="2" t="s">
        <v>4088</v>
      </c>
      <c r="E2006" s="2">
        <v>29.754000000000001</v>
      </c>
      <c r="F2006" s="2">
        <v>-95.371700000000004</v>
      </c>
      <c r="G2006" s="2">
        <v>734902</v>
      </c>
      <c r="H2006" s="2" t="s">
        <v>2103</v>
      </c>
      <c r="I2006" s="2">
        <v>56172001</v>
      </c>
      <c r="J2006" s="2" t="s">
        <v>2104</v>
      </c>
      <c r="K2006" s="2"/>
      <c r="L2006" s="2" t="s">
        <v>227</v>
      </c>
      <c r="N2006" s="2" t="s">
        <v>197</v>
      </c>
      <c r="O2006" s="2">
        <v>2015</v>
      </c>
      <c r="P2006" s="2" t="s">
        <v>389</v>
      </c>
      <c r="Q2006" s="2">
        <v>2</v>
      </c>
      <c r="R2006" s="2" t="s">
        <v>206</v>
      </c>
    </row>
    <row r="2007" spans="1:18" ht="12.75" x14ac:dyDescent="0.2">
      <c r="B2007" s="2" t="s">
        <v>8414</v>
      </c>
      <c r="C2007" s="2">
        <v>70003005</v>
      </c>
      <c r="D2007" s="2" t="s">
        <v>8415</v>
      </c>
      <c r="E2007" s="2">
        <v>29.764900000000001</v>
      </c>
      <c r="F2007" s="2">
        <v>-95.367000000000004</v>
      </c>
      <c r="G2007" s="2">
        <v>734902</v>
      </c>
      <c r="H2007" s="2" t="s">
        <v>2103</v>
      </c>
      <c r="I2007" s="2">
        <v>56172001</v>
      </c>
      <c r="J2007" s="2" t="s">
        <v>2104</v>
      </c>
      <c r="K2007" s="2"/>
      <c r="L2007" s="2" t="s">
        <v>227</v>
      </c>
      <c r="M2007" s="2" t="s">
        <v>804</v>
      </c>
      <c r="N2007" s="2" t="s">
        <v>197</v>
      </c>
      <c r="O2007" s="2">
        <v>2014</v>
      </c>
      <c r="P2007" s="2" t="s">
        <v>223</v>
      </c>
      <c r="Q2007" s="2">
        <v>1</v>
      </c>
      <c r="R2007" s="2" t="s">
        <v>211</v>
      </c>
    </row>
    <row r="2008" spans="1:18" ht="12.75" x14ac:dyDescent="0.2">
      <c r="B2008" s="2" t="s">
        <v>8891</v>
      </c>
      <c r="C2008" s="2">
        <v>70003006</v>
      </c>
      <c r="D2008" s="2" t="s">
        <v>8892</v>
      </c>
      <c r="E2008" s="2">
        <v>29.755099999999999</v>
      </c>
      <c r="F2008" s="2">
        <v>-95.363399999999999</v>
      </c>
      <c r="G2008" s="2">
        <v>734902</v>
      </c>
      <c r="H2008" s="2" t="s">
        <v>2103</v>
      </c>
      <c r="I2008" s="2">
        <v>56172001</v>
      </c>
      <c r="J2008" s="2" t="s">
        <v>2104</v>
      </c>
      <c r="K2008" s="2"/>
      <c r="L2008" s="2" t="s">
        <v>227</v>
      </c>
      <c r="M2008" s="2" t="s">
        <v>284</v>
      </c>
      <c r="N2008" s="2" t="s">
        <v>197</v>
      </c>
      <c r="O2008" s="2">
        <v>2009</v>
      </c>
      <c r="P2008" s="2" t="s">
        <v>223</v>
      </c>
      <c r="Q2008" s="2">
        <v>5</v>
      </c>
      <c r="R2008" s="2" t="s">
        <v>245</v>
      </c>
    </row>
    <row r="2009" spans="1:18" ht="12.75" x14ac:dyDescent="0.2">
      <c r="B2009" s="2" t="s">
        <v>8906</v>
      </c>
      <c r="C2009" s="2">
        <v>70003007</v>
      </c>
      <c r="D2009" s="2" t="s">
        <v>8907</v>
      </c>
      <c r="E2009" s="2">
        <v>29.757300000000001</v>
      </c>
      <c r="F2009" s="2">
        <v>-95.365300000000005</v>
      </c>
      <c r="G2009" s="2">
        <v>734902</v>
      </c>
      <c r="H2009" s="2" t="s">
        <v>2103</v>
      </c>
      <c r="I2009" s="2">
        <v>56172001</v>
      </c>
      <c r="J2009" s="2" t="s">
        <v>2104</v>
      </c>
      <c r="K2009" s="2"/>
      <c r="L2009" s="2" t="s">
        <v>227</v>
      </c>
      <c r="M2009" s="2" t="s">
        <v>196</v>
      </c>
      <c r="N2009" s="2" t="s">
        <v>197</v>
      </c>
      <c r="O2009" s="2">
        <v>2017</v>
      </c>
      <c r="P2009" s="2" t="s">
        <v>228</v>
      </c>
      <c r="Q2009" s="2">
        <v>5</v>
      </c>
      <c r="R2009" s="2" t="s">
        <v>245</v>
      </c>
    </row>
    <row r="2010" spans="1:18" ht="12.75" x14ac:dyDescent="0.2">
      <c r="B2010" s="2" t="s">
        <v>9239</v>
      </c>
      <c r="C2010" s="2">
        <v>70003008</v>
      </c>
      <c r="D2010" s="2" t="s">
        <v>9240</v>
      </c>
      <c r="E2010" s="2">
        <v>29.756599999999999</v>
      </c>
      <c r="F2010" s="2">
        <v>-95.368499999999997</v>
      </c>
      <c r="G2010" s="2">
        <v>734902</v>
      </c>
      <c r="H2010" s="2" t="s">
        <v>2103</v>
      </c>
      <c r="I2010" s="2">
        <v>56172001</v>
      </c>
      <c r="J2010" s="2" t="s">
        <v>2104</v>
      </c>
      <c r="K2010" s="2"/>
      <c r="L2010" s="2" t="s">
        <v>227</v>
      </c>
      <c r="M2010" s="2" t="s">
        <v>429</v>
      </c>
      <c r="N2010" s="2" t="s">
        <v>197</v>
      </c>
      <c r="O2010" s="2">
        <v>2008</v>
      </c>
      <c r="P2010" s="2" t="s">
        <v>228</v>
      </c>
      <c r="Q2010" s="2">
        <v>3</v>
      </c>
      <c r="R2010" s="2" t="s">
        <v>218</v>
      </c>
    </row>
    <row r="2011" spans="1:18" ht="12.75" x14ac:dyDescent="0.2">
      <c r="B2011" s="2" t="s">
        <v>9273</v>
      </c>
      <c r="C2011" s="2">
        <v>70003009</v>
      </c>
      <c r="D2011" s="2" t="s">
        <v>9274</v>
      </c>
      <c r="E2011" s="2">
        <v>29.768999999999998</v>
      </c>
      <c r="F2011" s="2">
        <v>-95.346400000000003</v>
      </c>
      <c r="G2011" s="2">
        <v>734902</v>
      </c>
      <c r="H2011" s="2" t="s">
        <v>2103</v>
      </c>
      <c r="I2011" s="2">
        <v>56172001</v>
      </c>
      <c r="J2011" s="2" t="s">
        <v>2104</v>
      </c>
      <c r="K2011" s="2"/>
      <c r="L2011" s="2" t="s">
        <v>387</v>
      </c>
      <c r="M2011" s="2" t="s">
        <v>328</v>
      </c>
      <c r="N2011" s="2" t="s">
        <v>197</v>
      </c>
      <c r="O2011" s="2">
        <v>1989</v>
      </c>
      <c r="P2011" s="2" t="s">
        <v>198</v>
      </c>
      <c r="Q2011" s="2">
        <v>8</v>
      </c>
      <c r="R2011" s="2" t="s">
        <v>297</v>
      </c>
    </row>
    <row r="2012" spans="1:18" ht="12.75" x14ac:dyDescent="0.2">
      <c r="A2012" s="2">
        <v>487</v>
      </c>
      <c r="B2012" s="2" t="s">
        <v>3699</v>
      </c>
      <c r="C2012" s="2">
        <v>70003010</v>
      </c>
      <c r="D2012" s="2" t="s">
        <v>3700</v>
      </c>
      <c r="E2012" s="2">
        <v>29.756799999999998</v>
      </c>
      <c r="F2012" s="2">
        <v>-95.3643</v>
      </c>
      <c r="G2012" s="2">
        <v>391101</v>
      </c>
      <c r="H2012" s="2" t="s">
        <v>3701</v>
      </c>
      <c r="I2012" s="2">
        <v>33991006</v>
      </c>
      <c r="J2012" s="2" t="s">
        <v>3702</v>
      </c>
      <c r="K2012" s="2"/>
      <c r="L2012" s="2" t="s">
        <v>227</v>
      </c>
      <c r="M2012" s="2" t="s">
        <v>203</v>
      </c>
      <c r="N2012" s="2" t="s">
        <v>197</v>
      </c>
      <c r="O2012" s="2">
        <v>2015</v>
      </c>
      <c r="P2012" s="2" t="s">
        <v>223</v>
      </c>
      <c r="Q2012" s="2">
        <v>5</v>
      </c>
      <c r="R2012" s="2" t="s">
        <v>245</v>
      </c>
    </row>
    <row r="2013" spans="1:18" ht="12.75" x14ac:dyDescent="0.2">
      <c r="A2013" s="2">
        <v>658</v>
      </c>
      <c r="B2013" s="2" t="s">
        <v>2169</v>
      </c>
      <c r="C2013" s="2">
        <v>70003011</v>
      </c>
      <c r="D2013" s="2" t="s">
        <v>2170</v>
      </c>
      <c r="E2013" s="2">
        <v>29.755500000000001</v>
      </c>
      <c r="F2013" s="2">
        <v>-95.366799999999998</v>
      </c>
      <c r="G2013" s="2">
        <v>594409</v>
      </c>
      <c r="H2013" s="2" t="s">
        <v>2171</v>
      </c>
      <c r="I2013" s="2">
        <v>44831012</v>
      </c>
      <c r="J2013" s="2" t="s">
        <v>2172</v>
      </c>
      <c r="K2013" s="2"/>
      <c r="L2013" s="2" t="s">
        <v>202</v>
      </c>
      <c r="M2013" s="2" t="s">
        <v>196</v>
      </c>
      <c r="N2013" s="2" t="s">
        <v>197</v>
      </c>
      <c r="O2013" s="2">
        <v>2018</v>
      </c>
      <c r="P2013" s="2" t="s">
        <v>232</v>
      </c>
      <c r="Q2013" s="2">
        <v>2</v>
      </c>
      <c r="R2013" s="2" t="s">
        <v>206</v>
      </c>
    </row>
    <row r="2014" spans="1:18" ht="12.75" x14ac:dyDescent="0.2">
      <c r="A2014" s="2">
        <v>487</v>
      </c>
      <c r="B2014" s="2" t="s">
        <v>3742</v>
      </c>
      <c r="C2014" s="2">
        <v>70003012</v>
      </c>
      <c r="D2014" s="2" t="s">
        <v>3743</v>
      </c>
      <c r="E2014" s="2">
        <v>29.756799999999998</v>
      </c>
      <c r="F2014" s="2">
        <v>-95.3643</v>
      </c>
      <c r="G2014" s="2">
        <v>594409</v>
      </c>
      <c r="H2014" s="2" t="s">
        <v>2171</v>
      </c>
      <c r="I2014" s="2">
        <v>44831012</v>
      </c>
      <c r="J2014" s="2" t="s">
        <v>2172</v>
      </c>
      <c r="K2014" s="2"/>
      <c r="L2014" s="2" t="s">
        <v>202</v>
      </c>
      <c r="M2014" s="2" t="s">
        <v>203</v>
      </c>
      <c r="N2014" s="2" t="s">
        <v>197</v>
      </c>
      <c r="O2014" s="2">
        <v>2007</v>
      </c>
      <c r="P2014" s="2" t="s">
        <v>223</v>
      </c>
      <c r="Q2014" s="2">
        <v>5</v>
      </c>
      <c r="R2014" s="2" t="s">
        <v>245</v>
      </c>
    </row>
    <row r="2015" spans="1:18" ht="12.75" x14ac:dyDescent="0.2">
      <c r="A2015" s="2">
        <v>846</v>
      </c>
      <c r="C2015" s="2">
        <v>70003013</v>
      </c>
      <c r="D2015" s="2" t="s">
        <v>5289</v>
      </c>
      <c r="E2015" s="2">
        <v>29.7592</v>
      </c>
      <c r="F2015" s="2">
        <v>-95.366299999999995</v>
      </c>
      <c r="G2015" s="2">
        <v>594409</v>
      </c>
      <c r="H2015" s="2" t="s">
        <v>2171</v>
      </c>
      <c r="I2015" s="2">
        <v>44831012</v>
      </c>
      <c r="J2015" s="2" t="s">
        <v>2172</v>
      </c>
      <c r="K2015" s="2"/>
      <c r="L2015" s="2" t="s">
        <v>202</v>
      </c>
      <c r="N2015" s="2" t="s">
        <v>197</v>
      </c>
      <c r="O2015" s="2">
        <v>2014</v>
      </c>
      <c r="P2015" s="2" t="s">
        <v>228</v>
      </c>
      <c r="Q2015" s="2">
        <v>5</v>
      </c>
      <c r="R2015" s="2" t="s">
        <v>245</v>
      </c>
    </row>
    <row r="2016" spans="1:18" ht="12.75" x14ac:dyDescent="0.2">
      <c r="A2016" s="2">
        <v>585</v>
      </c>
      <c r="B2016" s="2" t="s">
        <v>5754</v>
      </c>
      <c r="C2016" s="2">
        <v>70003014</v>
      </c>
      <c r="D2016" s="2" t="s">
        <v>5755</v>
      </c>
      <c r="E2016" s="2">
        <v>29.76</v>
      </c>
      <c r="F2016" s="2">
        <v>-95.362099999999998</v>
      </c>
      <c r="G2016" s="2">
        <v>594404</v>
      </c>
      <c r="H2016" s="2" t="s">
        <v>5756</v>
      </c>
      <c r="I2016" s="2">
        <v>44831006</v>
      </c>
      <c r="J2016" s="2" t="s">
        <v>2172</v>
      </c>
      <c r="K2016" s="2"/>
      <c r="L2016" s="2" t="s">
        <v>202</v>
      </c>
      <c r="M2016" s="2" t="s">
        <v>423</v>
      </c>
      <c r="N2016" s="2" t="s">
        <v>197</v>
      </c>
      <c r="O2016" s="2">
        <v>2015</v>
      </c>
      <c r="P2016" s="2" t="s">
        <v>223</v>
      </c>
      <c r="Q2016" s="2">
        <v>5</v>
      </c>
      <c r="R2016" s="2" t="s">
        <v>245</v>
      </c>
    </row>
    <row r="2017" spans="1:18" ht="12.75" x14ac:dyDescent="0.2">
      <c r="A2017" s="2">
        <v>347</v>
      </c>
      <c r="B2017" s="2" t="s">
        <v>7267</v>
      </c>
      <c r="C2017" s="2">
        <v>70003015</v>
      </c>
      <c r="D2017" s="2" t="s">
        <v>7268</v>
      </c>
      <c r="E2017" s="2">
        <v>29.745200000000001</v>
      </c>
      <c r="F2017" s="2">
        <v>-95.360699999999994</v>
      </c>
      <c r="G2017" s="2">
        <v>594407</v>
      </c>
      <c r="H2017" s="2" t="s">
        <v>7269</v>
      </c>
      <c r="I2017" s="2">
        <v>44831003</v>
      </c>
      <c r="J2017" s="2" t="s">
        <v>2172</v>
      </c>
      <c r="K2017" s="2"/>
      <c r="L2017" s="2" t="s">
        <v>202</v>
      </c>
      <c r="M2017" s="2" t="s">
        <v>328</v>
      </c>
      <c r="N2017" s="2" t="s">
        <v>197</v>
      </c>
      <c r="O2017" s="2">
        <v>2012</v>
      </c>
      <c r="P2017" s="2" t="s">
        <v>223</v>
      </c>
      <c r="Q2017" s="2">
        <v>3</v>
      </c>
      <c r="R2017" s="2" t="s">
        <v>218</v>
      </c>
    </row>
    <row r="2018" spans="1:18" ht="12.75" x14ac:dyDescent="0.2">
      <c r="B2018" s="2" t="s">
        <v>3742</v>
      </c>
      <c r="C2018" s="2">
        <v>70003016</v>
      </c>
      <c r="D2018" s="2" t="s">
        <v>9611</v>
      </c>
      <c r="E2018" s="2">
        <v>29.758800000000001</v>
      </c>
      <c r="F2018" s="2">
        <v>-95.365300000000005</v>
      </c>
      <c r="G2018" s="2">
        <v>594409</v>
      </c>
      <c r="H2018" s="2" t="s">
        <v>2171</v>
      </c>
      <c r="I2018" s="2">
        <v>44831012</v>
      </c>
      <c r="J2018" s="2" t="s">
        <v>2172</v>
      </c>
      <c r="K2018" s="2"/>
      <c r="L2018" s="2" t="s">
        <v>202</v>
      </c>
      <c r="M2018" s="2" t="s">
        <v>203</v>
      </c>
      <c r="N2018" s="2" t="s">
        <v>197</v>
      </c>
      <c r="O2018" s="2">
        <v>2009</v>
      </c>
      <c r="P2018" s="2" t="s">
        <v>223</v>
      </c>
      <c r="Q2018" s="2">
        <v>5</v>
      </c>
      <c r="R2018" s="2" t="s">
        <v>245</v>
      </c>
    </row>
    <row r="2019" spans="1:18" ht="12.75" x14ac:dyDescent="0.2">
      <c r="C2019" s="2">
        <v>70003017</v>
      </c>
      <c r="D2019" s="2" t="s">
        <v>9795</v>
      </c>
      <c r="E2019" s="2">
        <v>29.751899999999999</v>
      </c>
      <c r="F2019" s="2">
        <v>-95.355800000000002</v>
      </c>
      <c r="G2019" s="2">
        <v>509413</v>
      </c>
      <c r="H2019" s="2" t="s">
        <v>9796</v>
      </c>
      <c r="I2019" s="2">
        <v>42394006</v>
      </c>
      <c r="J2019" s="2" t="s">
        <v>9797</v>
      </c>
      <c r="K2019" s="2"/>
      <c r="L2019" s="2" t="s">
        <v>460</v>
      </c>
      <c r="N2019" s="2" t="s">
        <v>197</v>
      </c>
      <c r="O2019" s="2">
        <v>2016</v>
      </c>
      <c r="P2019" s="2" t="s">
        <v>228</v>
      </c>
      <c r="Q2019" s="2">
        <v>3</v>
      </c>
      <c r="R2019" s="2" t="s">
        <v>218</v>
      </c>
    </row>
    <row r="2020" spans="1:18" ht="12.75" x14ac:dyDescent="0.2">
      <c r="A2020" s="2">
        <v>802</v>
      </c>
      <c r="B2020" s="2" t="s">
        <v>7526</v>
      </c>
      <c r="C2020" s="2">
        <v>70003018</v>
      </c>
      <c r="D2020" s="2" t="s">
        <v>7527</v>
      </c>
      <c r="E2020" s="2">
        <v>29.744299999999999</v>
      </c>
      <c r="F2020" s="2">
        <v>-95.367000000000004</v>
      </c>
      <c r="G2020" s="2">
        <v>809203</v>
      </c>
      <c r="H2020" s="2" t="s">
        <v>7528</v>
      </c>
      <c r="I2020" s="2">
        <v>62149202</v>
      </c>
      <c r="J2020" s="2" t="s">
        <v>7529</v>
      </c>
      <c r="K2020" s="2"/>
      <c r="L2020" s="2" t="s">
        <v>195</v>
      </c>
      <c r="M2020" s="2" t="s">
        <v>240</v>
      </c>
      <c r="N2020" s="2" t="s">
        <v>197</v>
      </c>
      <c r="O2020" s="2">
        <v>2006</v>
      </c>
      <c r="P2020" s="2" t="s">
        <v>198</v>
      </c>
      <c r="Q2020" s="2">
        <v>6</v>
      </c>
      <c r="R2020" s="2" t="s">
        <v>279</v>
      </c>
    </row>
    <row r="2021" spans="1:18" ht="12.75" x14ac:dyDescent="0.2">
      <c r="A2021" s="2">
        <v>208</v>
      </c>
      <c r="B2021" s="2" t="s">
        <v>7165</v>
      </c>
      <c r="C2021" s="2">
        <v>70003019</v>
      </c>
      <c r="D2021" s="2" t="s">
        <v>7166</v>
      </c>
      <c r="E2021" s="2">
        <v>29.765000000000001</v>
      </c>
      <c r="F2021" s="2">
        <v>-95.374300000000005</v>
      </c>
      <c r="G2021" s="2">
        <v>863101</v>
      </c>
      <c r="H2021" s="2" t="s">
        <v>7167</v>
      </c>
      <c r="I2021" s="2">
        <v>81393001</v>
      </c>
      <c r="J2021" s="2" t="s">
        <v>7168</v>
      </c>
      <c r="K2021" s="2"/>
      <c r="M2021" s="2" t="s">
        <v>284</v>
      </c>
      <c r="N2021" s="2" t="s">
        <v>197</v>
      </c>
      <c r="O2021" s="2">
        <v>2007</v>
      </c>
      <c r="P2021" s="2" t="s">
        <v>296</v>
      </c>
      <c r="Q2021" s="2">
        <v>7</v>
      </c>
      <c r="R2021" s="2" t="s">
        <v>305</v>
      </c>
    </row>
    <row r="2022" spans="1:18" ht="12.75" x14ac:dyDescent="0.2">
      <c r="B2022" s="2" t="s">
        <v>9403</v>
      </c>
      <c r="C2022" s="2">
        <v>70003020</v>
      </c>
      <c r="D2022" s="2" t="s">
        <v>9404</v>
      </c>
      <c r="E2022" s="2">
        <v>29.746700000000001</v>
      </c>
      <c r="F2022" s="2">
        <v>-95.363500000000002</v>
      </c>
      <c r="G2022" s="2">
        <v>863101</v>
      </c>
      <c r="H2022" s="2" t="s">
        <v>7167</v>
      </c>
      <c r="I2022" s="2">
        <v>81393001</v>
      </c>
      <c r="J2022" s="2" t="s">
        <v>7168</v>
      </c>
      <c r="K2022" s="2"/>
      <c r="M2022" s="2" t="s">
        <v>270</v>
      </c>
      <c r="N2022" s="2" t="s">
        <v>197</v>
      </c>
      <c r="O2022" s="2">
        <v>1984</v>
      </c>
      <c r="P2022" s="2" t="s">
        <v>296</v>
      </c>
      <c r="Q2022" s="2">
        <v>4</v>
      </c>
      <c r="R2022" s="2" t="s">
        <v>199</v>
      </c>
    </row>
    <row r="2023" spans="1:18" ht="12.75" x14ac:dyDescent="0.2">
      <c r="A2023" s="2">
        <v>1211</v>
      </c>
      <c r="B2023" s="2" t="s">
        <v>1277</v>
      </c>
      <c r="C2023" s="2">
        <v>70003021</v>
      </c>
      <c r="D2023" s="2" t="s">
        <v>1278</v>
      </c>
      <c r="E2023" s="2">
        <v>29.7486</v>
      </c>
      <c r="F2023" s="2">
        <v>-95.367000000000004</v>
      </c>
      <c r="G2023" s="2">
        <v>655206</v>
      </c>
      <c r="H2023" s="2" t="s">
        <v>1279</v>
      </c>
      <c r="I2023" s="2">
        <v>23721006</v>
      </c>
      <c r="J2023" s="2" t="s">
        <v>1280</v>
      </c>
      <c r="K2023" s="2"/>
      <c r="L2023" s="2" t="s">
        <v>244</v>
      </c>
      <c r="M2023" s="2" t="s">
        <v>196</v>
      </c>
      <c r="N2023" s="2" t="s">
        <v>197</v>
      </c>
      <c r="O2023" s="2">
        <v>2004</v>
      </c>
      <c r="P2023" s="2" t="s">
        <v>205</v>
      </c>
      <c r="Q2023" s="2">
        <v>5</v>
      </c>
      <c r="R2023" s="2" t="s">
        <v>245</v>
      </c>
    </row>
    <row r="2024" spans="1:18" ht="12.75" x14ac:dyDescent="0.2">
      <c r="A2024" s="2">
        <v>468</v>
      </c>
      <c r="C2024" s="2">
        <v>70003022</v>
      </c>
      <c r="D2024" s="2" t="s">
        <v>4784</v>
      </c>
      <c r="E2024" s="2">
        <v>29.760200000000001</v>
      </c>
      <c r="F2024" s="2">
        <v>-95.365099999999998</v>
      </c>
      <c r="G2024" s="2">
        <v>655202</v>
      </c>
      <c r="H2024" s="2" t="s">
        <v>4785</v>
      </c>
      <c r="I2024" s="2">
        <v>23721005</v>
      </c>
      <c r="J2024" s="2" t="s">
        <v>1280</v>
      </c>
      <c r="K2024" s="2"/>
      <c r="L2024" s="2" t="s">
        <v>244</v>
      </c>
      <c r="N2024" s="2" t="s">
        <v>197</v>
      </c>
      <c r="O2024" s="2">
        <v>2017</v>
      </c>
      <c r="P2024" s="2" t="s">
        <v>223</v>
      </c>
      <c r="Q2024" s="2">
        <v>5</v>
      </c>
      <c r="R2024" s="2" t="s">
        <v>245</v>
      </c>
    </row>
    <row r="2025" spans="1:18" ht="12.75" x14ac:dyDescent="0.2">
      <c r="C2025" s="2">
        <v>70003023</v>
      </c>
      <c r="D2025" s="2" t="s">
        <v>9325</v>
      </c>
      <c r="E2025" s="2">
        <v>29.7563</v>
      </c>
      <c r="F2025" s="2">
        <v>-95.364800000000002</v>
      </c>
      <c r="G2025" s="2">
        <v>655202</v>
      </c>
      <c r="H2025" s="2" t="s">
        <v>4785</v>
      </c>
      <c r="I2025" s="2">
        <v>23721005</v>
      </c>
      <c r="J2025" s="2" t="s">
        <v>1280</v>
      </c>
      <c r="K2025" s="2"/>
      <c r="L2025" s="2" t="s">
        <v>195</v>
      </c>
      <c r="N2025" s="2" t="s">
        <v>197</v>
      </c>
      <c r="O2025" s="2">
        <v>2012</v>
      </c>
      <c r="P2025" s="2" t="s">
        <v>205</v>
      </c>
      <c r="Q2025" s="2">
        <v>8</v>
      </c>
      <c r="R2025" s="2" t="s">
        <v>297</v>
      </c>
    </row>
    <row r="2026" spans="1:18" ht="12.75" x14ac:dyDescent="0.2">
      <c r="B2026" s="2" t="s">
        <v>9407</v>
      </c>
      <c r="C2026" s="2">
        <v>70003024</v>
      </c>
      <c r="D2026" s="2" t="s">
        <v>9408</v>
      </c>
      <c r="E2026" s="2">
        <v>29.754300000000001</v>
      </c>
      <c r="F2026" s="2">
        <v>-95.358400000000003</v>
      </c>
      <c r="G2026" s="2">
        <v>655202</v>
      </c>
      <c r="H2026" s="2" t="s">
        <v>4785</v>
      </c>
      <c r="I2026" s="2">
        <v>23721005</v>
      </c>
      <c r="J2026" s="2" t="s">
        <v>1280</v>
      </c>
      <c r="K2026" s="2"/>
      <c r="L2026" s="2" t="s">
        <v>195</v>
      </c>
      <c r="M2026" s="2" t="s">
        <v>429</v>
      </c>
      <c r="N2026" s="2" t="s">
        <v>197</v>
      </c>
      <c r="O2026" s="2">
        <v>1984</v>
      </c>
      <c r="P2026" s="2" t="s">
        <v>198</v>
      </c>
      <c r="Q2026" s="2">
        <v>6</v>
      </c>
      <c r="R2026" s="2" t="s">
        <v>279</v>
      </c>
    </row>
    <row r="2027" spans="1:18" ht="12.75" x14ac:dyDescent="0.2">
      <c r="A2027" s="2">
        <v>468</v>
      </c>
      <c r="B2027" s="2" t="s">
        <v>4629</v>
      </c>
      <c r="C2027" s="2">
        <v>70003025</v>
      </c>
      <c r="D2027" s="2" t="s">
        <v>4630</v>
      </c>
      <c r="E2027" s="2">
        <v>29.760100000000001</v>
      </c>
      <c r="F2027" s="2">
        <v>-95.365600000000001</v>
      </c>
      <c r="G2027" s="2">
        <v>78103</v>
      </c>
      <c r="H2027" s="2" t="s">
        <v>4631</v>
      </c>
      <c r="I2027" s="2">
        <v>54132004</v>
      </c>
      <c r="J2027" s="2" t="s">
        <v>4632</v>
      </c>
      <c r="K2027" s="2"/>
      <c r="L2027" s="2" t="s">
        <v>195</v>
      </c>
      <c r="M2027" s="2" t="s">
        <v>270</v>
      </c>
      <c r="N2027" s="2" t="s">
        <v>197</v>
      </c>
      <c r="O2027" s="2">
        <v>1990</v>
      </c>
      <c r="P2027" s="2" t="s">
        <v>198</v>
      </c>
      <c r="Q2027" s="2">
        <v>6</v>
      </c>
      <c r="R2027" s="2" t="s">
        <v>279</v>
      </c>
    </row>
    <row r="2028" spans="1:18" ht="12.75" x14ac:dyDescent="0.2">
      <c r="A2028" s="2">
        <v>675</v>
      </c>
      <c r="B2028" s="2" t="s">
        <v>4950</v>
      </c>
      <c r="C2028" s="2">
        <v>70003026</v>
      </c>
      <c r="D2028" s="2" t="s">
        <v>4951</v>
      </c>
      <c r="E2028" s="2">
        <v>29.758900000000001</v>
      </c>
      <c r="F2028" s="2">
        <v>-95.363799999999998</v>
      </c>
      <c r="G2028" s="2">
        <v>78103</v>
      </c>
      <c r="H2028" s="2" t="s">
        <v>4631</v>
      </c>
      <c r="I2028" s="2">
        <v>54132004</v>
      </c>
      <c r="J2028" s="2" t="s">
        <v>4632</v>
      </c>
      <c r="K2028" s="2"/>
      <c r="L2028" s="2" t="s">
        <v>195</v>
      </c>
      <c r="M2028" s="2" t="s">
        <v>423</v>
      </c>
      <c r="N2028" s="2" t="s">
        <v>197</v>
      </c>
      <c r="O2028" s="2">
        <v>1984</v>
      </c>
      <c r="P2028" s="2" t="s">
        <v>198</v>
      </c>
      <c r="Q2028" s="2">
        <v>7</v>
      </c>
      <c r="R2028" s="2" t="s">
        <v>305</v>
      </c>
    </row>
    <row r="2029" spans="1:18" ht="12.75" x14ac:dyDescent="0.2">
      <c r="A2029" s="2">
        <v>504</v>
      </c>
      <c r="B2029" s="2" t="s">
        <v>6819</v>
      </c>
      <c r="C2029" s="2">
        <v>70003027</v>
      </c>
      <c r="D2029" s="2" t="s">
        <v>6820</v>
      </c>
      <c r="E2029" s="2">
        <v>29.7622</v>
      </c>
      <c r="F2029" s="2">
        <v>-95.361099999999993</v>
      </c>
      <c r="G2029" s="2">
        <v>78103</v>
      </c>
      <c r="H2029" s="2" t="s">
        <v>4631</v>
      </c>
      <c r="I2029" s="2">
        <v>54132004</v>
      </c>
      <c r="J2029" s="2" t="s">
        <v>4632</v>
      </c>
      <c r="K2029" s="2"/>
      <c r="M2029" s="2" t="s">
        <v>196</v>
      </c>
      <c r="N2029" s="2" t="s">
        <v>197</v>
      </c>
      <c r="O2029" s="2">
        <v>2015</v>
      </c>
      <c r="P2029" s="2" t="s">
        <v>205</v>
      </c>
      <c r="Q2029" s="2">
        <v>1</v>
      </c>
      <c r="R2029" s="2" t="s">
        <v>211</v>
      </c>
    </row>
    <row r="2030" spans="1:18" ht="12.75" x14ac:dyDescent="0.2">
      <c r="B2030" s="2" t="s">
        <v>9040</v>
      </c>
      <c r="C2030" s="2">
        <v>70003028</v>
      </c>
      <c r="D2030" s="2" t="s">
        <v>9041</v>
      </c>
      <c r="E2030" s="2">
        <v>29.7546</v>
      </c>
      <c r="F2030" s="2">
        <v>-95.362499999999997</v>
      </c>
      <c r="G2030" s="2">
        <v>78102</v>
      </c>
      <c r="H2030" s="2" t="s">
        <v>9042</v>
      </c>
      <c r="I2030" s="2">
        <v>54132003</v>
      </c>
      <c r="J2030" s="2" t="s">
        <v>4632</v>
      </c>
      <c r="K2030" s="2"/>
      <c r="L2030" s="2" t="s">
        <v>227</v>
      </c>
      <c r="M2030" s="2" t="s">
        <v>196</v>
      </c>
      <c r="N2030" s="2" t="s">
        <v>197</v>
      </c>
      <c r="O2030" s="2">
        <v>2013</v>
      </c>
      <c r="P2030" s="2" t="s">
        <v>223</v>
      </c>
      <c r="Q2030" s="2">
        <v>4</v>
      </c>
      <c r="R2030" s="2" t="s">
        <v>199</v>
      </c>
    </row>
    <row r="2031" spans="1:18" ht="12.75" x14ac:dyDescent="0.2">
      <c r="C2031" s="2">
        <v>70003029</v>
      </c>
      <c r="D2031" s="2" t="s">
        <v>8637</v>
      </c>
      <c r="E2031" s="2">
        <v>29.7563</v>
      </c>
      <c r="F2031" s="2">
        <v>-95.364800000000002</v>
      </c>
      <c r="G2031" s="2">
        <v>78206</v>
      </c>
      <c r="H2031" s="2" t="s">
        <v>8638</v>
      </c>
      <c r="I2031" s="2">
        <v>56173011</v>
      </c>
      <c r="J2031" s="2" t="s">
        <v>8639</v>
      </c>
      <c r="K2031" s="2"/>
      <c r="L2031" s="2" t="s">
        <v>227</v>
      </c>
      <c r="N2031" s="2" t="s">
        <v>197</v>
      </c>
      <c r="O2031" s="2">
        <v>2018</v>
      </c>
      <c r="P2031" s="2" t="s">
        <v>232</v>
      </c>
      <c r="Q2031" s="2">
        <v>3</v>
      </c>
      <c r="R2031" s="2" t="s">
        <v>218</v>
      </c>
    </row>
    <row r="2032" spans="1:18" ht="12.75" x14ac:dyDescent="0.2">
      <c r="C2032" s="2">
        <v>70003030</v>
      </c>
      <c r="D2032" s="2" t="s">
        <v>8671</v>
      </c>
      <c r="E2032" s="2">
        <v>29.757300000000001</v>
      </c>
      <c r="F2032" s="2">
        <v>-95.365300000000005</v>
      </c>
      <c r="G2032" s="2">
        <v>78204</v>
      </c>
      <c r="H2032" s="2" t="s">
        <v>8672</v>
      </c>
      <c r="I2032" s="2">
        <v>56173009</v>
      </c>
      <c r="J2032" s="2" t="s">
        <v>8639</v>
      </c>
      <c r="K2032" s="2"/>
      <c r="L2032" s="2" t="s">
        <v>227</v>
      </c>
      <c r="N2032" s="2" t="s">
        <v>197</v>
      </c>
      <c r="O2032" s="2">
        <v>2020</v>
      </c>
      <c r="P2032" s="2" t="s">
        <v>205</v>
      </c>
      <c r="Q2032" s="2">
        <v>4</v>
      </c>
      <c r="R2032" s="2" t="s">
        <v>199</v>
      </c>
    </row>
    <row r="2033" spans="1:18" ht="12.75" x14ac:dyDescent="0.2">
      <c r="B2033" s="2" t="s">
        <v>8935</v>
      </c>
      <c r="C2033" s="2">
        <v>70003031</v>
      </c>
      <c r="D2033" s="2" t="s">
        <v>8936</v>
      </c>
      <c r="E2033" s="2">
        <v>29.770299999999999</v>
      </c>
      <c r="F2033" s="2">
        <v>-95.368600000000001</v>
      </c>
      <c r="G2033" s="2">
        <v>78206</v>
      </c>
      <c r="H2033" s="2" t="s">
        <v>8638</v>
      </c>
      <c r="I2033" s="2">
        <v>56173011</v>
      </c>
      <c r="J2033" s="2" t="s">
        <v>8639</v>
      </c>
      <c r="K2033" s="2"/>
      <c r="L2033" s="2" t="s">
        <v>227</v>
      </c>
      <c r="M2033" s="2" t="s">
        <v>203</v>
      </c>
      <c r="N2033" s="2" t="s">
        <v>197</v>
      </c>
      <c r="O2033" s="2">
        <v>2017</v>
      </c>
      <c r="P2033" s="2" t="s">
        <v>228</v>
      </c>
      <c r="Q2033" s="2">
        <v>1</v>
      </c>
      <c r="R2033" s="2" t="s">
        <v>211</v>
      </c>
    </row>
    <row r="2034" spans="1:18" ht="12.75" x14ac:dyDescent="0.2">
      <c r="A2034" s="2">
        <v>290</v>
      </c>
      <c r="B2034" s="2" t="s">
        <v>3379</v>
      </c>
      <c r="C2034" s="2">
        <v>70003032</v>
      </c>
      <c r="D2034" s="2" t="s">
        <v>3380</v>
      </c>
      <c r="E2034" s="2">
        <v>29.758400000000002</v>
      </c>
      <c r="F2034" s="2">
        <v>-95.368200000000002</v>
      </c>
      <c r="G2034" s="2">
        <v>922201</v>
      </c>
      <c r="H2034" s="2" t="s">
        <v>3381</v>
      </c>
      <c r="I2034" s="2">
        <v>92213003</v>
      </c>
      <c r="J2034" s="2" t="s">
        <v>3382</v>
      </c>
      <c r="K2034" s="2"/>
      <c r="M2034" s="2" t="s">
        <v>215</v>
      </c>
      <c r="N2034" s="2" t="s">
        <v>197</v>
      </c>
      <c r="O2034" s="2">
        <v>1995</v>
      </c>
      <c r="P2034" s="2" t="s">
        <v>296</v>
      </c>
      <c r="Q2034" s="2">
        <v>5</v>
      </c>
      <c r="R2034" s="2" t="s">
        <v>245</v>
      </c>
    </row>
    <row r="2035" spans="1:18" ht="12.75" x14ac:dyDescent="0.2">
      <c r="A2035" s="2">
        <v>618</v>
      </c>
      <c r="C2035" s="2">
        <v>70003033</v>
      </c>
      <c r="D2035" s="2" t="s">
        <v>3811</v>
      </c>
      <c r="E2035" s="2">
        <v>29.7607</v>
      </c>
      <c r="F2035" s="2">
        <v>-95.370099999999994</v>
      </c>
      <c r="G2035" s="2">
        <v>922204</v>
      </c>
      <c r="H2035" s="2" t="s">
        <v>3812</v>
      </c>
      <c r="I2035" s="2">
        <v>92213001</v>
      </c>
      <c r="J2035" s="2" t="s">
        <v>3382</v>
      </c>
      <c r="K2035" s="2"/>
      <c r="N2035" s="2" t="s">
        <v>197</v>
      </c>
      <c r="O2035" s="2">
        <v>1989</v>
      </c>
      <c r="P2035" s="2" t="s">
        <v>296</v>
      </c>
      <c r="Q2035" s="2">
        <v>8</v>
      </c>
      <c r="R2035" s="2" t="s">
        <v>297</v>
      </c>
    </row>
    <row r="2036" spans="1:18" ht="12.75" x14ac:dyDescent="0.2">
      <c r="A2036" s="2">
        <v>1289</v>
      </c>
      <c r="B2036" s="2" t="s">
        <v>6686</v>
      </c>
      <c r="C2036" s="2">
        <v>70003034</v>
      </c>
      <c r="D2036" s="2" t="s">
        <v>6687</v>
      </c>
      <c r="E2036" s="2">
        <v>29.762699999999999</v>
      </c>
      <c r="F2036" s="2">
        <v>-95.364699999999999</v>
      </c>
      <c r="G2036" s="2">
        <v>922201</v>
      </c>
      <c r="H2036" s="2" t="s">
        <v>3381</v>
      </c>
      <c r="I2036" s="2">
        <v>92213003</v>
      </c>
      <c r="J2036" s="2" t="s">
        <v>3382</v>
      </c>
      <c r="K2036" s="2"/>
      <c r="M2036" s="2" t="s">
        <v>423</v>
      </c>
      <c r="N2036" s="2" t="s">
        <v>197</v>
      </c>
      <c r="O2036" s="2">
        <v>1993</v>
      </c>
      <c r="P2036" s="2" t="s">
        <v>296</v>
      </c>
      <c r="Q2036" s="2">
        <v>8</v>
      </c>
      <c r="R2036" s="2" t="s">
        <v>297</v>
      </c>
    </row>
    <row r="2037" spans="1:18" ht="12.75" x14ac:dyDescent="0.2">
      <c r="A2037" s="2">
        <v>1262</v>
      </c>
      <c r="B2037" s="2" t="s">
        <v>8052</v>
      </c>
      <c r="C2037" s="2">
        <v>70003035</v>
      </c>
      <c r="D2037" s="2" t="s">
        <v>3811</v>
      </c>
      <c r="E2037" s="2">
        <v>29.765499999999999</v>
      </c>
      <c r="F2037" s="2">
        <v>-95.371499999999997</v>
      </c>
      <c r="G2037" s="2">
        <v>922204</v>
      </c>
      <c r="H2037" s="2" t="s">
        <v>3812</v>
      </c>
      <c r="I2037" s="2">
        <v>92213001</v>
      </c>
      <c r="J2037" s="2" t="s">
        <v>3382</v>
      </c>
      <c r="K2037" s="2"/>
      <c r="M2037" s="2" t="s">
        <v>203</v>
      </c>
      <c r="N2037" s="2" t="s">
        <v>197</v>
      </c>
      <c r="O2037" s="2">
        <v>1995</v>
      </c>
      <c r="P2037" s="2" t="s">
        <v>296</v>
      </c>
      <c r="Q2037" s="2">
        <v>7</v>
      </c>
      <c r="R2037" s="2" t="s">
        <v>305</v>
      </c>
    </row>
    <row r="2038" spans="1:18" ht="12.75" x14ac:dyDescent="0.2">
      <c r="B2038" s="2" t="s">
        <v>8704</v>
      </c>
      <c r="C2038" s="2">
        <v>70003036</v>
      </c>
      <c r="D2038" s="2" t="s">
        <v>8705</v>
      </c>
      <c r="E2038" s="2">
        <v>29.7607</v>
      </c>
      <c r="F2038" s="2">
        <v>-95.369600000000005</v>
      </c>
      <c r="G2038" s="2">
        <v>922204</v>
      </c>
      <c r="H2038" s="2" t="s">
        <v>3812</v>
      </c>
      <c r="I2038" s="2">
        <v>92213001</v>
      </c>
      <c r="J2038" s="2" t="s">
        <v>3382</v>
      </c>
      <c r="K2038" s="2"/>
      <c r="M2038" s="2" t="s">
        <v>240</v>
      </c>
      <c r="N2038" s="2" t="s">
        <v>197</v>
      </c>
      <c r="O2038" s="2">
        <v>2019</v>
      </c>
      <c r="P2038" s="2" t="s">
        <v>296</v>
      </c>
      <c r="Q2038" s="2">
        <v>6</v>
      </c>
      <c r="R2038" s="2" t="s">
        <v>279</v>
      </c>
    </row>
    <row r="2039" spans="1:18" ht="12.75" x14ac:dyDescent="0.2">
      <c r="A2039" s="2">
        <v>770</v>
      </c>
      <c r="B2039" s="2" t="s">
        <v>301</v>
      </c>
      <c r="C2039" s="2">
        <v>70003037</v>
      </c>
      <c r="D2039" s="2" t="s">
        <v>302</v>
      </c>
      <c r="E2039" s="2">
        <v>29.763500000000001</v>
      </c>
      <c r="F2039" s="2">
        <v>-95.355999999999995</v>
      </c>
      <c r="G2039" s="2">
        <v>912103</v>
      </c>
      <c r="H2039" s="2" t="s">
        <v>303</v>
      </c>
      <c r="I2039" s="2">
        <v>92112007</v>
      </c>
      <c r="J2039" s="2" t="s">
        <v>304</v>
      </c>
      <c r="K2039" s="2"/>
      <c r="M2039" s="2" t="s">
        <v>240</v>
      </c>
      <c r="N2039" s="2" t="s">
        <v>197</v>
      </c>
      <c r="O2039" s="2">
        <v>1993</v>
      </c>
      <c r="P2039" s="2" t="s">
        <v>296</v>
      </c>
      <c r="Q2039" s="2">
        <v>7</v>
      </c>
      <c r="R2039" s="2" t="s">
        <v>305</v>
      </c>
    </row>
    <row r="2040" spans="1:18" ht="12.75" x14ac:dyDescent="0.2">
      <c r="A2040" s="2">
        <v>770</v>
      </c>
      <c r="C2040" s="2">
        <v>70003038</v>
      </c>
      <c r="D2040" s="2" t="s">
        <v>306</v>
      </c>
      <c r="E2040" s="2">
        <v>29.763500000000001</v>
      </c>
      <c r="F2040" s="2">
        <v>-95.355999999999995</v>
      </c>
      <c r="G2040" s="2">
        <v>912103</v>
      </c>
      <c r="H2040" s="2" t="s">
        <v>303</v>
      </c>
      <c r="I2040" s="2">
        <v>92112007</v>
      </c>
      <c r="J2040" s="2" t="s">
        <v>304</v>
      </c>
      <c r="K2040" s="2"/>
      <c r="N2040" s="2" t="s">
        <v>197</v>
      </c>
      <c r="O2040" s="2">
        <v>2015</v>
      </c>
      <c r="P2040" s="2" t="s">
        <v>296</v>
      </c>
      <c r="Q2040" s="2">
        <v>7</v>
      </c>
      <c r="R2040" s="2" t="s">
        <v>305</v>
      </c>
    </row>
    <row r="2041" spans="1:18" ht="12.75" x14ac:dyDescent="0.2">
      <c r="A2041" s="2">
        <v>770</v>
      </c>
      <c r="C2041" s="2">
        <v>70003039</v>
      </c>
      <c r="D2041" s="2" t="s">
        <v>307</v>
      </c>
      <c r="E2041" s="2">
        <v>29.763500000000001</v>
      </c>
      <c r="F2041" s="2">
        <v>-95.355999999999995</v>
      </c>
      <c r="G2041" s="2">
        <v>912103</v>
      </c>
      <c r="H2041" s="2" t="s">
        <v>303</v>
      </c>
      <c r="I2041" s="2">
        <v>92112007</v>
      </c>
      <c r="J2041" s="2" t="s">
        <v>304</v>
      </c>
      <c r="K2041" s="2"/>
      <c r="N2041" s="2" t="s">
        <v>197</v>
      </c>
      <c r="O2041" s="2">
        <v>1997</v>
      </c>
      <c r="P2041" s="2" t="s">
        <v>296</v>
      </c>
      <c r="Q2041" s="2">
        <v>7</v>
      </c>
      <c r="R2041" s="2" t="s">
        <v>305</v>
      </c>
    </row>
    <row r="2042" spans="1:18" ht="12.75" x14ac:dyDescent="0.2">
      <c r="A2042" s="2">
        <v>1222</v>
      </c>
      <c r="B2042" s="2" t="s">
        <v>398</v>
      </c>
      <c r="C2042" s="2">
        <v>70003040</v>
      </c>
      <c r="D2042" s="2" t="s">
        <v>399</v>
      </c>
      <c r="E2042" s="2">
        <v>29.764099999999999</v>
      </c>
      <c r="F2042" s="2">
        <v>-95.355400000000003</v>
      </c>
      <c r="G2042" s="2">
        <v>912102</v>
      </c>
      <c r="H2042" s="2" t="s">
        <v>400</v>
      </c>
      <c r="I2042" s="2">
        <v>92112008</v>
      </c>
      <c r="J2042" s="2" t="s">
        <v>304</v>
      </c>
      <c r="K2042" s="2"/>
      <c r="M2042" s="2" t="s">
        <v>357</v>
      </c>
      <c r="N2042" s="2" t="s">
        <v>197</v>
      </c>
      <c r="O2042" s="2">
        <v>1997</v>
      </c>
      <c r="P2042" s="2" t="s">
        <v>296</v>
      </c>
      <c r="Q2042" s="2">
        <v>7</v>
      </c>
      <c r="R2042" s="2" t="s">
        <v>305</v>
      </c>
    </row>
    <row r="2043" spans="1:18" ht="12.75" x14ac:dyDescent="0.2">
      <c r="A2043" s="2">
        <v>1226</v>
      </c>
      <c r="C2043" s="2">
        <v>70003041</v>
      </c>
      <c r="D2043" s="2" t="s">
        <v>307</v>
      </c>
      <c r="E2043" s="2">
        <v>29.764600000000002</v>
      </c>
      <c r="F2043" s="2">
        <v>-95.357799999999997</v>
      </c>
      <c r="G2043" s="2">
        <v>912103</v>
      </c>
      <c r="H2043" s="2" t="s">
        <v>303</v>
      </c>
      <c r="I2043" s="2">
        <v>92112007</v>
      </c>
      <c r="J2043" s="2" t="s">
        <v>304</v>
      </c>
      <c r="K2043" s="2"/>
      <c r="N2043" s="2" t="s">
        <v>197</v>
      </c>
      <c r="O2043" s="2">
        <v>2008</v>
      </c>
      <c r="P2043" s="2" t="s">
        <v>296</v>
      </c>
      <c r="Q2043" s="2">
        <v>6</v>
      </c>
      <c r="R2043" s="2" t="s">
        <v>279</v>
      </c>
    </row>
    <row r="2044" spans="1:18" ht="12.75" x14ac:dyDescent="0.2">
      <c r="A2044" s="2">
        <v>582</v>
      </c>
      <c r="B2044" s="2" t="s">
        <v>777</v>
      </c>
      <c r="C2044" s="2">
        <v>70003042</v>
      </c>
      <c r="D2044" s="2" t="s">
        <v>778</v>
      </c>
      <c r="E2044" s="2">
        <v>29.752199999999998</v>
      </c>
      <c r="F2044" s="2">
        <v>-95.358000000000004</v>
      </c>
      <c r="G2044" s="2">
        <v>912104</v>
      </c>
      <c r="H2044" s="2" t="s">
        <v>779</v>
      </c>
      <c r="I2044" s="2">
        <v>92112006</v>
      </c>
      <c r="J2044" s="2" t="s">
        <v>304</v>
      </c>
      <c r="K2044" s="2"/>
      <c r="M2044" s="2" t="s">
        <v>429</v>
      </c>
      <c r="N2044" s="2" t="s">
        <v>197</v>
      </c>
      <c r="O2044" s="2">
        <v>2012</v>
      </c>
      <c r="P2044" s="2" t="s">
        <v>296</v>
      </c>
      <c r="Q2044" s="2">
        <v>7</v>
      </c>
      <c r="R2044" s="2" t="s">
        <v>305</v>
      </c>
    </row>
    <row r="2045" spans="1:18" ht="12.75" x14ac:dyDescent="0.2">
      <c r="A2045" s="2">
        <v>582</v>
      </c>
      <c r="B2045" s="2" t="s">
        <v>780</v>
      </c>
      <c r="C2045" s="2">
        <v>70003043</v>
      </c>
      <c r="D2045" s="2" t="s">
        <v>781</v>
      </c>
      <c r="E2045" s="2">
        <v>29.752800000000001</v>
      </c>
      <c r="F2045" s="2">
        <v>-95.3583</v>
      </c>
      <c r="G2045" s="2">
        <v>912104</v>
      </c>
      <c r="H2045" s="2" t="s">
        <v>779</v>
      </c>
      <c r="I2045" s="2">
        <v>92112006</v>
      </c>
      <c r="J2045" s="2" t="s">
        <v>304</v>
      </c>
      <c r="K2045" s="2"/>
      <c r="M2045" s="2" t="s">
        <v>423</v>
      </c>
      <c r="N2045" s="2" t="s">
        <v>197</v>
      </c>
      <c r="O2045" s="2">
        <v>1995</v>
      </c>
      <c r="P2045" s="2" t="s">
        <v>296</v>
      </c>
      <c r="Q2045" s="2">
        <v>7</v>
      </c>
      <c r="R2045" s="2" t="s">
        <v>305</v>
      </c>
    </row>
    <row r="2046" spans="1:18" ht="12.75" x14ac:dyDescent="0.2">
      <c r="A2046" s="2">
        <v>1410</v>
      </c>
      <c r="C2046" s="2">
        <v>70003044</v>
      </c>
      <c r="D2046" s="2" t="s">
        <v>1483</v>
      </c>
      <c r="E2046" s="2">
        <v>29.7529</v>
      </c>
      <c r="F2046" s="2">
        <v>-95.373800000000003</v>
      </c>
      <c r="G2046" s="2">
        <v>912103</v>
      </c>
      <c r="H2046" s="2" t="s">
        <v>303</v>
      </c>
      <c r="I2046" s="2">
        <v>92112007</v>
      </c>
      <c r="J2046" s="2" t="s">
        <v>304</v>
      </c>
      <c r="K2046" s="2"/>
      <c r="N2046" s="2" t="s">
        <v>197</v>
      </c>
      <c r="O2046" s="2">
        <v>2012</v>
      </c>
      <c r="P2046" s="2" t="s">
        <v>296</v>
      </c>
      <c r="Q2046" s="2">
        <v>7</v>
      </c>
      <c r="R2046" s="2" t="s">
        <v>305</v>
      </c>
    </row>
    <row r="2047" spans="1:18" ht="12.75" x14ac:dyDescent="0.2">
      <c r="A2047" s="2">
        <v>474</v>
      </c>
      <c r="C2047" s="2">
        <v>70003045</v>
      </c>
      <c r="D2047" s="2" t="s">
        <v>1594</v>
      </c>
      <c r="E2047" s="2">
        <v>29.754799999999999</v>
      </c>
      <c r="F2047" s="2">
        <v>-95.369900000000001</v>
      </c>
      <c r="G2047" s="2">
        <v>912102</v>
      </c>
      <c r="H2047" s="2" t="s">
        <v>400</v>
      </c>
      <c r="I2047" s="2">
        <v>92112008</v>
      </c>
      <c r="J2047" s="2" t="s">
        <v>304</v>
      </c>
      <c r="K2047" s="2"/>
      <c r="N2047" s="2" t="s">
        <v>197</v>
      </c>
      <c r="O2047" s="2">
        <v>2012</v>
      </c>
      <c r="P2047" s="2" t="s">
        <v>296</v>
      </c>
      <c r="Q2047" s="2">
        <v>6</v>
      </c>
      <c r="R2047" s="2" t="s">
        <v>279</v>
      </c>
    </row>
    <row r="2048" spans="1:18" ht="12.75" x14ac:dyDescent="0.2">
      <c r="A2048" s="2">
        <v>658</v>
      </c>
      <c r="C2048" s="2">
        <v>70003046</v>
      </c>
      <c r="D2048" s="2" t="s">
        <v>2031</v>
      </c>
      <c r="E2048" s="2">
        <v>29.755500000000001</v>
      </c>
      <c r="F2048" s="2">
        <v>-95.366799999999998</v>
      </c>
      <c r="G2048" s="2">
        <v>912103</v>
      </c>
      <c r="H2048" s="2" t="s">
        <v>303</v>
      </c>
      <c r="I2048" s="2">
        <v>92112007</v>
      </c>
      <c r="J2048" s="2" t="s">
        <v>304</v>
      </c>
      <c r="K2048" s="2"/>
      <c r="N2048" s="2" t="s">
        <v>197</v>
      </c>
      <c r="O2048" s="2">
        <v>2017</v>
      </c>
      <c r="P2048" s="2" t="s">
        <v>296</v>
      </c>
      <c r="Q2048" s="2">
        <v>6</v>
      </c>
      <c r="R2048" s="2" t="s">
        <v>279</v>
      </c>
    </row>
    <row r="2049" spans="1:18" ht="12.75" x14ac:dyDescent="0.2">
      <c r="A2049" s="2">
        <v>658</v>
      </c>
      <c r="C2049" s="2">
        <v>70003047</v>
      </c>
      <c r="D2049" s="2" t="s">
        <v>2032</v>
      </c>
      <c r="E2049" s="2">
        <v>29.755500000000001</v>
      </c>
      <c r="F2049" s="2">
        <v>-95.366799999999998</v>
      </c>
      <c r="G2049" s="2">
        <v>912104</v>
      </c>
      <c r="H2049" s="2" t="s">
        <v>779</v>
      </c>
      <c r="I2049" s="2">
        <v>92112006</v>
      </c>
      <c r="J2049" s="2" t="s">
        <v>304</v>
      </c>
      <c r="K2049" s="2"/>
      <c r="N2049" s="2" t="s">
        <v>197</v>
      </c>
      <c r="O2049" s="2">
        <v>2015</v>
      </c>
      <c r="P2049" s="2" t="s">
        <v>296</v>
      </c>
      <c r="Q2049" s="2">
        <v>6</v>
      </c>
      <c r="R2049" s="2" t="s">
        <v>279</v>
      </c>
    </row>
    <row r="2050" spans="1:18" ht="12.75" x14ac:dyDescent="0.2">
      <c r="A2050" s="2">
        <v>658</v>
      </c>
      <c r="C2050" s="2">
        <v>70003048</v>
      </c>
      <c r="D2050" s="2" t="s">
        <v>2264</v>
      </c>
      <c r="E2050" s="2">
        <v>29.755500000000001</v>
      </c>
      <c r="F2050" s="2">
        <v>-95.366799999999998</v>
      </c>
      <c r="G2050" s="2">
        <v>912101</v>
      </c>
      <c r="H2050" s="2" t="s">
        <v>2265</v>
      </c>
      <c r="I2050" s="2">
        <v>92112009</v>
      </c>
      <c r="J2050" s="2" t="s">
        <v>304</v>
      </c>
      <c r="K2050" s="2"/>
      <c r="N2050" s="2" t="s">
        <v>197</v>
      </c>
      <c r="O2050" s="2">
        <v>2001</v>
      </c>
      <c r="P2050" s="2" t="s">
        <v>296</v>
      </c>
      <c r="Q2050" s="2">
        <v>7</v>
      </c>
      <c r="R2050" s="2" t="s">
        <v>305</v>
      </c>
    </row>
    <row r="2051" spans="1:18" ht="12.75" x14ac:dyDescent="0.2">
      <c r="A2051" s="2">
        <v>658</v>
      </c>
      <c r="C2051" s="2">
        <v>70003049</v>
      </c>
      <c r="D2051" s="2" t="s">
        <v>2269</v>
      </c>
      <c r="E2051" s="2">
        <v>29.755500000000001</v>
      </c>
      <c r="F2051" s="2">
        <v>-95.366799999999998</v>
      </c>
      <c r="G2051" s="2">
        <v>912104</v>
      </c>
      <c r="H2051" s="2" t="s">
        <v>779</v>
      </c>
      <c r="I2051" s="2">
        <v>92112006</v>
      </c>
      <c r="J2051" s="2" t="s">
        <v>304</v>
      </c>
      <c r="K2051" s="2"/>
      <c r="N2051" s="2" t="s">
        <v>197</v>
      </c>
      <c r="O2051" s="2">
        <v>2012</v>
      </c>
      <c r="P2051" s="2" t="s">
        <v>296</v>
      </c>
      <c r="Q2051" s="2">
        <v>5</v>
      </c>
      <c r="R2051" s="2" t="s">
        <v>245</v>
      </c>
    </row>
    <row r="2052" spans="1:18" ht="12.75" x14ac:dyDescent="0.2">
      <c r="A2052" s="2">
        <v>618</v>
      </c>
      <c r="B2052" s="2" t="s">
        <v>3813</v>
      </c>
      <c r="C2052" s="2">
        <v>70003050</v>
      </c>
      <c r="D2052" s="2" t="s">
        <v>3814</v>
      </c>
      <c r="E2052" s="2">
        <v>29.7607</v>
      </c>
      <c r="F2052" s="2">
        <v>-95.370099999999994</v>
      </c>
      <c r="G2052" s="2">
        <v>912104</v>
      </c>
      <c r="H2052" s="2" t="s">
        <v>779</v>
      </c>
      <c r="I2052" s="2">
        <v>92112006</v>
      </c>
      <c r="J2052" s="2" t="s">
        <v>304</v>
      </c>
      <c r="K2052" s="2"/>
      <c r="M2052" s="2" t="s">
        <v>196</v>
      </c>
      <c r="N2052" s="2" t="s">
        <v>197</v>
      </c>
      <c r="O2052" s="2">
        <v>2012</v>
      </c>
      <c r="P2052" s="2" t="s">
        <v>296</v>
      </c>
      <c r="Q2052" s="2">
        <v>6</v>
      </c>
      <c r="R2052" s="2" t="s">
        <v>279</v>
      </c>
    </row>
    <row r="2053" spans="1:18" ht="12.75" x14ac:dyDescent="0.2">
      <c r="A2053" s="2">
        <v>618</v>
      </c>
      <c r="B2053" s="2" t="s">
        <v>3823</v>
      </c>
      <c r="C2053" s="2">
        <v>70003051</v>
      </c>
      <c r="D2053" s="2" t="s">
        <v>3824</v>
      </c>
      <c r="E2053" s="2">
        <v>29.7607</v>
      </c>
      <c r="F2053" s="2">
        <v>-95.370099999999994</v>
      </c>
      <c r="G2053" s="2">
        <v>912104</v>
      </c>
      <c r="H2053" s="2" t="s">
        <v>779</v>
      </c>
      <c r="I2053" s="2">
        <v>92112006</v>
      </c>
      <c r="J2053" s="2" t="s">
        <v>304</v>
      </c>
      <c r="K2053" s="2"/>
      <c r="M2053" s="2" t="s">
        <v>284</v>
      </c>
      <c r="N2053" s="2" t="s">
        <v>197</v>
      </c>
      <c r="O2053" s="2">
        <v>2008</v>
      </c>
      <c r="P2053" s="2" t="s">
        <v>296</v>
      </c>
      <c r="Q2053" s="2">
        <v>7</v>
      </c>
      <c r="R2053" s="2" t="s">
        <v>305</v>
      </c>
    </row>
    <row r="2054" spans="1:18" ht="12.75" x14ac:dyDescent="0.2">
      <c r="A2054" s="2">
        <v>781</v>
      </c>
      <c r="C2054" s="2">
        <v>70003052</v>
      </c>
      <c r="D2054" s="2" t="s">
        <v>3841</v>
      </c>
      <c r="E2054" s="2">
        <v>29.760200000000001</v>
      </c>
      <c r="F2054" s="2">
        <v>-95.369399999999999</v>
      </c>
      <c r="G2054" s="2">
        <v>912104</v>
      </c>
      <c r="H2054" s="2" t="s">
        <v>779</v>
      </c>
      <c r="I2054" s="2">
        <v>92112006</v>
      </c>
      <c r="J2054" s="2" t="s">
        <v>304</v>
      </c>
      <c r="K2054" s="2"/>
      <c r="N2054" s="2" t="s">
        <v>197</v>
      </c>
      <c r="O2054" s="2">
        <v>2016</v>
      </c>
      <c r="P2054" s="2" t="s">
        <v>296</v>
      </c>
      <c r="Q2054" s="2">
        <v>6</v>
      </c>
      <c r="R2054" s="2" t="s">
        <v>279</v>
      </c>
    </row>
    <row r="2055" spans="1:18" ht="12.75" x14ac:dyDescent="0.2">
      <c r="A2055" s="2">
        <v>781</v>
      </c>
      <c r="B2055" s="2" t="s">
        <v>3842</v>
      </c>
      <c r="C2055" s="2">
        <v>70003053</v>
      </c>
      <c r="D2055" s="2" t="s">
        <v>3843</v>
      </c>
      <c r="E2055" s="2">
        <v>29.760200000000001</v>
      </c>
      <c r="F2055" s="2">
        <v>-95.369399999999999</v>
      </c>
      <c r="G2055" s="2">
        <v>912104</v>
      </c>
      <c r="H2055" s="2" t="s">
        <v>779</v>
      </c>
      <c r="I2055" s="2">
        <v>92112006</v>
      </c>
      <c r="J2055" s="2" t="s">
        <v>304</v>
      </c>
      <c r="K2055" s="2"/>
      <c r="M2055" s="2" t="s">
        <v>284</v>
      </c>
      <c r="N2055" s="2" t="s">
        <v>197</v>
      </c>
      <c r="O2055" s="2">
        <v>2004</v>
      </c>
      <c r="P2055" s="2" t="s">
        <v>296</v>
      </c>
      <c r="Q2055" s="2">
        <v>7</v>
      </c>
      <c r="R2055" s="2" t="s">
        <v>305</v>
      </c>
    </row>
    <row r="2056" spans="1:18" ht="12.75" x14ac:dyDescent="0.2">
      <c r="A2056" s="2">
        <v>1108</v>
      </c>
      <c r="C2056" s="2">
        <v>70003054</v>
      </c>
      <c r="D2056" s="2" t="s">
        <v>3907</v>
      </c>
      <c r="E2056" s="2">
        <v>29.755800000000001</v>
      </c>
      <c r="F2056" s="2">
        <v>-95.363900000000001</v>
      </c>
      <c r="G2056" s="2">
        <v>912103</v>
      </c>
      <c r="H2056" s="2" t="s">
        <v>303</v>
      </c>
      <c r="I2056" s="2">
        <v>92112007</v>
      </c>
      <c r="J2056" s="2" t="s">
        <v>304</v>
      </c>
      <c r="K2056" s="2"/>
      <c r="N2056" s="2" t="s">
        <v>197</v>
      </c>
      <c r="O2056" s="2">
        <v>2015</v>
      </c>
      <c r="P2056" s="2" t="s">
        <v>296</v>
      </c>
      <c r="Q2056" s="2">
        <v>7</v>
      </c>
      <c r="R2056" s="2" t="s">
        <v>305</v>
      </c>
    </row>
    <row r="2057" spans="1:18" ht="12.75" x14ac:dyDescent="0.2">
      <c r="A2057" s="2">
        <v>118</v>
      </c>
      <c r="B2057" s="2" t="s">
        <v>4350</v>
      </c>
      <c r="C2057" s="2">
        <v>70003055</v>
      </c>
      <c r="D2057" s="2" t="s">
        <v>4351</v>
      </c>
      <c r="E2057" s="2">
        <v>29.76</v>
      </c>
      <c r="F2057" s="2">
        <v>-95.367000000000004</v>
      </c>
      <c r="G2057" s="2">
        <v>912116</v>
      </c>
      <c r="H2057" s="2" t="s">
        <v>4352</v>
      </c>
      <c r="I2057" s="2">
        <v>92112016</v>
      </c>
      <c r="J2057" s="2" t="s">
        <v>304</v>
      </c>
      <c r="K2057" s="2"/>
      <c r="L2057" s="2" t="s">
        <v>460</v>
      </c>
      <c r="M2057" s="2" t="s">
        <v>270</v>
      </c>
      <c r="N2057" s="2" t="s">
        <v>197</v>
      </c>
      <c r="O2057" s="2">
        <v>2012</v>
      </c>
      <c r="P2057" s="2" t="s">
        <v>296</v>
      </c>
      <c r="Q2057" s="2">
        <v>7</v>
      </c>
      <c r="R2057" s="2" t="s">
        <v>305</v>
      </c>
    </row>
    <row r="2058" spans="1:18" ht="12.75" x14ac:dyDescent="0.2">
      <c r="A2058" s="2">
        <v>118</v>
      </c>
      <c r="B2058" s="2" t="s">
        <v>4361</v>
      </c>
      <c r="C2058" s="2">
        <v>70003056</v>
      </c>
      <c r="D2058" s="2" t="s">
        <v>4362</v>
      </c>
      <c r="E2058" s="2">
        <v>29.76</v>
      </c>
      <c r="F2058" s="2">
        <v>-95.367000000000004</v>
      </c>
      <c r="G2058" s="2">
        <v>912104</v>
      </c>
      <c r="H2058" s="2" t="s">
        <v>779</v>
      </c>
      <c r="I2058" s="2">
        <v>92112006</v>
      </c>
      <c r="J2058" s="2" t="s">
        <v>304</v>
      </c>
      <c r="K2058" s="2"/>
      <c r="M2058" s="2" t="s">
        <v>203</v>
      </c>
      <c r="N2058" s="2" t="s">
        <v>197</v>
      </c>
      <c r="O2058" s="2">
        <v>2010</v>
      </c>
      <c r="P2058" s="2" t="s">
        <v>296</v>
      </c>
      <c r="Q2058" s="2">
        <v>7</v>
      </c>
      <c r="R2058" s="2" t="s">
        <v>305</v>
      </c>
    </row>
    <row r="2059" spans="1:18" ht="12.75" x14ac:dyDescent="0.2">
      <c r="A2059" s="2">
        <v>118</v>
      </c>
      <c r="B2059" s="2" t="s">
        <v>4365</v>
      </c>
      <c r="C2059" s="2">
        <v>70003057</v>
      </c>
      <c r="D2059" s="2" t="s">
        <v>4366</v>
      </c>
      <c r="E2059" s="2">
        <v>29.76</v>
      </c>
      <c r="F2059" s="2">
        <v>-95.367000000000004</v>
      </c>
      <c r="G2059" s="2">
        <v>912116</v>
      </c>
      <c r="H2059" s="2" t="s">
        <v>4352</v>
      </c>
      <c r="I2059" s="2">
        <v>92112016</v>
      </c>
      <c r="J2059" s="2" t="s">
        <v>304</v>
      </c>
      <c r="K2059" s="2"/>
      <c r="M2059" s="2" t="s">
        <v>270</v>
      </c>
      <c r="N2059" s="2" t="s">
        <v>197</v>
      </c>
      <c r="O2059" s="2">
        <v>2008</v>
      </c>
      <c r="P2059" s="2" t="s">
        <v>296</v>
      </c>
      <c r="Q2059" s="2">
        <v>7</v>
      </c>
      <c r="R2059" s="2" t="s">
        <v>305</v>
      </c>
    </row>
    <row r="2060" spans="1:18" ht="12.75" x14ac:dyDescent="0.2">
      <c r="A2060" s="2">
        <v>118</v>
      </c>
      <c r="B2060" s="2" t="s">
        <v>4367</v>
      </c>
      <c r="C2060" s="2">
        <v>70003058</v>
      </c>
      <c r="D2060" s="2" t="s">
        <v>4368</v>
      </c>
      <c r="E2060" s="2">
        <v>29.76</v>
      </c>
      <c r="F2060" s="2">
        <v>-95.367000000000004</v>
      </c>
      <c r="G2060" s="2">
        <v>912116</v>
      </c>
      <c r="H2060" s="2" t="s">
        <v>4352</v>
      </c>
      <c r="I2060" s="2">
        <v>92112016</v>
      </c>
      <c r="J2060" s="2" t="s">
        <v>304</v>
      </c>
      <c r="K2060" s="2"/>
      <c r="M2060" s="2" t="s">
        <v>275</v>
      </c>
      <c r="N2060" s="2" t="s">
        <v>197</v>
      </c>
      <c r="O2060" s="2">
        <v>1999</v>
      </c>
      <c r="P2060" s="2" t="s">
        <v>296</v>
      </c>
      <c r="Q2060" s="2">
        <v>7</v>
      </c>
      <c r="R2060" s="2" t="s">
        <v>305</v>
      </c>
    </row>
    <row r="2061" spans="1:18" ht="12.75" x14ac:dyDescent="0.2">
      <c r="A2061" s="2">
        <v>118</v>
      </c>
      <c r="B2061" s="2" t="s">
        <v>4369</v>
      </c>
      <c r="C2061" s="2">
        <v>70003059</v>
      </c>
      <c r="D2061" s="2" t="s">
        <v>4370</v>
      </c>
      <c r="E2061" s="2">
        <v>29.76</v>
      </c>
      <c r="F2061" s="2">
        <v>-95.367000000000004</v>
      </c>
      <c r="G2061" s="2">
        <v>912104</v>
      </c>
      <c r="H2061" s="2" t="s">
        <v>779</v>
      </c>
      <c r="I2061" s="2">
        <v>92112006</v>
      </c>
      <c r="J2061" s="2" t="s">
        <v>304</v>
      </c>
      <c r="K2061" s="2"/>
      <c r="M2061" s="2" t="s">
        <v>357</v>
      </c>
      <c r="N2061" s="2" t="s">
        <v>197</v>
      </c>
      <c r="O2061" s="2">
        <v>1990</v>
      </c>
      <c r="P2061" s="2" t="s">
        <v>296</v>
      </c>
      <c r="Q2061" s="2">
        <v>7</v>
      </c>
      <c r="R2061" s="2" t="s">
        <v>305</v>
      </c>
    </row>
    <row r="2062" spans="1:18" ht="12.75" x14ac:dyDescent="0.2">
      <c r="A2062" s="2">
        <v>118</v>
      </c>
      <c r="B2062" s="2" t="s">
        <v>4371</v>
      </c>
      <c r="C2062" s="2">
        <v>70003060</v>
      </c>
      <c r="D2062" s="2" t="s">
        <v>4372</v>
      </c>
      <c r="E2062" s="2">
        <v>29.76</v>
      </c>
      <c r="F2062" s="2">
        <v>-95.367000000000004</v>
      </c>
      <c r="G2062" s="2">
        <v>912104</v>
      </c>
      <c r="H2062" s="2" t="s">
        <v>779</v>
      </c>
      <c r="I2062" s="2">
        <v>92112006</v>
      </c>
      <c r="J2062" s="2" t="s">
        <v>304</v>
      </c>
      <c r="K2062" s="2"/>
      <c r="M2062" s="2" t="s">
        <v>429</v>
      </c>
      <c r="N2062" s="2" t="s">
        <v>197</v>
      </c>
      <c r="O2062" s="2">
        <v>1984</v>
      </c>
      <c r="P2062" s="2" t="s">
        <v>296</v>
      </c>
      <c r="Q2062" s="2">
        <v>6</v>
      </c>
      <c r="R2062" s="2" t="s">
        <v>279</v>
      </c>
    </row>
    <row r="2063" spans="1:18" ht="12.75" x14ac:dyDescent="0.2">
      <c r="A2063" s="2">
        <v>847</v>
      </c>
      <c r="C2063" s="2">
        <v>70003061</v>
      </c>
      <c r="D2063" s="2" t="s">
        <v>5353</v>
      </c>
      <c r="E2063" s="2">
        <v>29.761099999999999</v>
      </c>
      <c r="F2063" s="2">
        <v>-95.367599999999996</v>
      </c>
      <c r="G2063" s="2">
        <v>912101</v>
      </c>
      <c r="H2063" s="2" t="s">
        <v>2265</v>
      </c>
      <c r="I2063" s="2">
        <v>92112009</v>
      </c>
      <c r="J2063" s="2" t="s">
        <v>304</v>
      </c>
      <c r="K2063" s="2"/>
      <c r="N2063" s="2" t="s">
        <v>197</v>
      </c>
      <c r="O2063" s="2">
        <v>2001</v>
      </c>
      <c r="P2063" s="2" t="s">
        <v>296</v>
      </c>
      <c r="Q2063" s="2">
        <v>5</v>
      </c>
      <c r="R2063" s="2" t="s">
        <v>245</v>
      </c>
    </row>
    <row r="2064" spans="1:18" ht="12.75" x14ac:dyDescent="0.2">
      <c r="A2064" s="2">
        <v>847</v>
      </c>
      <c r="B2064" s="2" t="s">
        <v>5354</v>
      </c>
      <c r="C2064" s="2">
        <v>70003062</v>
      </c>
      <c r="D2064" s="2" t="s">
        <v>5355</v>
      </c>
      <c r="E2064" s="2">
        <v>29.761099999999999</v>
      </c>
      <c r="F2064" s="2">
        <v>-95.367599999999996</v>
      </c>
      <c r="G2064" s="2">
        <v>912101</v>
      </c>
      <c r="H2064" s="2" t="s">
        <v>2265</v>
      </c>
      <c r="I2064" s="2">
        <v>92112009</v>
      </c>
      <c r="J2064" s="2" t="s">
        <v>304</v>
      </c>
      <c r="K2064" s="2"/>
      <c r="M2064" s="2" t="s">
        <v>240</v>
      </c>
      <c r="N2064" s="2" t="s">
        <v>197</v>
      </c>
      <c r="O2064" s="2">
        <v>2001</v>
      </c>
      <c r="P2064" s="2" t="s">
        <v>296</v>
      </c>
      <c r="Q2064" s="2">
        <v>5</v>
      </c>
      <c r="R2064" s="2" t="s">
        <v>245</v>
      </c>
    </row>
    <row r="2065" spans="1:18" ht="12.75" x14ac:dyDescent="0.2">
      <c r="A2065" s="2">
        <v>847</v>
      </c>
      <c r="B2065" s="2" t="s">
        <v>5379</v>
      </c>
      <c r="C2065" s="2">
        <v>70003063</v>
      </c>
      <c r="D2065" s="2" t="s">
        <v>5380</v>
      </c>
      <c r="E2065" s="2">
        <v>29.761099999999999</v>
      </c>
      <c r="F2065" s="2">
        <v>-95.367599999999996</v>
      </c>
      <c r="G2065" s="2">
        <v>912101</v>
      </c>
      <c r="H2065" s="2" t="s">
        <v>2265</v>
      </c>
      <c r="I2065" s="2">
        <v>92112009</v>
      </c>
      <c r="J2065" s="2" t="s">
        <v>304</v>
      </c>
      <c r="K2065" s="2"/>
      <c r="M2065" s="2" t="s">
        <v>328</v>
      </c>
      <c r="N2065" s="2" t="s">
        <v>197</v>
      </c>
      <c r="O2065" s="2">
        <v>1997</v>
      </c>
      <c r="P2065" s="2" t="s">
        <v>296</v>
      </c>
      <c r="Q2065" s="2">
        <v>6</v>
      </c>
      <c r="R2065" s="2" t="s">
        <v>279</v>
      </c>
    </row>
    <row r="2066" spans="1:18" ht="12.75" x14ac:dyDescent="0.2">
      <c r="A2066" s="2">
        <v>847</v>
      </c>
      <c r="B2066" s="2" t="s">
        <v>5384</v>
      </c>
      <c r="C2066" s="2">
        <v>70003064</v>
      </c>
      <c r="D2066" s="2" t="s">
        <v>5385</v>
      </c>
      <c r="E2066" s="2">
        <v>29.761099999999999</v>
      </c>
      <c r="F2066" s="2">
        <v>-95.367599999999996</v>
      </c>
      <c r="G2066" s="2">
        <v>912101</v>
      </c>
      <c r="H2066" s="2" t="s">
        <v>2265</v>
      </c>
      <c r="I2066" s="2">
        <v>92112009</v>
      </c>
      <c r="J2066" s="2" t="s">
        <v>304</v>
      </c>
      <c r="K2066" s="2"/>
      <c r="M2066" s="2" t="s">
        <v>196</v>
      </c>
      <c r="N2066" s="2" t="s">
        <v>197</v>
      </c>
      <c r="O2066" s="2">
        <v>2000</v>
      </c>
      <c r="P2066" s="2" t="s">
        <v>296</v>
      </c>
      <c r="Q2066" s="2">
        <v>7</v>
      </c>
      <c r="R2066" s="2" t="s">
        <v>305</v>
      </c>
    </row>
    <row r="2067" spans="1:18" ht="12.75" x14ac:dyDescent="0.2">
      <c r="A2067" s="2">
        <v>192</v>
      </c>
      <c r="B2067" s="2" t="s">
        <v>5404</v>
      </c>
      <c r="C2067" s="2">
        <v>70003065</v>
      </c>
      <c r="D2067" s="2" t="s">
        <v>5405</v>
      </c>
      <c r="E2067" s="2">
        <v>29.759499999999999</v>
      </c>
      <c r="F2067" s="2">
        <v>-95.358500000000006</v>
      </c>
      <c r="G2067" s="2">
        <v>912103</v>
      </c>
      <c r="H2067" s="2" t="s">
        <v>303</v>
      </c>
      <c r="I2067" s="2">
        <v>92112007</v>
      </c>
      <c r="J2067" s="2" t="s">
        <v>304</v>
      </c>
      <c r="K2067" s="2"/>
      <c r="M2067" s="2" t="s">
        <v>240</v>
      </c>
      <c r="N2067" s="2" t="s">
        <v>197</v>
      </c>
      <c r="O2067" s="2">
        <v>2012</v>
      </c>
      <c r="P2067" s="2" t="s">
        <v>296</v>
      </c>
      <c r="Q2067" s="2">
        <v>7</v>
      </c>
      <c r="R2067" s="2" t="s">
        <v>305</v>
      </c>
    </row>
    <row r="2068" spans="1:18" ht="12.75" x14ac:dyDescent="0.2">
      <c r="A2068" s="2">
        <v>192</v>
      </c>
      <c r="B2068" s="2" t="s">
        <v>5406</v>
      </c>
      <c r="C2068" s="2">
        <v>70003066</v>
      </c>
      <c r="D2068" s="2" t="s">
        <v>5407</v>
      </c>
      <c r="E2068" s="2">
        <v>29.759499999999999</v>
      </c>
      <c r="F2068" s="2">
        <v>-95.358500000000006</v>
      </c>
      <c r="G2068" s="2">
        <v>912103</v>
      </c>
      <c r="H2068" s="2" t="s">
        <v>303</v>
      </c>
      <c r="I2068" s="2">
        <v>92112007</v>
      </c>
      <c r="J2068" s="2" t="s">
        <v>304</v>
      </c>
      <c r="K2068" s="2"/>
      <c r="M2068" s="2" t="s">
        <v>240</v>
      </c>
      <c r="N2068" s="2" t="s">
        <v>197</v>
      </c>
      <c r="O2068" s="2">
        <v>1994</v>
      </c>
      <c r="P2068" s="2" t="s">
        <v>296</v>
      </c>
      <c r="Q2068" s="2">
        <v>7</v>
      </c>
      <c r="R2068" s="2" t="s">
        <v>305</v>
      </c>
    </row>
    <row r="2069" spans="1:18" ht="12.75" x14ac:dyDescent="0.2">
      <c r="A2069" s="2">
        <v>192</v>
      </c>
      <c r="B2069" s="2" t="s">
        <v>5408</v>
      </c>
      <c r="C2069" s="2">
        <v>70003067</v>
      </c>
      <c r="D2069" s="2" t="s">
        <v>5409</v>
      </c>
      <c r="E2069" s="2">
        <v>29.759499999999999</v>
      </c>
      <c r="F2069" s="2">
        <v>-95.358500000000006</v>
      </c>
      <c r="G2069" s="2">
        <v>912103</v>
      </c>
      <c r="H2069" s="2" t="s">
        <v>303</v>
      </c>
      <c r="I2069" s="2">
        <v>92112007</v>
      </c>
      <c r="J2069" s="2" t="s">
        <v>304</v>
      </c>
      <c r="K2069" s="2"/>
      <c r="M2069" s="2" t="s">
        <v>203</v>
      </c>
      <c r="N2069" s="2" t="s">
        <v>197</v>
      </c>
      <c r="O2069" s="2">
        <v>1992</v>
      </c>
      <c r="P2069" s="2" t="s">
        <v>296</v>
      </c>
      <c r="Q2069" s="2">
        <v>6</v>
      </c>
      <c r="R2069" s="2" t="s">
        <v>279</v>
      </c>
    </row>
    <row r="2070" spans="1:18" ht="12.75" x14ac:dyDescent="0.2">
      <c r="A2070" s="2">
        <v>250</v>
      </c>
      <c r="B2070" s="2" t="s">
        <v>5410</v>
      </c>
      <c r="C2070" s="2">
        <v>70003068</v>
      </c>
      <c r="D2070" s="2" t="s">
        <v>5411</v>
      </c>
      <c r="E2070" s="2">
        <v>29.759899999999998</v>
      </c>
      <c r="F2070" s="2">
        <v>-95.358999999999995</v>
      </c>
      <c r="G2070" s="2">
        <v>912103</v>
      </c>
      <c r="H2070" s="2" t="s">
        <v>303</v>
      </c>
      <c r="I2070" s="2">
        <v>92112007</v>
      </c>
      <c r="J2070" s="2" t="s">
        <v>304</v>
      </c>
      <c r="K2070" s="2"/>
      <c r="M2070" s="2" t="s">
        <v>196</v>
      </c>
      <c r="N2070" s="2" t="s">
        <v>197</v>
      </c>
      <c r="O2070" s="2">
        <v>1992</v>
      </c>
      <c r="P2070" s="2" t="s">
        <v>296</v>
      </c>
      <c r="Q2070" s="2">
        <v>7</v>
      </c>
      <c r="R2070" s="2" t="s">
        <v>305</v>
      </c>
    </row>
    <row r="2071" spans="1:18" ht="12.75" x14ac:dyDescent="0.2">
      <c r="A2071" s="2">
        <v>1107</v>
      </c>
      <c r="B2071" s="2" t="s">
        <v>6374</v>
      </c>
      <c r="C2071" s="2">
        <v>70003069</v>
      </c>
      <c r="D2071" s="2" t="s">
        <v>6375</v>
      </c>
      <c r="E2071" s="2">
        <v>29.758800000000001</v>
      </c>
      <c r="F2071" s="2">
        <v>-95.359200000000001</v>
      </c>
      <c r="G2071" s="2">
        <v>912103</v>
      </c>
      <c r="H2071" s="2" t="s">
        <v>303</v>
      </c>
      <c r="I2071" s="2">
        <v>92112007</v>
      </c>
      <c r="J2071" s="2" t="s">
        <v>304</v>
      </c>
      <c r="K2071" s="2"/>
      <c r="M2071" s="2" t="s">
        <v>357</v>
      </c>
      <c r="N2071" s="2" t="s">
        <v>197</v>
      </c>
      <c r="O2071" s="2">
        <v>2002</v>
      </c>
      <c r="P2071" s="2" t="s">
        <v>296</v>
      </c>
      <c r="Q2071" s="2">
        <v>6</v>
      </c>
      <c r="R2071" s="2" t="s">
        <v>279</v>
      </c>
    </row>
    <row r="2072" spans="1:18" ht="12.75" x14ac:dyDescent="0.2">
      <c r="A2072" s="2">
        <v>1107</v>
      </c>
      <c r="B2072" s="2" t="s">
        <v>6376</v>
      </c>
      <c r="C2072" s="2">
        <v>70003070</v>
      </c>
      <c r="D2072" s="2" t="s">
        <v>6377</v>
      </c>
      <c r="E2072" s="2">
        <v>29.758800000000001</v>
      </c>
      <c r="F2072" s="2">
        <v>-95.359200000000001</v>
      </c>
      <c r="G2072" s="2">
        <v>912103</v>
      </c>
      <c r="H2072" s="2" t="s">
        <v>303</v>
      </c>
      <c r="I2072" s="2">
        <v>92112007</v>
      </c>
      <c r="J2072" s="2" t="s">
        <v>304</v>
      </c>
      <c r="K2072" s="2"/>
      <c r="M2072" s="2" t="s">
        <v>240</v>
      </c>
      <c r="N2072" s="2" t="s">
        <v>197</v>
      </c>
      <c r="O2072" s="2">
        <v>1990</v>
      </c>
      <c r="P2072" s="2" t="s">
        <v>296</v>
      </c>
      <c r="Q2072" s="2">
        <v>6</v>
      </c>
      <c r="R2072" s="2" t="s">
        <v>279</v>
      </c>
    </row>
    <row r="2073" spans="1:18" ht="12.75" x14ac:dyDescent="0.2">
      <c r="A2073" s="2">
        <v>1107</v>
      </c>
      <c r="C2073" s="2">
        <v>70003071</v>
      </c>
      <c r="D2073" s="2" t="s">
        <v>6378</v>
      </c>
      <c r="E2073" s="2">
        <v>29.758800000000001</v>
      </c>
      <c r="F2073" s="2">
        <v>-95.359200000000001</v>
      </c>
      <c r="G2073" s="2">
        <v>912103</v>
      </c>
      <c r="H2073" s="2" t="s">
        <v>303</v>
      </c>
      <c r="I2073" s="2">
        <v>92112007</v>
      </c>
      <c r="J2073" s="2" t="s">
        <v>304</v>
      </c>
      <c r="K2073" s="2"/>
      <c r="N2073" s="2" t="s">
        <v>197</v>
      </c>
      <c r="O2073" s="2">
        <v>1993</v>
      </c>
      <c r="P2073" s="2" t="s">
        <v>296</v>
      </c>
      <c r="Q2073" s="2">
        <v>7</v>
      </c>
      <c r="R2073" s="2" t="s">
        <v>305</v>
      </c>
    </row>
    <row r="2074" spans="1:18" ht="12.75" x14ac:dyDescent="0.2">
      <c r="A2074" s="2">
        <v>1107</v>
      </c>
      <c r="B2074" s="2" t="s">
        <v>6379</v>
      </c>
      <c r="C2074" s="2">
        <v>70003072</v>
      </c>
      <c r="D2074" s="2" t="s">
        <v>6380</v>
      </c>
      <c r="E2074" s="2">
        <v>29.758800000000001</v>
      </c>
      <c r="F2074" s="2">
        <v>-95.359200000000001</v>
      </c>
      <c r="G2074" s="2">
        <v>912103</v>
      </c>
      <c r="H2074" s="2" t="s">
        <v>303</v>
      </c>
      <c r="I2074" s="2">
        <v>92112007</v>
      </c>
      <c r="J2074" s="2" t="s">
        <v>304</v>
      </c>
      <c r="K2074" s="2"/>
      <c r="M2074" s="2" t="s">
        <v>196</v>
      </c>
      <c r="N2074" s="2" t="s">
        <v>197</v>
      </c>
      <c r="O2074" s="2">
        <v>1990</v>
      </c>
      <c r="P2074" s="2" t="s">
        <v>296</v>
      </c>
      <c r="Q2074" s="2">
        <v>7</v>
      </c>
      <c r="R2074" s="2" t="s">
        <v>305</v>
      </c>
    </row>
    <row r="2075" spans="1:18" ht="12.75" x14ac:dyDescent="0.2">
      <c r="A2075" s="2">
        <v>1107</v>
      </c>
      <c r="B2075" s="2" t="s">
        <v>6381</v>
      </c>
      <c r="C2075" s="2">
        <v>70003073</v>
      </c>
      <c r="D2075" s="2" t="s">
        <v>6382</v>
      </c>
      <c r="E2075" s="2">
        <v>29.758800000000001</v>
      </c>
      <c r="F2075" s="2">
        <v>-95.359200000000001</v>
      </c>
      <c r="G2075" s="2">
        <v>912103</v>
      </c>
      <c r="H2075" s="2" t="s">
        <v>303</v>
      </c>
      <c r="I2075" s="2">
        <v>92112007</v>
      </c>
      <c r="J2075" s="2" t="s">
        <v>304</v>
      </c>
      <c r="K2075" s="2"/>
      <c r="M2075" s="2" t="s">
        <v>357</v>
      </c>
      <c r="N2075" s="2" t="s">
        <v>197</v>
      </c>
      <c r="O2075" s="2">
        <v>1996</v>
      </c>
      <c r="P2075" s="2" t="s">
        <v>296</v>
      </c>
      <c r="Q2075" s="2">
        <v>7</v>
      </c>
      <c r="R2075" s="2" t="s">
        <v>305</v>
      </c>
    </row>
    <row r="2076" spans="1:18" ht="12.75" x14ac:dyDescent="0.2">
      <c r="A2076" s="2">
        <v>1107</v>
      </c>
      <c r="B2076" s="2" t="s">
        <v>6383</v>
      </c>
      <c r="C2076" s="2">
        <v>70003074</v>
      </c>
      <c r="D2076" s="2" t="s">
        <v>6384</v>
      </c>
      <c r="E2076" s="2">
        <v>29.758800000000001</v>
      </c>
      <c r="F2076" s="2">
        <v>-95.359200000000001</v>
      </c>
      <c r="G2076" s="2">
        <v>912103</v>
      </c>
      <c r="H2076" s="2" t="s">
        <v>303</v>
      </c>
      <c r="I2076" s="2">
        <v>92112007</v>
      </c>
      <c r="J2076" s="2" t="s">
        <v>304</v>
      </c>
      <c r="K2076" s="2"/>
      <c r="M2076" s="2" t="s">
        <v>196</v>
      </c>
      <c r="N2076" s="2" t="s">
        <v>197</v>
      </c>
      <c r="O2076" s="2">
        <v>1992</v>
      </c>
      <c r="P2076" s="2" t="s">
        <v>296</v>
      </c>
      <c r="Q2076" s="2">
        <v>7</v>
      </c>
      <c r="R2076" s="2" t="s">
        <v>305</v>
      </c>
    </row>
    <row r="2077" spans="1:18" ht="12.75" x14ac:dyDescent="0.2">
      <c r="A2077" s="2">
        <v>253</v>
      </c>
      <c r="C2077" s="2">
        <v>70003075</v>
      </c>
      <c r="D2077" s="2" t="s">
        <v>6732</v>
      </c>
      <c r="E2077" s="2">
        <v>29.761099999999999</v>
      </c>
      <c r="F2077" s="2">
        <v>-95.359700000000004</v>
      </c>
      <c r="G2077" s="2">
        <v>912103</v>
      </c>
      <c r="H2077" s="2" t="s">
        <v>303</v>
      </c>
      <c r="I2077" s="2">
        <v>92112007</v>
      </c>
      <c r="J2077" s="2" t="s">
        <v>304</v>
      </c>
      <c r="K2077" s="2"/>
      <c r="N2077" s="2" t="s">
        <v>197</v>
      </c>
      <c r="O2077" s="2">
        <v>2014</v>
      </c>
      <c r="P2077" s="2" t="s">
        <v>296</v>
      </c>
      <c r="Q2077" s="2">
        <v>7</v>
      </c>
      <c r="R2077" s="2" t="s">
        <v>305</v>
      </c>
    </row>
    <row r="2078" spans="1:18" ht="12.75" x14ac:dyDescent="0.2">
      <c r="A2078" s="2">
        <v>253</v>
      </c>
      <c r="B2078" s="2" t="s">
        <v>6733</v>
      </c>
      <c r="C2078" s="2">
        <v>70003076</v>
      </c>
      <c r="D2078" s="2" t="s">
        <v>6734</v>
      </c>
      <c r="E2078" s="2">
        <v>29.761099999999999</v>
      </c>
      <c r="F2078" s="2">
        <v>-95.359700000000004</v>
      </c>
      <c r="G2078" s="2">
        <v>912103</v>
      </c>
      <c r="H2078" s="2" t="s">
        <v>303</v>
      </c>
      <c r="I2078" s="2">
        <v>92112007</v>
      </c>
      <c r="J2078" s="2" t="s">
        <v>304</v>
      </c>
      <c r="K2078" s="2"/>
      <c r="M2078" s="2" t="s">
        <v>196</v>
      </c>
      <c r="N2078" s="2" t="s">
        <v>197</v>
      </c>
      <c r="O2078" s="2">
        <v>2014</v>
      </c>
      <c r="P2078" s="2" t="s">
        <v>296</v>
      </c>
      <c r="Q2078" s="2">
        <v>6</v>
      </c>
      <c r="R2078" s="2" t="s">
        <v>279</v>
      </c>
    </row>
    <row r="2079" spans="1:18" ht="12.75" x14ac:dyDescent="0.2">
      <c r="A2079" s="2">
        <v>253</v>
      </c>
      <c r="B2079" s="2" t="s">
        <v>6735</v>
      </c>
      <c r="C2079" s="2">
        <v>70003077</v>
      </c>
      <c r="D2079" s="2" t="s">
        <v>6736</v>
      </c>
      <c r="E2079" s="2">
        <v>29.761099999999999</v>
      </c>
      <c r="F2079" s="2">
        <v>-95.359700000000004</v>
      </c>
      <c r="G2079" s="2">
        <v>912103</v>
      </c>
      <c r="H2079" s="2" t="s">
        <v>303</v>
      </c>
      <c r="I2079" s="2">
        <v>92112007</v>
      </c>
      <c r="J2079" s="2" t="s">
        <v>304</v>
      </c>
      <c r="K2079" s="2"/>
      <c r="M2079" s="2" t="s">
        <v>196</v>
      </c>
      <c r="N2079" s="2" t="s">
        <v>197</v>
      </c>
      <c r="O2079" s="2">
        <v>2013</v>
      </c>
      <c r="P2079" s="2" t="s">
        <v>296</v>
      </c>
      <c r="Q2079" s="2">
        <v>7</v>
      </c>
      <c r="R2079" s="2" t="s">
        <v>305</v>
      </c>
    </row>
    <row r="2080" spans="1:18" ht="12.75" x14ac:dyDescent="0.2">
      <c r="A2080" s="2">
        <v>253</v>
      </c>
      <c r="B2080" s="2" t="s">
        <v>6737</v>
      </c>
      <c r="C2080" s="2">
        <v>70003078</v>
      </c>
      <c r="D2080" s="2" t="s">
        <v>6738</v>
      </c>
      <c r="E2080" s="2">
        <v>29.761099999999999</v>
      </c>
      <c r="F2080" s="2">
        <v>-95.359700000000004</v>
      </c>
      <c r="G2080" s="2">
        <v>912103</v>
      </c>
      <c r="H2080" s="2" t="s">
        <v>303</v>
      </c>
      <c r="I2080" s="2">
        <v>92112007</v>
      </c>
      <c r="J2080" s="2" t="s">
        <v>304</v>
      </c>
      <c r="K2080" s="2"/>
      <c r="M2080" s="2" t="s">
        <v>203</v>
      </c>
      <c r="N2080" s="2" t="s">
        <v>197</v>
      </c>
      <c r="O2080" s="2">
        <v>2011</v>
      </c>
      <c r="P2080" s="2" t="s">
        <v>296</v>
      </c>
      <c r="Q2080" s="2">
        <v>7</v>
      </c>
      <c r="R2080" s="2" t="s">
        <v>305</v>
      </c>
    </row>
    <row r="2081" spans="1:18" ht="12.75" x14ac:dyDescent="0.2">
      <c r="A2081" s="2">
        <v>276</v>
      </c>
      <c r="B2081" s="2" t="s">
        <v>6743</v>
      </c>
      <c r="C2081" s="2">
        <v>70003079</v>
      </c>
      <c r="D2081" s="2" t="s">
        <v>6744</v>
      </c>
      <c r="E2081" s="2">
        <v>29.761500000000002</v>
      </c>
      <c r="F2081" s="2">
        <v>-95.360699999999994</v>
      </c>
      <c r="G2081" s="2">
        <v>912103</v>
      </c>
      <c r="H2081" s="2" t="s">
        <v>303</v>
      </c>
      <c r="I2081" s="2">
        <v>92112007</v>
      </c>
      <c r="J2081" s="2" t="s">
        <v>304</v>
      </c>
      <c r="K2081" s="2"/>
      <c r="M2081" s="2" t="s">
        <v>270</v>
      </c>
      <c r="N2081" s="2" t="s">
        <v>197</v>
      </c>
      <c r="O2081" s="2">
        <v>1990</v>
      </c>
      <c r="P2081" s="2" t="s">
        <v>296</v>
      </c>
      <c r="Q2081" s="2">
        <v>7</v>
      </c>
      <c r="R2081" s="2" t="s">
        <v>305</v>
      </c>
    </row>
    <row r="2082" spans="1:18" ht="12.75" x14ac:dyDescent="0.2">
      <c r="A2082" s="2">
        <v>276</v>
      </c>
      <c r="B2082" s="2" t="s">
        <v>6745</v>
      </c>
      <c r="C2082" s="2">
        <v>70003080</v>
      </c>
      <c r="D2082" s="2" t="s">
        <v>6746</v>
      </c>
      <c r="E2082" s="2">
        <v>29.761500000000002</v>
      </c>
      <c r="F2082" s="2">
        <v>-95.360699999999994</v>
      </c>
      <c r="G2082" s="2">
        <v>912103</v>
      </c>
      <c r="H2082" s="2" t="s">
        <v>303</v>
      </c>
      <c r="I2082" s="2">
        <v>92112007</v>
      </c>
      <c r="J2082" s="2" t="s">
        <v>304</v>
      </c>
      <c r="K2082" s="2"/>
      <c r="M2082" s="2" t="s">
        <v>196</v>
      </c>
      <c r="N2082" s="2" t="s">
        <v>197</v>
      </c>
      <c r="O2082" s="2">
        <v>2009</v>
      </c>
      <c r="P2082" s="2" t="s">
        <v>296</v>
      </c>
      <c r="Q2082" s="2">
        <v>7</v>
      </c>
      <c r="R2082" s="2" t="s">
        <v>305</v>
      </c>
    </row>
    <row r="2083" spans="1:18" ht="12.75" x14ac:dyDescent="0.2">
      <c r="A2083" s="2">
        <v>276</v>
      </c>
      <c r="B2083" s="2" t="s">
        <v>6747</v>
      </c>
      <c r="C2083" s="2">
        <v>70003081</v>
      </c>
      <c r="D2083" s="2" t="s">
        <v>6748</v>
      </c>
      <c r="E2083" s="2">
        <v>29.761500000000002</v>
      </c>
      <c r="F2083" s="2">
        <v>-95.360699999999994</v>
      </c>
      <c r="G2083" s="2">
        <v>912103</v>
      </c>
      <c r="H2083" s="2" t="s">
        <v>303</v>
      </c>
      <c r="I2083" s="2">
        <v>92112007</v>
      </c>
      <c r="J2083" s="2" t="s">
        <v>304</v>
      </c>
      <c r="K2083" s="2"/>
      <c r="M2083" s="2" t="s">
        <v>196</v>
      </c>
      <c r="N2083" s="2" t="s">
        <v>197</v>
      </c>
      <c r="O2083" s="2">
        <v>2007</v>
      </c>
      <c r="P2083" s="2" t="s">
        <v>296</v>
      </c>
      <c r="Q2083" s="2">
        <v>7</v>
      </c>
      <c r="R2083" s="2" t="s">
        <v>305</v>
      </c>
    </row>
    <row r="2084" spans="1:18" ht="12.75" x14ac:dyDescent="0.2">
      <c r="A2084" s="2">
        <v>276</v>
      </c>
      <c r="B2084" s="2" t="s">
        <v>6749</v>
      </c>
      <c r="C2084" s="2">
        <v>70003082</v>
      </c>
      <c r="D2084" s="2" t="s">
        <v>6750</v>
      </c>
      <c r="E2084" s="2">
        <v>29.761500000000002</v>
      </c>
      <c r="F2084" s="2">
        <v>-95.360699999999994</v>
      </c>
      <c r="G2084" s="2">
        <v>912103</v>
      </c>
      <c r="H2084" s="2" t="s">
        <v>303</v>
      </c>
      <c r="I2084" s="2">
        <v>92112007</v>
      </c>
      <c r="J2084" s="2" t="s">
        <v>304</v>
      </c>
      <c r="K2084" s="2"/>
      <c r="M2084" s="2" t="s">
        <v>240</v>
      </c>
      <c r="N2084" s="2" t="s">
        <v>197</v>
      </c>
      <c r="O2084" s="2">
        <v>1996</v>
      </c>
      <c r="P2084" s="2" t="s">
        <v>296</v>
      </c>
      <c r="Q2084" s="2">
        <v>7</v>
      </c>
      <c r="R2084" s="2" t="s">
        <v>305</v>
      </c>
    </row>
    <row r="2085" spans="1:18" ht="12.75" x14ac:dyDescent="0.2">
      <c r="A2085" s="2">
        <v>276</v>
      </c>
      <c r="B2085" s="2" t="s">
        <v>6751</v>
      </c>
      <c r="C2085" s="2">
        <v>70003083</v>
      </c>
      <c r="D2085" s="2" t="s">
        <v>6752</v>
      </c>
      <c r="E2085" s="2">
        <v>29.761500000000002</v>
      </c>
      <c r="F2085" s="2">
        <v>-95.360699999999994</v>
      </c>
      <c r="G2085" s="2">
        <v>912103</v>
      </c>
      <c r="H2085" s="2" t="s">
        <v>303</v>
      </c>
      <c r="I2085" s="2">
        <v>92112007</v>
      </c>
      <c r="J2085" s="2" t="s">
        <v>304</v>
      </c>
      <c r="K2085" s="2"/>
      <c r="M2085" s="2" t="s">
        <v>423</v>
      </c>
      <c r="N2085" s="2" t="s">
        <v>197</v>
      </c>
      <c r="O2085" s="2">
        <v>2012</v>
      </c>
      <c r="P2085" s="2" t="s">
        <v>296</v>
      </c>
      <c r="Q2085" s="2">
        <v>7</v>
      </c>
      <c r="R2085" s="2" t="s">
        <v>305</v>
      </c>
    </row>
    <row r="2086" spans="1:18" ht="12.75" x14ac:dyDescent="0.2">
      <c r="A2086" s="2">
        <v>276</v>
      </c>
      <c r="B2086" s="2" t="s">
        <v>6753</v>
      </c>
      <c r="C2086" s="2">
        <v>70003084</v>
      </c>
      <c r="D2086" s="2" t="s">
        <v>6754</v>
      </c>
      <c r="E2086" s="2">
        <v>29.761500000000002</v>
      </c>
      <c r="F2086" s="2">
        <v>-95.360699999999994</v>
      </c>
      <c r="G2086" s="2">
        <v>912103</v>
      </c>
      <c r="H2086" s="2" t="s">
        <v>303</v>
      </c>
      <c r="I2086" s="2">
        <v>92112007</v>
      </c>
      <c r="J2086" s="2" t="s">
        <v>304</v>
      </c>
      <c r="K2086" s="2"/>
      <c r="M2086" s="2" t="s">
        <v>284</v>
      </c>
      <c r="N2086" s="2" t="s">
        <v>197</v>
      </c>
      <c r="O2086" s="2">
        <v>1992</v>
      </c>
      <c r="P2086" s="2" t="s">
        <v>296</v>
      </c>
      <c r="Q2086" s="2">
        <v>7</v>
      </c>
      <c r="R2086" s="2" t="s">
        <v>305</v>
      </c>
    </row>
    <row r="2087" spans="1:18" ht="12.75" x14ac:dyDescent="0.2">
      <c r="A2087" s="2">
        <v>276</v>
      </c>
      <c r="B2087" s="2" t="s">
        <v>6755</v>
      </c>
      <c r="C2087" s="2">
        <v>70003085</v>
      </c>
      <c r="D2087" s="2" t="s">
        <v>6756</v>
      </c>
      <c r="E2087" s="2">
        <v>29.761500000000002</v>
      </c>
      <c r="F2087" s="2">
        <v>-95.360699999999994</v>
      </c>
      <c r="G2087" s="2">
        <v>912103</v>
      </c>
      <c r="H2087" s="2" t="s">
        <v>303</v>
      </c>
      <c r="I2087" s="2">
        <v>92112007</v>
      </c>
      <c r="J2087" s="2" t="s">
        <v>304</v>
      </c>
      <c r="K2087" s="2"/>
      <c r="M2087" s="2" t="s">
        <v>196</v>
      </c>
      <c r="N2087" s="2" t="s">
        <v>197</v>
      </c>
      <c r="O2087" s="2">
        <v>2005</v>
      </c>
      <c r="P2087" s="2" t="s">
        <v>296</v>
      </c>
      <c r="Q2087" s="2">
        <v>6</v>
      </c>
      <c r="R2087" s="2" t="s">
        <v>279</v>
      </c>
    </row>
    <row r="2088" spans="1:18" ht="12.75" x14ac:dyDescent="0.2">
      <c r="A2088" s="2">
        <v>276</v>
      </c>
      <c r="B2088" s="2" t="s">
        <v>6757</v>
      </c>
      <c r="C2088" s="2">
        <v>70003086</v>
      </c>
      <c r="D2088" s="2" t="s">
        <v>6758</v>
      </c>
      <c r="E2088" s="2">
        <v>29.761500000000002</v>
      </c>
      <c r="F2088" s="2">
        <v>-95.360699999999994</v>
      </c>
      <c r="G2088" s="2">
        <v>912103</v>
      </c>
      <c r="H2088" s="2" t="s">
        <v>303</v>
      </c>
      <c r="I2088" s="2">
        <v>92112007</v>
      </c>
      <c r="J2088" s="2" t="s">
        <v>304</v>
      </c>
      <c r="K2088" s="2"/>
      <c r="M2088" s="2" t="s">
        <v>240</v>
      </c>
      <c r="N2088" s="2" t="s">
        <v>197</v>
      </c>
      <c r="O2088" s="2">
        <v>2012</v>
      </c>
      <c r="P2088" s="2" t="s">
        <v>296</v>
      </c>
      <c r="Q2088" s="2">
        <v>7</v>
      </c>
      <c r="R2088" s="2" t="s">
        <v>305</v>
      </c>
    </row>
    <row r="2089" spans="1:18" ht="12.75" x14ac:dyDescent="0.2">
      <c r="A2089" s="2">
        <v>276</v>
      </c>
      <c r="B2089" s="2" t="s">
        <v>6759</v>
      </c>
      <c r="C2089" s="2">
        <v>70003087</v>
      </c>
      <c r="D2089" s="2" t="s">
        <v>6760</v>
      </c>
      <c r="E2089" s="2">
        <v>29.761500000000002</v>
      </c>
      <c r="F2089" s="2">
        <v>-95.360699999999994</v>
      </c>
      <c r="G2089" s="2">
        <v>912103</v>
      </c>
      <c r="H2089" s="2" t="s">
        <v>303</v>
      </c>
      <c r="I2089" s="2">
        <v>92112007</v>
      </c>
      <c r="J2089" s="2" t="s">
        <v>304</v>
      </c>
      <c r="K2089" s="2"/>
      <c r="M2089" s="2" t="s">
        <v>423</v>
      </c>
      <c r="N2089" s="2" t="s">
        <v>197</v>
      </c>
      <c r="O2089" s="2">
        <v>2007</v>
      </c>
      <c r="P2089" s="2" t="s">
        <v>296</v>
      </c>
      <c r="Q2089" s="2">
        <v>7</v>
      </c>
      <c r="R2089" s="2" t="s">
        <v>305</v>
      </c>
    </row>
    <row r="2090" spans="1:18" ht="12.75" x14ac:dyDescent="0.2">
      <c r="A2090" s="2">
        <v>276</v>
      </c>
      <c r="C2090" s="2">
        <v>70003088</v>
      </c>
      <c r="D2090" s="2" t="s">
        <v>6761</v>
      </c>
      <c r="E2090" s="2">
        <v>29.761500000000002</v>
      </c>
      <c r="F2090" s="2">
        <v>-95.360699999999994</v>
      </c>
      <c r="G2090" s="2">
        <v>912103</v>
      </c>
      <c r="H2090" s="2" t="s">
        <v>303</v>
      </c>
      <c r="I2090" s="2">
        <v>92112007</v>
      </c>
      <c r="J2090" s="2" t="s">
        <v>304</v>
      </c>
      <c r="K2090" s="2"/>
      <c r="N2090" s="2" t="s">
        <v>197</v>
      </c>
      <c r="O2090" s="2">
        <v>1990</v>
      </c>
      <c r="P2090" s="2" t="s">
        <v>296</v>
      </c>
      <c r="Q2090" s="2">
        <v>7</v>
      </c>
      <c r="R2090" s="2" t="s">
        <v>305</v>
      </c>
    </row>
    <row r="2091" spans="1:18" ht="12.75" x14ac:dyDescent="0.2">
      <c r="A2091" s="2">
        <v>389</v>
      </c>
      <c r="C2091" s="2">
        <v>70003089</v>
      </c>
      <c r="D2091" s="2" t="s">
        <v>6808</v>
      </c>
      <c r="E2091" s="2">
        <v>29.762799999999999</v>
      </c>
      <c r="F2091" s="2">
        <v>-95.357500000000002</v>
      </c>
      <c r="G2091" s="2">
        <v>912103</v>
      </c>
      <c r="H2091" s="2" t="s">
        <v>303</v>
      </c>
      <c r="I2091" s="2">
        <v>92112007</v>
      </c>
      <c r="J2091" s="2" t="s">
        <v>304</v>
      </c>
      <c r="K2091" s="2"/>
      <c r="N2091" s="2" t="s">
        <v>197</v>
      </c>
      <c r="O2091" s="2">
        <v>1994</v>
      </c>
      <c r="P2091" s="2" t="s">
        <v>296</v>
      </c>
      <c r="Q2091" s="2">
        <v>6</v>
      </c>
      <c r="R2091" s="2" t="s">
        <v>279</v>
      </c>
    </row>
    <row r="2092" spans="1:18" ht="12.75" x14ac:dyDescent="0.2">
      <c r="A2092" s="2">
        <v>389</v>
      </c>
      <c r="B2092" s="2" t="s">
        <v>6809</v>
      </c>
      <c r="C2092" s="2">
        <v>70003090</v>
      </c>
      <c r="D2092" s="2" t="s">
        <v>6810</v>
      </c>
      <c r="E2092" s="2">
        <v>29.762799999999999</v>
      </c>
      <c r="F2092" s="2">
        <v>-95.357500000000002</v>
      </c>
      <c r="G2092" s="2">
        <v>912103</v>
      </c>
      <c r="H2092" s="2" t="s">
        <v>303</v>
      </c>
      <c r="I2092" s="2">
        <v>92112007</v>
      </c>
      <c r="J2092" s="2" t="s">
        <v>304</v>
      </c>
      <c r="K2092" s="2"/>
      <c r="M2092" s="2" t="s">
        <v>196</v>
      </c>
      <c r="N2092" s="2" t="s">
        <v>197</v>
      </c>
      <c r="O2092" s="2">
        <v>1995</v>
      </c>
      <c r="P2092" s="2" t="s">
        <v>296</v>
      </c>
      <c r="Q2092" s="2">
        <v>7</v>
      </c>
      <c r="R2092" s="2" t="s">
        <v>305</v>
      </c>
    </row>
    <row r="2093" spans="1:18" ht="12.75" x14ac:dyDescent="0.2">
      <c r="A2093" s="2">
        <v>389</v>
      </c>
      <c r="B2093" s="2" t="s">
        <v>6745</v>
      </c>
      <c r="C2093" s="2">
        <v>70003091</v>
      </c>
      <c r="D2093" s="2" t="s">
        <v>6811</v>
      </c>
      <c r="E2093" s="2">
        <v>29.762799999999999</v>
      </c>
      <c r="F2093" s="2">
        <v>-95.357500000000002</v>
      </c>
      <c r="G2093" s="2">
        <v>912103</v>
      </c>
      <c r="H2093" s="2" t="s">
        <v>303</v>
      </c>
      <c r="I2093" s="2">
        <v>92112007</v>
      </c>
      <c r="J2093" s="2" t="s">
        <v>304</v>
      </c>
      <c r="K2093" s="2"/>
      <c r="M2093" s="2" t="s">
        <v>196</v>
      </c>
      <c r="N2093" s="2" t="s">
        <v>197</v>
      </c>
      <c r="O2093" s="2">
        <v>1997</v>
      </c>
      <c r="P2093" s="2" t="s">
        <v>296</v>
      </c>
      <c r="Q2093" s="2">
        <v>7</v>
      </c>
      <c r="R2093" s="2" t="s">
        <v>305</v>
      </c>
    </row>
    <row r="2094" spans="1:18" ht="12.75" x14ac:dyDescent="0.2">
      <c r="A2094" s="2">
        <v>389</v>
      </c>
      <c r="B2094" s="2" t="s">
        <v>6812</v>
      </c>
      <c r="C2094" s="2">
        <v>70003092</v>
      </c>
      <c r="D2094" s="2" t="s">
        <v>6808</v>
      </c>
      <c r="E2094" s="2">
        <v>29.762599999999999</v>
      </c>
      <c r="F2094" s="2">
        <v>-95.357100000000003</v>
      </c>
      <c r="G2094" s="2">
        <v>912103</v>
      </c>
      <c r="H2094" s="2" t="s">
        <v>303</v>
      </c>
      <c r="I2094" s="2">
        <v>92112007</v>
      </c>
      <c r="J2094" s="2" t="s">
        <v>304</v>
      </c>
      <c r="K2094" s="2"/>
      <c r="M2094" s="2" t="s">
        <v>357</v>
      </c>
      <c r="N2094" s="2" t="s">
        <v>197</v>
      </c>
      <c r="O2094" s="2">
        <v>2008</v>
      </c>
      <c r="P2094" s="2" t="s">
        <v>296</v>
      </c>
      <c r="Q2094" s="2">
        <v>7</v>
      </c>
      <c r="R2094" s="2" t="s">
        <v>305</v>
      </c>
    </row>
    <row r="2095" spans="1:18" ht="12.75" x14ac:dyDescent="0.2">
      <c r="A2095" s="2">
        <v>703</v>
      </c>
      <c r="B2095" s="2" t="s">
        <v>7011</v>
      </c>
      <c r="C2095" s="2">
        <v>70003093</v>
      </c>
      <c r="D2095" s="2" t="s">
        <v>7012</v>
      </c>
      <c r="E2095" s="2">
        <v>29.7621</v>
      </c>
      <c r="F2095" s="2">
        <v>-95.359899999999996</v>
      </c>
      <c r="G2095" s="2">
        <v>912103</v>
      </c>
      <c r="H2095" s="2" t="s">
        <v>303</v>
      </c>
      <c r="I2095" s="2">
        <v>92112007</v>
      </c>
      <c r="J2095" s="2" t="s">
        <v>304</v>
      </c>
      <c r="K2095" s="2"/>
      <c r="M2095" s="2" t="s">
        <v>328</v>
      </c>
      <c r="N2095" s="2" t="s">
        <v>197</v>
      </c>
      <c r="O2095" s="2">
        <v>1991</v>
      </c>
      <c r="P2095" s="2" t="s">
        <v>296</v>
      </c>
      <c r="Q2095" s="2">
        <v>7</v>
      </c>
      <c r="R2095" s="2" t="s">
        <v>305</v>
      </c>
    </row>
    <row r="2096" spans="1:18" ht="12.75" x14ac:dyDescent="0.2">
      <c r="A2096" s="2">
        <v>755</v>
      </c>
      <c r="B2096" s="2" t="s">
        <v>7021</v>
      </c>
      <c r="C2096" s="2">
        <v>70003094</v>
      </c>
      <c r="D2096" s="2" t="s">
        <v>7022</v>
      </c>
      <c r="E2096" s="2">
        <v>29.7605</v>
      </c>
      <c r="F2096" s="2">
        <v>-95.358900000000006</v>
      </c>
      <c r="G2096" s="2">
        <v>912103</v>
      </c>
      <c r="H2096" s="2" t="s">
        <v>303</v>
      </c>
      <c r="I2096" s="2">
        <v>92112007</v>
      </c>
      <c r="J2096" s="2" t="s">
        <v>304</v>
      </c>
      <c r="K2096" s="2"/>
      <c r="M2096" s="2" t="s">
        <v>196</v>
      </c>
      <c r="N2096" s="2" t="s">
        <v>197</v>
      </c>
      <c r="O2096" s="2">
        <v>2011</v>
      </c>
      <c r="P2096" s="2" t="s">
        <v>296</v>
      </c>
      <c r="Q2096" s="2">
        <v>6</v>
      </c>
      <c r="R2096" s="2" t="s">
        <v>279</v>
      </c>
    </row>
    <row r="2097" spans="1:18" ht="12.75" x14ac:dyDescent="0.2">
      <c r="A2097" s="2">
        <v>1142</v>
      </c>
      <c r="B2097" s="2" t="s">
        <v>7056</v>
      </c>
      <c r="C2097" s="2">
        <v>70003095</v>
      </c>
      <c r="D2097" s="2" t="s">
        <v>7057</v>
      </c>
      <c r="E2097" s="2">
        <v>29.7621</v>
      </c>
      <c r="F2097" s="2">
        <v>-95.357699999999994</v>
      </c>
      <c r="G2097" s="2">
        <v>912103</v>
      </c>
      <c r="H2097" s="2" t="s">
        <v>303</v>
      </c>
      <c r="I2097" s="2">
        <v>92112007</v>
      </c>
      <c r="J2097" s="2" t="s">
        <v>304</v>
      </c>
      <c r="K2097" s="2"/>
      <c r="M2097" s="2" t="s">
        <v>328</v>
      </c>
      <c r="N2097" s="2" t="s">
        <v>197</v>
      </c>
      <c r="O2097" s="2">
        <v>1994</v>
      </c>
      <c r="P2097" s="2" t="s">
        <v>296</v>
      </c>
      <c r="Q2097" s="2">
        <v>6</v>
      </c>
      <c r="R2097" s="2" t="s">
        <v>279</v>
      </c>
    </row>
    <row r="2098" spans="1:18" ht="12.75" x14ac:dyDescent="0.2">
      <c r="A2098" s="2">
        <v>1142</v>
      </c>
      <c r="B2098" s="2" t="s">
        <v>7064</v>
      </c>
      <c r="C2098" s="2">
        <v>70003096</v>
      </c>
      <c r="D2098" s="2" t="s">
        <v>7065</v>
      </c>
      <c r="E2098" s="2">
        <v>29.7621</v>
      </c>
      <c r="F2098" s="2">
        <v>-95.357699999999994</v>
      </c>
      <c r="G2098" s="2">
        <v>912103</v>
      </c>
      <c r="H2098" s="2" t="s">
        <v>303</v>
      </c>
      <c r="I2098" s="2">
        <v>92112007</v>
      </c>
      <c r="J2098" s="2" t="s">
        <v>304</v>
      </c>
      <c r="K2098" s="2"/>
      <c r="M2098" s="2" t="s">
        <v>196</v>
      </c>
      <c r="N2098" s="2" t="s">
        <v>197</v>
      </c>
      <c r="O2098" s="2">
        <v>2001</v>
      </c>
      <c r="P2098" s="2" t="s">
        <v>296</v>
      </c>
      <c r="Q2098" s="2">
        <v>6</v>
      </c>
      <c r="R2098" s="2" t="s">
        <v>279</v>
      </c>
    </row>
    <row r="2099" spans="1:18" ht="12.75" x14ac:dyDescent="0.2">
      <c r="A2099" s="2">
        <v>1142</v>
      </c>
      <c r="B2099" s="2" t="s">
        <v>7068</v>
      </c>
      <c r="C2099" s="2">
        <v>70003097</v>
      </c>
      <c r="D2099" s="2" t="s">
        <v>302</v>
      </c>
      <c r="E2099" s="2">
        <v>29.7621</v>
      </c>
      <c r="F2099" s="2">
        <v>-95.357699999999994</v>
      </c>
      <c r="G2099" s="2">
        <v>912103</v>
      </c>
      <c r="H2099" s="2" t="s">
        <v>303</v>
      </c>
      <c r="I2099" s="2">
        <v>92112007</v>
      </c>
      <c r="J2099" s="2" t="s">
        <v>304</v>
      </c>
      <c r="K2099" s="2"/>
      <c r="M2099" s="2" t="s">
        <v>423</v>
      </c>
      <c r="N2099" s="2" t="s">
        <v>197</v>
      </c>
      <c r="O2099" s="2">
        <v>2010</v>
      </c>
      <c r="P2099" s="2" t="s">
        <v>296</v>
      </c>
      <c r="Q2099" s="2">
        <v>7</v>
      </c>
      <c r="R2099" s="2" t="s">
        <v>305</v>
      </c>
    </row>
    <row r="2100" spans="1:18" ht="12.75" x14ac:dyDescent="0.2">
      <c r="A2100" s="2">
        <v>1142</v>
      </c>
      <c r="B2100" s="2" t="s">
        <v>7069</v>
      </c>
      <c r="C2100" s="2">
        <v>70003098</v>
      </c>
      <c r="D2100" s="2" t="s">
        <v>7070</v>
      </c>
      <c r="E2100" s="2">
        <v>29.7621</v>
      </c>
      <c r="F2100" s="2">
        <v>-95.357699999999994</v>
      </c>
      <c r="G2100" s="2">
        <v>912103</v>
      </c>
      <c r="H2100" s="2" t="s">
        <v>303</v>
      </c>
      <c r="I2100" s="2">
        <v>92112007</v>
      </c>
      <c r="J2100" s="2" t="s">
        <v>304</v>
      </c>
      <c r="K2100" s="2"/>
      <c r="M2100" s="2" t="s">
        <v>196</v>
      </c>
      <c r="N2100" s="2" t="s">
        <v>197</v>
      </c>
      <c r="O2100" s="2">
        <v>2001</v>
      </c>
      <c r="P2100" s="2" t="s">
        <v>296</v>
      </c>
      <c r="Q2100" s="2">
        <v>6</v>
      </c>
      <c r="R2100" s="2" t="s">
        <v>279</v>
      </c>
    </row>
    <row r="2101" spans="1:18" ht="12.75" x14ac:dyDescent="0.2">
      <c r="A2101" s="2">
        <v>1142</v>
      </c>
      <c r="B2101" s="2" t="s">
        <v>7071</v>
      </c>
      <c r="C2101" s="2">
        <v>70003099</v>
      </c>
      <c r="D2101" s="2" t="s">
        <v>7072</v>
      </c>
      <c r="E2101" s="2">
        <v>29.7621</v>
      </c>
      <c r="F2101" s="2">
        <v>-95.357699999999994</v>
      </c>
      <c r="G2101" s="2">
        <v>912103</v>
      </c>
      <c r="H2101" s="2" t="s">
        <v>303</v>
      </c>
      <c r="I2101" s="2">
        <v>92112007</v>
      </c>
      <c r="J2101" s="2" t="s">
        <v>304</v>
      </c>
      <c r="K2101" s="2"/>
      <c r="M2101" s="2" t="s">
        <v>196</v>
      </c>
      <c r="N2101" s="2" t="s">
        <v>197</v>
      </c>
      <c r="O2101" s="2">
        <v>1992</v>
      </c>
      <c r="P2101" s="2" t="s">
        <v>296</v>
      </c>
      <c r="Q2101" s="2">
        <v>6</v>
      </c>
      <c r="R2101" s="2" t="s">
        <v>279</v>
      </c>
    </row>
    <row r="2102" spans="1:18" ht="12.75" x14ac:dyDescent="0.2">
      <c r="A2102" s="2">
        <v>1142</v>
      </c>
      <c r="B2102" s="2" t="s">
        <v>7073</v>
      </c>
      <c r="C2102" s="2">
        <v>70003100</v>
      </c>
      <c r="D2102" s="2" t="s">
        <v>7074</v>
      </c>
      <c r="E2102" s="2">
        <v>29.7621</v>
      </c>
      <c r="F2102" s="2">
        <v>-95.357699999999994</v>
      </c>
      <c r="G2102" s="2">
        <v>912103</v>
      </c>
      <c r="H2102" s="2" t="s">
        <v>303</v>
      </c>
      <c r="I2102" s="2">
        <v>92112007</v>
      </c>
      <c r="J2102" s="2" t="s">
        <v>304</v>
      </c>
      <c r="K2102" s="2"/>
      <c r="M2102" s="2" t="s">
        <v>203</v>
      </c>
      <c r="N2102" s="2" t="s">
        <v>197</v>
      </c>
      <c r="O2102" s="2">
        <v>1994</v>
      </c>
      <c r="P2102" s="2" t="s">
        <v>296</v>
      </c>
      <c r="Q2102" s="2">
        <v>6</v>
      </c>
      <c r="R2102" s="2" t="s">
        <v>279</v>
      </c>
    </row>
    <row r="2103" spans="1:18" ht="12.75" x14ac:dyDescent="0.2">
      <c r="A2103" s="2">
        <v>1142</v>
      </c>
      <c r="B2103" s="2" t="s">
        <v>7075</v>
      </c>
      <c r="C2103" s="2">
        <v>70003101</v>
      </c>
      <c r="D2103" s="2" t="s">
        <v>7076</v>
      </c>
      <c r="E2103" s="2">
        <v>29.7621</v>
      </c>
      <c r="F2103" s="2">
        <v>-95.357699999999994</v>
      </c>
      <c r="G2103" s="2">
        <v>912103</v>
      </c>
      <c r="H2103" s="2" t="s">
        <v>303</v>
      </c>
      <c r="I2103" s="2">
        <v>92112007</v>
      </c>
      <c r="J2103" s="2" t="s">
        <v>304</v>
      </c>
      <c r="K2103" s="2"/>
      <c r="M2103" s="2" t="s">
        <v>196</v>
      </c>
      <c r="N2103" s="2" t="s">
        <v>197</v>
      </c>
      <c r="O2103" s="2">
        <v>2011</v>
      </c>
      <c r="P2103" s="2" t="s">
        <v>296</v>
      </c>
      <c r="Q2103" s="2">
        <v>6</v>
      </c>
      <c r="R2103" s="2" t="s">
        <v>279</v>
      </c>
    </row>
    <row r="2104" spans="1:18" ht="12.75" x14ac:dyDescent="0.2">
      <c r="A2104" s="2">
        <v>1142</v>
      </c>
      <c r="B2104" s="2" t="s">
        <v>7079</v>
      </c>
      <c r="C2104" s="2">
        <v>70003102</v>
      </c>
      <c r="D2104" s="2" t="s">
        <v>7080</v>
      </c>
      <c r="E2104" s="2">
        <v>29.7621</v>
      </c>
      <c r="F2104" s="2">
        <v>-95.357699999999994</v>
      </c>
      <c r="G2104" s="2">
        <v>912103</v>
      </c>
      <c r="H2104" s="2" t="s">
        <v>303</v>
      </c>
      <c r="I2104" s="2">
        <v>92112007</v>
      </c>
      <c r="J2104" s="2" t="s">
        <v>304</v>
      </c>
      <c r="K2104" s="2"/>
      <c r="M2104" s="2" t="s">
        <v>328</v>
      </c>
      <c r="N2104" s="2" t="s">
        <v>197</v>
      </c>
      <c r="O2104" s="2">
        <v>1994</v>
      </c>
      <c r="P2104" s="2" t="s">
        <v>296</v>
      </c>
      <c r="Q2104" s="2">
        <v>6</v>
      </c>
      <c r="R2104" s="2" t="s">
        <v>279</v>
      </c>
    </row>
    <row r="2105" spans="1:18" ht="12.75" x14ac:dyDescent="0.2">
      <c r="A2105" s="2">
        <v>1142</v>
      </c>
      <c r="B2105" s="2" t="s">
        <v>7081</v>
      </c>
      <c r="C2105" s="2">
        <v>70003103</v>
      </c>
      <c r="D2105" s="2" t="s">
        <v>7082</v>
      </c>
      <c r="E2105" s="2">
        <v>29.7621</v>
      </c>
      <c r="F2105" s="2">
        <v>-95.357699999999994</v>
      </c>
      <c r="G2105" s="2">
        <v>912103</v>
      </c>
      <c r="H2105" s="2" t="s">
        <v>303</v>
      </c>
      <c r="I2105" s="2">
        <v>92112007</v>
      </c>
      <c r="J2105" s="2" t="s">
        <v>304</v>
      </c>
      <c r="K2105" s="2"/>
      <c r="M2105" s="2" t="s">
        <v>423</v>
      </c>
      <c r="N2105" s="2" t="s">
        <v>197</v>
      </c>
      <c r="O2105" s="2">
        <v>2008</v>
      </c>
      <c r="P2105" s="2" t="s">
        <v>296</v>
      </c>
      <c r="Q2105" s="2">
        <v>7</v>
      </c>
      <c r="R2105" s="2" t="s">
        <v>305</v>
      </c>
    </row>
    <row r="2106" spans="1:18" ht="12.75" x14ac:dyDescent="0.2">
      <c r="A2106" s="2">
        <v>1142</v>
      </c>
      <c r="B2106" s="2" t="s">
        <v>7083</v>
      </c>
      <c r="C2106" s="2">
        <v>70003104</v>
      </c>
      <c r="D2106" s="2" t="s">
        <v>7084</v>
      </c>
      <c r="E2106" s="2">
        <v>29.7621</v>
      </c>
      <c r="F2106" s="2">
        <v>-95.357699999999994</v>
      </c>
      <c r="G2106" s="2">
        <v>912103</v>
      </c>
      <c r="H2106" s="2" t="s">
        <v>303</v>
      </c>
      <c r="I2106" s="2">
        <v>92112007</v>
      </c>
      <c r="J2106" s="2" t="s">
        <v>304</v>
      </c>
      <c r="K2106" s="2"/>
      <c r="M2106" s="2" t="s">
        <v>328</v>
      </c>
      <c r="N2106" s="2" t="s">
        <v>197</v>
      </c>
      <c r="O2106" s="2">
        <v>1994</v>
      </c>
      <c r="P2106" s="2" t="s">
        <v>296</v>
      </c>
      <c r="Q2106" s="2">
        <v>6</v>
      </c>
      <c r="R2106" s="2" t="s">
        <v>279</v>
      </c>
    </row>
    <row r="2107" spans="1:18" ht="12.75" x14ac:dyDescent="0.2">
      <c r="A2107" s="2">
        <v>1142</v>
      </c>
      <c r="B2107" s="2" t="s">
        <v>7085</v>
      </c>
      <c r="C2107" s="2">
        <v>70003105</v>
      </c>
      <c r="D2107" s="2" t="s">
        <v>7086</v>
      </c>
      <c r="E2107" s="2">
        <v>29.7621</v>
      </c>
      <c r="F2107" s="2">
        <v>-95.357699999999994</v>
      </c>
      <c r="G2107" s="2">
        <v>912103</v>
      </c>
      <c r="H2107" s="2" t="s">
        <v>303</v>
      </c>
      <c r="I2107" s="2">
        <v>92112007</v>
      </c>
      <c r="J2107" s="2" t="s">
        <v>304</v>
      </c>
      <c r="K2107" s="2"/>
      <c r="M2107" s="2" t="s">
        <v>196</v>
      </c>
      <c r="N2107" s="2" t="s">
        <v>197</v>
      </c>
      <c r="O2107" s="2">
        <v>2001</v>
      </c>
      <c r="P2107" s="2" t="s">
        <v>296</v>
      </c>
      <c r="Q2107" s="2">
        <v>6</v>
      </c>
      <c r="R2107" s="2" t="s">
        <v>279</v>
      </c>
    </row>
    <row r="2108" spans="1:18" ht="12.75" x14ac:dyDescent="0.2">
      <c r="A2108" s="2">
        <v>1142</v>
      </c>
      <c r="B2108" s="2" t="s">
        <v>7087</v>
      </c>
      <c r="C2108" s="2">
        <v>70003106</v>
      </c>
      <c r="D2108" s="2" t="s">
        <v>7088</v>
      </c>
      <c r="E2108" s="2">
        <v>29.7621</v>
      </c>
      <c r="F2108" s="2">
        <v>-95.357699999999994</v>
      </c>
      <c r="G2108" s="2">
        <v>912103</v>
      </c>
      <c r="H2108" s="2" t="s">
        <v>303</v>
      </c>
      <c r="I2108" s="2">
        <v>92112007</v>
      </c>
      <c r="J2108" s="2" t="s">
        <v>304</v>
      </c>
      <c r="K2108" s="2"/>
      <c r="M2108" s="2" t="s">
        <v>357</v>
      </c>
      <c r="N2108" s="2" t="s">
        <v>197</v>
      </c>
      <c r="O2108" s="2">
        <v>1996</v>
      </c>
      <c r="P2108" s="2" t="s">
        <v>296</v>
      </c>
      <c r="Q2108" s="2">
        <v>6</v>
      </c>
      <c r="R2108" s="2" t="s">
        <v>279</v>
      </c>
    </row>
    <row r="2109" spans="1:18" ht="12.75" x14ac:dyDescent="0.2">
      <c r="A2109" s="2">
        <v>1142</v>
      </c>
      <c r="B2109" s="2" t="s">
        <v>7089</v>
      </c>
      <c r="C2109" s="2">
        <v>70003107</v>
      </c>
      <c r="D2109" s="2" t="s">
        <v>7090</v>
      </c>
      <c r="E2109" s="2">
        <v>29.7621</v>
      </c>
      <c r="F2109" s="2">
        <v>-95.357699999999994</v>
      </c>
      <c r="G2109" s="2">
        <v>912103</v>
      </c>
      <c r="H2109" s="2" t="s">
        <v>303</v>
      </c>
      <c r="I2109" s="2">
        <v>92112007</v>
      </c>
      <c r="J2109" s="2" t="s">
        <v>304</v>
      </c>
      <c r="K2109" s="2"/>
      <c r="M2109" s="2" t="s">
        <v>357</v>
      </c>
      <c r="N2109" s="2" t="s">
        <v>197</v>
      </c>
      <c r="O2109" s="2">
        <v>1997</v>
      </c>
      <c r="P2109" s="2" t="s">
        <v>296</v>
      </c>
      <c r="Q2109" s="2">
        <v>6</v>
      </c>
      <c r="R2109" s="2" t="s">
        <v>279</v>
      </c>
    </row>
    <row r="2110" spans="1:18" ht="12.75" x14ac:dyDescent="0.2">
      <c r="A2110" s="2">
        <v>1142</v>
      </c>
      <c r="B2110" s="2" t="s">
        <v>7091</v>
      </c>
      <c r="C2110" s="2">
        <v>70003108</v>
      </c>
      <c r="D2110" s="2" t="s">
        <v>7092</v>
      </c>
      <c r="E2110" s="2">
        <v>29.7621</v>
      </c>
      <c r="F2110" s="2">
        <v>-95.357699999999994</v>
      </c>
      <c r="G2110" s="2">
        <v>912103</v>
      </c>
      <c r="H2110" s="2" t="s">
        <v>303</v>
      </c>
      <c r="I2110" s="2">
        <v>92112007</v>
      </c>
      <c r="J2110" s="2" t="s">
        <v>304</v>
      </c>
      <c r="K2110" s="2"/>
      <c r="M2110" s="2" t="s">
        <v>196</v>
      </c>
      <c r="N2110" s="2" t="s">
        <v>197</v>
      </c>
      <c r="O2110" s="2">
        <v>1994</v>
      </c>
      <c r="P2110" s="2" t="s">
        <v>296</v>
      </c>
      <c r="Q2110" s="2">
        <v>6</v>
      </c>
      <c r="R2110" s="2" t="s">
        <v>279</v>
      </c>
    </row>
    <row r="2111" spans="1:18" ht="12.75" x14ac:dyDescent="0.2">
      <c r="A2111" s="2">
        <v>1142</v>
      </c>
      <c r="B2111" s="2" t="s">
        <v>7093</v>
      </c>
      <c r="C2111" s="2">
        <v>70003109</v>
      </c>
      <c r="D2111" s="2" t="s">
        <v>7094</v>
      </c>
      <c r="E2111" s="2">
        <v>29.7621</v>
      </c>
      <c r="F2111" s="2">
        <v>-95.357699999999994</v>
      </c>
      <c r="G2111" s="2">
        <v>912103</v>
      </c>
      <c r="H2111" s="2" t="s">
        <v>303</v>
      </c>
      <c r="I2111" s="2">
        <v>92112007</v>
      </c>
      <c r="J2111" s="2" t="s">
        <v>304</v>
      </c>
      <c r="K2111" s="2"/>
      <c r="M2111" s="2" t="s">
        <v>196</v>
      </c>
      <c r="N2111" s="2" t="s">
        <v>197</v>
      </c>
      <c r="O2111" s="2">
        <v>1999</v>
      </c>
      <c r="P2111" s="2" t="s">
        <v>296</v>
      </c>
      <c r="Q2111" s="2">
        <v>5</v>
      </c>
      <c r="R2111" s="2" t="s">
        <v>245</v>
      </c>
    </row>
    <row r="2112" spans="1:18" ht="12.75" x14ac:dyDescent="0.2">
      <c r="A2112" s="2">
        <v>1142</v>
      </c>
      <c r="B2112" s="2" t="s">
        <v>7097</v>
      </c>
      <c r="C2112" s="2">
        <v>70003110</v>
      </c>
      <c r="D2112" s="2" t="s">
        <v>7098</v>
      </c>
      <c r="E2112" s="2">
        <v>29.7621</v>
      </c>
      <c r="F2112" s="2">
        <v>-95.357699999999994</v>
      </c>
      <c r="G2112" s="2">
        <v>912103</v>
      </c>
      <c r="H2112" s="2" t="s">
        <v>303</v>
      </c>
      <c r="I2112" s="2">
        <v>92112007</v>
      </c>
      <c r="J2112" s="2" t="s">
        <v>304</v>
      </c>
      <c r="K2112" s="2"/>
      <c r="M2112" s="2" t="s">
        <v>328</v>
      </c>
      <c r="N2112" s="2" t="s">
        <v>197</v>
      </c>
      <c r="O2112" s="2">
        <v>2004</v>
      </c>
      <c r="P2112" s="2" t="s">
        <v>296</v>
      </c>
      <c r="Q2112" s="2">
        <v>6</v>
      </c>
      <c r="R2112" s="2" t="s">
        <v>279</v>
      </c>
    </row>
    <row r="2113" spans="1:18" ht="12.75" x14ac:dyDescent="0.2">
      <c r="A2113" s="2">
        <v>1142</v>
      </c>
      <c r="B2113" s="2" t="s">
        <v>7099</v>
      </c>
      <c r="C2113" s="2">
        <v>70003111</v>
      </c>
      <c r="D2113" s="2" t="s">
        <v>7100</v>
      </c>
      <c r="E2113" s="2">
        <v>29.7621</v>
      </c>
      <c r="F2113" s="2">
        <v>-95.357699999999994</v>
      </c>
      <c r="G2113" s="2">
        <v>912103</v>
      </c>
      <c r="H2113" s="2" t="s">
        <v>303</v>
      </c>
      <c r="I2113" s="2">
        <v>92112007</v>
      </c>
      <c r="J2113" s="2" t="s">
        <v>304</v>
      </c>
      <c r="K2113" s="2"/>
      <c r="M2113" s="2" t="s">
        <v>196</v>
      </c>
      <c r="N2113" s="2" t="s">
        <v>197</v>
      </c>
      <c r="O2113" s="2">
        <v>2011</v>
      </c>
      <c r="P2113" s="2" t="s">
        <v>296</v>
      </c>
      <c r="Q2113" s="2">
        <v>6</v>
      </c>
      <c r="R2113" s="2" t="s">
        <v>279</v>
      </c>
    </row>
    <row r="2114" spans="1:18" ht="12.75" x14ac:dyDescent="0.2">
      <c r="A2114" s="2">
        <v>1142</v>
      </c>
      <c r="B2114" s="2" t="s">
        <v>7101</v>
      </c>
      <c r="C2114" s="2">
        <v>70003112</v>
      </c>
      <c r="D2114" s="2" t="s">
        <v>7102</v>
      </c>
      <c r="E2114" s="2">
        <v>29.7621</v>
      </c>
      <c r="F2114" s="2">
        <v>-95.357699999999994</v>
      </c>
      <c r="G2114" s="2">
        <v>912103</v>
      </c>
      <c r="H2114" s="2" t="s">
        <v>303</v>
      </c>
      <c r="I2114" s="2">
        <v>92112007</v>
      </c>
      <c r="J2114" s="2" t="s">
        <v>304</v>
      </c>
      <c r="K2114" s="2"/>
      <c r="M2114" s="2" t="s">
        <v>429</v>
      </c>
      <c r="N2114" s="2" t="s">
        <v>197</v>
      </c>
      <c r="O2114" s="2">
        <v>2004</v>
      </c>
      <c r="P2114" s="2" t="s">
        <v>296</v>
      </c>
      <c r="Q2114" s="2">
        <v>7</v>
      </c>
      <c r="R2114" s="2" t="s">
        <v>305</v>
      </c>
    </row>
    <row r="2115" spans="1:18" ht="12.75" x14ac:dyDescent="0.2">
      <c r="A2115" s="2">
        <v>1142</v>
      </c>
      <c r="B2115" s="2" t="s">
        <v>7103</v>
      </c>
      <c r="C2115" s="2">
        <v>70003113</v>
      </c>
      <c r="D2115" s="2" t="s">
        <v>7104</v>
      </c>
      <c r="E2115" s="2">
        <v>29.7621</v>
      </c>
      <c r="F2115" s="2">
        <v>-95.357699999999994</v>
      </c>
      <c r="G2115" s="2">
        <v>912103</v>
      </c>
      <c r="H2115" s="2" t="s">
        <v>303</v>
      </c>
      <c r="I2115" s="2">
        <v>92112007</v>
      </c>
      <c r="J2115" s="2" t="s">
        <v>304</v>
      </c>
      <c r="K2115" s="2"/>
      <c r="M2115" s="2" t="s">
        <v>284</v>
      </c>
      <c r="N2115" s="2" t="s">
        <v>197</v>
      </c>
      <c r="O2115" s="2">
        <v>2004</v>
      </c>
      <c r="P2115" s="2" t="s">
        <v>296</v>
      </c>
      <c r="Q2115" s="2">
        <v>7</v>
      </c>
      <c r="R2115" s="2" t="s">
        <v>305</v>
      </c>
    </row>
    <row r="2116" spans="1:18" ht="12.75" x14ac:dyDescent="0.2">
      <c r="A2116" s="2">
        <v>1142</v>
      </c>
      <c r="B2116" s="2" t="s">
        <v>7105</v>
      </c>
      <c r="C2116" s="2">
        <v>70003114</v>
      </c>
      <c r="D2116" s="2" t="s">
        <v>7106</v>
      </c>
      <c r="E2116" s="2">
        <v>29.7621</v>
      </c>
      <c r="F2116" s="2">
        <v>-95.357699999999994</v>
      </c>
      <c r="G2116" s="2">
        <v>912103</v>
      </c>
      <c r="H2116" s="2" t="s">
        <v>303</v>
      </c>
      <c r="I2116" s="2">
        <v>92112007</v>
      </c>
      <c r="J2116" s="2" t="s">
        <v>304</v>
      </c>
      <c r="K2116" s="2"/>
      <c r="M2116" s="2" t="s">
        <v>1115</v>
      </c>
      <c r="N2116" s="2" t="s">
        <v>197</v>
      </c>
      <c r="O2116" s="2">
        <v>2009</v>
      </c>
      <c r="P2116" s="2" t="s">
        <v>296</v>
      </c>
      <c r="Q2116" s="2">
        <v>6</v>
      </c>
      <c r="R2116" s="2" t="s">
        <v>279</v>
      </c>
    </row>
    <row r="2117" spans="1:18" ht="12.75" x14ac:dyDescent="0.2">
      <c r="A2117" s="2">
        <v>1142</v>
      </c>
      <c r="B2117" s="2" t="s">
        <v>7107</v>
      </c>
      <c r="C2117" s="2">
        <v>70003115</v>
      </c>
      <c r="D2117" s="2" t="s">
        <v>7108</v>
      </c>
      <c r="E2117" s="2">
        <v>29.7621</v>
      </c>
      <c r="F2117" s="2">
        <v>-95.357699999999994</v>
      </c>
      <c r="G2117" s="2">
        <v>912103</v>
      </c>
      <c r="H2117" s="2" t="s">
        <v>303</v>
      </c>
      <c r="I2117" s="2">
        <v>92112007</v>
      </c>
      <c r="J2117" s="2" t="s">
        <v>304</v>
      </c>
      <c r="K2117" s="2"/>
      <c r="M2117" s="2" t="s">
        <v>284</v>
      </c>
      <c r="N2117" s="2" t="s">
        <v>197</v>
      </c>
      <c r="O2117" s="2">
        <v>1994</v>
      </c>
      <c r="P2117" s="2" t="s">
        <v>296</v>
      </c>
      <c r="Q2117" s="2">
        <v>7</v>
      </c>
      <c r="R2117" s="2" t="s">
        <v>305</v>
      </c>
    </row>
    <row r="2118" spans="1:18" ht="12.75" x14ac:dyDescent="0.2">
      <c r="A2118" s="2">
        <v>1142</v>
      </c>
      <c r="B2118" s="2" t="s">
        <v>7109</v>
      </c>
      <c r="C2118" s="2">
        <v>70003116</v>
      </c>
      <c r="D2118" s="2" t="s">
        <v>7110</v>
      </c>
      <c r="E2118" s="2">
        <v>29.7621</v>
      </c>
      <c r="F2118" s="2">
        <v>-95.357699999999994</v>
      </c>
      <c r="G2118" s="2">
        <v>912103</v>
      </c>
      <c r="H2118" s="2" t="s">
        <v>303</v>
      </c>
      <c r="I2118" s="2">
        <v>92112007</v>
      </c>
      <c r="J2118" s="2" t="s">
        <v>304</v>
      </c>
      <c r="K2118" s="2"/>
      <c r="M2118" s="2" t="s">
        <v>423</v>
      </c>
      <c r="N2118" s="2" t="s">
        <v>197</v>
      </c>
      <c r="O2118" s="2">
        <v>1994</v>
      </c>
      <c r="P2118" s="2" t="s">
        <v>296</v>
      </c>
      <c r="Q2118" s="2">
        <v>6</v>
      </c>
      <c r="R2118" s="2" t="s">
        <v>279</v>
      </c>
    </row>
    <row r="2119" spans="1:18" ht="12.75" x14ac:dyDescent="0.2">
      <c r="A2119" s="2">
        <v>1142</v>
      </c>
      <c r="C2119" s="2">
        <v>70003117</v>
      </c>
      <c r="D2119" s="2" t="s">
        <v>7111</v>
      </c>
      <c r="E2119" s="2">
        <v>29.7621</v>
      </c>
      <c r="F2119" s="2">
        <v>-95.357699999999994</v>
      </c>
      <c r="G2119" s="2">
        <v>912103</v>
      </c>
      <c r="H2119" s="2" t="s">
        <v>303</v>
      </c>
      <c r="I2119" s="2">
        <v>92112007</v>
      </c>
      <c r="J2119" s="2" t="s">
        <v>304</v>
      </c>
      <c r="K2119" s="2"/>
      <c r="N2119" s="2" t="s">
        <v>197</v>
      </c>
      <c r="O2119" s="2">
        <v>1996</v>
      </c>
      <c r="P2119" s="2" t="s">
        <v>296</v>
      </c>
      <c r="Q2119" s="2">
        <v>6</v>
      </c>
      <c r="R2119" s="2" t="s">
        <v>279</v>
      </c>
    </row>
    <row r="2120" spans="1:18" ht="12.75" x14ac:dyDescent="0.2">
      <c r="A2120" s="2">
        <v>1213</v>
      </c>
      <c r="C2120" s="2">
        <v>70003118</v>
      </c>
      <c r="D2120" s="2" t="s">
        <v>8013</v>
      </c>
      <c r="E2120" s="2">
        <v>29.767299999999999</v>
      </c>
      <c r="F2120" s="2">
        <v>-95.368399999999994</v>
      </c>
      <c r="G2120" s="2">
        <v>912104</v>
      </c>
      <c r="H2120" s="2" t="s">
        <v>779</v>
      </c>
      <c r="I2120" s="2">
        <v>92112006</v>
      </c>
      <c r="J2120" s="2" t="s">
        <v>304</v>
      </c>
      <c r="K2120" s="2"/>
      <c r="N2120" s="2" t="s">
        <v>197</v>
      </c>
      <c r="O2120" s="2">
        <v>2012</v>
      </c>
      <c r="P2120" s="2" t="s">
        <v>296</v>
      </c>
      <c r="Q2120" s="2">
        <v>5</v>
      </c>
      <c r="R2120" s="2" t="s">
        <v>245</v>
      </c>
    </row>
    <row r="2121" spans="1:18" ht="12.75" x14ac:dyDescent="0.2">
      <c r="A2121" s="2">
        <v>1213</v>
      </c>
      <c r="B2121" s="2" t="s">
        <v>8014</v>
      </c>
      <c r="C2121" s="2">
        <v>70003119</v>
      </c>
      <c r="D2121" s="2" t="s">
        <v>8015</v>
      </c>
      <c r="E2121" s="2">
        <v>29.767299999999999</v>
      </c>
      <c r="F2121" s="2">
        <v>-95.368399999999994</v>
      </c>
      <c r="G2121" s="2">
        <v>912101</v>
      </c>
      <c r="H2121" s="2" t="s">
        <v>2265</v>
      </c>
      <c r="I2121" s="2">
        <v>92112009</v>
      </c>
      <c r="J2121" s="2" t="s">
        <v>304</v>
      </c>
      <c r="K2121" s="2"/>
      <c r="M2121" s="2" t="s">
        <v>196</v>
      </c>
      <c r="N2121" s="2" t="s">
        <v>197</v>
      </c>
      <c r="O2121" s="2">
        <v>2014</v>
      </c>
      <c r="P2121" s="2" t="s">
        <v>296</v>
      </c>
      <c r="Q2121" s="2">
        <v>5</v>
      </c>
      <c r="R2121" s="2" t="s">
        <v>245</v>
      </c>
    </row>
    <row r="2122" spans="1:18" ht="12.75" x14ac:dyDescent="0.2">
      <c r="A2122" s="2">
        <v>1262</v>
      </c>
      <c r="B2122" s="2" t="s">
        <v>8050</v>
      </c>
      <c r="C2122" s="2">
        <v>70003120</v>
      </c>
      <c r="D2122" s="2" t="s">
        <v>8051</v>
      </c>
      <c r="E2122" s="2">
        <v>29.765999999999998</v>
      </c>
      <c r="F2122" s="2">
        <v>-95.371499999999997</v>
      </c>
      <c r="G2122" s="2">
        <v>912103</v>
      </c>
      <c r="H2122" s="2" t="s">
        <v>303</v>
      </c>
      <c r="I2122" s="2">
        <v>92112007</v>
      </c>
      <c r="J2122" s="2" t="s">
        <v>304</v>
      </c>
      <c r="K2122" s="2"/>
      <c r="M2122" s="2" t="s">
        <v>423</v>
      </c>
      <c r="N2122" s="2" t="s">
        <v>197</v>
      </c>
      <c r="O2122" s="2">
        <v>2002</v>
      </c>
      <c r="P2122" s="2" t="s">
        <v>296</v>
      </c>
      <c r="Q2122" s="2">
        <v>7</v>
      </c>
      <c r="R2122" s="2" t="s">
        <v>305</v>
      </c>
    </row>
    <row r="2123" spans="1:18" ht="12.75" x14ac:dyDescent="0.2">
      <c r="B2123" s="2" t="s">
        <v>8697</v>
      </c>
      <c r="C2123" s="2">
        <v>70003121</v>
      </c>
      <c r="D2123" s="2" t="s">
        <v>8698</v>
      </c>
      <c r="E2123" s="2">
        <v>29.7608</v>
      </c>
      <c r="F2123" s="2">
        <v>-95.357399999999998</v>
      </c>
      <c r="G2123" s="2">
        <v>912103</v>
      </c>
      <c r="H2123" s="2" t="s">
        <v>303</v>
      </c>
      <c r="I2123" s="2">
        <v>92112007</v>
      </c>
      <c r="J2123" s="2" t="s">
        <v>304</v>
      </c>
      <c r="K2123" s="2"/>
      <c r="M2123" s="2" t="s">
        <v>328</v>
      </c>
      <c r="N2123" s="2" t="s">
        <v>197</v>
      </c>
      <c r="O2123" s="2">
        <v>2002</v>
      </c>
      <c r="P2123" s="2" t="s">
        <v>296</v>
      </c>
      <c r="Q2123" s="2">
        <v>5</v>
      </c>
      <c r="R2123" s="2" t="s">
        <v>245</v>
      </c>
    </row>
    <row r="2124" spans="1:18" ht="12.75" x14ac:dyDescent="0.2">
      <c r="B2124" s="2" t="s">
        <v>8699</v>
      </c>
      <c r="C2124" s="2">
        <v>70003122</v>
      </c>
      <c r="D2124" s="2" t="s">
        <v>8700</v>
      </c>
      <c r="E2124" s="2">
        <v>29.7563</v>
      </c>
      <c r="F2124" s="2">
        <v>-95.364800000000002</v>
      </c>
      <c r="G2124" s="2">
        <v>912104</v>
      </c>
      <c r="H2124" s="2" t="s">
        <v>779</v>
      </c>
      <c r="I2124" s="2">
        <v>92112006</v>
      </c>
      <c r="J2124" s="2" t="s">
        <v>304</v>
      </c>
      <c r="K2124" s="2"/>
      <c r="M2124" s="2" t="s">
        <v>423</v>
      </c>
      <c r="N2124" s="2" t="s">
        <v>197</v>
      </c>
      <c r="O2124" s="2">
        <v>2017</v>
      </c>
      <c r="P2124" s="2" t="s">
        <v>296</v>
      </c>
      <c r="Q2124" s="2">
        <v>6</v>
      </c>
      <c r="R2124" s="2" t="s">
        <v>279</v>
      </c>
    </row>
    <row r="2125" spans="1:18" ht="12.75" x14ac:dyDescent="0.2">
      <c r="B2125" s="2" t="s">
        <v>8701</v>
      </c>
      <c r="C2125" s="2">
        <v>70003123</v>
      </c>
      <c r="D2125" s="2" t="s">
        <v>8702</v>
      </c>
      <c r="E2125" s="2">
        <v>29.7608</v>
      </c>
      <c r="F2125" s="2">
        <v>-95.357399999999998</v>
      </c>
      <c r="G2125" s="2">
        <v>912103</v>
      </c>
      <c r="H2125" s="2" t="s">
        <v>303</v>
      </c>
      <c r="I2125" s="2">
        <v>92112007</v>
      </c>
      <c r="J2125" s="2" t="s">
        <v>304</v>
      </c>
      <c r="K2125" s="2"/>
      <c r="M2125" s="2" t="s">
        <v>196</v>
      </c>
      <c r="N2125" s="2" t="s">
        <v>197</v>
      </c>
      <c r="O2125" s="2">
        <v>1994</v>
      </c>
      <c r="P2125" s="2" t="s">
        <v>296</v>
      </c>
      <c r="Q2125" s="2">
        <v>5</v>
      </c>
      <c r="R2125" s="2" t="s">
        <v>245</v>
      </c>
    </row>
    <row r="2126" spans="1:18" ht="12.75" x14ac:dyDescent="0.2">
      <c r="C2126" s="2">
        <v>70003124</v>
      </c>
      <c r="D2126" s="2" t="s">
        <v>8703</v>
      </c>
      <c r="E2126" s="2">
        <v>29.763999999999999</v>
      </c>
      <c r="F2126" s="2">
        <v>-95.365799999999993</v>
      </c>
      <c r="G2126" s="2">
        <v>912103</v>
      </c>
      <c r="H2126" s="2" t="s">
        <v>303</v>
      </c>
      <c r="I2126" s="2">
        <v>92112007</v>
      </c>
      <c r="J2126" s="2" t="s">
        <v>304</v>
      </c>
      <c r="K2126" s="2"/>
      <c r="N2126" s="2" t="s">
        <v>197</v>
      </c>
      <c r="O2126" s="2">
        <v>2019</v>
      </c>
      <c r="P2126" s="2" t="s">
        <v>296</v>
      </c>
      <c r="Q2126" s="2">
        <v>2</v>
      </c>
      <c r="R2126" s="2" t="s">
        <v>206</v>
      </c>
    </row>
    <row r="2127" spans="1:18" ht="12.75" x14ac:dyDescent="0.2">
      <c r="B2127" s="2" t="s">
        <v>8721</v>
      </c>
      <c r="C2127" s="2">
        <v>70003125</v>
      </c>
      <c r="D2127" s="2" t="s">
        <v>8722</v>
      </c>
      <c r="E2127" s="2">
        <v>29.764900000000001</v>
      </c>
      <c r="F2127" s="2">
        <v>-95.367000000000004</v>
      </c>
      <c r="G2127" s="2">
        <v>912101</v>
      </c>
      <c r="H2127" s="2" t="s">
        <v>2265</v>
      </c>
      <c r="I2127" s="2">
        <v>92112009</v>
      </c>
      <c r="J2127" s="2" t="s">
        <v>304</v>
      </c>
      <c r="K2127" s="2"/>
      <c r="M2127" s="2" t="s">
        <v>196</v>
      </c>
      <c r="N2127" s="2" t="s">
        <v>197</v>
      </c>
      <c r="O2127" s="2">
        <v>2004</v>
      </c>
      <c r="P2127" s="2" t="s">
        <v>296</v>
      </c>
      <c r="Q2127" s="2">
        <v>5</v>
      </c>
      <c r="R2127" s="2" t="s">
        <v>245</v>
      </c>
    </row>
    <row r="2128" spans="1:18" ht="12.75" x14ac:dyDescent="0.2">
      <c r="B2128" s="2" t="s">
        <v>8783</v>
      </c>
      <c r="C2128" s="2">
        <v>70003126</v>
      </c>
      <c r="D2128" s="2" t="s">
        <v>7078</v>
      </c>
      <c r="E2128" s="2">
        <v>29.7608</v>
      </c>
      <c r="F2128" s="2">
        <v>-95.357399999999998</v>
      </c>
      <c r="G2128" s="2">
        <v>912103</v>
      </c>
      <c r="H2128" s="2" t="s">
        <v>303</v>
      </c>
      <c r="I2128" s="2">
        <v>92112007</v>
      </c>
      <c r="J2128" s="2" t="s">
        <v>304</v>
      </c>
      <c r="K2128" s="2"/>
      <c r="M2128" s="2" t="s">
        <v>328</v>
      </c>
      <c r="N2128" s="2" t="s">
        <v>197</v>
      </c>
      <c r="O2128" s="2">
        <v>1996</v>
      </c>
      <c r="P2128" s="2" t="s">
        <v>296</v>
      </c>
      <c r="Q2128" s="2">
        <v>7</v>
      </c>
      <c r="R2128" s="2" t="s">
        <v>305</v>
      </c>
    </row>
    <row r="2129" spans="2:18" ht="12.75" x14ac:dyDescent="0.2">
      <c r="B2129" s="2" t="s">
        <v>10090</v>
      </c>
      <c r="C2129" s="2">
        <v>70003127</v>
      </c>
      <c r="D2129" s="2" t="s">
        <v>10091</v>
      </c>
      <c r="E2129" s="2">
        <v>29.7517</v>
      </c>
      <c r="F2129" s="2">
        <v>-95.373500000000007</v>
      </c>
      <c r="G2129" s="2">
        <v>912101</v>
      </c>
      <c r="H2129" s="2" t="s">
        <v>2265</v>
      </c>
      <c r="I2129" s="2">
        <v>92112009</v>
      </c>
      <c r="J2129" s="2" t="s">
        <v>304</v>
      </c>
      <c r="K2129" s="2"/>
      <c r="M2129" s="2" t="s">
        <v>196</v>
      </c>
      <c r="N2129" s="2" t="s">
        <v>197</v>
      </c>
      <c r="O2129" s="2">
        <v>2013</v>
      </c>
      <c r="P2129" s="2" t="s">
        <v>296</v>
      </c>
      <c r="Q2129" s="2">
        <v>6</v>
      </c>
      <c r="R2129" s="2" t="s">
        <v>279</v>
      </c>
    </row>
    <row r="2130" spans="2:18" ht="12.75" x14ac:dyDescent="0.2">
      <c r="B2130" s="2" t="s">
        <v>10092</v>
      </c>
      <c r="C2130" s="2">
        <v>70003128</v>
      </c>
      <c r="D2130" s="2" t="s">
        <v>10093</v>
      </c>
      <c r="E2130" s="2">
        <v>29.7517</v>
      </c>
      <c r="F2130" s="2">
        <v>-95.373500000000007</v>
      </c>
      <c r="G2130" s="2">
        <v>912101</v>
      </c>
      <c r="H2130" s="2" t="s">
        <v>2265</v>
      </c>
      <c r="I2130" s="2">
        <v>92112009</v>
      </c>
      <c r="J2130" s="2" t="s">
        <v>304</v>
      </c>
      <c r="K2130" s="2"/>
      <c r="M2130" s="2" t="s">
        <v>196</v>
      </c>
      <c r="N2130" s="2" t="s">
        <v>197</v>
      </c>
      <c r="O2130" s="2">
        <v>1996</v>
      </c>
      <c r="P2130" s="2" t="s">
        <v>296</v>
      </c>
      <c r="Q2130" s="2">
        <v>6</v>
      </c>
      <c r="R2130" s="2" t="s">
        <v>279</v>
      </c>
    </row>
    <row r="2131" spans="2:18" ht="12.75" x14ac:dyDescent="0.2">
      <c r="C2131" s="2">
        <v>70003129</v>
      </c>
      <c r="D2131" s="2" t="s">
        <v>10099</v>
      </c>
      <c r="E2131" s="2">
        <v>29.7517</v>
      </c>
      <c r="F2131" s="2">
        <v>-95.373500000000007</v>
      </c>
      <c r="G2131" s="2">
        <v>912101</v>
      </c>
      <c r="H2131" s="2" t="s">
        <v>2265</v>
      </c>
      <c r="I2131" s="2">
        <v>92112009</v>
      </c>
      <c r="J2131" s="2" t="s">
        <v>304</v>
      </c>
      <c r="K2131" s="2"/>
      <c r="N2131" s="2" t="s">
        <v>197</v>
      </c>
      <c r="O2131" s="2">
        <v>2011</v>
      </c>
      <c r="P2131" s="2" t="s">
        <v>296</v>
      </c>
      <c r="Q2131" s="2">
        <v>6</v>
      </c>
      <c r="R2131" s="2" t="s">
        <v>279</v>
      </c>
    </row>
    <row r="2132" spans="2:18" ht="12.75" x14ac:dyDescent="0.2">
      <c r="C2132" s="2">
        <v>70003130</v>
      </c>
      <c r="D2132" s="2" t="s">
        <v>10121</v>
      </c>
      <c r="E2132" s="2">
        <v>29.758800000000001</v>
      </c>
      <c r="F2132" s="2">
        <v>-95.365300000000005</v>
      </c>
      <c r="G2132" s="2">
        <v>912102</v>
      </c>
      <c r="H2132" s="2" t="s">
        <v>400</v>
      </c>
      <c r="I2132" s="2">
        <v>92112008</v>
      </c>
      <c r="J2132" s="2" t="s">
        <v>304</v>
      </c>
      <c r="K2132" s="2"/>
      <c r="N2132" s="2" t="s">
        <v>197</v>
      </c>
      <c r="O2132" s="2">
        <v>2009</v>
      </c>
      <c r="P2132" s="2" t="s">
        <v>296</v>
      </c>
      <c r="Q2132" s="2">
        <v>7</v>
      </c>
      <c r="R2132" s="2" t="s">
        <v>305</v>
      </c>
    </row>
    <row r="2133" spans="2:18" ht="12.75" x14ac:dyDescent="0.2">
      <c r="C2133" s="2">
        <v>70003131</v>
      </c>
      <c r="D2133" s="2" t="s">
        <v>10123</v>
      </c>
      <c r="E2133" s="2">
        <v>29.7517</v>
      </c>
      <c r="F2133" s="2">
        <v>-95.373500000000007</v>
      </c>
      <c r="G2133" s="2">
        <v>912101</v>
      </c>
      <c r="H2133" s="2" t="s">
        <v>2265</v>
      </c>
      <c r="I2133" s="2">
        <v>92112009</v>
      </c>
      <c r="J2133" s="2" t="s">
        <v>304</v>
      </c>
      <c r="K2133" s="2"/>
      <c r="N2133" s="2" t="s">
        <v>197</v>
      </c>
      <c r="O2133" s="2">
        <v>2013</v>
      </c>
      <c r="P2133" s="2" t="s">
        <v>296</v>
      </c>
      <c r="Q2133" s="2">
        <v>6</v>
      </c>
      <c r="R2133" s="2" t="s">
        <v>279</v>
      </c>
    </row>
    <row r="2134" spans="2:18" ht="12.75" x14ac:dyDescent="0.2">
      <c r="C2134" s="2">
        <v>70003132</v>
      </c>
      <c r="D2134" s="2" t="s">
        <v>10126</v>
      </c>
      <c r="E2134" s="2">
        <v>29.758800000000001</v>
      </c>
      <c r="F2134" s="2">
        <v>-95.365300000000005</v>
      </c>
      <c r="G2134" s="2">
        <v>912102</v>
      </c>
      <c r="H2134" s="2" t="s">
        <v>400</v>
      </c>
      <c r="I2134" s="2">
        <v>92112008</v>
      </c>
      <c r="J2134" s="2" t="s">
        <v>304</v>
      </c>
      <c r="K2134" s="2"/>
      <c r="N2134" s="2" t="s">
        <v>197</v>
      </c>
      <c r="O2134" s="2">
        <v>2009</v>
      </c>
      <c r="P2134" s="2" t="s">
        <v>296</v>
      </c>
      <c r="Q2134" s="2">
        <v>7</v>
      </c>
      <c r="R2134" s="2" t="s">
        <v>305</v>
      </c>
    </row>
    <row r="2135" spans="2:18" ht="12.75" x14ac:dyDescent="0.2">
      <c r="B2135" s="2" t="s">
        <v>10127</v>
      </c>
      <c r="C2135" s="2">
        <v>70003133</v>
      </c>
      <c r="D2135" s="2" t="s">
        <v>10128</v>
      </c>
      <c r="E2135" s="2">
        <v>29.7517</v>
      </c>
      <c r="F2135" s="2">
        <v>-95.373500000000007</v>
      </c>
      <c r="G2135" s="2">
        <v>912101</v>
      </c>
      <c r="H2135" s="2" t="s">
        <v>2265</v>
      </c>
      <c r="I2135" s="2">
        <v>92112009</v>
      </c>
      <c r="J2135" s="2" t="s">
        <v>304</v>
      </c>
      <c r="K2135" s="2"/>
      <c r="M2135" s="2" t="s">
        <v>196</v>
      </c>
      <c r="N2135" s="2" t="s">
        <v>197</v>
      </c>
      <c r="O2135" s="2">
        <v>2012</v>
      </c>
      <c r="P2135" s="2" t="s">
        <v>296</v>
      </c>
      <c r="Q2135" s="2">
        <v>7</v>
      </c>
      <c r="R2135" s="2" t="s">
        <v>305</v>
      </c>
    </row>
    <row r="2136" spans="2:18" ht="12.75" x14ac:dyDescent="0.2">
      <c r="C2136" s="2">
        <v>70003134</v>
      </c>
      <c r="D2136" s="2" t="s">
        <v>10129</v>
      </c>
      <c r="E2136" s="2">
        <v>29.7517</v>
      </c>
      <c r="F2136" s="2">
        <v>-95.373500000000007</v>
      </c>
      <c r="G2136" s="2">
        <v>912101</v>
      </c>
      <c r="H2136" s="2" t="s">
        <v>2265</v>
      </c>
      <c r="I2136" s="2">
        <v>92112009</v>
      </c>
      <c r="J2136" s="2" t="s">
        <v>304</v>
      </c>
      <c r="K2136" s="2"/>
      <c r="N2136" s="2" t="s">
        <v>197</v>
      </c>
      <c r="O2136" s="2">
        <v>2012</v>
      </c>
      <c r="P2136" s="2" t="s">
        <v>296</v>
      </c>
      <c r="Q2136" s="2">
        <v>6</v>
      </c>
      <c r="R2136" s="2" t="s">
        <v>279</v>
      </c>
    </row>
    <row r="2137" spans="2:18" ht="12.75" x14ac:dyDescent="0.2">
      <c r="C2137" s="2">
        <v>70003135</v>
      </c>
      <c r="D2137" s="2" t="s">
        <v>10130</v>
      </c>
      <c r="E2137" s="2">
        <v>29.758700000000001</v>
      </c>
      <c r="F2137" s="2">
        <v>-95.360699999999994</v>
      </c>
      <c r="G2137" s="2">
        <v>912101</v>
      </c>
      <c r="H2137" s="2" t="s">
        <v>2265</v>
      </c>
      <c r="I2137" s="2">
        <v>92112009</v>
      </c>
      <c r="J2137" s="2" t="s">
        <v>304</v>
      </c>
      <c r="K2137" s="2"/>
      <c r="N2137" s="2" t="s">
        <v>197</v>
      </c>
      <c r="O2137" s="2">
        <v>2005</v>
      </c>
      <c r="P2137" s="2" t="s">
        <v>296</v>
      </c>
      <c r="Q2137" s="2">
        <v>6</v>
      </c>
      <c r="R2137" s="2" t="s">
        <v>279</v>
      </c>
    </row>
    <row r="2138" spans="2:18" ht="12.75" x14ac:dyDescent="0.2">
      <c r="B2138" s="2" t="s">
        <v>10179</v>
      </c>
      <c r="C2138" s="2">
        <v>70003136</v>
      </c>
      <c r="D2138" s="2" t="s">
        <v>10180</v>
      </c>
      <c r="E2138" s="2">
        <v>29.761399999999998</v>
      </c>
      <c r="F2138" s="2">
        <v>-95.3613</v>
      </c>
      <c r="G2138" s="2">
        <v>912103</v>
      </c>
      <c r="H2138" s="2" t="s">
        <v>303</v>
      </c>
      <c r="I2138" s="2">
        <v>92112007</v>
      </c>
      <c r="J2138" s="2" t="s">
        <v>304</v>
      </c>
      <c r="K2138" s="2"/>
      <c r="M2138" s="2" t="s">
        <v>196</v>
      </c>
      <c r="N2138" s="2" t="s">
        <v>197</v>
      </c>
      <c r="O2138" s="2">
        <v>1992</v>
      </c>
      <c r="P2138" s="2" t="s">
        <v>296</v>
      </c>
      <c r="Q2138" s="2">
        <v>7</v>
      </c>
      <c r="R2138" s="2" t="s">
        <v>305</v>
      </c>
    </row>
    <row r="2139" spans="2:18" ht="12.75" x14ac:dyDescent="0.2">
      <c r="B2139" s="2" t="s">
        <v>10181</v>
      </c>
      <c r="C2139" s="2">
        <v>70003137</v>
      </c>
      <c r="D2139" s="2" t="s">
        <v>10182</v>
      </c>
      <c r="E2139" s="2">
        <v>29.7608</v>
      </c>
      <c r="F2139" s="2">
        <v>-95.357399999999998</v>
      </c>
      <c r="G2139" s="2">
        <v>912103</v>
      </c>
      <c r="H2139" s="2" t="s">
        <v>303</v>
      </c>
      <c r="I2139" s="2">
        <v>92112007</v>
      </c>
      <c r="J2139" s="2" t="s">
        <v>304</v>
      </c>
      <c r="K2139" s="2"/>
      <c r="M2139" s="2" t="s">
        <v>423</v>
      </c>
      <c r="N2139" s="2" t="s">
        <v>197</v>
      </c>
      <c r="O2139" s="2">
        <v>2006</v>
      </c>
      <c r="P2139" s="2" t="s">
        <v>296</v>
      </c>
      <c r="Q2139" s="2">
        <v>6</v>
      </c>
      <c r="R2139" s="2" t="s">
        <v>279</v>
      </c>
    </row>
    <row r="2140" spans="2:18" ht="12.75" x14ac:dyDescent="0.2">
      <c r="B2140" s="2" t="s">
        <v>10183</v>
      </c>
      <c r="C2140" s="2">
        <v>70003138</v>
      </c>
      <c r="D2140" s="2" t="s">
        <v>10184</v>
      </c>
      <c r="E2140" s="2">
        <v>29.7608</v>
      </c>
      <c r="F2140" s="2">
        <v>-95.357399999999998</v>
      </c>
      <c r="G2140" s="2">
        <v>912103</v>
      </c>
      <c r="H2140" s="2" t="s">
        <v>303</v>
      </c>
      <c r="I2140" s="2">
        <v>92112007</v>
      </c>
      <c r="J2140" s="2" t="s">
        <v>304</v>
      </c>
      <c r="K2140" s="2"/>
      <c r="M2140" s="2" t="s">
        <v>196</v>
      </c>
      <c r="N2140" s="2" t="s">
        <v>197</v>
      </c>
      <c r="O2140" s="2">
        <v>2008</v>
      </c>
      <c r="P2140" s="2" t="s">
        <v>296</v>
      </c>
      <c r="Q2140" s="2">
        <v>5</v>
      </c>
      <c r="R2140" s="2" t="s">
        <v>245</v>
      </c>
    </row>
    <row r="2141" spans="2:18" ht="12.75" x14ac:dyDescent="0.2">
      <c r="C2141" s="2">
        <v>70003139</v>
      </c>
      <c r="D2141" s="2" t="s">
        <v>10185</v>
      </c>
      <c r="E2141" s="2">
        <v>29.7607</v>
      </c>
      <c r="F2141" s="2">
        <v>-95.369500000000002</v>
      </c>
      <c r="G2141" s="2">
        <v>912104</v>
      </c>
      <c r="H2141" s="2" t="s">
        <v>779</v>
      </c>
      <c r="I2141" s="2">
        <v>92112006</v>
      </c>
      <c r="J2141" s="2" t="s">
        <v>304</v>
      </c>
      <c r="K2141" s="2"/>
      <c r="N2141" s="2" t="s">
        <v>197</v>
      </c>
      <c r="O2141" s="2">
        <v>2010</v>
      </c>
      <c r="P2141" s="2" t="s">
        <v>296</v>
      </c>
      <c r="Q2141" s="2">
        <v>6</v>
      </c>
      <c r="R2141" s="2" t="s">
        <v>279</v>
      </c>
    </row>
    <row r="2142" spans="2:18" ht="12.75" x14ac:dyDescent="0.2">
      <c r="B2142" s="2" t="s">
        <v>10186</v>
      </c>
      <c r="C2142" s="2">
        <v>70003140</v>
      </c>
      <c r="D2142" s="2" t="s">
        <v>2484</v>
      </c>
      <c r="E2142" s="2">
        <v>29.750900000000001</v>
      </c>
      <c r="F2142" s="2">
        <v>-95.369699999999995</v>
      </c>
      <c r="G2142" s="2">
        <v>912102</v>
      </c>
      <c r="H2142" s="2" t="s">
        <v>400</v>
      </c>
      <c r="I2142" s="2">
        <v>92112008</v>
      </c>
      <c r="J2142" s="2" t="s">
        <v>304</v>
      </c>
      <c r="K2142" s="2"/>
      <c r="M2142" s="2" t="s">
        <v>196</v>
      </c>
      <c r="N2142" s="2" t="s">
        <v>197</v>
      </c>
      <c r="O2142" s="2">
        <v>1991</v>
      </c>
      <c r="P2142" s="2" t="s">
        <v>296</v>
      </c>
      <c r="Q2142" s="2">
        <v>7</v>
      </c>
      <c r="R2142" s="2" t="s">
        <v>305</v>
      </c>
    </row>
    <row r="2143" spans="2:18" ht="12.75" x14ac:dyDescent="0.2">
      <c r="B2143" s="2" t="s">
        <v>10189</v>
      </c>
      <c r="C2143" s="2">
        <v>70003141</v>
      </c>
      <c r="D2143" s="2" t="s">
        <v>10190</v>
      </c>
      <c r="E2143" s="2">
        <v>29.7607</v>
      </c>
      <c r="F2143" s="2">
        <v>-95.369500000000002</v>
      </c>
      <c r="G2143" s="2">
        <v>912104</v>
      </c>
      <c r="H2143" s="2" t="s">
        <v>779</v>
      </c>
      <c r="I2143" s="2">
        <v>92112006</v>
      </c>
      <c r="J2143" s="2" t="s">
        <v>304</v>
      </c>
      <c r="K2143" s="2"/>
      <c r="M2143" s="2" t="s">
        <v>1402</v>
      </c>
      <c r="N2143" s="2" t="s">
        <v>197</v>
      </c>
      <c r="O2143" s="2">
        <v>2011</v>
      </c>
      <c r="P2143" s="2" t="s">
        <v>296</v>
      </c>
      <c r="Q2143" s="2">
        <v>7</v>
      </c>
      <c r="R2143" s="2" t="s">
        <v>305</v>
      </c>
    </row>
    <row r="2144" spans="2:18" ht="12.75" x14ac:dyDescent="0.2">
      <c r="B2144" s="2" t="s">
        <v>10193</v>
      </c>
      <c r="C2144" s="2">
        <v>70003142</v>
      </c>
      <c r="D2144" s="2" t="s">
        <v>10194</v>
      </c>
      <c r="E2144" s="2">
        <v>29.761800000000001</v>
      </c>
      <c r="F2144" s="2">
        <v>-95.359099999999998</v>
      </c>
      <c r="G2144" s="2">
        <v>912103</v>
      </c>
      <c r="H2144" s="2" t="s">
        <v>303</v>
      </c>
      <c r="I2144" s="2">
        <v>92112007</v>
      </c>
      <c r="J2144" s="2" t="s">
        <v>304</v>
      </c>
      <c r="K2144" s="2"/>
      <c r="M2144" s="2" t="s">
        <v>203</v>
      </c>
      <c r="N2144" s="2" t="s">
        <v>197</v>
      </c>
      <c r="O2144" s="2">
        <v>2006</v>
      </c>
      <c r="P2144" s="2" t="s">
        <v>296</v>
      </c>
      <c r="Q2144" s="2">
        <v>5</v>
      </c>
      <c r="R2144" s="2" t="s">
        <v>245</v>
      </c>
    </row>
    <row r="2145" spans="2:18" ht="12.75" x14ac:dyDescent="0.2">
      <c r="B2145" s="2" t="s">
        <v>7095</v>
      </c>
      <c r="C2145" s="2">
        <v>70003143</v>
      </c>
      <c r="D2145" s="2" t="s">
        <v>10196</v>
      </c>
      <c r="E2145" s="2">
        <v>29.7608</v>
      </c>
      <c r="F2145" s="2">
        <v>-95.357399999999998</v>
      </c>
      <c r="G2145" s="2">
        <v>912103</v>
      </c>
      <c r="H2145" s="2" t="s">
        <v>303</v>
      </c>
      <c r="I2145" s="2">
        <v>92112007</v>
      </c>
      <c r="J2145" s="2" t="s">
        <v>304</v>
      </c>
      <c r="K2145" s="2"/>
      <c r="M2145" s="2" t="s">
        <v>196</v>
      </c>
      <c r="N2145" s="2" t="s">
        <v>197</v>
      </c>
      <c r="O2145" s="2">
        <v>2011</v>
      </c>
      <c r="P2145" s="2" t="s">
        <v>296</v>
      </c>
      <c r="Q2145" s="2">
        <v>6</v>
      </c>
      <c r="R2145" s="2" t="s">
        <v>279</v>
      </c>
    </row>
    <row r="2146" spans="2:18" ht="12.75" x14ac:dyDescent="0.2">
      <c r="B2146" s="2" t="s">
        <v>10197</v>
      </c>
      <c r="C2146" s="2">
        <v>70003144</v>
      </c>
      <c r="D2146" s="2" t="s">
        <v>10198</v>
      </c>
      <c r="E2146" s="2">
        <v>29.7608</v>
      </c>
      <c r="F2146" s="2">
        <v>-95.357399999999998</v>
      </c>
      <c r="G2146" s="2">
        <v>912103</v>
      </c>
      <c r="H2146" s="2" t="s">
        <v>303</v>
      </c>
      <c r="I2146" s="2">
        <v>92112007</v>
      </c>
      <c r="J2146" s="2" t="s">
        <v>304</v>
      </c>
      <c r="K2146" s="2"/>
      <c r="M2146" s="2" t="s">
        <v>270</v>
      </c>
      <c r="N2146" s="2" t="s">
        <v>197</v>
      </c>
      <c r="O2146" s="2">
        <v>1996</v>
      </c>
      <c r="P2146" s="2" t="s">
        <v>296</v>
      </c>
      <c r="Q2146" s="2">
        <v>6</v>
      </c>
      <c r="R2146" s="2" t="s">
        <v>279</v>
      </c>
    </row>
    <row r="2147" spans="2:18" ht="12.75" x14ac:dyDescent="0.2">
      <c r="B2147" s="2" t="s">
        <v>10199</v>
      </c>
      <c r="C2147" s="2">
        <v>70003145</v>
      </c>
      <c r="D2147" s="2" t="s">
        <v>10200</v>
      </c>
      <c r="E2147" s="2">
        <v>29.7608</v>
      </c>
      <c r="F2147" s="2">
        <v>-95.357399999999998</v>
      </c>
      <c r="G2147" s="2">
        <v>912103</v>
      </c>
      <c r="H2147" s="2" t="s">
        <v>303</v>
      </c>
      <c r="I2147" s="2">
        <v>92112007</v>
      </c>
      <c r="J2147" s="2" t="s">
        <v>304</v>
      </c>
      <c r="K2147" s="2"/>
      <c r="M2147" s="2" t="s">
        <v>240</v>
      </c>
      <c r="N2147" s="2" t="s">
        <v>197</v>
      </c>
      <c r="O2147" s="2">
        <v>2002</v>
      </c>
      <c r="P2147" s="2" t="s">
        <v>296</v>
      </c>
      <c r="Q2147" s="2">
        <v>6</v>
      </c>
      <c r="R2147" s="2" t="s">
        <v>279</v>
      </c>
    </row>
    <row r="2148" spans="2:18" ht="12.75" x14ac:dyDescent="0.2">
      <c r="B2148" s="2" t="s">
        <v>10203</v>
      </c>
      <c r="C2148" s="2">
        <v>70003146</v>
      </c>
      <c r="D2148" s="2" t="s">
        <v>10204</v>
      </c>
      <c r="E2148" s="2">
        <v>29.7608</v>
      </c>
      <c r="F2148" s="2">
        <v>-95.357399999999998</v>
      </c>
      <c r="G2148" s="2">
        <v>912103</v>
      </c>
      <c r="H2148" s="2" t="s">
        <v>303</v>
      </c>
      <c r="I2148" s="2">
        <v>92112007</v>
      </c>
      <c r="J2148" s="2" t="s">
        <v>304</v>
      </c>
      <c r="K2148" s="2"/>
      <c r="M2148" s="2" t="s">
        <v>429</v>
      </c>
      <c r="N2148" s="2" t="s">
        <v>197</v>
      </c>
      <c r="O2148" s="2">
        <v>2006</v>
      </c>
      <c r="P2148" s="2" t="s">
        <v>296</v>
      </c>
      <c r="Q2148" s="2">
        <v>6</v>
      </c>
      <c r="R2148" s="2" t="s">
        <v>279</v>
      </c>
    </row>
    <row r="2149" spans="2:18" ht="12.75" x14ac:dyDescent="0.2">
      <c r="B2149" s="2" t="s">
        <v>10205</v>
      </c>
      <c r="C2149" s="2">
        <v>70003147</v>
      </c>
      <c r="D2149" s="2" t="s">
        <v>10206</v>
      </c>
      <c r="E2149" s="2">
        <v>29.7608</v>
      </c>
      <c r="F2149" s="2">
        <v>-95.357399999999998</v>
      </c>
      <c r="G2149" s="2">
        <v>912103</v>
      </c>
      <c r="H2149" s="2" t="s">
        <v>303</v>
      </c>
      <c r="I2149" s="2">
        <v>92112007</v>
      </c>
      <c r="J2149" s="2" t="s">
        <v>304</v>
      </c>
      <c r="K2149" s="2"/>
      <c r="M2149" s="2" t="s">
        <v>196</v>
      </c>
      <c r="N2149" s="2" t="s">
        <v>197</v>
      </c>
      <c r="O2149" s="2">
        <v>1993</v>
      </c>
      <c r="P2149" s="2" t="s">
        <v>296</v>
      </c>
      <c r="Q2149" s="2">
        <v>7</v>
      </c>
      <c r="R2149" s="2" t="s">
        <v>305</v>
      </c>
    </row>
    <row r="2150" spans="2:18" ht="12.75" x14ac:dyDescent="0.2">
      <c r="B2150" s="2" t="s">
        <v>662</v>
      </c>
      <c r="C2150" s="2">
        <v>70003148</v>
      </c>
      <c r="D2150" s="2" t="s">
        <v>10211</v>
      </c>
      <c r="E2150" s="2">
        <v>29.7608</v>
      </c>
      <c r="F2150" s="2">
        <v>-95.357399999999998</v>
      </c>
      <c r="G2150" s="2">
        <v>912103</v>
      </c>
      <c r="H2150" s="2" t="s">
        <v>303</v>
      </c>
      <c r="I2150" s="2">
        <v>92112007</v>
      </c>
      <c r="J2150" s="2" t="s">
        <v>304</v>
      </c>
      <c r="K2150" s="2"/>
      <c r="M2150" s="2" t="s">
        <v>423</v>
      </c>
      <c r="N2150" s="2" t="s">
        <v>197</v>
      </c>
      <c r="O2150" s="2">
        <v>1993</v>
      </c>
      <c r="P2150" s="2" t="s">
        <v>296</v>
      </c>
      <c r="Q2150" s="2">
        <v>6</v>
      </c>
      <c r="R2150" s="2" t="s">
        <v>279</v>
      </c>
    </row>
    <row r="2151" spans="2:18" ht="12.75" x14ac:dyDescent="0.2">
      <c r="B2151" s="2" t="s">
        <v>10216</v>
      </c>
      <c r="C2151" s="2">
        <v>70003149</v>
      </c>
      <c r="D2151" s="2" t="s">
        <v>10217</v>
      </c>
      <c r="E2151" s="2">
        <v>29.7608</v>
      </c>
      <c r="F2151" s="2">
        <v>-95.357399999999998</v>
      </c>
      <c r="G2151" s="2">
        <v>912103</v>
      </c>
      <c r="H2151" s="2" t="s">
        <v>303</v>
      </c>
      <c r="I2151" s="2">
        <v>92112007</v>
      </c>
      <c r="J2151" s="2" t="s">
        <v>304</v>
      </c>
      <c r="K2151" s="2"/>
      <c r="M2151" s="2" t="s">
        <v>196</v>
      </c>
      <c r="N2151" s="2" t="s">
        <v>197</v>
      </c>
      <c r="O2151" s="2">
        <v>1993</v>
      </c>
      <c r="P2151" s="2" t="s">
        <v>296</v>
      </c>
      <c r="Q2151" s="2">
        <v>7</v>
      </c>
      <c r="R2151" s="2" t="s">
        <v>305</v>
      </c>
    </row>
    <row r="2152" spans="2:18" ht="12.75" x14ac:dyDescent="0.2">
      <c r="B2152" s="2" t="s">
        <v>10218</v>
      </c>
      <c r="C2152" s="2">
        <v>70003150</v>
      </c>
      <c r="D2152" s="2" t="s">
        <v>6758</v>
      </c>
      <c r="E2152" s="2">
        <v>29.7608</v>
      </c>
      <c r="F2152" s="2">
        <v>-95.357399999999998</v>
      </c>
      <c r="G2152" s="2">
        <v>912103</v>
      </c>
      <c r="H2152" s="2" t="s">
        <v>303</v>
      </c>
      <c r="I2152" s="2">
        <v>92112007</v>
      </c>
      <c r="J2152" s="2" t="s">
        <v>304</v>
      </c>
      <c r="K2152" s="2"/>
      <c r="M2152" s="2" t="s">
        <v>203</v>
      </c>
      <c r="N2152" s="2" t="s">
        <v>197</v>
      </c>
      <c r="O2152" s="2">
        <v>1988</v>
      </c>
      <c r="P2152" s="2" t="s">
        <v>296</v>
      </c>
      <c r="Q2152" s="2">
        <v>5</v>
      </c>
      <c r="R2152" s="2" t="s">
        <v>245</v>
      </c>
    </row>
    <row r="2153" spans="2:18" ht="12.75" x14ac:dyDescent="0.2">
      <c r="B2153" s="2" t="s">
        <v>10221</v>
      </c>
      <c r="C2153" s="2">
        <v>70003151</v>
      </c>
      <c r="D2153" s="2" t="s">
        <v>10222</v>
      </c>
      <c r="E2153" s="2">
        <v>29.7608</v>
      </c>
      <c r="F2153" s="2">
        <v>-95.357399999999998</v>
      </c>
      <c r="G2153" s="2">
        <v>912103</v>
      </c>
      <c r="H2153" s="2" t="s">
        <v>303</v>
      </c>
      <c r="I2153" s="2">
        <v>92112007</v>
      </c>
      <c r="J2153" s="2" t="s">
        <v>304</v>
      </c>
      <c r="K2153" s="2"/>
      <c r="M2153" s="2" t="s">
        <v>377</v>
      </c>
      <c r="N2153" s="2" t="s">
        <v>197</v>
      </c>
      <c r="O2153" s="2">
        <v>2008</v>
      </c>
      <c r="P2153" s="2" t="s">
        <v>296</v>
      </c>
      <c r="Q2153" s="2">
        <v>7</v>
      </c>
      <c r="R2153" s="2" t="s">
        <v>305</v>
      </c>
    </row>
    <row r="2154" spans="2:18" ht="12.75" x14ac:dyDescent="0.2">
      <c r="B2154" s="2" t="s">
        <v>10226</v>
      </c>
      <c r="C2154" s="2">
        <v>70003152</v>
      </c>
      <c r="D2154" s="2" t="s">
        <v>10227</v>
      </c>
      <c r="E2154" s="2">
        <v>29.7608</v>
      </c>
      <c r="F2154" s="2">
        <v>-95.357399999999998</v>
      </c>
      <c r="G2154" s="2">
        <v>912103</v>
      </c>
      <c r="H2154" s="2" t="s">
        <v>303</v>
      </c>
      <c r="I2154" s="2">
        <v>92112007</v>
      </c>
      <c r="J2154" s="2" t="s">
        <v>304</v>
      </c>
      <c r="K2154" s="2"/>
      <c r="M2154" s="2" t="s">
        <v>196</v>
      </c>
      <c r="N2154" s="2" t="s">
        <v>197</v>
      </c>
      <c r="O2154" s="2">
        <v>2004</v>
      </c>
      <c r="P2154" s="2" t="s">
        <v>296</v>
      </c>
      <c r="Q2154" s="2">
        <v>6</v>
      </c>
      <c r="R2154" s="2" t="s">
        <v>279</v>
      </c>
    </row>
    <row r="2155" spans="2:18" ht="12.75" x14ac:dyDescent="0.2">
      <c r="B2155" s="2" t="s">
        <v>10231</v>
      </c>
      <c r="C2155" s="2">
        <v>70003153</v>
      </c>
      <c r="D2155" s="2" t="s">
        <v>10232</v>
      </c>
      <c r="E2155" s="2">
        <v>29.7608</v>
      </c>
      <c r="F2155" s="2">
        <v>-95.357399999999998</v>
      </c>
      <c r="G2155" s="2">
        <v>912103</v>
      </c>
      <c r="H2155" s="2" t="s">
        <v>303</v>
      </c>
      <c r="I2155" s="2">
        <v>92112007</v>
      </c>
      <c r="J2155" s="2" t="s">
        <v>304</v>
      </c>
      <c r="K2155" s="2"/>
      <c r="M2155" s="2" t="s">
        <v>357</v>
      </c>
      <c r="N2155" s="2" t="s">
        <v>197</v>
      </c>
      <c r="O2155" s="2">
        <v>1994</v>
      </c>
      <c r="P2155" s="2" t="s">
        <v>296</v>
      </c>
      <c r="Q2155" s="2">
        <v>6</v>
      </c>
      <c r="R2155" s="2" t="s">
        <v>279</v>
      </c>
    </row>
    <row r="2156" spans="2:18" ht="12.75" x14ac:dyDescent="0.2">
      <c r="B2156" s="2" t="s">
        <v>10233</v>
      </c>
      <c r="C2156" s="2">
        <v>70003154</v>
      </c>
      <c r="D2156" s="2" t="s">
        <v>10234</v>
      </c>
      <c r="E2156" s="2">
        <v>29.7608</v>
      </c>
      <c r="F2156" s="2">
        <v>-95.357399999999998</v>
      </c>
      <c r="G2156" s="2">
        <v>912103</v>
      </c>
      <c r="H2156" s="2" t="s">
        <v>303</v>
      </c>
      <c r="I2156" s="2">
        <v>92112007</v>
      </c>
      <c r="J2156" s="2" t="s">
        <v>304</v>
      </c>
      <c r="K2156" s="2"/>
      <c r="M2156" s="2" t="s">
        <v>196</v>
      </c>
      <c r="N2156" s="2" t="s">
        <v>197</v>
      </c>
      <c r="O2156" s="2">
        <v>2009</v>
      </c>
      <c r="P2156" s="2" t="s">
        <v>296</v>
      </c>
      <c r="Q2156" s="2">
        <v>7</v>
      </c>
      <c r="R2156" s="2" t="s">
        <v>305</v>
      </c>
    </row>
    <row r="2157" spans="2:18" ht="12.75" x14ac:dyDescent="0.2">
      <c r="C2157" s="2">
        <v>70003155</v>
      </c>
      <c r="D2157" s="2" t="s">
        <v>6748</v>
      </c>
      <c r="E2157" s="2">
        <v>29.761800000000001</v>
      </c>
      <c r="F2157" s="2">
        <v>-95.359099999999998</v>
      </c>
      <c r="G2157" s="2">
        <v>912103</v>
      </c>
      <c r="H2157" s="2" t="s">
        <v>303</v>
      </c>
      <c r="I2157" s="2">
        <v>92112007</v>
      </c>
      <c r="J2157" s="2" t="s">
        <v>304</v>
      </c>
      <c r="K2157" s="2"/>
      <c r="N2157" s="2" t="s">
        <v>197</v>
      </c>
      <c r="O2157" s="2">
        <v>2013</v>
      </c>
      <c r="P2157" s="2" t="s">
        <v>296</v>
      </c>
      <c r="Q2157" s="2">
        <v>7</v>
      </c>
      <c r="R2157" s="2" t="s">
        <v>305</v>
      </c>
    </row>
    <row r="2158" spans="2:18" ht="12.75" x14ac:dyDescent="0.2">
      <c r="B2158" s="2" t="s">
        <v>689</v>
      </c>
      <c r="C2158" s="2">
        <v>70003156</v>
      </c>
      <c r="D2158" s="2" t="s">
        <v>10238</v>
      </c>
      <c r="E2158" s="2">
        <v>29.760999999999999</v>
      </c>
      <c r="F2158" s="2">
        <v>-95.358699999999999</v>
      </c>
      <c r="G2158" s="2">
        <v>912103</v>
      </c>
      <c r="H2158" s="2" t="s">
        <v>303</v>
      </c>
      <c r="I2158" s="2">
        <v>92112007</v>
      </c>
      <c r="J2158" s="2" t="s">
        <v>304</v>
      </c>
      <c r="K2158" s="2"/>
      <c r="M2158" s="2" t="s">
        <v>196</v>
      </c>
      <c r="N2158" s="2" t="s">
        <v>197</v>
      </c>
      <c r="O2158" s="2">
        <v>2010</v>
      </c>
      <c r="P2158" s="2" t="s">
        <v>296</v>
      </c>
      <c r="Q2158" s="2">
        <v>6</v>
      </c>
      <c r="R2158" s="2" t="s">
        <v>279</v>
      </c>
    </row>
    <row r="2159" spans="2:18" ht="12.75" x14ac:dyDescent="0.2">
      <c r="C2159" s="2">
        <v>70003157</v>
      </c>
      <c r="D2159" s="2" t="s">
        <v>10239</v>
      </c>
      <c r="E2159" s="2">
        <v>29.761800000000001</v>
      </c>
      <c r="F2159" s="2">
        <v>-95.359099999999998</v>
      </c>
      <c r="G2159" s="2">
        <v>912103</v>
      </c>
      <c r="H2159" s="2" t="s">
        <v>303</v>
      </c>
      <c r="I2159" s="2">
        <v>92112007</v>
      </c>
      <c r="J2159" s="2" t="s">
        <v>304</v>
      </c>
      <c r="K2159" s="2"/>
      <c r="N2159" s="2" t="s">
        <v>197</v>
      </c>
      <c r="O2159" s="2">
        <v>2011</v>
      </c>
      <c r="P2159" s="2" t="s">
        <v>296</v>
      </c>
      <c r="Q2159" s="2">
        <v>7</v>
      </c>
      <c r="R2159" s="2" t="s">
        <v>305</v>
      </c>
    </row>
    <row r="2160" spans="2:18" ht="12.75" x14ac:dyDescent="0.2">
      <c r="B2160" s="2" t="s">
        <v>10242</v>
      </c>
      <c r="C2160" s="2">
        <v>70003158</v>
      </c>
      <c r="D2160" s="2" t="s">
        <v>10243</v>
      </c>
      <c r="E2160" s="2">
        <v>29.761800000000001</v>
      </c>
      <c r="F2160" s="2">
        <v>-95.359099999999998</v>
      </c>
      <c r="G2160" s="2">
        <v>912103</v>
      </c>
      <c r="H2160" s="2" t="s">
        <v>303</v>
      </c>
      <c r="I2160" s="2">
        <v>92112007</v>
      </c>
      <c r="J2160" s="2" t="s">
        <v>304</v>
      </c>
      <c r="K2160" s="2"/>
      <c r="M2160" s="2" t="s">
        <v>196</v>
      </c>
      <c r="N2160" s="2" t="s">
        <v>197</v>
      </c>
      <c r="O2160" s="2">
        <v>2012</v>
      </c>
      <c r="P2160" s="2" t="s">
        <v>296</v>
      </c>
      <c r="Q2160" s="2">
        <v>6</v>
      </c>
      <c r="R2160" s="2" t="s">
        <v>279</v>
      </c>
    </row>
    <row r="2161" spans="1:18" ht="12.75" x14ac:dyDescent="0.2">
      <c r="B2161" s="2" t="s">
        <v>10244</v>
      </c>
      <c r="C2161" s="2">
        <v>70003159</v>
      </c>
      <c r="D2161" s="2" t="s">
        <v>10245</v>
      </c>
      <c r="E2161" s="2">
        <v>29.7608</v>
      </c>
      <c r="F2161" s="2">
        <v>-95.357399999999998</v>
      </c>
      <c r="G2161" s="2">
        <v>912103</v>
      </c>
      <c r="H2161" s="2" t="s">
        <v>303</v>
      </c>
      <c r="I2161" s="2">
        <v>92112007</v>
      </c>
      <c r="J2161" s="2" t="s">
        <v>304</v>
      </c>
      <c r="K2161" s="2"/>
      <c r="M2161" s="2" t="s">
        <v>749</v>
      </c>
      <c r="N2161" s="2" t="s">
        <v>197</v>
      </c>
      <c r="O2161" s="2">
        <v>2011</v>
      </c>
      <c r="P2161" s="2" t="s">
        <v>296</v>
      </c>
      <c r="Q2161" s="2">
        <v>7</v>
      </c>
      <c r="R2161" s="2" t="s">
        <v>305</v>
      </c>
    </row>
    <row r="2162" spans="1:18" ht="12.75" x14ac:dyDescent="0.2">
      <c r="B2162" s="2" t="s">
        <v>10246</v>
      </c>
      <c r="C2162" s="2">
        <v>70003160</v>
      </c>
      <c r="D2162" s="2" t="s">
        <v>10247</v>
      </c>
      <c r="E2162" s="2">
        <v>29.7608</v>
      </c>
      <c r="F2162" s="2">
        <v>-95.357399999999998</v>
      </c>
      <c r="G2162" s="2">
        <v>912103</v>
      </c>
      <c r="H2162" s="2" t="s">
        <v>303</v>
      </c>
      <c r="I2162" s="2">
        <v>92112007</v>
      </c>
      <c r="J2162" s="2" t="s">
        <v>304</v>
      </c>
      <c r="K2162" s="2"/>
      <c r="M2162" s="2" t="s">
        <v>196</v>
      </c>
      <c r="N2162" s="2" t="s">
        <v>197</v>
      </c>
      <c r="O2162" s="2">
        <v>1996</v>
      </c>
      <c r="P2162" s="2" t="s">
        <v>296</v>
      </c>
      <c r="Q2162" s="2">
        <v>6</v>
      </c>
      <c r="R2162" s="2" t="s">
        <v>279</v>
      </c>
    </row>
    <row r="2163" spans="1:18" ht="12.75" x14ac:dyDescent="0.2">
      <c r="C2163" s="2">
        <v>70003161</v>
      </c>
      <c r="D2163" s="2" t="s">
        <v>7086</v>
      </c>
      <c r="E2163" s="2">
        <v>29.7608</v>
      </c>
      <c r="F2163" s="2">
        <v>-95.357399999999998</v>
      </c>
      <c r="G2163" s="2">
        <v>912103</v>
      </c>
      <c r="H2163" s="2" t="s">
        <v>303</v>
      </c>
      <c r="I2163" s="2">
        <v>92112007</v>
      </c>
      <c r="J2163" s="2" t="s">
        <v>304</v>
      </c>
      <c r="K2163" s="2"/>
      <c r="N2163" s="2" t="s">
        <v>197</v>
      </c>
      <c r="O2163" s="2">
        <v>2009</v>
      </c>
      <c r="P2163" s="2" t="s">
        <v>296</v>
      </c>
      <c r="Q2163" s="2">
        <v>7</v>
      </c>
      <c r="R2163" s="2" t="s">
        <v>305</v>
      </c>
    </row>
    <row r="2164" spans="1:18" ht="12.75" x14ac:dyDescent="0.2">
      <c r="B2164" s="2" t="s">
        <v>10248</v>
      </c>
      <c r="C2164" s="2">
        <v>70003162</v>
      </c>
      <c r="D2164" s="2" t="s">
        <v>10249</v>
      </c>
      <c r="E2164" s="2">
        <v>29.770399999999999</v>
      </c>
      <c r="F2164" s="2">
        <v>-95.351900000000001</v>
      </c>
      <c r="G2164" s="2">
        <v>912102</v>
      </c>
      <c r="H2164" s="2" t="s">
        <v>400</v>
      </c>
      <c r="I2164" s="2">
        <v>92112008</v>
      </c>
      <c r="J2164" s="2" t="s">
        <v>304</v>
      </c>
      <c r="K2164" s="2"/>
      <c r="M2164" s="2" t="s">
        <v>284</v>
      </c>
      <c r="N2164" s="2" t="s">
        <v>197</v>
      </c>
      <c r="O2164" s="2">
        <v>1990</v>
      </c>
      <c r="P2164" s="2" t="s">
        <v>296</v>
      </c>
      <c r="Q2164" s="2">
        <v>7</v>
      </c>
      <c r="R2164" s="2" t="s">
        <v>305</v>
      </c>
    </row>
    <row r="2165" spans="1:18" ht="12.75" x14ac:dyDescent="0.2">
      <c r="B2165" s="2" t="s">
        <v>10250</v>
      </c>
      <c r="C2165" s="2">
        <v>70003163</v>
      </c>
      <c r="D2165" s="2" t="s">
        <v>10251</v>
      </c>
      <c r="E2165" s="2">
        <v>29.761399999999998</v>
      </c>
      <c r="F2165" s="2">
        <v>-95.3613</v>
      </c>
      <c r="G2165" s="2">
        <v>912103</v>
      </c>
      <c r="H2165" s="2" t="s">
        <v>303</v>
      </c>
      <c r="I2165" s="2">
        <v>92112007</v>
      </c>
      <c r="J2165" s="2" t="s">
        <v>304</v>
      </c>
      <c r="K2165" s="2"/>
      <c r="M2165" s="2" t="s">
        <v>196</v>
      </c>
      <c r="N2165" s="2" t="s">
        <v>197</v>
      </c>
      <c r="O2165" s="2">
        <v>1990</v>
      </c>
      <c r="P2165" s="2" t="s">
        <v>296</v>
      </c>
      <c r="Q2165" s="2">
        <v>7</v>
      </c>
      <c r="R2165" s="2" t="s">
        <v>305</v>
      </c>
    </row>
    <row r="2166" spans="1:18" ht="12.75" x14ac:dyDescent="0.2">
      <c r="B2166" s="2" t="s">
        <v>10252</v>
      </c>
      <c r="C2166" s="2">
        <v>70003164</v>
      </c>
      <c r="D2166" s="2" t="s">
        <v>10253</v>
      </c>
      <c r="E2166" s="2">
        <v>29.759499999999999</v>
      </c>
      <c r="F2166" s="2">
        <v>-95.3673</v>
      </c>
      <c r="G2166" s="2">
        <v>912104</v>
      </c>
      <c r="H2166" s="2" t="s">
        <v>779</v>
      </c>
      <c r="I2166" s="2">
        <v>92112006</v>
      </c>
      <c r="J2166" s="2" t="s">
        <v>304</v>
      </c>
      <c r="K2166" s="2"/>
      <c r="M2166" s="2" t="s">
        <v>196</v>
      </c>
      <c r="N2166" s="2" t="s">
        <v>197</v>
      </c>
      <c r="O2166" s="2">
        <v>1999</v>
      </c>
      <c r="P2166" s="2" t="s">
        <v>296</v>
      </c>
      <c r="Q2166" s="2">
        <v>7</v>
      </c>
      <c r="R2166" s="2" t="s">
        <v>305</v>
      </c>
    </row>
    <row r="2167" spans="1:18" ht="12.75" x14ac:dyDescent="0.2">
      <c r="C2167" s="2">
        <v>70003165</v>
      </c>
      <c r="D2167" s="2" t="s">
        <v>10256</v>
      </c>
      <c r="E2167" s="2">
        <v>29.761399999999998</v>
      </c>
      <c r="F2167" s="2">
        <v>-95.357399999999998</v>
      </c>
      <c r="G2167" s="2">
        <v>912103</v>
      </c>
      <c r="H2167" s="2" t="s">
        <v>303</v>
      </c>
      <c r="I2167" s="2">
        <v>92112007</v>
      </c>
      <c r="J2167" s="2" t="s">
        <v>304</v>
      </c>
      <c r="K2167" s="2"/>
      <c r="N2167" s="2" t="s">
        <v>197</v>
      </c>
      <c r="O2167" s="2">
        <v>1997</v>
      </c>
      <c r="P2167" s="2" t="s">
        <v>296</v>
      </c>
      <c r="Q2167" s="2">
        <v>7</v>
      </c>
      <c r="R2167" s="2" t="s">
        <v>305</v>
      </c>
    </row>
    <row r="2168" spans="1:18" ht="12.75" x14ac:dyDescent="0.2">
      <c r="B2168" s="2" t="s">
        <v>10257</v>
      </c>
      <c r="C2168" s="2">
        <v>70003166</v>
      </c>
      <c r="D2168" s="2" t="s">
        <v>302</v>
      </c>
      <c r="E2168" s="2">
        <v>29.761399999999998</v>
      </c>
      <c r="F2168" s="2">
        <v>-95.357399999999998</v>
      </c>
      <c r="G2168" s="2">
        <v>912103</v>
      </c>
      <c r="H2168" s="2" t="s">
        <v>303</v>
      </c>
      <c r="I2168" s="2">
        <v>92112007</v>
      </c>
      <c r="J2168" s="2" t="s">
        <v>304</v>
      </c>
      <c r="K2168" s="2"/>
      <c r="M2168" s="2" t="s">
        <v>203</v>
      </c>
      <c r="N2168" s="2" t="s">
        <v>197</v>
      </c>
      <c r="O2168" s="2">
        <v>1990</v>
      </c>
      <c r="P2168" s="2" t="s">
        <v>296</v>
      </c>
      <c r="Q2168" s="2">
        <v>7</v>
      </c>
      <c r="R2168" s="2" t="s">
        <v>305</v>
      </c>
    </row>
    <row r="2169" spans="1:18" ht="12.75" x14ac:dyDescent="0.2">
      <c r="B2169" s="2" t="s">
        <v>10260</v>
      </c>
      <c r="C2169" s="2">
        <v>70003167</v>
      </c>
      <c r="D2169" s="2" t="s">
        <v>10261</v>
      </c>
      <c r="E2169" s="2">
        <v>29.7608</v>
      </c>
      <c r="F2169" s="2">
        <v>-95.357399999999998</v>
      </c>
      <c r="G2169" s="2">
        <v>912103</v>
      </c>
      <c r="H2169" s="2" t="s">
        <v>303</v>
      </c>
      <c r="I2169" s="2">
        <v>92112007</v>
      </c>
      <c r="J2169" s="2" t="s">
        <v>304</v>
      </c>
      <c r="K2169" s="2"/>
      <c r="M2169" s="2" t="s">
        <v>196</v>
      </c>
      <c r="N2169" s="2" t="s">
        <v>197</v>
      </c>
      <c r="O2169" s="2">
        <v>1994</v>
      </c>
      <c r="P2169" s="2" t="s">
        <v>296</v>
      </c>
      <c r="Q2169" s="2">
        <v>6</v>
      </c>
      <c r="R2169" s="2" t="s">
        <v>279</v>
      </c>
    </row>
    <row r="2170" spans="1:18" ht="12.75" x14ac:dyDescent="0.2">
      <c r="B2170" s="2" t="s">
        <v>10262</v>
      </c>
      <c r="C2170" s="2">
        <v>70003168</v>
      </c>
      <c r="D2170" s="2" t="s">
        <v>306</v>
      </c>
      <c r="E2170" s="2">
        <v>29.759799999999998</v>
      </c>
      <c r="F2170" s="2">
        <v>-95.358800000000002</v>
      </c>
      <c r="G2170" s="2">
        <v>912103</v>
      </c>
      <c r="H2170" s="2" t="s">
        <v>303</v>
      </c>
      <c r="I2170" s="2">
        <v>92112007</v>
      </c>
      <c r="J2170" s="2" t="s">
        <v>304</v>
      </c>
      <c r="K2170" s="2"/>
      <c r="M2170" s="2" t="s">
        <v>1115</v>
      </c>
      <c r="N2170" s="2" t="s">
        <v>197</v>
      </c>
      <c r="O2170" s="2">
        <v>2015</v>
      </c>
      <c r="P2170" s="2" t="s">
        <v>296</v>
      </c>
      <c r="Q2170" s="2">
        <v>7</v>
      </c>
      <c r="R2170" s="2" t="s">
        <v>305</v>
      </c>
    </row>
    <row r="2171" spans="1:18" ht="12.75" x14ac:dyDescent="0.2">
      <c r="B2171" s="2" t="s">
        <v>10264</v>
      </c>
      <c r="C2171" s="2">
        <v>70003169</v>
      </c>
      <c r="D2171" s="2" t="s">
        <v>10265</v>
      </c>
      <c r="E2171" s="2">
        <v>29.7608</v>
      </c>
      <c r="F2171" s="2">
        <v>-95.357399999999998</v>
      </c>
      <c r="G2171" s="2">
        <v>912103</v>
      </c>
      <c r="H2171" s="2" t="s">
        <v>303</v>
      </c>
      <c r="I2171" s="2">
        <v>92112007</v>
      </c>
      <c r="J2171" s="2" t="s">
        <v>304</v>
      </c>
      <c r="K2171" s="2"/>
      <c r="M2171" s="2" t="s">
        <v>423</v>
      </c>
      <c r="N2171" s="2" t="s">
        <v>197</v>
      </c>
      <c r="O2171" s="2">
        <v>1992</v>
      </c>
      <c r="P2171" s="2" t="s">
        <v>296</v>
      </c>
      <c r="Q2171" s="2">
        <v>7</v>
      </c>
      <c r="R2171" s="2" t="s">
        <v>305</v>
      </c>
    </row>
    <row r="2172" spans="1:18" ht="12.75" x14ac:dyDescent="0.2">
      <c r="B2172" s="2" t="s">
        <v>10269</v>
      </c>
      <c r="C2172" s="2">
        <v>70003170</v>
      </c>
      <c r="D2172" s="2" t="s">
        <v>10270</v>
      </c>
      <c r="E2172" s="2">
        <v>29.7607</v>
      </c>
      <c r="F2172" s="2">
        <v>-95.369600000000005</v>
      </c>
      <c r="G2172" s="2">
        <v>912104</v>
      </c>
      <c r="H2172" s="2" t="s">
        <v>779</v>
      </c>
      <c r="I2172" s="2">
        <v>92112006</v>
      </c>
      <c r="J2172" s="2" t="s">
        <v>304</v>
      </c>
      <c r="K2172" s="2"/>
      <c r="M2172" s="2" t="s">
        <v>357</v>
      </c>
      <c r="N2172" s="2" t="s">
        <v>197</v>
      </c>
      <c r="O2172" s="2">
        <v>1989</v>
      </c>
      <c r="P2172" s="2" t="s">
        <v>296</v>
      </c>
      <c r="Q2172" s="2">
        <v>7</v>
      </c>
      <c r="R2172" s="2" t="s">
        <v>305</v>
      </c>
    </row>
    <row r="2173" spans="1:18" ht="12.75" x14ac:dyDescent="0.2">
      <c r="B2173" s="2" t="s">
        <v>6757</v>
      </c>
      <c r="C2173" s="2">
        <v>70003171</v>
      </c>
      <c r="D2173" s="2" t="s">
        <v>10271</v>
      </c>
      <c r="E2173" s="2">
        <v>29.7608</v>
      </c>
      <c r="F2173" s="2">
        <v>-95.357399999999998</v>
      </c>
      <c r="G2173" s="2">
        <v>912103</v>
      </c>
      <c r="H2173" s="2" t="s">
        <v>303</v>
      </c>
      <c r="I2173" s="2">
        <v>92112007</v>
      </c>
      <c r="J2173" s="2" t="s">
        <v>304</v>
      </c>
      <c r="K2173" s="2"/>
      <c r="M2173" s="2" t="s">
        <v>240</v>
      </c>
      <c r="N2173" s="2" t="s">
        <v>197</v>
      </c>
      <c r="O2173" s="2">
        <v>1993</v>
      </c>
      <c r="P2173" s="2" t="s">
        <v>296</v>
      </c>
      <c r="Q2173" s="2">
        <v>7</v>
      </c>
      <c r="R2173" s="2" t="s">
        <v>305</v>
      </c>
    </row>
    <row r="2174" spans="1:18" ht="12.75" x14ac:dyDescent="0.2">
      <c r="B2174" s="2" t="s">
        <v>10272</v>
      </c>
      <c r="C2174" s="2">
        <v>70003172</v>
      </c>
      <c r="D2174" s="2" t="s">
        <v>10273</v>
      </c>
      <c r="E2174" s="2">
        <v>29.7608</v>
      </c>
      <c r="F2174" s="2">
        <v>-95.357399999999998</v>
      </c>
      <c r="G2174" s="2">
        <v>912103</v>
      </c>
      <c r="H2174" s="2" t="s">
        <v>303</v>
      </c>
      <c r="I2174" s="2">
        <v>92112007</v>
      </c>
      <c r="J2174" s="2" t="s">
        <v>304</v>
      </c>
      <c r="K2174" s="2"/>
      <c r="M2174" s="2" t="s">
        <v>196</v>
      </c>
      <c r="N2174" s="2" t="s">
        <v>197</v>
      </c>
      <c r="O2174" s="2">
        <v>2006</v>
      </c>
      <c r="P2174" s="2" t="s">
        <v>296</v>
      </c>
      <c r="Q2174" s="2">
        <v>6</v>
      </c>
      <c r="R2174" s="2" t="s">
        <v>279</v>
      </c>
    </row>
    <row r="2175" spans="1:18" ht="12.75" x14ac:dyDescent="0.2">
      <c r="B2175" s="2" t="s">
        <v>10278</v>
      </c>
      <c r="C2175" s="2">
        <v>70003173</v>
      </c>
      <c r="D2175" s="2" t="s">
        <v>10279</v>
      </c>
      <c r="E2175" s="2">
        <v>29.759499999999999</v>
      </c>
      <c r="F2175" s="2">
        <v>-95.3673</v>
      </c>
      <c r="G2175" s="2">
        <v>912104</v>
      </c>
      <c r="H2175" s="2" t="s">
        <v>779</v>
      </c>
      <c r="I2175" s="2">
        <v>92112006</v>
      </c>
      <c r="J2175" s="2" t="s">
        <v>304</v>
      </c>
      <c r="K2175" s="2"/>
      <c r="M2175" s="2" t="s">
        <v>196</v>
      </c>
      <c r="N2175" s="2" t="s">
        <v>197</v>
      </c>
      <c r="O2175" s="2">
        <v>2012</v>
      </c>
      <c r="P2175" s="2" t="s">
        <v>296</v>
      </c>
      <c r="Q2175" s="2">
        <v>7</v>
      </c>
      <c r="R2175" s="2" t="s">
        <v>305</v>
      </c>
    </row>
    <row r="2176" spans="1:18" ht="12.75" x14ac:dyDescent="0.2">
      <c r="A2176" s="2">
        <v>290</v>
      </c>
      <c r="B2176" s="2" t="s">
        <v>3324</v>
      </c>
      <c r="C2176" s="2">
        <v>70003174</v>
      </c>
      <c r="D2176" s="2" t="s">
        <v>3325</v>
      </c>
      <c r="E2176" s="2">
        <v>29.758400000000002</v>
      </c>
      <c r="F2176" s="2">
        <v>-95.368200000000002</v>
      </c>
      <c r="G2176" s="2">
        <v>422503</v>
      </c>
      <c r="H2176" s="2" t="s">
        <v>3326</v>
      </c>
      <c r="I2176" s="2">
        <v>53113001</v>
      </c>
      <c r="J2176" s="2" t="s">
        <v>3327</v>
      </c>
      <c r="K2176" s="2"/>
      <c r="L2176" s="2" t="s">
        <v>227</v>
      </c>
      <c r="M2176" s="2" t="s">
        <v>423</v>
      </c>
      <c r="N2176" s="2" t="s">
        <v>197</v>
      </c>
      <c r="O2176" s="2">
        <v>2012</v>
      </c>
      <c r="P2176" s="2" t="s">
        <v>223</v>
      </c>
      <c r="Q2176" s="2">
        <v>5</v>
      </c>
      <c r="R2176" s="2" t="s">
        <v>245</v>
      </c>
    </row>
    <row r="2177" spans="1:18" ht="12.75" x14ac:dyDescent="0.2">
      <c r="A2177" s="2">
        <v>241</v>
      </c>
      <c r="C2177" s="2">
        <v>70003175</v>
      </c>
      <c r="D2177" s="2" t="s">
        <v>7211</v>
      </c>
      <c r="E2177" s="2">
        <v>29.7575</v>
      </c>
      <c r="F2177" s="2">
        <v>-95.378299999999996</v>
      </c>
      <c r="G2177" s="2">
        <v>422503</v>
      </c>
      <c r="H2177" s="2" t="s">
        <v>3326</v>
      </c>
      <c r="I2177" s="2">
        <v>53113001</v>
      </c>
      <c r="J2177" s="2" t="s">
        <v>3327</v>
      </c>
      <c r="K2177" s="2"/>
      <c r="L2177" s="2" t="s">
        <v>227</v>
      </c>
      <c r="N2177" s="2" t="s">
        <v>197</v>
      </c>
      <c r="O2177" s="2">
        <v>2012</v>
      </c>
      <c r="P2177" s="2" t="s">
        <v>223</v>
      </c>
      <c r="Q2177" s="2">
        <v>4</v>
      </c>
      <c r="R2177" s="2" t="s">
        <v>199</v>
      </c>
    </row>
    <row r="2178" spans="1:18" ht="12.75" x14ac:dyDescent="0.2">
      <c r="A2178" s="2">
        <v>288</v>
      </c>
      <c r="C2178" s="2">
        <v>70003176</v>
      </c>
      <c r="D2178" s="2" t="s">
        <v>7212</v>
      </c>
      <c r="E2178" s="2">
        <v>29.7423</v>
      </c>
      <c r="F2178" s="2">
        <v>-95.367000000000004</v>
      </c>
      <c r="G2178" s="2">
        <v>422503</v>
      </c>
      <c r="H2178" s="2" t="s">
        <v>3326</v>
      </c>
      <c r="I2178" s="2">
        <v>53113001</v>
      </c>
      <c r="J2178" s="2" t="s">
        <v>3327</v>
      </c>
      <c r="K2178" s="2"/>
      <c r="L2178" s="2" t="s">
        <v>227</v>
      </c>
      <c r="N2178" s="2" t="s">
        <v>197</v>
      </c>
      <c r="O2178" s="2">
        <v>2014</v>
      </c>
      <c r="P2178" s="2" t="s">
        <v>223</v>
      </c>
      <c r="Q2178" s="2">
        <v>7</v>
      </c>
      <c r="R2178" s="2" t="s">
        <v>305</v>
      </c>
    </row>
    <row r="2179" spans="1:18" ht="12.75" x14ac:dyDescent="0.2">
      <c r="A2179" s="2">
        <v>1140</v>
      </c>
      <c r="B2179" s="2" t="s">
        <v>6402</v>
      </c>
      <c r="C2179" s="2">
        <v>70003177</v>
      </c>
      <c r="D2179" s="2" t="s">
        <v>6403</v>
      </c>
      <c r="E2179" s="2">
        <v>29.759799999999998</v>
      </c>
      <c r="F2179" s="2">
        <v>-95.363299999999995</v>
      </c>
      <c r="G2179" s="2">
        <v>679202</v>
      </c>
      <c r="H2179" s="2" t="s">
        <v>6404</v>
      </c>
      <c r="I2179" s="2">
        <v>53311003</v>
      </c>
      <c r="J2179" s="2" t="s">
        <v>6405</v>
      </c>
      <c r="K2179" s="2"/>
      <c r="M2179" s="2" t="s">
        <v>196</v>
      </c>
      <c r="N2179" s="2" t="s">
        <v>197</v>
      </c>
      <c r="O2179" s="2">
        <v>2007</v>
      </c>
      <c r="P2179" s="2" t="s">
        <v>205</v>
      </c>
      <c r="Q2179" s="2">
        <v>5</v>
      </c>
      <c r="R2179" s="2" t="s">
        <v>245</v>
      </c>
    </row>
    <row r="2180" spans="1:18" ht="12.75" x14ac:dyDescent="0.2">
      <c r="A2180" s="2">
        <v>197</v>
      </c>
      <c r="B2180" s="2" t="s">
        <v>3048</v>
      </c>
      <c r="C2180" s="2">
        <v>70003178</v>
      </c>
      <c r="D2180" s="2" t="s">
        <v>3049</v>
      </c>
      <c r="E2180" s="2">
        <v>29.758099999999999</v>
      </c>
      <c r="F2180" s="2">
        <v>-95.365899999999996</v>
      </c>
      <c r="G2180" s="2">
        <v>651901</v>
      </c>
      <c r="H2180" s="2" t="s">
        <v>3050</v>
      </c>
      <c r="I2180" s="2">
        <v>53119005</v>
      </c>
      <c r="J2180" s="2" t="s">
        <v>3051</v>
      </c>
      <c r="K2180" s="2"/>
      <c r="L2180" s="2" t="s">
        <v>202</v>
      </c>
      <c r="M2180" s="2" t="s">
        <v>196</v>
      </c>
      <c r="N2180" s="2" t="s">
        <v>197</v>
      </c>
      <c r="O2180" s="2">
        <v>1984</v>
      </c>
      <c r="P2180" s="2" t="s">
        <v>228</v>
      </c>
      <c r="Q2180" s="2">
        <v>2</v>
      </c>
      <c r="R2180" s="2" t="s">
        <v>206</v>
      </c>
    </row>
    <row r="2181" spans="1:18" ht="12.75" x14ac:dyDescent="0.2">
      <c r="B2181" s="2" t="s">
        <v>8816</v>
      </c>
      <c r="C2181" s="2">
        <v>70003179</v>
      </c>
      <c r="D2181" s="2" t="s">
        <v>8817</v>
      </c>
      <c r="E2181" s="2">
        <v>29.756599999999999</v>
      </c>
      <c r="F2181" s="2">
        <v>-95.368499999999997</v>
      </c>
      <c r="G2181" s="2">
        <v>651903</v>
      </c>
      <c r="H2181" s="2" t="s">
        <v>8818</v>
      </c>
      <c r="I2181" s="2">
        <v>53119001</v>
      </c>
      <c r="J2181" s="2" t="s">
        <v>3051</v>
      </c>
      <c r="K2181" s="2"/>
      <c r="M2181" s="2" t="s">
        <v>196</v>
      </c>
      <c r="N2181" s="2" t="s">
        <v>197</v>
      </c>
      <c r="O2181" s="2">
        <v>2003</v>
      </c>
      <c r="P2181" s="2" t="s">
        <v>389</v>
      </c>
      <c r="Q2181" s="2">
        <v>4</v>
      </c>
      <c r="R2181" s="2" t="s">
        <v>199</v>
      </c>
    </row>
    <row r="2182" spans="1:18" ht="12.75" x14ac:dyDescent="0.2">
      <c r="B2182" s="2" t="s">
        <v>9155</v>
      </c>
      <c r="C2182" s="2">
        <v>70003180</v>
      </c>
      <c r="D2182" s="2" t="s">
        <v>9156</v>
      </c>
      <c r="E2182" s="2">
        <v>29.758800000000001</v>
      </c>
      <c r="F2182" s="2">
        <v>-95.365300000000005</v>
      </c>
      <c r="G2182" s="2">
        <v>651902</v>
      </c>
      <c r="H2182" s="2" t="s">
        <v>9157</v>
      </c>
      <c r="I2182" s="2">
        <v>53119006</v>
      </c>
      <c r="J2182" s="2" t="s">
        <v>3051</v>
      </c>
      <c r="K2182" s="2"/>
      <c r="L2182" s="2" t="s">
        <v>244</v>
      </c>
      <c r="M2182" s="2" t="s">
        <v>328</v>
      </c>
      <c r="N2182" s="2" t="s">
        <v>197</v>
      </c>
      <c r="O2182" s="2">
        <v>2001</v>
      </c>
      <c r="P2182" s="2" t="s">
        <v>205</v>
      </c>
      <c r="Q2182" s="2">
        <v>6</v>
      </c>
      <c r="R2182" s="2" t="s">
        <v>279</v>
      </c>
    </row>
    <row r="2183" spans="1:18" ht="12.75" x14ac:dyDescent="0.2">
      <c r="B2183" s="2" t="s">
        <v>9182</v>
      </c>
      <c r="C2183" s="2">
        <v>70003181</v>
      </c>
      <c r="D2183" s="2" t="s">
        <v>9183</v>
      </c>
      <c r="E2183" s="2">
        <v>29.758800000000001</v>
      </c>
      <c r="F2183" s="2">
        <v>-95.365300000000005</v>
      </c>
      <c r="G2183" s="2">
        <v>651902</v>
      </c>
      <c r="H2183" s="2" t="s">
        <v>9157</v>
      </c>
      <c r="I2183" s="2">
        <v>53119006</v>
      </c>
      <c r="J2183" s="2" t="s">
        <v>3051</v>
      </c>
      <c r="K2183" s="2"/>
      <c r="L2183" s="2" t="s">
        <v>195</v>
      </c>
      <c r="M2183" s="2" t="s">
        <v>328</v>
      </c>
      <c r="N2183" s="2" t="s">
        <v>197</v>
      </c>
      <c r="O2183" s="2">
        <v>2003</v>
      </c>
      <c r="P2183" s="2" t="s">
        <v>223</v>
      </c>
      <c r="Q2183" s="2">
        <v>5</v>
      </c>
      <c r="R2183" s="2" t="s">
        <v>245</v>
      </c>
    </row>
    <row r="2184" spans="1:18" ht="12.75" x14ac:dyDescent="0.2">
      <c r="B2184" s="2" t="s">
        <v>9237</v>
      </c>
      <c r="C2184" s="2">
        <v>70003182</v>
      </c>
      <c r="D2184" s="2" t="s">
        <v>9238</v>
      </c>
      <c r="E2184" s="2">
        <v>29.756599999999999</v>
      </c>
      <c r="F2184" s="2">
        <v>-95.368499999999997</v>
      </c>
      <c r="G2184" s="2">
        <v>651903</v>
      </c>
      <c r="H2184" s="2" t="s">
        <v>8818</v>
      </c>
      <c r="I2184" s="2">
        <v>53119001</v>
      </c>
      <c r="J2184" s="2" t="s">
        <v>3051</v>
      </c>
      <c r="K2184" s="2"/>
      <c r="M2184" s="2" t="s">
        <v>438</v>
      </c>
      <c r="N2184" s="2" t="s">
        <v>197</v>
      </c>
      <c r="O2184" s="2">
        <v>2006</v>
      </c>
      <c r="P2184" s="2" t="s">
        <v>205</v>
      </c>
      <c r="Q2184" s="2">
        <v>6</v>
      </c>
      <c r="R2184" s="2" t="s">
        <v>279</v>
      </c>
    </row>
    <row r="2185" spans="1:18" ht="12.75" x14ac:dyDescent="0.2">
      <c r="A2185" s="2">
        <v>1378</v>
      </c>
      <c r="B2185" s="2" t="s">
        <v>605</v>
      </c>
      <c r="C2185" s="2">
        <v>70003183</v>
      </c>
      <c r="D2185" s="2" t="s">
        <v>606</v>
      </c>
      <c r="E2185" s="2">
        <v>29.757899999999999</v>
      </c>
      <c r="F2185" s="2">
        <v>-95.357200000000006</v>
      </c>
      <c r="G2185" s="2">
        <v>651303</v>
      </c>
      <c r="H2185" s="2" t="s">
        <v>607</v>
      </c>
      <c r="I2185" s="2">
        <v>53111002</v>
      </c>
      <c r="J2185" s="2" t="s">
        <v>608</v>
      </c>
      <c r="K2185" s="2"/>
      <c r="L2185" s="2" t="s">
        <v>195</v>
      </c>
      <c r="M2185" s="2" t="s">
        <v>328</v>
      </c>
      <c r="N2185" s="2" t="s">
        <v>197</v>
      </c>
      <c r="O2185" s="2">
        <v>2014</v>
      </c>
      <c r="P2185" s="2" t="s">
        <v>198</v>
      </c>
      <c r="Q2185" s="2">
        <v>7</v>
      </c>
      <c r="R2185" s="2" t="s">
        <v>305</v>
      </c>
    </row>
    <row r="2186" spans="1:18" ht="12.75" x14ac:dyDescent="0.2">
      <c r="A2186" s="2">
        <v>757</v>
      </c>
      <c r="B2186" s="2" t="s">
        <v>791</v>
      </c>
      <c r="C2186" s="2">
        <v>70003184</v>
      </c>
      <c r="D2186" s="2" t="s">
        <v>792</v>
      </c>
      <c r="E2186" s="2">
        <v>29.7576</v>
      </c>
      <c r="F2186" s="2">
        <v>-95.358999999999995</v>
      </c>
      <c r="G2186" s="2">
        <v>651303</v>
      </c>
      <c r="H2186" s="2" t="s">
        <v>607</v>
      </c>
      <c r="I2186" s="2">
        <v>53111002</v>
      </c>
      <c r="J2186" s="2" t="s">
        <v>608</v>
      </c>
      <c r="K2186" s="2"/>
      <c r="L2186" s="2" t="s">
        <v>244</v>
      </c>
      <c r="M2186" s="2" t="s">
        <v>423</v>
      </c>
      <c r="N2186" s="2" t="s">
        <v>197</v>
      </c>
      <c r="O2186" s="2">
        <v>2017</v>
      </c>
      <c r="P2186" s="2" t="s">
        <v>205</v>
      </c>
      <c r="Q2186" s="2">
        <v>6</v>
      </c>
      <c r="R2186" s="2" t="s">
        <v>279</v>
      </c>
    </row>
    <row r="2187" spans="1:18" ht="12.75" x14ac:dyDescent="0.2">
      <c r="A2187" s="2">
        <v>640</v>
      </c>
      <c r="B2187" s="2" t="s">
        <v>978</v>
      </c>
      <c r="C2187" s="2">
        <v>70003185</v>
      </c>
      <c r="D2187" s="2" t="s">
        <v>979</v>
      </c>
      <c r="E2187" s="2">
        <v>29.7455</v>
      </c>
      <c r="F2187" s="2">
        <v>-95.363200000000006</v>
      </c>
      <c r="G2187" s="2">
        <v>651303</v>
      </c>
      <c r="H2187" s="2" t="s">
        <v>607</v>
      </c>
      <c r="I2187" s="2">
        <v>53111002</v>
      </c>
      <c r="J2187" s="2" t="s">
        <v>608</v>
      </c>
      <c r="K2187" s="2"/>
      <c r="L2187" s="2" t="s">
        <v>202</v>
      </c>
      <c r="M2187" s="2" t="s">
        <v>196</v>
      </c>
      <c r="N2187" s="2" t="s">
        <v>197</v>
      </c>
      <c r="O2187" s="2">
        <v>2016</v>
      </c>
      <c r="P2187" s="2" t="s">
        <v>228</v>
      </c>
      <c r="Q2187" s="2">
        <v>4</v>
      </c>
      <c r="R2187" s="2" t="s">
        <v>199</v>
      </c>
    </row>
    <row r="2188" spans="1:18" ht="12.75" x14ac:dyDescent="0.2">
      <c r="A2188" s="2">
        <v>565</v>
      </c>
      <c r="C2188" s="2">
        <v>70003186</v>
      </c>
      <c r="D2188" s="2" t="s">
        <v>1145</v>
      </c>
      <c r="E2188" s="2">
        <v>29.749300000000002</v>
      </c>
      <c r="F2188" s="2">
        <v>-95.367800000000003</v>
      </c>
      <c r="G2188" s="2">
        <v>651303</v>
      </c>
      <c r="H2188" s="2" t="s">
        <v>607</v>
      </c>
      <c r="I2188" s="2">
        <v>53111002</v>
      </c>
      <c r="J2188" s="2" t="s">
        <v>608</v>
      </c>
      <c r="K2188" s="2"/>
      <c r="L2188" s="2" t="s">
        <v>244</v>
      </c>
      <c r="N2188" s="2" t="s">
        <v>197</v>
      </c>
      <c r="O2188" s="2">
        <v>2016</v>
      </c>
      <c r="P2188" s="2" t="s">
        <v>205</v>
      </c>
      <c r="Q2188" s="2">
        <v>4</v>
      </c>
      <c r="R2188" s="2" t="s">
        <v>199</v>
      </c>
    </row>
    <row r="2189" spans="1:18" ht="12.75" x14ac:dyDescent="0.2">
      <c r="A2189" s="2">
        <v>994</v>
      </c>
      <c r="C2189" s="2">
        <v>70003187</v>
      </c>
      <c r="D2189" s="2" t="s">
        <v>1188</v>
      </c>
      <c r="E2189" s="2">
        <v>29.7516</v>
      </c>
      <c r="F2189" s="2">
        <v>-95.369500000000002</v>
      </c>
      <c r="G2189" s="2">
        <v>651301</v>
      </c>
      <c r="H2189" s="2" t="s">
        <v>1188</v>
      </c>
      <c r="I2189" s="2">
        <v>53111004</v>
      </c>
      <c r="J2189" s="2" t="s">
        <v>608</v>
      </c>
      <c r="K2189" s="2"/>
      <c r="L2189" s="2" t="s">
        <v>244</v>
      </c>
      <c r="N2189" s="2" t="s">
        <v>197</v>
      </c>
      <c r="O2189" s="2">
        <v>2010</v>
      </c>
      <c r="P2189" s="2" t="s">
        <v>205</v>
      </c>
      <c r="Q2189" s="2">
        <v>6</v>
      </c>
      <c r="R2189" s="2" t="s">
        <v>279</v>
      </c>
    </row>
    <row r="2190" spans="1:18" ht="12.75" x14ac:dyDescent="0.2">
      <c r="A2190" s="2">
        <v>994</v>
      </c>
      <c r="B2190" s="2" t="s">
        <v>1189</v>
      </c>
      <c r="C2190" s="2">
        <v>70003188</v>
      </c>
      <c r="D2190" s="2" t="s">
        <v>1190</v>
      </c>
      <c r="E2190" s="2">
        <v>29.7516</v>
      </c>
      <c r="F2190" s="2">
        <v>-95.369500000000002</v>
      </c>
      <c r="G2190" s="2">
        <v>651301</v>
      </c>
      <c r="H2190" s="2" t="s">
        <v>1188</v>
      </c>
      <c r="I2190" s="2">
        <v>53111004</v>
      </c>
      <c r="J2190" s="2" t="s">
        <v>608</v>
      </c>
      <c r="K2190" s="2"/>
      <c r="L2190" s="2" t="s">
        <v>244</v>
      </c>
      <c r="M2190" s="2" t="s">
        <v>240</v>
      </c>
      <c r="N2190" s="2" t="s">
        <v>197</v>
      </c>
      <c r="O2190" s="2">
        <v>1984</v>
      </c>
      <c r="P2190" s="2" t="s">
        <v>198</v>
      </c>
      <c r="Q2190" s="2">
        <v>6</v>
      </c>
      <c r="R2190" s="2" t="s">
        <v>279</v>
      </c>
    </row>
    <row r="2191" spans="1:18" ht="12.75" x14ac:dyDescent="0.2">
      <c r="A2191" s="2">
        <v>513</v>
      </c>
      <c r="B2191" s="2" t="s">
        <v>1612</v>
      </c>
      <c r="C2191" s="2">
        <v>70003189</v>
      </c>
      <c r="D2191" s="2" t="s">
        <v>1613</v>
      </c>
      <c r="E2191" s="2">
        <v>29.751300000000001</v>
      </c>
      <c r="F2191" s="2">
        <v>-95.367699999999999</v>
      </c>
      <c r="G2191" s="2">
        <v>651303</v>
      </c>
      <c r="H2191" s="2" t="s">
        <v>607</v>
      </c>
      <c r="I2191" s="2">
        <v>53111002</v>
      </c>
      <c r="J2191" s="2" t="s">
        <v>608</v>
      </c>
      <c r="K2191" s="2"/>
      <c r="L2191" s="2" t="s">
        <v>195</v>
      </c>
      <c r="M2191" s="2" t="s">
        <v>196</v>
      </c>
      <c r="N2191" s="2" t="s">
        <v>197</v>
      </c>
      <c r="O2191" s="2">
        <v>2010</v>
      </c>
      <c r="P2191" s="2" t="s">
        <v>198</v>
      </c>
      <c r="Q2191" s="2">
        <v>7</v>
      </c>
      <c r="R2191" s="2" t="s">
        <v>305</v>
      </c>
    </row>
    <row r="2192" spans="1:18" ht="12.75" x14ac:dyDescent="0.2">
      <c r="A2192" s="2">
        <v>803</v>
      </c>
      <c r="B2192" s="2" t="s">
        <v>1641</v>
      </c>
      <c r="C2192" s="2">
        <v>70003190</v>
      </c>
      <c r="D2192" s="2" t="s">
        <v>1642</v>
      </c>
      <c r="E2192" s="2">
        <v>29.752600000000001</v>
      </c>
      <c r="F2192" s="2">
        <v>-95.367699999999999</v>
      </c>
      <c r="G2192" s="2">
        <v>651303</v>
      </c>
      <c r="H2192" s="2" t="s">
        <v>607</v>
      </c>
      <c r="I2192" s="2">
        <v>53111002</v>
      </c>
      <c r="J2192" s="2" t="s">
        <v>608</v>
      </c>
      <c r="K2192" s="2"/>
      <c r="L2192" s="2" t="s">
        <v>244</v>
      </c>
      <c r="M2192" s="2" t="s">
        <v>749</v>
      </c>
      <c r="N2192" s="2" t="s">
        <v>197</v>
      </c>
      <c r="O2192" s="2">
        <v>2015</v>
      </c>
      <c r="P2192" s="2" t="s">
        <v>205</v>
      </c>
      <c r="Q2192" s="2">
        <v>6</v>
      </c>
      <c r="R2192" s="2" t="s">
        <v>279</v>
      </c>
    </row>
    <row r="2193" spans="1:18" ht="12.75" x14ac:dyDescent="0.2">
      <c r="A2193" s="2">
        <v>658</v>
      </c>
      <c r="C2193" s="2">
        <v>70003191</v>
      </c>
      <c r="D2193" s="2" t="s">
        <v>2079</v>
      </c>
      <c r="E2193" s="2">
        <v>29.755500000000001</v>
      </c>
      <c r="F2193" s="2">
        <v>-95.366799999999998</v>
      </c>
      <c r="G2193" s="2">
        <v>651303</v>
      </c>
      <c r="H2193" s="2" t="s">
        <v>607</v>
      </c>
      <c r="I2193" s="2">
        <v>53111002</v>
      </c>
      <c r="J2193" s="2" t="s">
        <v>608</v>
      </c>
      <c r="K2193" s="2"/>
      <c r="L2193" s="2" t="s">
        <v>244</v>
      </c>
      <c r="N2193" s="2" t="s">
        <v>197</v>
      </c>
      <c r="O2193" s="2">
        <v>2012</v>
      </c>
      <c r="P2193" s="2" t="s">
        <v>205</v>
      </c>
      <c r="Q2193" s="2">
        <v>5</v>
      </c>
      <c r="R2193" s="2" t="s">
        <v>245</v>
      </c>
    </row>
    <row r="2194" spans="1:18" ht="12.75" x14ac:dyDescent="0.2">
      <c r="A2194" s="2">
        <v>679</v>
      </c>
      <c r="B2194" s="2" t="s">
        <v>2341</v>
      </c>
      <c r="C2194" s="2">
        <v>70003192</v>
      </c>
      <c r="D2194" s="2" t="s">
        <v>2342</v>
      </c>
      <c r="E2194" s="2">
        <v>29.753599999999999</v>
      </c>
      <c r="F2194" s="2">
        <v>-95.365700000000004</v>
      </c>
      <c r="G2194" s="2">
        <v>651301</v>
      </c>
      <c r="H2194" s="2" t="s">
        <v>1188</v>
      </c>
      <c r="I2194" s="2">
        <v>53111004</v>
      </c>
      <c r="J2194" s="2" t="s">
        <v>608</v>
      </c>
      <c r="K2194" s="2"/>
      <c r="L2194" s="2" t="s">
        <v>244</v>
      </c>
      <c r="M2194" s="2" t="s">
        <v>196</v>
      </c>
      <c r="N2194" s="2" t="s">
        <v>197</v>
      </c>
      <c r="O2194" s="2">
        <v>2015</v>
      </c>
      <c r="P2194" s="2" t="s">
        <v>205</v>
      </c>
      <c r="Q2194" s="2">
        <v>6</v>
      </c>
      <c r="R2194" s="2" t="s">
        <v>279</v>
      </c>
    </row>
    <row r="2195" spans="1:18" ht="12.75" x14ac:dyDescent="0.2">
      <c r="A2195" s="2">
        <v>966</v>
      </c>
      <c r="B2195" s="2" t="s">
        <v>3864</v>
      </c>
      <c r="C2195" s="2">
        <v>70003193</v>
      </c>
      <c r="D2195" s="2" t="s">
        <v>3865</v>
      </c>
      <c r="E2195" s="2">
        <v>29.7577</v>
      </c>
      <c r="F2195" s="2">
        <v>-95.364999999999995</v>
      </c>
      <c r="G2195" s="2">
        <v>651301</v>
      </c>
      <c r="H2195" s="2" t="s">
        <v>1188</v>
      </c>
      <c r="I2195" s="2">
        <v>53111004</v>
      </c>
      <c r="J2195" s="2" t="s">
        <v>608</v>
      </c>
      <c r="K2195" s="2"/>
      <c r="L2195" s="2" t="s">
        <v>244</v>
      </c>
      <c r="M2195" s="2" t="s">
        <v>240</v>
      </c>
      <c r="N2195" s="2" t="s">
        <v>197</v>
      </c>
      <c r="O2195" s="2">
        <v>2001</v>
      </c>
      <c r="P2195" s="2" t="s">
        <v>198</v>
      </c>
      <c r="Q2195" s="2">
        <v>7</v>
      </c>
      <c r="R2195" s="2" t="s">
        <v>305</v>
      </c>
    </row>
    <row r="2196" spans="1:18" ht="12.75" x14ac:dyDescent="0.2">
      <c r="A2196" s="2">
        <v>1108</v>
      </c>
      <c r="C2196" s="2">
        <v>70003194</v>
      </c>
      <c r="D2196" s="2" t="s">
        <v>3930</v>
      </c>
      <c r="E2196" s="2">
        <v>29.755800000000001</v>
      </c>
      <c r="F2196" s="2">
        <v>-95.363900000000001</v>
      </c>
      <c r="G2196" s="2">
        <v>651303</v>
      </c>
      <c r="H2196" s="2" t="s">
        <v>607</v>
      </c>
      <c r="I2196" s="2">
        <v>53111002</v>
      </c>
      <c r="J2196" s="2" t="s">
        <v>608</v>
      </c>
      <c r="K2196" s="2"/>
      <c r="L2196" s="2" t="s">
        <v>244</v>
      </c>
      <c r="N2196" s="2" t="s">
        <v>197</v>
      </c>
      <c r="O2196" s="2">
        <v>2017</v>
      </c>
      <c r="P2196" s="2" t="s">
        <v>205</v>
      </c>
      <c r="Q2196" s="2">
        <v>6</v>
      </c>
      <c r="R2196" s="2" t="s">
        <v>279</v>
      </c>
    </row>
    <row r="2197" spans="1:18" ht="12.75" x14ac:dyDescent="0.2">
      <c r="A2197" s="2">
        <v>1108</v>
      </c>
      <c r="C2197" s="2">
        <v>70003195</v>
      </c>
      <c r="D2197" s="2" t="s">
        <v>3935</v>
      </c>
      <c r="E2197" s="2">
        <v>29.755800000000001</v>
      </c>
      <c r="F2197" s="2">
        <v>-95.363900000000001</v>
      </c>
      <c r="G2197" s="2">
        <v>651303</v>
      </c>
      <c r="H2197" s="2" t="s">
        <v>607</v>
      </c>
      <c r="I2197" s="2">
        <v>53111002</v>
      </c>
      <c r="J2197" s="2" t="s">
        <v>608</v>
      </c>
      <c r="K2197" s="2"/>
      <c r="L2197" s="2" t="s">
        <v>244</v>
      </c>
      <c r="N2197" s="2" t="s">
        <v>197</v>
      </c>
      <c r="O2197" s="2">
        <v>2017</v>
      </c>
      <c r="P2197" s="2" t="s">
        <v>205</v>
      </c>
      <c r="Q2197" s="2">
        <v>6</v>
      </c>
      <c r="R2197" s="2" t="s">
        <v>279</v>
      </c>
    </row>
    <row r="2198" spans="1:18" ht="12.75" x14ac:dyDescent="0.2">
      <c r="A2198" s="2">
        <v>117</v>
      </c>
      <c r="C2198" s="2">
        <v>70003196</v>
      </c>
      <c r="D2198" s="2" t="s">
        <v>4202</v>
      </c>
      <c r="E2198" s="2">
        <v>29.7606</v>
      </c>
      <c r="F2198" s="2">
        <v>-95.366500000000002</v>
      </c>
      <c r="G2198" s="2">
        <v>651303</v>
      </c>
      <c r="H2198" s="2" t="s">
        <v>607</v>
      </c>
      <c r="I2198" s="2">
        <v>53111002</v>
      </c>
      <c r="J2198" s="2" t="s">
        <v>608</v>
      </c>
      <c r="K2198" s="2"/>
      <c r="L2198" s="2" t="s">
        <v>244</v>
      </c>
      <c r="N2198" s="2" t="s">
        <v>197</v>
      </c>
      <c r="O2198" s="2">
        <v>2016</v>
      </c>
      <c r="P2198" s="2" t="s">
        <v>205</v>
      </c>
      <c r="Q2198" s="2">
        <v>6</v>
      </c>
      <c r="R2198" s="2" t="s">
        <v>279</v>
      </c>
    </row>
    <row r="2199" spans="1:18" ht="12.75" x14ac:dyDescent="0.2">
      <c r="A2199" s="2">
        <v>441</v>
      </c>
      <c r="B2199" s="2" t="s">
        <v>4595</v>
      </c>
      <c r="C2199" s="2">
        <v>70003197</v>
      </c>
      <c r="D2199" s="2" t="s">
        <v>4596</v>
      </c>
      <c r="E2199" s="2">
        <v>29.758099999999999</v>
      </c>
      <c r="F2199" s="2">
        <v>-95.362099999999998</v>
      </c>
      <c r="G2199" s="2">
        <v>651303</v>
      </c>
      <c r="H2199" s="2" t="s">
        <v>607</v>
      </c>
      <c r="I2199" s="2">
        <v>53111002</v>
      </c>
      <c r="J2199" s="2" t="s">
        <v>608</v>
      </c>
      <c r="K2199" s="2"/>
      <c r="L2199" s="2" t="s">
        <v>244</v>
      </c>
      <c r="M2199" s="2" t="s">
        <v>240</v>
      </c>
      <c r="N2199" s="2" t="s">
        <v>197</v>
      </c>
      <c r="O2199" s="2">
        <v>2016</v>
      </c>
      <c r="P2199" s="2" t="s">
        <v>205</v>
      </c>
      <c r="Q2199" s="2">
        <v>6</v>
      </c>
      <c r="R2199" s="2" t="s">
        <v>279</v>
      </c>
    </row>
    <row r="2200" spans="1:18" ht="12.75" x14ac:dyDescent="0.2">
      <c r="A2200" s="2">
        <v>441</v>
      </c>
      <c r="B2200" s="2" t="s">
        <v>4597</v>
      </c>
      <c r="C2200" s="2">
        <v>70003198</v>
      </c>
      <c r="D2200" s="2" t="s">
        <v>4598</v>
      </c>
      <c r="E2200" s="2">
        <v>29.758099999999999</v>
      </c>
      <c r="F2200" s="2">
        <v>-95.362099999999998</v>
      </c>
      <c r="G2200" s="2">
        <v>651303</v>
      </c>
      <c r="H2200" s="2" t="s">
        <v>607</v>
      </c>
      <c r="I2200" s="2">
        <v>53111002</v>
      </c>
      <c r="J2200" s="2" t="s">
        <v>608</v>
      </c>
      <c r="K2200" s="2"/>
      <c r="L2200" s="2" t="s">
        <v>195</v>
      </c>
      <c r="M2200" s="2" t="s">
        <v>429</v>
      </c>
      <c r="N2200" s="2" t="s">
        <v>197</v>
      </c>
      <c r="O2200" s="2">
        <v>2018</v>
      </c>
      <c r="P2200" s="2" t="s">
        <v>205</v>
      </c>
      <c r="Q2200" s="2">
        <v>7</v>
      </c>
      <c r="R2200" s="2" t="s">
        <v>305</v>
      </c>
    </row>
    <row r="2201" spans="1:18" ht="12.75" x14ac:dyDescent="0.2">
      <c r="A2201" s="2">
        <v>258</v>
      </c>
      <c r="C2201" s="2">
        <v>70003199</v>
      </c>
      <c r="D2201" s="2" t="s">
        <v>5514</v>
      </c>
      <c r="E2201" s="2">
        <v>29.761500000000002</v>
      </c>
      <c r="F2201" s="2">
        <v>-95.362200000000001</v>
      </c>
      <c r="G2201" s="2">
        <v>651303</v>
      </c>
      <c r="H2201" s="2" t="s">
        <v>607</v>
      </c>
      <c r="I2201" s="2">
        <v>53111002</v>
      </c>
      <c r="J2201" s="2" t="s">
        <v>608</v>
      </c>
      <c r="K2201" s="2"/>
      <c r="L2201" s="2" t="s">
        <v>244</v>
      </c>
      <c r="N2201" s="2" t="s">
        <v>197</v>
      </c>
      <c r="O2201" s="2">
        <v>2016</v>
      </c>
      <c r="P2201" s="2" t="s">
        <v>205</v>
      </c>
      <c r="Q2201" s="2">
        <v>6</v>
      </c>
      <c r="R2201" s="2" t="s">
        <v>279</v>
      </c>
    </row>
    <row r="2202" spans="1:18" ht="12.75" x14ac:dyDescent="0.2">
      <c r="A2202" s="2">
        <v>280</v>
      </c>
      <c r="B2202" s="2" t="s">
        <v>5536</v>
      </c>
      <c r="C2202" s="2">
        <v>70003200</v>
      </c>
      <c r="D2202" s="2" t="s">
        <v>5537</v>
      </c>
      <c r="E2202" s="2">
        <v>29.7606</v>
      </c>
      <c r="F2202" s="2">
        <v>-95.362799999999993</v>
      </c>
      <c r="G2202" s="2">
        <v>651303</v>
      </c>
      <c r="H2202" s="2" t="s">
        <v>607</v>
      </c>
      <c r="I2202" s="2">
        <v>53111002</v>
      </c>
      <c r="J2202" s="2" t="s">
        <v>608</v>
      </c>
      <c r="K2202" s="2"/>
      <c r="L2202" s="2" t="s">
        <v>244</v>
      </c>
      <c r="M2202" s="2" t="s">
        <v>240</v>
      </c>
      <c r="N2202" s="2" t="s">
        <v>197</v>
      </c>
      <c r="O2202" s="2">
        <v>1999</v>
      </c>
      <c r="P2202" s="2" t="s">
        <v>198</v>
      </c>
      <c r="Q2202" s="2">
        <v>7</v>
      </c>
      <c r="R2202" s="2" t="s">
        <v>305</v>
      </c>
    </row>
    <row r="2203" spans="1:18" ht="12.75" x14ac:dyDescent="0.2">
      <c r="A2203" s="2">
        <v>280</v>
      </c>
      <c r="B2203" s="2" t="s">
        <v>5547</v>
      </c>
      <c r="C2203" s="2">
        <v>70003201</v>
      </c>
      <c r="D2203" s="2" t="s">
        <v>5548</v>
      </c>
      <c r="E2203" s="2">
        <v>29.7606</v>
      </c>
      <c r="F2203" s="2">
        <v>-95.362799999999993</v>
      </c>
      <c r="G2203" s="2">
        <v>651303</v>
      </c>
      <c r="H2203" s="2" t="s">
        <v>607</v>
      </c>
      <c r="I2203" s="2">
        <v>53111002</v>
      </c>
      <c r="J2203" s="2" t="s">
        <v>608</v>
      </c>
      <c r="K2203" s="2"/>
      <c r="L2203" s="2" t="s">
        <v>195</v>
      </c>
      <c r="M2203" s="2" t="s">
        <v>1115</v>
      </c>
      <c r="N2203" s="2" t="s">
        <v>197</v>
      </c>
      <c r="O2203" s="2">
        <v>2000</v>
      </c>
      <c r="P2203" s="2" t="s">
        <v>198</v>
      </c>
      <c r="Q2203" s="2">
        <v>8</v>
      </c>
      <c r="R2203" s="2" t="s">
        <v>297</v>
      </c>
    </row>
    <row r="2204" spans="1:18" ht="12.75" x14ac:dyDescent="0.2">
      <c r="A2204" s="2">
        <v>388</v>
      </c>
      <c r="B2204" s="2" t="s">
        <v>5631</v>
      </c>
      <c r="C2204" s="2">
        <v>70003202</v>
      </c>
      <c r="D2204" s="2" t="s">
        <v>5632</v>
      </c>
      <c r="E2204" s="2">
        <v>29.762499999999999</v>
      </c>
      <c r="F2204" s="2">
        <v>-95.364000000000004</v>
      </c>
      <c r="G2204" s="2">
        <v>651303</v>
      </c>
      <c r="H2204" s="2" t="s">
        <v>607</v>
      </c>
      <c r="I2204" s="2">
        <v>53111002</v>
      </c>
      <c r="J2204" s="2" t="s">
        <v>608</v>
      </c>
      <c r="K2204" s="2"/>
      <c r="L2204" s="2" t="s">
        <v>202</v>
      </c>
      <c r="M2204" s="2" t="s">
        <v>203</v>
      </c>
      <c r="N2204" s="2" t="s">
        <v>197</v>
      </c>
      <c r="O2204" s="2">
        <v>1996</v>
      </c>
      <c r="P2204" s="2" t="s">
        <v>205</v>
      </c>
      <c r="Q2204" s="2">
        <v>5</v>
      </c>
      <c r="R2204" s="2" t="s">
        <v>245</v>
      </c>
    </row>
    <row r="2205" spans="1:18" ht="12.75" x14ac:dyDescent="0.2">
      <c r="A2205" s="2">
        <v>668</v>
      </c>
      <c r="B2205" s="2" t="s">
        <v>6924</v>
      </c>
      <c r="C2205" s="2">
        <v>70003203</v>
      </c>
      <c r="D2205" s="2" t="s">
        <v>6925</v>
      </c>
      <c r="E2205" s="2">
        <v>29.7638</v>
      </c>
      <c r="F2205" s="2">
        <v>-95.360299999999995</v>
      </c>
      <c r="G2205" s="2">
        <v>651301</v>
      </c>
      <c r="H2205" s="2" t="s">
        <v>1188</v>
      </c>
      <c r="I2205" s="2">
        <v>53111004</v>
      </c>
      <c r="J2205" s="2" t="s">
        <v>608</v>
      </c>
      <c r="K2205" s="2"/>
      <c r="L2205" s="2" t="s">
        <v>244</v>
      </c>
      <c r="M2205" s="2" t="s">
        <v>357</v>
      </c>
      <c r="N2205" s="2" t="s">
        <v>197</v>
      </c>
      <c r="O2205" s="2">
        <v>2003</v>
      </c>
      <c r="P2205" s="2" t="s">
        <v>205</v>
      </c>
      <c r="Q2205" s="2">
        <v>5</v>
      </c>
      <c r="R2205" s="2" t="s">
        <v>245</v>
      </c>
    </row>
    <row r="2206" spans="1:18" ht="12.75" x14ac:dyDescent="0.2">
      <c r="A2206" s="2">
        <v>674</v>
      </c>
      <c r="B2206" s="2" t="s">
        <v>6992</v>
      </c>
      <c r="C2206" s="2">
        <v>70003204</v>
      </c>
      <c r="D2206" s="2" t="s">
        <v>6993</v>
      </c>
      <c r="E2206" s="2">
        <v>29.763000000000002</v>
      </c>
      <c r="F2206" s="2">
        <v>-95.363299999999995</v>
      </c>
      <c r="G2206" s="2">
        <v>651303</v>
      </c>
      <c r="H2206" s="2" t="s">
        <v>607</v>
      </c>
      <c r="I2206" s="2">
        <v>53111002</v>
      </c>
      <c r="J2206" s="2" t="s">
        <v>608</v>
      </c>
      <c r="K2206" s="2"/>
      <c r="L2206" s="2" t="s">
        <v>244</v>
      </c>
      <c r="M2206" s="2" t="s">
        <v>196</v>
      </c>
      <c r="N2206" s="2" t="s">
        <v>197</v>
      </c>
      <c r="O2206" s="2">
        <v>2015</v>
      </c>
      <c r="P2206" s="2" t="s">
        <v>205</v>
      </c>
      <c r="Q2206" s="2">
        <v>6</v>
      </c>
      <c r="R2206" s="2" t="s">
        <v>279</v>
      </c>
    </row>
    <row r="2207" spans="1:18" ht="12.75" x14ac:dyDescent="0.2">
      <c r="A2207" s="2">
        <v>132</v>
      </c>
      <c r="C2207" s="2">
        <v>70003205</v>
      </c>
      <c r="D2207" s="2" t="s">
        <v>7132</v>
      </c>
      <c r="E2207" s="2">
        <v>29.744900000000001</v>
      </c>
      <c r="F2207" s="2">
        <v>-95.364699999999999</v>
      </c>
      <c r="G2207" s="2">
        <v>651303</v>
      </c>
      <c r="H2207" s="2" t="s">
        <v>607</v>
      </c>
      <c r="I2207" s="2">
        <v>53111002</v>
      </c>
      <c r="J2207" s="2" t="s">
        <v>608</v>
      </c>
      <c r="K2207" s="2"/>
      <c r="L2207" s="2" t="s">
        <v>202</v>
      </c>
      <c r="N2207" s="2" t="s">
        <v>197</v>
      </c>
      <c r="O2207" s="2">
        <v>2014</v>
      </c>
      <c r="P2207" s="2" t="s">
        <v>205</v>
      </c>
      <c r="Q2207" s="2">
        <v>3</v>
      </c>
      <c r="R2207" s="2" t="s">
        <v>218</v>
      </c>
    </row>
    <row r="2208" spans="1:18" ht="12.75" x14ac:dyDescent="0.2">
      <c r="A2208" s="2">
        <v>218</v>
      </c>
      <c r="C2208" s="2">
        <v>70003206</v>
      </c>
      <c r="D2208" s="2" t="s">
        <v>7185</v>
      </c>
      <c r="E2208" s="2">
        <v>29.752099999999999</v>
      </c>
      <c r="F2208" s="2">
        <v>-95.378500000000003</v>
      </c>
      <c r="G2208" s="2">
        <v>651303</v>
      </c>
      <c r="H2208" s="2" t="s">
        <v>607</v>
      </c>
      <c r="I2208" s="2">
        <v>53111002</v>
      </c>
      <c r="J2208" s="2" t="s">
        <v>608</v>
      </c>
      <c r="K2208" s="2"/>
      <c r="L2208" s="2" t="s">
        <v>244</v>
      </c>
      <c r="N2208" s="2" t="s">
        <v>197</v>
      </c>
      <c r="O2208" s="2">
        <v>2009</v>
      </c>
      <c r="P2208" s="2" t="s">
        <v>205</v>
      </c>
      <c r="Q2208" s="2">
        <v>5</v>
      </c>
      <c r="R2208" s="2" t="s">
        <v>245</v>
      </c>
    </row>
    <row r="2209" spans="1:18" ht="12.75" x14ac:dyDescent="0.2">
      <c r="A2209" s="2">
        <v>356</v>
      </c>
      <c r="B2209" s="2" t="s">
        <v>7274</v>
      </c>
      <c r="C2209" s="2">
        <v>70003207</v>
      </c>
      <c r="D2209" s="2" t="s">
        <v>7275</v>
      </c>
      <c r="E2209" s="2">
        <v>29.75</v>
      </c>
      <c r="F2209" s="2">
        <v>-95.376199999999997</v>
      </c>
      <c r="G2209" s="2">
        <v>651303</v>
      </c>
      <c r="H2209" s="2" t="s">
        <v>607</v>
      </c>
      <c r="I2209" s="2">
        <v>53111002</v>
      </c>
      <c r="J2209" s="2" t="s">
        <v>608</v>
      </c>
      <c r="K2209" s="2"/>
      <c r="L2209" s="2" t="s">
        <v>244</v>
      </c>
      <c r="M2209" s="2" t="s">
        <v>423</v>
      </c>
      <c r="N2209" s="2" t="s">
        <v>197</v>
      </c>
      <c r="O2209" s="2">
        <v>2003</v>
      </c>
      <c r="P2209" s="2" t="s">
        <v>205</v>
      </c>
      <c r="Q2209" s="2">
        <v>6</v>
      </c>
      <c r="R2209" s="2" t="s">
        <v>279</v>
      </c>
    </row>
    <row r="2210" spans="1:18" ht="12.75" x14ac:dyDescent="0.2">
      <c r="A2210" s="2">
        <v>364</v>
      </c>
      <c r="B2210" s="2" t="s">
        <v>7279</v>
      </c>
      <c r="C2210" s="2">
        <v>70003208</v>
      </c>
      <c r="D2210" s="2" t="s">
        <v>7280</v>
      </c>
      <c r="E2210" s="2">
        <v>29.7486</v>
      </c>
      <c r="F2210" s="2">
        <v>-95.375200000000007</v>
      </c>
      <c r="G2210" s="2">
        <v>651303</v>
      </c>
      <c r="H2210" s="2" t="s">
        <v>607</v>
      </c>
      <c r="I2210" s="2">
        <v>53111002</v>
      </c>
      <c r="J2210" s="2" t="s">
        <v>608</v>
      </c>
      <c r="K2210" s="2"/>
      <c r="L2210" s="2" t="s">
        <v>244</v>
      </c>
      <c r="M2210" s="2" t="s">
        <v>196</v>
      </c>
      <c r="N2210" s="2" t="s">
        <v>197</v>
      </c>
      <c r="O2210" s="2">
        <v>1999</v>
      </c>
      <c r="P2210" s="2" t="s">
        <v>198</v>
      </c>
      <c r="Q2210" s="2">
        <v>5</v>
      </c>
      <c r="R2210" s="2" t="s">
        <v>245</v>
      </c>
    </row>
    <row r="2211" spans="1:18" ht="12.75" x14ac:dyDescent="0.2">
      <c r="A2211" s="2">
        <v>375</v>
      </c>
      <c r="C2211" s="2">
        <v>70003209</v>
      </c>
      <c r="D2211" s="2" t="s">
        <v>7283</v>
      </c>
      <c r="E2211" s="2">
        <v>29.754100000000001</v>
      </c>
      <c r="F2211" s="2">
        <v>-95.353800000000007</v>
      </c>
      <c r="G2211" s="2">
        <v>651303</v>
      </c>
      <c r="H2211" s="2" t="s">
        <v>607</v>
      </c>
      <c r="I2211" s="2">
        <v>53111002</v>
      </c>
      <c r="J2211" s="2" t="s">
        <v>608</v>
      </c>
      <c r="K2211" s="2"/>
      <c r="L2211" s="2" t="s">
        <v>244</v>
      </c>
      <c r="N2211" s="2" t="s">
        <v>197</v>
      </c>
      <c r="O2211" s="2">
        <v>2012</v>
      </c>
      <c r="P2211" s="2" t="s">
        <v>205</v>
      </c>
      <c r="Q2211" s="2">
        <v>5</v>
      </c>
      <c r="R2211" s="2" t="s">
        <v>245</v>
      </c>
    </row>
    <row r="2212" spans="1:18" ht="12.75" x14ac:dyDescent="0.2">
      <c r="A2212" s="2">
        <v>557</v>
      </c>
      <c r="C2212" s="2">
        <v>70003210</v>
      </c>
      <c r="D2212" s="2" t="s">
        <v>7365</v>
      </c>
      <c r="E2212" s="2">
        <v>29.7517</v>
      </c>
      <c r="F2212" s="2">
        <v>-95.377300000000005</v>
      </c>
      <c r="G2212" s="2">
        <v>651303</v>
      </c>
      <c r="H2212" s="2" t="s">
        <v>607</v>
      </c>
      <c r="I2212" s="2">
        <v>53111002</v>
      </c>
      <c r="J2212" s="2" t="s">
        <v>608</v>
      </c>
      <c r="K2212" s="2"/>
      <c r="L2212" s="2" t="s">
        <v>244</v>
      </c>
      <c r="N2212" s="2" t="s">
        <v>197</v>
      </c>
      <c r="O2212" s="2">
        <v>2017</v>
      </c>
      <c r="P2212" s="2" t="s">
        <v>205</v>
      </c>
      <c r="Q2212" s="2">
        <v>5</v>
      </c>
      <c r="R2212" s="2" t="s">
        <v>245</v>
      </c>
    </row>
    <row r="2213" spans="1:18" ht="12.75" x14ac:dyDescent="0.2">
      <c r="A2213" s="2">
        <v>557</v>
      </c>
      <c r="C2213" s="2">
        <v>70003211</v>
      </c>
      <c r="D2213" s="2" t="s">
        <v>7366</v>
      </c>
      <c r="E2213" s="2">
        <v>29.7516</v>
      </c>
      <c r="F2213" s="2">
        <v>-95.377799999999993</v>
      </c>
      <c r="G2213" s="2">
        <v>651303</v>
      </c>
      <c r="H2213" s="2" t="s">
        <v>607</v>
      </c>
      <c r="I2213" s="2">
        <v>53111002</v>
      </c>
      <c r="J2213" s="2" t="s">
        <v>608</v>
      </c>
      <c r="K2213" s="2"/>
      <c r="L2213" s="2" t="s">
        <v>244</v>
      </c>
      <c r="N2213" s="2" t="s">
        <v>197</v>
      </c>
      <c r="O2213" s="2">
        <v>2011</v>
      </c>
      <c r="P2213" s="2" t="s">
        <v>205</v>
      </c>
      <c r="Q2213" s="2">
        <v>5</v>
      </c>
      <c r="R2213" s="2" t="s">
        <v>245</v>
      </c>
    </row>
    <row r="2214" spans="1:18" ht="12.75" x14ac:dyDescent="0.2">
      <c r="A2214" s="2">
        <v>557</v>
      </c>
      <c r="B2214" s="2" t="s">
        <v>7367</v>
      </c>
      <c r="C2214" s="2">
        <v>70003212</v>
      </c>
      <c r="D2214" s="2" t="s">
        <v>7185</v>
      </c>
      <c r="E2214" s="2">
        <v>29.7517</v>
      </c>
      <c r="F2214" s="2">
        <v>-95.377300000000005</v>
      </c>
      <c r="G2214" s="2">
        <v>651303</v>
      </c>
      <c r="H2214" s="2" t="s">
        <v>607</v>
      </c>
      <c r="I2214" s="2">
        <v>53111002</v>
      </c>
      <c r="J2214" s="2" t="s">
        <v>608</v>
      </c>
      <c r="K2214" s="2"/>
      <c r="L2214" s="2" t="s">
        <v>460</v>
      </c>
      <c r="M2214" s="2" t="s">
        <v>3195</v>
      </c>
      <c r="N2214" s="2" t="s">
        <v>197</v>
      </c>
      <c r="O2214" s="2">
        <v>1999</v>
      </c>
      <c r="P2214" s="2" t="s">
        <v>389</v>
      </c>
      <c r="Q2214" s="2">
        <v>7</v>
      </c>
      <c r="R2214" s="2" t="s">
        <v>305</v>
      </c>
    </row>
    <row r="2215" spans="1:18" ht="12.75" x14ac:dyDescent="0.2">
      <c r="A2215" s="2">
        <v>765</v>
      </c>
      <c r="C2215" s="2">
        <v>70003213</v>
      </c>
      <c r="D2215" s="2" t="s">
        <v>7503</v>
      </c>
      <c r="E2215" s="2">
        <v>29.756900000000002</v>
      </c>
      <c r="F2215" s="2">
        <v>-95.375500000000002</v>
      </c>
      <c r="G2215" s="2">
        <v>651303</v>
      </c>
      <c r="H2215" s="2" t="s">
        <v>607</v>
      </c>
      <c r="I2215" s="2">
        <v>53111002</v>
      </c>
      <c r="J2215" s="2" t="s">
        <v>608</v>
      </c>
      <c r="K2215" s="2"/>
      <c r="L2215" s="2" t="s">
        <v>202</v>
      </c>
      <c r="N2215" s="2" t="s">
        <v>197</v>
      </c>
      <c r="O2215" s="2">
        <v>2016</v>
      </c>
      <c r="P2215" s="2" t="s">
        <v>205</v>
      </c>
      <c r="Q2215" s="2">
        <v>3</v>
      </c>
      <c r="R2215" s="2" t="s">
        <v>218</v>
      </c>
    </row>
    <row r="2216" spans="1:18" ht="12.75" x14ac:dyDescent="0.2">
      <c r="A2216" s="2">
        <v>925</v>
      </c>
      <c r="B2216" s="2" t="s">
        <v>7711</v>
      </c>
      <c r="C2216" s="2">
        <v>70003214</v>
      </c>
      <c r="D2216" s="2" t="s">
        <v>7712</v>
      </c>
      <c r="E2216" s="2">
        <v>29.749199999999998</v>
      </c>
      <c r="F2216" s="2">
        <v>-95.371700000000004</v>
      </c>
      <c r="G2216" s="2">
        <v>651301</v>
      </c>
      <c r="H2216" s="2" t="s">
        <v>1188</v>
      </c>
      <c r="I2216" s="2">
        <v>53111004</v>
      </c>
      <c r="J2216" s="2" t="s">
        <v>608</v>
      </c>
      <c r="K2216" s="2"/>
      <c r="L2216" s="2" t="s">
        <v>460</v>
      </c>
      <c r="M2216" s="2" t="s">
        <v>196</v>
      </c>
      <c r="N2216" s="2" t="s">
        <v>197</v>
      </c>
      <c r="O2216" s="2">
        <v>1991</v>
      </c>
      <c r="P2216" s="2" t="s">
        <v>389</v>
      </c>
      <c r="Q2216" s="2">
        <v>8</v>
      </c>
      <c r="R2216" s="2" t="s">
        <v>297</v>
      </c>
    </row>
    <row r="2217" spans="1:18" ht="12.75" x14ac:dyDescent="0.2">
      <c r="A2217" s="2">
        <v>1121</v>
      </c>
      <c r="B2217" s="2" t="s">
        <v>7927</v>
      </c>
      <c r="C2217" s="2">
        <v>70003215</v>
      </c>
      <c r="D2217" s="2" t="s">
        <v>7928</v>
      </c>
      <c r="E2217" s="2">
        <v>29.760899999999999</v>
      </c>
      <c r="F2217" s="2">
        <v>-95.346800000000002</v>
      </c>
      <c r="G2217" s="2">
        <v>651303</v>
      </c>
      <c r="H2217" s="2" t="s">
        <v>607</v>
      </c>
      <c r="I2217" s="2">
        <v>53111002</v>
      </c>
      <c r="J2217" s="2" t="s">
        <v>608</v>
      </c>
      <c r="K2217" s="2"/>
      <c r="L2217" s="2" t="s">
        <v>244</v>
      </c>
      <c r="M2217" s="2" t="s">
        <v>196</v>
      </c>
      <c r="N2217" s="2" t="s">
        <v>197</v>
      </c>
      <c r="O2217" s="2">
        <v>2009</v>
      </c>
      <c r="P2217" s="2" t="s">
        <v>205</v>
      </c>
      <c r="Q2217" s="2">
        <v>6</v>
      </c>
      <c r="R2217" s="2" t="s">
        <v>279</v>
      </c>
    </row>
    <row r="2218" spans="1:18" ht="12.75" x14ac:dyDescent="0.2">
      <c r="A2218" s="2">
        <v>1298</v>
      </c>
      <c r="B2218" s="2" t="s">
        <v>8114</v>
      </c>
      <c r="C2218" s="2">
        <v>70003216</v>
      </c>
      <c r="D2218" s="2" t="s">
        <v>8115</v>
      </c>
      <c r="E2218" s="2">
        <v>29.754100000000001</v>
      </c>
      <c r="F2218" s="2">
        <v>-95.375600000000006</v>
      </c>
      <c r="G2218" s="2">
        <v>651303</v>
      </c>
      <c r="H2218" s="2" t="s">
        <v>607</v>
      </c>
      <c r="I2218" s="2">
        <v>53111002</v>
      </c>
      <c r="J2218" s="2" t="s">
        <v>608</v>
      </c>
      <c r="K2218" s="2"/>
      <c r="L2218" s="2" t="s">
        <v>244</v>
      </c>
      <c r="M2218" s="2" t="s">
        <v>3195</v>
      </c>
      <c r="N2218" s="2" t="s">
        <v>197</v>
      </c>
      <c r="O2218" s="2">
        <v>2011</v>
      </c>
      <c r="P2218" s="2" t="s">
        <v>205</v>
      </c>
      <c r="Q2218" s="2">
        <v>5</v>
      </c>
      <c r="R2218" s="2" t="s">
        <v>245</v>
      </c>
    </row>
    <row r="2219" spans="1:18" ht="12.75" x14ac:dyDescent="0.2">
      <c r="A2219" s="2">
        <v>1335</v>
      </c>
      <c r="C2219" s="2">
        <v>70003217</v>
      </c>
      <c r="D2219" s="2" t="s">
        <v>8119</v>
      </c>
      <c r="E2219" s="2">
        <v>29.743500000000001</v>
      </c>
      <c r="F2219" s="2">
        <v>-95.365799999999993</v>
      </c>
      <c r="G2219" s="2">
        <v>651303</v>
      </c>
      <c r="H2219" s="2" t="s">
        <v>607</v>
      </c>
      <c r="I2219" s="2">
        <v>53111002</v>
      </c>
      <c r="J2219" s="2" t="s">
        <v>608</v>
      </c>
      <c r="K2219" s="2"/>
      <c r="L2219" s="2" t="s">
        <v>244</v>
      </c>
      <c r="N2219" s="2" t="s">
        <v>197</v>
      </c>
      <c r="O2219" s="2">
        <v>2009</v>
      </c>
      <c r="P2219" s="2" t="s">
        <v>205</v>
      </c>
      <c r="Q2219" s="2">
        <v>5</v>
      </c>
      <c r="R2219" s="2" t="s">
        <v>245</v>
      </c>
    </row>
    <row r="2220" spans="1:18" ht="12.75" x14ac:dyDescent="0.2">
      <c r="A2220" s="2">
        <v>1383</v>
      </c>
      <c r="C2220" s="2">
        <v>70003218</v>
      </c>
      <c r="D2220" s="2" t="s">
        <v>8171</v>
      </c>
      <c r="E2220" s="2">
        <v>29.739899999999999</v>
      </c>
      <c r="F2220" s="2">
        <v>-95.359099999999998</v>
      </c>
      <c r="G2220" s="2">
        <v>651303</v>
      </c>
      <c r="H2220" s="2" t="s">
        <v>607</v>
      </c>
      <c r="I2220" s="2">
        <v>53111002</v>
      </c>
      <c r="J2220" s="2" t="s">
        <v>608</v>
      </c>
      <c r="K2220" s="2"/>
      <c r="L2220" s="2" t="s">
        <v>244</v>
      </c>
      <c r="N2220" s="2" t="s">
        <v>197</v>
      </c>
      <c r="O2220" s="2">
        <v>2013</v>
      </c>
      <c r="P2220" s="2" t="s">
        <v>205</v>
      </c>
      <c r="Q2220" s="2">
        <v>5</v>
      </c>
      <c r="R2220" s="2" t="s">
        <v>245</v>
      </c>
    </row>
    <row r="2221" spans="1:18" ht="12.75" x14ac:dyDescent="0.2">
      <c r="A2221" s="2">
        <v>1383</v>
      </c>
      <c r="B2221" s="2" t="s">
        <v>8174</v>
      </c>
      <c r="C2221" s="2">
        <v>70003219</v>
      </c>
      <c r="D2221" s="2" t="s">
        <v>8175</v>
      </c>
      <c r="E2221" s="2">
        <v>29.739899999999999</v>
      </c>
      <c r="F2221" s="2">
        <v>-95.359099999999998</v>
      </c>
      <c r="G2221" s="2">
        <v>651303</v>
      </c>
      <c r="H2221" s="2" t="s">
        <v>607</v>
      </c>
      <c r="I2221" s="2">
        <v>53111002</v>
      </c>
      <c r="J2221" s="2" t="s">
        <v>608</v>
      </c>
      <c r="K2221" s="2"/>
      <c r="L2221" s="2" t="s">
        <v>244</v>
      </c>
      <c r="M2221" s="2" t="s">
        <v>196</v>
      </c>
      <c r="N2221" s="2" t="s">
        <v>197</v>
      </c>
      <c r="O2221" s="2">
        <v>2013</v>
      </c>
      <c r="P2221" s="2" t="s">
        <v>205</v>
      </c>
      <c r="Q2221" s="2">
        <v>5</v>
      </c>
      <c r="R2221" s="2" t="s">
        <v>245</v>
      </c>
    </row>
    <row r="2222" spans="1:18" ht="12.75" x14ac:dyDescent="0.2">
      <c r="C2222" s="2">
        <v>70003220</v>
      </c>
      <c r="D2222" s="2" t="s">
        <v>8442</v>
      </c>
      <c r="E2222" s="2">
        <v>29.764900000000001</v>
      </c>
      <c r="F2222" s="2">
        <v>-95.373000000000005</v>
      </c>
      <c r="G2222" s="2">
        <v>651303</v>
      </c>
      <c r="H2222" s="2" t="s">
        <v>607</v>
      </c>
      <c r="I2222" s="2">
        <v>53111002</v>
      </c>
      <c r="J2222" s="2" t="s">
        <v>608</v>
      </c>
      <c r="K2222" s="2"/>
      <c r="N2222" s="2" t="s">
        <v>197</v>
      </c>
      <c r="O2222" s="2">
        <v>2020</v>
      </c>
      <c r="P2222" s="2" t="s">
        <v>198</v>
      </c>
      <c r="Q2222" s="2">
        <v>4</v>
      </c>
      <c r="R2222" s="2" t="s">
        <v>199</v>
      </c>
    </row>
    <row r="2223" spans="1:18" ht="12.75" x14ac:dyDescent="0.2">
      <c r="C2223" s="2">
        <v>70003221</v>
      </c>
      <c r="D2223" s="2" t="s">
        <v>8609</v>
      </c>
      <c r="E2223" s="2">
        <v>29.751899999999999</v>
      </c>
      <c r="F2223" s="2">
        <v>-95.376099999999994</v>
      </c>
      <c r="G2223" s="2">
        <v>651303</v>
      </c>
      <c r="H2223" s="2" t="s">
        <v>607</v>
      </c>
      <c r="I2223" s="2">
        <v>53111002</v>
      </c>
      <c r="J2223" s="2" t="s">
        <v>608</v>
      </c>
      <c r="K2223" s="2"/>
      <c r="N2223" s="2" t="s">
        <v>197</v>
      </c>
      <c r="O2223" s="2">
        <v>2021</v>
      </c>
      <c r="P2223" s="2" t="s">
        <v>210</v>
      </c>
    </row>
    <row r="2224" spans="1:18" ht="12.75" x14ac:dyDescent="0.2">
      <c r="B2224" s="2" t="s">
        <v>8805</v>
      </c>
      <c r="C2224" s="2">
        <v>70003222</v>
      </c>
      <c r="D2224" s="2" t="s">
        <v>8806</v>
      </c>
      <c r="E2224" s="2">
        <v>29.761600000000001</v>
      </c>
      <c r="F2224" s="2">
        <v>-95.3489</v>
      </c>
      <c r="G2224" s="2">
        <v>651303</v>
      </c>
      <c r="H2224" s="2" t="s">
        <v>607</v>
      </c>
      <c r="I2224" s="2">
        <v>53111002</v>
      </c>
      <c r="J2224" s="2" t="s">
        <v>608</v>
      </c>
      <c r="K2224" s="2"/>
      <c r="L2224" s="2" t="s">
        <v>244</v>
      </c>
      <c r="M2224" s="2" t="s">
        <v>196</v>
      </c>
      <c r="N2224" s="2" t="s">
        <v>197</v>
      </c>
      <c r="O2224" s="2">
        <v>1987</v>
      </c>
      <c r="P2224" s="2" t="s">
        <v>198</v>
      </c>
      <c r="Q2224" s="2">
        <v>5</v>
      </c>
      <c r="R2224" s="2" t="s">
        <v>245</v>
      </c>
    </row>
    <row r="2225" spans="1:18" ht="12.75" x14ac:dyDescent="0.2">
      <c r="C2225" s="2">
        <v>70003223</v>
      </c>
      <c r="D2225" s="2" t="s">
        <v>9046</v>
      </c>
      <c r="E2225" s="2">
        <v>29.763200000000001</v>
      </c>
      <c r="F2225" s="2">
        <v>-95.375500000000002</v>
      </c>
      <c r="G2225" s="2">
        <v>651303</v>
      </c>
      <c r="H2225" s="2" t="s">
        <v>607</v>
      </c>
      <c r="I2225" s="2">
        <v>53111002</v>
      </c>
      <c r="J2225" s="2" t="s">
        <v>608</v>
      </c>
      <c r="K2225" s="2"/>
      <c r="L2225" s="2" t="s">
        <v>244</v>
      </c>
      <c r="N2225" s="2" t="s">
        <v>197</v>
      </c>
      <c r="O2225" s="2">
        <v>2018</v>
      </c>
      <c r="P2225" s="2" t="s">
        <v>223</v>
      </c>
      <c r="Q2225" s="2">
        <v>6</v>
      </c>
      <c r="R2225" s="2" t="s">
        <v>279</v>
      </c>
    </row>
    <row r="2226" spans="1:18" ht="12.75" x14ac:dyDescent="0.2">
      <c r="B2226" s="2" t="s">
        <v>9096</v>
      </c>
      <c r="C2226" s="2">
        <v>70003224</v>
      </c>
      <c r="D2226" s="2" t="s">
        <v>9097</v>
      </c>
      <c r="E2226" s="2">
        <v>29.754200000000001</v>
      </c>
      <c r="F2226" s="2">
        <v>-95.361400000000003</v>
      </c>
      <c r="G2226" s="2">
        <v>651303</v>
      </c>
      <c r="H2226" s="2" t="s">
        <v>607</v>
      </c>
      <c r="I2226" s="2">
        <v>53111002</v>
      </c>
      <c r="J2226" s="2" t="s">
        <v>608</v>
      </c>
      <c r="K2226" s="2"/>
      <c r="L2226" s="2" t="s">
        <v>244</v>
      </c>
      <c r="M2226" s="2" t="s">
        <v>196</v>
      </c>
      <c r="N2226" s="2" t="s">
        <v>197</v>
      </c>
      <c r="O2226" s="2">
        <v>2009</v>
      </c>
      <c r="P2226" s="2" t="s">
        <v>205</v>
      </c>
      <c r="Q2226" s="2">
        <v>7</v>
      </c>
      <c r="R2226" s="2" t="s">
        <v>305</v>
      </c>
    </row>
    <row r="2227" spans="1:18" ht="12.75" x14ac:dyDescent="0.2">
      <c r="B2227" s="2" t="s">
        <v>9102</v>
      </c>
      <c r="C2227" s="2">
        <v>70003225</v>
      </c>
      <c r="D2227" s="2" t="s">
        <v>9103</v>
      </c>
      <c r="E2227" s="2">
        <v>29.765799999999999</v>
      </c>
      <c r="F2227" s="2">
        <v>-95.366500000000002</v>
      </c>
      <c r="G2227" s="2">
        <v>651303</v>
      </c>
      <c r="H2227" s="2" t="s">
        <v>607</v>
      </c>
      <c r="I2227" s="2">
        <v>53111002</v>
      </c>
      <c r="J2227" s="2" t="s">
        <v>608</v>
      </c>
      <c r="K2227" s="2"/>
      <c r="L2227" s="2" t="s">
        <v>202</v>
      </c>
      <c r="M2227" s="2" t="s">
        <v>543</v>
      </c>
      <c r="N2227" s="2" t="s">
        <v>197</v>
      </c>
      <c r="O2227" s="2">
        <v>2008</v>
      </c>
      <c r="P2227" s="2" t="s">
        <v>228</v>
      </c>
      <c r="Q2227" s="2">
        <v>3</v>
      </c>
      <c r="R2227" s="2" t="s">
        <v>218</v>
      </c>
    </row>
    <row r="2228" spans="1:18" ht="12.75" x14ac:dyDescent="0.2">
      <c r="B2228" s="2" t="s">
        <v>10293</v>
      </c>
      <c r="C2228" s="2">
        <v>70003226</v>
      </c>
      <c r="D2228" s="2" t="s">
        <v>10294</v>
      </c>
      <c r="E2228" s="2">
        <v>29.748699999999999</v>
      </c>
      <c r="F2228" s="2">
        <v>-95.375100000000003</v>
      </c>
      <c r="G2228" s="2">
        <v>651303</v>
      </c>
      <c r="H2228" s="2" t="s">
        <v>607</v>
      </c>
      <c r="I2228" s="2">
        <v>53111002</v>
      </c>
      <c r="J2228" s="2" t="s">
        <v>608</v>
      </c>
      <c r="K2228" s="2"/>
      <c r="L2228" s="2" t="s">
        <v>244</v>
      </c>
      <c r="M2228" s="2" t="s">
        <v>203</v>
      </c>
      <c r="N2228" s="2" t="s">
        <v>197</v>
      </c>
      <c r="O2228" s="2">
        <v>2012</v>
      </c>
      <c r="P2228" s="2" t="s">
        <v>205</v>
      </c>
      <c r="Q2228" s="2">
        <v>5</v>
      </c>
      <c r="R2228" s="2" t="s">
        <v>245</v>
      </c>
    </row>
    <row r="2229" spans="1:18" ht="12.75" x14ac:dyDescent="0.2">
      <c r="A2229" s="2">
        <v>1304</v>
      </c>
      <c r="B2229" s="2" t="s">
        <v>539</v>
      </c>
      <c r="C2229" s="2">
        <v>70003227</v>
      </c>
      <c r="D2229" s="2" t="s">
        <v>540</v>
      </c>
      <c r="E2229" s="2">
        <v>29.760100000000001</v>
      </c>
      <c r="F2229" s="2">
        <v>-95.354200000000006</v>
      </c>
      <c r="G2229" s="2">
        <v>651202</v>
      </c>
      <c r="H2229" s="2" t="s">
        <v>541</v>
      </c>
      <c r="I2229" s="2">
        <v>53112004</v>
      </c>
      <c r="J2229" s="2" t="s">
        <v>542</v>
      </c>
      <c r="K2229" s="2"/>
      <c r="L2229" s="2" t="s">
        <v>244</v>
      </c>
      <c r="M2229" s="2" t="s">
        <v>543</v>
      </c>
      <c r="N2229" s="2" t="s">
        <v>197</v>
      </c>
      <c r="O2229" s="2">
        <v>2015</v>
      </c>
      <c r="P2229" s="2" t="s">
        <v>228</v>
      </c>
      <c r="Q2229" s="2">
        <v>4</v>
      </c>
      <c r="R2229" s="2" t="s">
        <v>199</v>
      </c>
    </row>
    <row r="2230" spans="1:18" ht="12.75" x14ac:dyDescent="0.2">
      <c r="A2230" s="2">
        <v>420</v>
      </c>
      <c r="B2230" s="2" t="s">
        <v>1096</v>
      </c>
      <c r="C2230" s="2">
        <v>70003228</v>
      </c>
      <c r="D2230" s="2" t="s">
        <v>1097</v>
      </c>
      <c r="E2230" s="2">
        <v>29.7532</v>
      </c>
      <c r="F2230" s="2">
        <v>-95.372399999999999</v>
      </c>
      <c r="G2230" s="2">
        <v>651202</v>
      </c>
      <c r="H2230" s="2" t="s">
        <v>541</v>
      </c>
      <c r="I2230" s="2">
        <v>53112004</v>
      </c>
      <c r="J2230" s="2" t="s">
        <v>542</v>
      </c>
      <c r="K2230" s="2"/>
      <c r="L2230" s="2" t="s">
        <v>195</v>
      </c>
      <c r="M2230" s="2" t="s">
        <v>196</v>
      </c>
      <c r="N2230" s="2" t="s">
        <v>197</v>
      </c>
      <c r="O2230" s="2">
        <v>2006</v>
      </c>
      <c r="P2230" s="2" t="s">
        <v>205</v>
      </c>
      <c r="Q2230" s="2">
        <v>6</v>
      </c>
      <c r="R2230" s="2" t="s">
        <v>279</v>
      </c>
    </row>
    <row r="2231" spans="1:18" ht="12.75" x14ac:dyDescent="0.2">
      <c r="A2231" s="2">
        <v>420</v>
      </c>
      <c r="C2231" s="2">
        <v>70003229</v>
      </c>
      <c r="D2231" s="2" t="s">
        <v>1100</v>
      </c>
      <c r="E2231" s="2">
        <v>29.7532</v>
      </c>
      <c r="F2231" s="2">
        <v>-95.372399999999999</v>
      </c>
      <c r="G2231" s="2">
        <v>651201</v>
      </c>
      <c r="H2231" s="2" t="s">
        <v>1101</v>
      </c>
      <c r="I2231" s="2">
        <v>53112008</v>
      </c>
      <c r="J2231" s="2" t="s">
        <v>542</v>
      </c>
      <c r="K2231" s="2"/>
      <c r="L2231" s="2" t="s">
        <v>460</v>
      </c>
      <c r="N2231" s="2" t="s">
        <v>197</v>
      </c>
      <c r="O2231" s="2">
        <v>2016</v>
      </c>
      <c r="P2231" s="2" t="s">
        <v>223</v>
      </c>
      <c r="Q2231" s="2">
        <v>7</v>
      </c>
      <c r="R2231" s="2" t="s">
        <v>305</v>
      </c>
    </row>
    <row r="2232" spans="1:18" ht="12.75" x14ac:dyDescent="0.2">
      <c r="A2232" s="2">
        <v>1158</v>
      </c>
      <c r="B2232" s="2" t="s">
        <v>2447</v>
      </c>
      <c r="C2232" s="2">
        <v>70003230</v>
      </c>
      <c r="D2232" s="2" t="s">
        <v>2448</v>
      </c>
      <c r="E2232" s="2">
        <v>29.7575</v>
      </c>
      <c r="F2232" s="2">
        <v>-95.370400000000004</v>
      </c>
      <c r="G2232" s="2">
        <v>651202</v>
      </c>
      <c r="H2232" s="2" t="s">
        <v>541</v>
      </c>
      <c r="I2232" s="2">
        <v>53112004</v>
      </c>
      <c r="J2232" s="2" t="s">
        <v>542</v>
      </c>
      <c r="K2232" s="2"/>
      <c r="L2232" s="2" t="s">
        <v>195</v>
      </c>
      <c r="M2232" s="2" t="s">
        <v>196</v>
      </c>
      <c r="N2232" s="2" t="s">
        <v>197</v>
      </c>
      <c r="O2232" s="2">
        <v>2012</v>
      </c>
      <c r="P2232" s="2" t="s">
        <v>223</v>
      </c>
      <c r="Q2232" s="2">
        <v>6</v>
      </c>
      <c r="R2232" s="2" t="s">
        <v>279</v>
      </c>
    </row>
    <row r="2233" spans="1:18" ht="12.75" x14ac:dyDescent="0.2">
      <c r="A2233" s="2">
        <v>1216</v>
      </c>
      <c r="B2233" s="2" t="s">
        <v>2661</v>
      </c>
      <c r="C2233" s="2">
        <v>70003231</v>
      </c>
      <c r="D2233" s="2" t="s">
        <v>2662</v>
      </c>
      <c r="E2233" s="2">
        <v>29.757300000000001</v>
      </c>
      <c r="F2233" s="2">
        <v>-95.371700000000004</v>
      </c>
      <c r="G2233" s="2">
        <v>651202</v>
      </c>
      <c r="H2233" s="2" t="s">
        <v>541</v>
      </c>
      <c r="I2233" s="2">
        <v>53112004</v>
      </c>
      <c r="J2233" s="2" t="s">
        <v>542</v>
      </c>
      <c r="K2233" s="2"/>
      <c r="L2233" s="2" t="s">
        <v>244</v>
      </c>
      <c r="M2233" s="2" t="s">
        <v>196</v>
      </c>
      <c r="N2233" s="2" t="s">
        <v>197</v>
      </c>
      <c r="O2233" s="2">
        <v>2007</v>
      </c>
      <c r="P2233" s="2" t="s">
        <v>205</v>
      </c>
      <c r="Q2233" s="2">
        <v>5</v>
      </c>
      <c r="R2233" s="2" t="s">
        <v>245</v>
      </c>
    </row>
    <row r="2234" spans="1:18" ht="12.75" x14ac:dyDescent="0.2">
      <c r="A2234" s="2">
        <v>1321</v>
      </c>
      <c r="C2234" s="2">
        <v>70003232</v>
      </c>
      <c r="D2234" s="2" t="s">
        <v>2784</v>
      </c>
      <c r="E2234" s="2">
        <v>29.757000000000001</v>
      </c>
      <c r="F2234" s="2">
        <v>-95.370900000000006</v>
      </c>
      <c r="G2234" s="2">
        <v>651202</v>
      </c>
      <c r="H2234" s="2" t="s">
        <v>541</v>
      </c>
      <c r="I2234" s="2">
        <v>53112004</v>
      </c>
      <c r="J2234" s="2" t="s">
        <v>542</v>
      </c>
      <c r="K2234" s="2"/>
      <c r="L2234" s="2" t="s">
        <v>195</v>
      </c>
      <c r="N2234" s="2" t="s">
        <v>197</v>
      </c>
      <c r="O2234" s="2">
        <v>2012</v>
      </c>
      <c r="P2234" s="2" t="s">
        <v>205</v>
      </c>
      <c r="Q2234" s="2">
        <v>6</v>
      </c>
      <c r="R2234" s="2" t="s">
        <v>279</v>
      </c>
    </row>
    <row r="2235" spans="1:18" ht="12.75" x14ac:dyDescent="0.2">
      <c r="A2235" s="2">
        <v>487</v>
      </c>
      <c r="B2235" s="2" t="s">
        <v>3704</v>
      </c>
      <c r="C2235" s="2">
        <v>70003233</v>
      </c>
      <c r="D2235" s="2" t="s">
        <v>3705</v>
      </c>
      <c r="E2235" s="2">
        <v>29.756799999999998</v>
      </c>
      <c r="F2235" s="2">
        <v>-95.3643</v>
      </c>
      <c r="G2235" s="2">
        <v>651202</v>
      </c>
      <c r="H2235" s="2" t="s">
        <v>541</v>
      </c>
      <c r="I2235" s="2">
        <v>53112004</v>
      </c>
      <c r="J2235" s="2" t="s">
        <v>542</v>
      </c>
      <c r="K2235" s="2"/>
      <c r="L2235" s="2" t="s">
        <v>244</v>
      </c>
      <c r="M2235" s="2" t="s">
        <v>377</v>
      </c>
      <c r="N2235" s="2" t="s">
        <v>197</v>
      </c>
      <c r="O2235" s="2">
        <v>2008</v>
      </c>
      <c r="P2235" s="2" t="s">
        <v>223</v>
      </c>
      <c r="Q2235" s="2">
        <v>5</v>
      </c>
      <c r="R2235" s="2" t="s">
        <v>245</v>
      </c>
    </row>
    <row r="2236" spans="1:18" ht="12.75" x14ac:dyDescent="0.2">
      <c r="A2236" s="2">
        <v>966</v>
      </c>
      <c r="C2236" s="2">
        <v>70003234</v>
      </c>
      <c r="D2236" s="2" t="s">
        <v>3861</v>
      </c>
      <c r="E2236" s="2">
        <v>29.757400000000001</v>
      </c>
      <c r="F2236" s="2">
        <v>-95.365200000000002</v>
      </c>
      <c r="G2236" s="2">
        <v>651201</v>
      </c>
      <c r="H2236" s="2" t="s">
        <v>1101</v>
      </c>
      <c r="I2236" s="2">
        <v>53112008</v>
      </c>
      <c r="J2236" s="2" t="s">
        <v>542</v>
      </c>
      <c r="K2236" s="2"/>
      <c r="L2236" s="2" t="s">
        <v>195</v>
      </c>
      <c r="N2236" s="2" t="s">
        <v>197</v>
      </c>
      <c r="O2236" s="2">
        <v>2011</v>
      </c>
      <c r="P2236" s="2" t="s">
        <v>223</v>
      </c>
      <c r="Q2236" s="2">
        <v>6</v>
      </c>
      <c r="R2236" s="2" t="s">
        <v>279</v>
      </c>
    </row>
    <row r="2237" spans="1:18" ht="12.75" x14ac:dyDescent="0.2">
      <c r="A2237" s="2">
        <v>468</v>
      </c>
      <c r="C2237" s="2">
        <v>70003235</v>
      </c>
      <c r="D2237" s="2" t="s">
        <v>4727</v>
      </c>
      <c r="E2237" s="2">
        <v>29.760100000000001</v>
      </c>
      <c r="F2237" s="2">
        <v>-95.365600000000001</v>
      </c>
      <c r="G2237" s="2">
        <v>651202</v>
      </c>
      <c r="H2237" s="2" t="s">
        <v>541</v>
      </c>
      <c r="I2237" s="2">
        <v>53112004</v>
      </c>
      <c r="J2237" s="2" t="s">
        <v>542</v>
      </c>
      <c r="K2237" s="2"/>
      <c r="L2237" s="2" t="s">
        <v>278</v>
      </c>
      <c r="N2237" s="2" t="s">
        <v>197</v>
      </c>
      <c r="O2237" s="2">
        <v>2010</v>
      </c>
      <c r="P2237" s="2" t="s">
        <v>205</v>
      </c>
      <c r="Q2237" s="2">
        <v>8</v>
      </c>
      <c r="R2237" s="2" t="s">
        <v>297</v>
      </c>
    </row>
    <row r="2238" spans="1:18" ht="12.75" x14ac:dyDescent="0.2">
      <c r="A2238" s="2">
        <v>1289</v>
      </c>
      <c r="B2238" s="2" t="s">
        <v>6498</v>
      </c>
      <c r="C2238" s="2">
        <v>70003236</v>
      </c>
      <c r="D2238" s="2" t="s">
        <v>6499</v>
      </c>
      <c r="E2238" s="2">
        <v>29.762699999999999</v>
      </c>
      <c r="F2238" s="2">
        <v>-95.364699999999999</v>
      </c>
      <c r="G2238" s="2">
        <v>651202</v>
      </c>
      <c r="H2238" s="2" t="s">
        <v>541</v>
      </c>
      <c r="I2238" s="2">
        <v>53112004</v>
      </c>
      <c r="J2238" s="2" t="s">
        <v>542</v>
      </c>
      <c r="K2238" s="2"/>
      <c r="L2238" s="2" t="s">
        <v>244</v>
      </c>
      <c r="M2238" s="2" t="s">
        <v>270</v>
      </c>
      <c r="N2238" s="2" t="s">
        <v>197</v>
      </c>
      <c r="O2238" s="2">
        <v>2011</v>
      </c>
      <c r="P2238" s="2" t="s">
        <v>228</v>
      </c>
      <c r="Q2238" s="2">
        <v>5</v>
      </c>
      <c r="R2238" s="2" t="s">
        <v>245</v>
      </c>
    </row>
    <row r="2239" spans="1:18" ht="12.75" x14ac:dyDescent="0.2">
      <c r="A2239" s="2">
        <v>745</v>
      </c>
      <c r="C2239" s="2">
        <v>70003237</v>
      </c>
      <c r="D2239" s="2" t="s">
        <v>7486</v>
      </c>
      <c r="E2239" s="2">
        <v>29.746400000000001</v>
      </c>
      <c r="F2239" s="2">
        <v>-95.372399999999999</v>
      </c>
      <c r="G2239" s="2">
        <v>651202</v>
      </c>
      <c r="H2239" s="2" t="s">
        <v>541</v>
      </c>
      <c r="I2239" s="2">
        <v>53112004</v>
      </c>
      <c r="J2239" s="2" t="s">
        <v>542</v>
      </c>
      <c r="K2239" s="2"/>
      <c r="L2239" s="2" t="s">
        <v>244</v>
      </c>
      <c r="N2239" s="2" t="s">
        <v>197</v>
      </c>
      <c r="O2239" s="2">
        <v>2012</v>
      </c>
      <c r="P2239" s="2" t="s">
        <v>228</v>
      </c>
      <c r="Q2239" s="2">
        <v>3</v>
      </c>
      <c r="R2239" s="2" t="s">
        <v>218</v>
      </c>
    </row>
    <row r="2240" spans="1:18" ht="12.75" x14ac:dyDescent="0.2">
      <c r="A2240" s="2">
        <v>829</v>
      </c>
      <c r="B2240" s="2" t="s">
        <v>7553</v>
      </c>
      <c r="C2240" s="2">
        <v>70003238</v>
      </c>
      <c r="D2240" s="2" t="s">
        <v>7486</v>
      </c>
      <c r="E2240" s="2">
        <v>29.746700000000001</v>
      </c>
      <c r="F2240" s="2">
        <v>-95.372200000000007</v>
      </c>
      <c r="G2240" s="2">
        <v>651202</v>
      </c>
      <c r="H2240" s="2" t="s">
        <v>541</v>
      </c>
      <c r="I2240" s="2">
        <v>53112004</v>
      </c>
      <c r="J2240" s="2" t="s">
        <v>542</v>
      </c>
      <c r="K2240" s="2"/>
      <c r="L2240" s="2" t="s">
        <v>202</v>
      </c>
      <c r="M2240" s="2" t="s">
        <v>196</v>
      </c>
      <c r="N2240" s="2" t="s">
        <v>197</v>
      </c>
      <c r="O2240" s="2">
        <v>1999</v>
      </c>
      <c r="P2240" s="2" t="s">
        <v>232</v>
      </c>
      <c r="Q2240" s="2">
        <v>5</v>
      </c>
      <c r="R2240" s="2" t="s">
        <v>245</v>
      </c>
    </row>
    <row r="2241" spans="1:18" ht="12.75" x14ac:dyDescent="0.2">
      <c r="A2241" s="2">
        <v>1350</v>
      </c>
      <c r="B2241" s="2" t="s">
        <v>8153</v>
      </c>
      <c r="C2241" s="2">
        <v>70003239</v>
      </c>
      <c r="D2241" s="2" t="s">
        <v>8154</v>
      </c>
      <c r="E2241" s="2">
        <v>29.747299999999999</v>
      </c>
      <c r="F2241" s="2">
        <v>-95.359300000000005</v>
      </c>
      <c r="G2241" s="2">
        <v>651202</v>
      </c>
      <c r="H2241" s="2" t="s">
        <v>541</v>
      </c>
      <c r="I2241" s="2">
        <v>53112004</v>
      </c>
      <c r="J2241" s="2" t="s">
        <v>542</v>
      </c>
      <c r="K2241" s="2"/>
      <c r="L2241" s="2" t="s">
        <v>244</v>
      </c>
      <c r="M2241" s="2" t="s">
        <v>203</v>
      </c>
      <c r="N2241" s="2" t="s">
        <v>197</v>
      </c>
      <c r="O2241" s="2">
        <v>2014</v>
      </c>
      <c r="P2241" s="2" t="s">
        <v>228</v>
      </c>
      <c r="Q2241" s="2">
        <v>4</v>
      </c>
      <c r="R2241" s="2" t="s">
        <v>199</v>
      </c>
    </row>
    <row r="2242" spans="1:18" ht="12.75" x14ac:dyDescent="0.2">
      <c r="C2242" s="2">
        <v>70003240</v>
      </c>
      <c r="D2242" s="2" t="s">
        <v>8840</v>
      </c>
      <c r="E2242" s="2">
        <v>29.754999999999999</v>
      </c>
      <c r="F2242" s="2">
        <v>-95.3626</v>
      </c>
      <c r="G2242" s="2">
        <v>651201</v>
      </c>
      <c r="H2242" s="2" t="s">
        <v>1101</v>
      </c>
      <c r="I2242" s="2">
        <v>53112008</v>
      </c>
      <c r="J2242" s="2" t="s">
        <v>542</v>
      </c>
      <c r="K2242" s="2"/>
      <c r="L2242" s="2" t="s">
        <v>195</v>
      </c>
      <c r="N2242" s="2" t="s">
        <v>197</v>
      </c>
      <c r="O2242" s="2">
        <v>1990</v>
      </c>
      <c r="P2242" s="2" t="s">
        <v>198</v>
      </c>
      <c r="Q2242" s="2">
        <v>6</v>
      </c>
      <c r="R2242" s="2" t="s">
        <v>279</v>
      </c>
    </row>
    <row r="2243" spans="1:18" ht="12.75" x14ac:dyDescent="0.2">
      <c r="B2243" s="2" t="s">
        <v>8874</v>
      </c>
      <c r="C2243" s="2">
        <v>70003241</v>
      </c>
      <c r="D2243" s="2" t="s">
        <v>8875</v>
      </c>
      <c r="E2243" s="2">
        <v>29.754899999999999</v>
      </c>
      <c r="F2243" s="2">
        <v>-95.372600000000006</v>
      </c>
      <c r="G2243" s="2">
        <v>651202</v>
      </c>
      <c r="H2243" s="2" t="s">
        <v>541</v>
      </c>
      <c r="I2243" s="2">
        <v>53112004</v>
      </c>
      <c r="J2243" s="2" t="s">
        <v>542</v>
      </c>
      <c r="K2243" s="2"/>
      <c r="L2243" s="2" t="s">
        <v>244</v>
      </c>
      <c r="M2243" s="2" t="s">
        <v>196</v>
      </c>
      <c r="N2243" s="2" t="s">
        <v>197</v>
      </c>
      <c r="O2243" s="2">
        <v>2012</v>
      </c>
      <c r="P2243" s="2" t="s">
        <v>228</v>
      </c>
      <c r="Q2243" s="2">
        <v>5</v>
      </c>
      <c r="R2243" s="2" t="s">
        <v>245</v>
      </c>
    </row>
    <row r="2244" spans="1:18" ht="12.75" x14ac:dyDescent="0.2">
      <c r="C2244" s="2">
        <v>70003242</v>
      </c>
      <c r="D2244" s="2" t="s">
        <v>8901</v>
      </c>
      <c r="E2244" s="2">
        <v>29.7576</v>
      </c>
      <c r="F2244" s="2">
        <v>-95.368899999999996</v>
      </c>
      <c r="G2244" s="2">
        <v>651202</v>
      </c>
      <c r="H2244" s="2" t="s">
        <v>541</v>
      </c>
      <c r="I2244" s="2">
        <v>53112004</v>
      </c>
      <c r="J2244" s="2" t="s">
        <v>542</v>
      </c>
      <c r="K2244" s="2"/>
      <c r="L2244" s="2" t="s">
        <v>244</v>
      </c>
      <c r="N2244" s="2" t="s">
        <v>197</v>
      </c>
      <c r="O2244" s="2">
        <v>2016</v>
      </c>
      <c r="P2244" s="2" t="s">
        <v>228</v>
      </c>
      <c r="Q2244" s="2">
        <v>5</v>
      </c>
      <c r="R2244" s="2" t="s">
        <v>245</v>
      </c>
    </row>
    <row r="2245" spans="1:18" ht="12.75" x14ac:dyDescent="0.2">
      <c r="B2245" s="2" t="s">
        <v>8970</v>
      </c>
      <c r="C2245" s="2">
        <v>70003243</v>
      </c>
      <c r="D2245" s="2" t="s">
        <v>8971</v>
      </c>
      <c r="E2245" s="2">
        <v>29.763400000000001</v>
      </c>
      <c r="F2245" s="2">
        <v>-95.362099999999998</v>
      </c>
      <c r="G2245" s="2">
        <v>651202</v>
      </c>
      <c r="H2245" s="2" t="s">
        <v>541</v>
      </c>
      <c r="I2245" s="2">
        <v>53112004</v>
      </c>
      <c r="J2245" s="2" t="s">
        <v>542</v>
      </c>
      <c r="K2245" s="2"/>
      <c r="L2245" s="2" t="s">
        <v>244</v>
      </c>
      <c r="M2245" s="2" t="s">
        <v>328</v>
      </c>
      <c r="N2245" s="2" t="s">
        <v>197</v>
      </c>
      <c r="O2245" s="2">
        <v>2019</v>
      </c>
      <c r="P2245" s="2" t="s">
        <v>232</v>
      </c>
      <c r="Q2245" s="2">
        <v>5</v>
      </c>
      <c r="R2245" s="2" t="s">
        <v>245</v>
      </c>
    </row>
    <row r="2246" spans="1:18" ht="12.75" x14ac:dyDescent="0.2">
      <c r="C2246" s="2">
        <v>70003244</v>
      </c>
      <c r="D2246" s="2" t="s">
        <v>8994</v>
      </c>
      <c r="E2246" s="2">
        <v>29.7624</v>
      </c>
      <c r="F2246" s="2">
        <v>-95.366900000000001</v>
      </c>
      <c r="G2246" s="2">
        <v>651201</v>
      </c>
      <c r="H2246" s="2" t="s">
        <v>1101</v>
      </c>
      <c r="I2246" s="2">
        <v>53112008</v>
      </c>
      <c r="J2246" s="2" t="s">
        <v>542</v>
      </c>
      <c r="K2246" s="2"/>
      <c r="L2246" s="2" t="s">
        <v>195</v>
      </c>
      <c r="N2246" s="2" t="s">
        <v>197</v>
      </c>
      <c r="O2246" s="2">
        <v>1998</v>
      </c>
      <c r="P2246" s="2" t="s">
        <v>198</v>
      </c>
      <c r="Q2246" s="2">
        <v>5</v>
      </c>
      <c r="R2246" s="2" t="s">
        <v>245</v>
      </c>
    </row>
    <row r="2247" spans="1:18" ht="12.75" x14ac:dyDescent="0.2">
      <c r="C2247" s="2">
        <v>70003245</v>
      </c>
      <c r="D2247" s="2" t="s">
        <v>9116</v>
      </c>
      <c r="E2247" s="2">
        <v>29.7563</v>
      </c>
      <c r="F2247" s="2">
        <v>-95.364800000000002</v>
      </c>
      <c r="G2247" s="2">
        <v>651202</v>
      </c>
      <c r="H2247" s="2" t="s">
        <v>541</v>
      </c>
      <c r="I2247" s="2">
        <v>53112004</v>
      </c>
      <c r="J2247" s="2" t="s">
        <v>542</v>
      </c>
      <c r="K2247" s="2"/>
      <c r="L2247" s="2" t="s">
        <v>244</v>
      </c>
      <c r="N2247" s="2" t="s">
        <v>197</v>
      </c>
      <c r="O2247" s="2">
        <v>2006</v>
      </c>
      <c r="P2247" s="2" t="s">
        <v>228</v>
      </c>
      <c r="Q2247" s="2">
        <v>5</v>
      </c>
      <c r="R2247" s="2" t="s">
        <v>245</v>
      </c>
    </row>
    <row r="2248" spans="1:18" ht="12.75" x14ac:dyDescent="0.2">
      <c r="A2248" s="2">
        <v>1321</v>
      </c>
      <c r="B2248" s="2" t="s">
        <v>2881</v>
      </c>
      <c r="C2248" s="2">
        <v>70003246</v>
      </c>
      <c r="D2248" s="2" t="s">
        <v>2882</v>
      </c>
      <c r="E2248" s="2">
        <v>29.757000000000001</v>
      </c>
      <c r="F2248" s="2">
        <v>-95.370900000000006</v>
      </c>
      <c r="G2248" s="2">
        <v>823111</v>
      </c>
      <c r="H2248" s="2" t="s">
        <v>2883</v>
      </c>
      <c r="I2248" s="2">
        <v>51912010</v>
      </c>
      <c r="J2248" s="2" t="s">
        <v>2884</v>
      </c>
      <c r="K2248" s="2"/>
      <c r="M2248" s="2" t="s">
        <v>196</v>
      </c>
      <c r="N2248" s="2" t="s">
        <v>197</v>
      </c>
      <c r="O2248" s="2">
        <v>2012</v>
      </c>
      <c r="P2248" s="2" t="s">
        <v>198</v>
      </c>
      <c r="Q2248" s="2">
        <v>6</v>
      </c>
      <c r="R2248" s="2" t="s">
        <v>279</v>
      </c>
    </row>
    <row r="2249" spans="1:18" ht="12.75" x14ac:dyDescent="0.2">
      <c r="A2249" s="2">
        <v>160</v>
      </c>
      <c r="B2249" s="2" t="s">
        <v>2944</v>
      </c>
      <c r="C2249" s="2">
        <v>70003247</v>
      </c>
      <c r="D2249" s="2" t="s">
        <v>2945</v>
      </c>
      <c r="E2249" s="2">
        <v>29.759399999999999</v>
      </c>
      <c r="F2249" s="2">
        <v>-95.37</v>
      </c>
      <c r="G2249" s="2">
        <v>823106</v>
      </c>
      <c r="H2249" s="2" t="s">
        <v>2946</v>
      </c>
      <c r="I2249" s="2">
        <v>51912006</v>
      </c>
      <c r="J2249" s="2" t="s">
        <v>2884</v>
      </c>
      <c r="K2249" s="2"/>
      <c r="M2249" s="2" t="s">
        <v>203</v>
      </c>
      <c r="N2249" s="2" t="s">
        <v>197</v>
      </c>
      <c r="O2249" s="2">
        <v>2016</v>
      </c>
      <c r="P2249" s="2" t="s">
        <v>296</v>
      </c>
      <c r="Q2249" s="2">
        <v>8</v>
      </c>
      <c r="R2249" s="2" t="s">
        <v>297</v>
      </c>
    </row>
    <row r="2250" spans="1:18" ht="12.75" x14ac:dyDescent="0.2">
      <c r="A2250" s="2">
        <v>160</v>
      </c>
      <c r="B2250" s="2" t="s">
        <v>2947</v>
      </c>
      <c r="C2250" s="2">
        <v>70003248</v>
      </c>
      <c r="D2250" s="2" t="s">
        <v>2948</v>
      </c>
      <c r="E2250" s="2">
        <v>29.759399999999999</v>
      </c>
      <c r="F2250" s="2">
        <v>-95.37</v>
      </c>
      <c r="G2250" s="2">
        <v>823106</v>
      </c>
      <c r="H2250" s="2" t="s">
        <v>2946</v>
      </c>
      <c r="I2250" s="2">
        <v>51912006</v>
      </c>
      <c r="J2250" s="2" t="s">
        <v>2884</v>
      </c>
      <c r="K2250" s="2"/>
      <c r="M2250" s="2" t="s">
        <v>203</v>
      </c>
      <c r="N2250" s="2" t="s">
        <v>197</v>
      </c>
      <c r="O2250" s="2">
        <v>2012</v>
      </c>
      <c r="P2250" s="2" t="s">
        <v>296</v>
      </c>
      <c r="Q2250" s="2">
        <v>8</v>
      </c>
      <c r="R2250" s="2" t="s">
        <v>297</v>
      </c>
    </row>
    <row r="2251" spans="1:18" ht="12.75" x14ac:dyDescent="0.2">
      <c r="A2251" s="2">
        <v>473</v>
      </c>
      <c r="C2251" s="2">
        <v>70003249</v>
      </c>
      <c r="D2251" s="2" t="s">
        <v>3648</v>
      </c>
      <c r="E2251" s="2">
        <v>29.758900000000001</v>
      </c>
      <c r="F2251" s="2">
        <v>-95.369100000000003</v>
      </c>
      <c r="G2251" s="2">
        <v>823106</v>
      </c>
      <c r="H2251" s="2" t="s">
        <v>2946</v>
      </c>
      <c r="I2251" s="2">
        <v>51912006</v>
      </c>
      <c r="J2251" s="2" t="s">
        <v>2884</v>
      </c>
      <c r="K2251" s="2"/>
      <c r="N2251" s="2" t="s">
        <v>197</v>
      </c>
      <c r="O2251" s="2">
        <v>2017</v>
      </c>
      <c r="P2251" s="2" t="s">
        <v>296</v>
      </c>
      <c r="Q2251" s="2">
        <v>8</v>
      </c>
      <c r="R2251" s="2" t="s">
        <v>297</v>
      </c>
    </row>
    <row r="2252" spans="1:18" ht="12.75" x14ac:dyDescent="0.2">
      <c r="A2252" s="2">
        <v>473</v>
      </c>
      <c r="B2252" s="2" t="s">
        <v>3649</v>
      </c>
      <c r="C2252" s="2">
        <v>70003250</v>
      </c>
      <c r="D2252" s="2" t="s">
        <v>3650</v>
      </c>
      <c r="E2252" s="2">
        <v>29.758900000000001</v>
      </c>
      <c r="F2252" s="2">
        <v>-95.369100000000003</v>
      </c>
      <c r="G2252" s="2">
        <v>823106</v>
      </c>
      <c r="H2252" s="2" t="s">
        <v>2946</v>
      </c>
      <c r="I2252" s="2">
        <v>51912006</v>
      </c>
      <c r="J2252" s="2" t="s">
        <v>2884</v>
      </c>
      <c r="K2252" s="2"/>
      <c r="M2252" s="2" t="s">
        <v>196</v>
      </c>
      <c r="N2252" s="2" t="s">
        <v>197</v>
      </c>
      <c r="O2252" s="2">
        <v>2007</v>
      </c>
      <c r="P2252" s="2" t="s">
        <v>296</v>
      </c>
      <c r="Q2252" s="2">
        <v>6</v>
      </c>
      <c r="R2252" s="2" t="s">
        <v>279</v>
      </c>
    </row>
    <row r="2253" spans="1:18" ht="12.75" x14ac:dyDescent="0.2">
      <c r="A2253" s="2">
        <v>473</v>
      </c>
      <c r="C2253" s="2">
        <v>70003251</v>
      </c>
      <c r="D2253" s="2" t="s">
        <v>3651</v>
      </c>
      <c r="E2253" s="2">
        <v>29.758900000000001</v>
      </c>
      <c r="F2253" s="2">
        <v>-95.369100000000003</v>
      </c>
      <c r="G2253" s="2">
        <v>823106</v>
      </c>
      <c r="H2253" s="2" t="s">
        <v>2946</v>
      </c>
      <c r="I2253" s="2">
        <v>51912006</v>
      </c>
      <c r="J2253" s="2" t="s">
        <v>2884</v>
      </c>
      <c r="K2253" s="2"/>
      <c r="N2253" s="2" t="s">
        <v>197</v>
      </c>
      <c r="O2253" s="2">
        <v>2015</v>
      </c>
      <c r="P2253" s="2" t="s">
        <v>296</v>
      </c>
      <c r="Q2253" s="2">
        <v>8</v>
      </c>
      <c r="R2253" s="2" t="s">
        <v>297</v>
      </c>
    </row>
    <row r="2254" spans="1:18" ht="12.75" x14ac:dyDescent="0.2">
      <c r="A2254" s="2">
        <v>847</v>
      </c>
      <c r="B2254" s="2" t="s">
        <v>5392</v>
      </c>
      <c r="C2254" s="2">
        <v>70003252</v>
      </c>
      <c r="D2254" s="2" t="s">
        <v>5393</v>
      </c>
      <c r="E2254" s="2">
        <v>29.761099999999999</v>
      </c>
      <c r="F2254" s="2">
        <v>-95.367599999999996</v>
      </c>
      <c r="G2254" s="2">
        <v>823106</v>
      </c>
      <c r="H2254" s="2" t="s">
        <v>2946</v>
      </c>
      <c r="I2254" s="2">
        <v>51912006</v>
      </c>
      <c r="J2254" s="2" t="s">
        <v>2884</v>
      </c>
      <c r="K2254" s="2"/>
      <c r="M2254" s="2" t="s">
        <v>311</v>
      </c>
      <c r="N2254" s="2" t="s">
        <v>197</v>
      </c>
      <c r="O2254" s="2">
        <v>1995</v>
      </c>
      <c r="P2254" s="2" t="s">
        <v>296</v>
      </c>
      <c r="Q2254" s="2">
        <v>7</v>
      </c>
      <c r="R2254" s="2" t="s">
        <v>305</v>
      </c>
    </row>
    <row r="2255" spans="1:18" ht="12.75" x14ac:dyDescent="0.2">
      <c r="A2255" s="2">
        <v>703</v>
      </c>
      <c r="B2255" s="2" t="s">
        <v>7009</v>
      </c>
      <c r="C2255" s="2">
        <v>70003253</v>
      </c>
      <c r="D2255" s="2" t="s">
        <v>7010</v>
      </c>
      <c r="E2255" s="2">
        <v>29.7621</v>
      </c>
      <c r="F2255" s="2">
        <v>-95.359899999999996</v>
      </c>
      <c r="G2255" s="2">
        <v>823106</v>
      </c>
      <c r="H2255" s="2" t="s">
        <v>2946</v>
      </c>
      <c r="I2255" s="2">
        <v>51912006</v>
      </c>
      <c r="J2255" s="2" t="s">
        <v>2884</v>
      </c>
      <c r="K2255" s="2"/>
      <c r="M2255" s="2" t="s">
        <v>196</v>
      </c>
      <c r="N2255" s="2" t="s">
        <v>197</v>
      </c>
      <c r="O2255" s="2">
        <v>1995</v>
      </c>
      <c r="P2255" s="2" t="s">
        <v>296</v>
      </c>
      <c r="Q2255" s="2">
        <v>7</v>
      </c>
      <c r="R2255" s="2" t="s">
        <v>305</v>
      </c>
    </row>
    <row r="2256" spans="1:18" ht="12.75" x14ac:dyDescent="0.2">
      <c r="B2256" s="2" t="s">
        <v>8786</v>
      </c>
      <c r="C2256" s="2">
        <v>70003254</v>
      </c>
      <c r="D2256" s="2" t="s">
        <v>8787</v>
      </c>
      <c r="E2256" s="2">
        <v>29.7563</v>
      </c>
      <c r="F2256" s="2">
        <v>-95.364099999999993</v>
      </c>
      <c r="G2256" s="2">
        <v>823108</v>
      </c>
      <c r="H2256" s="2" t="s">
        <v>8788</v>
      </c>
      <c r="I2256" s="2">
        <v>51912008</v>
      </c>
      <c r="J2256" s="2" t="s">
        <v>2884</v>
      </c>
      <c r="K2256" s="2"/>
      <c r="M2256" s="2" t="s">
        <v>270</v>
      </c>
      <c r="N2256" s="2" t="s">
        <v>197</v>
      </c>
      <c r="O2256" s="2">
        <v>1999</v>
      </c>
      <c r="P2256" s="2" t="s">
        <v>198</v>
      </c>
      <c r="Q2256" s="2">
        <v>6</v>
      </c>
      <c r="R2256" s="2" t="s">
        <v>279</v>
      </c>
    </row>
    <row r="2257" spans="1:18" ht="12.75" x14ac:dyDescent="0.2">
      <c r="B2257" s="2" t="s">
        <v>10201</v>
      </c>
      <c r="C2257" s="2">
        <v>70003255</v>
      </c>
      <c r="D2257" s="2" t="s">
        <v>10202</v>
      </c>
      <c r="E2257" s="2">
        <v>29.7531</v>
      </c>
      <c r="F2257" s="2">
        <v>-95.364999999999995</v>
      </c>
      <c r="G2257" s="2">
        <v>823106</v>
      </c>
      <c r="H2257" s="2" t="s">
        <v>2946</v>
      </c>
      <c r="I2257" s="2">
        <v>51912006</v>
      </c>
      <c r="J2257" s="2" t="s">
        <v>2884</v>
      </c>
      <c r="K2257" s="2"/>
      <c r="M2257" s="2" t="s">
        <v>357</v>
      </c>
      <c r="N2257" s="2" t="s">
        <v>197</v>
      </c>
      <c r="O2257" s="2">
        <v>2016</v>
      </c>
      <c r="P2257" s="2" t="s">
        <v>296</v>
      </c>
      <c r="Q2257" s="2">
        <v>8</v>
      </c>
      <c r="R2257" s="2" t="s">
        <v>297</v>
      </c>
    </row>
    <row r="2258" spans="1:18" ht="12.75" x14ac:dyDescent="0.2">
      <c r="B2258" s="2" t="s">
        <v>10207</v>
      </c>
      <c r="C2258" s="2">
        <v>70003256</v>
      </c>
      <c r="D2258" s="2" t="s">
        <v>10208</v>
      </c>
      <c r="E2258" s="2">
        <v>29.757300000000001</v>
      </c>
      <c r="F2258" s="2">
        <v>-95.365300000000005</v>
      </c>
      <c r="G2258" s="2">
        <v>823106</v>
      </c>
      <c r="H2258" s="2" t="s">
        <v>2946</v>
      </c>
      <c r="I2258" s="2">
        <v>51912006</v>
      </c>
      <c r="J2258" s="2" t="s">
        <v>2884</v>
      </c>
      <c r="K2258" s="2"/>
      <c r="M2258" s="2" t="s">
        <v>328</v>
      </c>
      <c r="N2258" s="2" t="s">
        <v>197</v>
      </c>
      <c r="O2258" s="2">
        <v>2015</v>
      </c>
      <c r="P2258" s="2" t="s">
        <v>296</v>
      </c>
      <c r="Q2258" s="2">
        <v>8</v>
      </c>
      <c r="R2258" s="2" t="s">
        <v>297</v>
      </c>
    </row>
    <row r="2259" spans="1:18" ht="12.75" x14ac:dyDescent="0.2">
      <c r="B2259" s="2" t="s">
        <v>10209</v>
      </c>
      <c r="C2259" s="2">
        <v>70003257</v>
      </c>
      <c r="D2259" s="2" t="s">
        <v>10210</v>
      </c>
      <c r="E2259" s="2">
        <v>29.754200000000001</v>
      </c>
      <c r="F2259" s="2">
        <v>-95.360500000000002</v>
      </c>
      <c r="G2259" s="2">
        <v>823106</v>
      </c>
      <c r="H2259" s="2" t="s">
        <v>2946</v>
      </c>
      <c r="I2259" s="2">
        <v>51912006</v>
      </c>
      <c r="J2259" s="2" t="s">
        <v>2884</v>
      </c>
      <c r="K2259" s="2"/>
      <c r="M2259" s="2" t="s">
        <v>196</v>
      </c>
      <c r="N2259" s="2" t="s">
        <v>197</v>
      </c>
      <c r="O2259" s="2">
        <v>2011</v>
      </c>
      <c r="P2259" s="2" t="s">
        <v>296</v>
      </c>
      <c r="Q2259" s="2">
        <v>7</v>
      </c>
      <c r="R2259" s="2" t="s">
        <v>305</v>
      </c>
    </row>
    <row r="2260" spans="1:18" ht="12.75" x14ac:dyDescent="0.2">
      <c r="B2260" s="2" t="s">
        <v>10580</v>
      </c>
      <c r="C2260" s="2">
        <v>70003258</v>
      </c>
      <c r="D2260" s="2" t="s">
        <v>10581</v>
      </c>
      <c r="E2260" s="2">
        <v>29.759399999999999</v>
      </c>
      <c r="F2260" s="2">
        <v>-95.369100000000003</v>
      </c>
      <c r="G2260" s="2">
        <v>823106</v>
      </c>
      <c r="H2260" s="2" t="s">
        <v>2946</v>
      </c>
      <c r="I2260" s="2">
        <v>51912006</v>
      </c>
      <c r="J2260" s="2" t="s">
        <v>2884</v>
      </c>
      <c r="K2260" s="2"/>
      <c r="M2260" s="2" t="s">
        <v>829</v>
      </c>
      <c r="N2260" s="2" t="s">
        <v>197</v>
      </c>
      <c r="O2260" s="2">
        <v>1995</v>
      </c>
      <c r="P2260" s="2" t="s">
        <v>296</v>
      </c>
      <c r="Q2260" s="2">
        <v>8</v>
      </c>
      <c r="R2260" s="2" t="s">
        <v>297</v>
      </c>
    </row>
    <row r="2261" spans="1:18" ht="12.75" x14ac:dyDescent="0.2">
      <c r="A2261" s="2">
        <v>420</v>
      </c>
      <c r="B2261" s="2" t="s">
        <v>1110</v>
      </c>
      <c r="C2261" s="2">
        <v>70003259</v>
      </c>
      <c r="D2261" s="2" t="s">
        <v>1111</v>
      </c>
      <c r="E2261" s="2">
        <v>29.7532</v>
      </c>
      <c r="F2261" s="2">
        <v>-95.372399999999999</v>
      </c>
      <c r="G2261" s="2">
        <v>581208</v>
      </c>
      <c r="H2261" s="2" t="s">
        <v>225</v>
      </c>
      <c r="I2261" s="2">
        <v>72251301</v>
      </c>
      <c r="J2261" s="2" t="s">
        <v>1112</v>
      </c>
      <c r="K2261" s="2" t="s">
        <v>10608</v>
      </c>
      <c r="L2261" s="2" t="s">
        <v>227</v>
      </c>
      <c r="M2261" s="2" t="s">
        <v>956</v>
      </c>
      <c r="N2261" s="2" t="s">
        <v>197</v>
      </c>
      <c r="O2261" s="2">
        <v>2003</v>
      </c>
      <c r="P2261" s="2" t="s">
        <v>205</v>
      </c>
      <c r="Q2261" s="2">
        <v>3</v>
      </c>
      <c r="R2261" s="2" t="s">
        <v>218</v>
      </c>
    </row>
    <row r="2262" spans="1:18" ht="12.75" x14ac:dyDescent="0.2">
      <c r="A2262" s="2">
        <v>1047</v>
      </c>
      <c r="B2262" s="2" t="s">
        <v>1207</v>
      </c>
      <c r="C2262" s="2">
        <v>70003260</v>
      </c>
      <c r="D2262" s="2" t="s">
        <v>1111</v>
      </c>
      <c r="E2262" s="2">
        <v>29.7501</v>
      </c>
      <c r="F2262" s="2">
        <v>-95.370999999999995</v>
      </c>
      <c r="G2262" s="2">
        <v>581208</v>
      </c>
      <c r="H2262" s="2" t="s">
        <v>225</v>
      </c>
      <c r="I2262" s="2">
        <v>72251301</v>
      </c>
      <c r="J2262" s="2" t="s">
        <v>1112</v>
      </c>
      <c r="K2262" s="2" t="s">
        <v>10608</v>
      </c>
      <c r="L2262" s="2" t="s">
        <v>227</v>
      </c>
      <c r="M2262" s="2" t="s">
        <v>321</v>
      </c>
      <c r="N2262" s="2" t="s">
        <v>197</v>
      </c>
      <c r="O2262" s="2">
        <v>2005</v>
      </c>
      <c r="P2262" s="2" t="s">
        <v>223</v>
      </c>
      <c r="Q2262" s="2">
        <v>2</v>
      </c>
      <c r="R2262" s="2" t="s">
        <v>206</v>
      </c>
    </row>
    <row r="2263" spans="1:18" ht="12.75" x14ac:dyDescent="0.2">
      <c r="A2263" s="2">
        <v>1211</v>
      </c>
      <c r="B2263" s="2" t="s">
        <v>1268</v>
      </c>
      <c r="C2263" s="2">
        <v>70003261</v>
      </c>
      <c r="D2263" s="2" t="s">
        <v>1269</v>
      </c>
      <c r="E2263" s="2">
        <v>29.7486</v>
      </c>
      <c r="F2263" s="2">
        <v>-95.367000000000004</v>
      </c>
      <c r="G2263" s="2">
        <v>581208</v>
      </c>
      <c r="H2263" s="2" t="s">
        <v>225</v>
      </c>
      <c r="I2263" s="2">
        <v>72251301</v>
      </c>
      <c r="J2263" s="2" t="s">
        <v>1112</v>
      </c>
      <c r="K2263" s="2" t="s">
        <v>10608</v>
      </c>
      <c r="L2263" s="2" t="s">
        <v>227</v>
      </c>
      <c r="M2263" s="2" t="s">
        <v>240</v>
      </c>
      <c r="N2263" s="2" t="s">
        <v>197</v>
      </c>
      <c r="O2263" s="2">
        <v>2008</v>
      </c>
      <c r="P2263" s="2" t="s">
        <v>205</v>
      </c>
      <c r="Q2263" s="2">
        <v>1</v>
      </c>
      <c r="R2263" s="2" t="s">
        <v>211</v>
      </c>
    </row>
    <row r="2264" spans="1:18" ht="12.75" x14ac:dyDescent="0.2">
      <c r="A2264" s="2">
        <v>658</v>
      </c>
      <c r="C2264" s="2">
        <v>70003262</v>
      </c>
      <c r="D2264" s="2" t="s">
        <v>1988</v>
      </c>
      <c r="E2264" s="2">
        <v>29.755500000000001</v>
      </c>
      <c r="F2264" s="2">
        <v>-95.366799999999998</v>
      </c>
      <c r="G2264" s="2">
        <v>581208</v>
      </c>
      <c r="H2264" s="2" t="s">
        <v>225</v>
      </c>
      <c r="I2264" s="2">
        <v>72251301</v>
      </c>
      <c r="J2264" s="2" t="s">
        <v>1112</v>
      </c>
      <c r="K2264" s="2" t="s">
        <v>10608</v>
      </c>
      <c r="N2264" s="2" t="s">
        <v>197</v>
      </c>
      <c r="O2264" s="2">
        <v>2022</v>
      </c>
      <c r="P2264" s="2" t="s">
        <v>210</v>
      </c>
    </row>
    <row r="2265" spans="1:18" ht="12.75" x14ac:dyDescent="0.2">
      <c r="A2265" s="2">
        <v>1158</v>
      </c>
      <c r="C2265" s="2">
        <v>70003263</v>
      </c>
      <c r="D2265" s="2" t="s">
        <v>2435</v>
      </c>
      <c r="E2265" s="2">
        <v>29.7575</v>
      </c>
      <c r="F2265" s="2">
        <v>-95.370400000000004</v>
      </c>
      <c r="G2265" s="2">
        <v>581208</v>
      </c>
      <c r="H2265" s="2" t="s">
        <v>225</v>
      </c>
      <c r="I2265" s="2">
        <v>72251301</v>
      </c>
      <c r="J2265" s="2" t="s">
        <v>1112</v>
      </c>
      <c r="K2265" s="2" t="s">
        <v>10608</v>
      </c>
      <c r="L2265" s="2" t="s">
        <v>202</v>
      </c>
      <c r="N2265" s="2" t="s">
        <v>197</v>
      </c>
      <c r="O2265" s="2">
        <v>2013</v>
      </c>
      <c r="P2265" s="2" t="s">
        <v>205</v>
      </c>
      <c r="Q2265" s="2">
        <v>1</v>
      </c>
      <c r="R2265" s="2" t="s">
        <v>211</v>
      </c>
    </row>
    <row r="2266" spans="1:18" ht="12.75" x14ac:dyDescent="0.2">
      <c r="A2266" s="2">
        <v>1158</v>
      </c>
      <c r="B2266" s="2" t="s">
        <v>2450</v>
      </c>
      <c r="C2266" s="2">
        <v>70003264</v>
      </c>
      <c r="D2266" s="2" t="s">
        <v>2451</v>
      </c>
      <c r="E2266" s="2">
        <v>29.7575</v>
      </c>
      <c r="F2266" s="2">
        <v>-95.370400000000004</v>
      </c>
      <c r="G2266" s="2">
        <v>581208</v>
      </c>
      <c r="H2266" s="2" t="s">
        <v>225</v>
      </c>
      <c r="I2266" s="2">
        <v>72251301</v>
      </c>
      <c r="J2266" s="2" t="s">
        <v>1112</v>
      </c>
      <c r="K2266" s="2" t="s">
        <v>10608</v>
      </c>
      <c r="L2266" s="2" t="s">
        <v>244</v>
      </c>
      <c r="M2266" s="2" t="s">
        <v>423</v>
      </c>
      <c r="N2266" s="2" t="s">
        <v>197</v>
      </c>
      <c r="O2266" s="2">
        <v>2013</v>
      </c>
      <c r="P2266" s="2" t="s">
        <v>205</v>
      </c>
      <c r="Q2266" s="2">
        <v>3</v>
      </c>
      <c r="R2266" s="2" t="s">
        <v>218</v>
      </c>
    </row>
    <row r="2267" spans="1:18" ht="12.75" x14ac:dyDescent="0.2">
      <c r="A2267" s="2">
        <v>180</v>
      </c>
      <c r="B2267" s="2" t="s">
        <v>2954</v>
      </c>
      <c r="C2267" s="2">
        <v>70003265</v>
      </c>
      <c r="D2267" s="2" t="s">
        <v>2955</v>
      </c>
      <c r="E2267" s="2">
        <v>29.757899999999999</v>
      </c>
      <c r="F2267" s="2">
        <v>-95.367400000000004</v>
      </c>
      <c r="G2267" s="2">
        <v>581208</v>
      </c>
      <c r="H2267" s="2" t="s">
        <v>225</v>
      </c>
      <c r="I2267" s="2">
        <v>72251301</v>
      </c>
      <c r="J2267" s="2" t="s">
        <v>1112</v>
      </c>
      <c r="K2267" s="2" t="s">
        <v>10608</v>
      </c>
      <c r="L2267" s="2" t="s">
        <v>202</v>
      </c>
      <c r="M2267" s="2" t="s">
        <v>357</v>
      </c>
      <c r="N2267" s="2" t="s">
        <v>197</v>
      </c>
      <c r="O2267" s="2">
        <v>2020</v>
      </c>
      <c r="P2267" s="2" t="s">
        <v>205</v>
      </c>
      <c r="Q2267" s="2">
        <v>2</v>
      </c>
      <c r="R2267" s="2" t="s">
        <v>206</v>
      </c>
    </row>
    <row r="2268" spans="1:18" ht="12.75" x14ac:dyDescent="0.2">
      <c r="A2268" s="2">
        <v>469</v>
      </c>
      <c r="B2268" s="2" t="s">
        <v>3583</v>
      </c>
      <c r="C2268" s="2">
        <v>70003266</v>
      </c>
      <c r="D2268" s="2" t="s">
        <v>3584</v>
      </c>
      <c r="E2268" s="2">
        <v>29.756799999999998</v>
      </c>
      <c r="F2268" s="2">
        <v>-95.365799999999993</v>
      </c>
      <c r="G2268" s="2">
        <v>581208</v>
      </c>
      <c r="H2268" s="2" t="s">
        <v>225</v>
      </c>
      <c r="I2268" s="2">
        <v>72251301</v>
      </c>
      <c r="J2268" s="2" t="s">
        <v>1112</v>
      </c>
      <c r="K2268" s="2" t="s">
        <v>10608</v>
      </c>
      <c r="L2268" s="2" t="s">
        <v>202</v>
      </c>
      <c r="M2268" s="2" t="s">
        <v>284</v>
      </c>
      <c r="N2268" s="2" t="s">
        <v>197</v>
      </c>
      <c r="O2268" s="2">
        <v>2010</v>
      </c>
      <c r="P2268" s="2" t="s">
        <v>205</v>
      </c>
      <c r="Q2268" s="2">
        <v>2</v>
      </c>
      <c r="R2268" s="2" t="s">
        <v>206</v>
      </c>
    </row>
    <row r="2269" spans="1:18" ht="12.75" x14ac:dyDescent="0.2">
      <c r="A2269" s="2">
        <v>469</v>
      </c>
      <c r="B2269" s="2" t="s">
        <v>3591</v>
      </c>
      <c r="C2269" s="2">
        <v>70003267</v>
      </c>
      <c r="D2269" s="2" t="s">
        <v>3592</v>
      </c>
      <c r="E2269" s="2">
        <v>29.756799999999998</v>
      </c>
      <c r="F2269" s="2">
        <v>-95.365799999999993</v>
      </c>
      <c r="G2269" s="2">
        <v>581208</v>
      </c>
      <c r="H2269" s="2" t="s">
        <v>225</v>
      </c>
      <c r="I2269" s="2">
        <v>72251301</v>
      </c>
      <c r="J2269" s="2" t="s">
        <v>1112</v>
      </c>
      <c r="K2269" s="2" t="s">
        <v>10608</v>
      </c>
      <c r="L2269" s="2" t="s">
        <v>244</v>
      </c>
      <c r="M2269" s="2" t="s">
        <v>1115</v>
      </c>
      <c r="N2269" s="2" t="s">
        <v>197</v>
      </c>
      <c r="O2269" s="2">
        <v>2005</v>
      </c>
      <c r="P2269" s="2" t="s">
        <v>198</v>
      </c>
      <c r="Q2269" s="2">
        <v>4</v>
      </c>
      <c r="R2269" s="2" t="s">
        <v>199</v>
      </c>
    </row>
    <row r="2270" spans="1:18" ht="12.75" x14ac:dyDescent="0.2">
      <c r="A2270" s="2">
        <v>966</v>
      </c>
      <c r="C2270" s="2">
        <v>70003268</v>
      </c>
      <c r="D2270" s="2" t="s">
        <v>3852</v>
      </c>
      <c r="E2270" s="2">
        <v>29.757400000000001</v>
      </c>
      <c r="F2270" s="2">
        <v>-95.365200000000002</v>
      </c>
      <c r="G2270" s="2">
        <v>581208</v>
      </c>
      <c r="H2270" s="2" t="s">
        <v>225</v>
      </c>
      <c r="I2270" s="2">
        <v>72251301</v>
      </c>
      <c r="J2270" s="2" t="s">
        <v>1112</v>
      </c>
      <c r="K2270" s="2" t="s">
        <v>10608</v>
      </c>
      <c r="L2270" s="2" t="s">
        <v>227</v>
      </c>
      <c r="N2270" s="2" t="s">
        <v>197</v>
      </c>
      <c r="O2270" s="2">
        <v>2018</v>
      </c>
      <c r="P2270" s="2" t="s">
        <v>223</v>
      </c>
    </row>
    <row r="2271" spans="1:18" ht="12.75" x14ac:dyDescent="0.2">
      <c r="A2271" s="2">
        <v>966</v>
      </c>
      <c r="B2271" s="2" t="s">
        <v>3866</v>
      </c>
      <c r="C2271" s="2">
        <v>70003269</v>
      </c>
      <c r="D2271" s="2" t="s">
        <v>3867</v>
      </c>
      <c r="E2271" s="2">
        <v>29.7575</v>
      </c>
      <c r="F2271" s="2">
        <v>-95.365499999999997</v>
      </c>
      <c r="G2271" s="2">
        <v>581208</v>
      </c>
      <c r="H2271" s="2" t="s">
        <v>225</v>
      </c>
      <c r="I2271" s="2">
        <v>72251301</v>
      </c>
      <c r="J2271" s="2" t="s">
        <v>1112</v>
      </c>
      <c r="K2271" s="2" t="s">
        <v>10608</v>
      </c>
      <c r="L2271" s="2" t="s">
        <v>244</v>
      </c>
      <c r="M2271" s="2" t="s">
        <v>377</v>
      </c>
      <c r="N2271" s="2" t="s">
        <v>197</v>
      </c>
      <c r="O2271" s="2">
        <v>2002</v>
      </c>
      <c r="P2271" s="2" t="s">
        <v>198</v>
      </c>
      <c r="Q2271" s="2">
        <v>3</v>
      </c>
      <c r="R2271" s="2" t="s">
        <v>218</v>
      </c>
    </row>
    <row r="2272" spans="1:18" ht="12.75" x14ac:dyDescent="0.2">
      <c r="A2272" s="2">
        <v>966</v>
      </c>
      <c r="B2272" s="2" t="s">
        <v>3879</v>
      </c>
      <c r="C2272" s="2">
        <v>70003270</v>
      </c>
      <c r="D2272" s="2" t="s">
        <v>3880</v>
      </c>
      <c r="E2272" s="2">
        <v>29.757200000000001</v>
      </c>
      <c r="F2272" s="2">
        <v>-95.365099999999998</v>
      </c>
      <c r="G2272" s="2">
        <v>581222</v>
      </c>
      <c r="H2272" s="2" t="s">
        <v>1673</v>
      </c>
      <c r="I2272" s="2">
        <v>72251301</v>
      </c>
      <c r="J2272" s="2" t="s">
        <v>1112</v>
      </c>
      <c r="K2272" s="2" t="s">
        <v>10608</v>
      </c>
      <c r="L2272" s="2" t="s">
        <v>202</v>
      </c>
      <c r="M2272" s="2" t="s">
        <v>377</v>
      </c>
      <c r="N2272" s="2" t="s">
        <v>197</v>
      </c>
      <c r="O2272" s="2">
        <v>2012</v>
      </c>
      <c r="P2272" s="2" t="s">
        <v>205</v>
      </c>
      <c r="Q2272" s="2">
        <v>2</v>
      </c>
      <c r="R2272" s="2" t="s">
        <v>206</v>
      </c>
    </row>
    <row r="2273" spans="1:18" ht="12.75" x14ac:dyDescent="0.2">
      <c r="A2273" s="2">
        <v>117</v>
      </c>
      <c r="B2273" s="2" t="s">
        <v>4225</v>
      </c>
      <c r="C2273" s="2">
        <v>70003271</v>
      </c>
      <c r="D2273" s="2" t="s">
        <v>1111</v>
      </c>
      <c r="E2273" s="2">
        <v>29.7606</v>
      </c>
      <c r="F2273" s="2">
        <v>-95.366500000000002</v>
      </c>
      <c r="G2273" s="2">
        <v>581208</v>
      </c>
      <c r="H2273" s="2" t="s">
        <v>225</v>
      </c>
      <c r="I2273" s="2">
        <v>72251301</v>
      </c>
      <c r="J2273" s="2" t="s">
        <v>1112</v>
      </c>
      <c r="K2273" s="2" t="s">
        <v>10608</v>
      </c>
      <c r="L2273" s="2" t="s">
        <v>227</v>
      </c>
      <c r="M2273" s="2" t="s">
        <v>357</v>
      </c>
      <c r="N2273" s="2" t="s">
        <v>197</v>
      </c>
      <c r="O2273" s="2">
        <v>2003</v>
      </c>
      <c r="P2273" s="2" t="s">
        <v>223</v>
      </c>
      <c r="Q2273" s="2">
        <v>3</v>
      </c>
      <c r="R2273" s="2" t="s">
        <v>218</v>
      </c>
    </row>
    <row r="2274" spans="1:18" ht="12.75" x14ac:dyDescent="0.2">
      <c r="A2274" s="2">
        <v>468</v>
      </c>
      <c r="B2274" s="2" t="s">
        <v>4720</v>
      </c>
      <c r="C2274" s="2">
        <v>70003272</v>
      </c>
      <c r="D2274" s="2" t="s">
        <v>2451</v>
      </c>
      <c r="E2274" s="2">
        <v>29.760100000000001</v>
      </c>
      <c r="F2274" s="2">
        <v>-95.365600000000001</v>
      </c>
      <c r="G2274" s="2">
        <v>581208</v>
      </c>
      <c r="H2274" s="2" t="s">
        <v>225</v>
      </c>
      <c r="I2274" s="2">
        <v>72251301</v>
      </c>
      <c r="J2274" s="2" t="s">
        <v>1112</v>
      </c>
      <c r="K2274" s="2" t="s">
        <v>10608</v>
      </c>
      <c r="L2274" s="2" t="s">
        <v>244</v>
      </c>
      <c r="M2274" s="2" t="s">
        <v>203</v>
      </c>
      <c r="N2274" s="2" t="s">
        <v>197</v>
      </c>
      <c r="O2274" s="2">
        <v>2015</v>
      </c>
      <c r="P2274" s="2" t="s">
        <v>205</v>
      </c>
      <c r="Q2274" s="2">
        <v>3</v>
      </c>
      <c r="R2274" s="2" t="s">
        <v>218</v>
      </c>
    </row>
    <row r="2275" spans="1:18" ht="12.75" x14ac:dyDescent="0.2">
      <c r="A2275" s="2">
        <v>675</v>
      </c>
      <c r="B2275" s="2" t="s">
        <v>4898</v>
      </c>
      <c r="C2275" s="2">
        <v>70003273</v>
      </c>
      <c r="D2275" s="2" t="s">
        <v>2435</v>
      </c>
      <c r="E2275" s="2">
        <v>29.758199999999999</v>
      </c>
      <c r="F2275" s="2">
        <v>-95.364599999999996</v>
      </c>
      <c r="G2275" s="2">
        <v>581208</v>
      </c>
      <c r="H2275" s="2" t="s">
        <v>225</v>
      </c>
      <c r="I2275" s="2">
        <v>72251301</v>
      </c>
      <c r="J2275" s="2" t="s">
        <v>1112</v>
      </c>
      <c r="K2275" s="2" t="s">
        <v>10608</v>
      </c>
      <c r="L2275" s="2" t="s">
        <v>202</v>
      </c>
      <c r="M2275" s="2" t="s">
        <v>423</v>
      </c>
      <c r="N2275" s="2" t="s">
        <v>197</v>
      </c>
      <c r="O2275" s="2">
        <v>2009</v>
      </c>
      <c r="P2275" s="2" t="s">
        <v>205</v>
      </c>
      <c r="Q2275" s="2">
        <v>1</v>
      </c>
      <c r="R2275" s="2" t="s">
        <v>211</v>
      </c>
    </row>
    <row r="2276" spans="1:18" ht="12.75" x14ac:dyDescent="0.2">
      <c r="A2276" s="2">
        <v>280</v>
      </c>
      <c r="B2276" s="2" t="s">
        <v>5534</v>
      </c>
      <c r="C2276" s="2">
        <v>70003274</v>
      </c>
      <c r="D2276" s="2" t="s">
        <v>5535</v>
      </c>
      <c r="E2276" s="2">
        <v>29.7606</v>
      </c>
      <c r="F2276" s="2">
        <v>-95.362799999999993</v>
      </c>
      <c r="G2276" s="2">
        <v>581208</v>
      </c>
      <c r="H2276" s="2" t="s">
        <v>225</v>
      </c>
      <c r="I2276" s="2">
        <v>72251301</v>
      </c>
      <c r="J2276" s="2" t="s">
        <v>1112</v>
      </c>
      <c r="K2276" s="2" t="s">
        <v>10608</v>
      </c>
      <c r="L2276" s="2" t="s">
        <v>202</v>
      </c>
      <c r="M2276" s="2" t="s">
        <v>203</v>
      </c>
      <c r="N2276" s="2" t="s">
        <v>197</v>
      </c>
      <c r="O2276" s="2">
        <v>2002</v>
      </c>
      <c r="P2276" s="2" t="s">
        <v>198</v>
      </c>
      <c r="Q2276" s="2">
        <v>3</v>
      </c>
      <c r="R2276" s="2" t="s">
        <v>218</v>
      </c>
    </row>
    <row r="2277" spans="1:18" ht="12.75" x14ac:dyDescent="0.2">
      <c r="A2277" s="2">
        <v>605</v>
      </c>
      <c r="B2277" s="2" t="s">
        <v>5899</v>
      </c>
      <c r="C2277" s="2">
        <v>70003275</v>
      </c>
      <c r="D2277" s="2" t="s">
        <v>1269</v>
      </c>
      <c r="E2277" s="2">
        <v>29.761199999999999</v>
      </c>
      <c r="F2277" s="2">
        <v>-95.361199999999997</v>
      </c>
      <c r="G2277" s="2">
        <v>581208</v>
      </c>
      <c r="H2277" s="2" t="s">
        <v>225</v>
      </c>
      <c r="I2277" s="2">
        <v>72251301</v>
      </c>
      <c r="J2277" s="2" t="s">
        <v>1112</v>
      </c>
      <c r="K2277" s="2" t="s">
        <v>10608</v>
      </c>
      <c r="L2277" s="2" t="s">
        <v>202</v>
      </c>
      <c r="M2277" s="2" t="s">
        <v>240</v>
      </c>
      <c r="N2277" s="2" t="s">
        <v>197</v>
      </c>
      <c r="O2277" s="2">
        <v>2004</v>
      </c>
      <c r="P2277" s="2" t="s">
        <v>205</v>
      </c>
      <c r="Q2277" s="2">
        <v>1</v>
      </c>
      <c r="R2277" s="2" t="s">
        <v>211</v>
      </c>
    </row>
    <row r="2278" spans="1:18" ht="12.75" x14ac:dyDescent="0.2">
      <c r="A2278" s="2">
        <v>1230</v>
      </c>
      <c r="C2278" s="2">
        <v>70003276</v>
      </c>
      <c r="D2278" s="2" t="s">
        <v>6421</v>
      </c>
      <c r="E2278" s="2">
        <v>29.758700000000001</v>
      </c>
      <c r="F2278" s="2">
        <v>-95.361900000000006</v>
      </c>
      <c r="G2278" s="2">
        <v>581208</v>
      </c>
      <c r="H2278" s="2" t="s">
        <v>225</v>
      </c>
      <c r="I2278" s="2">
        <v>72251301</v>
      </c>
      <c r="J2278" s="2" t="s">
        <v>1112</v>
      </c>
      <c r="K2278" s="2" t="s">
        <v>10608</v>
      </c>
      <c r="L2278" s="2" t="s">
        <v>227</v>
      </c>
      <c r="N2278" s="2" t="s">
        <v>197</v>
      </c>
      <c r="O2278" s="2">
        <v>2019</v>
      </c>
      <c r="P2278" s="2" t="s">
        <v>228</v>
      </c>
      <c r="Q2278" s="2">
        <v>1</v>
      </c>
      <c r="R2278" s="2" t="s">
        <v>211</v>
      </c>
    </row>
    <row r="2279" spans="1:18" ht="12.75" x14ac:dyDescent="0.2">
      <c r="A2279" s="2">
        <v>957</v>
      </c>
      <c r="B2279" s="2" t="s">
        <v>7029</v>
      </c>
      <c r="C2279" s="2">
        <v>70003277</v>
      </c>
      <c r="D2279" s="2" t="s">
        <v>1269</v>
      </c>
      <c r="E2279" s="2">
        <v>29.766200000000001</v>
      </c>
      <c r="F2279" s="2">
        <v>-95.360100000000003</v>
      </c>
      <c r="G2279" s="2">
        <v>581208</v>
      </c>
      <c r="H2279" s="2" t="s">
        <v>225</v>
      </c>
      <c r="I2279" s="2">
        <v>72251301</v>
      </c>
      <c r="J2279" s="2" t="s">
        <v>1112</v>
      </c>
      <c r="K2279" s="2" t="s">
        <v>10608</v>
      </c>
      <c r="L2279" s="2" t="s">
        <v>202</v>
      </c>
      <c r="M2279" s="2" t="s">
        <v>196</v>
      </c>
      <c r="N2279" s="2" t="s">
        <v>197</v>
      </c>
      <c r="O2279" s="2">
        <v>2015</v>
      </c>
      <c r="P2279" s="2" t="s">
        <v>205</v>
      </c>
      <c r="Q2279" s="2">
        <v>1</v>
      </c>
      <c r="R2279" s="2" t="s">
        <v>211</v>
      </c>
    </row>
    <row r="2280" spans="1:18" ht="12.75" x14ac:dyDescent="0.2">
      <c r="A2280" s="2">
        <v>957</v>
      </c>
      <c r="B2280" s="2" t="s">
        <v>7034</v>
      </c>
      <c r="C2280" s="2">
        <v>70003278</v>
      </c>
      <c r="D2280" s="2" t="s">
        <v>2451</v>
      </c>
      <c r="E2280" s="2">
        <v>29.766200000000001</v>
      </c>
      <c r="F2280" s="2">
        <v>-95.360100000000003</v>
      </c>
      <c r="G2280" s="2">
        <v>581208</v>
      </c>
      <c r="H2280" s="2" t="s">
        <v>225</v>
      </c>
      <c r="I2280" s="2">
        <v>72251301</v>
      </c>
      <c r="J2280" s="2" t="s">
        <v>1112</v>
      </c>
      <c r="K2280" s="2" t="s">
        <v>10608</v>
      </c>
      <c r="L2280" s="2" t="s">
        <v>202</v>
      </c>
      <c r="M2280" s="2" t="s">
        <v>284</v>
      </c>
      <c r="N2280" s="2" t="s">
        <v>197</v>
      </c>
      <c r="O2280" s="2">
        <v>2009</v>
      </c>
      <c r="P2280" s="2" t="s">
        <v>205</v>
      </c>
      <c r="Q2280" s="2">
        <v>3</v>
      </c>
      <c r="R2280" s="2" t="s">
        <v>218</v>
      </c>
    </row>
    <row r="2281" spans="1:18" ht="12.75" x14ac:dyDescent="0.2">
      <c r="A2281" s="2">
        <v>533</v>
      </c>
      <c r="C2281" s="2">
        <v>70003279</v>
      </c>
      <c r="D2281" s="2" t="s">
        <v>1269</v>
      </c>
      <c r="E2281" s="2">
        <v>29.746600000000001</v>
      </c>
      <c r="F2281" s="2">
        <v>-95.36</v>
      </c>
      <c r="G2281" s="2">
        <v>581208</v>
      </c>
      <c r="H2281" s="2" t="s">
        <v>225</v>
      </c>
      <c r="I2281" s="2">
        <v>72251301</v>
      </c>
      <c r="J2281" s="2" t="s">
        <v>1112</v>
      </c>
      <c r="K2281" s="2" t="s">
        <v>10608</v>
      </c>
      <c r="L2281" s="2" t="s">
        <v>227</v>
      </c>
      <c r="N2281" s="2" t="s">
        <v>197</v>
      </c>
      <c r="O2281" s="2">
        <v>2009</v>
      </c>
      <c r="P2281" s="2" t="s">
        <v>205</v>
      </c>
      <c r="Q2281" s="2">
        <v>1</v>
      </c>
      <c r="R2281" s="2" t="s">
        <v>211</v>
      </c>
    </row>
    <row r="2282" spans="1:18" ht="12.75" x14ac:dyDescent="0.2">
      <c r="A2282" s="2">
        <v>685</v>
      </c>
      <c r="B2282" s="2" t="s">
        <v>7455</v>
      </c>
      <c r="C2282" s="2">
        <v>70003280</v>
      </c>
      <c r="D2282" s="2" t="s">
        <v>7456</v>
      </c>
      <c r="E2282" s="2">
        <v>29.7483</v>
      </c>
      <c r="F2282" s="2">
        <v>-95.370099999999994</v>
      </c>
      <c r="G2282" s="2">
        <v>581208</v>
      </c>
      <c r="H2282" s="2" t="s">
        <v>225</v>
      </c>
      <c r="I2282" s="2">
        <v>72251301</v>
      </c>
      <c r="J2282" s="2" t="s">
        <v>1112</v>
      </c>
      <c r="K2282" s="2" t="s">
        <v>10608</v>
      </c>
      <c r="L2282" s="2" t="s">
        <v>227</v>
      </c>
      <c r="M2282" s="2" t="s">
        <v>196</v>
      </c>
      <c r="N2282" s="2" t="s">
        <v>197</v>
      </c>
      <c r="O2282" s="2">
        <v>2015</v>
      </c>
      <c r="P2282" s="2" t="s">
        <v>228</v>
      </c>
      <c r="Q2282" s="2">
        <v>2</v>
      </c>
      <c r="R2282" s="2" t="s">
        <v>206</v>
      </c>
    </row>
    <row r="2283" spans="1:18" ht="12.75" x14ac:dyDescent="0.2">
      <c r="A2283" s="2">
        <v>716</v>
      </c>
      <c r="B2283" s="2" t="s">
        <v>7479</v>
      </c>
      <c r="C2283" s="2">
        <v>70003281</v>
      </c>
      <c r="D2283" s="2" t="s">
        <v>2955</v>
      </c>
      <c r="E2283" s="2">
        <v>29.750800000000002</v>
      </c>
      <c r="F2283" s="2">
        <v>-95.375600000000006</v>
      </c>
      <c r="G2283" s="2">
        <v>581208</v>
      </c>
      <c r="H2283" s="2" t="s">
        <v>225</v>
      </c>
      <c r="I2283" s="2">
        <v>72251301</v>
      </c>
      <c r="J2283" s="2" t="s">
        <v>1112</v>
      </c>
      <c r="K2283" s="2" t="s">
        <v>10608</v>
      </c>
      <c r="L2283" s="2" t="s">
        <v>202</v>
      </c>
      <c r="M2283" s="2" t="s">
        <v>240</v>
      </c>
      <c r="N2283" s="2" t="s">
        <v>197</v>
      </c>
      <c r="O2283" s="2">
        <v>2010</v>
      </c>
      <c r="P2283" s="2" t="s">
        <v>205</v>
      </c>
      <c r="Q2283" s="2">
        <v>2</v>
      </c>
      <c r="R2283" s="2" t="s">
        <v>206</v>
      </c>
    </row>
    <row r="2284" spans="1:18" ht="12.75" x14ac:dyDescent="0.2">
      <c r="A2284" s="2">
        <v>1294</v>
      </c>
      <c r="C2284" s="2">
        <v>70003282</v>
      </c>
      <c r="D2284" s="2" t="s">
        <v>8103</v>
      </c>
      <c r="E2284" s="2">
        <v>29.748100000000001</v>
      </c>
      <c r="F2284" s="2">
        <v>-95.371300000000005</v>
      </c>
      <c r="G2284" s="2">
        <v>581222</v>
      </c>
      <c r="H2284" s="2" t="s">
        <v>1673</v>
      </c>
      <c r="I2284" s="2">
        <v>72251301</v>
      </c>
      <c r="J2284" s="2" t="s">
        <v>1112</v>
      </c>
      <c r="K2284" s="2" t="s">
        <v>10608</v>
      </c>
      <c r="N2284" s="2" t="s">
        <v>197</v>
      </c>
      <c r="O2284" s="2">
        <v>2022</v>
      </c>
      <c r="P2284" s="2" t="s">
        <v>210</v>
      </c>
    </row>
    <row r="2285" spans="1:18" ht="12.75" x14ac:dyDescent="0.2">
      <c r="C2285" s="2">
        <v>70003283</v>
      </c>
      <c r="D2285" s="2" t="s">
        <v>8103</v>
      </c>
      <c r="E2285" s="2">
        <v>29.7515</v>
      </c>
      <c r="F2285" s="2">
        <v>-95.362300000000005</v>
      </c>
      <c r="G2285" s="2">
        <v>581222</v>
      </c>
      <c r="H2285" s="2" t="s">
        <v>1673</v>
      </c>
      <c r="I2285" s="2">
        <v>72251301</v>
      </c>
      <c r="J2285" s="2" t="s">
        <v>1112</v>
      </c>
      <c r="K2285" s="2" t="s">
        <v>10608</v>
      </c>
      <c r="N2285" s="2" t="s">
        <v>197</v>
      </c>
      <c r="O2285" s="2">
        <v>2022</v>
      </c>
      <c r="P2285" s="2" t="s">
        <v>210</v>
      </c>
    </row>
    <row r="2286" spans="1:18" ht="12.75" x14ac:dyDescent="0.2">
      <c r="C2286" s="2">
        <v>70003284</v>
      </c>
      <c r="D2286" s="2" t="s">
        <v>8369</v>
      </c>
      <c r="E2286" s="2">
        <v>29.7591</v>
      </c>
      <c r="F2286" s="2">
        <v>-95.363399999999999</v>
      </c>
      <c r="G2286" s="2">
        <v>581208</v>
      </c>
      <c r="H2286" s="2" t="s">
        <v>225</v>
      </c>
      <c r="I2286" s="2">
        <v>72251301</v>
      </c>
      <c r="J2286" s="2" t="s">
        <v>1112</v>
      </c>
      <c r="K2286" s="2" t="s">
        <v>10608</v>
      </c>
      <c r="L2286" s="2" t="s">
        <v>227</v>
      </c>
      <c r="N2286" s="2" t="s">
        <v>197</v>
      </c>
      <c r="O2286" s="2">
        <v>2019</v>
      </c>
      <c r="P2286" s="2" t="s">
        <v>228</v>
      </c>
      <c r="Q2286" s="2">
        <v>3</v>
      </c>
      <c r="R2286" s="2" t="s">
        <v>218</v>
      </c>
    </row>
    <row r="2287" spans="1:18" ht="12.75" x14ac:dyDescent="0.2">
      <c r="C2287" s="2">
        <v>70003285</v>
      </c>
      <c r="D2287" s="2" t="s">
        <v>1269</v>
      </c>
      <c r="E2287" s="2">
        <v>29.756599999999999</v>
      </c>
      <c r="F2287" s="2">
        <v>-95.368499999999997</v>
      </c>
      <c r="G2287" s="2">
        <v>581208</v>
      </c>
      <c r="H2287" s="2" t="s">
        <v>225</v>
      </c>
      <c r="I2287" s="2">
        <v>72251301</v>
      </c>
      <c r="J2287" s="2" t="s">
        <v>1112</v>
      </c>
      <c r="K2287" s="2" t="s">
        <v>10608</v>
      </c>
      <c r="L2287" s="2" t="s">
        <v>202</v>
      </c>
      <c r="N2287" s="2" t="s">
        <v>197</v>
      </c>
      <c r="O2287" s="2">
        <v>2013</v>
      </c>
      <c r="P2287" s="2" t="s">
        <v>205</v>
      </c>
      <c r="Q2287" s="2">
        <v>1</v>
      </c>
      <c r="R2287" s="2" t="s">
        <v>211</v>
      </c>
    </row>
    <row r="2288" spans="1:18" ht="12.75" x14ac:dyDescent="0.2">
      <c r="C2288" s="2">
        <v>70003286</v>
      </c>
      <c r="D2288" s="2" t="s">
        <v>1111</v>
      </c>
      <c r="E2288" s="2">
        <v>29.758800000000001</v>
      </c>
      <c r="F2288" s="2">
        <v>-95.365300000000005</v>
      </c>
      <c r="G2288" s="2">
        <v>581208</v>
      </c>
      <c r="H2288" s="2" t="s">
        <v>225</v>
      </c>
      <c r="I2288" s="2">
        <v>72251301</v>
      </c>
      <c r="J2288" s="2" t="s">
        <v>1112</v>
      </c>
      <c r="K2288" s="2" t="s">
        <v>10608</v>
      </c>
      <c r="L2288" s="2" t="s">
        <v>227</v>
      </c>
      <c r="N2288" s="2" t="s">
        <v>197</v>
      </c>
      <c r="O2288" s="2">
        <v>2015</v>
      </c>
      <c r="P2288" s="2" t="s">
        <v>223</v>
      </c>
      <c r="Q2288" s="2">
        <v>4</v>
      </c>
      <c r="R2288" s="2" t="s">
        <v>199</v>
      </c>
    </row>
    <row r="2289" spans="1:18" ht="12.75" x14ac:dyDescent="0.2">
      <c r="B2289" s="2" t="s">
        <v>9113</v>
      </c>
      <c r="C2289" s="2">
        <v>70003287</v>
      </c>
      <c r="D2289" s="2" t="s">
        <v>2451</v>
      </c>
      <c r="E2289" s="2">
        <v>29.754999999999999</v>
      </c>
      <c r="F2289" s="2">
        <v>-95.3626</v>
      </c>
      <c r="G2289" s="2">
        <v>581208</v>
      </c>
      <c r="H2289" s="2" t="s">
        <v>225</v>
      </c>
      <c r="I2289" s="2">
        <v>72251301</v>
      </c>
      <c r="J2289" s="2" t="s">
        <v>1112</v>
      </c>
      <c r="K2289" s="2" t="s">
        <v>10608</v>
      </c>
      <c r="L2289" s="2" t="s">
        <v>244</v>
      </c>
      <c r="M2289" s="2" t="s">
        <v>423</v>
      </c>
      <c r="N2289" s="2" t="s">
        <v>197</v>
      </c>
      <c r="O2289" s="2">
        <v>1984</v>
      </c>
      <c r="P2289" s="2" t="s">
        <v>198</v>
      </c>
      <c r="Q2289" s="2">
        <v>3</v>
      </c>
      <c r="R2289" s="2" t="s">
        <v>218</v>
      </c>
    </row>
    <row r="2290" spans="1:18" ht="12.75" x14ac:dyDescent="0.2">
      <c r="B2290" s="2" t="s">
        <v>9130</v>
      </c>
      <c r="C2290" s="2">
        <v>70003288</v>
      </c>
      <c r="D2290" s="2" t="s">
        <v>1269</v>
      </c>
      <c r="E2290" s="2">
        <v>29.7576</v>
      </c>
      <c r="F2290" s="2">
        <v>-95.368899999999996</v>
      </c>
      <c r="G2290" s="2">
        <v>581208</v>
      </c>
      <c r="H2290" s="2" t="s">
        <v>225</v>
      </c>
      <c r="I2290" s="2">
        <v>72251301</v>
      </c>
      <c r="J2290" s="2" t="s">
        <v>1112</v>
      </c>
      <c r="K2290" s="2" t="s">
        <v>10608</v>
      </c>
      <c r="L2290" s="2" t="s">
        <v>227</v>
      </c>
      <c r="M2290" s="2" t="s">
        <v>240</v>
      </c>
      <c r="N2290" s="2" t="s">
        <v>197</v>
      </c>
      <c r="O2290" s="2">
        <v>2003</v>
      </c>
      <c r="P2290" s="2" t="s">
        <v>205</v>
      </c>
      <c r="Q2290" s="2">
        <v>1</v>
      </c>
      <c r="R2290" s="2" t="s">
        <v>211</v>
      </c>
    </row>
    <row r="2291" spans="1:18" ht="12.75" x14ac:dyDescent="0.2">
      <c r="B2291" s="2" t="s">
        <v>9139</v>
      </c>
      <c r="C2291" s="2">
        <v>70003289</v>
      </c>
      <c r="D2291" s="2" t="s">
        <v>1269</v>
      </c>
      <c r="E2291" s="2">
        <v>29.754999999999999</v>
      </c>
      <c r="F2291" s="2">
        <v>-95.3626</v>
      </c>
      <c r="G2291" s="2">
        <v>581208</v>
      </c>
      <c r="H2291" s="2" t="s">
        <v>225</v>
      </c>
      <c r="I2291" s="2">
        <v>72251301</v>
      </c>
      <c r="J2291" s="2" t="s">
        <v>1112</v>
      </c>
      <c r="K2291" s="2" t="s">
        <v>10608</v>
      </c>
      <c r="L2291" s="2" t="s">
        <v>227</v>
      </c>
      <c r="M2291" s="2" t="s">
        <v>203</v>
      </c>
      <c r="N2291" s="2" t="s">
        <v>197</v>
      </c>
      <c r="O2291" s="2">
        <v>1989</v>
      </c>
      <c r="P2291" s="2" t="s">
        <v>205</v>
      </c>
      <c r="Q2291" s="2">
        <v>1</v>
      </c>
      <c r="R2291" s="2" t="s">
        <v>211</v>
      </c>
    </row>
    <row r="2292" spans="1:18" ht="12.75" x14ac:dyDescent="0.2">
      <c r="B2292" s="2" t="s">
        <v>9171</v>
      </c>
      <c r="C2292" s="2">
        <v>70003290</v>
      </c>
      <c r="D2292" s="2" t="s">
        <v>9172</v>
      </c>
      <c r="E2292" s="2">
        <v>29.758800000000001</v>
      </c>
      <c r="F2292" s="2">
        <v>-95.365300000000005</v>
      </c>
      <c r="G2292" s="2">
        <v>581208</v>
      </c>
      <c r="H2292" s="2" t="s">
        <v>225</v>
      </c>
      <c r="I2292" s="2">
        <v>72251301</v>
      </c>
      <c r="J2292" s="2" t="s">
        <v>1112</v>
      </c>
      <c r="K2292" s="2" t="s">
        <v>10608</v>
      </c>
      <c r="L2292" s="2" t="s">
        <v>227</v>
      </c>
      <c r="M2292" s="2" t="s">
        <v>328</v>
      </c>
      <c r="N2292" s="2" t="s">
        <v>197</v>
      </c>
      <c r="O2292" s="2">
        <v>1999</v>
      </c>
      <c r="P2292" s="2" t="s">
        <v>205</v>
      </c>
      <c r="Q2292" s="2">
        <v>3</v>
      </c>
      <c r="R2292" s="2" t="s">
        <v>218</v>
      </c>
    </row>
    <row r="2293" spans="1:18" ht="12.75" x14ac:dyDescent="0.2">
      <c r="B2293" s="2" t="s">
        <v>9221</v>
      </c>
      <c r="C2293" s="2">
        <v>70003291</v>
      </c>
      <c r="D2293" s="2" t="s">
        <v>1269</v>
      </c>
      <c r="E2293" s="2">
        <v>29.754899999999999</v>
      </c>
      <c r="F2293" s="2">
        <v>-95.372600000000006</v>
      </c>
      <c r="G2293" s="2">
        <v>581208</v>
      </c>
      <c r="H2293" s="2" t="s">
        <v>225</v>
      </c>
      <c r="I2293" s="2">
        <v>72251301</v>
      </c>
      <c r="J2293" s="2" t="s">
        <v>1112</v>
      </c>
      <c r="K2293" s="2" t="s">
        <v>10608</v>
      </c>
      <c r="L2293" s="2" t="s">
        <v>227</v>
      </c>
      <c r="M2293" s="2" t="s">
        <v>203</v>
      </c>
      <c r="N2293" s="2" t="s">
        <v>197</v>
      </c>
      <c r="O2293" s="2">
        <v>2004</v>
      </c>
      <c r="P2293" s="2" t="s">
        <v>205</v>
      </c>
      <c r="Q2293" s="2">
        <v>1</v>
      </c>
      <c r="R2293" s="2" t="s">
        <v>211</v>
      </c>
    </row>
    <row r="2294" spans="1:18" ht="12.75" x14ac:dyDescent="0.2">
      <c r="B2294" s="2" t="s">
        <v>9243</v>
      </c>
      <c r="C2294" s="2">
        <v>70003292</v>
      </c>
      <c r="D2294" s="2" t="s">
        <v>9244</v>
      </c>
      <c r="E2294" s="2">
        <v>29.749099999999999</v>
      </c>
      <c r="F2294" s="2">
        <v>-95.370999999999995</v>
      </c>
      <c r="G2294" s="2">
        <v>581208</v>
      </c>
      <c r="H2294" s="2" t="s">
        <v>225</v>
      </c>
      <c r="I2294" s="2">
        <v>72251301</v>
      </c>
      <c r="J2294" s="2" t="s">
        <v>1112</v>
      </c>
      <c r="K2294" s="2" t="s">
        <v>10608</v>
      </c>
      <c r="L2294" s="2" t="s">
        <v>195</v>
      </c>
      <c r="M2294" s="2" t="s">
        <v>357</v>
      </c>
      <c r="N2294" s="2" t="s">
        <v>197</v>
      </c>
      <c r="O2294" s="2">
        <v>1984</v>
      </c>
      <c r="P2294" s="2" t="s">
        <v>198</v>
      </c>
      <c r="Q2294" s="2">
        <v>3</v>
      </c>
      <c r="R2294" s="2" t="s">
        <v>218</v>
      </c>
    </row>
    <row r="2295" spans="1:18" ht="12.75" x14ac:dyDescent="0.2">
      <c r="B2295" s="2" t="s">
        <v>9295</v>
      </c>
      <c r="C2295" s="2">
        <v>70003293</v>
      </c>
      <c r="D2295" s="2" t="s">
        <v>8369</v>
      </c>
      <c r="E2295" s="2">
        <v>29.757000000000001</v>
      </c>
      <c r="F2295" s="2">
        <v>-95.3566</v>
      </c>
      <c r="G2295" s="2">
        <v>581208</v>
      </c>
      <c r="H2295" s="2" t="s">
        <v>225</v>
      </c>
      <c r="I2295" s="2">
        <v>72251301</v>
      </c>
      <c r="J2295" s="2" t="s">
        <v>1112</v>
      </c>
      <c r="K2295" s="2" t="s">
        <v>10608</v>
      </c>
      <c r="L2295" s="2" t="s">
        <v>227</v>
      </c>
      <c r="M2295" s="2" t="s">
        <v>357</v>
      </c>
      <c r="N2295" s="2" t="s">
        <v>197</v>
      </c>
      <c r="O2295" s="2">
        <v>2017</v>
      </c>
      <c r="P2295" s="2" t="s">
        <v>223</v>
      </c>
      <c r="Q2295" s="2">
        <v>1</v>
      </c>
      <c r="R2295" s="2" t="s">
        <v>211</v>
      </c>
    </row>
    <row r="2296" spans="1:18" ht="12.75" x14ac:dyDescent="0.2">
      <c r="B2296" s="2" t="s">
        <v>10102</v>
      </c>
      <c r="C2296" s="2">
        <v>70003294</v>
      </c>
      <c r="D2296" s="2" t="s">
        <v>3584</v>
      </c>
      <c r="E2296" s="2">
        <v>29.754999999999999</v>
      </c>
      <c r="F2296" s="2">
        <v>-95.3626</v>
      </c>
      <c r="G2296" s="2">
        <v>581208</v>
      </c>
      <c r="H2296" s="2" t="s">
        <v>225</v>
      </c>
      <c r="I2296" s="2">
        <v>72251301</v>
      </c>
      <c r="J2296" s="2" t="s">
        <v>1112</v>
      </c>
      <c r="K2296" s="2" t="s">
        <v>10608</v>
      </c>
      <c r="L2296" s="2" t="s">
        <v>202</v>
      </c>
      <c r="M2296" s="2" t="s">
        <v>240</v>
      </c>
      <c r="N2296" s="2" t="s">
        <v>197</v>
      </c>
      <c r="O2296" s="2">
        <v>2006</v>
      </c>
      <c r="P2296" s="2" t="s">
        <v>198</v>
      </c>
      <c r="Q2296" s="2">
        <v>2</v>
      </c>
      <c r="R2296" s="2" t="s">
        <v>206</v>
      </c>
    </row>
    <row r="2297" spans="1:18" ht="12.75" x14ac:dyDescent="0.2">
      <c r="A2297" s="2">
        <v>384</v>
      </c>
      <c r="C2297" s="2">
        <v>70003295</v>
      </c>
      <c r="D2297" s="2" t="s">
        <v>4496</v>
      </c>
      <c r="E2297" s="2">
        <v>29.758400000000002</v>
      </c>
      <c r="F2297" s="2">
        <v>-95.363299999999995</v>
      </c>
      <c r="G2297" s="2">
        <v>411904</v>
      </c>
      <c r="H2297" s="2" t="s">
        <v>4497</v>
      </c>
      <c r="I2297" s="2">
        <v>48532001</v>
      </c>
      <c r="J2297" s="2" t="s">
        <v>4498</v>
      </c>
      <c r="K2297" s="2"/>
      <c r="L2297" s="2" t="s">
        <v>202</v>
      </c>
      <c r="N2297" s="2" t="s">
        <v>197</v>
      </c>
      <c r="O2297" s="2">
        <v>2016</v>
      </c>
      <c r="P2297" s="2" t="s">
        <v>223</v>
      </c>
      <c r="Q2297" s="2">
        <v>6</v>
      </c>
      <c r="R2297" s="2" t="s">
        <v>279</v>
      </c>
    </row>
    <row r="2298" spans="1:18" ht="12.75" x14ac:dyDescent="0.2">
      <c r="B2298" s="2" t="s">
        <v>8769</v>
      </c>
      <c r="C2298" s="2">
        <v>70003296</v>
      </c>
      <c r="D2298" s="2" t="s">
        <v>8770</v>
      </c>
      <c r="E2298" s="2">
        <v>29.756499999999999</v>
      </c>
      <c r="F2298" s="2">
        <v>-95.364199999999997</v>
      </c>
      <c r="G2298" s="2">
        <v>411903</v>
      </c>
      <c r="H2298" s="2" t="s">
        <v>4498</v>
      </c>
      <c r="I2298" s="2">
        <v>48532002</v>
      </c>
      <c r="J2298" s="2" t="s">
        <v>4498</v>
      </c>
      <c r="K2298" s="2"/>
      <c r="L2298" s="2" t="s">
        <v>244</v>
      </c>
      <c r="M2298" s="2" t="s">
        <v>240</v>
      </c>
      <c r="N2298" s="2" t="s">
        <v>197</v>
      </c>
      <c r="O2298" s="2">
        <v>2013</v>
      </c>
      <c r="P2298" s="2" t="s">
        <v>205</v>
      </c>
      <c r="Q2298" s="2">
        <v>5</v>
      </c>
      <c r="R2298" s="2" t="s">
        <v>245</v>
      </c>
    </row>
    <row r="2299" spans="1:18" ht="12.75" x14ac:dyDescent="0.2">
      <c r="B2299" s="2" t="s">
        <v>9529</v>
      </c>
      <c r="C2299" s="2">
        <v>70003297</v>
      </c>
      <c r="D2299" s="2" t="s">
        <v>9530</v>
      </c>
      <c r="E2299" s="2">
        <v>29.7563</v>
      </c>
      <c r="F2299" s="2">
        <v>-95.364800000000002</v>
      </c>
      <c r="G2299" s="2">
        <v>411903</v>
      </c>
      <c r="H2299" s="2" t="s">
        <v>4498</v>
      </c>
      <c r="I2299" s="2">
        <v>48532002</v>
      </c>
      <c r="J2299" s="2" t="s">
        <v>4498</v>
      </c>
      <c r="K2299" s="2"/>
      <c r="L2299" s="2" t="s">
        <v>202</v>
      </c>
      <c r="M2299" s="2" t="s">
        <v>321</v>
      </c>
      <c r="N2299" s="2" t="s">
        <v>197</v>
      </c>
      <c r="O2299" s="2">
        <v>2012</v>
      </c>
      <c r="P2299" s="2" t="s">
        <v>205</v>
      </c>
      <c r="Q2299" s="2">
        <v>6</v>
      </c>
      <c r="R2299" s="2" t="s">
        <v>279</v>
      </c>
    </row>
    <row r="2300" spans="1:18" ht="12.75" x14ac:dyDescent="0.2">
      <c r="C2300" s="2">
        <v>70003298</v>
      </c>
      <c r="D2300" s="2" t="s">
        <v>9712</v>
      </c>
      <c r="E2300" s="2">
        <v>29.757300000000001</v>
      </c>
      <c r="F2300" s="2">
        <v>-95.365300000000005</v>
      </c>
      <c r="G2300" s="2">
        <v>411903</v>
      </c>
      <c r="H2300" s="2" t="s">
        <v>4498</v>
      </c>
      <c r="I2300" s="2">
        <v>48532002</v>
      </c>
      <c r="J2300" s="2" t="s">
        <v>4498</v>
      </c>
      <c r="K2300" s="2"/>
      <c r="L2300" s="2" t="s">
        <v>227</v>
      </c>
      <c r="N2300" s="2" t="s">
        <v>197</v>
      </c>
      <c r="O2300" s="2">
        <v>2010</v>
      </c>
      <c r="P2300" s="2" t="s">
        <v>223</v>
      </c>
      <c r="Q2300" s="2">
        <v>6</v>
      </c>
      <c r="R2300" s="2" t="s">
        <v>279</v>
      </c>
    </row>
    <row r="2301" spans="1:18" ht="12.75" x14ac:dyDescent="0.2">
      <c r="A2301" s="2">
        <v>400</v>
      </c>
      <c r="C2301" s="2">
        <v>70003299</v>
      </c>
      <c r="D2301" s="2" t="s">
        <v>4541</v>
      </c>
      <c r="E2301" s="2">
        <v>29.757899999999999</v>
      </c>
      <c r="F2301" s="2">
        <v>-95.363600000000005</v>
      </c>
      <c r="G2301" s="2">
        <v>401101</v>
      </c>
      <c r="H2301" s="2" t="s">
        <v>4542</v>
      </c>
      <c r="I2301" s="2">
        <v>48211102</v>
      </c>
      <c r="J2301" s="2" t="s">
        <v>4543</v>
      </c>
      <c r="K2301" s="2"/>
      <c r="L2301" s="2" t="s">
        <v>244</v>
      </c>
      <c r="N2301" s="2" t="s">
        <v>197</v>
      </c>
      <c r="O2301" s="2">
        <v>2018</v>
      </c>
      <c r="P2301" s="2" t="s">
        <v>228</v>
      </c>
      <c r="Q2301" s="2">
        <v>5</v>
      </c>
      <c r="R2301" s="2" t="s">
        <v>245</v>
      </c>
    </row>
    <row r="2302" spans="1:18" ht="12.75" x14ac:dyDescent="0.2">
      <c r="B2302" s="2" t="s">
        <v>477</v>
      </c>
      <c r="C2302" s="2">
        <v>70003300</v>
      </c>
      <c r="D2302" s="2" t="s">
        <v>9297</v>
      </c>
      <c r="E2302" s="2">
        <v>29.758800000000001</v>
      </c>
      <c r="F2302" s="2">
        <v>-95.365300000000005</v>
      </c>
      <c r="G2302" s="2">
        <v>401101</v>
      </c>
      <c r="H2302" s="2" t="s">
        <v>4542</v>
      </c>
      <c r="I2302" s="2">
        <v>48211102</v>
      </c>
      <c r="J2302" s="2" t="s">
        <v>4543</v>
      </c>
      <c r="K2302" s="2"/>
      <c r="L2302" s="2" t="s">
        <v>244</v>
      </c>
      <c r="M2302" s="2" t="s">
        <v>196</v>
      </c>
      <c r="N2302" s="2" t="s">
        <v>197</v>
      </c>
      <c r="O2302" s="2">
        <v>2011</v>
      </c>
      <c r="P2302" s="2" t="s">
        <v>205</v>
      </c>
      <c r="Q2302" s="2">
        <v>6</v>
      </c>
      <c r="R2302" s="2" t="s">
        <v>279</v>
      </c>
    </row>
    <row r="2303" spans="1:18" ht="12.75" x14ac:dyDescent="0.2">
      <c r="A2303" s="2">
        <v>551</v>
      </c>
      <c r="B2303" s="2" t="s">
        <v>737</v>
      </c>
      <c r="C2303" s="2">
        <v>70003301</v>
      </c>
      <c r="D2303" s="2" t="s">
        <v>738</v>
      </c>
      <c r="E2303" s="2">
        <v>29.7516</v>
      </c>
      <c r="F2303" s="2">
        <v>-95.360600000000005</v>
      </c>
      <c r="G2303" s="2">
        <v>721306</v>
      </c>
      <c r="H2303" s="2" t="s">
        <v>739</v>
      </c>
      <c r="I2303" s="2">
        <v>81233107</v>
      </c>
      <c r="J2303" s="2" t="s">
        <v>740</v>
      </c>
      <c r="K2303" s="2"/>
      <c r="L2303" s="2" t="s">
        <v>244</v>
      </c>
      <c r="M2303" s="2" t="s">
        <v>203</v>
      </c>
      <c r="N2303" s="2" t="s">
        <v>197</v>
      </c>
      <c r="O2303" s="2">
        <v>2015</v>
      </c>
      <c r="P2303" s="2" t="s">
        <v>205</v>
      </c>
      <c r="Q2303" s="2">
        <v>7</v>
      </c>
      <c r="R2303" s="2" t="s">
        <v>305</v>
      </c>
    </row>
    <row r="2304" spans="1:18" ht="12.75" x14ac:dyDescent="0.2">
      <c r="C2304" s="2">
        <v>70003302</v>
      </c>
      <c r="D2304" s="2" t="s">
        <v>8996</v>
      </c>
      <c r="E2304" s="2">
        <v>29.7394</v>
      </c>
      <c r="F2304" s="2">
        <v>-95.364599999999996</v>
      </c>
      <c r="G2304" s="2">
        <v>721302</v>
      </c>
      <c r="H2304" s="2" t="s">
        <v>8997</v>
      </c>
      <c r="I2304" s="2">
        <v>81233103</v>
      </c>
      <c r="J2304" s="2" t="s">
        <v>740</v>
      </c>
      <c r="K2304" s="2"/>
      <c r="L2304" s="2" t="s">
        <v>460</v>
      </c>
      <c r="N2304" s="2" t="s">
        <v>197</v>
      </c>
      <c r="O2304" s="2">
        <v>2016</v>
      </c>
      <c r="P2304" s="2" t="s">
        <v>205</v>
      </c>
      <c r="Q2304" s="2">
        <v>7</v>
      </c>
      <c r="R2304" s="2" t="s">
        <v>305</v>
      </c>
    </row>
    <row r="2305" spans="1:18" ht="12.75" x14ac:dyDescent="0.2">
      <c r="A2305" s="2">
        <v>960</v>
      </c>
      <c r="C2305" s="2">
        <v>70003303</v>
      </c>
      <c r="D2305" s="2" t="s">
        <v>997</v>
      </c>
      <c r="E2305" s="2">
        <v>29.746200000000002</v>
      </c>
      <c r="F2305" s="2">
        <v>-95.362499999999997</v>
      </c>
      <c r="G2305" s="2">
        <v>769958</v>
      </c>
      <c r="H2305" s="2" t="s">
        <v>998</v>
      </c>
      <c r="I2305" s="2">
        <v>56162203</v>
      </c>
      <c r="J2305" s="2" t="s">
        <v>999</v>
      </c>
      <c r="K2305" s="2"/>
      <c r="L2305" s="2" t="s">
        <v>227</v>
      </c>
      <c r="N2305" s="2" t="s">
        <v>197</v>
      </c>
      <c r="O2305" s="2">
        <v>2012</v>
      </c>
      <c r="P2305" s="2" t="s">
        <v>232</v>
      </c>
      <c r="Q2305" s="2">
        <v>2</v>
      </c>
      <c r="R2305" s="2" t="s">
        <v>206</v>
      </c>
    </row>
    <row r="2306" spans="1:18" ht="12.75" x14ac:dyDescent="0.2">
      <c r="A2306" s="2">
        <v>658</v>
      </c>
      <c r="B2306" s="2" t="s">
        <v>2075</v>
      </c>
      <c r="C2306" s="2">
        <v>70003304</v>
      </c>
      <c r="D2306" s="2" t="s">
        <v>2076</v>
      </c>
      <c r="E2306" s="2">
        <v>29.755500000000001</v>
      </c>
      <c r="F2306" s="2">
        <v>-95.366799999999998</v>
      </c>
      <c r="G2306" s="2">
        <v>769962</v>
      </c>
      <c r="H2306" s="2" t="s">
        <v>2077</v>
      </c>
      <c r="I2306" s="2">
        <v>56162204</v>
      </c>
      <c r="J2306" s="2" t="s">
        <v>999</v>
      </c>
      <c r="K2306" s="2"/>
      <c r="L2306" s="2" t="s">
        <v>202</v>
      </c>
      <c r="M2306" s="2" t="s">
        <v>196</v>
      </c>
      <c r="N2306" s="2" t="s">
        <v>197</v>
      </c>
      <c r="O2306" s="2">
        <v>2012</v>
      </c>
      <c r="P2306" s="2" t="s">
        <v>232</v>
      </c>
      <c r="Q2306" s="2">
        <v>1</v>
      </c>
      <c r="R2306" s="2" t="s">
        <v>211</v>
      </c>
    </row>
    <row r="2307" spans="1:18" ht="12.75" x14ac:dyDescent="0.2">
      <c r="A2307" s="2">
        <v>658</v>
      </c>
      <c r="B2307" s="2" t="s">
        <v>2113</v>
      </c>
      <c r="C2307" s="2">
        <v>70003305</v>
      </c>
      <c r="D2307" s="2" t="s">
        <v>2114</v>
      </c>
      <c r="E2307" s="2">
        <v>29.755500000000001</v>
      </c>
      <c r="F2307" s="2">
        <v>-95.366799999999998</v>
      </c>
      <c r="G2307" s="2">
        <v>769962</v>
      </c>
      <c r="H2307" s="2" t="s">
        <v>2077</v>
      </c>
      <c r="I2307" s="2">
        <v>56162204</v>
      </c>
      <c r="J2307" s="2" t="s">
        <v>999</v>
      </c>
      <c r="K2307" s="2"/>
      <c r="L2307" s="2" t="s">
        <v>202</v>
      </c>
      <c r="M2307" s="2" t="s">
        <v>429</v>
      </c>
      <c r="N2307" s="2" t="s">
        <v>197</v>
      </c>
      <c r="O2307" s="2">
        <v>2009</v>
      </c>
      <c r="P2307" s="2" t="s">
        <v>223</v>
      </c>
      <c r="Q2307" s="2">
        <v>2</v>
      </c>
      <c r="R2307" s="2" t="s">
        <v>206</v>
      </c>
    </row>
    <row r="2308" spans="1:18" ht="12.75" x14ac:dyDescent="0.2">
      <c r="A2308" s="2">
        <v>143</v>
      </c>
      <c r="C2308" s="2">
        <v>70003306</v>
      </c>
      <c r="D2308" s="2" t="s">
        <v>7138</v>
      </c>
      <c r="E2308" s="2">
        <v>29.748899999999999</v>
      </c>
      <c r="F2308" s="2">
        <v>-95.374499999999998</v>
      </c>
      <c r="G2308" s="2">
        <v>769991</v>
      </c>
      <c r="H2308" s="2" t="s">
        <v>7139</v>
      </c>
      <c r="I2308" s="2">
        <v>56162206</v>
      </c>
      <c r="J2308" s="2" t="s">
        <v>999</v>
      </c>
      <c r="K2308" s="2"/>
      <c r="N2308" s="2" t="s">
        <v>197</v>
      </c>
      <c r="O2308" s="2">
        <v>2018</v>
      </c>
      <c r="P2308" s="2" t="s">
        <v>210</v>
      </c>
    </row>
    <row r="2309" spans="1:18" ht="12.75" x14ac:dyDescent="0.2">
      <c r="A2309" s="2">
        <v>600</v>
      </c>
      <c r="C2309" s="2">
        <v>70003307</v>
      </c>
      <c r="D2309" s="2" t="s">
        <v>7422</v>
      </c>
      <c r="E2309" s="2">
        <v>29.748899999999999</v>
      </c>
      <c r="F2309" s="2">
        <v>-95.358199999999997</v>
      </c>
      <c r="G2309" s="2">
        <v>769962</v>
      </c>
      <c r="H2309" s="2" t="s">
        <v>2077</v>
      </c>
      <c r="I2309" s="2">
        <v>56162204</v>
      </c>
      <c r="J2309" s="2" t="s">
        <v>999</v>
      </c>
      <c r="K2309" s="2"/>
      <c r="L2309" s="2" t="s">
        <v>227</v>
      </c>
      <c r="N2309" s="2" t="s">
        <v>197</v>
      </c>
      <c r="O2309" s="2">
        <v>2021</v>
      </c>
      <c r="P2309" s="2" t="s">
        <v>228</v>
      </c>
    </row>
    <row r="2310" spans="1:18" ht="12.75" x14ac:dyDescent="0.2">
      <c r="A2310" s="2">
        <v>1217</v>
      </c>
      <c r="C2310" s="2">
        <v>70003308</v>
      </c>
      <c r="D2310" s="2" t="s">
        <v>8022</v>
      </c>
      <c r="E2310" s="2">
        <v>29.747699999999998</v>
      </c>
      <c r="F2310" s="2">
        <v>-95.372900000000001</v>
      </c>
      <c r="G2310" s="2">
        <v>769958</v>
      </c>
      <c r="H2310" s="2" t="s">
        <v>998</v>
      </c>
      <c r="I2310" s="2">
        <v>56162203</v>
      </c>
      <c r="J2310" s="2" t="s">
        <v>999</v>
      </c>
      <c r="K2310" s="2"/>
      <c r="L2310" s="2" t="s">
        <v>227</v>
      </c>
      <c r="N2310" s="2" t="s">
        <v>197</v>
      </c>
      <c r="O2310" s="2">
        <v>2012</v>
      </c>
      <c r="P2310" s="2" t="s">
        <v>232</v>
      </c>
      <c r="Q2310" s="2">
        <v>2</v>
      </c>
      <c r="R2310" s="2" t="s">
        <v>206</v>
      </c>
    </row>
    <row r="2311" spans="1:18" ht="12.75" x14ac:dyDescent="0.2">
      <c r="B2311" s="2" t="s">
        <v>8370</v>
      </c>
      <c r="C2311" s="2">
        <v>70003309</v>
      </c>
      <c r="D2311" s="2" t="s">
        <v>8371</v>
      </c>
      <c r="E2311" s="2">
        <v>29.754999999999999</v>
      </c>
      <c r="F2311" s="2">
        <v>-95.3626</v>
      </c>
      <c r="G2311" s="2">
        <v>769962</v>
      </c>
      <c r="H2311" s="2" t="s">
        <v>2077</v>
      </c>
      <c r="I2311" s="2">
        <v>56162204</v>
      </c>
      <c r="J2311" s="2" t="s">
        <v>999</v>
      </c>
      <c r="K2311" s="2"/>
      <c r="L2311" s="2" t="s">
        <v>202</v>
      </c>
      <c r="M2311" s="2" t="s">
        <v>377</v>
      </c>
      <c r="N2311" s="2" t="s">
        <v>197</v>
      </c>
      <c r="O2311" s="2">
        <v>2018</v>
      </c>
      <c r="P2311" s="2" t="s">
        <v>228</v>
      </c>
      <c r="Q2311" s="2">
        <v>4</v>
      </c>
      <c r="R2311" s="2" t="s">
        <v>199</v>
      </c>
    </row>
    <row r="2312" spans="1:18" ht="12.75" x14ac:dyDescent="0.2">
      <c r="A2312" s="2">
        <v>487</v>
      </c>
      <c r="B2312" s="2" t="s">
        <v>3785</v>
      </c>
      <c r="C2312" s="2">
        <v>70003310</v>
      </c>
      <c r="D2312" s="2" t="s">
        <v>3786</v>
      </c>
      <c r="E2312" s="2">
        <v>29.756799999999998</v>
      </c>
      <c r="F2312" s="2">
        <v>-95.3643</v>
      </c>
      <c r="G2312" s="2">
        <v>594803</v>
      </c>
      <c r="H2312" s="2" t="s">
        <v>3787</v>
      </c>
      <c r="I2312" s="2">
        <v>44832002</v>
      </c>
      <c r="J2312" s="2" t="s">
        <v>3788</v>
      </c>
      <c r="K2312" s="2"/>
      <c r="L2312" s="2" t="s">
        <v>227</v>
      </c>
      <c r="M2312" s="2" t="s">
        <v>284</v>
      </c>
      <c r="N2312" s="2" t="s">
        <v>197</v>
      </c>
      <c r="O2312" s="2">
        <v>2017</v>
      </c>
      <c r="P2312" s="2" t="s">
        <v>210</v>
      </c>
      <c r="Q2312" s="2">
        <v>5</v>
      </c>
      <c r="R2312" s="2" t="s">
        <v>245</v>
      </c>
    </row>
    <row r="2313" spans="1:18" ht="12.75" x14ac:dyDescent="0.2">
      <c r="A2313" s="2">
        <v>1347</v>
      </c>
      <c r="B2313" s="2" t="s">
        <v>8127</v>
      </c>
      <c r="C2313" s="2">
        <v>70003311</v>
      </c>
      <c r="D2313" s="2" t="s">
        <v>8128</v>
      </c>
      <c r="E2313" s="2">
        <v>29.772099999999998</v>
      </c>
      <c r="F2313" s="2">
        <v>-95.348399999999998</v>
      </c>
      <c r="G2313" s="2">
        <v>359903</v>
      </c>
      <c r="H2313" s="2" t="s">
        <v>8129</v>
      </c>
      <c r="I2313" s="2">
        <v>33271002</v>
      </c>
      <c r="J2313" s="2" t="s">
        <v>8130</v>
      </c>
      <c r="K2313" s="2"/>
      <c r="L2313" s="2" t="s">
        <v>244</v>
      </c>
      <c r="M2313" s="2" t="s">
        <v>196</v>
      </c>
      <c r="N2313" s="2" t="s">
        <v>197</v>
      </c>
      <c r="O2313" s="2">
        <v>2019</v>
      </c>
      <c r="P2313" s="2" t="s">
        <v>223</v>
      </c>
      <c r="Q2313" s="2">
        <v>5</v>
      </c>
      <c r="R2313" s="2" t="s">
        <v>245</v>
      </c>
    </row>
    <row r="2314" spans="1:18" ht="12.75" x14ac:dyDescent="0.2">
      <c r="C2314" s="2">
        <v>70003312</v>
      </c>
      <c r="D2314" s="2" t="s">
        <v>9027</v>
      </c>
      <c r="E2314" s="2">
        <v>29.758500000000002</v>
      </c>
      <c r="F2314" s="2">
        <v>-95.367699999999999</v>
      </c>
      <c r="G2314" s="2">
        <v>359903</v>
      </c>
      <c r="H2314" s="2" t="s">
        <v>8129</v>
      </c>
      <c r="I2314" s="2">
        <v>33271002</v>
      </c>
      <c r="J2314" s="2" t="s">
        <v>8130</v>
      </c>
      <c r="K2314" s="2"/>
      <c r="L2314" s="2" t="s">
        <v>244</v>
      </c>
      <c r="N2314" s="2" t="s">
        <v>197</v>
      </c>
      <c r="O2314" s="2">
        <v>2015</v>
      </c>
      <c r="P2314" s="2" t="s">
        <v>205</v>
      </c>
      <c r="Q2314" s="2">
        <v>4</v>
      </c>
      <c r="R2314" s="2" t="s">
        <v>199</v>
      </c>
    </row>
    <row r="2315" spans="1:18" ht="12.75" x14ac:dyDescent="0.2">
      <c r="B2315" s="2" t="s">
        <v>8127</v>
      </c>
      <c r="C2315" s="2">
        <v>70003313</v>
      </c>
      <c r="D2315" s="2" t="s">
        <v>8128</v>
      </c>
      <c r="E2315" s="2">
        <v>29.772500000000001</v>
      </c>
      <c r="F2315" s="2">
        <v>-95.348299999999995</v>
      </c>
      <c r="G2315" s="2">
        <v>359903</v>
      </c>
      <c r="H2315" s="2" t="s">
        <v>8129</v>
      </c>
      <c r="I2315" s="2">
        <v>33271002</v>
      </c>
      <c r="J2315" s="2" t="s">
        <v>8130</v>
      </c>
      <c r="K2315" s="2"/>
      <c r="L2315" s="2" t="s">
        <v>244</v>
      </c>
      <c r="M2315" s="2" t="s">
        <v>196</v>
      </c>
      <c r="N2315" s="2" t="s">
        <v>197</v>
      </c>
      <c r="O2315" s="2">
        <v>1995</v>
      </c>
      <c r="P2315" s="2" t="s">
        <v>198</v>
      </c>
      <c r="Q2315" s="2">
        <v>5</v>
      </c>
      <c r="R2315" s="2" t="s">
        <v>245</v>
      </c>
    </row>
    <row r="2316" spans="1:18" ht="12.75" x14ac:dyDescent="0.2">
      <c r="A2316" s="2">
        <v>1158</v>
      </c>
      <c r="B2316" s="2" t="s">
        <v>2454</v>
      </c>
      <c r="C2316" s="2">
        <v>70003314</v>
      </c>
      <c r="D2316" s="2" t="s">
        <v>2455</v>
      </c>
      <c r="E2316" s="2">
        <v>29.7575</v>
      </c>
      <c r="F2316" s="2">
        <v>-95.370400000000004</v>
      </c>
      <c r="G2316" s="2">
        <v>354112</v>
      </c>
      <c r="H2316" s="2" t="s">
        <v>2456</v>
      </c>
      <c r="I2316" s="2">
        <v>33351705</v>
      </c>
      <c r="J2316" s="2" t="s">
        <v>2457</v>
      </c>
      <c r="K2316" s="2"/>
      <c r="L2316" s="2" t="s">
        <v>278</v>
      </c>
      <c r="M2316" s="2" t="s">
        <v>311</v>
      </c>
      <c r="N2316" s="2" t="s">
        <v>197</v>
      </c>
      <c r="O2316" s="2">
        <v>2017</v>
      </c>
      <c r="P2316" s="2" t="s">
        <v>198</v>
      </c>
      <c r="Q2316" s="2">
        <v>8</v>
      </c>
      <c r="R2316" s="2" t="s">
        <v>297</v>
      </c>
    </row>
    <row r="2317" spans="1:18" ht="12.75" x14ac:dyDescent="0.2">
      <c r="A2317" s="2">
        <v>562</v>
      </c>
      <c r="B2317" s="2" t="s">
        <v>7395</v>
      </c>
      <c r="C2317" s="2">
        <v>70003315</v>
      </c>
      <c r="D2317" s="2" t="s">
        <v>7396</v>
      </c>
      <c r="E2317" s="2">
        <v>29.7441</v>
      </c>
      <c r="F2317" s="2">
        <v>-95.368099999999998</v>
      </c>
      <c r="G2317" s="2">
        <v>363901</v>
      </c>
      <c r="H2317" s="2" t="s">
        <v>7397</v>
      </c>
      <c r="I2317" s="2">
        <v>33522008</v>
      </c>
      <c r="J2317" s="2" t="s">
        <v>7398</v>
      </c>
      <c r="K2317" s="2"/>
      <c r="L2317" s="2" t="s">
        <v>460</v>
      </c>
      <c r="M2317" s="2" t="s">
        <v>203</v>
      </c>
      <c r="N2317" s="2" t="s">
        <v>197</v>
      </c>
      <c r="O2317" s="2">
        <v>2014</v>
      </c>
      <c r="P2317" s="2" t="s">
        <v>205</v>
      </c>
      <c r="Q2317" s="2">
        <v>8</v>
      </c>
      <c r="R2317" s="2" t="s">
        <v>297</v>
      </c>
    </row>
    <row r="2318" spans="1:18" ht="12.75" x14ac:dyDescent="0.2">
      <c r="B2318" s="2" t="s">
        <v>8420</v>
      </c>
      <c r="C2318" s="2">
        <v>70003316</v>
      </c>
      <c r="D2318" s="2" t="s">
        <v>8421</v>
      </c>
      <c r="E2318" s="2">
        <v>29.764500000000002</v>
      </c>
      <c r="F2318" s="2">
        <v>-95.372500000000002</v>
      </c>
      <c r="G2318" s="2">
        <v>449306</v>
      </c>
      <c r="H2318" s="2" t="s">
        <v>8422</v>
      </c>
      <c r="I2318" s="2">
        <v>71393007</v>
      </c>
      <c r="J2318" s="2" t="s">
        <v>8422</v>
      </c>
      <c r="K2318" s="2"/>
      <c r="L2318" s="2" t="s">
        <v>202</v>
      </c>
      <c r="M2318" s="2" t="s">
        <v>196</v>
      </c>
      <c r="N2318" s="2" t="s">
        <v>197</v>
      </c>
      <c r="O2318" s="2">
        <v>2011</v>
      </c>
      <c r="P2318" s="2" t="s">
        <v>232</v>
      </c>
      <c r="Q2318" s="2">
        <v>2</v>
      </c>
      <c r="R2318" s="2" t="s">
        <v>206</v>
      </c>
    </row>
    <row r="2319" spans="1:18" ht="12.75" x14ac:dyDescent="0.2">
      <c r="A2319" s="2">
        <v>616</v>
      </c>
      <c r="C2319" s="2">
        <v>70003317</v>
      </c>
      <c r="D2319" s="2" t="s">
        <v>1920</v>
      </c>
      <c r="E2319" s="2">
        <v>29.756900000000002</v>
      </c>
      <c r="F2319" s="2">
        <v>-95.369500000000002</v>
      </c>
      <c r="G2319" s="2">
        <v>874213</v>
      </c>
      <c r="H2319" s="2" t="s">
        <v>1921</v>
      </c>
      <c r="I2319" s="2">
        <v>54161303</v>
      </c>
      <c r="J2319" s="2" t="s">
        <v>1922</v>
      </c>
      <c r="K2319" s="2"/>
      <c r="L2319" s="2" t="s">
        <v>202</v>
      </c>
      <c r="N2319" s="2" t="s">
        <v>197</v>
      </c>
      <c r="O2319" s="2">
        <v>2019</v>
      </c>
      <c r="P2319" s="2" t="s">
        <v>228</v>
      </c>
      <c r="Q2319" s="2">
        <v>4</v>
      </c>
      <c r="R2319" s="2" t="s">
        <v>199</v>
      </c>
    </row>
    <row r="2320" spans="1:18" ht="12.75" x14ac:dyDescent="0.2">
      <c r="A2320" s="2">
        <v>658</v>
      </c>
      <c r="C2320" s="2">
        <v>70003318</v>
      </c>
      <c r="D2320" s="2" t="s">
        <v>2161</v>
      </c>
      <c r="E2320" s="2">
        <v>29.755500000000001</v>
      </c>
      <c r="F2320" s="2">
        <v>-95.366799999999998</v>
      </c>
      <c r="G2320" s="2">
        <v>874213</v>
      </c>
      <c r="H2320" s="2" t="s">
        <v>1921</v>
      </c>
      <c r="I2320" s="2">
        <v>54161303</v>
      </c>
      <c r="J2320" s="2" t="s">
        <v>1922</v>
      </c>
      <c r="K2320" s="2"/>
      <c r="L2320" s="2" t="s">
        <v>202</v>
      </c>
      <c r="N2320" s="2" t="s">
        <v>197</v>
      </c>
      <c r="O2320" s="2">
        <v>2017</v>
      </c>
      <c r="P2320" s="2" t="s">
        <v>223</v>
      </c>
      <c r="Q2320" s="2">
        <v>4</v>
      </c>
      <c r="R2320" s="2" t="s">
        <v>199</v>
      </c>
    </row>
    <row r="2321" spans="1:18" ht="12.75" x14ac:dyDescent="0.2">
      <c r="A2321" s="2">
        <v>1216</v>
      </c>
      <c r="C2321" s="2">
        <v>70003319</v>
      </c>
      <c r="D2321" s="2" t="s">
        <v>2609</v>
      </c>
      <c r="E2321" s="2">
        <v>29.757300000000001</v>
      </c>
      <c r="F2321" s="2">
        <v>-95.371700000000004</v>
      </c>
      <c r="G2321" s="2">
        <v>874214</v>
      </c>
      <c r="H2321" s="2" t="s">
        <v>2610</v>
      </c>
      <c r="I2321" s="2">
        <v>54161302</v>
      </c>
      <c r="J2321" s="2" t="s">
        <v>1922</v>
      </c>
      <c r="K2321" s="2"/>
      <c r="L2321" s="2" t="s">
        <v>202</v>
      </c>
      <c r="N2321" s="2" t="s">
        <v>197</v>
      </c>
      <c r="O2321" s="2">
        <v>2016</v>
      </c>
      <c r="P2321" s="2" t="s">
        <v>228</v>
      </c>
      <c r="Q2321" s="2">
        <v>5</v>
      </c>
      <c r="R2321" s="2" t="s">
        <v>245</v>
      </c>
    </row>
    <row r="2322" spans="1:18" ht="12.75" x14ac:dyDescent="0.2">
      <c r="A2322" s="2">
        <v>442</v>
      </c>
      <c r="B2322" s="2" t="s">
        <v>3505</v>
      </c>
      <c r="C2322" s="2">
        <v>70003320</v>
      </c>
      <c r="D2322" s="2" t="s">
        <v>3506</v>
      </c>
      <c r="E2322" s="2">
        <v>29.756</v>
      </c>
      <c r="F2322" s="2">
        <v>-95.362499999999997</v>
      </c>
      <c r="G2322" s="2">
        <v>874213</v>
      </c>
      <c r="H2322" s="2" t="s">
        <v>1921</v>
      </c>
      <c r="I2322" s="2">
        <v>54161303</v>
      </c>
      <c r="J2322" s="2" t="s">
        <v>1922</v>
      </c>
      <c r="K2322" s="2"/>
      <c r="L2322" s="2" t="s">
        <v>202</v>
      </c>
      <c r="M2322" s="2" t="s">
        <v>284</v>
      </c>
      <c r="N2322" s="2" t="s">
        <v>197</v>
      </c>
      <c r="O2322" s="2">
        <v>2012</v>
      </c>
      <c r="P2322" s="2" t="s">
        <v>205</v>
      </c>
      <c r="Q2322" s="2">
        <v>6</v>
      </c>
      <c r="R2322" s="2" t="s">
        <v>279</v>
      </c>
    </row>
    <row r="2323" spans="1:18" ht="12.75" x14ac:dyDescent="0.2">
      <c r="A2323" s="2">
        <v>117</v>
      </c>
      <c r="B2323" s="2" t="s">
        <v>4130</v>
      </c>
      <c r="C2323" s="2">
        <v>70003321</v>
      </c>
      <c r="D2323" s="2" t="s">
        <v>4131</v>
      </c>
      <c r="E2323" s="2">
        <v>29.7606</v>
      </c>
      <c r="F2323" s="2">
        <v>-95.366500000000002</v>
      </c>
      <c r="G2323" s="2">
        <v>874232</v>
      </c>
      <c r="H2323" s="2" t="s">
        <v>4132</v>
      </c>
      <c r="I2323" s="2">
        <v>54161308</v>
      </c>
      <c r="J2323" s="2" t="s">
        <v>1922</v>
      </c>
      <c r="K2323" s="2"/>
      <c r="L2323" s="2" t="s">
        <v>195</v>
      </c>
      <c r="M2323" s="2" t="s">
        <v>240</v>
      </c>
      <c r="N2323" s="2" t="s">
        <v>197</v>
      </c>
      <c r="O2323" s="2">
        <v>2004</v>
      </c>
      <c r="P2323" s="2" t="s">
        <v>205</v>
      </c>
      <c r="Q2323" s="2">
        <v>6</v>
      </c>
      <c r="R2323" s="2" t="s">
        <v>279</v>
      </c>
    </row>
    <row r="2324" spans="1:18" ht="12.75" x14ac:dyDescent="0.2">
      <c r="A2324" s="2">
        <v>117</v>
      </c>
      <c r="B2324" s="2" t="s">
        <v>4260</v>
      </c>
      <c r="C2324" s="2">
        <v>70003322</v>
      </c>
      <c r="D2324" s="2" t="s">
        <v>4261</v>
      </c>
      <c r="E2324" s="2">
        <v>29.7606</v>
      </c>
      <c r="F2324" s="2">
        <v>-95.366500000000002</v>
      </c>
      <c r="G2324" s="2">
        <v>874213</v>
      </c>
      <c r="H2324" s="2" t="s">
        <v>1921</v>
      </c>
      <c r="I2324" s="2">
        <v>54161303</v>
      </c>
      <c r="J2324" s="2" t="s">
        <v>1922</v>
      </c>
      <c r="K2324" s="2"/>
      <c r="L2324" s="2" t="s">
        <v>202</v>
      </c>
      <c r="M2324" s="2" t="s">
        <v>357</v>
      </c>
      <c r="N2324" s="2" t="s">
        <v>197</v>
      </c>
      <c r="O2324" s="2">
        <v>2014</v>
      </c>
      <c r="P2324" s="2" t="s">
        <v>223</v>
      </c>
      <c r="Q2324" s="2">
        <v>6</v>
      </c>
      <c r="R2324" s="2" t="s">
        <v>279</v>
      </c>
    </row>
    <row r="2325" spans="1:18" ht="12.75" x14ac:dyDescent="0.2">
      <c r="A2325" s="2">
        <v>468</v>
      </c>
      <c r="B2325" s="2" t="s">
        <v>4681</v>
      </c>
      <c r="C2325" s="2">
        <v>70003323</v>
      </c>
      <c r="D2325" s="2" t="s">
        <v>4682</v>
      </c>
      <c r="E2325" s="2">
        <v>29.760200000000001</v>
      </c>
      <c r="F2325" s="2">
        <v>-95.365099999999998</v>
      </c>
      <c r="G2325" s="2">
        <v>874214</v>
      </c>
      <c r="H2325" s="2" t="s">
        <v>2610</v>
      </c>
      <c r="I2325" s="2">
        <v>54161302</v>
      </c>
      <c r="J2325" s="2" t="s">
        <v>1922</v>
      </c>
      <c r="K2325" s="2"/>
      <c r="L2325" s="2" t="s">
        <v>202</v>
      </c>
      <c r="M2325" s="2" t="s">
        <v>377</v>
      </c>
      <c r="N2325" s="2" t="s">
        <v>197</v>
      </c>
      <c r="O2325" s="2">
        <v>2010</v>
      </c>
      <c r="P2325" s="2" t="s">
        <v>205</v>
      </c>
      <c r="Q2325" s="2">
        <v>3</v>
      </c>
      <c r="R2325" s="2" t="s">
        <v>218</v>
      </c>
    </row>
    <row r="2326" spans="1:18" ht="12.75" x14ac:dyDescent="0.2">
      <c r="A2326" s="2">
        <v>846</v>
      </c>
      <c r="B2326" s="2" t="s">
        <v>5308</v>
      </c>
      <c r="C2326" s="2">
        <v>70003324</v>
      </c>
      <c r="D2326" s="2" t="s">
        <v>5309</v>
      </c>
      <c r="E2326" s="2">
        <v>29.759599999999999</v>
      </c>
      <c r="F2326" s="2">
        <v>-95.366100000000003</v>
      </c>
      <c r="G2326" s="2">
        <v>874214</v>
      </c>
      <c r="H2326" s="2" t="s">
        <v>2610</v>
      </c>
      <c r="I2326" s="2">
        <v>54161302</v>
      </c>
      <c r="J2326" s="2" t="s">
        <v>1922</v>
      </c>
      <c r="K2326" s="2"/>
      <c r="L2326" s="2" t="s">
        <v>202</v>
      </c>
      <c r="M2326" s="2" t="s">
        <v>270</v>
      </c>
      <c r="N2326" s="2" t="s">
        <v>197</v>
      </c>
      <c r="O2326" s="2">
        <v>2015</v>
      </c>
      <c r="P2326" s="2" t="s">
        <v>223</v>
      </c>
      <c r="Q2326" s="2">
        <v>5</v>
      </c>
      <c r="R2326" s="2" t="s">
        <v>245</v>
      </c>
    </row>
    <row r="2327" spans="1:18" ht="12.75" x14ac:dyDescent="0.2">
      <c r="A2327" s="2">
        <v>388</v>
      </c>
      <c r="C2327" s="2">
        <v>70003325</v>
      </c>
      <c r="D2327" s="2" t="s">
        <v>5633</v>
      </c>
      <c r="E2327" s="2">
        <v>29.762499999999999</v>
      </c>
      <c r="F2327" s="2">
        <v>-95.364000000000004</v>
      </c>
      <c r="G2327" s="2">
        <v>874213</v>
      </c>
      <c r="H2327" s="2" t="s">
        <v>1921</v>
      </c>
      <c r="I2327" s="2">
        <v>54161303</v>
      </c>
      <c r="J2327" s="2" t="s">
        <v>1922</v>
      </c>
      <c r="K2327" s="2"/>
      <c r="L2327" s="2" t="s">
        <v>202</v>
      </c>
      <c r="N2327" s="2" t="s">
        <v>197</v>
      </c>
      <c r="O2327" s="2">
        <v>2014</v>
      </c>
      <c r="P2327" s="2" t="s">
        <v>223</v>
      </c>
      <c r="Q2327" s="2">
        <v>6</v>
      </c>
      <c r="R2327" s="2" t="s">
        <v>279</v>
      </c>
    </row>
    <row r="2328" spans="1:18" ht="12.75" x14ac:dyDescent="0.2">
      <c r="A2328" s="2">
        <v>605</v>
      </c>
      <c r="B2328" s="2" t="s">
        <v>5897</v>
      </c>
      <c r="C2328" s="2">
        <v>70003326</v>
      </c>
      <c r="D2328" s="2" t="s">
        <v>5898</v>
      </c>
      <c r="E2328" s="2">
        <v>29.761199999999999</v>
      </c>
      <c r="F2328" s="2">
        <v>-95.361199999999997</v>
      </c>
      <c r="G2328" s="2">
        <v>874214</v>
      </c>
      <c r="H2328" s="2" t="s">
        <v>2610</v>
      </c>
      <c r="I2328" s="2">
        <v>54161302</v>
      </c>
      <c r="J2328" s="2" t="s">
        <v>1922</v>
      </c>
      <c r="K2328" s="2"/>
      <c r="L2328" s="2" t="s">
        <v>227</v>
      </c>
      <c r="M2328" s="2" t="s">
        <v>203</v>
      </c>
      <c r="N2328" s="2" t="s">
        <v>197</v>
      </c>
      <c r="O2328" s="2">
        <v>2005</v>
      </c>
      <c r="P2328" s="2" t="s">
        <v>228</v>
      </c>
      <c r="Q2328" s="2">
        <v>5</v>
      </c>
      <c r="R2328" s="2" t="s">
        <v>245</v>
      </c>
    </row>
    <row r="2329" spans="1:18" ht="12.75" x14ac:dyDescent="0.2">
      <c r="A2329" s="2">
        <v>610</v>
      </c>
      <c r="C2329" s="2">
        <v>70003327</v>
      </c>
      <c r="D2329" s="2" t="s">
        <v>5947</v>
      </c>
      <c r="E2329" s="2">
        <v>29.760400000000001</v>
      </c>
      <c r="F2329" s="2">
        <v>-95.364199999999997</v>
      </c>
      <c r="G2329" s="2">
        <v>874213</v>
      </c>
      <c r="H2329" s="2" t="s">
        <v>1921</v>
      </c>
      <c r="I2329" s="2">
        <v>54161303</v>
      </c>
      <c r="J2329" s="2" t="s">
        <v>1922</v>
      </c>
      <c r="K2329" s="2"/>
      <c r="L2329" s="2" t="s">
        <v>195</v>
      </c>
      <c r="N2329" s="2" t="s">
        <v>197</v>
      </c>
      <c r="O2329" s="2">
        <v>2018</v>
      </c>
      <c r="P2329" s="2" t="s">
        <v>205</v>
      </c>
      <c r="Q2329" s="2">
        <v>8</v>
      </c>
      <c r="R2329" s="2" t="s">
        <v>297</v>
      </c>
    </row>
    <row r="2330" spans="1:18" ht="12.75" x14ac:dyDescent="0.2">
      <c r="A2330" s="2">
        <v>1289</v>
      </c>
      <c r="B2330" s="2" t="s">
        <v>6486</v>
      </c>
      <c r="C2330" s="2">
        <v>70003328</v>
      </c>
      <c r="D2330" s="2" t="s">
        <v>6487</v>
      </c>
      <c r="E2330" s="2">
        <v>29.762699999999999</v>
      </c>
      <c r="F2330" s="2">
        <v>-95.364699999999999</v>
      </c>
      <c r="G2330" s="2">
        <v>874213</v>
      </c>
      <c r="H2330" s="2" t="s">
        <v>1921</v>
      </c>
      <c r="I2330" s="2">
        <v>54161303</v>
      </c>
      <c r="J2330" s="2" t="s">
        <v>1922</v>
      </c>
      <c r="K2330" s="2"/>
      <c r="M2330" s="2" t="s">
        <v>196</v>
      </c>
      <c r="N2330" s="2" t="s">
        <v>197</v>
      </c>
      <c r="O2330" s="2">
        <v>2022</v>
      </c>
      <c r="P2330" s="2" t="s">
        <v>210</v>
      </c>
    </row>
    <row r="2331" spans="1:18" ht="12.75" x14ac:dyDescent="0.2">
      <c r="A2331" s="2">
        <v>1066</v>
      </c>
      <c r="B2331" s="2" t="s">
        <v>7864</v>
      </c>
      <c r="C2331" s="2">
        <v>70003329</v>
      </c>
      <c r="D2331" s="2" t="s">
        <v>7865</v>
      </c>
      <c r="E2331" s="2">
        <v>29.742599999999999</v>
      </c>
      <c r="F2331" s="2">
        <v>-95.366399999999999</v>
      </c>
      <c r="G2331" s="2">
        <v>874213</v>
      </c>
      <c r="H2331" s="2" t="s">
        <v>1921</v>
      </c>
      <c r="I2331" s="2">
        <v>54161303</v>
      </c>
      <c r="J2331" s="2" t="s">
        <v>1922</v>
      </c>
      <c r="K2331" s="2"/>
      <c r="L2331" s="2" t="s">
        <v>202</v>
      </c>
      <c r="M2331" s="2" t="s">
        <v>203</v>
      </c>
      <c r="N2331" s="2" t="s">
        <v>197</v>
      </c>
      <c r="O2331" s="2">
        <v>2017</v>
      </c>
      <c r="P2331" s="2" t="s">
        <v>223</v>
      </c>
      <c r="Q2331" s="2">
        <v>5</v>
      </c>
      <c r="R2331" s="2" t="s">
        <v>245</v>
      </c>
    </row>
    <row r="2332" spans="1:18" ht="12.75" x14ac:dyDescent="0.2">
      <c r="B2332" s="2" t="s">
        <v>9397</v>
      </c>
      <c r="C2332" s="2">
        <v>70003330</v>
      </c>
      <c r="D2332" s="2" t="s">
        <v>9398</v>
      </c>
      <c r="E2332" s="2">
        <v>29.757000000000001</v>
      </c>
      <c r="F2332" s="2">
        <v>-95.3566</v>
      </c>
      <c r="G2332" s="2">
        <v>874213</v>
      </c>
      <c r="H2332" s="2" t="s">
        <v>1921</v>
      </c>
      <c r="I2332" s="2">
        <v>54161303</v>
      </c>
      <c r="J2332" s="2" t="s">
        <v>1922</v>
      </c>
      <c r="K2332" s="2"/>
      <c r="L2332" s="2" t="s">
        <v>387</v>
      </c>
      <c r="M2332" s="2" t="s">
        <v>240</v>
      </c>
      <c r="N2332" s="2" t="s">
        <v>197</v>
      </c>
      <c r="O2332" s="2">
        <v>2000</v>
      </c>
      <c r="P2332" s="2" t="s">
        <v>198</v>
      </c>
      <c r="Q2332" s="2">
        <v>8</v>
      </c>
      <c r="R2332" s="2" t="s">
        <v>297</v>
      </c>
    </row>
    <row r="2333" spans="1:18" ht="12.75" x14ac:dyDescent="0.2">
      <c r="B2333" s="2" t="s">
        <v>9572</v>
      </c>
      <c r="C2333" s="2">
        <v>70003331</v>
      </c>
      <c r="D2333" s="2" t="s">
        <v>9573</v>
      </c>
      <c r="E2333" s="2">
        <v>29.756599999999999</v>
      </c>
      <c r="F2333" s="2">
        <v>-95.368499999999997</v>
      </c>
      <c r="G2333" s="2">
        <v>874213</v>
      </c>
      <c r="H2333" s="2" t="s">
        <v>1921</v>
      </c>
      <c r="I2333" s="2">
        <v>54161303</v>
      </c>
      <c r="J2333" s="2" t="s">
        <v>1922</v>
      </c>
      <c r="K2333" s="2"/>
      <c r="L2333" s="2" t="s">
        <v>9574</v>
      </c>
      <c r="M2333" s="2" t="s">
        <v>240</v>
      </c>
      <c r="N2333" s="2" t="s">
        <v>197</v>
      </c>
      <c r="O2333" s="2">
        <v>2001</v>
      </c>
      <c r="P2333" s="2" t="s">
        <v>198</v>
      </c>
      <c r="Q2333" s="2">
        <v>8</v>
      </c>
      <c r="R2333" s="2" t="s">
        <v>297</v>
      </c>
    </row>
    <row r="2334" spans="1:18" ht="12.75" x14ac:dyDescent="0.2">
      <c r="B2334" s="2" t="s">
        <v>9750</v>
      </c>
      <c r="C2334" s="2">
        <v>70003332</v>
      </c>
      <c r="D2334" s="2" t="s">
        <v>9751</v>
      </c>
      <c r="E2334" s="2">
        <v>29.7546</v>
      </c>
      <c r="F2334" s="2">
        <v>-95.362499999999997</v>
      </c>
      <c r="G2334" s="2">
        <v>874214</v>
      </c>
      <c r="H2334" s="2" t="s">
        <v>2610</v>
      </c>
      <c r="I2334" s="2">
        <v>54161302</v>
      </c>
      <c r="J2334" s="2" t="s">
        <v>1922</v>
      </c>
      <c r="K2334" s="2"/>
      <c r="L2334" s="2" t="s">
        <v>202</v>
      </c>
      <c r="M2334" s="2" t="s">
        <v>328</v>
      </c>
      <c r="N2334" s="2" t="s">
        <v>197</v>
      </c>
      <c r="O2334" s="2">
        <v>2012</v>
      </c>
      <c r="P2334" s="2" t="s">
        <v>223</v>
      </c>
      <c r="Q2334" s="2">
        <v>5</v>
      </c>
      <c r="R2334" s="2" t="s">
        <v>245</v>
      </c>
    </row>
    <row r="2335" spans="1:18" ht="12.75" x14ac:dyDescent="0.2">
      <c r="A2335" s="2">
        <v>228</v>
      </c>
      <c r="C2335" s="2">
        <v>70003333</v>
      </c>
      <c r="D2335" s="2" t="s">
        <v>3142</v>
      </c>
      <c r="E2335" s="2">
        <v>29.755500000000001</v>
      </c>
      <c r="F2335" s="2">
        <v>-95.361599999999996</v>
      </c>
      <c r="G2335" s="2">
        <v>873202</v>
      </c>
      <c r="H2335" s="2" t="s">
        <v>3143</v>
      </c>
      <c r="I2335" s="2">
        <v>54191004</v>
      </c>
      <c r="J2335" s="2" t="s">
        <v>3144</v>
      </c>
      <c r="K2335" s="2"/>
      <c r="N2335" s="2" t="s">
        <v>197</v>
      </c>
      <c r="O2335" s="2">
        <v>2016</v>
      </c>
      <c r="P2335" s="2" t="s">
        <v>198</v>
      </c>
      <c r="Q2335" s="2">
        <v>1</v>
      </c>
      <c r="R2335" s="2" t="s">
        <v>211</v>
      </c>
    </row>
    <row r="2336" spans="1:18" ht="12.75" x14ac:dyDescent="0.2">
      <c r="A2336" s="2">
        <v>117</v>
      </c>
      <c r="B2336" s="2" t="s">
        <v>4178</v>
      </c>
      <c r="C2336" s="2">
        <v>70003334</v>
      </c>
      <c r="D2336" s="2" t="s">
        <v>4179</v>
      </c>
      <c r="E2336" s="2">
        <v>29.7606</v>
      </c>
      <c r="F2336" s="2">
        <v>-95.366500000000002</v>
      </c>
      <c r="G2336" s="2">
        <v>873206</v>
      </c>
      <c r="H2336" s="2" t="s">
        <v>4180</v>
      </c>
      <c r="I2336" s="2">
        <v>54191003</v>
      </c>
      <c r="J2336" s="2" t="s">
        <v>3144</v>
      </c>
      <c r="K2336" s="2"/>
      <c r="M2336" s="2" t="s">
        <v>196</v>
      </c>
      <c r="N2336" s="2" t="s">
        <v>197</v>
      </c>
      <c r="O2336" s="2">
        <v>2010</v>
      </c>
      <c r="P2336" s="2" t="s">
        <v>389</v>
      </c>
      <c r="Q2336" s="2">
        <v>8</v>
      </c>
      <c r="R2336" s="2" t="s">
        <v>297</v>
      </c>
    </row>
    <row r="2337" spans="1:18" ht="12.75" x14ac:dyDescent="0.2">
      <c r="A2337" s="2">
        <v>384</v>
      </c>
      <c r="B2337" s="2" t="s">
        <v>4487</v>
      </c>
      <c r="C2337" s="2">
        <v>70003335</v>
      </c>
      <c r="D2337" s="2" t="s">
        <v>4488</v>
      </c>
      <c r="E2337" s="2">
        <v>29.758400000000002</v>
      </c>
      <c r="F2337" s="2">
        <v>-95.363299999999995</v>
      </c>
      <c r="G2337" s="2">
        <v>873206</v>
      </c>
      <c r="H2337" s="2" t="s">
        <v>4180</v>
      </c>
      <c r="I2337" s="2">
        <v>54191003</v>
      </c>
      <c r="J2337" s="2" t="s">
        <v>3144</v>
      </c>
      <c r="K2337" s="2"/>
      <c r="M2337" s="2" t="s">
        <v>328</v>
      </c>
      <c r="N2337" s="2" t="s">
        <v>197</v>
      </c>
      <c r="O2337" s="2">
        <v>2015</v>
      </c>
      <c r="P2337" s="2" t="s">
        <v>223</v>
      </c>
      <c r="Q2337" s="2">
        <v>6</v>
      </c>
      <c r="R2337" s="2" t="s">
        <v>279</v>
      </c>
    </row>
    <row r="2338" spans="1:18" ht="12.75" x14ac:dyDescent="0.2">
      <c r="A2338" s="2">
        <v>254</v>
      </c>
      <c r="B2338" s="2" t="s">
        <v>5441</v>
      </c>
      <c r="C2338" s="2">
        <v>70003336</v>
      </c>
      <c r="D2338" s="2" t="s">
        <v>5442</v>
      </c>
      <c r="E2338" s="2">
        <v>29.760300000000001</v>
      </c>
      <c r="F2338" s="2">
        <v>-95.361699999999999</v>
      </c>
      <c r="G2338" s="2">
        <v>873202</v>
      </c>
      <c r="H2338" s="2" t="s">
        <v>3143</v>
      </c>
      <c r="I2338" s="2">
        <v>54191004</v>
      </c>
      <c r="J2338" s="2" t="s">
        <v>3144</v>
      </c>
      <c r="K2338" s="2"/>
      <c r="M2338" s="2" t="s">
        <v>203</v>
      </c>
      <c r="N2338" s="2" t="s">
        <v>197</v>
      </c>
      <c r="O2338" s="2">
        <v>2003</v>
      </c>
      <c r="P2338" s="2" t="s">
        <v>205</v>
      </c>
      <c r="Q2338" s="2">
        <v>6</v>
      </c>
      <c r="R2338" s="2" t="s">
        <v>279</v>
      </c>
    </row>
    <row r="2339" spans="1:18" ht="12.75" x14ac:dyDescent="0.2">
      <c r="A2339" s="2">
        <v>605</v>
      </c>
      <c r="C2339" s="2">
        <v>70003337</v>
      </c>
      <c r="D2339" s="2" t="s">
        <v>5791</v>
      </c>
      <c r="E2339" s="2">
        <v>29.761199999999999</v>
      </c>
      <c r="F2339" s="2">
        <v>-95.361199999999997</v>
      </c>
      <c r="G2339" s="2">
        <v>873206</v>
      </c>
      <c r="H2339" s="2" t="s">
        <v>4180</v>
      </c>
      <c r="I2339" s="2">
        <v>54191003</v>
      </c>
      <c r="J2339" s="2" t="s">
        <v>3144</v>
      </c>
      <c r="K2339" s="2"/>
      <c r="N2339" s="2" t="s">
        <v>197</v>
      </c>
      <c r="O2339" s="2">
        <v>2020</v>
      </c>
      <c r="P2339" s="2" t="s">
        <v>205</v>
      </c>
      <c r="Q2339" s="2">
        <v>6</v>
      </c>
      <c r="R2339" s="2" t="s">
        <v>279</v>
      </c>
    </row>
    <row r="2340" spans="1:18" ht="12.75" x14ac:dyDescent="0.2">
      <c r="A2340" s="2">
        <v>610</v>
      </c>
      <c r="C2340" s="2">
        <v>70003338</v>
      </c>
      <c r="D2340" s="2" t="s">
        <v>5944</v>
      </c>
      <c r="E2340" s="2">
        <v>29.760400000000001</v>
      </c>
      <c r="F2340" s="2">
        <v>-95.364199999999997</v>
      </c>
      <c r="G2340" s="2">
        <v>873206</v>
      </c>
      <c r="H2340" s="2" t="s">
        <v>4180</v>
      </c>
      <c r="I2340" s="2">
        <v>54191003</v>
      </c>
      <c r="J2340" s="2" t="s">
        <v>3144</v>
      </c>
      <c r="K2340" s="2"/>
      <c r="N2340" s="2" t="s">
        <v>197</v>
      </c>
      <c r="O2340" s="2">
        <v>2018</v>
      </c>
      <c r="P2340" s="2" t="s">
        <v>223</v>
      </c>
      <c r="Q2340" s="2">
        <v>4</v>
      </c>
      <c r="R2340" s="2" t="s">
        <v>199</v>
      </c>
    </row>
    <row r="2341" spans="1:18" ht="12.75" x14ac:dyDescent="0.2">
      <c r="A2341" s="2">
        <v>1289</v>
      </c>
      <c r="B2341" s="2" t="s">
        <v>6456</v>
      </c>
      <c r="C2341" s="2">
        <v>70003339</v>
      </c>
      <c r="D2341" s="2" t="s">
        <v>6457</v>
      </c>
      <c r="E2341" s="2">
        <v>29.762699999999999</v>
      </c>
      <c r="F2341" s="2">
        <v>-95.364699999999999</v>
      </c>
      <c r="G2341" s="2">
        <v>873206</v>
      </c>
      <c r="H2341" s="2" t="s">
        <v>4180</v>
      </c>
      <c r="I2341" s="2">
        <v>54191003</v>
      </c>
      <c r="J2341" s="2" t="s">
        <v>3144</v>
      </c>
      <c r="K2341" s="2"/>
      <c r="M2341" s="2" t="s">
        <v>311</v>
      </c>
      <c r="N2341" s="2" t="s">
        <v>197</v>
      </c>
      <c r="O2341" s="2">
        <v>2018</v>
      </c>
      <c r="P2341" s="2" t="s">
        <v>205</v>
      </c>
      <c r="Q2341" s="2">
        <v>4</v>
      </c>
      <c r="R2341" s="2" t="s">
        <v>199</v>
      </c>
    </row>
    <row r="2342" spans="1:18" ht="12.75" x14ac:dyDescent="0.2">
      <c r="A2342" s="2">
        <v>1292</v>
      </c>
      <c r="B2342" s="2" t="s">
        <v>8098</v>
      </c>
      <c r="C2342" s="2">
        <v>70003340</v>
      </c>
      <c r="D2342" s="2" t="s">
        <v>8099</v>
      </c>
      <c r="E2342" s="2">
        <v>29.744499999999999</v>
      </c>
      <c r="F2342" s="2">
        <v>-95.368899999999996</v>
      </c>
      <c r="G2342" s="2">
        <v>873206</v>
      </c>
      <c r="H2342" s="2" t="s">
        <v>4180</v>
      </c>
      <c r="I2342" s="2">
        <v>54191003</v>
      </c>
      <c r="J2342" s="2" t="s">
        <v>3144</v>
      </c>
      <c r="K2342" s="2"/>
      <c r="M2342" s="2" t="s">
        <v>196</v>
      </c>
      <c r="N2342" s="2" t="s">
        <v>197</v>
      </c>
      <c r="O2342" s="2">
        <v>2012</v>
      </c>
      <c r="P2342" s="2" t="s">
        <v>205</v>
      </c>
      <c r="Q2342" s="2">
        <v>4</v>
      </c>
      <c r="R2342" s="2" t="s">
        <v>199</v>
      </c>
    </row>
    <row r="2343" spans="1:18" ht="12.75" x14ac:dyDescent="0.2">
      <c r="B2343" s="2" t="s">
        <v>10002</v>
      </c>
      <c r="C2343" s="2">
        <v>70003341</v>
      </c>
      <c r="D2343" s="2" t="s">
        <v>10003</v>
      </c>
      <c r="E2343" s="2">
        <v>29.7514</v>
      </c>
      <c r="F2343" s="2">
        <v>-95.367199999999997</v>
      </c>
      <c r="G2343" s="2">
        <v>873206</v>
      </c>
      <c r="H2343" s="2" t="s">
        <v>4180</v>
      </c>
      <c r="I2343" s="2">
        <v>54191003</v>
      </c>
      <c r="J2343" s="2" t="s">
        <v>3144</v>
      </c>
      <c r="K2343" s="2"/>
      <c r="M2343" s="2" t="s">
        <v>240</v>
      </c>
      <c r="N2343" s="2" t="s">
        <v>197</v>
      </c>
      <c r="O2343" s="2">
        <v>2015</v>
      </c>
      <c r="P2343" s="2" t="s">
        <v>223</v>
      </c>
      <c r="Q2343" s="2">
        <v>4</v>
      </c>
      <c r="R2343" s="2" t="s">
        <v>199</v>
      </c>
    </row>
    <row r="2344" spans="1:18" ht="12.75" x14ac:dyDescent="0.2">
      <c r="A2344" s="2">
        <v>117</v>
      </c>
      <c r="B2344" s="2" t="s">
        <v>4133</v>
      </c>
      <c r="C2344" s="2">
        <v>70003342</v>
      </c>
      <c r="D2344" s="2" t="s">
        <v>4134</v>
      </c>
      <c r="E2344" s="2">
        <v>29.7606</v>
      </c>
      <c r="F2344" s="2">
        <v>-95.366500000000002</v>
      </c>
      <c r="G2344" s="2">
        <v>174111</v>
      </c>
      <c r="H2344" s="2" t="s">
        <v>4135</v>
      </c>
      <c r="I2344" s="2">
        <v>23814004</v>
      </c>
      <c r="J2344" s="2" t="s">
        <v>4136</v>
      </c>
      <c r="K2344" s="2"/>
      <c r="L2344" s="2" t="s">
        <v>460</v>
      </c>
      <c r="M2344" s="2" t="s">
        <v>377</v>
      </c>
      <c r="N2344" s="2" t="s">
        <v>197</v>
      </c>
      <c r="O2344" s="2">
        <v>2014</v>
      </c>
      <c r="P2344" s="2" t="s">
        <v>198</v>
      </c>
      <c r="Q2344" s="2">
        <v>6</v>
      </c>
      <c r="R2344" s="2" t="s">
        <v>279</v>
      </c>
    </row>
    <row r="2345" spans="1:18" ht="12.75" x14ac:dyDescent="0.2">
      <c r="A2345" s="2">
        <v>585</v>
      </c>
      <c r="B2345" s="2" t="s">
        <v>5729</v>
      </c>
      <c r="C2345" s="2">
        <v>70003343</v>
      </c>
      <c r="D2345" s="2" t="s">
        <v>5730</v>
      </c>
      <c r="E2345" s="2">
        <v>29.76</v>
      </c>
      <c r="F2345" s="2">
        <v>-95.362099999999998</v>
      </c>
      <c r="G2345" s="2">
        <v>807108</v>
      </c>
      <c r="H2345" s="2" t="s">
        <v>5731</v>
      </c>
      <c r="I2345" s="2">
        <v>62151103</v>
      </c>
      <c r="J2345" s="2" t="s">
        <v>5732</v>
      </c>
      <c r="K2345" s="2"/>
      <c r="L2345" s="2" t="s">
        <v>202</v>
      </c>
      <c r="M2345" s="2" t="s">
        <v>357</v>
      </c>
      <c r="N2345" s="2" t="s">
        <v>197</v>
      </c>
      <c r="O2345" s="2">
        <v>2019</v>
      </c>
      <c r="P2345" s="2" t="s">
        <v>228</v>
      </c>
      <c r="Q2345" s="2">
        <v>4</v>
      </c>
      <c r="R2345" s="2" t="s">
        <v>199</v>
      </c>
    </row>
    <row r="2346" spans="1:18" ht="12.75" x14ac:dyDescent="0.2">
      <c r="A2346" s="2">
        <v>1230</v>
      </c>
      <c r="B2346" s="2" t="s">
        <v>6425</v>
      </c>
      <c r="C2346" s="2">
        <v>70003344</v>
      </c>
      <c r="D2346" s="2" t="s">
        <v>6426</v>
      </c>
      <c r="E2346" s="2">
        <v>29.758500000000002</v>
      </c>
      <c r="F2346" s="2">
        <v>-95.361500000000007</v>
      </c>
      <c r="G2346" s="2">
        <v>807130</v>
      </c>
      <c r="H2346" s="2" t="s">
        <v>6427</v>
      </c>
      <c r="I2346" s="2">
        <v>62151125</v>
      </c>
      <c r="J2346" s="2" t="s">
        <v>5732</v>
      </c>
      <c r="K2346" s="2"/>
      <c r="L2346" s="2" t="s">
        <v>227</v>
      </c>
      <c r="M2346" s="2" t="s">
        <v>196</v>
      </c>
      <c r="N2346" s="2" t="s">
        <v>197</v>
      </c>
      <c r="O2346" s="2">
        <v>1998</v>
      </c>
      <c r="P2346" s="2" t="s">
        <v>228</v>
      </c>
      <c r="Q2346" s="2">
        <v>4</v>
      </c>
      <c r="R2346" s="2" t="s">
        <v>199</v>
      </c>
    </row>
    <row r="2347" spans="1:18" ht="12.75" x14ac:dyDescent="0.2">
      <c r="A2347" s="2">
        <v>327</v>
      </c>
      <c r="B2347" s="2" t="s">
        <v>7251</v>
      </c>
      <c r="C2347" s="2">
        <v>70003345</v>
      </c>
      <c r="D2347" s="2" t="s">
        <v>7251</v>
      </c>
      <c r="E2347" s="2">
        <v>29.758600000000001</v>
      </c>
      <c r="F2347" s="2">
        <v>-95.350800000000007</v>
      </c>
      <c r="G2347" s="2">
        <v>807101</v>
      </c>
      <c r="H2347" s="2" t="s">
        <v>7252</v>
      </c>
      <c r="I2347" s="2">
        <v>62151106</v>
      </c>
      <c r="J2347" s="2" t="s">
        <v>5732</v>
      </c>
      <c r="K2347" s="2"/>
      <c r="M2347" s="2" t="s">
        <v>196</v>
      </c>
      <c r="N2347" s="2" t="s">
        <v>204</v>
      </c>
      <c r="O2347" s="2">
        <v>2022</v>
      </c>
      <c r="P2347" s="2" t="s">
        <v>210</v>
      </c>
    </row>
    <row r="2348" spans="1:18" ht="12.75" x14ac:dyDescent="0.2">
      <c r="A2348" s="2">
        <v>1042</v>
      </c>
      <c r="B2348" s="2" t="s">
        <v>7827</v>
      </c>
      <c r="C2348" s="2">
        <v>70003346</v>
      </c>
      <c r="D2348" s="2" t="s">
        <v>7828</v>
      </c>
      <c r="E2348" s="2">
        <v>29.745999999999999</v>
      </c>
      <c r="F2348" s="2">
        <v>-95.366299999999995</v>
      </c>
      <c r="G2348" s="2">
        <v>807101</v>
      </c>
      <c r="H2348" s="2" t="s">
        <v>7252</v>
      </c>
      <c r="I2348" s="2">
        <v>62151106</v>
      </c>
      <c r="J2348" s="2" t="s">
        <v>5732</v>
      </c>
      <c r="K2348" s="2"/>
      <c r="L2348" s="2" t="s">
        <v>227</v>
      </c>
      <c r="M2348" s="2" t="s">
        <v>350</v>
      </c>
      <c r="N2348" s="2" t="s">
        <v>197</v>
      </c>
      <c r="O2348" s="2">
        <v>2011</v>
      </c>
      <c r="P2348" s="2" t="s">
        <v>228</v>
      </c>
      <c r="Q2348" s="2">
        <v>5</v>
      </c>
      <c r="R2348" s="2" t="s">
        <v>245</v>
      </c>
    </row>
    <row r="2349" spans="1:18" ht="12.75" x14ac:dyDescent="0.2">
      <c r="A2349" s="2">
        <v>1042</v>
      </c>
      <c r="B2349" s="2" t="s">
        <v>7853</v>
      </c>
      <c r="C2349" s="2">
        <v>70003347</v>
      </c>
      <c r="D2349" s="2" t="s">
        <v>7853</v>
      </c>
      <c r="E2349" s="2">
        <v>29.745999999999999</v>
      </c>
      <c r="F2349" s="2">
        <v>-95.366299999999995</v>
      </c>
      <c r="G2349" s="2">
        <v>807101</v>
      </c>
      <c r="H2349" s="2" t="s">
        <v>7252</v>
      </c>
      <c r="I2349" s="2">
        <v>62151106</v>
      </c>
      <c r="J2349" s="2" t="s">
        <v>5732</v>
      </c>
      <c r="K2349" s="2"/>
      <c r="L2349" s="2" t="s">
        <v>244</v>
      </c>
      <c r="M2349" s="2" t="s">
        <v>931</v>
      </c>
      <c r="N2349" s="2" t="s">
        <v>204</v>
      </c>
      <c r="O2349" s="2">
        <v>2016</v>
      </c>
      <c r="P2349" s="2" t="s">
        <v>223</v>
      </c>
    </row>
    <row r="2350" spans="1:18" ht="12.75" x14ac:dyDescent="0.2">
      <c r="A2350" s="2">
        <v>1290</v>
      </c>
      <c r="C2350" s="2">
        <v>70003348</v>
      </c>
      <c r="D2350" s="2" t="s">
        <v>8071</v>
      </c>
      <c r="E2350" s="2">
        <v>29.744</v>
      </c>
      <c r="F2350" s="2">
        <v>-95.364599999999996</v>
      </c>
      <c r="G2350" s="2">
        <v>807108</v>
      </c>
      <c r="H2350" s="2" t="s">
        <v>5731</v>
      </c>
      <c r="I2350" s="2">
        <v>62151103</v>
      </c>
      <c r="J2350" s="2" t="s">
        <v>5732</v>
      </c>
      <c r="K2350" s="2"/>
      <c r="L2350" s="2" t="s">
        <v>202</v>
      </c>
      <c r="N2350" s="2" t="s">
        <v>197</v>
      </c>
      <c r="O2350" s="2">
        <v>2020</v>
      </c>
      <c r="P2350" s="2" t="s">
        <v>223</v>
      </c>
      <c r="Q2350" s="2">
        <v>4</v>
      </c>
      <c r="R2350" s="2" t="s">
        <v>199</v>
      </c>
    </row>
    <row r="2351" spans="1:18" ht="12.75" x14ac:dyDescent="0.2">
      <c r="B2351" s="2" t="s">
        <v>9391</v>
      </c>
      <c r="C2351" s="2">
        <v>70003349</v>
      </c>
      <c r="D2351" s="2" t="s">
        <v>9392</v>
      </c>
      <c r="E2351" s="2">
        <v>29.7607</v>
      </c>
      <c r="F2351" s="2">
        <v>-95.360500000000002</v>
      </c>
      <c r="G2351" s="2">
        <v>807108</v>
      </c>
      <c r="H2351" s="2" t="s">
        <v>5731</v>
      </c>
      <c r="I2351" s="2">
        <v>62151103</v>
      </c>
      <c r="J2351" s="2" t="s">
        <v>5732</v>
      </c>
      <c r="K2351" s="2"/>
      <c r="L2351" s="2" t="s">
        <v>195</v>
      </c>
      <c r="M2351" s="2" t="s">
        <v>284</v>
      </c>
      <c r="N2351" s="2" t="s">
        <v>197</v>
      </c>
      <c r="O2351" s="2">
        <v>2002</v>
      </c>
      <c r="P2351" s="2" t="s">
        <v>198</v>
      </c>
      <c r="Q2351" s="2">
        <v>5</v>
      </c>
      <c r="R2351" s="2" t="s">
        <v>245</v>
      </c>
    </row>
    <row r="2352" spans="1:18" ht="12.75" x14ac:dyDescent="0.2">
      <c r="B2352" s="2" t="s">
        <v>9894</v>
      </c>
      <c r="C2352" s="2">
        <v>70003350</v>
      </c>
      <c r="D2352" s="2" t="s">
        <v>9895</v>
      </c>
      <c r="E2352" s="2">
        <v>29.756900000000002</v>
      </c>
      <c r="F2352" s="2">
        <v>-95.363500000000002</v>
      </c>
      <c r="G2352" s="2">
        <v>807101</v>
      </c>
      <c r="H2352" s="2" t="s">
        <v>7252</v>
      </c>
      <c r="I2352" s="2">
        <v>62151106</v>
      </c>
      <c r="J2352" s="2" t="s">
        <v>5732</v>
      </c>
      <c r="K2352" s="2"/>
      <c r="M2352" s="2" t="s">
        <v>196</v>
      </c>
      <c r="N2352" s="2" t="s">
        <v>197</v>
      </c>
      <c r="O2352" s="2">
        <v>2018</v>
      </c>
      <c r="P2352" s="2" t="s">
        <v>223</v>
      </c>
      <c r="Q2352" s="2">
        <v>6</v>
      </c>
      <c r="R2352" s="2" t="s">
        <v>279</v>
      </c>
    </row>
    <row r="2353" spans="1:18" ht="12.75" x14ac:dyDescent="0.2">
      <c r="A2353" s="2">
        <v>1216</v>
      </c>
      <c r="B2353" s="2" t="s">
        <v>2680</v>
      </c>
      <c r="C2353" s="2">
        <v>70003351</v>
      </c>
      <c r="D2353" s="2" t="s">
        <v>2681</v>
      </c>
      <c r="E2353" s="2">
        <v>29.757300000000001</v>
      </c>
      <c r="F2353" s="2">
        <v>-95.371700000000004</v>
      </c>
      <c r="G2353" s="2">
        <v>504704</v>
      </c>
      <c r="H2353" s="2" t="s">
        <v>2682</v>
      </c>
      <c r="I2353" s="2">
        <v>42345028</v>
      </c>
      <c r="J2353" s="2" t="s">
        <v>2683</v>
      </c>
      <c r="K2353" s="2"/>
      <c r="L2353" s="2" t="s">
        <v>195</v>
      </c>
      <c r="M2353" s="2" t="s">
        <v>203</v>
      </c>
      <c r="N2353" s="2" t="s">
        <v>197</v>
      </c>
      <c r="O2353" s="2">
        <v>1984</v>
      </c>
      <c r="P2353" s="2" t="s">
        <v>232</v>
      </c>
      <c r="Q2353" s="2">
        <v>5</v>
      </c>
      <c r="R2353" s="2" t="s">
        <v>245</v>
      </c>
    </row>
    <row r="2354" spans="1:18" ht="12.75" x14ac:dyDescent="0.2">
      <c r="B2354" s="2" t="s">
        <v>8270</v>
      </c>
      <c r="C2354" s="2">
        <v>70003352</v>
      </c>
      <c r="D2354" s="2" t="s">
        <v>8271</v>
      </c>
      <c r="E2354" s="2">
        <v>29.745799999999999</v>
      </c>
      <c r="F2354" s="2">
        <v>-95.372100000000003</v>
      </c>
      <c r="G2354" s="2">
        <v>504720</v>
      </c>
      <c r="H2354" s="2" t="s">
        <v>8272</v>
      </c>
      <c r="I2354" s="2">
        <v>42345037</v>
      </c>
      <c r="J2354" s="2" t="s">
        <v>2683</v>
      </c>
      <c r="K2354" s="2"/>
      <c r="L2354" s="2" t="s">
        <v>460</v>
      </c>
      <c r="M2354" s="2" t="s">
        <v>203</v>
      </c>
      <c r="N2354" s="2" t="s">
        <v>197</v>
      </c>
      <c r="O2354" s="2">
        <v>2019</v>
      </c>
      <c r="P2354" s="2" t="s">
        <v>228</v>
      </c>
      <c r="Q2354" s="2">
        <v>3</v>
      </c>
      <c r="R2354" s="2" t="s">
        <v>218</v>
      </c>
    </row>
    <row r="2355" spans="1:18" ht="12.75" x14ac:dyDescent="0.2">
      <c r="A2355" s="2">
        <v>197</v>
      </c>
      <c r="B2355" s="2" t="s">
        <v>3082</v>
      </c>
      <c r="C2355" s="2">
        <v>70003353</v>
      </c>
      <c r="D2355" s="2" t="s">
        <v>3083</v>
      </c>
      <c r="E2355" s="2">
        <v>29.758099999999999</v>
      </c>
      <c r="F2355" s="2">
        <v>-95.365899999999996</v>
      </c>
      <c r="G2355" s="2">
        <v>561101</v>
      </c>
      <c r="H2355" s="2" t="s">
        <v>3084</v>
      </c>
      <c r="I2355" s="2">
        <v>44811006</v>
      </c>
      <c r="J2355" s="2" t="s">
        <v>3085</v>
      </c>
      <c r="K2355" s="2"/>
      <c r="L2355" s="2" t="s">
        <v>202</v>
      </c>
      <c r="M2355" s="2" t="s">
        <v>829</v>
      </c>
      <c r="N2355" s="2" t="s">
        <v>197</v>
      </c>
      <c r="O2355" s="2">
        <v>1993</v>
      </c>
      <c r="P2355" s="2" t="s">
        <v>205</v>
      </c>
      <c r="Q2355" s="2">
        <v>5</v>
      </c>
      <c r="R2355" s="2" t="s">
        <v>245</v>
      </c>
    </row>
    <row r="2356" spans="1:18" ht="12.75" x14ac:dyDescent="0.2">
      <c r="A2356" s="2">
        <v>228</v>
      </c>
      <c r="B2356" s="2" t="s">
        <v>3150</v>
      </c>
      <c r="C2356" s="2">
        <v>70003354</v>
      </c>
      <c r="D2356" s="2" t="s">
        <v>3151</v>
      </c>
      <c r="E2356" s="2">
        <v>29.755500000000001</v>
      </c>
      <c r="F2356" s="2">
        <v>-95.361599999999996</v>
      </c>
      <c r="G2356" s="2">
        <v>505107</v>
      </c>
      <c r="H2356" s="2" t="s">
        <v>3152</v>
      </c>
      <c r="I2356" s="2">
        <v>42351029</v>
      </c>
      <c r="J2356" s="2" t="s">
        <v>3153</v>
      </c>
      <c r="K2356" s="2"/>
      <c r="M2356" s="2" t="s">
        <v>203</v>
      </c>
      <c r="N2356" s="2" t="s">
        <v>197</v>
      </c>
      <c r="O2356" s="2">
        <v>2012</v>
      </c>
      <c r="P2356" s="2" t="s">
        <v>389</v>
      </c>
      <c r="Q2356" s="2">
        <v>8</v>
      </c>
      <c r="R2356" s="2" t="s">
        <v>297</v>
      </c>
    </row>
    <row r="2357" spans="1:18" ht="12.75" x14ac:dyDescent="0.2">
      <c r="A2357" s="2">
        <v>228</v>
      </c>
      <c r="B2357" s="2" t="s">
        <v>3203</v>
      </c>
      <c r="C2357" s="2">
        <v>70003355</v>
      </c>
      <c r="D2357" s="2" t="s">
        <v>3204</v>
      </c>
      <c r="E2357" s="2">
        <v>29.755500000000001</v>
      </c>
      <c r="F2357" s="2">
        <v>-95.361599999999996</v>
      </c>
      <c r="G2357" s="2">
        <v>505107</v>
      </c>
      <c r="H2357" s="2" t="s">
        <v>3152</v>
      </c>
      <c r="I2357" s="2">
        <v>42351029</v>
      </c>
      <c r="J2357" s="2" t="s">
        <v>3153</v>
      </c>
      <c r="K2357" s="2"/>
      <c r="M2357" s="2" t="s">
        <v>328</v>
      </c>
      <c r="N2357" s="2" t="s">
        <v>197</v>
      </c>
      <c r="O2357" s="2">
        <v>2005</v>
      </c>
      <c r="P2357" s="2" t="s">
        <v>389</v>
      </c>
      <c r="Q2357" s="2">
        <v>8</v>
      </c>
      <c r="R2357" s="2" t="s">
        <v>297</v>
      </c>
    </row>
    <row r="2358" spans="1:18" ht="12.75" x14ac:dyDescent="0.2">
      <c r="A2358" s="2">
        <v>388</v>
      </c>
      <c r="C2358" s="2">
        <v>70003356</v>
      </c>
      <c r="D2358" s="2" t="s">
        <v>5625</v>
      </c>
      <c r="E2358" s="2">
        <v>29.762499999999999</v>
      </c>
      <c r="F2358" s="2">
        <v>-95.364000000000004</v>
      </c>
      <c r="G2358" s="2">
        <v>505107</v>
      </c>
      <c r="H2358" s="2" t="s">
        <v>3152</v>
      </c>
      <c r="I2358" s="2">
        <v>42351029</v>
      </c>
      <c r="J2358" s="2" t="s">
        <v>3153</v>
      </c>
      <c r="K2358" s="2"/>
      <c r="L2358" s="2" t="s">
        <v>278</v>
      </c>
      <c r="N2358" s="2" t="s">
        <v>197</v>
      </c>
      <c r="O2358" s="2">
        <v>2018</v>
      </c>
      <c r="P2358" s="2" t="s">
        <v>223</v>
      </c>
      <c r="Q2358" s="2">
        <v>6</v>
      </c>
      <c r="R2358" s="2" t="s">
        <v>279</v>
      </c>
    </row>
    <row r="2359" spans="1:18" ht="12.75" x14ac:dyDescent="0.2">
      <c r="A2359" s="2">
        <v>295</v>
      </c>
      <c r="B2359" s="2" t="s">
        <v>1028</v>
      </c>
      <c r="C2359" s="2">
        <v>70003357</v>
      </c>
      <c r="D2359" s="2" t="s">
        <v>1029</v>
      </c>
      <c r="E2359" s="2">
        <v>29.752400000000002</v>
      </c>
      <c r="F2359" s="2">
        <v>-95.373000000000005</v>
      </c>
      <c r="G2359" s="2">
        <v>344207</v>
      </c>
      <c r="H2359" s="2" t="s">
        <v>1030</v>
      </c>
      <c r="I2359" s="2">
        <v>33232111</v>
      </c>
      <c r="J2359" s="2" t="s">
        <v>1031</v>
      </c>
      <c r="K2359" s="2"/>
      <c r="L2359" s="2" t="s">
        <v>202</v>
      </c>
      <c r="M2359" s="2" t="s">
        <v>357</v>
      </c>
      <c r="N2359" s="2" t="s">
        <v>197</v>
      </c>
      <c r="O2359" s="2">
        <v>2014</v>
      </c>
      <c r="P2359" s="2" t="s">
        <v>205</v>
      </c>
      <c r="Q2359" s="2">
        <v>5</v>
      </c>
      <c r="R2359" s="2" t="s">
        <v>245</v>
      </c>
    </row>
    <row r="2360" spans="1:18" ht="12.75" x14ac:dyDescent="0.2">
      <c r="A2360" s="2">
        <v>658</v>
      </c>
      <c r="C2360" s="2">
        <v>70003358</v>
      </c>
      <c r="D2360" s="2" t="s">
        <v>2161</v>
      </c>
      <c r="E2360" s="2">
        <v>29.755500000000001</v>
      </c>
      <c r="F2360" s="2">
        <v>-95.366799999999998</v>
      </c>
      <c r="G2360" s="2">
        <v>679901</v>
      </c>
      <c r="H2360" s="2" t="s">
        <v>2162</v>
      </c>
      <c r="I2360" s="2">
        <v>52399902</v>
      </c>
      <c r="J2360" s="2" t="s">
        <v>2163</v>
      </c>
      <c r="K2360" s="2"/>
      <c r="L2360" s="2" t="s">
        <v>195</v>
      </c>
      <c r="N2360" s="2" t="s">
        <v>197</v>
      </c>
      <c r="O2360" s="2">
        <v>2017</v>
      </c>
      <c r="P2360" s="2" t="s">
        <v>223</v>
      </c>
      <c r="Q2360" s="2">
        <v>5</v>
      </c>
      <c r="R2360" s="2" t="s">
        <v>245</v>
      </c>
    </row>
    <row r="2361" spans="1:18" ht="12.75" x14ac:dyDescent="0.2">
      <c r="A2361" s="2">
        <v>658</v>
      </c>
      <c r="C2361" s="2">
        <v>70003359</v>
      </c>
      <c r="D2361" s="2" t="s">
        <v>2193</v>
      </c>
      <c r="E2361" s="2">
        <v>29.755500000000001</v>
      </c>
      <c r="F2361" s="2">
        <v>-95.366799999999998</v>
      </c>
      <c r="G2361" s="2">
        <v>679999</v>
      </c>
      <c r="H2361" s="2" t="s">
        <v>2194</v>
      </c>
      <c r="I2361" s="2">
        <v>52399903</v>
      </c>
      <c r="J2361" s="2" t="s">
        <v>2163</v>
      </c>
      <c r="K2361" s="2"/>
      <c r="L2361" s="2" t="s">
        <v>202</v>
      </c>
      <c r="N2361" s="2" t="s">
        <v>197</v>
      </c>
      <c r="O2361" s="2">
        <v>2015</v>
      </c>
      <c r="P2361" s="2" t="s">
        <v>223</v>
      </c>
      <c r="Q2361" s="2">
        <v>3</v>
      </c>
      <c r="R2361" s="2" t="s">
        <v>218</v>
      </c>
    </row>
    <row r="2362" spans="1:18" ht="12.75" x14ac:dyDescent="0.2">
      <c r="A2362" s="2">
        <v>1165</v>
      </c>
      <c r="B2362" s="2" t="s">
        <v>2525</v>
      </c>
      <c r="C2362" s="2">
        <v>70003360</v>
      </c>
      <c r="D2362" s="2" t="s">
        <v>2526</v>
      </c>
      <c r="E2362" s="2">
        <v>29.758700000000001</v>
      </c>
      <c r="F2362" s="2">
        <v>-95.370500000000007</v>
      </c>
      <c r="G2362" s="2">
        <v>679999</v>
      </c>
      <c r="H2362" s="2" t="s">
        <v>2194</v>
      </c>
      <c r="I2362" s="2">
        <v>52399903</v>
      </c>
      <c r="J2362" s="2" t="s">
        <v>2163</v>
      </c>
      <c r="K2362" s="2"/>
      <c r="L2362" s="2" t="s">
        <v>202</v>
      </c>
      <c r="M2362" s="2" t="s">
        <v>196</v>
      </c>
      <c r="N2362" s="2" t="s">
        <v>197</v>
      </c>
      <c r="O2362" s="2">
        <v>2012</v>
      </c>
      <c r="P2362" s="2" t="s">
        <v>228</v>
      </c>
      <c r="Q2362" s="2">
        <v>5</v>
      </c>
      <c r="R2362" s="2" t="s">
        <v>245</v>
      </c>
    </row>
    <row r="2363" spans="1:18" ht="12.75" x14ac:dyDescent="0.2">
      <c r="A2363" s="2">
        <v>290</v>
      </c>
      <c r="C2363" s="2">
        <v>70003361</v>
      </c>
      <c r="D2363" s="2" t="s">
        <v>3273</v>
      </c>
      <c r="E2363" s="2">
        <v>29.758400000000002</v>
      </c>
      <c r="F2363" s="2">
        <v>-95.368200000000002</v>
      </c>
      <c r="G2363" s="2">
        <v>679999</v>
      </c>
      <c r="H2363" s="2" t="s">
        <v>2194</v>
      </c>
      <c r="I2363" s="2">
        <v>52399903</v>
      </c>
      <c r="J2363" s="2" t="s">
        <v>2163</v>
      </c>
      <c r="K2363" s="2"/>
      <c r="L2363" s="2" t="s">
        <v>244</v>
      </c>
      <c r="N2363" s="2" t="s">
        <v>197</v>
      </c>
      <c r="O2363" s="2">
        <v>2016</v>
      </c>
      <c r="P2363" s="2" t="s">
        <v>228</v>
      </c>
      <c r="Q2363" s="2">
        <v>3</v>
      </c>
      <c r="R2363" s="2" t="s">
        <v>218</v>
      </c>
    </row>
    <row r="2364" spans="1:18" ht="12.75" x14ac:dyDescent="0.2">
      <c r="A2364" s="2">
        <v>117</v>
      </c>
      <c r="B2364" s="2" t="s">
        <v>4244</v>
      </c>
      <c r="C2364" s="2">
        <v>70003362</v>
      </c>
      <c r="D2364" s="2" t="s">
        <v>3992</v>
      </c>
      <c r="E2364" s="2">
        <v>29.7606</v>
      </c>
      <c r="F2364" s="2">
        <v>-95.366500000000002</v>
      </c>
      <c r="G2364" s="2">
        <v>679999</v>
      </c>
      <c r="H2364" s="2" t="s">
        <v>2194</v>
      </c>
      <c r="I2364" s="2">
        <v>52399903</v>
      </c>
      <c r="J2364" s="2" t="s">
        <v>2163</v>
      </c>
      <c r="K2364" s="2"/>
      <c r="L2364" s="2" t="s">
        <v>244</v>
      </c>
      <c r="M2364" s="2" t="s">
        <v>196</v>
      </c>
      <c r="N2364" s="2" t="s">
        <v>197</v>
      </c>
      <c r="O2364" s="2">
        <v>2004</v>
      </c>
      <c r="P2364" s="2" t="s">
        <v>223</v>
      </c>
      <c r="Q2364" s="2">
        <v>5</v>
      </c>
      <c r="R2364" s="2" t="s">
        <v>245</v>
      </c>
    </row>
    <row r="2365" spans="1:18" ht="12.75" x14ac:dyDescent="0.2">
      <c r="A2365" s="2">
        <v>400</v>
      </c>
      <c r="B2365" s="2" t="s">
        <v>4566</v>
      </c>
      <c r="C2365" s="2">
        <v>70003363</v>
      </c>
      <c r="D2365" s="2" t="s">
        <v>4567</v>
      </c>
      <c r="E2365" s="2">
        <v>29.757899999999999</v>
      </c>
      <c r="F2365" s="2">
        <v>-95.363600000000005</v>
      </c>
      <c r="G2365" s="2">
        <v>679999</v>
      </c>
      <c r="H2365" s="2" t="s">
        <v>2194</v>
      </c>
      <c r="I2365" s="2">
        <v>52399903</v>
      </c>
      <c r="J2365" s="2" t="s">
        <v>2163</v>
      </c>
      <c r="K2365" s="2"/>
      <c r="L2365" s="2" t="s">
        <v>202</v>
      </c>
      <c r="M2365" s="2" t="s">
        <v>328</v>
      </c>
      <c r="N2365" s="2" t="s">
        <v>197</v>
      </c>
      <c r="O2365" s="2">
        <v>2017</v>
      </c>
      <c r="P2365" s="2" t="s">
        <v>228</v>
      </c>
      <c r="Q2365" s="2">
        <v>5</v>
      </c>
      <c r="R2365" s="2" t="s">
        <v>245</v>
      </c>
    </row>
    <row r="2366" spans="1:18" ht="12.75" x14ac:dyDescent="0.2">
      <c r="A2366" s="2">
        <v>585</v>
      </c>
      <c r="B2366" s="2" t="s">
        <v>5745</v>
      </c>
      <c r="C2366" s="2">
        <v>70003364</v>
      </c>
      <c r="D2366" s="2" t="s">
        <v>5746</v>
      </c>
      <c r="E2366" s="2">
        <v>29.76</v>
      </c>
      <c r="F2366" s="2">
        <v>-95.362099999999998</v>
      </c>
      <c r="G2366" s="2">
        <v>679999</v>
      </c>
      <c r="H2366" s="2" t="s">
        <v>2194</v>
      </c>
      <c r="I2366" s="2">
        <v>52399903</v>
      </c>
      <c r="J2366" s="2" t="s">
        <v>2163</v>
      </c>
      <c r="K2366" s="2"/>
      <c r="L2366" s="2" t="s">
        <v>202</v>
      </c>
      <c r="M2366" s="2" t="s">
        <v>438</v>
      </c>
      <c r="N2366" s="2" t="s">
        <v>197</v>
      </c>
      <c r="O2366" s="2">
        <v>2016</v>
      </c>
      <c r="P2366" s="2" t="s">
        <v>228</v>
      </c>
      <c r="Q2366" s="2">
        <v>5</v>
      </c>
      <c r="R2366" s="2" t="s">
        <v>245</v>
      </c>
    </row>
    <row r="2367" spans="1:18" ht="12.75" x14ac:dyDescent="0.2">
      <c r="A2367" s="2">
        <v>1289</v>
      </c>
      <c r="B2367" s="2" t="s">
        <v>6551</v>
      </c>
      <c r="C2367" s="2">
        <v>70003365</v>
      </c>
      <c r="D2367" s="2" t="s">
        <v>6552</v>
      </c>
      <c r="E2367" s="2">
        <v>29.762699999999999</v>
      </c>
      <c r="F2367" s="2">
        <v>-95.364699999999999</v>
      </c>
      <c r="G2367" s="2">
        <v>621103</v>
      </c>
      <c r="H2367" s="2" t="s">
        <v>6553</v>
      </c>
      <c r="I2367" s="2">
        <v>52399906</v>
      </c>
      <c r="J2367" s="2" t="s">
        <v>2163</v>
      </c>
      <c r="K2367" s="2"/>
      <c r="L2367" s="2" t="s">
        <v>244</v>
      </c>
      <c r="M2367" s="2" t="s">
        <v>196</v>
      </c>
      <c r="N2367" s="2" t="s">
        <v>197</v>
      </c>
      <c r="O2367" s="2">
        <v>2005</v>
      </c>
      <c r="P2367" s="2" t="s">
        <v>205</v>
      </c>
      <c r="Q2367" s="2">
        <v>5</v>
      </c>
      <c r="R2367" s="2" t="s">
        <v>245</v>
      </c>
    </row>
    <row r="2368" spans="1:18" ht="12.75" x14ac:dyDescent="0.2">
      <c r="C2368" s="2">
        <v>70003366</v>
      </c>
      <c r="D2368" s="2" t="s">
        <v>8288</v>
      </c>
      <c r="E2368" s="2">
        <v>29.754000000000001</v>
      </c>
      <c r="F2368" s="2">
        <v>-95.362799999999993</v>
      </c>
      <c r="G2368" s="2">
        <v>621103</v>
      </c>
      <c r="H2368" s="2" t="s">
        <v>6553</v>
      </c>
      <c r="I2368" s="2">
        <v>52399906</v>
      </c>
      <c r="J2368" s="2" t="s">
        <v>2163</v>
      </c>
      <c r="K2368" s="2"/>
      <c r="N2368" s="2" t="s">
        <v>197</v>
      </c>
      <c r="O2368" s="2">
        <v>2019</v>
      </c>
      <c r="P2368" s="2" t="s">
        <v>210</v>
      </c>
      <c r="Q2368" s="2">
        <v>1</v>
      </c>
      <c r="R2368" s="2" t="s">
        <v>211</v>
      </c>
    </row>
    <row r="2369" spans="1:18" ht="12.75" x14ac:dyDescent="0.2">
      <c r="B2369" s="2" t="s">
        <v>9554</v>
      </c>
      <c r="C2369" s="2">
        <v>70003367</v>
      </c>
      <c r="D2369" s="2" t="s">
        <v>9555</v>
      </c>
      <c r="E2369" s="2">
        <v>29.755099999999999</v>
      </c>
      <c r="F2369" s="2">
        <v>-95.363399999999999</v>
      </c>
      <c r="G2369" s="2">
        <v>679901</v>
      </c>
      <c r="H2369" s="2" t="s">
        <v>2162</v>
      </c>
      <c r="I2369" s="2">
        <v>52399902</v>
      </c>
      <c r="J2369" s="2" t="s">
        <v>2163</v>
      </c>
      <c r="K2369" s="2"/>
      <c r="L2369" s="2" t="s">
        <v>244</v>
      </c>
      <c r="M2369" s="2" t="s">
        <v>203</v>
      </c>
      <c r="N2369" s="2" t="s">
        <v>197</v>
      </c>
      <c r="O2369" s="2">
        <v>2006</v>
      </c>
      <c r="P2369" s="2" t="s">
        <v>205</v>
      </c>
      <c r="Q2369" s="2">
        <v>6</v>
      </c>
      <c r="R2369" s="2" t="s">
        <v>279</v>
      </c>
    </row>
    <row r="2370" spans="1:18" ht="12.75" x14ac:dyDescent="0.2">
      <c r="B2370" s="2" t="s">
        <v>9791</v>
      </c>
      <c r="C2370" s="2">
        <v>70003368</v>
      </c>
      <c r="D2370" s="2" t="s">
        <v>9792</v>
      </c>
      <c r="E2370" s="2">
        <v>29.770499999999998</v>
      </c>
      <c r="F2370" s="2">
        <v>-95.3566</v>
      </c>
      <c r="G2370" s="2">
        <v>679999</v>
      </c>
      <c r="H2370" s="2" t="s">
        <v>2194</v>
      </c>
      <c r="I2370" s="2">
        <v>52399903</v>
      </c>
      <c r="J2370" s="2" t="s">
        <v>2163</v>
      </c>
      <c r="K2370" s="2"/>
      <c r="L2370" s="2" t="s">
        <v>202</v>
      </c>
      <c r="M2370" s="2" t="s">
        <v>328</v>
      </c>
      <c r="N2370" s="2" t="s">
        <v>197</v>
      </c>
      <c r="O2370" s="2">
        <v>2015</v>
      </c>
      <c r="P2370" s="2" t="s">
        <v>228</v>
      </c>
      <c r="Q2370" s="2">
        <v>4</v>
      </c>
      <c r="R2370" s="2" t="s">
        <v>199</v>
      </c>
    </row>
    <row r="2371" spans="1:18" ht="12.75" x14ac:dyDescent="0.2">
      <c r="B2371" s="2" t="s">
        <v>9936</v>
      </c>
      <c r="C2371" s="2">
        <v>70003369</v>
      </c>
      <c r="D2371" s="2" t="s">
        <v>9937</v>
      </c>
      <c r="E2371" s="2">
        <v>29.757300000000001</v>
      </c>
      <c r="F2371" s="2">
        <v>-95.365300000000005</v>
      </c>
      <c r="G2371" s="2">
        <v>679999</v>
      </c>
      <c r="H2371" s="2" t="s">
        <v>2194</v>
      </c>
      <c r="I2371" s="2">
        <v>52399903</v>
      </c>
      <c r="J2371" s="2" t="s">
        <v>2163</v>
      </c>
      <c r="K2371" s="2"/>
      <c r="L2371" s="2" t="s">
        <v>202</v>
      </c>
      <c r="M2371" s="2" t="s">
        <v>357</v>
      </c>
      <c r="N2371" s="2" t="s">
        <v>197</v>
      </c>
      <c r="O2371" s="2">
        <v>2017</v>
      </c>
      <c r="P2371" s="2" t="s">
        <v>228</v>
      </c>
      <c r="Q2371" s="2">
        <v>5</v>
      </c>
      <c r="R2371" s="2" t="s">
        <v>245</v>
      </c>
    </row>
    <row r="2372" spans="1:18" ht="12.75" x14ac:dyDescent="0.2">
      <c r="B2372" s="2" t="s">
        <v>9969</v>
      </c>
      <c r="C2372" s="2">
        <v>70003370</v>
      </c>
      <c r="D2372" s="2" t="s">
        <v>9970</v>
      </c>
      <c r="E2372" s="2">
        <v>29.756900000000002</v>
      </c>
      <c r="F2372" s="2">
        <v>-95.363500000000002</v>
      </c>
      <c r="G2372" s="2">
        <v>679999</v>
      </c>
      <c r="H2372" s="2" t="s">
        <v>2194</v>
      </c>
      <c r="I2372" s="2">
        <v>52399903</v>
      </c>
      <c r="J2372" s="2" t="s">
        <v>2163</v>
      </c>
      <c r="K2372" s="2"/>
      <c r="L2372" s="2" t="s">
        <v>202</v>
      </c>
      <c r="M2372" s="2" t="s">
        <v>196</v>
      </c>
      <c r="N2372" s="2" t="s">
        <v>197</v>
      </c>
      <c r="O2372" s="2">
        <v>2014</v>
      </c>
      <c r="P2372" s="2" t="s">
        <v>228</v>
      </c>
      <c r="Q2372" s="2">
        <v>5</v>
      </c>
      <c r="R2372" s="2" t="s">
        <v>245</v>
      </c>
    </row>
    <row r="2373" spans="1:18" ht="12.75" x14ac:dyDescent="0.2">
      <c r="B2373" s="2" t="s">
        <v>9989</v>
      </c>
      <c r="C2373" s="2">
        <v>70003371</v>
      </c>
      <c r="D2373" s="2" t="s">
        <v>9990</v>
      </c>
      <c r="E2373" s="2">
        <v>29.7546</v>
      </c>
      <c r="F2373" s="2">
        <v>-95.362499999999997</v>
      </c>
      <c r="G2373" s="2">
        <v>679901</v>
      </c>
      <c r="H2373" s="2" t="s">
        <v>2162</v>
      </c>
      <c r="I2373" s="2">
        <v>52399902</v>
      </c>
      <c r="J2373" s="2" t="s">
        <v>2163</v>
      </c>
      <c r="K2373" s="2"/>
      <c r="L2373" s="2" t="s">
        <v>244</v>
      </c>
      <c r="M2373" s="2" t="s">
        <v>429</v>
      </c>
      <c r="N2373" s="2" t="s">
        <v>197</v>
      </c>
      <c r="O2373" s="2">
        <v>2015</v>
      </c>
      <c r="P2373" s="2" t="s">
        <v>198</v>
      </c>
      <c r="Q2373" s="2">
        <v>6</v>
      </c>
      <c r="R2373" s="2" t="s">
        <v>279</v>
      </c>
    </row>
    <row r="2374" spans="1:18" ht="12.75" x14ac:dyDescent="0.2">
      <c r="A2374" s="2">
        <v>173</v>
      </c>
      <c r="B2374" s="2" t="s">
        <v>673</v>
      </c>
      <c r="C2374" s="2">
        <v>70003372</v>
      </c>
      <c r="D2374" s="2" t="s">
        <v>674</v>
      </c>
      <c r="E2374" s="2">
        <v>29.754999999999999</v>
      </c>
      <c r="F2374" s="2">
        <v>-95.360799999999998</v>
      </c>
      <c r="G2374" s="2">
        <v>679998</v>
      </c>
      <c r="H2374" s="2" t="s">
        <v>675</v>
      </c>
      <c r="I2374" s="2">
        <v>52391003</v>
      </c>
      <c r="J2374" s="2" t="s">
        <v>676</v>
      </c>
      <c r="K2374" s="2"/>
      <c r="L2374" s="2" t="s">
        <v>278</v>
      </c>
      <c r="M2374" s="2" t="s">
        <v>275</v>
      </c>
      <c r="N2374" s="2" t="s">
        <v>197</v>
      </c>
      <c r="O2374" s="2">
        <v>2007</v>
      </c>
      <c r="P2374" s="2" t="s">
        <v>198</v>
      </c>
      <c r="Q2374" s="2">
        <v>8</v>
      </c>
      <c r="R2374" s="2" t="s">
        <v>297</v>
      </c>
    </row>
    <row r="2375" spans="1:18" ht="12.75" x14ac:dyDescent="0.2">
      <c r="A2375" s="2">
        <v>173</v>
      </c>
      <c r="B2375" s="2" t="s">
        <v>679</v>
      </c>
      <c r="C2375" s="2">
        <v>70003373</v>
      </c>
      <c r="D2375" s="2" t="s">
        <v>680</v>
      </c>
      <c r="E2375" s="2">
        <v>29.754999999999999</v>
      </c>
      <c r="F2375" s="2">
        <v>-95.360799999999998</v>
      </c>
      <c r="G2375" s="2">
        <v>679902</v>
      </c>
      <c r="H2375" s="2" t="s">
        <v>681</v>
      </c>
      <c r="I2375" s="2">
        <v>52391004</v>
      </c>
      <c r="J2375" s="2" t="s">
        <v>676</v>
      </c>
      <c r="K2375" s="2"/>
      <c r="L2375" s="2" t="s">
        <v>387</v>
      </c>
      <c r="M2375" s="2" t="s">
        <v>275</v>
      </c>
      <c r="N2375" s="2" t="s">
        <v>197</v>
      </c>
      <c r="O2375" s="2">
        <v>2012</v>
      </c>
      <c r="P2375" s="2" t="s">
        <v>198</v>
      </c>
      <c r="Q2375" s="2">
        <v>8</v>
      </c>
      <c r="R2375" s="2" t="s">
        <v>297</v>
      </c>
    </row>
    <row r="2376" spans="1:18" ht="12.75" x14ac:dyDescent="0.2">
      <c r="A2376" s="2">
        <v>658</v>
      </c>
      <c r="B2376" s="2" t="s">
        <v>1974</v>
      </c>
      <c r="C2376" s="2">
        <v>70003374</v>
      </c>
      <c r="D2376" s="2" t="s">
        <v>1975</v>
      </c>
      <c r="E2376" s="2">
        <v>29.755500000000001</v>
      </c>
      <c r="F2376" s="2">
        <v>-95.366799999999998</v>
      </c>
      <c r="G2376" s="2">
        <v>621111</v>
      </c>
      <c r="H2376" s="2" t="s">
        <v>1976</v>
      </c>
      <c r="I2376" s="2">
        <v>52391001</v>
      </c>
      <c r="J2376" s="2" t="s">
        <v>676</v>
      </c>
      <c r="K2376" s="2"/>
      <c r="L2376" s="2" t="s">
        <v>244</v>
      </c>
      <c r="M2376" s="2" t="s">
        <v>275</v>
      </c>
      <c r="N2376" s="2" t="s">
        <v>197</v>
      </c>
      <c r="O2376" s="2">
        <v>2008</v>
      </c>
      <c r="P2376" s="2" t="s">
        <v>223</v>
      </c>
      <c r="Q2376" s="2">
        <v>3</v>
      </c>
      <c r="R2376" s="2" t="s">
        <v>218</v>
      </c>
    </row>
    <row r="2377" spans="1:18" ht="12.75" x14ac:dyDescent="0.2">
      <c r="A2377" s="2">
        <v>679</v>
      </c>
      <c r="B2377" s="2" t="s">
        <v>2306</v>
      </c>
      <c r="C2377" s="2">
        <v>70003375</v>
      </c>
      <c r="D2377" s="2" t="s">
        <v>2307</v>
      </c>
      <c r="E2377" s="2">
        <v>29.753599999999999</v>
      </c>
      <c r="F2377" s="2">
        <v>-95.365700000000004</v>
      </c>
      <c r="G2377" s="2">
        <v>621111</v>
      </c>
      <c r="H2377" s="2" t="s">
        <v>1976</v>
      </c>
      <c r="I2377" s="2">
        <v>52391001</v>
      </c>
      <c r="J2377" s="2" t="s">
        <v>676</v>
      </c>
      <c r="K2377" s="2"/>
      <c r="L2377" s="2" t="s">
        <v>244</v>
      </c>
      <c r="M2377" s="2" t="s">
        <v>357</v>
      </c>
      <c r="N2377" s="2" t="s">
        <v>197</v>
      </c>
      <c r="O2377" s="2">
        <v>2021</v>
      </c>
      <c r="P2377" s="2" t="s">
        <v>223</v>
      </c>
      <c r="Q2377" s="2">
        <v>3</v>
      </c>
      <c r="R2377" s="2" t="s">
        <v>218</v>
      </c>
    </row>
    <row r="2378" spans="1:18" ht="12.75" x14ac:dyDescent="0.2">
      <c r="A2378" s="2">
        <v>1158</v>
      </c>
      <c r="B2378" s="2" t="s">
        <v>2473</v>
      </c>
      <c r="C2378" s="2">
        <v>70003376</v>
      </c>
      <c r="D2378" s="2" t="s">
        <v>2474</v>
      </c>
      <c r="E2378" s="2">
        <v>29.7575</v>
      </c>
      <c r="F2378" s="2">
        <v>-95.370400000000004</v>
      </c>
      <c r="G2378" s="2">
        <v>621111</v>
      </c>
      <c r="H2378" s="2" t="s">
        <v>1976</v>
      </c>
      <c r="I2378" s="2">
        <v>52391001</v>
      </c>
      <c r="J2378" s="2" t="s">
        <v>676</v>
      </c>
      <c r="K2378" s="2"/>
      <c r="L2378" s="2" t="s">
        <v>387</v>
      </c>
      <c r="M2378" s="2" t="s">
        <v>196</v>
      </c>
      <c r="N2378" s="2" t="s">
        <v>197</v>
      </c>
      <c r="O2378" s="2">
        <v>2002</v>
      </c>
      <c r="P2378" s="2" t="s">
        <v>389</v>
      </c>
      <c r="Q2378" s="2">
        <v>8</v>
      </c>
      <c r="R2378" s="2" t="s">
        <v>297</v>
      </c>
    </row>
    <row r="2379" spans="1:18" ht="12.75" x14ac:dyDescent="0.2">
      <c r="A2379" s="2">
        <v>1165</v>
      </c>
      <c r="B2379" s="2" t="s">
        <v>2572</v>
      </c>
      <c r="C2379" s="2">
        <v>70003377</v>
      </c>
      <c r="D2379" s="2" t="s">
        <v>2573</v>
      </c>
      <c r="E2379" s="2">
        <v>29.758700000000001</v>
      </c>
      <c r="F2379" s="2">
        <v>-95.370500000000007</v>
      </c>
      <c r="G2379" s="2">
        <v>621111</v>
      </c>
      <c r="H2379" s="2" t="s">
        <v>1976</v>
      </c>
      <c r="I2379" s="2">
        <v>52391001</v>
      </c>
      <c r="J2379" s="2" t="s">
        <v>676</v>
      </c>
      <c r="K2379" s="2"/>
      <c r="L2379" s="2" t="s">
        <v>202</v>
      </c>
      <c r="M2379" s="2" t="s">
        <v>956</v>
      </c>
      <c r="N2379" s="2" t="s">
        <v>197</v>
      </c>
      <c r="O2379" s="2">
        <v>2015</v>
      </c>
      <c r="P2379" s="2" t="s">
        <v>232</v>
      </c>
      <c r="Q2379" s="2">
        <v>5</v>
      </c>
      <c r="R2379" s="2" t="s">
        <v>245</v>
      </c>
    </row>
    <row r="2380" spans="1:18" ht="12.75" x14ac:dyDescent="0.2">
      <c r="A2380" s="2">
        <v>1216</v>
      </c>
      <c r="C2380" s="2">
        <v>70003378</v>
      </c>
      <c r="D2380" s="2" t="s">
        <v>2695</v>
      </c>
      <c r="E2380" s="2">
        <v>29.757300000000001</v>
      </c>
      <c r="F2380" s="2">
        <v>-95.371700000000004</v>
      </c>
      <c r="G2380" s="2">
        <v>621111</v>
      </c>
      <c r="H2380" s="2" t="s">
        <v>1976</v>
      </c>
      <c r="I2380" s="2">
        <v>52391001</v>
      </c>
      <c r="J2380" s="2" t="s">
        <v>676</v>
      </c>
      <c r="K2380" s="2"/>
      <c r="L2380" s="2" t="s">
        <v>244</v>
      </c>
      <c r="N2380" s="2" t="s">
        <v>197</v>
      </c>
      <c r="O2380" s="2">
        <v>2014</v>
      </c>
      <c r="P2380" s="2" t="s">
        <v>223</v>
      </c>
      <c r="Q2380" s="2">
        <v>5</v>
      </c>
      <c r="R2380" s="2" t="s">
        <v>245</v>
      </c>
    </row>
    <row r="2381" spans="1:18" ht="12.75" x14ac:dyDescent="0.2">
      <c r="A2381" s="2">
        <v>1321</v>
      </c>
      <c r="B2381" s="2" t="s">
        <v>2931</v>
      </c>
      <c r="C2381" s="2">
        <v>70003379</v>
      </c>
      <c r="D2381" s="2" t="s">
        <v>2932</v>
      </c>
      <c r="E2381" s="2">
        <v>29.757000000000001</v>
      </c>
      <c r="F2381" s="2">
        <v>-95.370900000000006</v>
      </c>
      <c r="G2381" s="2">
        <v>621111</v>
      </c>
      <c r="H2381" s="2" t="s">
        <v>1976</v>
      </c>
      <c r="I2381" s="2">
        <v>52391001</v>
      </c>
      <c r="J2381" s="2" t="s">
        <v>676</v>
      </c>
      <c r="K2381" s="2"/>
      <c r="L2381" s="2" t="s">
        <v>278</v>
      </c>
      <c r="M2381" s="2" t="s">
        <v>357</v>
      </c>
      <c r="N2381" s="2" t="s">
        <v>197</v>
      </c>
      <c r="O2381" s="2">
        <v>2011</v>
      </c>
      <c r="P2381" s="2" t="s">
        <v>389</v>
      </c>
      <c r="Q2381" s="2">
        <v>8</v>
      </c>
      <c r="R2381" s="2" t="s">
        <v>297</v>
      </c>
    </row>
    <row r="2382" spans="1:18" ht="12.75" x14ac:dyDescent="0.2">
      <c r="A2382" s="2">
        <v>180</v>
      </c>
      <c r="B2382" s="2" t="s">
        <v>2964</v>
      </c>
      <c r="C2382" s="2">
        <v>70003380</v>
      </c>
      <c r="D2382" s="2" t="s">
        <v>2965</v>
      </c>
      <c r="E2382" s="2">
        <v>29.757899999999999</v>
      </c>
      <c r="F2382" s="2">
        <v>-95.367400000000004</v>
      </c>
      <c r="G2382" s="2">
        <v>679902</v>
      </c>
      <c r="H2382" s="2" t="s">
        <v>681</v>
      </c>
      <c r="I2382" s="2">
        <v>52391004</v>
      </c>
      <c r="J2382" s="2" t="s">
        <v>676</v>
      </c>
      <c r="K2382" s="2"/>
      <c r="M2382" s="2" t="s">
        <v>328</v>
      </c>
      <c r="N2382" s="2" t="s">
        <v>197</v>
      </c>
      <c r="O2382" s="2">
        <v>1991</v>
      </c>
      <c r="P2382" s="2" t="s">
        <v>389</v>
      </c>
      <c r="Q2382" s="2">
        <v>8</v>
      </c>
      <c r="R2382" s="2" t="s">
        <v>297</v>
      </c>
    </row>
    <row r="2383" spans="1:18" ht="12.75" x14ac:dyDescent="0.2">
      <c r="A2383" s="2">
        <v>228</v>
      </c>
      <c r="B2383" s="2" t="s">
        <v>3175</v>
      </c>
      <c r="C2383" s="2">
        <v>70003381</v>
      </c>
      <c r="D2383" s="2" t="s">
        <v>3176</v>
      </c>
      <c r="E2383" s="2">
        <v>29.755500000000001</v>
      </c>
      <c r="F2383" s="2">
        <v>-95.361599999999996</v>
      </c>
      <c r="G2383" s="2">
        <v>621111</v>
      </c>
      <c r="H2383" s="2" t="s">
        <v>1976</v>
      </c>
      <c r="I2383" s="2">
        <v>52391001</v>
      </c>
      <c r="J2383" s="2" t="s">
        <v>676</v>
      </c>
      <c r="K2383" s="2"/>
      <c r="L2383" s="2" t="s">
        <v>195</v>
      </c>
      <c r="M2383" s="2" t="s">
        <v>196</v>
      </c>
      <c r="N2383" s="2" t="s">
        <v>197</v>
      </c>
      <c r="O2383" s="2">
        <v>2006</v>
      </c>
      <c r="P2383" s="2" t="s">
        <v>198</v>
      </c>
      <c r="Q2383" s="2">
        <v>6</v>
      </c>
      <c r="R2383" s="2" t="s">
        <v>279</v>
      </c>
    </row>
    <row r="2384" spans="1:18" ht="12.75" x14ac:dyDescent="0.2">
      <c r="A2384" s="2">
        <v>290</v>
      </c>
      <c r="B2384" s="2" t="s">
        <v>3275</v>
      </c>
      <c r="C2384" s="2">
        <v>70003382</v>
      </c>
      <c r="D2384" s="2" t="s">
        <v>3276</v>
      </c>
      <c r="E2384" s="2">
        <v>29.758400000000002</v>
      </c>
      <c r="F2384" s="2">
        <v>-95.368200000000002</v>
      </c>
      <c r="G2384" s="2">
        <v>679902</v>
      </c>
      <c r="H2384" s="2" t="s">
        <v>681</v>
      </c>
      <c r="I2384" s="2">
        <v>52391004</v>
      </c>
      <c r="J2384" s="2" t="s">
        <v>676</v>
      </c>
      <c r="K2384" s="2"/>
      <c r="M2384" s="2" t="s">
        <v>196</v>
      </c>
      <c r="N2384" s="2" t="s">
        <v>197</v>
      </c>
      <c r="O2384" s="2">
        <v>2021</v>
      </c>
      <c r="P2384" s="2" t="s">
        <v>210</v>
      </c>
    </row>
    <row r="2385" spans="1:18" ht="12.75" x14ac:dyDescent="0.2">
      <c r="A2385" s="2">
        <v>290</v>
      </c>
      <c r="B2385" s="2" t="s">
        <v>3341</v>
      </c>
      <c r="C2385" s="2">
        <v>70003383</v>
      </c>
      <c r="D2385" s="2" t="s">
        <v>3342</v>
      </c>
      <c r="E2385" s="2">
        <v>29.758400000000002</v>
      </c>
      <c r="F2385" s="2">
        <v>-95.368200000000002</v>
      </c>
      <c r="G2385" s="2">
        <v>679902</v>
      </c>
      <c r="H2385" s="2" t="s">
        <v>681</v>
      </c>
      <c r="I2385" s="2">
        <v>52391004</v>
      </c>
      <c r="J2385" s="2" t="s">
        <v>676</v>
      </c>
      <c r="K2385" s="2"/>
      <c r="L2385" s="2" t="s">
        <v>195</v>
      </c>
      <c r="M2385" s="2" t="s">
        <v>357</v>
      </c>
      <c r="N2385" s="2" t="s">
        <v>197</v>
      </c>
      <c r="O2385" s="2">
        <v>2006</v>
      </c>
      <c r="P2385" s="2" t="s">
        <v>389</v>
      </c>
      <c r="Q2385" s="2">
        <v>8</v>
      </c>
      <c r="R2385" s="2" t="s">
        <v>297</v>
      </c>
    </row>
    <row r="2386" spans="1:18" ht="12.75" x14ac:dyDescent="0.2">
      <c r="A2386" s="2">
        <v>290</v>
      </c>
      <c r="B2386" s="2" t="s">
        <v>3343</v>
      </c>
      <c r="C2386" s="2">
        <v>70003384</v>
      </c>
      <c r="D2386" s="2" t="s">
        <v>3344</v>
      </c>
      <c r="E2386" s="2">
        <v>29.758400000000002</v>
      </c>
      <c r="F2386" s="2">
        <v>-95.368200000000002</v>
      </c>
      <c r="G2386" s="2">
        <v>679902</v>
      </c>
      <c r="H2386" s="2" t="s">
        <v>681</v>
      </c>
      <c r="I2386" s="2">
        <v>52391004</v>
      </c>
      <c r="J2386" s="2" t="s">
        <v>676</v>
      </c>
      <c r="K2386" s="2"/>
      <c r="L2386" s="2" t="s">
        <v>244</v>
      </c>
      <c r="M2386" s="2" t="s">
        <v>931</v>
      </c>
      <c r="N2386" s="2" t="s">
        <v>197</v>
      </c>
      <c r="O2386" s="2">
        <v>2006</v>
      </c>
      <c r="P2386" s="2" t="s">
        <v>205</v>
      </c>
      <c r="Q2386" s="2">
        <v>5</v>
      </c>
      <c r="R2386" s="2" t="s">
        <v>245</v>
      </c>
    </row>
    <row r="2387" spans="1:18" ht="12.75" x14ac:dyDescent="0.2">
      <c r="A2387" s="2">
        <v>442</v>
      </c>
      <c r="B2387" s="2" t="s">
        <v>3444</v>
      </c>
      <c r="C2387" s="2">
        <v>70003385</v>
      </c>
      <c r="D2387" s="2" t="s">
        <v>3445</v>
      </c>
      <c r="E2387" s="2">
        <v>29.756</v>
      </c>
      <c r="F2387" s="2">
        <v>-95.362499999999997</v>
      </c>
      <c r="G2387" s="2">
        <v>679902</v>
      </c>
      <c r="H2387" s="2" t="s">
        <v>681</v>
      </c>
      <c r="I2387" s="2">
        <v>52391004</v>
      </c>
      <c r="J2387" s="2" t="s">
        <v>676</v>
      </c>
      <c r="K2387" s="2"/>
      <c r="M2387" s="2" t="s">
        <v>215</v>
      </c>
      <c r="N2387" s="2" t="s">
        <v>197</v>
      </c>
      <c r="O2387" s="2">
        <v>2007</v>
      </c>
      <c r="P2387" s="2" t="s">
        <v>389</v>
      </c>
      <c r="Q2387" s="2">
        <v>5</v>
      </c>
      <c r="R2387" s="2" t="s">
        <v>245</v>
      </c>
    </row>
    <row r="2388" spans="1:18" ht="12.75" x14ac:dyDescent="0.2">
      <c r="A2388" s="2">
        <v>469</v>
      </c>
      <c r="B2388" s="2" t="s">
        <v>3603</v>
      </c>
      <c r="C2388" s="2">
        <v>70003386</v>
      </c>
      <c r="D2388" s="2" t="s">
        <v>3604</v>
      </c>
      <c r="E2388" s="2">
        <v>29.756799999999998</v>
      </c>
      <c r="F2388" s="2">
        <v>-95.365799999999993</v>
      </c>
      <c r="G2388" s="2">
        <v>621111</v>
      </c>
      <c r="H2388" s="2" t="s">
        <v>1976</v>
      </c>
      <c r="I2388" s="2">
        <v>52391001</v>
      </c>
      <c r="J2388" s="2" t="s">
        <v>676</v>
      </c>
      <c r="K2388" s="2"/>
      <c r="L2388" s="2" t="s">
        <v>460</v>
      </c>
      <c r="M2388" s="2" t="s">
        <v>196</v>
      </c>
      <c r="N2388" s="2" t="s">
        <v>197</v>
      </c>
      <c r="O2388" s="2">
        <v>2004</v>
      </c>
      <c r="P2388" s="2" t="s">
        <v>205</v>
      </c>
      <c r="Q2388" s="2">
        <v>7</v>
      </c>
      <c r="R2388" s="2" t="s">
        <v>305</v>
      </c>
    </row>
    <row r="2389" spans="1:18" ht="12.75" x14ac:dyDescent="0.2">
      <c r="A2389" s="2">
        <v>469</v>
      </c>
      <c r="B2389" s="2" t="s">
        <v>3607</v>
      </c>
      <c r="C2389" s="2">
        <v>70003387</v>
      </c>
      <c r="D2389" s="2" t="s">
        <v>3608</v>
      </c>
      <c r="E2389" s="2">
        <v>29.756799999999998</v>
      </c>
      <c r="F2389" s="2">
        <v>-95.365799999999993</v>
      </c>
      <c r="G2389" s="2">
        <v>621111</v>
      </c>
      <c r="H2389" s="2" t="s">
        <v>1976</v>
      </c>
      <c r="I2389" s="2">
        <v>52391001</v>
      </c>
      <c r="J2389" s="2" t="s">
        <v>676</v>
      </c>
      <c r="K2389" s="2"/>
      <c r="L2389" s="2" t="s">
        <v>460</v>
      </c>
      <c r="M2389" s="2" t="s">
        <v>284</v>
      </c>
      <c r="N2389" s="2" t="s">
        <v>197</v>
      </c>
      <c r="O2389" s="2">
        <v>2009</v>
      </c>
      <c r="P2389" s="2" t="s">
        <v>198</v>
      </c>
      <c r="Q2389" s="2">
        <v>8</v>
      </c>
      <c r="R2389" s="2" t="s">
        <v>297</v>
      </c>
    </row>
    <row r="2390" spans="1:18" ht="12.75" x14ac:dyDescent="0.2">
      <c r="A2390" s="2">
        <v>1108</v>
      </c>
      <c r="C2390" s="2">
        <v>70003388</v>
      </c>
      <c r="D2390" s="2" t="s">
        <v>3992</v>
      </c>
      <c r="E2390" s="2">
        <v>29.755800000000001</v>
      </c>
      <c r="F2390" s="2">
        <v>-95.363900000000001</v>
      </c>
      <c r="G2390" s="2">
        <v>621111</v>
      </c>
      <c r="H2390" s="2" t="s">
        <v>1976</v>
      </c>
      <c r="I2390" s="2">
        <v>52391001</v>
      </c>
      <c r="J2390" s="2" t="s">
        <v>676</v>
      </c>
      <c r="K2390" s="2"/>
      <c r="L2390" s="2" t="s">
        <v>244</v>
      </c>
      <c r="N2390" s="2" t="s">
        <v>197</v>
      </c>
      <c r="O2390" s="2">
        <v>2001</v>
      </c>
      <c r="P2390" s="2" t="s">
        <v>223</v>
      </c>
      <c r="Q2390" s="2">
        <v>5</v>
      </c>
      <c r="R2390" s="2" t="s">
        <v>245</v>
      </c>
    </row>
    <row r="2391" spans="1:18" ht="12.75" x14ac:dyDescent="0.2">
      <c r="A2391" s="2">
        <v>1401</v>
      </c>
      <c r="B2391" s="2" t="s">
        <v>4096</v>
      </c>
      <c r="C2391" s="2">
        <v>70003389</v>
      </c>
      <c r="D2391" s="2" t="s">
        <v>4097</v>
      </c>
      <c r="E2391" s="2">
        <v>29.7592</v>
      </c>
      <c r="F2391" s="2">
        <v>-95.367599999999996</v>
      </c>
      <c r="G2391" s="2">
        <v>679998</v>
      </c>
      <c r="H2391" s="2" t="s">
        <v>675</v>
      </c>
      <c r="I2391" s="2">
        <v>52391003</v>
      </c>
      <c r="J2391" s="2" t="s">
        <v>676</v>
      </c>
      <c r="K2391" s="2"/>
      <c r="M2391" s="2" t="s">
        <v>328</v>
      </c>
      <c r="N2391" s="2" t="s">
        <v>197</v>
      </c>
      <c r="O2391" s="2">
        <v>2013</v>
      </c>
      <c r="P2391" s="2" t="s">
        <v>205</v>
      </c>
      <c r="Q2391" s="2">
        <v>6</v>
      </c>
      <c r="R2391" s="2" t="s">
        <v>279</v>
      </c>
    </row>
    <row r="2392" spans="1:18" ht="12.75" x14ac:dyDescent="0.2">
      <c r="A2392" s="2">
        <v>117</v>
      </c>
      <c r="C2392" s="2">
        <v>70003390</v>
      </c>
      <c r="D2392" s="2" t="s">
        <v>4112</v>
      </c>
      <c r="E2392" s="2">
        <v>29.7606</v>
      </c>
      <c r="F2392" s="2">
        <v>-95.366500000000002</v>
      </c>
      <c r="G2392" s="2">
        <v>621111</v>
      </c>
      <c r="H2392" s="2" t="s">
        <v>1976</v>
      </c>
      <c r="I2392" s="2">
        <v>52391001</v>
      </c>
      <c r="J2392" s="2" t="s">
        <v>676</v>
      </c>
      <c r="K2392" s="2"/>
      <c r="N2392" s="2" t="s">
        <v>197</v>
      </c>
      <c r="O2392" s="2">
        <v>2020</v>
      </c>
      <c r="P2392" s="2" t="s">
        <v>205</v>
      </c>
      <c r="Q2392" s="2">
        <v>5</v>
      </c>
      <c r="R2392" s="2" t="s">
        <v>245</v>
      </c>
    </row>
    <row r="2393" spans="1:18" ht="12.75" x14ac:dyDescent="0.2">
      <c r="A2393" s="2">
        <v>117</v>
      </c>
      <c r="B2393" s="2" t="s">
        <v>4164</v>
      </c>
      <c r="C2393" s="2">
        <v>70003391</v>
      </c>
      <c r="D2393" s="2" t="s">
        <v>4165</v>
      </c>
      <c r="E2393" s="2">
        <v>29.7606</v>
      </c>
      <c r="F2393" s="2">
        <v>-95.366500000000002</v>
      </c>
      <c r="G2393" s="2">
        <v>621111</v>
      </c>
      <c r="H2393" s="2" t="s">
        <v>1976</v>
      </c>
      <c r="I2393" s="2">
        <v>52391001</v>
      </c>
      <c r="J2393" s="2" t="s">
        <v>676</v>
      </c>
      <c r="K2393" s="2"/>
      <c r="L2393" s="2" t="s">
        <v>202</v>
      </c>
      <c r="M2393" s="2" t="s">
        <v>203</v>
      </c>
      <c r="N2393" s="2" t="s">
        <v>197</v>
      </c>
      <c r="O2393" s="2">
        <v>2021</v>
      </c>
      <c r="P2393" s="2" t="s">
        <v>228</v>
      </c>
      <c r="Q2393" s="2">
        <v>5</v>
      </c>
      <c r="R2393" s="2" t="s">
        <v>245</v>
      </c>
    </row>
    <row r="2394" spans="1:18" ht="12.75" x14ac:dyDescent="0.2">
      <c r="A2394" s="2">
        <v>117</v>
      </c>
      <c r="B2394" s="2" t="s">
        <v>4185</v>
      </c>
      <c r="C2394" s="2">
        <v>70003392</v>
      </c>
      <c r="D2394" s="2" t="s">
        <v>4186</v>
      </c>
      <c r="E2394" s="2">
        <v>29.7606</v>
      </c>
      <c r="F2394" s="2">
        <v>-95.366500000000002</v>
      </c>
      <c r="G2394" s="2">
        <v>679902</v>
      </c>
      <c r="H2394" s="2" t="s">
        <v>681</v>
      </c>
      <c r="I2394" s="2">
        <v>52391004</v>
      </c>
      <c r="J2394" s="2" t="s">
        <v>676</v>
      </c>
      <c r="K2394" s="2"/>
      <c r="M2394" s="2" t="s">
        <v>328</v>
      </c>
      <c r="N2394" s="2" t="s">
        <v>197</v>
      </c>
      <c r="O2394" s="2">
        <v>2008</v>
      </c>
      <c r="P2394" s="2" t="s">
        <v>389</v>
      </c>
      <c r="Q2394" s="2">
        <v>6</v>
      </c>
      <c r="R2394" s="2" t="s">
        <v>279</v>
      </c>
    </row>
    <row r="2395" spans="1:18" ht="12.75" x14ac:dyDescent="0.2">
      <c r="A2395" s="2">
        <v>117</v>
      </c>
      <c r="B2395" s="2" t="s">
        <v>4187</v>
      </c>
      <c r="C2395" s="2">
        <v>70003393</v>
      </c>
      <c r="D2395" s="2" t="s">
        <v>4188</v>
      </c>
      <c r="E2395" s="2">
        <v>29.7606</v>
      </c>
      <c r="F2395" s="2">
        <v>-95.366500000000002</v>
      </c>
      <c r="G2395" s="2">
        <v>621111</v>
      </c>
      <c r="H2395" s="2" t="s">
        <v>1976</v>
      </c>
      <c r="I2395" s="2">
        <v>52391001</v>
      </c>
      <c r="J2395" s="2" t="s">
        <v>676</v>
      </c>
      <c r="K2395" s="2"/>
      <c r="M2395" s="2" t="s">
        <v>240</v>
      </c>
      <c r="N2395" s="2" t="s">
        <v>197</v>
      </c>
      <c r="O2395" s="2">
        <v>2016</v>
      </c>
      <c r="P2395" s="2" t="s">
        <v>198</v>
      </c>
      <c r="Q2395" s="2">
        <v>5</v>
      </c>
      <c r="R2395" s="2" t="s">
        <v>245</v>
      </c>
    </row>
    <row r="2396" spans="1:18" ht="12.75" x14ac:dyDescent="0.2">
      <c r="A2396" s="2">
        <v>117</v>
      </c>
      <c r="B2396" s="2" t="s">
        <v>4253</v>
      </c>
      <c r="C2396" s="2">
        <v>70003394</v>
      </c>
      <c r="D2396" s="2" t="s">
        <v>4254</v>
      </c>
      <c r="E2396" s="2">
        <v>29.7606</v>
      </c>
      <c r="F2396" s="2">
        <v>-95.366500000000002</v>
      </c>
      <c r="G2396" s="2">
        <v>679902</v>
      </c>
      <c r="H2396" s="2" t="s">
        <v>681</v>
      </c>
      <c r="I2396" s="2">
        <v>52391004</v>
      </c>
      <c r="J2396" s="2" t="s">
        <v>676</v>
      </c>
      <c r="K2396" s="2"/>
      <c r="L2396" s="2" t="s">
        <v>460</v>
      </c>
      <c r="M2396" s="2" t="s">
        <v>328</v>
      </c>
      <c r="N2396" s="2" t="s">
        <v>197</v>
      </c>
      <c r="O2396" s="2">
        <v>2008</v>
      </c>
      <c r="P2396" s="2" t="s">
        <v>389</v>
      </c>
      <c r="Q2396" s="2">
        <v>8</v>
      </c>
      <c r="R2396" s="2" t="s">
        <v>297</v>
      </c>
    </row>
    <row r="2397" spans="1:18" ht="12.75" x14ac:dyDescent="0.2">
      <c r="A2397" s="2">
        <v>117</v>
      </c>
      <c r="B2397" s="2" t="s">
        <v>4314</v>
      </c>
      <c r="C2397" s="2">
        <v>70003395</v>
      </c>
      <c r="D2397" s="2" t="s">
        <v>4315</v>
      </c>
      <c r="E2397" s="2">
        <v>29.7606</v>
      </c>
      <c r="F2397" s="2">
        <v>-95.366500000000002</v>
      </c>
      <c r="G2397" s="2">
        <v>621111</v>
      </c>
      <c r="H2397" s="2" t="s">
        <v>1976</v>
      </c>
      <c r="I2397" s="2">
        <v>52391001</v>
      </c>
      <c r="J2397" s="2" t="s">
        <v>676</v>
      </c>
      <c r="K2397" s="2"/>
      <c r="M2397" s="2" t="s">
        <v>196</v>
      </c>
      <c r="N2397" s="2" t="s">
        <v>197</v>
      </c>
      <c r="O2397" s="2">
        <v>1989</v>
      </c>
      <c r="P2397" s="2" t="s">
        <v>198</v>
      </c>
      <c r="Q2397" s="2">
        <v>5</v>
      </c>
      <c r="R2397" s="2" t="s">
        <v>245</v>
      </c>
    </row>
    <row r="2398" spans="1:18" ht="12.75" x14ac:dyDescent="0.2">
      <c r="A2398" s="2">
        <v>384</v>
      </c>
      <c r="B2398" s="2" t="s">
        <v>4485</v>
      </c>
      <c r="C2398" s="2">
        <v>70003396</v>
      </c>
      <c r="D2398" s="2" t="s">
        <v>4486</v>
      </c>
      <c r="E2398" s="2">
        <v>29.758700000000001</v>
      </c>
      <c r="F2398" s="2">
        <v>-95.362899999999996</v>
      </c>
      <c r="G2398" s="2">
        <v>621111</v>
      </c>
      <c r="H2398" s="2" t="s">
        <v>1976</v>
      </c>
      <c r="I2398" s="2">
        <v>52391001</v>
      </c>
      <c r="J2398" s="2" t="s">
        <v>676</v>
      </c>
      <c r="K2398" s="2"/>
      <c r="L2398" s="2" t="s">
        <v>244</v>
      </c>
      <c r="M2398" s="2" t="s">
        <v>196</v>
      </c>
      <c r="N2398" s="2" t="s">
        <v>197</v>
      </c>
      <c r="O2398" s="2">
        <v>2016</v>
      </c>
      <c r="P2398" s="2" t="s">
        <v>228</v>
      </c>
      <c r="Q2398" s="2">
        <v>5</v>
      </c>
      <c r="R2398" s="2" t="s">
        <v>245</v>
      </c>
    </row>
    <row r="2399" spans="1:18" ht="12.75" x14ac:dyDescent="0.2">
      <c r="A2399" s="2">
        <v>400</v>
      </c>
      <c r="C2399" s="2">
        <v>70003397</v>
      </c>
      <c r="D2399" s="2" t="s">
        <v>4555</v>
      </c>
      <c r="E2399" s="2">
        <v>29.757899999999999</v>
      </c>
      <c r="F2399" s="2">
        <v>-95.363600000000005</v>
      </c>
      <c r="G2399" s="2">
        <v>621111</v>
      </c>
      <c r="H2399" s="2" t="s">
        <v>1976</v>
      </c>
      <c r="I2399" s="2">
        <v>52391001</v>
      </c>
      <c r="J2399" s="2" t="s">
        <v>676</v>
      </c>
      <c r="K2399" s="2"/>
      <c r="L2399" s="2" t="s">
        <v>387</v>
      </c>
      <c r="N2399" s="2" t="s">
        <v>197</v>
      </c>
      <c r="O2399" s="2">
        <v>2018</v>
      </c>
      <c r="P2399" s="2" t="s">
        <v>205</v>
      </c>
      <c r="Q2399" s="2">
        <v>8</v>
      </c>
      <c r="R2399" s="2" t="s">
        <v>297</v>
      </c>
    </row>
    <row r="2400" spans="1:18" ht="12.75" x14ac:dyDescent="0.2">
      <c r="A2400" s="2">
        <v>400</v>
      </c>
      <c r="C2400" s="2">
        <v>70003398</v>
      </c>
      <c r="D2400" s="2" t="s">
        <v>4558</v>
      </c>
      <c r="E2400" s="2">
        <v>29.757899999999999</v>
      </c>
      <c r="F2400" s="2">
        <v>-95.363600000000005</v>
      </c>
      <c r="G2400" s="2">
        <v>621111</v>
      </c>
      <c r="H2400" s="2" t="s">
        <v>1976</v>
      </c>
      <c r="I2400" s="2">
        <v>52391001</v>
      </c>
      <c r="J2400" s="2" t="s">
        <v>676</v>
      </c>
      <c r="K2400" s="2"/>
      <c r="L2400" s="2" t="s">
        <v>387</v>
      </c>
      <c r="N2400" s="2" t="s">
        <v>197</v>
      </c>
      <c r="O2400" s="2">
        <v>2018</v>
      </c>
      <c r="P2400" s="2" t="s">
        <v>205</v>
      </c>
      <c r="Q2400" s="2">
        <v>8</v>
      </c>
      <c r="R2400" s="2" t="s">
        <v>297</v>
      </c>
    </row>
    <row r="2401" spans="1:18" ht="12.75" x14ac:dyDescent="0.2">
      <c r="A2401" s="2">
        <v>400</v>
      </c>
      <c r="B2401" s="2" t="s">
        <v>4568</v>
      </c>
      <c r="C2401" s="2">
        <v>70003399</v>
      </c>
      <c r="D2401" s="2" t="s">
        <v>4569</v>
      </c>
      <c r="E2401" s="2">
        <v>29.757899999999999</v>
      </c>
      <c r="F2401" s="2">
        <v>-95.363600000000005</v>
      </c>
      <c r="G2401" s="2">
        <v>621111</v>
      </c>
      <c r="H2401" s="2" t="s">
        <v>1976</v>
      </c>
      <c r="I2401" s="2">
        <v>52391001</v>
      </c>
      <c r="J2401" s="2" t="s">
        <v>676</v>
      </c>
      <c r="K2401" s="2"/>
      <c r="M2401" s="2" t="s">
        <v>328</v>
      </c>
      <c r="N2401" s="2" t="s">
        <v>197</v>
      </c>
      <c r="O2401" s="2">
        <v>2012</v>
      </c>
      <c r="P2401" s="2" t="s">
        <v>205</v>
      </c>
      <c r="Q2401" s="2">
        <v>5</v>
      </c>
      <c r="R2401" s="2" t="s">
        <v>245</v>
      </c>
    </row>
    <row r="2402" spans="1:18" ht="12.75" x14ac:dyDescent="0.2">
      <c r="A2402" s="2">
        <v>468</v>
      </c>
      <c r="B2402" s="2" t="s">
        <v>4756</v>
      </c>
      <c r="C2402" s="2">
        <v>70003400</v>
      </c>
      <c r="D2402" s="2" t="s">
        <v>4757</v>
      </c>
      <c r="E2402" s="2">
        <v>29.760100000000001</v>
      </c>
      <c r="F2402" s="2">
        <v>-95.365600000000001</v>
      </c>
      <c r="G2402" s="2">
        <v>621111</v>
      </c>
      <c r="H2402" s="2" t="s">
        <v>1976</v>
      </c>
      <c r="I2402" s="2">
        <v>52391001</v>
      </c>
      <c r="J2402" s="2" t="s">
        <v>676</v>
      </c>
      <c r="K2402" s="2"/>
      <c r="L2402" s="2" t="s">
        <v>244</v>
      </c>
      <c r="M2402" s="2" t="s">
        <v>328</v>
      </c>
      <c r="N2402" s="2" t="s">
        <v>197</v>
      </c>
      <c r="O2402" s="2">
        <v>2014</v>
      </c>
      <c r="P2402" s="2" t="s">
        <v>223</v>
      </c>
      <c r="Q2402" s="2">
        <v>5</v>
      </c>
      <c r="R2402" s="2" t="s">
        <v>245</v>
      </c>
    </row>
    <row r="2403" spans="1:18" ht="12.75" x14ac:dyDescent="0.2">
      <c r="A2403" s="2">
        <v>675</v>
      </c>
      <c r="B2403" s="2" t="s">
        <v>4996</v>
      </c>
      <c r="C2403" s="2">
        <v>70003401</v>
      </c>
      <c r="D2403" s="2" t="s">
        <v>4997</v>
      </c>
      <c r="E2403" s="2">
        <v>29.758900000000001</v>
      </c>
      <c r="F2403" s="2">
        <v>-95.363799999999998</v>
      </c>
      <c r="G2403" s="2">
        <v>679998</v>
      </c>
      <c r="H2403" s="2" t="s">
        <v>675</v>
      </c>
      <c r="I2403" s="2">
        <v>52391003</v>
      </c>
      <c r="J2403" s="2" t="s">
        <v>676</v>
      </c>
      <c r="K2403" s="2"/>
      <c r="L2403" s="2" t="s">
        <v>244</v>
      </c>
      <c r="M2403" s="2" t="s">
        <v>423</v>
      </c>
      <c r="N2403" s="2" t="s">
        <v>197</v>
      </c>
      <c r="O2403" s="2">
        <v>2014</v>
      </c>
      <c r="P2403" s="2" t="s">
        <v>198</v>
      </c>
      <c r="Q2403" s="2">
        <v>6</v>
      </c>
      <c r="R2403" s="2" t="s">
        <v>279</v>
      </c>
    </row>
    <row r="2404" spans="1:18" ht="12.75" x14ac:dyDescent="0.2">
      <c r="A2404" s="2">
        <v>675</v>
      </c>
      <c r="B2404" s="2" t="s">
        <v>5042</v>
      </c>
      <c r="C2404" s="2">
        <v>70003402</v>
      </c>
      <c r="D2404" s="2" t="s">
        <v>5043</v>
      </c>
      <c r="E2404" s="2">
        <v>29.758900000000001</v>
      </c>
      <c r="F2404" s="2">
        <v>-95.363799999999998</v>
      </c>
      <c r="G2404" s="2">
        <v>621111</v>
      </c>
      <c r="H2404" s="2" t="s">
        <v>1976</v>
      </c>
      <c r="I2404" s="2">
        <v>52391001</v>
      </c>
      <c r="J2404" s="2" t="s">
        <v>676</v>
      </c>
      <c r="K2404" s="2"/>
      <c r="L2404" s="2" t="s">
        <v>244</v>
      </c>
      <c r="M2404" s="2" t="s">
        <v>196</v>
      </c>
      <c r="N2404" s="2" t="s">
        <v>197</v>
      </c>
      <c r="O2404" s="2">
        <v>2015</v>
      </c>
      <c r="P2404" s="2" t="s">
        <v>223</v>
      </c>
      <c r="Q2404" s="2">
        <v>5</v>
      </c>
      <c r="R2404" s="2" t="s">
        <v>245</v>
      </c>
    </row>
    <row r="2405" spans="1:18" ht="12.75" x14ac:dyDescent="0.2">
      <c r="A2405" s="2">
        <v>761</v>
      </c>
      <c r="B2405" s="2" t="s">
        <v>5083</v>
      </c>
      <c r="C2405" s="2">
        <v>70003403</v>
      </c>
      <c r="D2405" s="2" t="s">
        <v>5084</v>
      </c>
      <c r="E2405" s="2">
        <v>29.759699999999999</v>
      </c>
      <c r="F2405" s="2">
        <v>-95.364699999999999</v>
      </c>
      <c r="G2405" s="2">
        <v>679902</v>
      </c>
      <c r="H2405" s="2" t="s">
        <v>681</v>
      </c>
      <c r="I2405" s="2">
        <v>52391004</v>
      </c>
      <c r="J2405" s="2" t="s">
        <v>676</v>
      </c>
      <c r="K2405" s="2"/>
      <c r="M2405" s="2" t="s">
        <v>275</v>
      </c>
      <c r="N2405" s="2" t="s">
        <v>197</v>
      </c>
      <c r="O2405" s="2">
        <v>1998</v>
      </c>
      <c r="P2405" s="2" t="s">
        <v>389</v>
      </c>
      <c r="Q2405" s="2">
        <v>8</v>
      </c>
      <c r="R2405" s="2" t="s">
        <v>297</v>
      </c>
    </row>
    <row r="2406" spans="1:18" ht="12.75" x14ac:dyDescent="0.2">
      <c r="A2406" s="2">
        <v>846</v>
      </c>
      <c r="B2406" s="2" t="s">
        <v>5249</v>
      </c>
      <c r="C2406" s="2">
        <v>70003404</v>
      </c>
      <c r="D2406" s="2" t="s">
        <v>5250</v>
      </c>
      <c r="E2406" s="2">
        <v>29.7592</v>
      </c>
      <c r="F2406" s="2">
        <v>-95.366299999999995</v>
      </c>
      <c r="G2406" s="2">
        <v>679902</v>
      </c>
      <c r="H2406" s="2" t="s">
        <v>681</v>
      </c>
      <c r="I2406" s="2">
        <v>52391004</v>
      </c>
      <c r="J2406" s="2" t="s">
        <v>676</v>
      </c>
      <c r="K2406" s="2"/>
      <c r="M2406" s="2" t="s">
        <v>956</v>
      </c>
      <c r="N2406" s="2" t="s">
        <v>197</v>
      </c>
      <c r="O2406" s="2">
        <v>2018</v>
      </c>
      <c r="P2406" s="2" t="s">
        <v>205</v>
      </c>
      <c r="Q2406" s="2">
        <v>8</v>
      </c>
      <c r="R2406" s="2" t="s">
        <v>297</v>
      </c>
    </row>
    <row r="2407" spans="1:18" ht="12.75" x14ac:dyDescent="0.2">
      <c r="A2407" s="2">
        <v>846</v>
      </c>
      <c r="B2407" s="2" t="s">
        <v>679</v>
      </c>
      <c r="C2407" s="2">
        <v>70003405</v>
      </c>
      <c r="D2407" s="2" t="s">
        <v>5302</v>
      </c>
      <c r="E2407" s="2">
        <v>29.7592</v>
      </c>
      <c r="F2407" s="2">
        <v>-95.366299999999995</v>
      </c>
      <c r="G2407" s="2">
        <v>621111</v>
      </c>
      <c r="H2407" s="2" t="s">
        <v>1976</v>
      </c>
      <c r="I2407" s="2">
        <v>52391001</v>
      </c>
      <c r="J2407" s="2" t="s">
        <v>676</v>
      </c>
      <c r="K2407" s="2"/>
      <c r="L2407" s="2" t="s">
        <v>244</v>
      </c>
      <c r="M2407" s="2" t="s">
        <v>275</v>
      </c>
      <c r="N2407" s="2" t="s">
        <v>197</v>
      </c>
      <c r="O2407" s="2">
        <v>2012</v>
      </c>
      <c r="P2407" s="2" t="s">
        <v>223</v>
      </c>
      <c r="Q2407" s="2">
        <v>5</v>
      </c>
      <c r="R2407" s="2" t="s">
        <v>245</v>
      </c>
    </row>
    <row r="2408" spans="1:18" ht="12.75" x14ac:dyDescent="0.2">
      <c r="A2408" s="2">
        <v>254</v>
      </c>
      <c r="B2408" s="2" t="s">
        <v>5445</v>
      </c>
      <c r="C2408" s="2">
        <v>70003406</v>
      </c>
      <c r="D2408" s="2" t="s">
        <v>5446</v>
      </c>
      <c r="E2408" s="2">
        <v>29.760300000000001</v>
      </c>
      <c r="F2408" s="2">
        <v>-95.361699999999999</v>
      </c>
      <c r="G2408" s="2">
        <v>621111</v>
      </c>
      <c r="H2408" s="2" t="s">
        <v>1976</v>
      </c>
      <c r="I2408" s="2">
        <v>52391001</v>
      </c>
      <c r="J2408" s="2" t="s">
        <v>676</v>
      </c>
      <c r="K2408" s="2"/>
      <c r="L2408" s="2" t="s">
        <v>244</v>
      </c>
      <c r="M2408" s="2" t="s">
        <v>196</v>
      </c>
      <c r="N2408" s="2" t="s">
        <v>197</v>
      </c>
      <c r="O2408" s="2">
        <v>2018</v>
      </c>
      <c r="P2408" s="2" t="s">
        <v>228</v>
      </c>
      <c r="Q2408" s="2">
        <v>5</v>
      </c>
      <c r="R2408" s="2" t="s">
        <v>245</v>
      </c>
    </row>
    <row r="2409" spans="1:18" ht="12.75" x14ac:dyDescent="0.2">
      <c r="A2409" s="2">
        <v>258</v>
      </c>
      <c r="B2409" s="2" t="s">
        <v>5470</v>
      </c>
      <c r="C2409" s="2">
        <v>70003407</v>
      </c>
      <c r="D2409" s="2" t="s">
        <v>5471</v>
      </c>
      <c r="E2409" s="2">
        <v>29.761500000000002</v>
      </c>
      <c r="F2409" s="2">
        <v>-95.362200000000001</v>
      </c>
      <c r="G2409" s="2">
        <v>621111</v>
      </c>
      <c r="H2409" s="2" t="s">
        <v>1976</v>
      </c>
      <c r="I2409" s="2">
        <v>52391001</v>
      </c>
      <c r="J2409" s="2" t="s">
        <v>676</v>
      </c>
      <c r="K2409" s="2"/>
      <c r="L2409" s="2" t="s">
        <v>244</v>
      </c>
      <c r="M2409" s="2" t="s">
        <v>901</v>
      </c>
      <c r="N2409" s="2" t="s">
        <v>197</v>
      </c>
      <c r="O2409" s="2">
        <v>2018</v>
      </c>
      <c r="P2409" s="2" t="s">
        <v>228</v>
      </c>
      <c r="Q2409" s="2">
        <v>3</v>
      </c>
      <c r="R2409" s="2" t="s">
        <v>218</v>
      </c>
    </row>
    <row r="2410" spans="1:18" ht="12.75" x14ac:dyDescent="0.2">
      <c r="A2410" s="2">
        <v>605</v>
      </c>
      <c r="B2410" s="2" t="s">
        <v>5880</v>
      </c>
      <c r="C2410" s="2">
        <v>70003408</v>
      </c>
      <c r="D2410" s="2" t="s">
        <v>5881</v>
      </c>
      <c r="E2410" s="2">
        <v>29.761199999999999</v>
      </c>
      <c r="F2410" s="2">
        <v>-95.361199999999997</v>
      </c>
      <c r="G2410" s="2">
        <v>621111</v>
      </c>
      <c r="H2410" s="2" t="s">
        <v>1976</v>
      </c>
      <c r="I2410" s="2">
        <v>52391001</v>
      </c>
      <c r="J2410" s="2" t="s">
        <v>676</v>
      </c>
      <c r="K2410" s="2"/>
      <c r="L2410" s="2" t="s">
        <v>244</v>
      </c>
      <c r="M2410" s="2" t="s">
        <v>377</v>
      </c>
      <c r="N2410" s="2" t="s">
        <v>197</v>
      </c>
      <c r="O2410" s="2">
        <v>2016</v>
      </c>
      <c r="P2410" s="2" t="s">
        <v>228</v>
      </c>
      <c r="Q2410" s="2">
        <v>5</v>
      </c>
      <c r="R2410" s="2" t="s">
        <v>245</v>
      </c>
    </row>
    <row r="2411" spans="1:18" ht="12.75" x14ac:dyDescent="0.2">
      <c r="A2411" s="2">
        <v>605</v>
      </c>
      <c r="C2411" s="2">
        <v>70003409</v>
      </c>
      <c r="D2411" s="2" t="s">
        <v>5882</v>
      </c>
      <c r="E2411" s="2">
        <v>29.761199999999999</v>
      </c>
      <c r="F2411" s="2">
        <v>-95.361199999999997</v>
      </c>
      <c r="G2411" s="2">
        <v>679998</v>
      </c>
      <c r="H2411" s="2" t="s">
        <v>675</v>
      </c>
      <c r="I2411" s="2">
        <v>52391003</v>
      </c>
      <c r="J2411" s="2" t="s">
        <v>676</v>
      </c>
      <c r="K2411" s="2"/>
      <c r="L2411" s="2" t="s">
        <v>244</v>
      </c>
      <c r="N2411" s="2" t="s">
        <v>197</v>
      </c>
      <c r="O2411" s="2">
        <v>2017</v>
      </c>
      <c r="P2411" s="2" t="s">
        <v>223</v>
      </c>
      <c r="Q2411" s="2">
        <v>6</v>
      </c>
      <c r="R2411" s="2" t="s">
        <v>279</v>
      </c>
    </row>
    <row r="2412" spans="1:18" ht="12.75" x14ac:dyDescent="0.2">
      <c r="A2412" s="2">
        <v>610</v>
      </c>
      <c r="B2412" s="2" t="s">
        <v>5935</v>
      </c>
      <c r="C2412" s="2">
        <v>70003410</v>
      </c>
      <c r="D2412" s="2" t="s">
        <v>5936</v>
      </c>
      <c r="E2412" s="2">
        <v>29.760400000000001</v>
      </c>
      <c r="F2412" s="2">
        <v>-95.364199999999997</v>
      </c>
      <c r="G2412" s="2">
        <v>621111</v>
      </c>
      <c r="H2412" s="2" t="s">
        <v>1976</v>
      </c>
      <c r="I2412" s="2">
        <v>52391001</v>
      </c>
      <c r="J2412" s="2" t="s">
        <v>676</v>
      </c>
      <c r="K2412" s="2"/>
      <c r="L2412" s="2" t="s">
        <v>244</v>
      </c>
      <c r="M2412" s="2" t="s">
        <v>377</v>
      </c>
      <c r="N2412" s="2" t="s">
        <v>197</v>
      </c>
      <c r="O2412" s="2">
        <v>2020</v>
      </c>
      <c r="P2412" s="2" t="s">
        <v>223</v>
      </c>
      <c r="Q2412" s="2">
        <v>3</v>
      </c>
      <c r="R2412" s="2" t="s">
        <v>218</v>
      </c>
    </row>
    <row r="2413" spans="1:18" ht="12.75" x14ac:dyDescent="0.2">
      <c r="A2413" s="2">
        <v>610</v>
      </c>
      <c r="B2413" s="2" t="s">
        <v>5949</v>
      </c>
      <c r="C2413" s="2">
        <v>70003411</v>
      </c>
      <c r="D2413" s="2" t="s">
        <v>5950</v>
      </c>
      <c r="E2413" s="2">
        <v>29.760400000000001</v>
      </c>
      <c r="F2413" s="2">
        <v>-95.364199999999997</v>
      </c>
      <c r="G2413" s="2">
        <v>621111</v>
      </c>
      <c r="H2413" s="2" t="s">
        <v>1976</v>
      </c>
      <c r="I2413" s="2">
        <v>52391001</v>
      </c>
      <c r="J2413" s="2" t="s">
        <v>676</v>
      </c>
      <c r="K2413" s="2"/>
      <c r="L2413" s="2" t="s">
        <v>244</v>
      </c>
      <c r="M2413" s="2" t="s">
        <v>196</v>
      </c>
      <c r="N2413" s="2" t="s">
        <v>197</v>
      </c>
      <c r="O2413" s="2">
        <v>2012</v>
      </c>
      <c r="P2413" s="2" t="s">
        <v>228</v>
      </c>
      <c r="Q2413" s="2">
        <v>2</v>
      </c>
      <c r="R2413" s="2" t="s">
        <v>206</v>
      </c>
    </row>
    <row r="2414" spans="1:18" ht="12.75" x14ac:dyDescent="0.2">
      <c r="A2414" s="2">
        <v>610</v>
      </c>
      <c r="B2414" s="2" t="s">
        <v>6034</v>
      </c>
      <c r="C2414" s="2">
        <v>70003412</v>
      </c>
      <c r="D2414" s="2" t="s">
        <v>6035</v>
      </c>
      <c r="E2414" s="2">
        <v>29.760400000000001</v>
      </c>
      <c r="F2414" s="2">
        <v>-95.364199999999997</v>
      </c>
      <c r="G2414" s="2">
        <v>679902</v>
      </c>
      <c r="H2414" s="2" t="s">
        <v>681</v>
      </c>
      <c r="I2414" s="2">
        <v>52391004</v>
      </c>
      <c r="J2414" s="2" t="s">
        <v>676</v>
      </c>
      <c r="K2414" s="2"/>
      <c r="L2414" s="2" t="s">
        <v>460</v>
      </c>
      <c r="M2414" s="2" t="s">
        <v>196</v>
      </c>
      <c r="N2414" s="2" t="s">
        <v>197</v>
      </c>
      <c r="O2414" s="2">
        <v>2015</v>
      </c>
      <c r="P2414" s="2" t="s">
        <v>198</v>
      </c>
      <c r="Q2414" s="2">
        <v>8</v>
      </c>
      <c r="R2414" s="2" t="s">
        <v>297</v>
      </c>
    </row>
    <row r="2415" spans="1:18" ht="12.75" x14ac:dyDescent="0.2">
      <c r="A2415" s="2">
        <v>610</v>
      </c>
      <c r="B2415" s="2" t="s">
        <v>6038</v>
      </c>
      <c r="C2415" s="2">
        <v>70003413</v>
      </c>
      <c r="D2415" s="2" t="s">
        <v>6039</v>
      </c>
      <c r="E2415" s="2">
        <v>29.760400000000001</v>
      </c>
      <c r="F2415" s="2">
        <v>-95.364199999999997</v>
      </c>
      <c r="G2415" s="2">
        <v>621111</v>
      </c>
      <c r="H2415" s="2" t="s">
        <v>1976</v>
      </c>
      <c r="I2415" s="2">
        <v>52391001</v>
      </c>
      <c r="J2415" s="2" t="s">
        <v>676</v>
      </c>
      <c r="K2415" s="2"/>
      <c r="L2415" s="2" t="s">
        <v>195</v>
      </c>
      <c r="M2415" s="2" t="s">
        <v>423</v>
      </c>
      <c r="N2415" s="2" t="s">
        <v>197</v>
      </c>
      <c r="O2415" s="2">
        <v>1999</v>
      </c>
      <c r="P2415" s="2" t="s">
        <v>205</v>
      </c>
      <c r="Q2415" s="2">
        <v>6</v>
      </c>
      <c r="R2415" s="2" t="s">
        <v>279</v>
      </c>
    </row>
    <row r="2416" spans="1:18" ht="12.75" x14ac:dyDescent="0.2">
      <c r="A2416" s="2">
        <v>610</v>
      </c>
      <c r="B2416" s="2" t="s">
        <v>6105</v>
      </c>
      <c r="C2416" s="2">
        <v>70003414</v>
      </c>
      <c r="D2416" s="2" t="s">
        <v>6106</v>
      </c>
      <c r="E2416" s="2">
        <v>29.760400000000001</v>
      </c>
      <c r="F2416" s="2">
        <v>-95.364199999999997</v>
      </c>
      <c r="G2416" s="2">
        <v>679902</v>
      </c>
      <c r="H2416" s="2" t="s">
        <v>681</v>
      </c>
      <c r="I2416" s="2">
        <v>52391004</v>
      </c>
      <c r="J2416" s="2" t="s">
        <v>676</v>
      </c>
      <c r="K2416" s="2"/>
      <c r="L2416" s="2" t="s">
        <v>195</v>
      </c>
      <c r="M2416" s="2" t="s">
        <v>311</v>
      </c>
      <c r="N2416" s="2" t="s">
        <v>197</v>
      </c>
      <c r="O2416" s="2">
        <v>2009</v>
      </c>
      <c r="P2416" s="2" t="s">
        <v>198</v>
      </c>
      <c r="Q2416" s="2">
        <v>6</v>
      </c>
      <c r="R2416" s="2" t="s">
        <v>279</v>
      </c>
    </row>
    <row r="2417" spans="1:18" ht="12.75" x14ac:dyDescent="0.2">
      <c r="A2417" s="2">
        <v>1289</v>
      </c>
      <c r="B2417" s="2" t="s">
        <v>6449</v>
      </c>
      <c r="C2417" s="2">
        <v>70003415</v>
      </c>
      <c r="D2417" s="2" t="s">
        <v>6450</v>
      </c>
      <c r="E2417" s="2">
        <v>29.762699999999999</v>
      </c>
      <c r="F2417" s="2">
        <v>-95.364699999999999</v>
      </c>
      <c r="G2417" s="2">
        <v>621111</v>
      </c>
      <c r="H2417" s="2" t="s">
        <v>1976</v>
      </c>
      <c r="I2417" s="2">
        <v>52391001</v>
      </c>
      <c r="J2417" s="2" t="s">
        <v>676</v>
      </c>
      <c r="K2417" s="2"/>
      <c r="L2417" s="2" t="s">
        <v>244</v>
      </c>
      <c r="M2417" s="2" t="s">
        <v>311</v>
      </c>
      <c r="N2417" s="2" t="s">
        <v>197</v>
      </c>
      <c r="O2417" s="2">
        <v>2021</v>
      </c>
      <c r="P2417" s="2" t="s">
        <v>223</v>
      </c>
    </row>
    <row r="2418" spans="1:18" ht="12.75" x14ac:dyDescent="0.2">
      <c r="A2418" s="2">
        <v>1289</v>
      </c>
      <c r="B2418" s="2" t="s">
        <v>6451</v>
      </c>
      <c r="C2418" s="2">
        <v>70003416</v>
      </c>
      <c r="D2418" s="2" t="s">
        <v>6452</v>
      </c>
      <c r="E2418" s="2">
        <v>29.762699999999999</v>
      </c>
      <c r="F2418" s="2">
        <v>-95.364699999999999</v>
      </c>
      <c r="G2418" s="2">
        <v>621111</v>
      </c>
      <c r="H2418" s="2" t="s">
        <v>1976</v>
      </c>
      <c r="I2418" s="2">
        <v>52391001</v>
      </c>
      <c r="J2418" s="2" t="s">
        <v>676</v>
      </c>
      <c r="K2418" s="2"/>
      <c r="L2418" s="2" t="s">
        <v>244</v>
      </c>
      <c r="M2418" s="2" t="s">
        <v>377</v>
      </c>
      <c r="N2418" s="2" t="s">
        <v>197</v>
      </c>
      <c r="O2418" s="2">
        <v>2021</v>
      </c>
      <c r="P2418" s="2" t="s">
        <v>223</v>
      </c>
      <c r="Q2418" s="2">
        <v>3</v>
      </c>
      <c r="R2418" s="2" t="s">
        <v>218</v>
      </c>
    </row>
    <row r="2419" spans="1:18" ht="12.75" x14ac:dyDescent="0.2">
      <c r="A2419" s="2">
        <v>668</v>
      </c>
      <c r="C2419" s="2">
        <v>70003417</v>
      </c>
      <c r="D2419" s="2" t="s">
        <v>6951</v>
      </c>
      <c r="E2419" s="2">
        <v>29.7638</v>
      </c>
      <c r="F2419" s="2">
        <v>-95.360299999999995</v>
      </c>
      <c r="G2419" s="2">
        <v>621111</v>
      </c>
      <c r="H2419" s="2" t="s">
        <v>1976</v>
      </c>
      <c r="I2419" s="2">
        <v>52391001</v>
      </c>
      <c r="J2419" s="2" t="s">
        <v>676</v>
      </c>
      <c r="K2419" s="2"/>
      <c r="L2419" s="2" t="s">
        <v>244</v>
      </c>
      <c r="N2419" s="2" t="s">
        <v>197</v>
      </c>
      <c r="O2419" s="2">
        <v>2015</v>
      </c>
      <c r="P2419" s="2" t="s">
        <v>223</v>
      </c>
      <c r="Q2419" s="2">
        <v>3</v>
      </c>
      <c r="R2419" s="2" t="s">
        <v>218</v>
      </c>
    </row>
    <row r="2420" spans="1:18" ht="12.75" x14ac:dyDescent="0.2">
      <c r="A2420" s="2">
        <v>829</v>
      </c>
      <c r="B2420" s="2" t="s">
        <v>7566</v>
      </c>
      <c r="C2420" s="2">
        <v>70003418</v>
      </c>
      <c r="D2420" s="2" t="s">
        <v>7567</v>
      </c>
      <c r="E2420" s="2">
        <v>29.746700000000001</v>
      </c>
      <c r="F2420" s="2">
        <v>-95.372200000000007</v>
      </c>
      <c r="G2420" s="2">
        <v>621111</v>
      </c>
      <c r="H2420" s="2" t="s">
        <v>1976</v>
      </c>
      <c r="I2420" s="2">
        <v>52391001</v>
      </c>
      <c r="J2420" s="2" t="s">
        <v>676</v>
      </c>
      <c r="K2420" s="2"/>
      <c r="L2420" s="2" t="s">
        <v>244</v>
      </c>
      <c r="M2420" s="2" t="s">
        <v>196</v>
      </c>
      <c r="N2420" s="2" t="s">
        <v>197</v>
      </c>
      <c r="O2420" s="2">
        <v>2017</v>
      </c>
      <c r="P2420" s="2" t="s">
        <v>228</v>
      </c>
      <c r="Q2420" s="2">
        <v>5</v>
      </c>
      <c r="R2420" s="2" t="s">
        <v>245</v>
      </c>
    </row>
    <row r="2421" spans="1:18" ht="12.75" x14ac:dyDescent="0.2">
      <c r="A2421" s="2">
        <v>830</v>
      </c>
      <c r="B2421" s="2" t="s">
        <v>7606</v>
      </c>
      <c r="C2421" s="2">
        <v>70003419</v>
      </c>
      <c r="D2421" s="2" t="s">
        <v>7607</v>
      </c>
      <c r="E2421" s="2">
        <v>29.752099999999999</v>
      </c>
      <c r="F2421" s="2">
        <v>-95.375699999999995</v>
      </c>
      <c r="G2421" s="2">
        <v>621111</v>
      </c>
      <c r="H2421" s="2" t="s">
        <v>1976</v>
      </c>
      <c r="I2421" s="2">
        <v>52391001</v>
      </c>
      <c r="J2421" s="2" t="s">
        <v>676</v>
      </c>
      <c r="K2421" s="2"/>
      <c r="L2421" s="2" t="s">
        <v>244</v>
      </c>
      <c r="M2421" s="2" t="s">
        <v>321</v>
      </c>
      <c r="N2421" s="2" t="s">
        <v>197</v>
      </c>
      <c r="O2421" s="2">
        <v>2018</v>
      </c>
      <c r="P2421" s="2" t="s">
        <v>228</v>
      </c>
      <c r="Q2421" s="2">
        <v>5</v>
      </c>
      <c r="R2421" s="2" t="s">
        <v>245</v>
      </c>
    </row>
    <row r="2422" spans="1:18" ht="12.75" x14ac:dyDescent="0.2">
      <c r="A2422" s="2">
        <v>925</v>
      </c>
      <c r="B2422" s="2" t="s">
        <v>7719</v>
      </c>
      <c r="C2422" s="2">
        <v>70003420</v>
      </c>
      <c r="D2422" s="2" t="s">
        <v>7720</v>
      </c>
      <c r="E2422" s="2">
        <v>29.749199999999998</v>
      </c>
      <c r="F2422" s="2">
        <v>-95.371700000000004</v>
      </c>
      <c r="G2422" s="2">
        <v>621104</v>
      </c>
      <c r="H2422" s="2" t="s">
        <v>7721</v>
      </c>
      <c r="I2422" s="2">
        <v>52391002</v>
      </c>
      <c r="J2422" s="2" t="s">
        <v>676</v>
      </c>
      <c r="K2422" s="2"/>
      <c r="L2422" s="2" t="s">
        <v>202</v>
      </c>
      <c r="M2422" s="2" t="s">
        <v>1115</v>
      </c>
      <c r="N2422" s="2" t="s">
        <v>197</v>
      </c>
      <c r="O2422" s="2">
        <v>1994</v>
      </c>
      <c r="P2422" s="2" t="s">
        <v>228</v>
      </c>
      <c r="Q2422" s="2">
        <v>4</v>
      </c>
      <c r="R2422" s="2" t="s">
        <v>199</v>
      </c>
    </row>
    <row r="2423" spans="1:18" ht="12.75" x14ac:dyDescent="0.2">
      <c r="A2423" s="2">
        <v>1008</v>
      </c>
      <c r="B2423" s="2" t="s">
        <v>7776</v>
      </c>
      <c r="C2423" s="2">
        <v>70003421</v>
      </c>
      <c r="D2423" s="2" t="s">
        <v>7777</v>
      </c>
      <c r="E2423" s="2">
        <v>29.752600000000001</v>
      </c>
      <c r="F2423" s="2">
        <v>-95.354299999999995</v>
      </c>
      <c r="G2423" s="2">
        <v>621111</v>
      </c>
      <c r="H2423" s="2" t="s">
        <v>1976</v>
      </c>
      <c r="I2423" s="2">
        <v>52391001</v>
      </c>
      <c r="J2423" s="2" t="s">
        <v>676</v>
      </c>
      <c r="K2423" s="2"/>
      <c r="L2423" s="2" t="s">
        <v>244</v>
      </c>
      <c r="M2423" s="2" t="s">
        <v>1076</v>
      </c>
      <c r="N2423" s="2" t="s">
        <v>197</v>
      </c>
      <c r="O2423" s="2">
        <v>2016</v>
      </c>
      <c r="P2423" s="2" t="s">
        <v>228</v>
      </c>
      <c r="Q2423" s="2">
        <v>3</v>
      </c>
      <c r="R2423" s="2" t="s">
        <v>218</v>
      </c>
    </row>
    <row r="2424" spans="1:18" ht="12.75" x14ac:dyDescent="0.2">
      <c r="A2424" s="2">
        <v>1011</v>
      </c>
      <c r="B2424" s="2" t="s">
        <v>7790</v>
      </c>
      <c r="C2424" s="2">
        <v>70003422</v>
      </c>
      <c r="D2424" s="2" t="s">
        <v>7791</v>
      </c>
      <c r="E2424" s="2">
        <v>29.749500000000001</v>
      </c>
      <c r="F2424" s="2">
        <v>-95.355900000000005</v>
      </c>
      <c r="G2424" s="2">
        <v>621111</v>
      </c>
      <c r="H2424" s="2" t="s">
        <v>1976</v>
      </c>
      <c r="I2424" s="2">
        <v>52391001</v>
      </c>
      <c r="J2424" s="2" t="s">
        <v>676</v>
      </c>
      <c r="K2424" s="2"/>
      <c r="L2424" s="2" t="s">
        <v>244</v>
      </c>
      <c r="M2424" s="2" t="s">
        <v>240</v>
      </c>
      <c r="N2424" s="2" t="s">
        <v>197</v>
      </c>
      <c r="O2424" s="2">
        <v>2015</v>
      </c>
      <c r="P2424" s="2" t="s">
        <v>223</v>
      </c>
      <c r="Q2424" s="2">
        <v>4</v>
      </c>
      <c r="R2424" s="2" t="s">
        <v>199</v>
      </c>
    </row>
    <row r="2425" spans="1:18" ht="12.75" x14ac:dyDescent="0.2">
      <c r="A2425" s="2">
        <v>1127</v>
      </c>
      <c r="B2425" s="2" t="s">
        <v>7781</v>
      </c>
      <c r="C2425" s="2">
        <v>70003423</v>
      </c>
      <c r="D2425" s="2" t="s">
        <v>7929</v>
      </c>
      <c r="E2425" s="2">
        <v>29.75</v>
      </c>
      <c r="F2425" s="2">
        <v>-95.355900000000005</v>
      </c>
      <c r="G2425" s="2">
        <v>621111</v>
      </c>
      <c r="H2425" s="2" t="s">
        <v>1976</v>
      </c>
      <c r="I2425" s="2">
        <v>52391001</v>
      </c>
      <c r="J2425" s="2" t="s">
        <v>676</v>
      </c>
      <c r="K2425" s="2"/>
      <c r="L2425" s="2" t="s">
        <v>244</v>
      </c>
      <c r="M2425" s="2" t="s">
        <v>196</v>
      </c>
      <c r="N2425" s="2" t="s">
        <v>197</v>
      </c>
      <c r="O2425" s="2">
        <v>2016</v>
      </c>
      <c r="P2425" s="2" t="s">
        <v>228</v>
      </c>
      <c r="Q2425" s="2">
        <v>4</v>
      </c>
      <c r="R2425" s="2" t="s">
        <v>199</v>
      </c>
    </row>
    <row r="2426" spans="1:18" ht="12.75" x14ac:dyDescent="0.2">
      <c r="A2426" s="2">
        <v>1350</v>
      </c>
      <c r="C2426" s="2">
        <v>70003424</v>
      </c>
      <c r="D2426" s="2" t="s">
        <v>8136</v>
      </c>
      <c r="E2426" s="2">
        <v>29.747299999999999</v>
      </c>
      <c r="F2426" s="2">
        <v>-95.359300000000005</v>
      </c>
      <c r="G2426" s="2">
        <v>621111</v>
      </c>
      <c r="H2426" s="2" t="s">
        <v>1976</v>
      </c>
      <c r="I2426" s="2">
        <v>52391001</v>
      </c>
      <c r="J2426" s="2" t="s">
        <v>676</v>
      </c>
      <c r="K2426" s="2"/>
      <c r="L2426" s="2" t="s">
        <v>244</v>
      </c>
      <c r="N2426" s="2" t="s">
        <v>197</v>
      </c>
      <c r="O2426" s="2">
        <v>2020</v>
      </c>
      <c r="P2426" s="2" t="s">
        <v>223</v>
      </c>
      <c r="Q2426" s="2">
        <v>5</v>
      </c>
      <c r="R2426" s="2" t="s">
        <v>245</v>
      </c>
    </row>
    <row r="2427" spans="1:18" ht="12.75" x14ac:dyDescent="0.2">
      <c r="B2427" s="2" t="s">
        <v>8204</v>
      </c>
      <c r="C2427" s="2">
        <v>70003425</v>
      </c>
      <c r="D2427" s="2" t="s">
        <v>8205</v>
      </c>
      <c r="E2427" s="2">
        <v>29.756900000000002</v>
      </c>
      <c r="F2427" s="2">
        <v>-95.363500000000002</v>
      </c>
      <c r="G2427" s="2">
        <v>621111</v>
      </c>
      <c r="H2427" s="2" t="s">
        <v>1976</v>
      </c>
      <c r="I2427" s="2">
        <v>52391001</v>
      </c>
      <c r="J2427" s="2" t="s">
        <v>676</v>
      </c>
      <c r="K2427" s="2"/>
      <c r="L2427" s="2" t="s">
        <v>244</v>
      </c>
      <c r="M2427" s="2" t="s">
        <v>423</v>
      </c>
      <c r="N2427" s="2" t="s">
        <v>197</v>
      </c>
      <c r="O2427" s="2">
        <v>2012</v>
      </c>
      <c r="P2427" s="2" t="s">
        <v>223</v>
      </c>
      <c r="Q2427" s="2">
        <v>5</v>
      </c>
      <c r="R2427" s="2" t="s">
        <v>245</v>
      </c>
    </row>
    <row r="2428" spans="1:18" ht="12.75" x14ac:dyDescent="0.2">
      <c r="B2428" s="2" t="s">
        <v>8764</v>
      </c>
      <c r="C2428" s="2">
        <v>70003426</v>
      </c>
      <c r="D2428" s="2" t="s">
        <v>8765</v>
      </c>
      <c r="E2428" s="2">
        <v>29.754899999999999</v>
      </c>
      <c r="F2428" s="2">
        <v>-95.372600000000006</v>
      </c>
      <c r="G2428" s="2">
        <v>621111</v>
      </c>
      <c r="H2428" s="2" t="s">
        <v>1976</v>
      </c>
      <c r="I2428" s="2">
        <v>52391001</v>
      </c>
      <c r="J2428" s="2" t="s">
        <v>676</v>
      </c>
      <c r="K2428" s="2"/>
      <c r="L2428" s="2" t="s">
        <v>195</v>
      </c>
      <c r="M2428" s="2" t="s">
        <v>240</v>
      </c>
      <c r="N2428" s="2" t="s">
        <v>197</v>
      </c>
      <c r="O2428" s="2">
        <v>2008</v>
      </c>
      <c r="P2428" s="2" t="s">
        <v>198</v>
      </c>
      <c r="Q2428" s="2">
        <v>8</v>
      </c>
      <c r="R2428" s="2" t="s">
        <v>297</v>
      </c>
    </row>
    <row r="2429" spans="1:18" ht="12.75" x14ac:dyDescent="0.2">
      <c r="B2429" s="2" t="s">
        <v>8775</v>
      </c>
      <c r="C2429" s="2">
        <v>70003427</v>
      </c>
      <c r="D2429" s="2" t="s">
        <v>8776</v>
      </c>
      <c r="E2429" s="2">
        <v>29.7576</v>
      </c>
      <c r="F2429" s="2">
        <v>-95.368899999999996</v>
      </c>
      <c r="G2429" s="2">
        <v>679998</v>
      </c>
      <c r="H2429" s="2" t="s">
        <v>675</v>
      </c>
      <c r="I2429" s="2">
        <v>52391003</v>
      </c>
      <c r="J2429" s="2" t="s">
        <v>676</v>
      </c>
      <c r="K2429" s="2"/>
      <c r="M2429" s="2" t="s">
        <v>8777</v>
      </c>
      <c r="N2429" s="2" t="s">
        <v>197</v>
      </c>
      <c r="O2429" s="2">
        <v>1991</v>
      </c>
      <c r="P2429" s="2" t="s">
        <v>198</v>
      </c>
      <c r="Q2429" s="2">
        <v>8</v>
      </c>
      <c r="R2429" s="2" t="s">
        <v>297</v>
      </c>
    </row>
    <row r="2430" spans="1:18" ht="12.75" x14ac:dyDescent="0.2">
      <c r="C2430" s="2">
        <v>70003428</v>
      </c>
      <c r="D2430" s="2" t="s">
        <v>9416</v>
      </c>
      <c r="E2430" s="2">
        <v>29.7546</v>
      </c>
      <c r="F2430" s="2">
        <v>-95.362499999999997</v>
      </c>
      <c r="G2430" s="2">
        <v>621111</v>
      </c>
      <c r="H2430" s="2" t="s">
        <v>1976</v>
      </c>
      <c r="I2430" s="2">
        <v>52391001</v>
      </c>
      <c r="J2430" s="2" t="s">
        <v>676</v>
      </c>
      <c r="K2430" s="2"/>
      <c r="L2430" s="2" t="s">
        <v>460</v>
      </c>
      <c r="N2430" s="2" t="s">
        <v>197</v>
      </c>
      <c r="O2430" s="2">
        <v>2019</v>
      </c>
      <c r="P2430" s="2" t="s">
        <v>223</v>
      </c>
      <c r="Q2430" s="2">
        <v>8</v>
      </c>
      <c r="R2430" s="2" t="s">
        <v>297</v>
      </c>
    </row>
    <row r="2431" spans="1:18" ht="12.75" x14ac:dyDescent="0.2">
      <c r="B2431" s="2" t="s">
        <v>9499</v>
      </c>
      <c r="C2431" s="2">
        <v>70003429</v>
      </c>
      <c r="D2431" s="2" t="s">
        <v>9500</v>
      </c>
      <c r="E2431" s="2">
        <v>29.754999999999999</v>
      </c>
      <c r="F2431" s="2">
        <v>-95.361800000000002</v>
      </c>
      <c r="G2431" s="2">
        <v>621111</v>
      </c>
      <c r="H2431" s="2" t="s">
        <v>1976</v>
      </c>
      <c r="I2431" s="2">
        <v>52391001</v>
      </c>
      <c r="J2431" s="2" t="s">
        <v>676</v>
      </c>
      <c r="K2431" s="2"/>
      <c r="L2431" s="2" t="s">
        <v>278</v>
      </c>
      <c r="M2431" s="2" t="s">
        <v>350</v>
      </c>
      <c r="N2431" s="2" t="s">
        <v>197</v>
      </c>
      <c r="O2431" s="2">
        <v>2017</v>
      </c>
      <c r="P2431" s="2" t="s">
        <v>205</v>
      </c>
      <c r="Q2431" s="2">
        <v>7</v>
      </c>
      <c r="R2431" s="2" t="s">
        <v>305</v>
      </c>
    </row>
    <row r="2432" spans="1:18" ht="12.75" x14ac:dyDescent="0.2">
      <c r="B2432" s="2" t="s">
        <v>9570</v>
      </c>
      <c r="C2432" s="2">
        <v>70003430</v>
      </c>
      <c r="D2432" s="2" t="s">
        <v>9571</v>
      </c>
      <c r="E2432" s="2">
        <v>29.758800000000001</v>
      </c>
      <c r="F2432" s="2">
        <v>-95.365300000000005</v>
      </c>
      <c r="G2432" s="2">
        <v>621111</v>
      </c>
      <c r="H2432" s="2" t="s">
        <v>1976</v>
      </c>
      <c r="I2432" s="2">
        <v>52391001</v>
      </c>
      <c r="J2432" s="2" t="s">
        <v>676</v>
      </c>
      <c r="K2432" s="2"/>
      <c r="L2432" s="2" t="s">
        <v>195</v>
      </c>
      <c r="M2432" s="2" t="s">
        <v>423</v>
      </c>
      <c r="N2432" s="2" t="s">
        <v>197</v>
      </c>
      <c r="O2432" s="2">
        <v>2014</v>
      </c>
      <c r="P2432" s="2" t="s">
        <v>223</v>
      </c>
      <c r="Q2432" s="2">
        <v>6</v>
      </c>
      <c r="R2432" s="2" t="s">
        <v>279</v>
      </c>
    </row>
    <row r="2433" spans="1:18" ht="12.75" x14ac:dyDescent="0.2">
      <c r="B2433" s="2" t="s">
        <v>9686</v>
      </c>
      <c r="C2433" s="2">
        <v>70003431</v>
      </c>
      <c r="D2433" s="2" t="s">
        <v>9687</v>
      </c>
      <c r="E2433" s="2">
        <v>29.757100000000001</v>
      </c>
      <c r="F2433" s="2">
        <v>-95.363500000000002</v>
      </c>
      <c r="G2433" s="2">
        <v>621111</v>
      </c>
      <c r="H2433" s="2" t="s">
        <v>1976</v>
      </c>
      <c r="I2433" s="2">
        <v>52391001</v>
      </c>
      <c r="J2433" s="2" t="s">
        <v>676</v>
      </c>
      <c r="K2433" s="2"/>
      <c r="L2433" s="2" t="s">
        <v>244</v>
      </c>
      <c r="M2433" s="2" t="s">
        <v>321</v>
      </c>
      <c r="N2433" s="2" t="s">
        <v>197</v>
      </c>
      <c r="O2433" s="2">
        <v>2012</v>
      </c>
      <c r="P2433" s="2" t="s">
        <v>223</v>
      </c>
      <c r="Q2433" s="2">
        <v>5</v>
      </c>
      <c r="R2433" s="2" t="s">
        <v>245</v>
      </c>
    </row>
    <row r="2434" spans="1:18" ht="12.75" x14ac:dyDescent="0.2">
      <c r="B2434" s="2" t="s">
        <v>9688</v>
      </c>
      <c r="C2434" s="2">
        <v>70003432</v>
      </c>
      <c r="D2434" s="2" t="s">
        <v>9689</v>
      </c>
      <c r="E2434" s="2">
        <v>29.756599999999999</v>
      </c>
      <c r="F2434" s="2">
        <v>-95.368499999999997</v>
      </c>
      <c r="G2434" s="2">
        <v>621111</v>
      </c>
      <c r="H2434" s="2" t="s">
        <v>1976</v>
      </c>
      <c r="I2434" s="2">
        <v>52391001</v>
      </c>
      <c r="J2434" s="2" t="s">
        <v>676</v>
      </c>
      <c r="K2434" s="2"/>
      <c r="L2434" s="2" t="s">
        <v>244</v>
      </c>
      <c r="M2434" s="2" t="s">
        <v>203</v>
      </c>
      <c r="N2434" s="2" t="s">
        <v>197</v>
      </c>
      <c r="O2434" s="2">
        <v>2018</v>
      </c>
      <c r="P2434" s="2" t="s">
        <v>228</v>
      </c>
      <c r="Q2434" s="2">
        <v>5</v>
      </c>
      <c r="R2434" s="2" t="s">
        <v>245</v>
      </c>
    </row>
    <row r="2435" spans="1:18" ht="12.75" x14ac:dyDescent="0.2">
      <c r="B2435" s="2" t="s">
        <v>9854</v>
      </c>
      <c r="C2435" s="2">
        <v>70003433</v>
      </c>
      <c r="D2435" s="2" t="s">
        <v>9855</v>
      </c>
      <c r="E2435" s="2">
        <v>29.74</v>
      </c>
      <c r="F2435" s="2">
        <v>-95.358500000000006</v>
      </c>
      <c r="G2435" s="2">
        <v>621111</v>
      </c>
      <c r="H2435" s="2" t="s">
        <v>1976</v>
      </c>
      <c r="I2435" s="2">
        <v>52391001</v>
      </c>
      <c r="J2435" s="2" t="s">
        <v>676</v>
      </c>
      <c r="K2435" s="2"/>
      <c r="L2435" s="2" t="s">
        <v>244</v>
      </c>
      <c r="M2435" s="2" t="s">
        <v>196</v>
      </c>
      <c r="N2435" s="2" t="s">
        <v>197</v>
      </c>
      <c r="O2435" s="2">
        <v>2016</v>
      </c>
      <c r="P2435" s="2" t="s">
        <v>228</v>
      </c>
      <c r="Q2435" s="2">
        <v>3</v>
      </c>
      <c r="R2435" s="2" t="s">
        <v>218</v>
      </c>
    </row>
    <row r="2436" spans="1:18" ht="12.75" x14ac:dyDescent="0.2">
      <c r="B2436" s="2" t="s">
        <v>9873</v>
      </c>
      <c r="C2436" s="2">
        <v>70003434</v>
      </c>
      <c r="D2436" s="2" t="s">
        <v>9874</v>
      </c>
      <c r="E2436" s="2">
        <v>29.7576</v>
      </c>
      <c r="F2436" s="2">
        <v>-95.368899999999996</v>
      </c>
      <c r="G2436" s="2">
        <v>679902</v>
      </c>
      <c r="H2436" s="2" t="s">
        <v>681</v>
      </c>
      <c r="I2436" s="2">
        <v>52391004</v>
      </c>
      <c r="J2436" s="2" t="s">
        <v>676</v>
      </c>
      <c r="K2436" s="2"/>
      <c r="L2436" s="2" t="s">
        <v>244</v>
      </c>
      <c r="M2436" s="2" t="s">
        <v>196</v>
      </c>
      <c r="N2436" s="2" t="s">
        <v>197</v>
      </c>
      <c r="O2436" s="2">
        <v>2015</v>
      </c>
      <c r="P2436" s="2" t="s">
        <v>223</v>
      </c>
      <c r="Q2436" s="2">
        <v>6</v>
      </c>
      <c r="R2436" s="2" t="s">
        <v>279</v>
      </c>
    </row>
    <row r="2437" spans="1:18" ht="12.75" x14ac:dyDescent="0.2">
      <c r="B2437" s="2" t="s">
        <v>10017</v>
      </c>
      <c r="C2437" s="2">
        <v>70003435</v>
      </c>
      <c r="D2437" s="2" t="s">
        <v>10018</v>
      </c>
      <c r="E2437" s="2">
        <v>29.756599999999999</v>
      </c>
      <c r="F2437" s="2">
        <v>-95.368499999999997</v>
      </c>
      <c r="G2437" s="2">
        <v>621111</v>
      </c>
      <c r="H2437" s="2" t="s">
        <v>1976</v>
      </c>
      <c r="I2437" s="2">
        <v>52391001</v>
      </c>
      <c r="J2437" s="2" t="s">
        <v>676</v>
      </c>
      <c r="K2437" s="2"/>
      <c r="L2437" s="2" t="s">
        <v>244</v>
      </c>
      <c r="M2437" s="2" t="s">
        <v>423</v>
      </c>
      <c r="N2437" s="2" t="s">
        <v>197</v>
      </c>
      <c r="O2437" s="2">
        <v>2019</v>
      </c>
      <c r="P2437" s="2" t="s">
        <v>228</v>
      </c>
      <c r="Q2437" s="2">
        <v>5</v>
      </c>
      <c r="R2437" s="2" t="s">
        <v>245</v>
      </c>
    </row>
    <row r="2438" spans="1:18" ht="12.75" x14ac:dyDescent="0.2">
      <c r="B2438" s="2" t="s">
        <v>10022</v>
      </c>
      <c r="C2438" s="2">
        <v>70003436</v>
      </c>
      <c r="D2438" s="2" t="s">
        <v>10023</v>
      </c>
      <c r="E2438" s="2">
        <v>29.763400000000001</v>
      </c>
      <c r="F2438" s="2">
        <v>-95.362099999999998</v>
      </c>
      <c r="G2438" s="2">
        <v>621111</v>
      </c>
      <c r="H2438" s="2" t="s">
        <v>1976</v>
      </c>
      <c r="I2438" s="2">
        <v>52391001</v>
      </c>
      <c r="J2438" s="2" t="s">
        <v>676</v>
      </c>
      <c r="K2438" s="2"/>
      <c r="L2438" s="2" t="s">
        <v>244</v>
      </c>
      <c r="M2438" s="2" t="s">
        <v>311</v>
      </c>
      <c r="N2438" s="2" t="s">
        <v>197</v>
      </c>
      <c r="O2438" s="2">
        <v>2016</v>
      </c>
      <c r="P2438" s="2" t="s">
        <v>228</v>
      </c>
      <c r="Q2438" s="2">
        <v>4</v>
      </c>
      <c r="R2438" s="2" t="s">
        <v>199</v>
      </c>
    </row>
    <row r="2439" spans="1:18" ht="12.75" x14ac:dyDescent="0.2">
      <c r="B2439" s="2" t="s">
        <v>10157</v>
      </c>
      <c r="C2439" s="2">
        <v>70003437</v>
      </c>
      <c r="D2439" s="2" t="s">
        <v>10158</v>
      </c>
      <c r="E2439" s="2">
        <v>29.756599999999999</v>
      </c>
      <c r="F2439" s="2">
        <v>-95.368499999999997</v>
      </c>
      <c r="G2439" s="2">
        <v>621111</v>
      </c>
      <c r="H2439" s="2" t="s">
        <v>1976</v>
      </c>
      <c r="I2439" s="2">
        <v>52391001</v>
      </c>
      <c r="J2439" s="2" t="s">
        <v>676</v>
      </c>
      <c r="K2439" s="2"/>
      <c r="L2439" s="2" t="s">
        <v>244</v>
      </c>
      <c r="M2439" s="2" t="s">
        <v>429</v>
      </c>
      <c r="N2439" s="2" t="s">
        <v>197</v>
      </c>
      <c r="O2439" s="2">
        <v>2012</v>
      </c>
      <c r="P2439" s="2" t="s">
        <v>223</v>
      </c>
      <c r="Q2439" s="2">
        <v>5</v>
      </c>
      <c r="R2439" s="2" t="s">
        <v>245</v>
      </c>
    </row>
    <row r="2440" spans="1:18" ht="12.75" x14ac:dyDescent="0.2">
      <c r="B2440" s="2" t="s">
        <v>10576</v>
      </c>
      <c r="C2440" s="2">
        <v>70003438</v>
      </c>
      <c r="D2440" s="2" t="s">
        <v>10577</v>
      </c>
      <c r="E2440" s="2">
        <v>29.755099999999999</v>
      </c>
      <c r="F2440" s="2">
        <v>-95.363399999999999</v>
      </c>
      <c r="G2440" s="2">
        <v>621111</v>
      </c>
      <c r="H2440" s="2" t="s">
        <v>1976</v>
      </c>
      <c r="I2440" s="2">
        <v>52391001</v>
      </c>
      <c r="J2440" s="2" t="s">
        <v>676</v>
      </c>
      <c r="K2440" s="2"/>
      <c r="L2440" s="2" t="s">
        <v>244</v>
      </c>
      <c r="M2440" s="2" t="s">
        <v>196</v>
      </c>
      <c r="N2440" s="2" t="s">
        <v>197</v>
      </c>
      <c r="O2440" s="2">
        <v>2001</v>
      </c>
      <c r="P2440" s="2" t="s">
        <v>205</v>
      </c>
      <c r="Q2440" s="2">
        <v>5</v>
      </c>
      <c r="R2440" s="2" t="s">
        <v>245</v>
      </c>
    </row>
    <row r="2441" spans="1:18" ht="12.75" x14ac:dyDescent="0.2">
      <c r="C2441" s="2">
        <v>70003439</v>
      </c>
      <c r="D2441" s="2" t="s">
        <v>8293</v>
      </c>
      <c r="E2441" s="2">
        <v>29.748100000000001</v>
      </c>
      <c r="F2441" s="2">
        <v>-95.372900000000001</v>
      </c>
      <c r="G2441" s="2">
        <v>596316</v>
      </c>
      <c r="H2441" s="2" t="s">
        <v>8294</v>
      </c>
      <c r="I2441" s="2">
        <v>72233002</v>
      </c>
      <c r="J2441" s="2" t="s">
        <v>8295</v>
      </c>
      <c r="K2441" s="2"/>
      <c r="N2441" s="2" t="s">
        <v>197</v>
      </c>
      <c r="O2441" s="2">
        <v>2021</v>
      </c>
      <c r="P2441" s="2" t="s">
        <v>210</v>
      </c>
    </row>
    <row r="2442" spans="1:18" ht="12.75" x14ac:dyDescent="0.2">
      <c r="C2442" s="2">
        <v>70003440</v>
      </c>
      <c r="D2442" s="2" t="s">
        <v>8299</v>
      </c>
      <c r="E2442" s="2">
        <v>29.754999999999999</v>
      </c>
      <c r="F2442" s="2">
        <v>-95.3626</v>
      </c>
      <c r="G2442" s="2">
        <v>596316</v>
      </c>
      <c r="H2442" s="2" t="s">
        <v>8294</v>
      </c>
      <c r="I2442" s="2">
        <v>72233002</v>
      </c>
      <c r="J2442" s="2" t="s">
        <v>8295</v>
      </c>
      <c r="K2442" s="2"/>
      <c r="L2442" s="2" t="s">
        <v>227</v>
      </c>
      <c r="N2442" s="2" t="s">
        <v>197</v>
      </c>
      <c r="O2442" s="2">
        <v>2021</v>
      </c>
      <c r="P2442" s="2" t="s">
        <v>205</v>
      </c>
    </row>
    <row r="2443" spans="1:18" ht="12.75" x14ac:dyDescent="0.2">
      <c r="B2443" s="2" t="s">
        <v>9523</v>
      </c>
      <c r="C2443" s="2">
        <v>70003441</v>
      </c>
      <c r="D2443" s="2" t="s">
        <v>9524</v>
      </c>
      <c r="E2443" s="2">
        <v>29.7607</v>
      </c>
      <c r="F2443" s="2">
        <v>-95.360399999999998</v>
      </c>
      <c r="G2443" s="2">
        <v>596316</v>
      </c>
      <c r="H2443" s="2" t="s">
        <v>8294</v>
      </c>
      <c r="I2443" s="2">
        <v>72233002</v>
      </c>
      <c r="J2443" s="2" t="s">
        <v>8295</v>
      </c>
      <c r="K2443" s="2"/>
      <c r="L2443" s="2" t="s">
        <v>227</v>
      </c>
      <c r="M2443" s="2" t="s">
        <v>956</v>
      </c>
      <c r="N2443" s="2" t="s">
        <v>197</v>
      </c>
      <c r="O2443" s="2">
        <v>1990</v>
      </c>
      <c r="P2443" s="2" t="s">
        <v>232</v>
      </c>
      <c r="Q2443" s="2">
        <v>2</v>
      </c>
      <c r="R2443" s="2" t="s">
        <v>206</v>
      </c>
    </row>
    <row r="2444" spans="1:18" ht="12.75" x14ac:dyDescent="0.2">
      <c r="A2444" s="2">
        <v>605</v>
      </c>
      <c r="C2444" s="2">
        <v>70003442</v>
      </c>
      <c r="D2444" s="2" t="s">
        <v>5787</v>
      </c>
      <c r="E2444" s="2">
        <v>29.761199999999999</v>
      </c>
      <c r="F2444" s="2">
        <v>-95.361199999999997</v>
      </c>
      <c r="G2444" s="2">
        <v>781211</v>
      </c>
      <c r="H2444" s="2" t="s">
        <v>5788</v>
      </c>
      <c r="I2444" s="2">
        <v>51211016</v>
      </c>
      <c r="J2444" s="2" t="s">
        <v>5789</v>
      </c>
      <c r="K2444" s="2"/>
      <c r="L2444" s="2" t="s">
        <v>244</v>
      </c>
      <c r="N2444" s="2" t="s">
        <v>197</v>
      </c>
      <c r="O2444" s="2">
        <v>2020</v>
      </c>
      <c r="P2444" s="2" t="s">
        <v>228</v>
      </c>
      <c r="Q2444" s="2">
        <v>4</v>
      </c>
      <c r="R2444" s="2" t="s">
        <v>199</v>
      </c>
    </row>
    <row r="2445" spans="1:18" ht="12.75" x14ac:dyDescent="0.2">
      <c r="A2445" s="2">
        <v>610</v>
      </c>
      <c r="C2445" s="2">
        <v>70003443</v>
      </c>
      <c r="D2445" s="2" t="s">
        <v>5942</v>
      </c>
      <c r="E2445" s="2">
        <v>29.760400000000001</v>
      </c>
      <c r="F2445" s="2">
        <v>-95.364199999999997</v>
      </c>
      <c r="G2445" s="2">
        <v>781217</v>
      </c>
      <c r="H2445" s="2" t="s">
        <v>5943</v>
      </c>
      <c r="I2445" s="2">
        <v>51211017</v>
      </c>
      <c r="J2445" s="2" t="s">
        <v>5789</v>
      </c>
      <c r="K2445" s="2"/>
      <c r="L2445" s="2" t="s">
        <v>244</v>
      </c>
      <c r="N2445" s="2" t="s">
        <v>197</v>
      </c>
      <c r="O2445" s="2">
        <v>2020</v>
      </c>
      <c r="P2445" s="2" t="s">
        <v>232</v>
      </c>
      <c r="Q2445" s="2">
        <v>2</v>
      </c>
      <c r="R2445" s="2" t="s">
        <v>206</v>
      </c>
    </row>
    <row r="2446" spans="1:18" ht="12.75" x14ac:dyDescent="0.2">
      <c r="C2446" s="2">
        <v>70003444</v>
      </c>
      <c r="D2446" s="2" t="s">
        <v>8830</v>
      </c>
      <c r="E2446" s="2">
        <v>29.7624</v>
      </c>
      <c r="F2446" s="2">
        <v>-95.366699999999994</v>
      </c>
      <c r="G2446" s="2">
        <v>783201</v>
      </c>
      <c r="H2446" s="2" t="s">
        <v>8831</v>
      </c>
      <c r="I2446" s="2">
        <v>51213101</v>
      </c>
      <c r="J2446" s="2" t="s">
        <v>8832</v>
      </c>
      <c r="K2446" s="2"/>
      <c r="L2446" s="2" t="s">
        <v>195</v>
      </c>
      <c r="N2446" s="2" t="s">
        <v>197</v>
      </c>
      <c r="O2446" s="2">
        <v>2012</v>
      </c>
      <c r="P2446" s="2" t="s">
        <v>205</v>
      </c>
      <c r="Q2446" s="2">
        <v>8</v>
      </c>
      <c r="R2446" s="2" t="s">
        <v>297</v>
      </c>
    </row>
    <row r="2447" spans="1:18" ht="12.75" x14ac:dyDescent="0.2">
      <c r="C2447" s="2">
        <v>70003445</v>
      </c>
      <c r="D2447" s="2" t="s">
        <v>8951</v>
      </c>
      <c r="E2447" s="2">
        <v>29.7623</v>
      </c>
      <c r="F2447" s="2">
        <v>-95.376400000000004</v>
      </c>
      <c r="G2447" s="2">
        <v>783202</v>
      </c>
      <c r="H2447" s="2" t="s">
        <v>8952</v>
      </c>
      <c r="I2447" s="2">
        <v>51213102</v>
      </c>
      <c r="J2447" s="2" t="s">
        <v>8832</v>
      </c>
      <c r="K2447" s="2"/>
      <c r="L2447" s="2" t="s">
        <v>227</v>
      </c>
      <c r="N2447" s="2" t="s">
        <v>197</v>
      </c>
      <c r="O2447" s="2">
        <v>2017</v>
      </c>
      <c r="P2447" s="2" t="s">
        <v>228</v>
      </c>
      <c r="Q2447" s="2">
        <v>4</v>
      </c>
      <c r="R2447" s="2" t="s">
        <v>199</v>
      </c>
    </row>
    <row r="2448" spans="1:18" ht="12.75" x14ac:dyDescent="0.2">
      <c r="A2448" s="2">
        <v>824</v>
      </c>
      <c r="B2448" s="2" t="s">
        <v>1646</v>
      </c>
      <c r="C2448" s="2">
        <v>70003446</v>
      </c>
      <c r="D2448" s="2" t="s">
        <v>1647</v>
      </c>
      <c r="E2448" s="2">
        <v>29.751100000000001</v>
      </c>
      <c r="F2448" s="2">
        <v>-95.364800000000002</v>
      </c>
      <c r="G2448" s="2">
        <v>754901</v>
      </c>
      <c r="H2448" s="2" t="s">
        <v>1648</v>
      </c>
      <c r="I2448" s="2">
        <v>48841006</v>
      </c>
      <c r="J2448" s="2" t="s">
        <v>1649</v>
      </c>
      <c r="K2448" s="2"/>
      <c r="L2448" s="2" t="s">
        <v>227</v>
      </c>
      <c r="M2448" s="2" t="s">
        <v>196</v>
      </c>
      <c r="N2448" s="2" t="s">
        <v>197</v>
      </c>
      <c r="O2448" s="2">
        <v>2017</v>
      </c>
      <c r="P2448" s="2" t="s">
        <v>223</v>
      </c>
      <c r="Q2448" s="2">
        <v>1</v>
      </c>
      <c r="R2448" s="2" t="s">
        <v>211</v>
      </c>
    </row>
    <row r="2449" spans="1:18" ht="12.75" x14ac:dyDescent="0.2">
      <c r="B2449" s="2" t="s">
        <v>8376</v>
      </c>
      <c r="C2449" s="2">
        <v>70003447</v>
      </c>
      <c r="D2449" s="2" t="s">
        <v>8377</v>
      </c>
      <c r="E2449" s="2">
        <v>29.768999999999998</v>
      </c>
      <c r="F2449" s="2">
        <v>-95.347399999999993</v>
      </c>
      <c r="G2449" s="2">
        <v>754901</v>
      </c>
      <c r="H2449" s="2" t="s">
        <v>1648</v>
      </c>
      <c r="I2449" s="2">
        <v>48841006</v>
      </c>
      <c r="J2449" s="2" t="s">
        <v>1649</v>
      </c>
      <c r="K2449" s="2"/>
      <c r="L2449" s="2" t="s">
        <v>244</v>
      </c>
      <c r="M2449" s="2" t="s">
        <v>284</v>
      </c>
      <c r="N2449" s="2" t="s">
        <v>197</v>
      </c>
      <c r="O2449" s="2">
        <v>2002</v>
      </c>
      <c r="P2449" s="2" t="s">
        <v>198</v>
      </c>
      <c r="Q2449" s="2">
        <v>3</v>
      </c>
      <c r="R2449" s="2" t="s">
        <v>218</v>
      </c>
    </row>
    <row r="2450" spans="1:18" ht="12.75" x14ac:dyDescent="0.2">
      <c r="B2450" s="2" t="s">
        <v>8885</v>
      </c>
      <c r="C2450" s="2">
        <v>70003448</v>
      </c>
      <c r="D2450" s="2" t="s">
        <v>8886</v>
      </c>
      <c r="E2450" s="2">
        <v>29.771100000000001</v>
      </c>
      <c r="F2450" s="2">
        <v>-95.347300000000004</v>
      </c>
      <c r="G2450" s="2">
        <v>754901</v>
      </c>
      <c r="H2450" s="2" t="s">
        <v>1648</v>
      </c>
      <c r="I2450" s="2">
        <v>48841006</v>
      </c>
      <c r="J2450" s="2" t="s">
        <v>1649</v>
      </c>
      <c r="K2450" s="2"/>
      <c r="L2450" s="2" t="s">
        <v>227</v>
      </c>
      <c r="M2450" s="2" t="s">
        <v>423</v>
      </c>
      <c r="N2450" s="2" t="s">
        <v>197</v>
      </c>
      <c r="O2450" s="2">
        <v>2012</v>
      </c>
      <c r="P2450" s="2" t="s">
        <v>223</v>
      </c>
      <c r="Q2450" s="2">
        <v>1</v>
      </c>
      <c r="R2450" s="2" t="s">
        <v>211</v>
      </c>
    </row>
    <row r="2451" spans="1:18" ht="12.75" x14ac:dyDescent="0.2">
      <c r="A2451" s="2">
        <v>290</v>
      </c>
      <c r="B2451" s="2" t="s">
        <v>3360</v>
      </c>
      <c r="C2451" s="2">
        <v>70003449</v>
      </c>
      <c r="D2451" s="2" t="s">
        <v>3361</v>
      </c>
      <c r="E2451" s="2">
        <v>29.758400000000002</v>
      </c>
      <c r="F2451" s="2">
        <v>-95.368200000000002</v>
      </c>
      <c r="G2451" s="2">
        <v>559905</v>
      </c>
      <c r="H2451" s="2" t="s">
        <v>3362</v>
      </c>
      <c r="I2451" s="2">
        <v>44122815</v>
      </c>
      <c r="J2451" s="2" t="s">
        <v>3363</v>
      </c>
      <c r="K2451" s="2"/>
      <c r="L2451" s="2" t="s">
        <v>244</v>
      </c>
      <c r="M2451" s="2" t="s">
        <v>240</v>
      </c>
      <c r="N2451" s="2" t="s">
        <v>197</v>
      </c>
      <c r="O2451" s="2">
        <v>2016</v>
      </c>
      <c r="P2451" s="2" t="s">
        <v>223</v>
      </c>
      <c r="Q2451" s="2">
        <v>4</v>
      </c>
      <c r="R2451" s="2" t="s">
        <v>199</v>
      </c>
    </row>
    <row r="2452" spans="1:18" ht="12.75" x14ac:dyDescent="0.2">
      <c r="A2452" s="2">
        <v>469</v>
      </c>
      <c r="B2452" s="2" t="s">
        <v>3613</v>
      </c>
      <c r="C2452" s="2">
        <v>70003450</v>
      </c>
      <c r="D2452" s="2" t="s">
        <v>3614</v>
      </c>
      <c r="E2452" s="2">
        <v>29.756799999999998</v>
      </c>
      <c r="F2452" s="2">
        <v>-95.365799999999993</v>
      </c>
      <c r="G2452" s="2">
        <v>559905</v>
      </c>
      <c r="H2452" s="2" t="s">
        <v>3362</v>
      </c>
      <c r="I2452" s="2">
        <v>44122815</v>
      </c>
      <c r="J2452" s="2" t="s">
        <v>3363</v>
      </c>
      <c r="K2452" s="2"/>
      <c r="L2452" s="2" t="s">
        <v>244</v>
      </c>
      <c r="M2452" s="2" t="s">
        <v>240</v>
      </c>
      <c r="N2452" s="2" t="s">
        <v>197</v>
      </c>
      <c r="O2452" s="2">
        <v>2015</v>
      </c>
      <c r="P2452" s="2" t="s">
        <v>223</v>
      </c>
      <c r="Q2452" s="2">
        <v>4</v>
      </c>
      <c r="R2452" s="2" t="s">
        <v>199</v>
      </c>
    </row>
    <row r="2453" spans="1:18" ht="12.75" x14ac:dyDescent="0.2">
      <c r="B2453" s="2" t="s">
        <v>9545</v>
      </c>
      <c r="C2453" s="2">
        <v>70003451</v>
      </c>
      <c r="D2453" s="2" t="s">
        <v>9546</v>
      </c>
      <c r="E2453" s="2">
        <v>29.764199999999999</v>
      </c>
      <c r="F2453" s="2">
        <v>-95.375799999999998</v>
      </c>
      <c r="G2453" s="2">
        <v>559908</v>
      </c>
      <c r="H2453" s="2" t="s">
        <v>9547</v>
      </c>
      <c r="I2453" s="2">
        <v>44122814</v>
      </c>
      <c r="J2453" s="2" t="s">
        <v>3363</v>
      </c>
      <c r="K2453" s="2"/>
      <c r="L2453" s="2" t="s">
        <v>244</v>
      </c>
      <c r="M2453" s="2" t="s">
        <v>196</v>
      </c>
      <c r="N2453" s="2" t="s">
        <v>197</v>
      </c>
      <c r="O2453" s="2">
        <v>2005</v>
      </c>
      <c r="P2453" s="2" t="s">
        <v>205</v>
      </c>
      <c r="Q2453" s="2">
        <v>5</v>
      </c>
      <c r="R2453" s="2" t="s">
        <v>245</v>
      </c>
    </row>
    <row r="2454" spans="1:18" ht="12.75" x14ac:dyDescent="0.2">
      <c r="C2454" s="2">
        <v>70003452</v>
      </c>
      <c r="D2454" s="2" t="s">
        <v>9832</v>
      </c>
      <c r="E2454" s="2">
        <v>29.758099999999999</v>
      </c>
      <c r="F2454" s="2">
        <v>-95.361500000000007</v>
      </c>
      <c r="G2454" s="2">
        <v>559905</v>
      </c>
      <c r="H2454" s="2" t="s">
        <v>3362</v>
      </c>
      <c r="I2454" s="2">
        <v>44122815</v>
      </c>
      <c r="J2454" s="2" t="s">
        <v>3363</v>
      </c>
      <c r="K2454" s="2"/>
      <c r="L2454" s="2" t="s">
        <v>244</v>
      </c>
      <c r="N2454" s="2" t="s">
        <v>197</v>
      </c>
      <c r="O2454" s="2">
        <v>2018</v>
      </c>
      <c r="P2454" s="2" t="s">
        <v>228</v>
      </c>
      <c r="Q2454" s="2">
        <v>2</v>
      </c>
      <c r="R2454" s="2" t="s">
        <v>206</v>
      </c>
    </row>
    <row r="2455" spans="1:18" ht="12.75" x14ac:dyDescent="0.2">
      <c r="A2455" s="2">
        <v>610</v>
      </c>
      <c r="B2455" s="2" t="s">
        <v>6069</v>
      </c>
      <c r="C2455" s="2">
        <v>70003453</v>
      </c>
      <c r="D2455" s="2" t="s">
        <v>6070</v>
      </c>
      <c r="E2455" s="2">
        <v>29.760400000000001</v>
      </c>
      <c r="F2455" s="2">
        <v>-95.364199999999997</v>
      </c>
      <c r="G2455" s="2">
        <v>841210</v>
      </c>
      <c r="H2455" s="2" t="s">
        <v>6071</v>
      </c>
      <c r="I2455" s="2">
        <v>71211009</v>
      </c>
      <c r="J2455" s="2" t="s">
        <v>6072</v>
      </c>
      <c r="K2455" s="2" t="s">
        <v>10609</v>
      </c>
      <c r="M2455" s="2" t="s">
        <v>196</v>
      </c>
      <c r="N2455" s="2" t="s">
        <v>197</v>
      </c>
      <c r="O2455" s="2">
        <v>2015</v>
      </c>
      <c r="P2455" s="2" t="s">
        <v>296</v>
      </c>
      <c r="Q2455" s="2">
        <v>4</v>
      </c>
      <c r="R2455" s="2" t="s">
        <v>199</v>
      </c>
    </row>
    <row r="2456" spans="1:18" ht="12.75" x14ac:dyDescent="0.2">
      <c r="A2456" s="2">
        <v>735</v>
      </c>
      <c r="B2456" s="2" t="s">
        <v>6175</v>
      </c>
      <c r="C2456" s="2">
        <v>70003454</v>
      </c>
      <c r="D2456" s="2" t="s">
        <v>6176</v>
      </c>
      <c r="E2456" s="2">
        <v>29.760899999999999</v>
      </c>
      <c r="F2456" s="2">
        <v>-95.364999999999995</v>
      </c>
      <c r="G2456" s="2">
        <v>841202</v>
      </c>
      <c r="H2456" s="2" t="s">
        <v>6177</v>
      </c>
      <c r="I2456" s="2">
        <v>71211004</v>
      </c>
      <c r="J2456" s="2" t="s">
        <v>6072</v>
      </c>
      <c r="K2456" s="2" t="s">
        <v>10609</v>
      </c>
      <c r="M2456" s="2" t="s">
        <v>829</v>
      </c>
      <c r="N2456" s="2" t="s">
        <v>197</v>
      </c>
      <c r="O2456" s="2">
        <v>2007</v>
      </c>
      <c r="P2456" s="2" t="s">
        <v>296</v>
      </c>
      <c r="Q2456" s="2">
        <v>6</v>
      </c>
      <c r="R2456" s="2" t="s">
        <v>279</v>
      </c>
    </row>
    <row r="2457" spans="1:18" ht="12.75" x14ac:dyDescent="0.2">
      <c r="A2457" s="2">
        <v>655</v>
      </c>
      <c r="C2457" s="2">
        <v>70003455</v>
      </c>
      <c r="D2457" s="2" t="s">
        <v>7453</v>
      </c>
      <c r="E2457" s="2">
        <v>29.744599999999998</v>
      </c>
      <c r="F2457" s="2">
        <v>-95.359899999999996</v>
      </c>
      <c r="G2457" s="2">
        <v>841210</v>
      </c>
      <c r="H2457" s="2" t="s">
        <v>6071</v>
      </c>
      <c r="I2457" s="2">
        <v>71211009</v>
      </c>
      <c r="J2457" s="2" t="s">
        <v>6072</v>
      </c>
      <c r="K2457" s="2" t="s">
        <v>10609</v>
      </c>
      <c r="N2457" s="2" t="s">
        <v>197</v>
      </c>
      <c r="O2457" s="2">
        <v>2012</v>
      </c>
      <c r="P2457" s="2" t="s">
        <v>296</v>
      </c>
      <c r="Q2457" s="2">
        <v>3</v>
      </c>
      <c r="R2457" s="2" t="s">
        <v>218</v>
      </c>
    </row>
    <row r="2458" spans="1:18" ht="12.75" x14ac:dyDescent="0.2">
      <c r="A2458" s="2">
        <v>655</v>
      </c>
      <c r="C2458" s="2">
        <v>70003456</v>
      </c>
      <c r="D2458" s="2" t="s">
        <v>7454</v>
      </c>
      <c r="E2458" s="2">
        <v>29.744599999999998</v>
      </c>
      <c r="F2458" s="2">
        <v>-95.359899999999996</v>
      </c>
      <c r="G2458" s="2">
        <v>841201</v>
      </c>
      <c r="H2458" s="2" t="s">
        <v>6072</v>
      </c>
      <c r="I2458" s="2">
        <v>71211001</v>
      </c>
      <c r="J2458" s="2" t="s">
        <v>6072</v>
      </c>
      <c r="K2458" s="2" t="s">
        <v>10609</v>
      </c>
      <c r="N2458" s="2" t="s">
        <v>197</v>
      </c>
      <c r="O2458" s="2">
        <v>2015</v>
      </c>
      <c r="P2458" s="2" t="s">
        <v>296</v>
      </c>
      <c r="Q2458" s="2">
        <v>4</v>
      </c>
      <c r="R2458" s="2" t="s">
        <v>199</v>
      </c>
    </row>
    <row r="2459" spans="1:18" ht="12.75" x14ac:dyDescent="0.2">
      <c r="A2459" s="2">
        <v>997</v>
      </c>
      <c r="C2459" s="2">
        <v>70003457</v>
      </c>
      <c r="D2459" s="2" t="s">
        <v>7767</v>
      </c>
      <c r="E2459" s="2">
        <v>29.750900000000001</v>
      </c>
      <c r="F2459" s="2">
        <v>-95.373900000000006</v>
      </c>
      <c r="G2459" s="2">
        <v>841201</v>
      </c>
      <c r="H2459" s="2" t="s">
        <v>6072</v>
      </c>
      <c r="I2459" s="2">
        <v>71211001</v>
      </c>
      <c r="J2459" s="2" t="s">
        <v>6072</v>
      </c>
      <c r="K2459" s="2" t="s">
        <v>10609</v>
      </c>
      <c r="N2459" s="2" t="s">
        <v>197</v>
      </c>
      <c r="O2459" s="2">
        <v>2015</v>
      </c>
      <c r="P2459" s="2" t="s">
        <v>296</v>
      </c>
      <c r="Q2459" s="2">
        <v>4</v>
      </c>
      <c r="R2459" s="2" t="s">
        <v>199</v>
      </c>
    </row>
    <row r="2460" spans="1:18" ht="12.75" x14ac:dyDescent="0.2">
      <c r="A2460" s="2">
        <v>1027</v>
      </c>
      <c r="B2460" s="2" t="s">
        <v>7792</v>
      </c>
      <c r="C2460" s="2">
        <v>70003458</v>
      </c>
      <c r="D2460" s="2" t="s">
        <v>7793</v>
      </c>
      <c r="E2460" s="2">
        <v>29.747399999999999</v>
      </c>
      <c r="F2460" s="2">
        <v>-95.374799999999993</v>
      </c>
      <c r="G2460" s="2">
        <v>841201</v>
      </c>
      <c r="H2460" s="2" t="s">
        <v>6072</v>
      </c>
      <c r="I2460" s="2">
        <v>71211001</v>
      </c>
      <c r="J2460" s="2" t="s">
        <v>6072</v>
      </c>
      <c r="K2460" s="2" t="s">
        <v>10609</v>
      </c>
      <c r="M2460" s="2" t="s">
        <v>328</v>
      </c>
      <c r="N2460" s="2" t="s">
        <v>197</v>
      </c>
      <c r="O2460" s="2">
        <v>1986</v>
      </c>
      <c r="P2460" s="2" t="s">
        <v>296</v>
      </c>
      <c r="Q2460" s="2">
        <v>3</v>
      </c>
      <c r="R2460" s="2" t="s">
        <v>218</v>
      </c>
    </row>
    <row r="2461" spans="1:18" ht="12.75" x14ac:dyDescent="0.2">
      <c r="A2461" s="2">
        <v>1215</v>
      </c>
      <c r="B2461" s="2" t="s">
        <v>8016</v>
      </c>
      <c r="C2461" s="2">
        <v>70003459</v>
      </c>
      <c r="D2461" s="2" t="s">
        <v>8017</v>
      </c>
      <c r="E2461" s="2">
        <v>29.744</v>
      </c>
      <c r="F2461" s="2">
        <v>-95.369100000000003</v>
      </c>
      <c r="G2461" s="2">
        <v>841202</v>
      </c>
      <c r="H2461" s="2" t="s">
        <v>6177</v>
      </c>
      <c r="I2461" s="2">
        <v>71211004</v>
      </c>
      <c r="J2461" s="2" t="s">
        <v>6072</v>
      </c>
      <c r="K2461" s="2" t="s">
        <v>10609</v>
      </c>
      <c r="M2461" s="2" t="s">
        <v>203</v>
      </c>
      <c r="N2461" s="2" t="s">
        <v>197</v>
      </c>
      <c r="O2461" s="2">
        <v>2011</v>
      </c>
      <c r="P2461" s="2" t="s">
        <v>296</v>
      </c>
      <c r="Q2461" s="2">
        <v>2</v>
      </c>
      <c r="R2461" s="2" t="s">
        <v>206</v>
      </c>
    </row>
    <row r="2462" spans="1:18" ht="12.75" x14ac:dyDescent="0.2">
      <c r="B2462" s="2" t="s">
        <v>8336</v>
      </c>
      <c r="C2462" s="2">
        <v>70003460</v>
      </c>
      <c r="D2462" s="2" t="s">
        <v>8337</v>
      </c>
      <c r="E2462" s="2">
        <v>29.7592</v>
      </c>
      <c r="F2462" s="2">
        <v>-95.370999999999995</v>
      </c>
      <c r="G2462" s="2">
        <v>841201</v>
      </c>
      <c r="H2462" s="2" t="s">
        <v>6072</v>
      </c>
      <c r="I2462" s="2">
        <v>71211001</v>
      </c>
      <c r="J2462" s="2" t="s">
        <v>6072</v>
      </c>
      <c r="K2462" s="2" t="s">
        <v>10609</v>
      </c>
      <c r="M2462" s="2" t="s">
        <v>357</v>
      </c>
      <c r="N2462" s="2" t="s">
        <v>197</v>
      </c>
      <c r="O2462" s="2">
        <v>2018</v>
      </c>
      <c r="P2462" s="2" t="s">
        <v>296</v>
      </c>
      <c r="Q2462" s="2">
        <v>4</v>
      </c>
      <c r="R2462" s="2" t="s">
        <v>199</v>
      </c>
    </row>
    <row r="2463" spans="1:18" ht="12.75" x14ac:dyDescent="0.2">
      <c r="C2463" s="2">
        <v>70003461</v>
      </c>
      <c r="D2463" s="2" t="s">
        <v>9487</v>
      </c>
      <c r="E2463" s="2">
        <v>29.742799999999999</v>
      </c>
      <c r="F2463" s="2">
        <v>-95.3553</v>
      </c>
      <c r="G2463" s="2">
        <v>841202</v>
      </c>
      <c r="H2463" s="2" t="s">
        <v>6177</v>
      </c>
      <c r="I2463" s="2">
        <v>71211004</v>
      </c>
      <c r="J2463" s="2" t="s">
        <v>6072</v>
      </c>
      <c r="K2463" s="2" t="s">
        <v>10609</v>
      </c>
      <c r="N2463" s="2" t="s">
        <v>197</v>
      </c>
      <c r="O2463" s="2">
        <v>2013</v>
      </c>
      <c r="P2463" s="2" t="s">
        <v>296</v>
      </c>
      <c r="Q2463" s="2">
        <v>3</v>
      </c>
      <c r="R2463" s="2" t="s">
        <v>218</v>
      </c>
    </row>
    <row r="2464" spans="1:18" ht="12.75" x14ac:dyDescent="0.2">
      <c r="B2464" s="2" t="s">
        <v>9622</v>
      </c>
      <c r="C2464" s="2">
        <v>70003462</v>
      </c>
      <c r="D2464" s="2" t="s">
        <v>9623</v>
      </c>
      <c r="E2464" s="2">
        <v>29.7592</v>
      </c>
      <c r="F2464" s="2">
        <v>-95.370800000000003</v>
      </c>
      <c r="G2464" s="2">
        <v>841201</v>
      </c>
      <c r="H2464" s="2" t="s">
        <v>6072</v>
      </c>
      <c r="I2464" s="2">
        <v>71211001</v>
      </c>
      <c r="J2464" s="2" t="s">
        <v>6072</v>
      </c>
      <c r="K2464" s="2" t="s">
        <v>10609</v>
      </c>
      <c r="M2464" s="2" t="s">
        <v>196</v>
      </c>
      <c r="N2464" s="2" t="s">
        <v>197</v>
      </c>
      <c r="O2464" s="2">
        <v>2000</v>
      </c>
      <c r="P2464" s="2" t="s">
        <v>296</v>
      </c>
      <c r="Q2464" s="2">
        <v>6</v>
      </c>
      <c r="R2464" s="2" t="s">
        <v>279</v>
      </c>
    </row>
    <row r="2465" spans="1:18" ht="12.75" x14ac:dyDescent="0.2">
      <c r="B2465" s="2" t="s">
        <v>9868</v>
      </c>
      <c r="C2465" s="2">
        <v>70003463</v>
      </c>
      <c r="D2465" s="2" t="s">
        <v>9869</v>
      </c>
      <c r="E2465" s="2">
        <v>29.757300000000001</v>
      </c>
      <c r="F2465" s="2">
        <v>-95.365300000000005</v>
      </c>
      <c r="G2465" s="2">
        <v>841201</v>
      </c>
      <c r="H2465" s="2" t="s">
        <v>6072</v>
      </c>
      <c r="I2465" s="2">
        <v>71211001</v>
      </c>
      <c r="J2465" s="2" t="s">
        <v>6072</v>
      </c>
      <c r="K2465" s="2" t="s">
        <v>10609</v>
      </c>
      <c r="M2465" s="2" t="s">
        <v>284</v>
      </c>
      <c r="N2465" s="2" t="s">
        <v>197</v>
      </c>
      <c r="O2465" s="2">
        <v>2014</v>
      </c>
      <c r="P2465" s="2" t="s">
        <v>296</v>
      </c>
      <c r="Q2465" s="2">
        <v>6</v>
      </c>
      <c r="R2465" s="2" t="s">
        <v>279</v>
      </c>
    </row>
    <row r="2466" spans="1:18" ht="12.75" x14ac:dyDescent="0.2">
      <c r="B2466" s="2" t="s">
        <v>10151</v>
      </c>
      <c r="C2466" s="2">
        <v>70003464</v>
      </c>
      <c r="D2466" s="2" t="s">
        <v>10152</v>
      </c>
      <c r="E2466" s="2">
        <v>29.750900000000001</v>
      </c>
      <c r="F2466" s="2">
        <v>-95.354100000000003</v>
      </c>
      <c r="G2466" s="2">
        <v>841210</v>
      </c>
      <c r="H2466" s="2" t="s">
        <v>6071</v>
      </c>
      <c r="I2466" s="2">
        <v>71211009</v>
      </c>
      <c r="J2466" s="2" t="s">
        <v>6072</v>
      </c>
      <c r="K2466" s="2" t="s">
        <v>10609</v>
      </c>
      <c r="M2466" s="2" t="s">
        <v>284</v>
      </c>
      <c r="N2466" s="2" t="s">
        <v>197</v>
      </c>
      <c r="O2466" s="2">
        <v>2016</v>
      </c>
      <c r="P2466" s="2" t="s">
        <v>296</v>
      </c>
      <c r="Q2466" s="2">
        <v>2</v>
      </c>
      <c r="R2466" s="2" t="s">
        <v>206</v>
      </c>
    </row>
    <row r="2467" spans="1:18" ht="12.75" x14ac:dyDescent="0.2">
      <c r="A2467" s="2">
        <v>562</v>
      </c>
      <c r="B2467" s="2" t="s">
        <v>7400</v>
      </c>
      <c r="C2467" s="2">
        <v>70003465</v>
      </c>
      <c r="D2467" s="2" t="s">
        <v>7401</v>
      </c>
      <c r="E2467" s="2">
        <v>29.7441</v>
      </c>
      <c r="F2467" s="2">
        <v>-95.368099999999998</v>
      </c>
      <c r="G2467" s="2">
        <v>274104</v>
      </c>
      <c r="H2467" s="2" t="s">
        <v>7402</v>
      </c>
      <c r="I2467" s="2">
        <v>51223001</v>
      </c>
      <c r="J2467" s="2" t="s">
        <v>7403</v>
      </c>
      <c r="K2467" s="2"/>
      <c r="L2467" s="2" t="s">
        <v>227</v>
      </c>
      <c r="M2467" s="2" t="s">
        <v>196</v>
      </c>
      <c r="N2467" s="2" t="s">
        <v>197</v>
      </c>
      <c r="O2467" s="2">
        <v>2016</v>
      </c>
      <c r="P2467" s="2" t="s">
        <v>210</v>
      </c>
      <c r="Q2467" s="2">
        <v>3</v>
      </c>
      <c r="R2467" s="2" t="s">
        <v>218</v>
      </c>
    </row>
    <row r="2468" spans="1:18" ht="12.75" x14ac:dyDescent="0.2">
      <c r="A2468" s="2">
        <v>735</v>
      </c>
      <c r="B2468" s="2" t="s">
        <v>6171</v>
      </c>
      <c r="C2468" s="2">
        <v>70003466</v>
      </c>
      <c r="D2468" s="2" t="s">
        <v>6172</v>
      </c>
      <c r="E2468" s="2">
        <v>29.760899999999999</v>
      </c>
      <c r="F2468" s="2">
        <v>-95.364999999999995</v>
      </c>
      <c r="G2468" s="2">
        <v>792901</v>
      </c>
      <c r="H2468" s="2" t="s">
        <v>6173</v>
      </c>
      <c r="I2468" s="2">
        <v>71113002</v>
      </c>
      <c r="J2468" s="2" t="s">
        <v>6174</v>
      </c>
      <c r="K2468" s="2"/>
      <c r="L2468" s="2" t="s">
        <v>195</v>
      </c>
      <c r="M2468" s="2" t="s">
        <v>196</v>
      </c>
      <c r="N2468" s="2" t="s">
        <v>197</v>
      </c>
      <c r="O2468" s="2">
        <v>1984</v>
      </c>
      <c r="P2468" s="2" t="s">
        <v>223</v>
      </c>
      <c r="Q2468" s="2">
        <v>8</v>
      </c>
      <c r="R2468" s="2" t="s">
        <v>297</v>
      </c>
    </row>
    <row r="2469" spans="1:18" ht="12.75" x14ac:dyDescent="0.2">
      <c r="A2469" s="2">
        <v>1370</v>
      </c>
      <c r="C2469" s="2">
        <v>70003467</v>
      </c>
      <c r="D2469" s="2" t="s">
        <v>8170</v>
      </c>
      <c r="E2469" s="2">
        <v>29.749700000000001</v>
      </c>
      <c r="F2469" s="2">
        <v>-95.353800000000007</v>
      </c>
      <c r="G2469" s="2">
        <v>792901</v>
      </c>
      <c r="H2469" s="2" t="s">
        <v>6173</v>
      </c>
      <c r="I2469" s="2">
        <v>71113002</v>
      </c>
      <c r="J2469" s="2" t="s">
        <v>6174</v>
      </c>
      <c r="K2469" s="2"/>
      <c r="L2469" s="2" t="s">
        <v>227</v>
      </c>
      <c r="N2469" s="2" t="s">
        <v>197</v>
      </c>
      <c r="O2469" s="2">
        <v>1994</v>
      </c>
      <c r="P2469" s="2" t="s">
        <v>210</v>
      </c>
      <c r="Q2469" s="2">
        <v>1</v>
      </c>
      <c r="R2469" s="2" t="s">
        <v>211</v>
      </c>
    </row>
    <row r="2470" spans="1:18" ht="12.75" x14ac:dyDescent="0.2">
      <c r="C2470" s="2">
        <v>70003468</v>
      </c>
      <c r="D2470" s="2" t="s">
        <v>9035</v>
      </c>
      <c r="E2470" s="2">
        <v>29.7422</v>
      </c>
      <c r="F2470" s="2">
        <v>-95.358999999999995</v>
      </c>
      <c r="G2470" s="2">
        <v>723102</v>
      </c>
      <c r="H2470" s="2" t="s">
        <v>9036</v>
      </c>
      <c r="I2470" s="2">
        <v>81211302</v>
      </c>
      <c r="J2470" s="2" t="s">
        <v>9037</v>
      </c>
      <c r="K2470" s="2"/>
      <c r="L2470" s="2" t="s">
        <v>227</v>
      </c>
      <c r="N2470" s="2" t="s">
        <v>197</v>
      </c>
      <c r="O2470" s="2">
        <v>2016</v>
      </c>
      <c r="P2470" s="2" t="s">
        <v>232</v>
      </c>
      <c r="Q2470" s="2">
        <v>2</v>
      </c>
      <c r="R2470" s="2" t="s">
        <v>206</v>
      </c>
    </row>
    <row r="2471" spans="1:18" ht="12.75" x14ac:dyDescent="0.2">
      <c r="A2471" s="2">
        <v>485</v>
      </c>
      <c r="C2471" s="2">
        <v>70003469</v>
      </c>
      <c r="D2471" s="2" t="s">
        <v>709</v>
      </c>
      <c r="E2471" s="2">
        <v>29.7546</v>
      </c>
      <c r="F2471" s="2">
        <v>-95.359899999999996</v>
      </c>
      <c r="G2471" s="2">
        <v>492401</v>
      </c>
      <c r="H2471" s="2" t="s">
        <v>710</v>
      </c>
      <c r="I2471" s="2">
        <v>22121007</v>
      </c>
      <c r="J2471" s="2" t="s">
        <v>711</v>
      </c>
      <c r="K2471" s="2"/>
      <c r="M2471" s="2" t="s">
        <v>240</v>
      </c>
      <c r="N2471" s="2" t="s">
        <v>197</v>
      </c>
      <c r="O2471" s="2">
        <v>2019</v>
      </c>
      <c r="P2471" s="2" t="s">
        <v>223</v>
      </c>
      <c r="Q2471" s="2">
        <v>5</v>
      </c>
      <c r="R2471" s="2" t="s">
        <v>245</v>
      </c>
    </row>
    <row r="2472" spans="1:18" ht="12.75" x14ac:dyDescent="0.2">
      <c r="A2472" s="2">
        <v>474</v>
      </c>
      <c r="C2472" s="2">
        <v>70003470</v>
      </c>
      <c r="D2472" s="2" t="s">
        <v>1506</v>
      </c>
      <c r="E2472" s="2">
        <v>29.754799999999999</v>
      </c>
      <c r="F2472" s="2">
        <v>-95.369900000000001</v>
      </c>
      <c r="G2472" s="2">
        <v>492401</v>
      </c>
      <c r="H2472" s="2" t="s">
        <v>710</v>
      </c>
      <c r="I2472" s="2">
        <v>22121007</v>
      </c>
      <c r="J2472" s="2" t="s">
        <v>711</v>
      </c>
      <c r="K2472" s="2"/>
      <c r="M2472" s="2" t="s">
        <v>240</v>
      </c>
      <c r="N2472" s="2" t="s">
        <v>197</v>
      </c>
      <c r="O2472" s="2">
        <v>2012</v>
      </c>
      <c r="P2472" s="2" t="s">
        <v>223</v>
      </c>
      <c r="Q2472" s="2">
        <v>5</v>
      </c>
      <c r="R2472" s="2" t="s">
        <v>245</v>
      </c>
    </row>
    <row r="2473" spans="1:18" ht="12.75" x14ac:dyDescent="0.2">
      <c r="A2473" s="2">
        <v>122</v>
      </c>
      <c r="B2473" s="2" t="s">
        <v>1735</v>
      </c>
      <c r="C2473" s="2">
        <v>70003471</v>
      </c>
      <c r="D2473" s="2" t="s">
        <v>1736</v>
      </c>
      <c r="E2473" s="2">
        <v>29.757100000000001</v>
      </c>
      <c r="F2473" s="2">
        <v>-95.367999999999995</v>
      </c>
      <c r="G2473" s="2">
        <v>492501</v>
      </c>
      <c r="H2473" s="2" t="s">
        <v>1737</v>
      </c>
      <c r="I2473" s="2">
        <v>22121002</v>
      </c>
      <c r="J2473" s="2" t="s">
        <v>711</v>
      </c>
      <c r="K2473" s="2"/>
      <c r="M2473" s="2" t="s">
        <v>284</v>
      </c>
      <c r="N2473" s="2" t="s">
        <v>197</v>
      </c>
      <c r="O2473" s="2">
        <v>2008</v>
      </c>
      <c r="P2473" s="2" t="s">
        <v>389</v>
      </c>
      <c r="Q2473" s="2">
        <v>8</v>
      </c>
      <c r="R2473" s="2" t="s">
        <v>297</v>
      </c>
    </row>
    <row r="2474" spans="1:18" ht="12.75" x14ac:dyDescent="0.2">
      <c r="A2474" s="2">
        <v>394</v>
      </c>
      <c r="B2474" s="2" t="s">
        <v>1785</v>
      </c>
      <c r="C2474" s="2">
        <v>70003472</v>
      </c>
      <c r="D2474" s="2" t="s">
        <v>1786</v>
      </c>
      <c r="E2474" s="2">
        <v>29.754799999999999</v>
      </c>
      <c r="F2474" s="2">
        <v>-95.367400000000004</v>
      </c>
      <c r="G2474" s="2">
        <v>492501</v>
      </c>
      <c r="H2474" s="2" t="s">
        <v>1737</v>
      </c>
      <c r="I2474" s="2">
        <v>22121002</v>
      </c>
      <c r="J2474" s="2" t="s">
        <v>711</v>
      </c>
      <c r="K2474" s="2"/>
      <c r="M2474" s="2" t="s">
        <v>196</v>
      </c>
      <c r="N2474" s="2" t="s">
        <v>197</v>
      </c>
      <c r="O2474" s="2">
        <v>2007</v>
      </c>
      <c r="P2474" s="2" t="s">
        <v>389</v>
      </c>
      <c r="Q2474" s="2">
        <v>8</v>
      </c>
      <c r="R2474" s="2" t="s">
        <v>297</v>
      </c>
    </row>
    <row r="2475" spans="1:18" ht="12.75" x14ac:dyDescent="0.2">
      <c r="A2475" s="2">
        <v>1158</v>
      </c>
      <c r="B2475" s="2" t="s">
        <v>2480</v>
      </c>
      <c r="C2475" s="2">
        <v>70003473</v>
      </c>
      <c r="D2475" s="2" t="s">
        <v>2481</v>
      </c>
      <c r="E2475" s="2">
        <v>29.7575</v>
      </c>
      <c r="F2475" s="2">
        <v>-95.370400000000004</v>
      </c>
      <c r="G2475" s="2">
        <v>492401</v>
      </c>
      <c r="H2475" s="2" t="s">
        <v>710</v>
      </c>
      <c r="I2475" s="2">
        <v>22121007</v>
      </c>
      <c r="J2475" s="2" t="s">
        <v>711</v>
      </c>
      <c r="K2475" s="2"/>
      <c r="L2475" s="2" t="s">
        <v>387</v>
      </c>
      <c r="M2475" s="2" t="s">
        <v>328</v>
      </c>
      <c r="N2475" s="2" t="s">
        <v>197</v>
      </c>
      <c r="O2475" s="2">
        <v>1986</v>
      </c>
      <c r="P2475" s="2" t="s">
        <v>198</v>
      </c>
      <c r="Q2475" s="2">
        <v>7</v>
      </c>
      <c r="R2475" s="2" t="s">
        <v>305</v>
      </c>
    </row>
    <row r="2476" spans="1:18" ht="12.75" x14ac:dyDescent="0.2">
      <c r="A2476" s="2">
        <v>1165</v>
      </c>
      <c r="B2476" s="2" t="s">
        <v>2578</v>
      </c>
      <c r="C2476" s="2">
        <v>70003474</v>
      </c>
      <c r="D2476" s="2" t="s">
        <v>2579</v>
      </c>
      <c r="E2476" s="2">
        <v>29.758700000000001</v>
      </c>
      <c r="F2476" s="2">
        <v>-95.370500000000007</v>
      </c>
      <c r="G2476" s="2">
        <v>492401</v>
      </c>
      <c r="H2476" s="2" t="s">
        <v>710</v>
      </c>
      <c r="I2476" s="2">
        <v>22121007</v>
      </c>
      <c r="J2476" s="2" t="s">
        <v>711</v>
      </c>
      <c r="K2476" s="2"/>
      <c r="L2476" s="2" t="s">
        <v>460</v>
      </c>
      <c r="M2476" s="2" t="s">
        <v>240</v>
      </c>
      <c r="N2476" s="2" t="s">
        <v>197</v>
      </c>
      <c r="O2476" s="2">
        <v>2012</v>
      </c>
      <c r="P2476" s="2" t="s">
        <v>205</v>
      </c>
      <c r="Q2476" s="2">
        <v>5</v>
      </c>
      <c r="R2476" s="2" t="s">
        <v>245</v>
      </c>
    </row>
    <row r="2477" spans="1:18" ht="12.75" x14ac:dyDescent="0.2">
      <c r="A2477" s="2">
        <v>1216</v>
      </c>
      <c r="B2477" s="2" t="s">
        <v>2605</v>
      </c>
      <c r="C2477" s="2">
        <v>70003475</v>
      </c>
      <c r="D2477" s="2" t="s">
        <v>2606</v>
      </c>
      <c r="E2477" s="2">
        <v>29.757300000000001</v>
      </c>
      <c r="F2477" s="2">
        <v>-95.371700000000004</v>
      </c>
      <c r="G2477" s="2">
        <v>492401</v>
      </c>
      <c r="H2477" s="2" t="s">
        <v>710</v>
      </c>
      <c r="I2477" s="2">
        <v>22121007</v>
      </c>
      <c r="J2477" s="2" t="s">
        <v>711</v>
      </c>
      <c r="K2477" s="2"/>
      <c r="M2477" s="2" t="s">
        <v>196</v>
      </c>
      <c r="N2477" s="2" t="s">
        <v>197</v>
      </c>
      <c r="O2477" s="2">
        <v>2020</v>
      </c>
      <c r="P2477" s="2" t="s">
        <v>210</v>
      </c>
      <c r="Q2477" s="2">
        <v>1</v>
      </c>
      <c r="R2477" s="2" t="s">
        <v>211</v>
      </c>
    </row>
    <row r="2478" spans="1:18" ht="12.75" x14ac:dyDescent="0.2">
      <c r="A2478" s="2">
        <v>1216</v>
      </c>
      <c r="B2478" s="2" t="s">
        <v>2671</v>
      </c>
      <c r="C2478" s="2">
        <v>70003476</v>
      </c>
      <c r="D2478" s="2" t="s">
        <v>2161</v>
      </c>
      <c r="E2478" s="2">
        <v>29.757300000000001</v>
      </c>
      <c r="F2478" s="2">
        <v>-95.371700000000004</v>
      </c>
      <c r="G2478" s="2">
        <v>492401</v>
      </c>
      <c r="H2478" s="2" t="s">
        <v>710</v>
      </c>
      <c r="I2478" s="2">
        <v>22121007</v>
      </c>
      <c r="J2478" s="2" t="s">
        <v>711</v>
      </c>
      <c r="K2478" s="2"/>
      <c r="L2478" s="2" t="s">
        <v>278</v>
      </c>
      <c r="M2478" s="2" t="s">
        <v>215</v>
      </c>
      <c r="N2478" s="2" t="s">
        <v>197</v>
      </c>
      <c r="O2478" s="2">
        <v>2008</v>
      </c>
      <c r="P2478" s="2" t="s">
        <v>205</v>
      </c>
      <c r="Q2478" s="2">
        <v>6</v>
      </c>
      <c r="R2478" s="2" t="s">
        <v>279</v>
      </c>
    </row>
    <row r="2479" spans="1:18" ht="12.75" x14ac:dyDescent="0.2">
      <c r="A2479" s="2">
        <v>1321</v>
      </c>
      <c r="C2479" s="2">
        <v>70003477</v>
      </c>
      <c r="D2479" s="2" t="s">
        <v>2783</v>
      </c>
      <c r="E2479" s="2">
        <v>29.757000000000001</v>
      </c>
      <c r="F2479" s="2">
        <v>-95.370900000000006</v>
      </c>
      <c r="G2479" s="2">
        <v>492501</v>
      </c>
      <c r="H2479" s="2" t="s">
        <v>1737</v>
      </c>
      <c r="I2479" s="2">
        <v>22121002</v>
      </c>
      <c r="J2479" s="2" t="s">
        <v>711</v>
      </c>
      <c r="K2479" s="2"/>
      <c r="N2479" s="2" t="s">
        <v>197</v>
      </c>
      <c r="O2479" s="2">
        <v>2016</v>
      </c>
      <c r="P2479" s="2" t="s">
        <v>198</v>
      </c>
      <c r="Q2479" s="2">
        <v>6</v>
      </c>
      <c r="R2479" s="2" t="s">
        <v>279</v>
      </c>
    </row>
    <row r="2480" spans="1:18" ht="12.75" x14ac:dyDescent="0.2">
      <c r="A2480" s="2">
        <v>1321</v>
      </c>
      <c r="B2480" s="2" t="s">
        <v>2906</v>
      </c>
      <c r="C2480" s="2">
        <v>70003478</v>
      </c>
      <c r="D2480" s="2" t="s">
        <v>2907</v>
      </c>
      <c r="E2480" s="2">
        <v>29.757000000000001</v>
      </c>
      <c r="F2480" s="2">
        <v>-95.370900000000006</v>
      </c>
      <c r="G2480" s="2">
        <v>492401</v>
      </c>
      <c r="H2480" s="2" t="s">
        <v>710</v>
      </c>
      <c r="I2480" s="2">
        <v>22121007</v>
      </c>
      <c r="J2480" s="2" t="s">
        <v>711</v>
      </c>
      <c r="K2480" s="2"/>
      <c r="L2480" s="2" t="s">
        <v>460</v>
      </c>
      <c r="M2480" s="2" t="s">
        <v>196</v>
      </c>
      <c r="N2480" s="2" t="s">
        <v>197</v>
      </c>
      <c r="O2480" s="2">
        <v>2008</v>
      </c>
      <c r="P2480" s="2" t="s">
        <v>223</v>
      </c>
      <c r="Q2480" s="2">
        <v>5</v>
      </c>
      <c r="R2480" s="2" t="s">
        <v>245</v>
      </c>
    </row>
    <row r="2481" spans="1:18" ht="12.75" x14ac:dyDescent="0.2">
      <c r="A2481" s="2">
        <v>1321</v>
      </c>
      <c r="B2481" s="2" t="s">
        <v>2927</v>
      </c>
      <c r="C2481" s="2">
        <v>70003479</v>
      </c>
      <c r="D2481" s="2" t="s">
        <v>2928</v>
      </c>
      <c r="E2481" s="2">
        <v>29.757000000000001</v>
      </c>
      <c r="F2481" s="2">
        <v>-95.370900000000006</v>
      </c>
      <c r="G2481" s="2">
        <v>492401</v>
      </c>
      <c r="H2481" s="2" t="s">
        <v>710</v>
      </c>
      <c r="I2481" s="2">
        <v>22121007</v>
      </c>
      <c r="J2481" s="2" t="s">
        <v>711</v>
      </c>
      <c r="K2481" s="2"/>
      <c r="L2481" s="2" t="s">
        <v>460</v>
      </c>
      <c r="M2481" s="2" t="s">
        <v>196</v>
      </c>
      <c r="N2481" s="2" t="s">
        <v>197</v>
      </c>
      <c r="O2481" s="2">
        <v>2006</v>
      </c>
      <c r="P2481" s="2" t="s">
        <v>205</v>
      </c>
      <c r="Q2481" s="2">
        <v>5</v>
      </c>
      <c r="R2481" s="2" t="s">
        <v>245</v>
      </c>
    </row>
    <row r="2482" spans="1:18" ht="12.75" x14ac:dyDescent="0.2">
      <c r="A2482" s="2">
        <v>180</v>
      </c>
      <c r="B2482" s="2" t="s">
        <v>2959</v>
      </c>
      <c r="C2482" s="2">
        <v>70003480</v>
      </c>
      <c r="D2482" s="2" t="s">
        <v>2960</v>
      </c>
      <c r="E2482" s="2">
        <v>29.757899999999999</v>
      </c>
      <c r="F2482" s="2">
        <v>-95.367400000000004</v>
      </c>
      <c r="G2482" s="2">
        <v>492398</v>
      </c>
      <c r="H2482" s="2" t="s">
        <v>2961</v>
      </c>
      <c r="I2482" s="2">
        <v>22121009</v>
      </c>
      <c r="J2482" s="2" t="s">
        <v>711</v>
      </c>
      <c r="K2482" s="2"/>
      <c r="M2482" s="2" t="s">
        <v>423</v>
      </c>
      <c r="N2482" s="2" t="s">
        <v>197</v>
      </c>
      <c r="O2482" s="2">
        <v>1990</v>
      </c>
      <c r="P2482" s="2" t="s">
        <v>389</v>
      </c>
      <c r="Q2482" s="2">
        <v>8</v>
      </c>
      <c r="R2482" s="2" t="s">
        <v>297</v>
      </c>
    </row>
    <row r="2483" spans="1:18" ht="12.75" x14ac:dyDescent="0.2">
      <c r="A2483" s="2">
        <v>180</v>
      </c>
      <c r="B2483" s="2" t="s">
        <v>3003</v>
      </c>
      <c r="C2483" s="2">
        <v>70003481</v>
      </c>
      <c r="D2483" s="2" t="s">
        <v>3004</v>
      </c>
      <c r="E2483" s="2">
        <v>29.757899999999999</v>
      </c>
      <c r="F2483" s="2">
        <v>-95.367400000000004</v>
      </c>
      <c r="G2483" s="2">
        <v>492501</v>
      </c>
      <c r="H2483" s="2" t="s">
        <v>1737</v>
      </c>
      <c r="I2483" s="2">
        <v>22121002</v>
      </c>
      <c r="J2483" s="2" t="s">
        <v>711</v>
      </c>
      <c r="K2483" s="2"/>
      <c r="M2483" s="2" t="s">
        <v>423</v>
      </c>
      <c r="N2483" s="2" t="s">
        <v>197</v>
      </c>
      <c r="O2483" s="2">
        <v>1984</v>
      </c>
      <c r="P2483" s="2" t="s">
        <v>389</v>
      </c>
      <c r="Q2483" s="2">
        <v>7</v>
      </c>
      <c r="R2483" s="2" t="s">
        <v>305</v>
      </c>
    </row>
    <row r="2484" spans="1:18" ht="12.75" x14ac:dyDescent="0.2">
      <c r="A2484" s="2">
        <v>469</v>
      </c>
      <c r="B2484" s="2" t="s">
        <v>3619</v>
      </c>
      <c r="C2484" s="2">
        <v>70003482</v>
      </c>
      <c r="D2484" s="2" t="s">
        <v>3620</v>
      </c>
      <c r="E2484" s="2">
        <v>29.756799999999998</v>
      </c>
      <c r="F2484" s="2">
        <v>-95.365799999999993</v>
      </c>
      <c r="G2484" s="2">
        <v>492401</v>
      </c>
      <c r="H2484" s="2" t="s">
        <v>710</v>
      </c>
      <c r="I2484" s="2">
        <v>22121007</v>
      </c>
      <c r="J2484" s="2" t="s">
        <v>711</v>
      </c>
      <c r="K2484" s="2"/>
      <c r="M2484" s="2" t="s">
        <v>357</v>
      </c>
      <c r="N2484" s="2" t="s">
        <v>197</v>
      </c>
      <c r="O2484" s="2">
        <v>2008</v>
      </c>
      <c r="P2484" s="2" t="s">
        <v>389</v>
      </c>
      <c r="Q2484" s="2">
        <v>5</v>
      </c>
      <c r="R2484" s="2" t="s">
        <v>245</v>
      </c>
    </row>
    <row r="2485" spans="1:18" ht="12.75" x14ac:dyDescent="0.2">
      <c r="A2485" s="2">
        <v>117</v>
      </c>
      <c r="B2485" s="2" t="s">
        <v>4249</v>
      </c>
      <c r="C2485" s="2">
        <v>70003483</v>
      </c>
      <c r="D2485" s="2" t="s">
        <v>4250</v>
      </c>
      <c r="E2485" s="2">
        <v>29.7606</v>
      </c>
      <c r="F2485" s="2">
        <v>-95.366500000000002</v>
      </c>
      <c r="G2485" s="2">
        <v>492501</v>
      </c>
      <c r="H2485" s="2" t="s">
        <v>1737</v>
      </c>
      <c r="I2485" s="2">
        <v>22121002</v>
      </c>
      <c r="J2485" s="2" t="s">
        <v>711</v>
      </c>
      <c r="K2485" s="2"/>
      <c r="M2485" s="2" t="s">
        <v>196</v>
      </c>
      <c r="N2485" s="2" t="s">
        <v>197</v>
      </c>
      <c r="O2485" s="2">
        <v>2000</v>
      </c>
      <c r="P2485" s="2" t="s">
        <v>389</v>
      </c>
      <c r="Q2485" s="2">
        <v>7</v>
      </c>
      <c r="R2485" s="2" t="s">
        <v>305</v>
      </c>
    </row>
    <row r="2486" spans="1:18" ht="12.75" x14ac:dyDescent="0.2">
      <c r="A2486" s="2">
        <v>117</v>
      </c>
      <c r="B2486" s="2" t="s">
        <v>4306</v>
      </c>
      <c r="C2486" s="2">
        <v>70003484</v>
      </c>
      <c r="D2486" s="2" t="s">
        <v>4307</v>
      </c>
      <c r="E2486" s="2">
        <v>29.7606</v>
      </c>
      <c r="F2486" s="2">
        <v>-95.366500000000002</v>
      </c>
      <c r="G2486" s="2">
        <v>492501</v>
      </c>
      <c r="H2486" s="2" t="s">
        <v>1737</v>
      </c>
      <c r="I2486" s="2">
        <v>22121002</v>
      </c>
      <c r="J2486" s="2" t="s">
        <v>711</v>
      </c>
      <c r="K2486" s="2"/>
      <c r="M2486" s="2" t="s">
        <v>4073</v>
      </c>
      <c r="N2486" s="2" t="s">
        <v>197</v>
      </c>
      <c r="O2486" s="2">
        <v>2003</v>
      </c>
      <c r="P2486" s="2" t="s">
        <v>389</v>
      </c>
      <c r="Q2486" s="2">
        <v>8</v>
      </c>
      <c r="R2486" s="2" t="s">
        <v>297</v>
      </c>
    </row>
    <row r="2487" spans="1:18" ht="12.75" x14ac:dyDescent="0.2">
      <c r="A2487" s="2">
        <v>400</v>
      </c>
      <c r="B2487" s="2" t="s">
        <v>4528</v>
      </c>
      <c r="C2487" s="2">
        <v>70003485</v>
      </c>
      <c r="D2487" s="2" t="s">
        <v>4529</v>
      </c>
      <c r="E2487" s="2">
        <v>29.757899999999999</v>
      </c>
      <c r="F2487" s="2">
        <v>-95.363600000000005</v>
      </c>
      <c r="G2487" s="2">
        <v>492401</v>
      </c>
      <c r="H2487" s="2" t="s">
        <v>710</v>
      </c>
      <c r="I2487" s="2">
        <v>22121007</v>
      </c>
      <c r="J2487" s="2" t="s">
        <v>711</v>
      </c>
      <c r="K2487" s="2"/>
      <c r="M2487" s="2" t="s">
        <v>284</v>
      </c>
      <c r="N2487" s="2" t="s">
        <v>197</v>
      </c>
      <c r="O2487" s="2">
        <v>2010</v>
      </c>
      <c r="P2487" s="2" t="s">
        <v>389</v>
      </c>
      <c r="Q2487" s="2">
        <v>6</v>
      </c>
      <c r="R2487" s="2" t="s">
        <v>279</v>
      </c>
    </row>
    <row r="2488" spans="1:18" ht="12.75" x14ac:dyDescent="0.2">
      <c r="A2488" s="2">
        <v>400</v>
      </c>
      <c r="B2488" s="2" t="s">
        <v>4531</v>
      </c>
      <c r="C2488" s="2">
        <v>70003486</v>
      </c>
      <c r="D2488" s="2" t="s">
        <v>4532</v>
      </c>
      <c r="E2488" s="2">
        <v>29.757899999999999</v>
      </c>
      <c r="F2488" s="2">
        <v>-95.363600000000005</v>
      </c>
      <c r="G2488" s="2">
        <v>492401</v>
      </c>
      <c r="H2488" s="2" t="s">
        <v>710</v>
      </c>
      <c r="I2488" s="2">
        <v>22121007</v>
      </c>
      <c r="J2488" s="2" t="s">
        <v>711</v>
      </c>
      <c r="K2488" s="2"/>
      <c r="M2488" s="2" t="s">
        <v>275</v>
      </c>
      <c r="N2488" s="2" t="s">
        <v>197</v>
      </c>
      <c r="O2488" s="2">
        <v>2007</v>
      </c>
      <c r="P2488" s="2" t="s">
        <v>389</v>
      </c>
      <c r="Q2488" s="2">
        <v>5</v>
      </c>
      <c r="R2488" s="2" t="s">
        <v>245</v>
      </c>
    </row>
    <row r="2489" spans="1:18" ht="12.75" x14ac:dyDescent="0.2">
      <c r="A2489" s="2">
        <v>400</v>
      </c>
      <c r="B2489" s="2" t="s">
        <v>4535</v>
      </c>
      <c r="C2489" s="2">
        <v>70003487</v>
      </c>
      <c r="D2489" s="2" t="s">
        <v>4536</v>
      </c>
      <c r="E2489" s="2">
        <v>29.757899999999999</v>
      </c>
      <c r="F2489" s="2">
        <v>-95.363600000000005</v>
      </c>
      <c r="G2489" s="2">
        <v>492401</v>
      </c>
      <c r="H2489" s="2" t="s">
        <v>710</v>
      </c>
      <c r="I2489" s="2">
        <v>22121007</v>
      </c>
      <c r="J2489" s="2" t="s">
        <v>711</v>
      </c>
      <c r="K2489" s="2"/>
      <c r="M2489" s="2" t="s">
        <v>350</v>
      </c>
      <c r="N2489" s="2" t="s">
        <v>197</v>
      </c>
      <c r="O2489" s="2">
        <v>2001</v>
      </c>
      <c r="P2489" s="2" t="s">
        <v>389</v>
      </c>
      <c r="Q2489" s="2">
        <v>8</v>
      </c>
      <c r="R2489" s="2" t="s">
        <v>297</v>
      </c>
    </row>
    <row r="2490" spans="1:18" ht="12.75" x14ac:dyDescent="0.2">
      <c r="A2490" s="2">
        <v>468</v>
      </c>
      <c r="B2490" s="2" t="s">
        <v>4693</v>
      </c>
      <c r="C2490" s="2">
        <v>70003488</v>
      </c>
      <c r="D2490" s="2" t="s">
        <v>4694</v>
      </c>
      <c r="E2490" s="2">
        <v>29.760200000000001</v>
      </c>
      <c r="F2490" s="2">
        <v>-95.365099999999998</v>
      </c>
      <c r="G2490" s="2">
        <v>492401</v>
      </c>
      <c r="H2490" s="2" t="s">
        <v>710</v>
      </c>
      <c r="I2490" s="2">
        <v>22121007</v>
      </c>
      <c r="J2490" s="2" t="s">
        <v>711</v>
      </c>
      <c r="K2490" s="2"/>
      <c r="M2490" s="2" t="s">
        <v>196</v>
      </c>
      <c r="N2490" s="2" t="s">
        <v>197</v>
      </c>
      <c r="O2490" s="2">
        <v>2005</v>
      </c>
      <c r="P2490" s="2" t="s">
        <v>389</v>
      </c>
      <c r="Q2490" s="2">
        <v>8</v>
      </c>
      <c r="R2490" s="2" t="s">
        <v>297</v>
      </c>
    </row>
    <row r="2491" spans="1:18" ht="12.75" x14ac:dyDescent="0.2">
      <c r="A2491" s="2">
        <v>468</v>
      </c>
      <c r="B2491" s="2" t="s">
        <v>4695</v>
      </c>
      <c r="C2491" s="2">
        <v>70003489</v>
      </c>
      <c r="D2491" s="2" t="s">
        <v>4696</v>
      </c>
      <c r="E2491" s="2">
        <v>29.760200000000001</v>
      </c>
      <c r="F2491" s="2">
        <v>-95.365099999999998</v>
      </c>
      <c r="G2491" s="2">
        <v>492401</v>
      </c>
      <c r="H2491" s="2" t="s">
        <v>710</v>
      </c>
      <c r="I2491" s="2">
        <v>22121007</v>
      </c>
      <c r="J2491" s="2" t="s">
        <v>711</v>
      </c>
      <c r="K2491" s="2"/>
      <c r="M2491" s="2" t="s">
        <v>377</v>
      </c>
      <c r="N2491" s="2" t="s">
        <v>197</v>
      </c>
      <c r="O2491" s="2">
        <v>2014</v>
      </c>
      <c r="P2491" s="2" t="s">
        <v>198</v>
      </c>
      <c r="Q2491" s="2">
        <v>5</v>
      </c>
      <c r="R2491" s="2" t="s">
        <v>245</v>
      </c>
    </row>
    <row r="2492" spans="1:18" ht="12.75" x14ac:dyDescent="0.2">
      <c r="A2492" s="2">
        <v>468</v>
      </c>
      <c r="B2492" s="2" t="s">
        <v>4803</v>
      </c>
      <c r="C2492" s="2">
        <v>70003490</v>
      </c>
      <c r="D2492" s="2" t="s">
        <v>4804</v>
      </c>
      <c r="E2492" s="2">
        <v>29.760200000000001</v>
      </c>
      <c r="F2492" s="2">
        <v>-95.365099999999998</v>
      </c>
      <c r="G2492" s="2">
        <v>492401</v>
      </c>
      <c r="H2492" s="2" t="s">
        <v>710</v>
      </c>
      <c r="I2492" s="2">
        <v>22121007</v>
      </c>
      <c r="J2492" s="2" t="s">
        <v>711</v>
      </c>
      <c r="K2492" s="2"/>
      <c r="M2492" s="2" t="s">
        <v>196</v>
      </c>
      <c r="N2492" s="2" t="s">
        <v>197</v>
      </c>
      <c r="O2492" s="2">
        <v>2010</v>
      </c>
      <c r="P2492" s="2" t="s">
        <v>205</v>
      </c>
      <c r="Q2492" s="2">
        <v>5</v>
      </c>
      <c r="R2492" s="2" t="s">
        <v>245</v>
      </c>
    </row>
    <row r="2493" spans="1:18" ht="12.75" x14ac:dyDescent="0.2">
      <c r="A2493" s="2">
        <v>468</v>
      </c>
      <c r="C2493" s="2">
        <v>70003491</v>
      </c>
      <c r="D2493" s="2" t="s">
        <v>4805</v>
      </c>
      <c r="E2493" s="2">
        <v>29.760200000000001</v>
      </c>
      <c r="F2493" s="2">
        <v>-95.365099999999998</v>
      </c>
      <c r="G2493" s="2">
        <v>492401</v>
      </c>
      <c r="H2493" s="2" t="s">
        <v>710</v>
      </c>
      <c r="I2493" s="2">
        <v>22121007</v>
      </c>
      <c r="J2493" s="2" t="s">
        <v>711</v>
      </c>
      <c r="K2493" s="2"/>
      <c r="M2493" s="2" t="s">
        <v>240</v>
      </c>
      <c r="N2493" s="2" t="s">
        <v>197</v>
      </c>
      <c r="O2493" s="2">
        <v>2014</v>
      </c>
      <c r="P2493" s="2" t="s">
        <v>205</v>
      </c>
      <c r="Q2493" s="2">
        <v>5</v>
      </c>
      <c r="R2493" s="2" t="s">
        <v>245</v>
      </c>
    </row>
    <row r="2494" spans="1:18" ht="12.75" x14ac:dyDescent="0.2">
      <c r="A2494" s="2">
        <v>468</v>
      </c>
      <c r="B2494" s="2" t="s">
        <v>4816</v>
      </c>
      <c r="C2494" s="2">
        <v>70003492</v>
      </c>
      <c r="D2494" s="2" t="s">
        <v>4817</v>
      </c>
      <c r="E2494" s="2">
        <v>29.760200000000001</v>
      </c>
      <c r="F2494" s="2">
        <v>-95.365099999999998</v>
      </c>
      <c r="G2494" s="2">
        <v>492401</v>
      </c>
      <c r="H2494" s="2" t="s">
        <v>710</v>
      </c>
      <c r="I2494" s="2">
        <v>22121007</v>
      </c>
      <c r="J2494" s="2" t="s">
        <v>711</v>
      </c>
      <c r="K2494" s="2"/>
      <c r="M2494" s="2" t="s">
        <v>196</v>
      </c>
      <c r="N2494" s="2" t="s">
        <v>197</v>
      </c>
      <c r="O2494" s="2">
        <v>2014</v>
      </c>
      <c r="P2494" s="2" t="s">
        <v>205</v>
      </c>
      <c r="Q2494" s="2">
        <v>5</v>
      </c>
      <c r="R2494" s="2" t="s">
        <v>245</v>
      </c>
    </row>
    <row r="2495" spans="1:18" ht="12.75" x14ac:dyDescent="0.2">
      <c r="A2495" s="2">
        <v>468</v>
      </c>
      <c r="B2495" s="2" t="s">
        <v>4818</v>
      </c>
      <c r="C2495" s="2">
        <v>70003493</v>
      </c>
      <c r="D2495" s="2" t="s">
        <v>4819</v>
      </c>
      <c r="E2495" s="2">
        <v>29.760200000000001</v>
      </c>
      <c r="F2495" s="2">
        <v>-95.365099999999998</v>
      </c>
      <c r="G2495" s="2">
        <v>492401</v>
      </c>
      <c r="H2495" s="2" t="s">
        <v>710</v>
      </c>
      <c r="I2495" s="2">
        <v>22121007</v>
      </c>
      <c r="J2495" s="2" t="s">
        <v>711</v>
      </c>
      <c r="K2495" s="2"/>
      <c r="M2495" s="2" t="s">
        <v>196</v>
      </c>
      <c r="N2495" s="2" t="s">
        <v>197</v>
      </c>
      <c r="O2495" s="2">
        <v>2005</v>
      </c>
      <c r="P2495" s="2" t="s">
        <v>205</v>
      </c>
      <c r="Q2495" s="2">
        <v>5</v>
      </c>
      <c r="R2495" s="2" t="s">
        <v>245</v>
      </c>
    </row>
    <row r="2496" spans="1:18" ht="12.75" x14ac:dyDescent="0.2">
      <c r="A2496" s="2">
        <v>846</v>
      </c>
      <c r="B2496" s="2" t="s">
        <v>5251</v>
      </c>
      <c r="C2496" s="2">
        <v>70003494</v>
      </c>
      <c r="D2496" s="2" t="s">
        <v>5252</v>
      </c>
      <c r="E2496" s="2">
        <v>29.7592</v>
      </c>
      <c r="F2496" s="2">
        <v>-95.366299999999995</v>
      </c>
      <c r="G2496" s="2">
        <v>492398</v>
      </c>
      <c r="H2496" s="2" t="s">
        <v>2961</v>
      </c>
      <c r="I2496" s="2">
        <v>22121009</v>
      </c>
      <c r="J2496" s="2" t="s">
        <v>711</v>
      </c>
      <c r="K2496" s="2"/>
      <c r="M2496" s="2" t="s">
        <v>357</v>
      </c>
      <c r="N2496" s="2" t="s">
        <v>197</v>
      </c>
      <c r="O2496" s="2">
        <v>2006</v>
      </c>
      <c r="P2496" s="2" t="s">
        <v>389</v>
      </c>
      <c r="Q2496" s="2">
        <v>8</v>
      </c>
      <c r="R2496" s="2" t="s">
        <v>297</v>
      </c>
    </row>
    <row r="2497" spans="1:18" ht="12.75" x14ac:dyDescent="0.2">
      <c r="A2497" s="2">
        <v>846</v>
      </c>
      <c r="B2497" s="2" t="s">
        <v>5254</v>
      </c>
      <c r="C2497" s="2">
        <v>70003495</v>
      </c>
      <c r="D2497" s="2" t="s">
        <v>5255</v>
      </c>
      <c r="E2497" s="2">
        <v>29.7592</v>
      </c>
      <c r="F2497" s="2">
        <v>-95.366299999999995</v>
      </c>
      <c r="G2497" s="2">
        <v>492502</v>
      </c>
      <c r="H2497" s="2" t="s">
        <v>5256</v>
      </c>
      <c r="I2497" s="2">
        <v>22121003</v>
      </c>
      <c r="J2497" s="2" t="s">
        <v>711</v>
      </c>
      <c r="K2497" s="2"/>
      <c r="M2497" s="2" t="s">
        <v>196</v>
      </c>
      <c r="N2497" s="2" t="s">
        <v>197</v>
      </c>
      <c r="O2497" s="2">
        <v>2007</v>
      </c>
      <c r="P2497" s="2" t="s">
        <v>389</v>
      </c>
      <c r="Q2497" s="2">
        <v>8</v>
      </c>
      <c r="R2497" s="2" t="s">
        <v>297</v>
      </c>
    </row>
    <row r="2498" spans="1:18" ht="12.75" x14ac:dyDescent="0.2">
      <c r="A2498" s="2">
        <v>1140</v>
      </c>
      <c r="C2498" s="2">
        <v>70003496</v>
      </c>
      <c r="D2498" s="2" t="s">
        <v>6399</v>
      </c>
      <c r="E2498" s="2">
        <v>29.759799999999998</v>
      </c>
      <c r="F2498" s="2">
        <v>-95.363299999999995</v>
      </c>
      <c r="G2498" s="2">
        <v>492398</v>
      </c>
      <c r="H2498" s="2" t="s">
        <v>2961</v>
      </c>
      <c r="I2498" s="2">
        <v>22121009</v>
      </c>
      <c r="J2498" s="2" t="s">
        <v>711</v>
      </c>
      <c r="K2498" s="2"/>
      <c r="L2498" s="2" t="s">
        <v>387</v>
      </c>
      <c r="N2498" s="2" t="s">
        <v>197</v>
      </c>
      <c r="O2498" s="2">
        <v>2017</v>
      </c>
      <c r="P2498" s="2" t="s">
        <v>205</v>
      </c>
      <c r="Q2498" s="2">
        <v>8</v>
      </c>
      <c r="R2498" s="2" t="s">
        <v>297</v>
      </c>
    </row>
    <row r="2499" spans="1:18" ht="12.75" x14ac:dyDescent="0.2">
      <c r="A2499" s="2">
        <v>1289</v>
      </c>
      <c r="B2499" s="2" t="s">
        <v>6682</v>
      </c>
      <c r="C2499" s="2">
        <v>70003497</v>
      </c>
      <c r="D2499" s="2" t="s">
        <v>6683</v>
      </c>
      <c r="E2499" s="2">
        <v>29.762699999999999</v>
      </c>
      <c r="F2499" s="2">
        <v>-95.364699999999999</v>
      </c>
      <c r="G2499" s="2">
        <v>492398</v>
      </c>
      <c r="H2499" s="2" t="s">
        <v>2961</v>
      </c>
      <c r="I2499" s="2">
        <v>22121009</v>
      </c>
      <c r="J2499" s="2" t="s">
        <v>711</v>
      </c>
      <c r="K2499" s="2"/>
      <c r="M2499" s="2" t="s">
        <v>284</v>
      </c>
      <c r="N2499" s="2" t="s">
        <v>197</v>
      </c>
      <c r="O2499" s="2">
        <v>2016</v>
      </c>
      <c r="P2499" s="2" t="s">
        <v>205</v>
      </c>
      <c r="Q2499" s="2">
        <v>8</v>
      </c>
      <c r="R2499" s="2" t="s">
        <v>297</v>
      </c>
    </row>
    <row r="2500" spans="1:18" ht="12.75" x14ac:dyDescent="0.2">
      <c r="B2500" s="2" t="s">
        <v>9405</v>
      </c>
      <c r="C2500" s="2">
        <v>70003498</v>
      </c>
      <c r="D2500" s="2" t="s">
        <v>9406</v>
      </c>
      <c r="E2500" s="2">
        <v>29.7576</v>
      </c>
      <c r="F2500" s="2">
        <v>-95.368899999999996</v>
      </c>
      <c r="G2500" s="2">
        <v>492401</v>
      </c>
      <c r="H2500" s="2" t="s">
        <v>710</v>
      </c>
      <c r="I2500" s="2">
        <v>22121007</v>
      </c>
      <c r="J2500" s="2" t="s">
        <v>711</v>
      </c>
      <c r="K2500" s="2"/>
      <c r="L2500" s="2" t="s">
        <v>387</v>
      </c>
      <c r="M2500" s="2" t="s">
        <v>196</v>
      </c>
      <c r="N2500" s="2" t="s">
        <v>197</v>
      </c>
      <c r="O2500" s="2">
        <v>2002</v>
      </c>
      <c r="P2500" s="2" t="s">
        <v>198</v>
      </c>
      <c r="Q2500" s="2">
        <v>8</v>
      </c>
      <c r="R2500" s="2" t="s">
        <v>297</v>
      </c>
    </row>
    <row r="2501" spans="1:18" ht="12.75" x14ac:dyDescent="0.2">
      <c r="B2501" s="2" t="s">
        <v>9531</v>
      </c>
      <c r="C2501" s="2">
        <v>70003499</v>
      </c>
      <c r="D2501" s="2" t="s">
        <v>9532</v>
      </c>
      <c r="E2501" s="2">
        <v>29.756599999999999</v>
      </c>
      <c r="F2501" s="2">
        <v>-95.368499999999997</v>
      </c>
      <c r="G2501" s="2">
        <v>492398</v>
      </c>
      <c r="H2501" s="2" t="s">
        <v>2961</v>
      </c>
      <c r="I2501" s="2">
        <v>22121009</v>
      </c>
      <c r="J2501" s="2" t="s">
        <v>711</v>
      </c>
      <c r="K2501" s="2"/>
      <c r="M2501" s="2" t="s">
        <v>284</v>
      </c>
      <c r="N2501" s="2" t="s">
        <v>197</v>
      </c>
      <c r="O2501" s="2">
        <v>2004</v>
      </c>
      <c r="P2501" s="2" t="s">
        <v>198</v>
      </c>
      <c r="Q2501" s="2">
        <v>8</v>
      </c>
      <c r="R2501" s="2" t="s">
        <v>297</v>
      </c>
    </row>
    <row r="2502" spans="1:18" ht="12.75" x14ac:dyDescent="0.2">
      <c r="A2502" s="2">
        <v>290</v>
      </c>
      <c r="B2502" s="2" t="s">
        <v>3307</v>
      </c>
      <c r="C2502" s="2">
        <v>70003500</v>
      </c>
      <c r="D2502" s="2" t="s">
        <v>3308</v>
      </c>
      <c r="E2502" s="2">
        <v>29.758400000000002</v>
      </c>
      <c r="F2502" s="2">
        <v>-95.368200000000002</v>
      </c>
      <c r="G2502" s="2">
        <v>132198</v>
      </c>
      <c r="H2502" s="2" t="s">
        <v>3309</v>
      </c>
      <c r="I2502" s="2">
        <v>21113001</v>
      </c>
      <c r="J2502" s="2" t="s">
        <v>3310</v>
      </c>
      <c r="K2502" s="2"/>
      <c r="M2502" s="2" t="s">
        <v>429</v>
      </c>
      <c r="N2502" s="2" t="s">
        <v>197</v>
      </c>
      <c r="O2502" s="2">
        <v>2015</v>
      </c>
      <c r="P2502" s="2" t="s">
        <v>198</v>
      </c>
      <c r="Q2502" s="2">
        <v>8</v>
      </c>
      <c r="R2502" s="2" t="s">
        <v>297</v>
      </c>
    </row>
    <row r="2503" spans="1:18" ht="12.75" x14ac:dyDescent="0.2">
      <c r="A2503" s="2">
        <v>117</v>
      </c>
      <c r="B2503" s="2" t="s">
        <v>4214</v>
      </c>
      <c r="C2503" s="2">
        <v>70003501</v>
      </c>
      <c r="D2503" s="2" t="s">
        <v>4215</v>
      </c>
      <c r="E2503" s="2">
        <v>29.7606</v>
      </c>
      <c r="F2503" s="2">
        <v>-95.366500000000002</v>
      </c>
      <c r="G2503" s="2">
        <v>132198</v>
      </c>
      <c r="H2503" s="2" t="s">
        <v>3309</v>
      </c>
      <c r="I2503" s="2">
        <v>21113001</v>
      </c>
      <c r="J2503" s="2" t="s">
        <v>3310</v>
      </c>
      <c r="K2503" s="2"/>
      <c r="L2503" s="2" t="s">
        <v>387</v>
      </c>
      <c r="M2503" s="2" t="s">
        <v>196</v>
      </c>
      <c r="N2503" s="2" t="s">
        <v>197</v>
      </c>
      <c r="O2503" s="2">
        <v>2015</v>
      </c>
      <c r="P2503" s="2" t="s">
        <v>223</v>
      </c>
      <c r="Q2503" s="2">
        <v>6</v>
      </c>
      <c r="R2503" s="2" t="s">
        <v>279</v>
      </c>
    </row>
    <row r="2504" spans="1:18" ht="12.75" x14ac:dyDescent="0.2">
      <c r="A2504" s="2">
        <v>468</v>
      </c>
      <c r="B2504" s="2" t="s">
        <v>4685</v>
      </c>
      <c r="C2504" s="2">
        <v>70003502</v>
      </c>
      <c r="D2504" s="2" t="s">
        <v>4686</v>
      </c>
      <c r="E2504" s="2">
        <v>29.760200000000001</v>
      </c>
      <c r="F2504" s="2">
        <v>-95.365099999999998</v>
      </c>
      <c r="G2504" s="2">
        <v>132198</v>
      </c>
      <c r="H2504" s="2" t="s">
        <v>3309</v>
      </c>
      <c r="I2504" s="2">
        <v>21113001</v>
      </c>
      <c r="J2504" s="2" t="s">
        <v>3310</v>
      </c>
      <c r="K2504" s="2"/>
      <c r="M2504" s="2" t="s">
        <v>196</v>
      </c>
      <c r="N2504" s="2" t="s">
        <v>197</v>
      </c>
      <c r="O2504" s="2">
        <v>2014</v>
      </c>
      <c r="P2504" s="2" t="s">
        <v>198</v>
      </c>
      <c r="Q2504" s="2">
        <v>8</v>
      </c>
      <c r="R2504" s="2" t="s">
        <v>297</v>
      </c>
    </row>
    <row r="2505" spans="1:18" ht="12.75" x14ac:dyDescent="0.2">
      <c r="B2505" s="2" t="s">
        <v>8753</v>
      </c>
      <c r="C2505" s="2">
        <v>70003503</v>
      </c>
      <c r="D2505" s="2" t="s">
        <v>8754</v>
      </c>
      <c r="E2505" s="2">
        <v>29.756599999999999</v>
      </c>
      <c r="F2505" s="2">
        <v>-95.368499999999997</v>
      </c>
      <c r="G2505" s="2">
        <v>132198</v>
      </c>
      <c r="H2505" s="2" t="s">
        <v>3309</v>
      </c>
      <c r="I2505" s="2">
        <v>21113001</v>
      </c>
      <c r="J2505" s="2" t="s">
        <v>3310</v>
      </c>
      <c r="K2505" s="2"/>
      <c r="M2505" s="2" t="s">
        <v>1115</v>
      </c>
      <c r="N2505" s="2" t="s">
        <v>197</v>
      </c>
      <c r="O2505" s="2">
        <v>2016</v>
      </c>
      <c r="P2505" s="2" t="s">
        <v>198</v>
      </c>
      <c r="Q2505" s="2">
        <v>3</v>
      </c>
      <c r="R2505" s="2" t="s">
        <v>218</v>
      </c>
    </row>
    <row r="2506" spans="1:18" ht="12.75" x14ac:dyDescent="0.2">
      <c r="A2506" s="2">
        <v>658</v>
      </c>
      <c r="C2506" s="2">
        <v>70003504</v>
      </c>
      <c r="D2506" s="2" t="s">
        <v>2046</v>
      </c>
      <c r="E2506" s="2">
        <v>29.755500000000001</v>
      </c>
      <c r="F2506" s="2">
        <v>-95.366799999999998</v>
      </c>
      <c r="G2506" s="2">
        <v>799951</v>
      </c>
      <c r="H2506" s="2" t="s">
        <v>2047</v>
      </c>
      <c r="I2506" s="2">
        <v>71219004</v>
      </c>
      <c r="J2506" s="2" t="s">
        <v>2048</v>
      </c>
      <c r="K2506" s="2"/>
      <c r="N2506" s="2" t="s">
        <v>197</v>
      </c>
      <c r="O2506" s="2">
        <v>2012</v>
      </c>
      <c r="P2506" s="2" t="s">
        <v>228</v>
      </c>
      <c r="Q2506" s="2">
        <v>7</v>
      </c>
      <c r="R2506" s="2" t="s">
        <v>305</v>
      </c>
    </row>
    <row r="2507" spans="1:18" ht="12.75" x14ac:dyDescent="0.2">
      <c r="A2507" s="2">
        <v>658</v>
      </c>
      <c r="C2507" s="2">
        <v>70003505</v>
      </c>
      <c r="D2507" s="2" t="s">
        <v>2259</v>
      </c>
      <c r="E2507" s="2">
        <v>29.755500000000001</v>
      </c>
      <c r="F2507" s="2">
        <v>-95.366799999999998</v>
      </c>
      <c r="G2507" s="2">
        <v>799951</v>
      </c>
      <c r="H2507" s="2" t="s">
        <v>2047</v>
      </c>
      <c r="I2507" s="2">
        <v>71219004</v>
      </c>
      <c r="J2507" s="2" t="s">
        <v>2048</v>
      </c>
      <c r="K2507" s="2"/>
      <c r="N2507" s="2" t="s">
        <v>197</v>
      </c>
      <c r="O2507" s="2">
        <v>2012</v>
      </c>
      <c r="P2507" s="2" t="s">
        <v>228</v>
      </c>
      <c r="Q2507" s="2">
        <v>5</v>
      </c>
      <c r="R2507" s="2" t="s">
        <v>245</v>
      </c>
    </row>
    <row r="2508" spans="1:18" ht="12.75" x14ac:dyDescent="0.2">
      <c r="A2508" s="2">
        <v>658</v>
      </c>
      <c r="C2508" s="2">
        <v>70003506</v>
      </c>
      <c r="D2508" s="2" t="s">
        <v>2260</v>
      </c>
      <c r="E2508" s="2">
        <v>29.755500000000001</v>
      </c>
      <c r="F2508" s="2">
        <v>-95.366799999999998</v>
      </c>
      <c r="G2508" s="2">
        <v>799951</v>
      </c>
      <c r="H2508" s="2" t="s">
        <v>2047</v>
      </c>
      <c r="I2508" s="2">
        <v>71219004</v>
      </c>
      <c r="J2508" s="2" t="s">
        <v>2048</v>
      </c>
      <c r="K2508" s="2"/>
      <c r="N2508" s="2" t="s">
        <v>197</v>
      </c>
      <c r="O2508" s="2">
        <v>2015</v>
      </c>
      <c r="P2508" s="2" t="s">
        <v>228</v>
      </c>
      <c r="Q2508" s="2">
        <v>5</v>
      </c>
      <c r="R2508" s="2" t="s">
        <v>245</v>
      </c>
    </row>
    <row r="2509" spans="1:18" ht="12.75" x14ac:dyDescent="0.2">
      <c r="A2509" s="2">
        <v>658</v>
      </c>
      <c r="C2509" s="2">
        <v>70003507</v>
      </c>
      <c r="D2509" s="2" t="s">
        <v>2263</v>
      </c>
      <c r="E2509" s="2">
        <v>29.755500000000001</v>
      </c>
      <c r="F2509" s="2">
        <v>-95.366799999999998</v>
      </c>
      <c r="G2509" s="2">
        <v>799951</v>
      </c>
      <c r="H2509" s="2" t="s">
        <v>2047</v>
      </c>
      <c r="I2509" s="2">
        <v>71219004</v>
      </c>
      <c r="J2509" s="2" t="s">
        <v>2048</v>
      </c>
      <c r="K2509" s="2"/>
      <c r="N2509" s="2" t="s">
        <v>197</v>
      </c>
      <c r="O2509" s="2">
        <v>2015</v>
      </c>
      <c r="P2509" s="2" t="s">
        <v>228</v>
      </c>
      <c r="Q2509" s="2">
        <v>5</v>
      </c>
      <c r="R2509" s="2" t="s">
        <v>245</v>
      </c>
    </row>
    <row r="2510" spans="1:18" ht="12.75" x14ac:dyDescent="0.2">
      <c r="A2510" s="2">
        <v>675</v>
      </c>
      <c r="C2510" s="2">
        <v>70003508</v>
      </c>
      <c r="D2510" s="2" t="s">
        <v>5053</v>
      </c>
      <c r="E2510" s="2">
        <v>29.758900000000001</v>
      </c>
      <c r="F2510" s="2">
        <v>-95.363799999999998</v>
      </c>
      <c r="G2510" s="2">
        <v>799951</v>
      </c>
      <c r="H2510" s="2" t="s">
        <v>2047</v>
      </c>
      <c r="I2510" s="2">
        <v>71219004</v>
      </c>
      <c r="J2510" s="2" t="s">
        <v>2048</v>
      </c>
      <c r="K2510" s="2"/>
      <c r="N2510" s="2" t="s">
        <v>197</v>
      </c>
      <c r="O2510" s="2">
        <v>2015</v>
      </c>
      <c r="P2510" s="2" t="s">
        <v>228</v>
      </c>
      <c r="Q2510" s="2">
        <v>6</v>
      </c>
      <c r="R2510" s="2" t="s">
        <v>279</v>
      </c>
    </row>
    <row r="2511" spans="1:18" ht="12.75" x14ac:dyDescent="0.2">
      <c r="C2511" s="2">
        <v>70003509</v>
      </c>
      <c r="D2511" s="2" t="s">
        <v>9023</v>
      </c>
      <c r="E2511" s="2">
        <v>29.7637</v>
      </c>
      <c r="F2511" s="2">
        <v>-95.358699999999999</v>
      </c>
      <c r="G2511" s="2">
        <v>799972</v>
      </c>
      <c r="H2511" s="2" t="s">
        <v>9024</v>
      </c>
      <c r="I2511" s="2">
        <v>71219007</v>
      </c>
      <c r="J2511" s="2" t="s">
        <v>2048</v>
      </c>
      <c r="K2511" s="2"/>
      <c r="L2511" s="2" t="s">
        <v>227</v>
      </c>
      <c r="N2511" s="2" t="s">
        <v>197</v>
      </c>
      <c r="O2511" s="2">
        <v>2017</v>
      </c>
      <c r="P2511" s="2" t="s">
        <v>228</v>
      </c>
      <c r="Q2511" s="2">
        <v>3</v>
      </c>
      <c r="R2511" s="2" t="s">
        <v>218</v>
      </c>
    </row>
    <row r="2512" spans="1:18" ht="12.75" x14ac:dyDescent="0.2">
      <c r="C2512" s="2">
        <v>70003510</v>
      </c>
      <c r="D2512" s="2" t="s">
        <v>10118</v>
      </c>
      <c r="E2512" s="2">
        <v>29.7592</v>
      </c>
      <c r="F2512" s="2">
        <v>-95.370999999999995</v>
      </c>
      <c r="G2512" s="2">
        <v>799951</v>
      </c>
      <c r="H2512" s="2" t="s">
        <v>2047</v>
      </c>
      <c r="I2512" s="2">
        <v>71219004</v>
      </c>
      <c r="J2512" s="2" t="s">
        <v>2048</v>
      </c>
      <c r="K2512" s="2"/>
      <c r="N2512" s="2" t="s">
        <v>197</v>
      </c>
      <c r="O2512" s="2">
        <v>2014</v>
      </c>
      <c r="P2512" s="2" t="s">
        <v>228</v>
      </c>
      <c r="Q2512" s="2">
        <v>6</v>
      </c>
      <c r="R2512" s="2" t="s">
        <v>279</v>
      </c>
    </row>
    <row r="2513" spans="1:18" ht="12.75" x14ac:dyDescent="0.2">
      <c r="B2513" s="2" t="s">
        <v>10119</v>
      </c>
      <c r="C2513" s="2">
        <v>70003511</v>
      </c>
      <c r="D2513" s="2" t="s">
        <v>10120</v>
      </c>
      <c r="E2513" s="2">
        <v>29.754200000000001</v>
      </c>
      <c r="F2513" s="2">
        <v>-95.360500000000002</v>
      </c>
      <c r="G2513" s="2">
        <v>799951</v>
      </c>
      <c r="H2513" s="2" t="s">
        <v>2047</v>
      </c>
      <c r="I2513" s="2">
        <v>71219004</v>
      </c>
      <c r="J2513" s="2" t="s">
        <v>2048</v>
      </c>
      <c r="K2513" s="2"/>
      <c r="M2513" s="2" t="s">
        <v>196</v>
      </c>
      <c r="N2513" s="2" t="s">
        <v>197</v>
      </c>
      <c r="O2513" s="2">
        <v>2008</v>
      </c>
      <c r="P2513" s="2" t="s">
        <v>228</v>
      </c>
      <c r="Q2513" s="2">
        <v>7</v>
      </c>
      <c r="R2513" s="2" t="s">
        <v>305</v>
      </c>
    </row>
    <row r="2514" spans="1:18" ht="12.75" x14ac:dyDescent="0.2">
      <c r="C2514" s="2">
        <v>70003512</v>
      </c>
      <c r="D2514" s="2" t="s">
        <v>2260</v>
      </c>
      <c r="E2514" s="2">
        <v>29.7623</v>
      </c>
      <c r="F2514" s="2">
        <v>-95.376400000000004</v>
      </c>
      <c r="G2514" s="2">
        <v>799951</v>
      </c>
      <c r="H2514" s="2" t="s">
        <v>2047</v>
      </c>
      <c r="I2514" s="2">
        <v>71219004</v>
      </c>
      <c r="J2514" s="2" t="s">
        <v>2048</v>
      </c>
      <c r="K2514" s="2"/>
      <c r="N2514" s="2" t="s">
        <v>197</v>
      </c>
      <c r="O2514" s="2">
        <v>2012</v>
      </c>
      <c r="P2514" s="2" t="s">
        <v>228</v>
      </c>
      <c r="Q2514" s="2">
        <v>5</v>
      </c>
      <c r="R2514" s="2" t="s">
        <v>245</v>
      </c>
    </row>
    <row r="2515" spans="1:18" ht="12.75" x14ac:dyDescent="0.2">
      <c r="C2515" s="2">
        <v>70003513</v>
      </c>
      <c r="D2515" s="2" t="s">
        <v>10122</v>
      </c>
      <c r="E2515" s="2">
        <v>29.763100000000001</v>
      </c>
      <c r="F2515" s="2">
        <v>-95.362399999999994</v>
      </c>
      <c r="G2515" s="2">
        <v>799951</v>
      </c>
      <c r="H2515" s="2" t="s">
        <v>2047</v>
      </c>
      <c r="I2515" s="2">
        <v>71219004</v>
      </c>
      <c r="J2515" s="2" t="s">
        <v>2048</v>
      </c>
      <c r="K2515" s="2"/>
      <c r="N2515" s="2" t="s">
        <v>197</v>
      </c>
      <c r="O2515" s="2">
        <v>2013</v>
      </c>
      <c r="P2515" s="2" t="s">
        <v>228</v>
      </c>
      <c r="Q2515" s="2">
        <v>6</v>
      </c>
      <c r="R2515" s="2" t="s">
        <v>279</v>
      </c>
    </row>
    <row r="2516" spans="1:18" ht="12.75" x14ac:dyDescent="0.2">
      <c r="C2516" s="2">
        <v>70003514</v>
      </c>
      <c r="D2516" s="2" t="s">
        <v>10195</v>
      </c>
      <c r="E2516" s="2">
        <v>29.7637</v>
      </c>
      <c r="F2516" s="2">
        <v>-95.358699999999999</v>
      </c>
      <c r="G2516" s="2">
        <v>799951</v>
      </c>
      <c r="H2516" s="2" t="s">
        <v>2047</v>
      </c>
      <c r="I2516" s="2">
        <v>71219004</v>
      </c>
      <c r="J2516" s="2" t="s">
        <v>2048</v>
      </c>
      <c r="K2516" s="2"/>
      <c r="N2516" s="2" t="s">
        <v>197</v>
      </c>
      <c r="O2516" s="2">
        <v>2012</v>
      </c>
      <c r="P2516" s="2" t="s">
        <v>228</v>
      </c>
      <c r="Q2516" s="2">
        <v>6</v>
      </c>
      <c r="R2516" s="2" t="s">
        <v>279</v>
      </c>
    </row>
    <row r="2517" spans="1:18" ht="12.75" x14ac:dyDescent="0.2">
      <c r="C2517" s="2">
        <v>70003515</v>
      </c>
      <c r="D2517" s="2" t="s">
        <v>10235</v>
      </c>
      <c r="E2517" s="2">
        <v>29.761500000000002</v>
      </c>
      <c r="F2517" s="2">
        <v>-95.354399999999998</v>
      </c>
      <c r="G2517" s="2">
        <v>799951</v>
      </c>
      <c r="H2517" s="2" t="s">
        <v>2047</v>
      </c>
      <c r="I2517" s="2">
        <v>71219004</v>
      </c>
      <c r="J2517" s="2" t="s">
        <v>2048</v>
      </c>
      <c r="K2517" s="2"/>
      <c r="N2517" s="2" t="s">
        <v>197</v>
      </c>
      <c r="O2517" s="2">
        <v>2004</v>
      </c>
      <c r="P2517" s="2" t="s">
        <v>210</v>
      </c>
      <c r="Q2517" s="2">
        <v>4</v>
      </c>
      <c r="R2517" s="2" t="s">
        <v>199</v>
      </c>
    </row>
    <row r="2518" spans="1:18" ht="12.75" x14ac:dyDescent="0.2">
      <c r="A2518" s="2">
        <v>1321</v>
      </c>
      <c r="B2518" s="2" t="s">
        <v>2812</v>
      </c>
      <c r="C2518" s="2">
        <v>70003516</v>
      </c>
      <c r="D2518" s="2" t="s">
        <v>2813</v>
      </c>
      <c r="E2518" s="2">
        <v>29.757000000000001</v>
      </c>
      <c r="F2518" s="2">
        <v>-95.370900000000006</v>
      </c>
      <c r="G2518" s="2">
        <v>449901</v>
      </c>
      <c r="H2518" s="2" t="s">
        <v>2814</v>
      </c>
      <c r="I2518" s="2">
        <v>48833005</v>
      </c>
      <c r="J2518" s="2" t="s">
        <v>2815</v>
      </c>
      <c r="K2518" s="2"/>
      <c r="L2518" s="2" t="s">
        <v>227</v>
      </c>
      <c r="M2518" s="2" t="s">
        <v>196</v>
      </c>
      <c r="N2518" s="2" t="s">
        <v>197</v>
      </c>
      <c r="O2518" s="2">
        <v>1989</v>
      </c>
      <c r="P2518" s="2" t="s">
        <v>232</v>
      </c>
      <c r="Q2518" s="2">
        <v>5</v>
      </c>
      <c r="R2518" s="2" t="s">
        <v>245</v>
      </c>
    </row>
    <row r="2519" spans="1:18" ht="12.75" x14ac:dyDescent="0.2">
      <c r="A2519" s="2">
        <v>1337</v>
      </c>
      <c r="B2519" s="2" t="s">
        <v>8120</v>
      </c>
      <c r="C2519" s="2">
        <v>70003517</v>
      </c>
      <c r="D2519" s="2" t="s">
        <v>8121</v>
      </c>
      <c r="E2519" s="2">
        <v>29.7471</v>
      </c>
      <c r="F2519" s="2">
        <v>-95.368200000000002</v>
      </c>
      <c r="G2519" s="2">
        <v>551102</v>
      </c>
      <c r="H2519" s="2" t="s">
        <v>8122</v>
      </c>
      <c r="I2519" s="2">
        <v>44111001</v>
      </c>
      <c r="J2519" s="2" t="s">
        <v>8123</v>
      </c>
      <c r="K2519" s="2"/>
      <c r="L2519" s="2" t="s">
        <v>387</v>
      </c>
      <c r="M2519" s="2" t="s">
        <v>196</v>
      </c>
      <c r="N2519" s="2" t="s">
        <v>197</v>
      </c>
      <c r="O2519" s="2">
        <v>1992</v>
      </c>
      <c r="P2519" s="2" t="s">
        <v>389</v>
      </c>
      <c r="Q2519" s="2">
        <v>7</v>
      </c>
      <c r="R2519" s="2" t="s">
        <v>305</v>
      </c>
    </row>
    <row r="2520" spans="1:18" ht="12.75" x14ac:dyDescent="0.2">
      <c r="A2520" s="2">
        <v>1358</v>
      </c>
      <c r="B2520" s="2" t="s">
        <v>8161</v>
      </c>
      <c r="C2520" s="2">
        <v>70003518</v>
      </c>
      <c r="D2520" s="2" t="s">
        <v>8121</v>
      </c>
      <c r="E2520" s="2">
        <v>29.7471</v>
      </c>
      <c r="F2520" s="2">
        <v>-95.369600000000005</v>
      </c>
      <c r="G2520" s="2">
        <v>551102</v>
      </c>
      <c r="H2520" s="2" t="s">
        <v>8122</v>
      </c>
      <c r="I2520" s="2">
        <v>44111001</v>
      </c>
      <c r="J2520" s="2" t="s">
        <v>8123</v>
      </c>
      <c r="K2520" s="2"/>
      <c r="L2520" s="2" t="s">
        <v>195</v>
      </c>
      <c r="M2520" s="2" t="s">
        <v>270</v>
      </c>
      <c r="N2520" s="2" t="s">
        <v>197</v>
      </c>
      <c r="O2520" s="2">
        <v>2021</v>
      </c>
      <c r="P2520" s="2" t="s">
        <v>198</v>
      </c>
    </row>
    <row r="2521" spans="1:18" ht="12.75" x14ac:dyDescent="0.2">
      <c r="A2521" s="2">
        <v>1216</v>
      </c>
      <c r="B2521" s="2" t="s">
        <v>2634</v>
      </c>
      <c r="C2521" s="2">
        <v>70003519</v>
      </c>
      <c r="D2521" s="2" t="s">
        <v>2635</v>
      </c>
      <c r="E2521" s="2">
        <v>29.757300000000001</v>
      </c>
      <c r="F2521" s="2">
        <v>-95.371700000000004</v>
      </c>
      <c r="G2521" s="2">
        <v>152204</v>
      </c>
      <c r="H2521" s="2" t="s">
        <v>2636</v>
      </c>
      <c r="I2521" s="2">
        <v>23611601</v>
      </c>
      <c r="J2521" s="2" t="s">
        <v>2637</v>
      </c>
      <c r="K2521" s="2"/>
      <c r="M2521" s="2" t="s">
        <v>196</v>
      </c>
      <c r="N2521" s="2" t="s">
        <v>197</v>
      </c>
      <c r="O2521" s="2">
        <v>2014</v>
      </c>
      <c r="P2521" s="2" t="s">
        <v>389</v>
      </c>
      <c r="Q2521" s="2">
        <v>4</v>
      </c>
      <c r="R2521" s="2" t="s">
        <v>199</v>
      </c>
    </row>
    <row r="2522" spans="1:18" ht="12.75" x14ac:dyDescent="0.2">
      <c r="A2522" s="2">
        <v>909</v>
      </c>
      <c r="B2522" s="2" t="s">
        <v>499</v>
      </c>
      <c r="C2522" s="2">
        <v>70003520</v>
      </c>
      <c r="D2522" s="2" t="s">
        <v>500</v>
      </c>
      <c r="E2522" s="2">
        <v>29.758900000000001</v>
      </c>
      <c r="F2522" s="2">
        <v>-95.357399999999998</v>
      </c>
      <c r="G2522" s="2">
        <v>152144</v>
      </c>
      <c r="H2522" s="2" t="s">
        <v>501</v>
      </c>
      <c r="I2522" s="2">
        <v>23611512</v>
      </c>
      <c r="J2522" s="2" t="s">
        <v>502</v>
      </c>
      <c r="K2522" s="2"/>
      <c r="L2522" s="2" t="s">
        <v>244</v>
      </c>
      <c r="M2522" s="2" t="s">
        <v>196</v>
      </c>
      <c r="N2522" s="2" t="s">
        <v>197</v>
      </c>
      <c r="O2522" s="2">
        <v>2016</v>
      </c>
      <c r="P2522" s="2" t="s">
        <v>228</v>
      </c>
      <c r="Q2522" s="2">
        <v>3</v>
      </c>
      <c r="R2522" s="2" t="s">
        <v>218</v>
      </c>
    </row>
    <row r="2523" spans="1:18" ht="12.75" x14ac:dyDescent="0.2">
      <c r="A2523" s="2">
        <v>1304</v>
      </c>
      <c r="B2523" s="2" t="s">
        <v>553</v>
      </c>
      <c r="C2523" s="2">
        <v>70003521</v>
      </c>
      <c r="D2523" s="2" t="s">
        <v>554</v>
      </c>
      <c r="E2523" s="2">
        <v>29.760100000000001</v>
      </c>
      <c r="F2523" s="2">
        <v>-95.354200000000006</v>
      </c>
      <c r="G2523" s="2">
        <v>152112</v>
      </c>
      <c r="H2523" s="2" t="s">
        <v>555</v>
      </c>
      <c r="I2523" s="2">
        <v>23611506</v>
      </c>
      <c r="J2523" s="2" t="s">
        <v>502</v>
      </c>
      <c r="K2523" s="2"/>
      <c r="L2523" s="2" t="s">
        <v>244</v>
      </c>
      <c r="M2523" s="2" t="s">
        <v>543</v>
      </c>
      <c r="N2523" s="2" t="s">
        <v>197</v>
      </c>
      <c r="O2523" s="2">
        <v>1997</v>
      </c>
      <c r="P2523" s="2" t="s">
        <v>223</v>
      </c>
      <c r="Q2523" s="2">
        <v>2</v>
      </c>
      <c r="R2523" s="2" t="s">
        <v>206</v>
      </c>
    </row>
    <row r="2524" spans="1:18" ht="12.75" x14ac:dyDescent="0.2">
      <c r="A2524" s="2">
        <v>538</v>
      </c>
      <c r="C2524" s="2">
        <v>70003522</v>
      </c>
      <c r="D2524" s="2" t="s">
        <v>1823</v>
      </c>
      <c r="E2524" s="2">
        <v>29.753299999999999</v>
      </c>
      <c r="F2524" s="2">
        <v>-95.363699999999994</v>
      </c>
      <c r="G2524" s="2">
        <v>152103</v>
      </c>
      <c r="H2524" s="2" t="s">
        <v>1824</v>
      </c>
      <c r="I2524" s="2">
        <v>23611505</v>
      </c>
      <c r="J2524" s="2" t="s">
        <v>502</v>
      </c>
      <c r="K2524" s="2"/>
      <c r="L2524" s="2" t="s">
        <v>244</v>
      </c>
      <c r="N2524" s="2" t="s">
        <v>197</v>
      </c>
      <c r="O2524" s="2">
        <v>2018</v>
      </c>
      <c r="P2524" s="2" t="s">
        <v>228</v>
      </c>
      <c r="Q2524" s="2">
        <v>2</v>
      </c>
      <c r="R2524" s="2" t="s">
        <v>206</v>
      </c>
    </row>
    <row r="2525" spans="1:18" ht="12.75" x14ac:dyDescent="0.2">
      <c r="A2525" s="2">
        <v>658</v>
      </c>
      <c r="C2525" s="2">
        <v>70003523</v>
      </c>
      <c r="D2525" s="2" t="s">
        <v>2118</v>
      </c>
      <c r="E2525" s="2">
        <v>29.755500000000001</v>
      </c>
      <c r="F2525" s="2">
        <v>-95.366799999999998</v>
      </c>
      <c r="G2525" s="2">
        <v>152103</v>
      </c>
      <c r="H2525" s="2" t="s">
        <v>1824</v>
      </c>
      <c r="I2525" s="2">
        <v>23611505</v>
      </c>
      <c r="J2525" s="2" t="s">
        <v>502</v>
      </c>
      <c r="K2525" s="2"/>
      <c r="L2525" s="2" t="s">
        <v>244</v>
      </c>
      <c r="N2525" s="2" t="s">
        <v>197</v>
      </c>
      <c r="O2525" s="2">
        <v>2009</v>
      </c>
      <c r="P2525" s="2" t="s">
        <v>223</v>
      </c>
      <c r="Q2525" s="2">
        <v>2</v>
      </c>
      <c r="R2525" s="2" t="s">
        <v>206</v>
      </c>
    </row>
    <row r="2526" spans="1:18" ht="12.75" x14ac:dyDescent="0.2">
      <c r="A2526" s="2">
        <v>658</v>
      </c>
      <c r="C2526" s="2">
        <v>70003524</v>
      </c>
      <c r="D2526" s="2" t="s">
        <v>2130</v>
      </c>
      <c r="E2526" s="2">
        <v>29.755500000000001</v>
      </c>
      <c r="F2526" s="2">
        <v>-95.366799999999998</v>
      </c>
      <c r="G2526" s="2">
        <v>152112</v>
      </c>
      <c r="H2526" s="2" t="s">
        <v>555</v>
      </c>
      <c r="I2526" s="2">
        <v>23611506</v>
      </c>
      <c r="J2526" s="2" t="s">
        <v>502</v>
      </c>
      <c r="K2526" s="2"/>
      <c r="L2526" s="2" t="s">
        <v>227</v>
      </c>
      <c r="N2526" s="2" t="s">
        <v>197</v>
      </c>
      <c r="O2526" s="2">
        <v>2013</v>
      </c>
      <c r="P2526" s="2" t="s">
        <v>228</v>
      </c>
      <c r="Q2526" s="2">
        <v>1</v>
      </c>
      <c r="R2526" s="2" t="s">
        <v>211</v>
      </c>
    </row>
    <row r="2527" spans="1:18" ht="12.75" x14ac:dyDescent="0.2">
      <c r="A2527" s="2">
        <v>658</v>
      </c>
      <c r="C2527" s="2">
        <v>70003525</v>
      </c>
      <c r="D2527" s="2" t="s">
        <v>2142</v>
      </c>
      <c r="E2527" s="2">
        <v>29.755500000000001</v>
      </c>
      <c r="F2527" s="2">
        <v>-95.366799999999998</v>
      </c>
      <c r="G2527" s="2">
        <v>152112</v>
      </c>
      <c r="H2527" s="2" t="s">
        <v>555</v>
      </c>
      <c r="I2527" s="2">
        <v>23611506</v>
      </c>
      <c r="J2527" s="2" t="s">
        <v>502</v>
      </c>
      <c r="K2527" s="2"/>
      <c r="L2527" s="2" t="s">
        <v>195</v>
      </c>
      <c r="N2527" s="2" t="s">
        <v>197</v>
      </c>
      <c r="O2527" s="2">
        <v>2014</v>
      </c>
      <c r="P2527" s="2" t="s">
        <v>223</v>
      </c>
      <c r="Q2527" s="2">
        <v>2</v>
      </c>
      <c r="R2527" s="2" t="s">
        <v>206</v>
      </c>
    </row>
    <row r="2528" spans="1:18" ht="12.75" x14ac:dyDescent="0.2">
      <c r="A2528" s="2">
        <v>898</v>
      </c>
      <c r="B2528" s="2" t="s">
        <v>2400</v>
      </c>
      <c r="C2528" s="2">
        <v>70003526</v>
      </c>
      <c r="D2528" s="2" t="s">
        <v>2401</v>
      </c>
      <c r="E2528" s="2">
        <v>29.758299999999998</v>
      </c>
      <c r="F2528" s="2">
        <v>-95.371899999999997</v>
      </c>
      <c r="G2528" s="2">
        <v>152103</v>
      </c>
      <c r="H2528" s="2" t="s">
        <v>1824</v>
      </c>
      <c r="I2528" s="2">
        <v>23611505</v>
      </c>
      <c r="J2528" s="2" t="s">
        <v>502</v>
      </c>
      <c r="K2528" s="2"/>
      <c r="L2528" s="2" t="s">
        <v>244</v>
      </c>
      <c r="M2528" s="2" t="s">
        <v>196</v>
      </c>
      <c r="N2528" s="2" t="s">
        <v>197</v>
      </c>
      <c r="O2528" s="2">
        <v>2007</v>
      </c>
      <c r="P2528" s="2" t="s">
        <v>223</v>
      </c>
      <c r="Q2528" s="2">
        <v>3</v>
      </c>
      <c r="R2528" s="2" t="s">
        <v>218</v>
      </c>
    </row>
    <row r="2529" spans="1:18" ht="12.75" x14ac:dyDescent="0.2">
      <c r="A2529" s="2">
        <v>487</v>
      </c>
      <c r="C2529" s="2">
        <v>70003527</v>
      </c>
      <c r="D2529" s="2" t="s">
        <v>3710</v>
      </c>
      <c r="E2529" s="2">
        <v>29.757100000000001</v>
      </c>
      <c r="F2529" s="2">
        <v>-95.364400000000003</v>
      </c>
      <c r="G2529" s="2">
        <v>152144</v>
      </c>
      <c r="H2529" s="2" t="s">
        <v>501</v>
      </c>
      <c r="I2529" s="2">
        <v>23611512</v>
      </c>
      <c r="J2529" s="2" t="s">
        <v>502</v>
      </c>
      <c r="K2529" s="2"/>
      <c r="L2529" s="2" t="s">
        <v>244</v>
      </c>
      <c r="N2529" s="2" t="s">
        <v>197</v>
      </c>
      <c r="O2529" s="2">
        <v>2015</v>
      </c>
      <c r="P2529" s="2" t="s">
        <v>223</v>
      </c>
      <c r="Q2529" s="2">
        <v>3</v>
      </c>
      <c r="R2529" s="2" t="s">
        <v>218</v>
      </c>
    </row>
    <row r="2530" spans="1:18" ht="12.75" x14ac:dyDescent="0.2">
      <c r="A2530" s="2">
        <v>1108</v>
      </c>
      <c r="B2530" s="2" t="s">
        <v>3928</v>
      </c>
      <c r="C2530" s="2">
        <v>70003528</v>
      </c>
      <c r="D2530" s="2" t="s">
        <v>3929</v>
      </c>
      <c r="E2530" s="2">
        <v>29.755800000000001</v>
      </c>
      <c r="F2530" s="2">
        <v>-95.363900000000001</v>
      </c>
      <c r="G2530" s="2">
        <v>152144</v>
      </c>
      <c r="H2530" s="2" t="s">
        <v>501</v>
      </c>
      <c r="I2530" s="2">
        <v>23611512</v>
      </c>
      <c r="J2530" s="2" t="s">
        <v>502</v>
      </c>
      <c r="K2530" s="2"/>
      <c r="L2530" s="2" t="s">
        <v>244</v>
      </c>
      <c r="M2530" s="2" t="s">
        <v>357</v>
      </c>
      <c r="N2530" s="2" t="s">
        <v>197</v>
      </c>
      <c r="O2530" s="2">
        <v>2012</v>
      </c>
      <c r="P2530" s="2" t="s">
        <v>223</v>
      </c>
      <c r="Q2530" s="2">
        <v>5</v>
      </c>
      <c r="R2530" s="2" t="s">
        <v>245</v>
      </c>
    </row>
    <row r="2531" spans="1:18" ht="12.75" x14ac:dyDescent="0.2">
      <c r="A2531" s="2">
        <v>117</v>
      </c>
      <c r="C2531" s="2">
        <v>70003529</v>
      </c>
      <c r="D2531" s="2" t="s">
        <v>4159</v>
      </c>
      <c r="E2531" s="2">
        <v>29.7606</v>
      </c>
      <c r="F2531" s="2">
        <v>-95.366500000000002</v>
      </c>
      <c r="G2531" s="2">
        <v>152112</v>
      </c>
      <c r="H2531" s="2" t="s">
        <v>555</v>
      </c>
      <c r="I2531" s="2">
        <v>23611506</v>
      </c>
      <c r="J2531" s="2" t="s">
        <v>502</v>
      </c>
      <c r="K2531" s="2"/>
      <c r="L2531" s="2" t="s">
        <v>244</v>
      </c>
      <c r="N2531" s="2" t="s">
        <v>197</v>
      </c>
      <c r="O2531" s="2">
        <v>2019</v>
      </c>
      <c r="P2531" s="2" t="s">
        <v>232</v>
      </c>
      <c r="Q2531" s="2">
        <v>4</v>
      </c>
      <c r="R2531" s="2" t="s">
        <v>199</v>
      </c>
    </row>
    <row r="2532" spans="1:18" ht="12.75" x14ac:dyDescent="0.2">
      <c r="A2532" s="2">
        <v>117</v>
      </c>
      <c r="B2532" s="2" t="s">
        <v>4162</v>
      </c>
      <c r="C2532" s="2">
        <v>70003530</v>
      </c>
      <c r="D2532" s="2" t="s">
        <v>4163</v>
      </c>
      <c r="E2532" s="2">
        <v>29.7606</v>
      </c>
      <c r="F2532" s="2">
        <v>-95.366500000000002</v>
      </c>
      <c r="G2532" s="2">
        <v>152144</v>
      </c>
      <c r="H2532" s="2" t="s">
        <v>501</v>
      </c>
      <c r="I2532" s="2">
        <v>23611512</v>
      </c>
      <c r="J2532" s="2" t="s">
        <v>502</v>
      </c>
      <c r="K2532" s="2"/>
      <c r="L2532" s="2" t="s">
        <v>244</v>
      </c>
      <c r="M2532" s="2" t="s">
        <v>377</v>
      </c>
      <c r="N2532" s="2" t="s">
        <v>197</v>
      </c>
      <c r="O2532" s="2">
        <v>2020</v>
      </c>
      <c r="P2532" s="2" t="s">
        <v>223</v>
      </c>
      <c r="Q2532" s="2">
        <v>5</v>
      </c>
      <c r="R2532" s="2" t="s">
        <v>245</v>
      </c>
    </row>
    <row r="2533" spans="1:18" ht="12.75" x14ac:dyDescent="0.2">
      <c r="A2533" s="2">
        <v>156</v>
      </c>
      <c r="B2533" s="2" t="s">
        <v>4379</v>
      </c>
      <c r="C2533" s="2">
        <v>70003531</v>
      </c>
      <c r="D2533" s="2" t="s">
        <v>4380</v>
      </c>
      <c r="E2533" s="2">
        <v>29.7575</v>
      </c>
      <c r="F2533" s="2">
        <v>-95.3613</v>
      </c>
      <c r="G2533" s="2">
        <v>152103</v>
      </c>
      <c r="H2533" s="2" t="s">
        <v>1824</v>
      </c>
      <c r="I2533" s="2">
        <v>23611505</v>
      </c>
      <c r="J2533" s="2" t="s">
        <v>502</v>
      </c>
      <c r="K2533" s="2"/>
      <c r="L2533" s="2" t="s">
        <v>195</v>
      </c>
      <c r="M2533" s="2" t="s">
        <v>749</v>
      </c>
      <c r="N2533" s="2" t="s">
        <v>197</v>
      </c>
      <c r="O2533" s="2">
        <v>1999</v>
      </c>
      <c r="P2533" s="2" t="s">
        <v>223</v>
      </c>
      <c r="Q2533" s="2">
        <v>4</v>
      </c>
      <c r="R2533" s="2" t="s">
        <v>199</v>
      </c>
    </row>
    <row r="2534" spans="1:18" ht="12.75" x14ac:dyDescent="0.2">
      <c r="A2534" s="2">
        <v>675</v>
      </c>
      <c r="B2534" s="2" t="s">
        <v>4943</v>
      </c>
      <c r="C2534" s="2">
        <v>70003532</v>
      </c>
      <c r="D2534" s="2" t="s">
        <v>4944</v>
      </c>
      <c r="E2534" s="2">
        <v>29.7591</v>
      </c>
      <c r="F2534" s="2">
        <v>-95.363600000000005</v>
      </c>
      <c r="G2534" s="2">
        <v>152103</v>
      </c>
      <c r="H2534" s="2" t="s">
        <v>1824</v>
      </c>
      <c r="I2534" s="2">
        <v>23611505</v>
      </c>
      <c r="J2534" s="2" t="s">
        <v>502</v>
      </c>
      <c r="K2534" s="2"/>
      <c r="L2534" s="2" t="s">
        <v>460</v>
      </c>
      <c r="M2534" s="2" t="s">
        <v>196</v>
      </c>
      <c r="N2534" s="2" t="s">
        <v>197</v>
      </c>
      <c r="O2534" s="2">
        <v>2001</v>
      </c>
      <c r="P2534" s="2" t="s">
        <v>205</v>
      </c>
      <c r="Q2534" s="2">
        <v>6</v>
      </c>
      <c r="R2534" s="2" t="s">
        <v>279</v>
      </c>
    </row>
    <row r="2535" spans="1:18" ht="12.75" x14ac:dyDescent="0.2">
      <c r="A2535" s="2">
        <v>585</v>
      </c>
      <c r="C2535" s="2">
        <v>70003533</v>
      </c>
      <c r="D2535" s="2" t="s">
        <v>5683</v>
      </c>
      <c r="E2535" s="2">
        <v>29.76</v>
      </c>
      <c r="F2535" s="2">
        <v>-95.362099999999998</v>
      </c>
      <c r="G2535" s="2">
        <v>152103</v>
      </c>
      <c r="H2535" s="2" t="s">
        <v>1824</v>
      </c>
      <c r="I2535" s="2">
        <v>23611505</v>
      </c>
      <c r="J2535" s="2" t="s">
        <v>502</v>
      </c>
      <c r="K2535" s="2"/>
      <c r="L2535" s="2" t="s">
        <v>244</v>
      </c>
      <c r="N2535" s="2" t="s">
        <v>197</v>
      </c>
      <c r="O2535" s="2">
        <v>2016</v>
      </c>
      <c r="P2535" s="2" t="s">
        <v>228</v>
      </c>
      <c r="Q2535" s="2">
        <v>5</v>
      </c>
      <c r="R2535" s="2" t="s">
        <v>245</v>
      </c>
    </row>
    <row r="2536" spans="1:18" ht="12.75" x14ac:dyDescent="0.2">
      <c r="A2536" s="2">
        <v>605</v>
      </c>
      <c r="B2536" s="2" t="s">
        <v>5824</v>
      </c>
      <c r="C2536" s="2">
        <v>70003534</v>
      </c>
      <c r="D2536" s="2" t="s">
        <v>5825</v>
      </c>
      <c r="E2536" s="2">
        <v>29.761199999999999</v>
      </c>
      <c r="F2536" s="2">
        <v>-95.361199999999997</v>
      </c>
      <c r="G2536" s="2">
        <v>152144</v>
      </c>
      <c r="H2536" s="2" t="s">
        <v>501</v>
      </c>
      <c r="I2536" s="2">
        <v>23611512</v>
      </c>
      <c r="J2536" s="2" t="s">
        <v>502</v>
      </c>
      <c r="K2536" s="2"/>
      <c r="L2536" s="2" t="s">
        <v>244</v>
      </c>
      <c r="M2536" s="2" t="s">
        <v>357</v>
      </c>
      <c r="N2536" s="2" t="s">
        <v>197</v>
      </c>
      <c r="O2536" s="2">
        <v>2017</v>
      </c>
      <c r="P2536" s="2" t="s">
        <v>228</v>
      </c>
      <c r="Q2536" s="2">
        <v>4</v>
      </c>
      <c r="R2536" s="2" t="s">
        <v>199</v>
      </c>
    </row>
    <row r="2537" spans="1:18" ht="12.75" x14ac:dyDescent="0.2">
      <c r="A2537" s="2">
        <v>1230</v>
      </c>
      <c r="B2537" s="2" t="s">
        <v>6423</v>
      </c>
      <c r="C2537" s="2">
        <v>70003535</v>
      </c>
      <c r="D2537" s="2" t="s">
        <v>6424</v>
      </c>
      <c r="E2537" s="2">
        <v>29.758500000000002</v>
      </c>
      <c r="F2537" s="2">
        <v>-95.361500000000007</v>
      </c>
      <c r="G2537" s="2">
        <v>152103</v>
      </c>
      <c r="H2537" s="2" t="s">
        <v>1824</v>
      </c>
      <c r="I2537" s="2">
        <v>23611505</v>
      </c>
      <c r="J2537" s="2" t="s">
        <v>502</v>
      </c>
      <c r="K2537" s="2"/>
      <c r="L2537" s="2" t="s">
        <v>244</v>
      </c>
      <c r="M2537" s="2" t="s">
        <v>196</v>
      </c>
      <c r="N2537" s="2" t="s">
        <v>197</v>
      </c>
      <c r="O2537" s="2">
        <v>2010</v>
      </c>
      <c r="P2537" s="2" t="s">
        <v>223</v>
      </c>
      <c r="Q2537" s="2">
        <v>4</v>
      </c>
      <c r="R2537" s="2" t="s">
        <v>199</v>
      </c>
    </row>
    <row r="2538" spans="1:18" ht="12.75" x14ac:dyDescent="0.2">
      <c r="A2538" s="2">
        <v>1289</v>
      </c>
      <c r="B2538" s="2" t="s">
        <v>6480</v>
      </c>
      <c r="C2538" s="2">
        <v>70003536</v>
      </c>
      <c r="D2538" s="2" t="s">
        <v>6481</v>
      </c>
      <c r="E2538" s="2">
        <v>29.762699999999999</v>
      </c>
      <c r="F2538" s="2">
        <v>-95.364699999999999</v>
      </c>
      <c r="G2538" s="2">
        <v>152112</v>
      </c>
      <c r="H2538" s="2" t="s">
        <v>555</v>
      </c>
      <c r="I2538" s="2">
        <v>23611506</v>
      </c>
      <c r="J2538" s="2" t="s">
        <v>502</v>
      </c>
      <c r="K2538" s="2"/>
      <c r="L2538" s="2" t="s">
        <v>202</v>
      </c>
      <c r="M2538" s="2" t="s">
        <v>2318</v>
      </c>
      <c r="N2538" s="2" t="s">
        <v>197</v>
      </c>
      <c r="O2538" s="2">
        <v>2021</v>
      </c>
      <c r="P2538" s="2" t="s">
        <v>223</v>
      </c>
    </row>
    <row r="2539" spans="1:18" ht="12.75" x14ac:dyDescent="0.2">
      <c r="A2539" s="2">
        <v>1289</v>
      </c>
      <c r="B2539" s="2" t="s">
        <v>6503</v>
      </c>
      <c r="C2539" s="2">
        <v>70003537</v>
      </c>
      <c r="D2539" s="2" t="s">
        <v>6504</v>
      </c>
      <c r="E2539" s="2">
        <v>29.762699999999999</v>
      </c>
      <c r="F2539" s="2">
        <v>-95.364699999999999</v>
      </c>
      <c r="G2539" s="2">
        <v>152144</v>
      </c>
      <c r="H2539" s="2" t="s">
        <v>501</v>
      </c>
      <c r="I2539" s="2">
        <v>23611512</v>
      </c>
      <c r="J2539" s="2" t="s">
        <v>502</v>
      </c>
      <c r="K2539" s="2"/>
      <c r="L2539" s="2" t="s">
        <v>244</v>
      </c>
      <c r="M2539" s="2" t="s">
        <v>1402</v>
      </c>
      <c r="N2539" s="2" t="s">
        <v>197</v>
      </c>
      <c r="O2539" s="2">
        <v>2017</v>
      </c>
      <c r="P2539" s="2" t="s">
        <v>228</v>
      </c>
      <c r="Q2539" s="2">
        <v>5</v>
      </c>
      <c r="R2539" s="2" t="s">
        <v>245</v>
      </c>
    </row>
    <row r="2540" spans="1:18" ht="12.75" x14ac:dyDescent="0.2">
      <c r="A2540" s="2">
        <v>1289</v>
      </c>
      <c r="B2540" s="2" t="s">
        <v>6525</v>
      </c>
      <c r="C2540" s="2">
        <v>70003538</v>
      </c>
      <c r="D2540" s="2" t="s">
        <v>6526</v>
      </c>
      <c r="E2540" s="2">
        <v>29.762699999999999</v>
      </c>
      <c r="F2540" s="2">
        <v>-95.364699999999999</v>
      </c>
      <c r="G2540" s="2">
        <v>152144</v>
      </c>
      <c r="H2540" s="2" t="s">
        <v>501</v>
      </c>
      <c r="I2540" s="2">
        <v>23611512</v>
      </c>
      <c r="J2540" s="2" t="s">
        <v>502</v>
      </c>
      <c r="K2540" s="2"/>
      <c r="L2540" s="2" t="s">
        <v>244</v>
      </c>
      <c r="M2540" s="2" t="s">
        <v>196</v>
      </c>
      <c r="N2540" s="2" t="s">
        <v>197</v>
      </c>
      <c r="O2540" s="2">
        <v>2012</v>
      </c>
      <c r="P2540" s="2" t="s">
        <v>223</v>
      </c>
      <c r="Q2540" s="2">
        <v>5</v>
      </c>
      <c r="R2540" s="2" t="s">
        <v>245</v>
      </c>
    </row>
    <row r="2541" spans="1:18" ht="12.75" x14ac:dyDescent="0.2">
      <c r="A2541" s="2">
        <v>668</v>
      </c>
      <c r="B2541" s="2" t="s">
        <v>6918</v>
      </c>
      <c r="C2541" s="2">
        <v>70003539</v>
      </c>
      <c r="D2541" s="2" t="s">
        <v>6919</v>
      </c>
      <c r="E2541" s="2">
        <v>29.763300000000001</v>
      </c>
      <c r="F2541" s="2">
        <v>-95.360200000000006</v>
      </c>
      <c r="G2541" s="2">
        <v>152112</v>
      </c>
      <c r="H2541" s="2" t="s">
        <v>555</v>
      </c>
      <c r="I2541" s="2">
        <v>23611506</v>
      </c>
      <c r="J2541" s="2" t="s">
        <v>502</v>
      </c>
      <c r="K2541" s="2"/>
      <c r="L2541" s="2" t="s">
        <v>244</v>
      </c>
      <c r="M2541" s="2" t="s">
        <v>357</v>
      </c>
      <c r="N2541" s="2" t="s">
        <v>197</v>
      </c>
      <c r="O2541" s="2">
        <v>2018</v>
      </c>
      <c r="P2541" s="2" t="s">
        <v>232</v>
      </c>
      <c r="Q2541" s="2">
        <v>3</v>
      </c>
      <c r="R2541" s="2" t="s">
        <v>218</v>
      </c>
    </row>
    <row r="2542" spans="1:18" ht="12.75" x14ac:dyDescent="0.2">
      <c r="A2542" s="2">
        <v>146</v>
      </c>
      <c r="C2542" s="2">
        <v>70003540</v>
      </c>
      <c r="D2542" s="2" t="s">
        <v>7150</v>
      </c>
      <c r="E2542" s="2">
        <v>29.7562</v>
      </c>
      <c r="F2542" s="2">
        <v>-95.375500000000002</v>
      </c>
      <c r="G2542" s="2">
        <v>152144</v>
      </c>
      <c r="H2542" s="2" t="s">
        <v>501</v>
      </c>
      <c r="I2542" s="2">
        <v>23611512</v>
      </c>
      <c r="J2542" s="2" t="s">
        <v>502</v>
      </c>
      <c r="K2542" s="2"/>
      <c r="N2542" s="2" t="s">
        <v>197</v>
      </c>
      <c r="O2542" s="2">
        <v>2021</v>
      </c>
      <c r="P2542" s="2" t="s">
        <v>210</v>
      </c>
    </row>
    <row r="2543" spans="1:18" ht="12.75" x14ac:dyDescent="0.2">
      <c r="A2543" s="2">
        <v>925</v>
      </c>
      <c r="B2543" s="2" t="s">
        <v>7717</v>
      </c>
      <c r="C2543" s="2">
        <v>70003541</v>
      </c>
      <c r="D2543" s="2" t="s">
        <v>7718</v>
      </c>
      <c r="E2543" s="2">
        <v>29.749199999999998</v>
      </c>
      <c r="F2543" s="2">
        <v>-95.371700000000004</v>
      </c>
      <c r="G2543" s="2">
        <v>152112</v>
      </c>
      <c r="H2543" s="2" t="s">
        <v>555</v>
      </c>
      <c r="I2543" s="2">
        <v>23611506</v>
      </c>
      <c r="J2543" s="2" t="s">
        <v>502</v>
      </c>
      <c r="K2543" s="2"/>
      <c r="L2543" s="2" t="s">
        <v>244</v>
      </c>
      <c r="M2543" s="2" t="s">
        <v>2345</v>
      </c>
      <c r="N2543" s="2" t="s">
        <v>197</v>
      </c>
      <c r="O2543" s="2">
        <v>2017</v>
      </c>
      <c r="P2543" s="2" t="s">
        <v>228</v>
      </c>
      <c r="Q2543" s="2">
        <v>3</v>
      </c>
      <c r="R2543" s="2" t="s">
        <v>218</v>
      </c>
    </row>
    <row r="2544" spans="1:18" ht="12.75" x14ac:dyDescent="0.2">
      <c r="A2544" s="2">
        <v>1116</v>
      </c>
      <c r="B2544" s="2" t="s">
        <v>7909</v>
      </c>
      <c r="C2544" s="2">
        <v>70003542</v>
      </c>
      <c r="D2544" s="2" t="s">
        <v>7910</v>
      </c>
      <c r="E2544" s="2">
        <v>29.746400000000001</v>
      </c>
      <c r="F2544" s="2">
        <v>-95.369799999999998</v>
      </c>
      <c r="G2544" s="2">
        <v>152112</v>
      </c>
      <c r="H2544" s="2" t="s">
        <v>555</v>
      </c>
      <c r="I2544" s="2">
        <v>23611506</v>
      </c>
      <c r="J2544" s="2" t="s">
        <v>502</v>
      </c>
      <c r="K2544" s="2"/>
      <c r="L2544" s="2" t="s">
        <v>244</v>
      </c>
      <c r="M2544" s="2" t="s">
        <v>357</v>
      </c>
      <c r="N2544" s="2" t="s">
        <v>197</v>
      </c>
      <c r="O2544" s="2">
        <v>2015</v>
      </c>
      <c r="P2544" s="2" t="s">
        <v>228</v>
      </c>
      <c r="Q2544" s="2">
        <v>3</v>
      </c>
      <c r="R2544" s="2" t="s">
        <v>218</v>
      </c>
    </row>
    <row r="2545" spans="1:18" ht="12.75" x14ac:dyDescent="0.2">
      <c r="B2545" s="2" t="s">
        <v>8521</v>
      </c>
      <c r="C2545" s="2">
        <v>70003543</v>
      </c>
      <c r="D2545" s="2" t="s">
        <v>8522</v>
      </c>
      <c r="E2545" s="2">
        <v>29.757300000000001</v>
      </c>
      <c r="F2545" s="2">
        <v>-95.365300000000005</v>
      </c>
      <c r="G2545" s="2">
        <v>152112</v>
      </c>
      <c r="H2545" s="2" t="s">
        <v>555</v>
      </c>
      <c r="I2545" s="2">
        <v>23611506</v>
      </c>
      <c r="J2545" s="2" t="s">
        <v>502</v>
      </c>
      <c r="K2545" s="2"/>
      <c r="L2545" s="2" t="s">
        <v>244</v>
      </c>
      <c r="M2545" s="2" t="s">
        <v>203</v>
      </c>
      <c r="N2545" s="2" t="s">
        <v>197</v>
      </c>
      <c r="O2545" s="2">
        <v>2019</v>
      </c>
      <c r="P2545" s="2" t="s">
        <v>232</v>
      </c>
      <c r="Q2545" s="2">
        <v>3</v>
      </c>
      <c r="R2545" s="2" t="s">
        <v>218</v>
      </c>
    </row>
    <row r="2546" spans="1:18" ht="12.75" x14ac:dyDescent="0.2">
      <c r="C2546" s="2">
        <v>70003544</v>
      </c>
      <c r="D2546" s="2" t="s">
        <v>8600</v>
      </c>
      <c r="E2546" s="2">
        <v>29.760200000000001</v>
      </c>
      <c r="F2546" s="2">
        <v>-95.361999999999995</v>
      </c>
      <c r="G2546" s="2">
        <v>152103</v>
      </c>
      <c r="H2546" s="2" t="s">
        <v>1824</v>
      </c>
      <c r="I2546" s="2">
        <v>23611505</v>
      </c>
      <c r="J2546" s="2" t="s">
        <v>502</v>
      </c>
      <c r="K2546" s="2"/>
      <c r="L2546" s="2" t="s">
        <v>244</v>
      </c>
      <c r="N2546" s="2" t="s">
        <v>197</v>
      </c>
      <c r="O2546" s="2">
        <v>2015</v>
      </c>
      <c r="P2546" s="2" t="s">
        <v>223</v>
      </c>
      <c r="Q2546" s="2">
        <v>3</v>
      </c>
      <c r="R2546" s="2" t="s">
        <v>218</v>
      </c>
    </row>
    <row r="2547" spans="1:18" ht="12.75" x14ac:dyDescent="0.2">
      <c r="B2547" s="2" t="s">
        <v>8644</v>
      </c>
      <c r="C2547" s="2">
        <v>70003545</v>
      </c>
      <c r="D2547" s="2" t="s">
        <v>8645</v>
      </c>
      <c r="E2547" s="2">
        <v>29.7563</v>
      </c>
      <c r="F2547" s="2">
        <v>-95.364800000000002</v>
      </c>
      <c r="G2547" s="2">
        <v>152112</v>
      </c>
      <c r="H2547" s="2" t="s">
        <v>555</v>
      </c>
      <c r="I2547" s="2">
        <v>23611506</v>
      </c>
      <c r="J2547" s="2" t="s">
        <v>502</v>
      </c>
      <c r="K2547" s="2"/>
      <c r="M2547" s="2" t="s">
        <v>423</v>
      </c>
      <c r="N2547" s="2" t="s">
        <v>197</v>
      </c>
      <c r="O2547" s="2">
        <v>2020</v>
      </c>
      <c r="P2547" s="2" t="s">
        <v>223</v>
      </c>
      <c r="Q2547" s="2">
        <v>1</v>
      </c>
      <c r="R2547" s="2" t="s">
        <v>211</v>
      </c>
    </row>
    <row r="2548" spans="1:18" ht="12.75" x14ac:dyDescent="0.2">
      <c r="C2548" s="2">
        <v>70003546</v>
      </c>
      <c r="D2548" s="2" t="s">
        <v>8828</v>
      </c>
      <c r="E2548" s="2">
        <v>29.7483</v>
      </c>
      <c r="F2548" s="2">
        <v>-95.376499999999993</v>
      </c>
      <c r="G2548" s="2">
        <v>152103</v>
      </c>
      <c r="H2548" s="2" t="s">
        <v>1824</v>
      </c>
      <c r="I2548" s="2">
        <v>23611505</v>
      </c>
      <c r="J2548" s="2" t="s">
        <v>502</v>
      </c>
      <c r="K2548" s="2"/>
      <c r="L2548" s="2" t="s">
        <v>244</v>
      </c>
      <c r="N2548" s="2" t="s">
        <v>197</v>
      </c>
      <c r="O2548" s="2">
        <v>2018</v>
      </c>
      <c r="P2548" s="2" t="s">
        <v>228</v>
      </c>
      <c r="Q2548" s="2">
        <v>4</v>
      </c>
      <c r="R2548" s="2" t="s">
        <v>199</v>
      </c>
    </row>
    <row r="2549" spans="1:18" ht="12.75" x14ac:dyDescent="0.2">
      <c r="C2549" s="2">
        <v>70003547</v>
      </c>
      <c r="D2549" s="2" t="s">
        <v>9000</v>
      </c>
      <c r="E2549" s="2">
        <v>29.749099999999999</v>
      </c>
      <c r="F2549" s="2">
        <v>-95.373000000000005</v>
      </c>
      <c r="G2549" s="2">
        <v>152144</v>
      </c>
      <c r="H2549" s="2" t="s">
        <v>501</v>
      </c>
      <c r="I2549" s="2">
        <v>23611512</v>
      </c>
      <c r="J2549" s="2" t="s">
        <v>502</v>
      </c>
      <c r="K2549" s="2"/>
      <c r="L2549" s="2" t="s">
        <v>244</v>
      </c>
      <c r="N2549" s="2" t="s">
        <v>197</v>
      </c>
      <c r="O2549" s="2">
        <v>2018</v>
      </c>
      <c r="P2549" s="2" t="s">
        <v>228</v>
      </c>
      <c r="Q2549" s="2">
        <v>4</v>
      </c>
      <c r="R2549" s="2" t="s">
        <v>199</v>
      </c>
    </row>
    <row r="2550" spans="1:18" ht="12.75" x14ac:dyDescent="0.2">
      <c r="C2550" s="2">
        <v>70003548</v>
      </c>
      <c r="D2550" s="2" t="s">
        <v>9015</v>
      </c>
      <c r="E2550" s="2">
        <v>29.764199999999999</v>
      </c>
      <c r="F2550" s="2">
        <v>-95.375799999999998</v>
      </c>
      <c r="G2550" s="2">
        <v>152112</v>
      </c>
      <c r="H2550" s="2" t="s">
        <v>555</v>
      </c>
      <c r="I2550" s="2">
        <v>23611506</v>
      </c>
      <c r="J2550" s="2" t="s">
        <v>502</v>
      </c>
      <c r="K2550" s="2"/>
      <c r="L2550" s="2" t="s">
        <v>244</v>
      </c>
      <c r="N2550" s="2" t="s">
        <v>197</v>
      </c>
      <c r="O2550" s="2">
        <v>2015</v>
      </c>
      <c r="P2550" s="2" t="s">
        <v>228</v>
      </c>
      <c r="Q2550" s="2">
        <v>3</v>
      </c>
      <c r="R2550" s="2" t="s">
        <v>218</v>
      </c>
    </row>
    <row r="2551" spans="1:18" ht="12.75" x14ac:dyDescent="0.2">
      <c r="B2551" s="2" t="s">
        <v>9038</v>
      </c>
      <c r="C2551" s="2">
        <v>70003549</v>
      </c>
      <c r="D2551" s="2" t="s">
        <v>9039</v>
      </c>
      <c r="E2551" s="2">
        <v>29.763200000000001</v>
      </c>
      <c r="F2551" s="2">
        <v>-95.375500000000002</v>
      </c>
      <c r="G2551" s="2">
        <v>152112</v>
      </c>
      <c r="H2551" s="2" t="s">
        <v>555</v>
      </c>
      <c r="I2551" s="2">
        <v>23611506</v>
      </c>
      <c r="J2551" s="2" t="s">
        <v>502</v>
      </c>
      <c r="K2551" s="2"/>
      <c r="L2551" s="2" t="s">
        <v>244</v>
      </c>
      <c r="M2551" s="2" t="s">
        <v>196</v>
      </c>
      <c r="N2551" s="2" t="s">
        <v>197</v>
      </c>
      <c r="O2551" s="2">
        <v>2016</v>
      </c>
      <c r="P2551" s="2" t="s">
        <v>228</v>
      </c>
      <c r="Q2551" s="2">
        <v>2</v>
      </c>
      <c r="R2551" s="2" t="s">
        <v>206</v>
      </c>
    </row>
    <row r="2552" spans="1:18" ht="12.75" x14ac:dyDescent="0.2">
      <c r="B2552" s="2" t="s">
        <v>9060</v>
      </c>
      <c r="C2552" s="2">
        <v>70003550</v>
      </c>
      <c r="D2552" s="2" t="s">
        <v>9061</v>
      </c>
      <c r="E2552" s="2">
        <v>29.756900000000002</v>
      </c>
      <c r="F2552" s="2">
        <v>-95.364800000000002</v>
      </c>
      <c r="G2552" s="2">
        <v>152103</v>
      </c>
      <c r="H2552" s="2" t="s">
        <v>1824</v>
      </c>
      <c r="I2552" s="2">
        <v>23611505</v>
      </c>
      <c r="J2552" s="2" t="s">
        <v>502</v>
      </c>
      <c r="K2552" s="2"/>
      <c r="L2552" s="2" t="s">
        <v>278</v>
      </c>
      <c r="M2552" s="2" t="s">
        <v>196</v>
      </c>
      <c r="N2552" s="2" t="s">
        <v>197</v>
      </c>
      <c r="O2552" s="2">
        <v>2013</v>
      </c>
      <c r="P2552" s="2" t="s">
        <v>205</v>
      </c>
      <c r="Q2552" s="2">
        <v>7</v>
      </c>
      <c r="R2552" s="2" t="s">
        <v>305</v>
      </c>
    </row>
    <row r="2553" spans="1:18" ht="12.75" x14ac:dyDescent="0.2">
      <c r="B2553" s="2" t="s">
        <v>9086</v>
      </c>
      <c r="C2553" s="2">
        <v>70003551</v>
      </c>
      <c r="D2553" s="2" t="s">
        <v>9087</v>
      </c>
      <c r="E2553" s="2">
        <v>29.754999999999999</v>
      </c>
      <c r="F2553" s="2">
        <v>-95.3626</v>
      </c>
      <c r="G2553" s="2">
        <v>152103</v>
      </c>
      <c r="H2553" s="2" t="s">
        <v>1824</v>
      </c>
      <c r="I2553" s="2">
        <v>23611505</v>
      </c>
      <c r="J2553" s="2" t="s">
        <v>502</v>
      </c>
      <c r="K2553" s="2"/>
      <c r="L2553" s="2" t="s">
        <v>195</v>
      </c>
      <c r="M2553" s="2" t="s">
        <v>196</v>
      </c>
      <c r="N2553" s="2" t="s">
        <v>197</v>
      </c>
      <c r="O2553" s="2">
        <v>2001</v>
      </c>
      <c r="P2553" s="2" t="s">
        <v>205</v>
      </c>
      <c r="Q2553" s="2">
        <v>5</v>
      </c>
      <c r="R2553" s="2" t="s">
        <v>245</v>
      </c>
    </row>
    <row r="2554" spans="1:18" ht="12.75" x14ac:dyDescent="0.2">
      <c r="A2554" s="2">
        <v>658</v>
      </c>
      <c r="C2554" s="2">
        <v>70003552</v>
      </c>
      <c r="D2554" s="2" t="s">
        <v>2211</v>
      </c>
      <c r="E2554" s="2">
        <v>29.755500000000001</v>
      </c>
      <c r="F2554" s="2">
        <v>-95.366799999999998</v>
      </c>
      <c r="G2554" s="2">
        <v>599401</v>
      </c>
      <c r="H2554" s="2" t="s">
        <v>2212</v>
      </c>
      <c r="I2554" s="2">
        <v>45121202</v>
      </c>
      <c r="J2554" s="2" t="s">
        <v>2213</v>
      </c>
      <c r="K2554" s="2"/>
      <c r="L2554" s="2" t="s">
        <v>202</v>
      </c>
      <c r="N2554" s="2" t="s">
        <v>197</v>
      </c>
      <c r="O2554" s="2">
        <v>2017</v>
      </c>
      <c r="P2554" s="2" t="s">
        <v>223</v>
      </c>
      <c r="Q2554" s="2">
        <v>4</v>
      </c>
      <c r="R2554" s="2" t="s">
        <v>199</v>
      </c>
    </row>
    <row r="2555" spans="1:18" ht="12.75" x14ac:dyDescent="0.2">
      <c r="A2555" s="2">
        <v>679</v>
      </c>
      <c r="C2555" s="2">
        <v>70003553</v>
      </c>
      <c r="D2555" s="2" t="s">
        <v>2294</v>
      </c>
      <c r="E2555" s="2">
        <v>29.753599999999999</v>
      </c>
      <c r="F2555" s="2">
        <v>-95.365700000000004</v>
      </c>
      <c r="G2555" s="2">
        <v>738301</v>
      </c>
      <c r="H2555" s="2" t="s">
        <v>2295</v>
      </c>
      <c r="I2555" s="2">
        <v>51911001</v>
      </c>
      <c r="J2555" s="2" t="s">
        <v>2296</v>
      </c>
      <c r="K2555" s="2"/>
      <c r="L2555" s="2" t="s">
        <v>227</v>
      </c>
      <c r="N2555" s="2" t="s">
        <v>197</v>
      </c>
      <c r="O2555" s="2">
        <v>2016</v>
      </c>
      <c r="P2555" s="2" t="s">
        <v>205</v>
      </c>
      <c r="Q2555" s="2">
        <v>5</v>
      </c>
      <c r="R2555" s="2" t="s">
        <v>245</v>
      </c>
    </row>
    <row r="2556" spans="1:18" ht="12.75" x14ac:dyDescent="0.2">
      <c r="A2556" s="2">
        <v>847</v>
      </c>
      <c r="C2556" s="2">
        <v>70003554</v>
      </c>
      <c r="D2556" s="2" t="s">
        <v>5375</v>
      </c>
      <c r="E2556" s="2">
        <v>29.761099999999999</v>
      </c>
      <c r="F2556" s="2">
        <v>-95.367599999999996</v>
      </c>
      <c r="G2556" s="2">
        <v>738301</v>
      </c>
      <c r="H2556" s="2" t="s">
        <v>2295</v>
      </c>
      <c r="I2556" s="2">
        <v>51911001</v>
      </c>
      <c r="J2556" s="2" t="s">
        <v>2296</v>
      </c>
      <c r="K2556" s="2"/>
      <c r="L2556" s="2" t="s">
        <v>227</v>
      </c>
      <c r="N2556" s="2" t="s">
        <v>197</v>
      </c>
      <c r="O2556" s="2">
        <v>1999</v>
      </c>
      <c r="P2556" s="2" t="s">
        <v>223</v>
      </c>
      <c r="Q2556" s="2">
        <v>5</v>
      </c>
      <c r="R2556" s="2" t="s">
        <v>245</v>
      </c>
    </row>
    <row r="2557" spans="1:18" ht="12.75" x14ac:dyDescent="0.2">
      <c r="A2557" s="2">
        <v>893</v>
      </c>
      <c r="B2557" s="2" t="s">
        <v>1170</v>
      </c>
      <c r="C2557" s="2">
        <v>70003555</v>
      </c>
      <c r="D2557" s="2" t="s">
        <v>1171</v>
      </c>
      <c r="E2557" s="2">
        <v>29.750499999999999</v>
      </c>
      <c r="F2557" s="2">
        <v>-95.367900000000006</v>
      </c>
      <c r="G2557" s="2">
        <v>271101</v>
      </c>
      <c r="H2557" s="2" t="s">
        <v>1172</v>
      </c>
      <c r="I2557" s="2">
        <v>51111003</v>
      </c>
      <c r="J2557" s="2" t="s">
        <v>1173</v>
      </c>
      <c r="K2557" s="2"/>
      <c r="L2557" s="2" t="s">
        <v>278</v>
      </c>
      <c r="M2557" s="2" t="s">
        <v>270</v>
      </c>
      <c r="N2557" s="2" t="s">
        <v>197</v>
      </c>
      <c r="O2557" s="2">
        <v>2015</v>
      </c>
      <c r="P2557" s="2" t="s">
        <v>205</v>
      </c>
      <c r="Q2557" s="2">
        <v>8</v>
      </c>
      <c r="R2557" s="2" t="s">
        <v>297</v>
      </c>
    </row>
    <row r="2558" spans="1:18" ht="12.75" x14ac:dyDescent="0.2">
      <c r="A2558" s="2">
        <v>1289</v>
      </c>
      <c r="B2558" s="2" t="s">
        <v>6531</v>
      </c>
      <c r="C2558" s="2">
        <v>70003556</v>
      </c>
      <c r="D2558" s="2" t="s">
        <v>6532</v>
      </c>
      <c r="E2558" s="2">
        <v>29.762699999999999</v>
      </c>
      <c r="F2558" s="2">
        <v>-95.364699999999999</v>
      </c>
      <c r="G2558" s="2">
        <v>271101</v>
      </c>
      <c r="H2558" s="2" t="s">
        <v>1172</v>
      </c>
      <c r="I2558" s="2">
        <v>51111003</v>
      </c>
      <c r="J2558" s="2" t="s">
        <v>1173</v>
      </c>
      <c r="K2558" s="2"/>
      <c r="L2558" s="2" t="s">
        <v>244</v>
      </c>
      <c r="M2558" s="2" t="s">
        <v>357</v>
      </c>
      <c r="N2558" s="2" t="s">
        <v>197</v>
      </c>
      <c r="O2558" s="2">
        <v>2007</v>
      </c>
      <c r="P2558" s="2" t="s">
        <v>198</v>
      </c>
      <c r="Q2558" s="2">
        <v>7</v>
      </c>
      <c r="R2558" s="2" t="s">
        <v>305</v>
      </c>
    </row>
    <row r="2559" spans="1:18" ht="12.75" x14ac:dyDescent="0.2">
      <c r="C2559" s="2">
        <v>70003557</v>
      </c>
      <c r="D2559" s="2" t="s">
        <v>9670</v>
      </c>
      <c r="E2559" s="2">
        <v>29.7608</v>
      </c>
      <c r="F2559" s="2">
        <v>-95.363799999999998</v>
      </c>
      <c r="G2559" s="2">
        <v>271101</v>
      </c>
      <c r="H2559" s="2" t="s">
        <v>1172</v>
      </c>
      <c r="I2559" s="2">
        <v>51111003</v>
      </c>
      <c r="J2559" s="2" t="s">
        <v>1173</v>
      </c>
      <c r="K2559" s="2"/>
      <c r="L2559" s="2" t="s">
        <v>387</v>
      </c>
      <c r="N2559" s="2" t="s">
        <v>197</v>
      </c>
      <c r="O2559" s="2">
        <v>2019</v>
      </c>
      <c r="P2559" s="2" t="s">
        <v>223</v>
      </c>
      <c r="Q2559" s="2">
        <v>6</v>
      </c>
      <c r="R2559" s="2" t="s">
        <v>279</v>
      </c>
    </row>
    <row r="2560" spans="1:18" ht="12.75" x14ac:dyDescent="0.2">
      <c r="B2560" s="2" t="s">
        <v>9777</v>
      </c>
      <c r="C2560" s="2">
        <v>70003558</v>
      </c>
      <c r="D2560" s="2" t="s">
        <v>9778</v>
      </c>
      <c r="E2560" s="2">
        <v>29.7608</v>
      </c>
      <c r="F2560" s="2">
        <v>-95.357399999999998</v>
      </c>
      <c r="G2560" s="2">
        <v>271101</v>
      </c>
      <c r="H2560" s="2" t="s">
        <v>1172</v>
      </c>
      <c r="I2560" s="2">
        <v>51111003</v>
      </c>
      <c r="J2560" s="2" t="s">
        <v>1173</v>
      </c>
      <c r="K2560" s="2"/>
      <c r="L2560" s="2" t="s">
        <v>202</v>
      </c>
      <c r="M2560" s="2" t="s">
        <v>196</v>
      </c>
      <c r="N2560" s="2" t="s">
        <v>197</v>
      </c>
      <c r="O2560" s="2">
        <v>2009</v>
      </c>
      <c r="P2560" s="2" t="s">
        <v>205</v>
      </c>
      <c r="Q2560" s="2">
        <v>6</v>
      </c>
      <c r="R2560" s="2" t="s">
        <v>279</v>
      </c>
    </row>
    <row r="2561" spans="1:18" ht="12.75" x14ac:dyDescent="0.2">
      <c r="A2561" s="2">
        <v>117</v>
      </c>
      <c r="B2561" s="2" t="s">
        <v>4126</v>
      </c>
      <c r="C2561" s="2">
        <v>70003559</v>
      </c>
      <c r="D2561" s="2" t="s">
        <v>4127</v>
      </c>
      <c r="E2561" s="2">
        <v>29.7606</v>
      </c>
      <c r="F2561" s="2">
        <v>-95.366500000000002</v>
      </c>
      <c r="G2561" s="2">
        <v>653102</v>
      </c>
      <c r="H2561" s="2" t="s">
        <v>4128</v>
      </c>
      <c r="I2561" s="2">
        <v>53131205</v>
      </c>
      <c r="J2561" s="2" t="s">
        <v>4129</v>
      </c>
      <c r="K2561" s="2"/>
      <c r="M2561" s="2" t="s">
        <v>377</v>
      </c>
      <c r="N2561" s="2" t="s">
        <v>197</v>
      </c>
      <c r="O2561" s="2">
        <v>2022</v>
      </c>
      <c r="P2561" s="2" t="s">
        <v>228</v>
      </c>
    </row>
    <row r="2562" spans="1:18" ht="12.75" x14ac:dyDescent="0.2">
      <c r="A2562" s="2">
        <v>468</v>
      </c>
      <c r="B2562" s="2" t="s">
        <v>4735</v>
      </c>
      <c r="C2562" s="2">
        <v>70003560</v>
      </c>
      <c r="D2562" s="2" t="s">
        <v>4736</v>
      </c>
      <c r="E2562" s="2">
        <v>29.760200000000001</v>
      </c>
      <c r="F2562" s="2">
        <v>-95.365099999999998</v>
      </c>
      <c r="G2562" s="2">
        <v>653102</v>
      </c>
      <c r="H2562" s="2" t="s">
        <v>4128</v>
      </c>
      <c r="I2562" s="2">
        <v>53131205</v>
      </c>
      <c r="J2562" s="2" t="s">
        <v>4129</v>
      </c>
      <c r="K2562" s="2"/>
      <c r="L2562" s="2" t="s">
        <v>202</v>
      </c>
      <c r="M2562" s="2" t="s">
        <v>203</v>
      </c>
      <c r="N2562" s="2" t="s">
        <v>197</v>
      </c>
      <c r="O2562" s="2">
        <v>2009</v>
      </c>
      <c r="P2562" s="2" t="s">
        <v>205</v>
      </c>
      <c r="Q2562" s="2">
        <v>4</v>
      </c>
      <c r="R2562" s="2" t="s">
        <v>199</v>
      </c>
    </row>
    <row r="2563" spans="1:18" ht="12.75" x14ac:dyDescent="0.2">
      <c r="A2563" s="2">
        <v>675</v>
      </c>
      <c r="C2563" s="2">
        <v>70003561</v>
      </c>
      <c r="D2563" s="2" t="s">
        <v>4844</v>
      </c>
      <c r="E2563" s="2">
        <v>29.7591</v>
      </c>
      <c r="F2563" s="2">
        <v>-95.363600000000005</v>
      </c>
      <c r="G2563" s="2">
        <v>653102</v>
      </c>
      <c r="H2563" s="2" t="s">
        <v>4128</v>
      </c>
      <c r="I2563" s="2">
        <v>53131205</v>
      </c>
      <c r="J2563" s="2" t="s">
        <v>4129</v>
      </c>
      <c r="K2563" s="2"/>
      <c r="L2563" s="2" t="s">
        <v>227</v>
      </c>
      <c r="N2563" s="2" t="s">
        <v>197</v>
      </c>
      <c r="O2563" s="2">
        <v>2017</v>
      </c>
      <c r="P2563" s="2" t="s">
        <v>223</v>
      </c>
      <c r="Q2563" s="2">
        <v>4</v>
      </c>
      <c r="R2563" s="2" t="s">
        <v>199</v>
      </c>
    </row>
    <row r="2564" spans="1:18" ht="12.75" x14ac:dyDescent="0.2">
      <c r="C2564" s="2">
        <v>70003562</v>
      </c>
      <c r="D2564" s="2" t="s">
        <v>4844</v>
      </c>
      <c r="E2564" s="2">
        <v>29.749099999999999</v>
      </c>
      <c r="F2564" s="2">
        <v>-95.373000000000005</v>
      </c>
      <c r="G2564" s="2">
        <v>653102</v>
      </c>
      <c r="H2564" s="2" t="s">
        <v>4128</v>
      </c>
      <c r="I2564" s="2">
        <v>53131205</v>
      </c>
      <c r="J2564" s="2" t="s">
        <v>4129</v>
      </c>
      <c r="K2564" s="2"/>
      <c r="L2564" s="2" t="s">
        <v>227</v>
      </c>
      <c r="N2564" s="2" t="s">
        <v>197</v>
      </c>
      <c r="O2564" s="2">
        <v>2017</v>
      </c>
      <c r="P2564" s="2" t="s">
        <v>223</v>
      </c>
      <c r="Q2564" s="2">
        <v>4</v>
      </c>
      <c r="R2564" s="2" t="s">
        <v>199</v>
      </c>
    </row>
    <row r="2565" spans="1:18" ht="12.75" x14ac:dyDescent="0.2">
      <c r="C2565" s="2">
        <v>70003563</v>
      </c>
      <c r="D2565" s="2" t="s">
        <v>9324</v>
      </c>
      <c r="E2565" s="2">
        <v>29.749099999999999</v>
      </c>
      <c r="F2565" s="2">
        <v>-95.373000000000005</v>
      </c>
      <c r="G2565" s="2">
        <v>653102</v>
      </c>
      <c r="H2565" s="2" t="s">
        <v>4128</v>
      </c>
      <c r="I2565" s="2">
        <v>53131205</v>
      </c>
      <c r="J2565" s="2" t="s">
        <v>4129</v>
      </c>
      <c r="K2565" s="2"/>
      <c r="L2565" s="2" t="s">
        <v>202</v>
      </c>
      <c r="N2565" s="2" t="s">
        <v>197</v>
      </c>
      <c r="O2565" s="2">
        <v>2017</v>
      </c>
      <c r="P2565" s="2" t="s">
        <v>205</v>
      </c>
      <c r="Q2565" s="2">
        <v>5</v>
      </c>
      <c r="R2565" s="2" t="s">
        <v>245</v>
      </c>
    </row>
    <row r="2566" spans="1:18" ht="12.75" x14ac:dyDescent="0.2">
      <c r="C2566" s="2">
        <v>70003564</v>
      </c>
      <c r="D2566" s="2" t="s">
        <v>9580</v>
      </c>
      <c r="E2566" s="2">
        <v>29.745000000000001</v>
      </c>
      <c r="F2566" s="2">
        <v>-95.366100000000003</v>
      </c>
      <c r="G2566" s="2">
        <v>653102</v>
      </c>
      <c r="H2566" s="2" t="s">
        <v>4128</v>
      </c>
      <c r="I2566" s="2">
        <v>53131205</v>
      </c>
      <c r="J2566" s="2" t="s">
        <v>4129</v>
      </c>
      <c r="K2566" s="2"/>
      <c r="L2566" s="2" t="s">
        <v>227</v>
      </c>
      <c r="N2566" s="2" t="s">
        <v>197</v>
      </c>
      <c r="O2566" s="2">
        <v>2011</v>
      </c>
      <c r="P2566" s="2" t="s">
        <v>223</v>
      </c>
      <c r="Q2566" s="2">
        <v>4</v>
      </c>
      <c r="R2566" s="2" t="s">
        <v>199</v>
      </c>
    </row>
    <row r="2567" spans="1:18" ht="12.75" x14ac:dyDescent="0.2">
      <c r="A2567" s="2">
        <v>803</v>
      </c>
      <c r="C2567" s="2">
        <v>70003565</v>
      </c>
      <c r="D2567" s="2" t="s">
        <v>1643</v>
      </c>
      <c r="E2567" s="2">
        <v>29.752600000000001</v>
      </c>
      <c r="F2567" s="2">
        <v>-95.367699999999999</v>
      </c>
      <c r="G2567" s="2">
        <v>526104</v>
      </c>
      <c r="H2567" s="2" t="s">
        <v>1644</v>
      </c>
      <c r="I2567" s="2">
        <v>44422008</v>
      </c>
      <c r="J2567" s="2" t="s">
        <v>1645</v>
      </c>
      <c r="K2567" s="2"/>
      <c r="L2567" s="2" t="s">
        <v>202</v>
      </c>
      <c r="N2567" s="2" t="s">
        <v>197</v>
      </c>
      <c r="O2567" s="2">
        <v>2017</v>
      </c>
      <c r="P2567" s="2" t="s">
        <v>223</v>
      </c>
      <c r="Q2567" s="2">
        <v>3</v>
      </c>
      <c r="R2567" s="2" t="s">
        <v>218</v>
      </c>
    </row>
    <row r="2568" spans="1:18" ht="12.75" x14ac:dyDescent="0.2">
      <c r="A2568" s="2">
        <v>468</v>
      </c>
      <c r="B2568" s="2" t="s">
        <v>4612</v>
      </c>
      <c r="C2568" s="2">
        <v>70003566</v>
      </c>
      <c r="D2568" s="2" t="s">
        <v>4613</v>
      </c>
      <c r="E2568" s="2">
        <v>29.760200000000001</v>
      </c>
      <c r="F2568" s="2">
        <v>-95.365099999999998</v>
      </c>
      <c r="G2568" s="2">
        <v>805908</v>
      </c>
      <c r="H2568" s="2" t="s">
        <v>4614</v>
      </c>
      <c r="I2568" s="2">
        <v>62311011</v>
      </c>
      <c r="J2568" s="2" t="s">
        <v>4615</v>
      </c>
      <c r="K2568" s="2"/>
      <c r="L2568" s="2" t="s">
        <v>202</v>
      </c>
      <c r="M2568" s="2" t="s">
        <v>203</v>
      </c>
      <c r="N2568" s="2" t="s">
        <v>197</v>
      </c>
      <c r="O2568" s="2">
        <v>2021</v>
      </c>
      <c r="P2568" s="2" t="s">
        <v>198</v>
      </c>
    </row>
    <row r="2569" spans="1:18" ht="12.75" x14ac:dyDescent="0.2">
      <c r="A2569" s="2">
        <v>474</v>
      </c>
      <c r="C2569" s="2">
        <v>70003567</v>
      </c>
      <c r="D2569" s="2" t="s">
        <v>1578</v>
      </c>
      <c r="E2569" s="2">
        <v>29.754799999999999</v>
      </c>
      <c r="F2569" s="2">
        <v>-95.369900000000001</v>
      </c>
      <c r="G2569" s="2">
        <v>874130</v>
      </c>
      <c r="H2569" s="2" t="s">
        <v>1579</v>
      </c>
      <c r="I2569" s="2">
        <v>56111022</v>
      </c>
      <c r="J2569" s="2" t="s">
        <v>1580</v>
      </c>
      <c r="K2569" s="2"/>
      <c r="L2569" s="2" t="s">
        <v>202</v>
      </c>
      <c r="N2569" s="2" t="s">
        <v>197</v>
      </c>
      <c r="O2569" s="2">
        <v>2016</v>
      </c>
      <c r="P2569" s="2" t="s">
        <v>223</v>
      </c>
      <c r="Q2569" s="2">
        <v>6</v>
      </c>
      <c r="R2569" s="2" t="s">
        <v>279</v>
      </c>
    </row>
    <row r="2570" spans="1:18" ht="12.75" x14ac:dyDescent="0.2">
      <c r="A2570" s="2">
        <v>561</v>
      </c>
      <c r="B2570" s="2" t="s">
        <v>1828</v>
      </c>
      <c r="C2570" s="2">
        <v>70003568</v>
      </c>
      <c r="D2570" s="2" t="s">
        <v>1829</v>
      </c>
      <c r="E2570" s="2">
        <v>29.755700000000001</v>
      </c>
      <c r="F2570" s="2">
        <v>-95.365099999999998</v>
      </c>
      <c r="G2570" s="2">
        <v>874130</v>
      </c>
      <c r="H2570" s="2" t="s">
        <v>1579</v>
      </c>
      <c r="I2570" s="2">
        <v>56111022</v>
      </c>
      <c r="J2570" s="2" t="s">
        <v>1580</v>
      </c>
      <c r="K2570" s="2"/>
      <c r="L2570" s="2" t="s">
        <v>202</v>
      </c>
      <c r="M2570" s="2" t="s">
        <v>284</v>
      </c>
      <c r="N2570" s="2" t="s">
        <v>197</v>
      </c>
      <c r="O2570" s="2">
        <v>2018</v>
      </c>
      <c r="P2570" s="2" t="s">
        <v>228</v>
      </c>
      <c r="Q2570" s="2">
        <v>6</v>
      </c>
      <c r="R2570" s="2" t="s">
        <v>279</v>
      </c>
    </row>
    <row r="2571" spans="1:18" ht="12.75" x14ac:dyDescent="0.2">
      <c r="A2571" s="2">
        <v>658</v>
      </c>
      <c r="C2571" s="2">
        <v>70003569</v>
      </c>
      <c r="D2571" s="2" t="s">
        <v>2188</v>
      </c>
      <c r="E2571" s="2">
        <v>29.755500000000001</v>
      </c>
      <c r="F2571" s="2">
        <v>-95.366799999999998</v>
      </c>
      <c r="G2571" s="2">
        <v>874130</v>
      </c>
      <c r="H2571" s="2" t="s">
        <v>1579</v>
      </c>
      <c r="I2571" s="2">
        <v>56111022</v>
      </c>
      <c r="J2571" s="2" t="s">
        <v>1580</v>
      </c>
      <c r="K2571" s="2"/>
      <c r="L2571" s="2" t="s">
        <v>202</v>
      </c>
      <c r="N2571" s="2" t="s">
        <v>197</v>
      </c>
      <c r="O2571" s="2">
        <v>2015</v>
      </c>
      <c r="P2571" s="2" t="s">
        <v>223</v>
      </c>
      <c r="Q2571" s="2">
        <v>5</v>
      </c>
      <c r="R2571" s="2" t="s">
        <v>245</v>
      </c>
    </row>
    <row r="2572" spans="1:18" ht="12.75" x14ac:dyDescent="0.2">
      <c r="A2572" s="2">
        <v>197</v>
      </c>
      <c r="B2572" s="2" t="s">
        <v>3071</v>
      </c>
      <c r="C2572" s="2">
        <v>70003570</v>
      </c>
      <c r="D2572" s="2" t="s">
        <v>3072</v>
      </c>
      <c r="E2572" s="2">
        <v>29.758099999999999</v>
      </c>
      <c r="F2572" s="2">
        <v>-95.365899999999996</v>
      </c>
      <c r="G2572" s="2">
        <v>874123</v>
      </c>
      <c r="H2572" s="2" t="s">
        <v>3073</v>
      </c>
      <c r="I2572" s="2">
        <v>56111001</v>
      </c>
      <c r="J2572" s="2" t="s">
        <v>1580</v>
      </c>
      <c r="K2572" s="2"/>
      <c r="L2572" s="2" t="s">
        <v>244</v>
      </c>
      <c r="M2572" s="2" t="s">
        <v>429</v>
      </c>
      <c r="N2572" s="2" t="s">
        <v>197</v>
      </c>
      <c r="O2572" s="2">
        <v>2012</v>
      </c>
      <c r="P2572" s="2" t="s">
        <v>223</v>
      </c>
      <c r="Q2572" s="2">
        <v>6</v>
      </c>
      <c r="R2572" s="2" t="s">
        <v>279</v>
      </c>
    </row>
    <row r="2573" spans="1:18" ht="12.75" x14ac:dyDescent="0.2">
      <c r="A2573" s="2">
        <v>442</v>
      </c>
      <c r="B2573" s="2" t="s">
        <v>3499</v>
      </c>
      <c r="C2573" s="2">
        <v>70003571</v>
      </c>
      <c r="D2573" s="2" t="s">
        <v>3500</v>
      </c>
      <c r="E2573" s="2">
        <v>29.756</v>
      </c>
      <c r="F2573" s="2">
        <v>-95.362499999999997</v>
      </c>
      <c r="G2573" s="2">
        <v>874122</v>
      </c>
      <c r="H2573" s="2" t="s">
        <v>3501</v>
      </c>
      <c r="I2573" s="2">
        <v>56111011</v>
      </c>
      <c r="J2573" s="2" t="s">
        <v>1580</v>
      </c>
      <c r="K2573" s="2"/>
      <c r="L2573" s="2" t="s">
        <v>278</v>
      </c>
      <c r="M2573" s="2" t="s">
        <v>1260</v>
      </c>
      <c r="N2573" s="2" t="s">
        <v>197</v>
      </c>
      <c r="O2573" s="2">
        <v>2013</v>
      </c>
      <c r="P2573" s="2" t="s">
        <v>223</v>
      </c>
      <c r="Q2573" s="2">
        <v>8</v>
      </c>
      <c r="R2573" s="2" t="s">
        <v>297</v>
      </c>
    </row>
    <row r="2574" spans="1:18" ht="12.75" x14ac:dyDescent="0.2">
      <c r="A2574" s="2">
        <v>487</v>
      </c>
      <c r="B2574" s="2" t="s">
        <v>3793</v>
      </c>
      <c r="C2574" s="2">
        <v>70003572</v>
      </c>
      <c r="D2574" s="2" t="s">
        <v>3794</v>
      </c>
      <c r="E2574" s="2">
        <v>29.756799999999998</v>
      </c>
      <c r="F2574" s="2">
        <v>-95.3643</v>
      </c>
      <c r="G2574" s="2">
        <v>874130</v>
      </c>
      <c r="H2574" s="2" t="s">
        <v>1579</v>
      </c>
      <c r="I2574" s="2">
        <v>56111022</v>
      </c>
      <c r="J2574" s="2" t="s">
        <v>1580</v>
      </c>
      <c r="K2574" s="2"/>
      <c r="L2574" s="2" t="s">
        <v>202</v>
      </c>
      <c r="M2574" s="2" t="s">
        <v>284</v>
      </c>
      <c r="N2574" s="2" t="s">
        <v>197</v>
      </c>
      <c r="O2574" s="2">
        <v>2015</v>
      </c>
      <c r="P2574" s="2" t="s">
        <v>223</v>
      </c>
      <c r="Q2574" s="2">
        <v>6</v>
      </c>
      <c r="R2574" s="2" t="s">
        <v>279</v>
      </c>
    </row>
    <row r="2575" spans="1:18" ht="12.75" x14ac:dyDescent="0.2">
      <c r="A2575" s="2">
        <v>1108</v>
      </c>
      <c r="B2575" s="2" t="s">
        <v>3986</v>
      </c>
      <c r="C2575" s="2">
        <v>70003573</v>
      </c>
      <c r="D2575" s="2" t="s">
        <v>3987</v>
      </c>
      <c r="E2575" s="2">
        <v>29.755800000000001</v>
      </c>
      <c r="F2575" s="2">
        <v>-95.363900000000001</v>
      </c>
      <c r="G2575" s="2">
        <v>874130</v>
      </c>
      <c r="H2575" s="2" t="s">
        <v>1579</v>
      </c>
      <c r="I2575" s="2">
        <v>56111022</v>
      </c>
      <c r="J2575" s="2" t="s">
        <v>1580</v>
      </c>
      <c r="K2575" s="2"/>
      <c r="L2575" s="2" t="s">
        <v>202</v>
      </c>
      <c r="M2575" s="2" t="s">
        <v>357</v>
      </c>
      <c r="N2575" s="2" t="s">
        <v>197</v>
      </c>
      <c r="O2575" s="2">
        <v>2015</v>
      </c>
      <c r="P2575" s="2" t="s">
        <v>223</v>
      </c>
      <c r="Q2575" s="2">
        <v>6</v>
      </c>
      <c r="R2575" s="2" t="s">
        <v>279</v>
      </c>
    </row>
    <row r="2576" spans="1:18" ht="12.75" x14ac:dyDescent="0.2">
      <c r="A2576" s="2">
        <v>400</v>
      </c>
      <c r="C2576" s="2">
        <v>70003574</v>
      </c>
      <c r="D2576" s="2" t="s">
        <v>4577</v>
      </c>
      <c r="E2576" s="2">
        <v>29.757899999999999</v>
      </c>
      <c r="F2576" s="2">
        <v>-95.363600000000005</v>
      </c>
      <c r="G2576" s="2">
        <v>874130</v>
      </c>
      <c r="H2576" s="2" t="s">
        <v>1579</v>
      </c>
      <c r="I2576" s="2">
        <v>56111022</v>
      </c>
      <c r="J2576" s="2" t="s">
        <v>1580</v>
      </c>
      <c r="K2576" s="2"/>
      <c r="L2576" s="2" t="s">
        <v>202</v>
      </c>
      <c r="N2576" s="2" t="s">
        <v>197</v>
      </c>
      <c r="O2576" s="2">
        <v>2015</v>
      </c>
      <c r="P2576" s="2" t="s">
        <v>223</v>
      </c>
      <c r="Q2576" s="2">
        <v>6</v>
      </c>
      <c r="R2576" s="2" t="s">
        <v>279</v>
      </c>
    </row>
    <row r="2577" spans="1:18" ht="12.75" x14ac:dyDescent="0.2">
      <c r="A2577" s="2">
        <v>675</v>
      </c>
      <c r="B2577" s="2" t="s">
        <v>5014</v>
      </c>
      <c r="C2577" s="2">
        <v>70003575</v>
      </c>
      <c r="D2577" s="2" t="s">
        <v>5015</v>
      </c>
      <c r="E2577" s="2">
        <v>29.7591</v>
      </c>
      <c r="F2577" s="2">
        <v>-95.363600000000005</v>
      </c>
      <c r="G2577" s="2">
        <v>874101</v>
      </c>
      <c r="H2577" s="2" t="s">
        <v>5016</v>
      </c>
      <c r="I2577" s="2">
        <v>56111012</v>
      </c>
      <c r="J2577" s="2" t="s">
        <v>1580</v>
      </c>
      <c r="K2577" s="2"/>
      <c r="L2577" s="2" t="s">
        <v>202</v>
      </c>
      <c r="M2577" s="2" t="s">
        <v>357</v>
      </c>
      <c r="N2577" s="2" t="s">
        <v>197</v>
      </c>
      <c r="O2577" s="2">
        <v>2011</v>
      </c>
      <c r="P2577" s="2" t="s">
        <v>223</v>
      </c>
      <c r="Q2577" s="2">
        <v>5</v>
      </c>
      <c r="R2577" s="2" t="s">
        <v>245</v>
      </c>
    </row>
    <row r="2578" spans="1:18" ht="12.75" x14ac:dyDescent="0.2">
      <c r="A2578" s="2">
        <v>846</v>
      </c>
      <c r="B2578" s="2" t="s">
        <v>5202</v>
      </c>
      <c r="C2578" s="2">
        <v>70003576</v>
      </c>
      <c r="D2578" s="2" t="s">
        <v>5203</v>
      </c>
      <c r="E2578" s="2">
        <v>29.759599999999999</v>
      </c>
      <c r="F2578" s="2">
        <v>-95.366100000000003</v>
      </c>
      <c r="G2578" s="2">
        <v>874108</v>
      </c>
      <c r="H2578" s="2" t="s">
        <v>5204</v>
      </c>
      <c r="I2578" s="2">
        <v>56111018</v>
      </c>
      <c r="J2578" s="2" t="s">
        <v>1580</v>
      </c>
      <c r="K2578" s="2"/>
      <c r="M2578" s="2" t="s">
        <v>196</v>
      </c>
      <c r="N2578" s="2" t="s">
        <v>197</v>
      </c>
      <c r="O2578" s="2">
        <v>2017</v>
      </c>
      <c r="P2578" s="2" t="s">
        <v>228</v>
      </c>
      <c r="Q2578" s="2">
        <v>5</v>
      </c>
      <c r="R2578" s="2" t="s">
        <v>245</v>
      </c>
    </row>
    <row r="2579" spans="1:18" ht="12.75" x14ac:dyDescent="0.2">
      <c r="A2579" s="2">
        <v>258</v>
      </c>
      <c r="B2579" s="2" t="s">
        <v>5505</v>
      </c>
      <c r="C2579" s="2">
        <v>70003577</v>
      </c>
      <c r="D2579" s="2" t="s">
        <v>5506</v>
      </c>
      <c r="E2579" s="2">
        <v>29.761500000000002</v>
      </c>
      <c r="F2579" s="2">
        <v>-95.361699999999999</v>
      </c>
      <c r="G2579" s="2">
        <v>874130</v>
      </c>
      <c r="H2579" s="2" t="s">
        <v>1579</v>
      </c>
      <c r="I2579" s="2">
        <v>56111022</v>
      </c>
      <c r="J2579" s="2" t="s">
        <v>1580</v>
      </c>
      <c r="K2579" s="2"/>
      <c r="L2579" s="2" t="s">
        <v>202</v>
      </c>
      <c r="M2579" s="2" t="s">
        <v>423</v>
      </c>
      <c r="N2579" s="2" t="s">
        <v>197</v>
      </c>
      <c r="O2579" s="2">
        <v>2008</v>
      </c>
      <c r="P2579" s="2" t="s">
        <v>223</v>
      </c>
      <c r="Q2579" s="2">
        <v>6</v>
      </c>
      <c r="R2579" s="2" t="s">
        <v>279</v>
      </c>
    </row>
    <row r="2580" spans="1:18" ht="12.75" x14ac:dyDescent="0.2">
      <c r="A2580" s="2">
        <v>585</v>
      </c>
      <c r="B2580" s="2" t="s">
        <v>5766</v>
      </c>
      <c r="C2580" s="2">
        <v>70003578</v>
      </c>
      <c r="D2580" s="2" t="s">
        <v>5767</v>
      </c>
      <c r="E2580" s="2">
        <v>29.76</v>
      </c>
      <c r="F2580" s="2">
        <v>-95.362099999999998</v>
      </c>
      <c r="G2580" s="2">
        <v>874130</v>
      </c>
      <c r="H2580" s="2" t="s">
        <v>1579</v>
      </c>
      <c r="I2580" s="2">
        <v>56111022</v>
      </c>
      <c r="J2580" s="2" t="s">
        <v>1580</v>
      </c>
      <c r="K2580" s="2"/>
      <c r="L2580" s="2" t="s">
        <v>202</v>
      </c>
      <c r="M2580" s="2" t="s">
        <v>423</v>
      </c>
      <c r="N2580" s="2" t="s">
        <v>197</v>
      </c>
      <c r="O2580" s="2">
        <v>2017</v>
      </c>
      <c r="P2580" s="2" t="s">
        <v>223</v>
      </c>
      <c r="Q2580" s="2">
        <v>6</v>
      </c>
      <c r="R2580" s="2" t="s">
        <v>279</v>
      </c>
    </row>
    <row r="2581" spans="1:18" ht="12.75" x14ac:dyDescent="0.2">
      <c r="A2581" s="2">
        <v>610</v>
      </c>
      <c r="B2581" s="2" t="s">
        <v>5945</v>
      </c>
      <c r="C2581" s="2">
        <v>70003579</v>
      </c>
      <c r="D2581" s="2" t="s">
        <v>5946</v>
      </c>
      <c r="E2581" s="2">
        <v>29.760400000000001</v>
      </c>
      <c r="F2581" s="2">
        <v>-95.364199999999997</v>
      </c>
      <c r="G2581" s="2">
        <v>874130</v>
      </c>
      <c r="H2581" s="2" t="s">
        <v>1579</v>
      </c>
      <c r="I2581" s="2">
        <v>56111022</v>
      </c>
      <c r="J2581" s="2" t="s">
        <v>1580</v>
      </c>
      <c r="K2581" s="2"/>
      <c r="L2581" s="2" t="s">
        <v>202</v>
      </c>
      <c r="M2581" s="2" t="s">
        <v>203</v>
      </c>
      <c r="N2581" s="2" t="s">
        <v>197</v>
      </c>
      <c r="O2581" s="2">
        <v>2020</v>
      </c>
      <c r="P2581" s="2" t="s">
        <v>205</v>
      </c>
      <c r="Q2581" s="2">
        <v>3</v>
      </c>
      <c r="R2581" s="2" t="s">
        <v>218</v>
      </c>
    </row>
    <row r="2582" spans="1:18" ht="12.75" x14ac:dyDescent="0.2">
      <c r="A2582" s="2">
        <v>277</v>
      </c>
      <c r="C2582" s="2">
        <v>70003580</v>
      </c>
      <c r="D2582" s="2" t="s">
        <v>6788</v>
      </c>
      <c r="E2582" s="2">
        <v>29.763500000000001</v>
      </c>
      <c r="F2582" s="2">
        <v>-95.361400000000003</v>
      </c>
      <c r="G2582" s="2">
        <v>874130</v>
      </c>
      <c r="H2582" s="2" t="s">
        <v>1579</v>
      </c>
      <c r="I2582" s="2">
        <v>56111022</v>
      </c>
      <c r="J2582" s="2" t="s">
        <v>1580</v>
      </c>
      <c r="K2582" s="2"/>
      <c r="L2582" s="2" t="s">
        <v>202</v>
      </c>
      <c r="N2582" s="2" t="s">
        <v>197</v>
      </c>
      <c r="O2582" s="2">
        <v>2009</v>
      </c>
      <c r="P2582" s="2" t="s">
        <v>223</v>
      </c>
      <c r="Q2582" s="2">
        <v>6</v>
      </c>
      <c r="R2582" s="2" t="s">
        <v>279</v>
      </c>
    </row>
    <row r="2583" spans="1:18" ht="12.75" x14ac:dyDescent="0.2">
      <c r="A2583" s="2">
        <v>277</v>
      </c>
      <c r="B2583" s="2" t="s">
        <v>6789</v>
      </c>
      <c r="C2583" s="2">
        <v>70003581</v>
      </c>
      <c r="D2583" s="2" t="s">
        <v>6790</v>
      </c>
      <c r="E2583" s="2">
        <v>29.763500000000001</v>
      </c>
      <c r="F2583" s="2">
        <v>-95.361400000000003</v>
      </c>
      <c r="G2583" s="2">
        <v>874130</v>
      </c>
      <c r="H2583" s="2" t="s">
        <v>1579</v>
      </c>
      <c r="I2583" s="2">
        <v>56111022</v>
      </c>
      <c r="J2583" s="2" t="s">
        <v>1580</v>
      </c>
      <c r="K2583" s="2"/>
      <c r="L2583" s="2" t="s">
        <v>202</v>
      </c>
      <c r="M2583" s="2" t="s">
        <v>357</v>
      </c>
      <c r="N2583" s="2" t="s">
        <v>197</v>
      </c>
      <c r="O2583" s="2">
        <v>2017</v>
      </c>
      <c r="P2583" s="2" t="s">
        <v>223</v>
      </c>
      <c r="Q2583" s="2">
        <v>6</v>
      </c>
      <c r="R2583" s="2" t="s">
        <v>279</v>
      </c>
    </row>
    <row r="2584" spans="1:18" ht="12.75" x14ac:dyDescent="0.2">
      <c r="A2584" s="2">
        <v>1096</v>
      </c>
      <c r="B2584" s="2" t="s">
        <v>7885</v>
      </c>
      <c r="C2584" s="2">
        <v>70003582</v>
      </c>
      <c r="D2584" s="2" t="s">
        <v>7886</v>
      </c>
      <c r="E2584" s="2">
        <v>29.749500000000001</v>
      </c>
      <c r="F2584" s="2">
        <v>-95.375100000000003</v>
      </c>
      <c r="G2584" s="2">
        <v>874130</v>
      </c>
      <c r="H2584" s="2" t="s">
        <v>1579</v>
      </c>
      <c r="I2584" s="2">
        <v>56111022</v>
      </c>
      <c r="J2584" s="2" t="s">
        <v>1580</v>
      </c>
      <c r="K2584" s="2"/>
      <c r="L2584" s="2" t="s">
        <v>202</v>
      </c>
      <c r="M2584" s="2" t="s">
        <v>931</v>
      </c>
      <c r="N2584" s="2" t="s">
        <v>197</v>
      </c>
      <c r="O2584" s="2">
        <v>2016</v>
      </c>
      <c r="P2584" s="2" t="s">
        <v>223</v>
      </c>
      <c r="Q2584" s="2">
        <v>6</v>
      </c>
      <c r="R2584" s="2" t="s">
        <v>279</v>
      </c>
    </row>
    <row r="2585" spans="1:18" ht="12.75" x14ac:dyDescent="0.2">
      <c r="A2585" s="2">
        <v>1116</v>
      </c>
      <c r="B2585" s="2" t="s">
        <v>7918</v>
      </c>
      <c r="C2585" s="2">
        <v>70003583</v>
      </c>
      <c r="D2585" s="2" t="s">
        <v>7919</v>
      </c>
      <c r="E2585" s="2">
        <v>29.746400000000001</v>
      </c>
      <c r="F2585" s="2">
        <v>-95.369799999999998</v>
      </c>
      <c r="G2585" s="2">
        <v>874130</v>
      </c>
      <c r="H2585" s="2" t="s">
        <v>1579</v>
      </c>
      <c r="I2585" s="2">
        <v>56111022</v>
      </c>
      <c r="J2585" s="2" t="s">
        <v>1580</v>
      </c>
      <c r="K2585" s="2"/>
      <c r="L2585" s="2" t="s">
        <v>202</v>
      </c>
      <c r="M2585" s="2" t="s">
        <v>377</v>
      </c>
      <c r="N2585" s="2" t="s">
        <v>197</v>
      </c>
      <c r="O2585" s="2">
        <v>2019</v>
      </c>
      <c r="P2585" s="2" t="s">
        <v>228</v>
      </c>
      <c r="Q2585" s="2">
        <v>6</v>
      </c>
      <c r="R2585" s="2" t="s">
        <v>279</v>
      </c>
    </row>
    <row r="2586" spans="1:18" ht="12.75" x14ac:dyDescent="0.2">
      <c r="C2586" s="2">
        <v>70003584</v>
      </c>
      <c r="D2586" s="2" t="s">
        <v>9803</v>
      </c>
      <c r="E2586" s="2">
        <v>29.757300000000001</v>
      </c>
      <c r="F2586" s="2">
        <v>-95.365300000000005</v>
      </c>
      <c r="G2586" s="2">
        <v>874130</v>
      </c>
      <c r="H2586" s="2" t="s">
        <v>1579</v>
      </c>
      <c r="I2586" s="2">
        <v>56111022</v>
      </c>
      <c r="J2586" s="2" t="s">
        <v>1580</v>
      </c>
      <c r="K2586" s="2"/>
      <c r="L2586" s="2" t="s">
        <v>202</v>
      </c>
      <c r="N2586" s="2" t="s">
        <v>197</v>
      </c>
      <c r="O2586" s="2">
        <v>2017</v>
      </c>
      <c r="P2586" s="2" t="s">
        <v>223</v>
      </c>
      <c r="Q2586" s="2">
        <v>6</v>
      </c>
      <c r="R2586" s="2" t="s">
        <v>279</v>
      </c>
    </row>
    <row r="2587" spans="1:18" ht="12.75" x14ac:dyDescent="0.2">
      <c r="A2587" s="2">
        <v>197</v>
      </c>
      <c r="B2587" s="2" t="s">
        <v>3017</v>
      </c>
      <c r="C2587" s="2">
        <v>70003585</v>
      </c>
      <c r="D2587" s="2" t="s">
        <v>3018</v>
      </c>
      <c r="E2587" s="2">
        <v>29.758099999999999</v>
      </c>
      <c r="F2587" s="2">
        <v>-95.365899999999996</v>
      </c>
      <c r="G2587" s="2">
        <v>504403</v>
      </c>
      <c r="H2587" s="2" t="s">
        <v>3019</v>
      </c>
      <c r="I2587" s="2">
        <v>42342015</v>
      </c>
      <c r="J2587" s="2" t="s">
        <v>3020</v>
      </c>
      <c r="K2587" s="2"/>
      <c r="L2587" s="2" t="s">
        <v>278</v>
      </c>
      <c r="M2587" s="2" t="s">
        <v>196</v>
      </c>
      <c r="N2587" s="2" t="s">
        <v>197</v>
      </c>
      <c r="O2587" s="2">
        <v>2012</v>
      </c>
      <c r="P2587" s="2" t="s">
        <v>198</v>
      </c>
      <c r="Q2587" s="2">
        <v>7</v>
      </c>
      <c r="R2587" s="2" t="s">
        <v>305</v>
      </c>
    </row>
    <row r="2588" spans="1:18" ht="12.75" x14ac:dyDescent="0.2">
      <c r="A2588" s="2">
        <v>605</v>
      </c>
      <c r="B2588" s="2" t="s">
        <v>5837</v>
      </c>
      <c r="C2588" s="2">
        <v>70003586</v>
      </c>
      <c r="D2588" s="2" t="s">
        <v>5838</v>
      </c>
      <c r="E2588" s="2">
        <v>29.761199999999999</v>
      </c>
      <c r="F2588" s="2">
        <v>-95.361199999999997</v>
      </c>
      <c r="G2588" s="2">
        <v>504428</v>
      </c>
      <c r="H2588" s="2" t="s">
        <v>5839</v>
      </c>
      <c r="I2588" s="2">
        <v>42342018</v>
      </c>
      <c r="J2588" s="2" t="s">
        <v>3020</v>
      </c>
      <c r="K2588" s="2"/>
      <c r="L2588" s="2" t="s">
        <v>460</v>
      </c>
      <c r="M2588" s="2" t="s">
        <v>321</v>
      </c>
      <c r="N2588" s="2" t="s">
        <v>197</v>
      </c>
      <c r="O2588" s="2">
        <v>2016</v>
      </c>
      <c r="P2588" s="2" t="s">
        <v>205</v>
      </c>
      <c r="Q2588" s="2">
        <v>6</v>
      </c>
      <c r="R2588" s="2" t="s">
        <v>279</v>
      </c>
    </row>
    <row r="2589" spans="1:18" ht="12.75" x14ac:dyDescent="0.2">
      <c r="A2589" s="2">
        <v>605</v>
      </c>
      <c r="B2589" s="2" t="s">
        <v>5852</v>
      </c>
      <c r="C2589" s="2">
        <v>70003587</v>
      </c>
      <c r="D2589" s="2" t="s">
        <v>5853</v>
      </c>
      <c r="E2589" s="2">
        <v>29.761199999999999</v>
      </c>
      <c r="F2589" s="2">
        <v>-95.361199999999997</v>
      </c>
      <c r="G2589" s="2">
        <v>504412</v>
      </c>
      <c r="H2589" s="2" t="s">
        <v>5854</v>
      </c>
      <c r="I2589" s="2">
        <v>42342010</v>
      </c>
      <c r="J2589" s="2" t="s">
        <v>3020</v>
      </c>
      <c r="K2589" s="2"/>
      <c r="L2589" s="2" t="s">
        <v>278</v>
      </c>
      <c r="M2589" s="2" t="s">
        <v>321</v>
      </c>
      <c r="N2589" s="2" t="s">
        <v>197</v>
      </c>
      <c r="O2589" s="2">
        <v>2018</v>
      </c>
      <c r="P2589" s="2" t="s">
        <v>198</v>
      </c>
      <c r="Q2589" s="2">
        <v>7</v>
      </c>
      <c r="R2589" s="2" t="s">
        <v>305</v>
      </c>
    </row>
    <row r="2590" spans="1:18" ht="12.75" x14ac:dyDescent="0.2">
      <c r="A2590" s="2">
        <v>605</v>
      </c>
      <c r="B2590" s="2" t="s">
        <v>5869</v>
      </c>
      <c r="C2590" s="2">
        <v>70003588</v>
      </c>
      <c r="D2590" s="2" t="s">
        <v>5870</v>
      </c>
      <c r="E2590" s="2">
        <v>29.761199999999999</v>
      </c>
      <c r="F2590" s="2">
        <v>-95.361199999999997</v>
      </c>
      <c r="G2590" s="2">
        <v>504412</v>
      </c>
      <c r="H2590" s="2" t="s">
        <v>5854</v>
      </c>
      <c r="I2590" s="2">
        <v>42342010</v>
      </c>
      <c r="J2590" s="2" t="s">
        <v>3020</v>
      </c>
      <c r="K2590" s="2"/>
      <c r="L2590" s="2" t="s">
        <v>195</v>
      </c>
      <c r="M2590" s="2" t="s">
        <v>321</v>
      </c>
      <c r="N2590" s="2" t="s">
        <v>197</v>
      </c>
      <c r="O2590" s="2">
        <v>2018</v>
      </c>
      <c r="P2590" s="2" t="s">
        <v>228</v>
      </c>
      <c r="Q2590" s="2">
        <v>6</v>
      </c>
      <c r="R2590" s="2" t="s">
        <v>279</v>
      </c>
    </row>
    <row r="2591" spans="1:18" ht="12.75" x14ac:dyDescent="0.2">
      <c r="A2591" s="2">
        <v>1034</v>
      </c>
      <c r="B2591" s="2" t="s">
        <v>6332</v>
      </c>
      <c r="C2591" s="2">
        <v>70003589</v>
      </c>
      <c r="D2591" s="2" t="s">
        <v>6333</v>
      </c>
      <c r="E2591" s="2">
        <v>29.7577</v>
      </c>
      <c r="F2591" s="2">
        <v>-95.359700000000004</v>
      </c>
      <c r="G2591" s="2">
        <v>504403</v>
      </c>
      <c r="H2591" s="2" t="s">
        <v>3019</v>
      </c>
      <c r="I2591" s="2">
        <v>42342015</v>
      </c>
      <c r="J2591" s="2" t="s">
        <v>3020</v>
      </c>
      <c r="K2591" s="2"/>
      <c r="L2591" s="2" t="s">
        <v>195</v>
      </c>
      <c r="M2591" s="2" t="s">
        <v>203</v>
      </c>
      <c r="N2591" s="2" t="s">
        <v>197</v>
      </c>
      <c r="O2591" s="2">
        <v>2004</v>
      </c>
      <c r="P2591" s="2" t="s">
        <v>223</v>
      </c>
      <c r="Q2591" s="2">
        <v>5</v>
      </c>
      <c r="R2591" s="2" t="s">
        <v>245</v>
      </c>
    </row>
    <row r="2592" spans="1:18" ht="12.75" x14ac:dyDescent="0.2">
      <c r="A2592" s="2">
        <v>277</v>
      </c>
      <c r="B2592" s="2" t="s">
        <v>6780</v>
      </c>
      <c r="C2592" s="2">
        <v>70003590</v>
      </c>
      <c r="D2592" s="2" t="s">
        <v>6781</v>
      </c>
      <c r="E2592" s="2">
        <v>29.763500000000001</v>
      </c>
      <c r="F2592" s="2">
        <v>-95.361400000000003</v>
      </c>
      <c r="G2592" s="2">
        <v>504403</v>
      </c>
      <c r="H2592" s="2" t="s">
        <v>3019</v>
      </c>
      <c r="I2592" s="2">
        <v>42342015</v>
      </c>
      <c r="J2592" s="2" t="s">
        <v>3020</v>
      </c>
      <c r="K2592" s="2"/>
      <c r="L2592" s="2" t="s">
        <v>278</v>
      </c>
      <c r="M2592" s="2" t="s">
        <v>931</v>
      </c>
      <c r="N2592" s="2" t="s">
        <v>197</v>
      </c>
      <c r="O2592" s="2">
        <v>1984</v>
      </c>
      <c r="P2592" s="2" t="s">
        <v>205</v>
      </c>
      <c r="Q2592" s="2">
        <v>7</v>
      </c>
      <c r="R2592" s="2" t="s">
        <v>305</v>
      </c>
    </row>
    <row r="2593" spans="1:18" ht="12.75" x14ac:dyDescent="0.2">
      <c r="A2593" s="2">
        <v>835</v>
      </c>
      <c r="B2593" s="2" t="s">
        <v>7646</v>
      </c>
      <c r="C2593" s="2">
        <v>70003591</v>
      </c>
      <c r="D2593" s="2" t="s">
        <v>7647</v>
      </c>
      <c r="E2593" s="2">
        <v>29.748999999999999</v>
      </c>
      <c r="F2593" s="2">
        <v>-95.356800000000007</v>
      </c>
      <c r="G2593" s="2">
        <v>504412</v>
      </c>
      <c r="H2593" s="2" t="s">
        <v>5854</v>
      </c>
      <c r="I2593" s="2">
        <v>42342010</v>
      </c>
      <c r="J2593" s="2" t="s">
        <v>3020</v>
      </c>
      <c r="K2593" s="2"/>
      <c r="L2593" s="2" t="s">
        <v>278</v>
      </c>
      <c r="M2593" s="2" t="s">
        <v>377</v>
      </c>
      <c r="N2593" s="2" t="s">
        <v>197</v>
      </c>
      <c r="O2593" s="2">
        <v>2006</v>
      </c>
      <c r="P2593" s="2" t="s">
        <v>205</v>
      </c>
      <c r="Q2593" s="2">
        <v>7</v>
      </c>
      <c r="R2593" s="2" t="s">
        <v>305</v>
      </c>
    </row>
    <row r="2594" spans="1:18" ht="12.75" x14ac:dyDescent="0.2">
      <c r="B2594" s="2" t="s">
        <v>8234</v>
      </c>
      <c r="C2594" s="2">
        <v>70003592</v>
      </c>
      <c r="D2594" s="2" t="s">
        <v>8235</v>
      </c>
      <c r="E2594" s="2">
        <v>29.755099999999999</v>
      </c>
      <c r="F2594" s="2">
        <v>-95.363399999999999</v>
      </c>
      <c r="G2594" s="2">
        <v>504403</v>
      </c>
      <c r="H2594" s="2" t="s">
        <v>3019</v>
      </c>
      <c r="I2594" s="2">
        <v>42342015</v>
      </c>
      <c r="J2594" s="2" t="s">
        <v>3020</v>
      </c>
      <c r="K2594" s="2"/>
      <c r="L2594" s="2" t="s">
        <v>278</v>
      </c>
      <c r="M2594" s="2" t="s">
        <v>196</v>
      </c>
      <c r="N2594" s="2" t="s">
        <v>197</v>
      </c>
      <c r="O2594" s="2">
        <v>2000</v>
      </c>
      <c r="P2594" s="2" t="s">
        <v>389</v>
      </c>
      <c r="Q2594" s="2">
        <v>8</v>
      </c>
      <c r="R2594" s="2" t="s">
        <v>297</v>
      </c>
    </row>
    <row r="2595" spans="1:18" ht="12.75" x14ac:dyDescent="0.2">
      <c r="B2595" s="2" t="s">
        <v>9494</v>
      </c>
      <c r="C2595" s="2">
        <v>70003593</v>
      </c>
      <c r="D2595" s="2" t="s">
        <v>9495</v>
      </c>
      <c r="E2595" s="2">
        <v>29.7651</v>
      </c>
      <c r="F2595" s="2">
        <v>-95.365099999999998</v>
      </c>
      <c r="G2595" s="2">
        <v>504403</v>
      </c>
      <c r="H2595" s="2" t="s">
        <v>3019</v>
      </c>
      <c r="I2595" s="2">
        <v>42342015</v>
      </c>
      <c r="J2595" s="2" t="s">
        <v>3020</v>
      </c>
      <c r="K2595" s="2"/>
      <c r="L2595" s="2" t="s">
        <v>202</v>
      </c>
      <c r="M2595" s="2" t="s">
        <v>203</v>
      </c>
      <c r="N2595" s="2" t="s">
        <v>197</v>
      </c>
      <c r="O2595" s="2">
        <v>2002</v>
      </c>
      <c r="P2595" s="2" t="s">
        <v>228</v>
      </c>
      <c r="Q2595" s="2">
        <v>2</v>
      </c>
      <c r="R2595" s="2" t="s">
        <v>206</v>
      </c>
    </row>
    <row r="2596" spans="1:18" ht="12.75" x14ac:dyDescent="0.2">
      <c r="A2596" s="2">
        <v>675</v>
      </c>
      <c r="B2596" s="2" t="s">
        <v>4939</v>
      </c>
      <c r="C2596" s="2">
        <v>70003594</v>
      </c>
      <c r="D2596" s="2" t="s">
        <v>4940</v>
      </c>
      <c r="E2596" s="2">
        <v>29.758900000000001</v>
      </c>
      <c r="F2596" s="2">
        <v>-95.363799999999998</v>
      </c>
      <c r="G2596" s="2">
        <v>252204</v>
      </c>
      <c r="H2596" s="2" t="s">
        <v>4941</v>
      </c>
      <c r="I2596" s="2">
        <v>33721406</v>
      </c>
      <c r="J2596" s="2" t="s">
        <v>4942</v>
      </c>
      <c r="K2596" s="2"/>
      <c r="L2596" s="2" t="s">
        <v>202</v>
      </c>
      <c r="M2596" s="2" t="s">
        <v>240</v>
      </c>
      <c r="N2596" s="2" t="s">
        <v>197</v>
      </c>
      <c r="O2596" s="2">
        <v>1991</v>
      </c>
      <c r="P2596" s="2" t="s">
        <v>223</v>
      </c>
      <c r="Q2596" s="2">
        <v>5</v>
      </c>
      <c r="R2596" s="2" t="s">
        <v>245</v>
      </c>
    </row>
    <row r="2597" spans="1:18" ht="12.75" x14ac:dyDescent="0.2">
      <c r="A2597" s="2">
        <v>925</v>
      </c>
      <c r="B2597" s="2" t="s">
        <v>7723</v>
      </c>
      <c r="C2597" s="2">
        <v>70003595</v>
      </c>
      <c r="D2597" s="2" t="s">
        <v>7724</v>
      </c>
      <c r="E2597" s="2">
        <v>29.749199999999998</v>
      </c>
      <c r="F2597" s="2">
        <v>-95.371700000000004</v>
      </c>
      <c r="G2597" s="2">
        <v>594301</v>
      </c>
      <c r="H2597" s="2" t="s">
        <v>7725</v>
      </c>
      <c r="I2597" s="2">
        <v>45321007</v>
      </c>
      <c r="J2597" s="2" t="s">
        <v>7726</v>
      </c>
      <c r="K2597" s="2"/>
      <c r="L2597" s="2" t="s">
        <v>244</v>
      </c>
      <c r="M2597" s="2" t="s">
        <v>311</v>
      </c>
      <c r="N2597" s="2" t="s">
        <v>197</v>
      </c>
      <c r="O2597" s="2">
        <v>2003</v>
      </c>
      <c r="P2597" s="2" t="s">
        <v>205</v>
      </c>
      <c r="Q2597" s="2">
        <v>6</v>
      </c>
      <c r="R2597" s="2" t="s">
        <v>279</v>
      </c>
    </row>
    <row r="2598" spans="1:18" ht="12.75" x14ac:dyDescent="0.2">
      <c r="A2598" s="2">
        <v>770</v>
      </c>
      <c r="B2598" s="2" t="s">
        <v>280</v>
      </c>
      <c r="C2598" s="2">
        <v>70003596</v>
      </c>
      <c r="D2598" s="2" t="s">
        <v>281</v>
      </c>
      <c r="E2598" s="2">
        <v>29.763500000000001</v>
      </c>
      <c r="F2598" s="2">
        <v>-95.355999999999995</v>
      </c>
      <c r="G2598" s="2">
        <v>804920</v>
      </c>
      <c r="H2598" s="2" t="s">
        <v>282</v>
      </c>
      <c r="I2598" s="2">
        <v>62139932</v>
      </c>
      <c r="J2598" s="2" t="s">
        <v>283</v>
      </c>
      <c r="K2598" s="2"/>
      <c r="L2598" s="2" t="s">
        <v>227</v>
      </c>
      <c r="M2598" s="2" t="s">
        <v>284</v>
      </c>
      <c r="N2598" s="2" t="s">
        <v>204</v>
      </c>
      <c r="O2598" s="2">
        <v>2017</v>
      </c>
      <c r="P2598" s="2" t="s">
        <v>285</v>
      </c>
      <c r="Q2598" s="2">
        <v>4</v>
      </c>
      <c r="R2598" s="2" t="s">
        <v>199</v>
      </c>
    </row>
    <row r="2599" spans="1:18" ht="12.75" x14ac:dyDescent="0.2">
      <c r="A2599" s="2">
        <v>770</v>
      </c>
      <c r="B2599" s="2" t="s">
        <v>289</v>
      </c>
      <c r="C2599" s="2">
        <v>70003597</v>
      </c>
      <c r="D2599" s="2" t="s">
        <v>289</v>
      </c>
      <c r="E2599" s="2">
        <v>29.763500000000001</v>
      </c>
      <c r="F2599" s="2">
        <v>-95.355999999999995</v>
      </c>
      <c r="G2599" s="2">
        <v>804907</v>
      </c>
      <c r="H2599" s="2" t="s">
        <v>290</v>
      </c>
      <c r="I2599" s="2">
        <v>62139923</v>
      </c>
      <c r="J2599" s="2" t="s">
        <v>283</v>
      </c>
      <c r="K2599" s="2"/>
      <c r="L2599" s="2" t="s">
        <v>227</v>
      </c>
      <c r="M2599" s="2" t="s">
        <v>291</v>
      </c>
      <c r="N2599" s="2" t="s">
        <v>204</v>
      </c>
      <c r="O2599" s="2">
        <v>2017</v>
      </c>
      <c r="P2599" s="2" t="s">
        <v>285</v>
      </c>
      <c r="Q2599" s="2">
        <v>4</v>
      </c>
      <c r="R2599" s="2" t="s">
        <v>199</v>
      </c>
    </row>
    <row r="2600" spans="1:18" ht="12.75" x14ac:dyDescent="0.2">
      <c r="A2600" s="2">
        <v>770</v>
      </c>
      <c r="B2600" s="2" t="s">
        <v>312</v>
      </c>
      <c r="C2600" s="2">
        <v>70003598</v>
      </c>
      <c r="D2600" s="2" t="s">
        <v>313</v>
      </c>
      <c r="E2600" s="2">
        <v>29.763500000000001</v>
      </c>
      <c r="F2600" s="2">
        <v>-95.355999999999995</v>
      </c>
      <c r="G2600" s="2">
        <v>804908</v>
      </c>
      <c r="H2600" s="2" t="s">
        <v>314</v>
      </c>
      <c r="I2600" s="2">
        <v>62139920</v>
      </c>
      <c r="J2600" s="2" t="s">
        <v>283</v>
      </c>
      <c r="K2600" s="2"/>
      <c r="M2600" s="2" t="s">
        <v>240</v>
      </c>
      <c r="N2600" s="2" t="s">
        <v>204</v>
      </c>
      <c r="O2600" s="2">
        <v>2020</v>
      </c>
      <c r="P2600" s="2" t="s">
        <v>223</v>
      </c>
      <c r="Q2600" s="2">
        <v>4</v>
      </c>
      <c r="R2600" s="2" t="s">
        <v>199</v>
      </c>
    </row>
    <row r="2601" spans="1:18" ht="12.75" x14ac:dyDescent="0.2">
      <c r="A2601" s="2">
        <v>770</v>
      </c>
      <c r="B2601" s="2" t="s">
        <v>322</v>
      </c>
      <c r="C2601" s="2">
        <v>70003599</v>
      </c>
      <c r="D2601" s="2" t="s">
        <v>323</v>
      </c>
      <c r="E2601" s="2">
        <v>29.763500000000001</v>
      </c>
      <c r="F2601" s="2">
        <v>-95.355999999999995</v>
      </c>
      <c r="G2601" s="2">
        <v>804907</v>
      </c>
      <c r="H2601" s="2" t="s">
        <v>290</v>
      </c>
      <c r="I2601" s="2">
        <v>62139923</v>
      </c>
      <c r="J2601" s="2" t="s">
        <v>283</v>
      </c>
      <c r="K2601" s="2"/>
      <c r="L2601" s="2" t="s">
        <v>227</v>
      </c>
      <c r="M2601" s="2" t="s">
        <v>196</v>
      </c>
      <c r="N2601" s="2" t="s">
        <v>204</v>
      </c>
      <c r="O2601" s="2">
        <v>2019</v>
      </c>
      <c r="P2601" s="2" t="s">
        <v>285</v>
      </c>
      <c r="Q2601" s="2">
        <v>4</v>
      </c>
      <c r="R2601" s="2" t="s">
        <v>199</v>
      </c>
    </row>
    <row r="2602" spans="1:18" ht="12.75" x14ac:dyDescent="0.2">
      <c r="A2602" s="2">
        <v>770</v>
      </c>
      <c r="B2602" s="2" t="s">
        <v>333</v>
      </c>
      <c r="C2602" s="2">
        <v>70003600</v>
      </c>
      <c r="D2602" s="2" t="s">
        <v>334</v>
      </c>
      <c r="E2602" s="2">
        <v>29.763500000000001</v>
      </c>
      <c r="F2602" s="2">
        <v>-95.355999999999995</v>
      </c>
      <c r="G2602" s="2">
        <v>804907</v>
      </c>
      <c r="H2602" s="2" t="s">
        <v>290</v>
      </c>
      <c r="I2602" s="2">
        <v>62139923</v>
      </c>
      <c r="J2602" s="2" t="s">
        <v>283</v>
      </c>
      <c r="K2602" s="2"/>
      <c r="L2602" s="2" t="s">
        <v>227</v>
      </c>
      <c r="M2602" s="2" t="s">
        <v>196</v>
      </c>
      <c r="N2602" s="2" t="s">
        <v>204</v>
      </c>
      <c r="O2602" s="2">
        <v>2017</v>
      </c>
      <c r="P2602" s="2" t="s">
        <v>285</v>
      </c>
      <c r="Q2602" s="2">
        <v>4</v>
      </c>
      <c r="R2602" s="2" t="s">
        <v>199</v>
      </c>
    </row>
    <row r="2603" spans="1:18" ht="12.75" x14ac:dyDescent="0.2">
      <c r="A2603" s="2">
        <v>770</v>
      </c>
      <c r="B2603" s="2" t="s">
        <v>339</v>
      </c>
      <c r="C2603" s="2">
        <v>70003601</v>
      </c>
      <c r="D2603" s="2" t="s">
        <v>340</v>
      </c>
      <c r="E2603" s="2">
        <v>29.763500000000001</v>
      </c>
      <c r="F2603" s="2">
        <v>-95.355999999999995</v>
      </c>
      <c r="G2603" s="2">
        <v>804907</v>
      </c>
      <c r="H2603" s="2" t="s">
        <v>290</v>
      </c>
      <c r="I2603" s="2">
        <v>62139923</v>
      </c>
      <c r="J2603" s="2" t="s">
        <v>283</v>
      </c>
      <c r="K2603" s="2"/>
      <c r="L2603" s="2" t="s">
        <v>227</v>
      </c>
      <c r="M2603" s="2" t="s">
        <v>196</v>
      </c>
      <c r="N2603" s="2" t="s">
        <v>204</v>
      </c>
      <c r="O2603" s="2">
        <v>2017</v>
      </c>
      <c r="P2603" s="2" t="s">
        <v>285</v>
      </c>
      <c r="Q2603" s="2">
        <v>4</v>
      </c>
      <c r="R2603" s="2" t="s">
        <v>199</v>
      </c>
    </row>
    <row r="2604" spans="1:18" ht="12.75" x14ac:dyDescent="0.2">
      <c r="A2604" s="2">
        <v>770</v>
      </c>
      <c r="B2604" s="2" t="s">
        <v>345</v>
      </c>
      <c r="C2604" s="2">
        <v>70003602</v>
      </c>
      <c r="D2604" s="2" t="s">
        <v>345</v>
      </c>
      <c r="E2604" s="2">
        <v>29.763500000000001</v>
      </c>
      <c r="F2604" s="2">
        <v>-95.355999999999995</v>
      </c>
      <c r="G2604" s="2">
        <v>804907</v>
      </c>
      <c r="H2604" s="2" t="s">
        <v>290</v>
      </c>
      <c r="I2604" s="2">
        <v>62139923</v>
      </c>
      <c r="J2604" s="2" t="s">
        <v>283</v>
      </c>
      <c r="K2604" s="2"/>
      <c r="L2604" s="2" t="s">
        <v>227</v>
      </c>
      <c r="M2604" s="2" t="s">
        <v>196</v>
      </c>
      <c r="N2604" s="2" t="s">
        <v>204</v>
      </c>
      <c r="O2604" s="2">
        <v>2017</v>
      </c>
      <c r="P2604" s="2" t="s">
        <v>285</v>
      </c>
      <c r="Q2604" s="2">
        <v>4</v>
      </c>
      <c r="R2604" s="2" t="s">
        <v>199</v>
      </c>
    </row>
    <row r="2605" spans="1:18" ht="12.75" x14ac:dyDescent="0.2">
      <c r="A2605" s="2">
        <v>770</v>
      </c>
      <c r="B2605" s="2" t="s">
        <v>346</v>
      </c>
      <c r="C2605" s="2">
        <v>70003603</v>
      </c>
      <c r="D2605" s="2" t="s">
        <v>346</v>
      </c>
      <c r="E2605" s="2">
        <v>29.763500000000001</v>
      </c>
      <c r="F2605" s="2">
        <v>-95.355999999999995</v>
      </c>
      <c r="G2605" s="2">
        <v>804922</v>
      </c>
      <c r="H2605" s="2" t="s">
        <v>347</v>
      </c>
      <c r="I2605" s="2">
        <v>62139936</v>
      </c>
      <c r="J2605" s="2" t="s">
        <v>283</v>
      </c>
      <c r="K2605" s="2"/>
      <c r="L2605" s="2" t="s">
        <v>227</v>
      </c>
      <c r="M2605" s="2" t="s">
        <v>203</v>
      </c>
      <c r="N2605" s="2" t="s">
        <v>204</v>
      </c>
      <c r="O2605" s="2">
        <v>2016</v>
      </c>
      <c r="P2605" s="2" t="s">
        <v>285</v>
      </c>
      <c r="Q2605" s="2">
        <v>4</v>
      </c>
      <c r="R2605" s="2" t="s">
        <v>199</v>
      </c>
    </row>
    <row r="2606" spans="1:18" ht="12.75" x14ac:dyDescent="0.2">
      <c r="A2606" s="2">
        <v>770</v>
      </c>
      <c r="B2606" s="2" t="s">
        <v>348</v>
      </c>
      <c r="C2606" s="2">
        <v>70003604</v>
      </c>
      <c r="D2606" s="2" t="s">
        <v>348</v>
      </c>
      <c r="E2606" s="2">
        <v>29.763500000000001</v>
      </c>
      <c r="F2606" s="2">
        <v>-95.355999999999995</v>
      </c>
      <c r="G2606" s="2">
        <v>804917</v>
      </c>
      <c r="H2606" s="2" t="s">
        <v>349</v>
      </c>
      <c r="I2606" s="2">
        <v>62139904</v>
      </c>
      <c r="J2606" s="2" t="s">
        <v>283</v>
      </c>
      <c r="K2606" s="2"/>
      <c r="M2606" s="2" t="s">
        <v>350</v>
      </c>
      <c r="N2606" s="2" t="s">
        <v>204</v>
      </c>
      <c r="O2606" s="2">
        <v>2020</v>
      </c>
      <c r="P2606" s="2" t="s">
        <v>223</v>
      </c>
    </row>
    <row r="2607" spans="1:18" ht="12.75" x14ac:dyDescent="0.2">
      <c r="A2607" s="2">
        <v>770</v>
      </c>
      <c r="B2607" s="2" t="s">
        <v>351</v>
      </c>
      <c r="C2607" s="2">
        <v>70003605</v>
      </c>
      <c r="D2607" s="2" t="s">
        <v>352</v>
      </c>
      <c r="E2607" s="2">
        <v>29.763500000000001</v>
      </c>
      <c r="F2607" s="2">
        <v>-95.355999999999995</v>
      </c>
      <c r="G2607" s="2">
        <v>804907</v>
      </c>
      <c r="H2607" s="2" t="s">
        <v>290</v>
      </c>
      <c r="I2607" s="2">
        <v>62139923</v>
      </c>
      <c r="J2607" s="2" t="s">
        <v>283</v>
      </c>
      <c r="K2607" s="2"/>
      <c r="L2607" s="2" t="s">
        <v>227</v>
      </c>
      <c r="M2607" s="2" t="s">
        <v>203</v>
      </c>
      <c r="N2607" s="2" t="s">
        <v>204</v>
      </c>
      <c r="O2607" s="2">
        <v>2016</v>
      </c>
      <c r="P2607" s="2" t="s">
        <v>285</v>
      </c>
      <c r="Q2607" s="2">
        <v>4</v>
      </c>
      <c r="R2607" s="2" t="s">
        <v>199</v>
      </c>
    </row>
    <row r="2608" spans="1:18" ht="12.75" x14ac:dyDescent="0.2">
      <c r="A2608" s="2">
        <v>770</v>
      </c>
      <c r="B2608" s="2" t="s">
        <v>353</v>
      </c>
      <c r="C2608" s="2">
        <v>70003606</v>
      </c>
      <c r="D2608" s="2" t="s">
        <v>354</v>
      </c>
      <c r="E2608" s="2">
        <v>29.763500000000001</v>
      </c>
      <c r="F2608" s="2">
        <v>-95.355999999999995</v>
      </c>
      <c r="G2608" s="2">
        <v>804907</v>
      </c>
      <c r="H2608" s="2" t="s">
        <v>290</v>
      </c>
      <c r="I2608" s="2">
        <v>62139923</v>
      </c>
      <c r="J2608" s="2" t="s">
        <v>283</v>
      </c>
      <c r="K2608" s="2"/>
      <c r="L2608" s="2" t="s">
        <v>227</v>
      </c>
      <c r="M2608" s="2" t="s">
        <v>240</v>
      </c>
      <c r="N2608" s="2" t="s">
        <v>204</v>
      </c>
      <c r="O2608" s="2">
        <v>2019</v>
      </c>
      <c r="P2608" s="2" t="s">
        <v>285</v>
      </c>
      <c r="Q2608" s="2">
        <v>4</v>
      </c>
      <c r="R2608" s="2" t="s">
        <v>199</v>
      </c>
    </row>
    <row r="2609" spans="1:18" ht="12.75" x14ac:dyDescent="0.2">
      <c r="A2609" s="2">
        <v>770</v>
      </c>
      <c r="B2609" s="2" t="s">
        <v>355</v>
      </c>
      <c r="C2609" s="2">
        <v>70003607</v>
      </c>
      <c r="D2609" s="2" t="s">
        <v>356</v>
      </c>
      <c r="E2609" s="2">
        <v>29.763500000000001</v>
      </c>
      <c r="F2609" s="2">
        <v>-95.355999999999995</v>
      </c>
      <c r="G2609" s="2">
        <v>804907</v>
      </c>
      <c r="H2609" s="2" t="s">
        <v>290</v>
      </c>
      <c r="I2609" s="2">
        <v>62139923</v>
      </c>
      <c r="J2609" s="2" t="s">
        <v>283</v>
      </c>
      <c r="K2609" s="2"/>
      <c r="L2609" s="2" t="s">
        <v>227</v>
      </c>
      <c r="M2609" s="2" t="s">
        <v>357</v>
      </c>
      <c r="N2609" s="2" t="s">
        <v>204</v>
      </c>
      <c r="O2609" s="2">
        <v>2020</v>
      </c>
      <c r="P2609" s="2" t="s">
        <v>223</v>
      </c>
      <c r="Q2609" s="2">
        <v>4</v>
      </c>
      <c r="R2609" s="2" t="s">
        <v>199</v>
      </c>
    </row>
    <row r="2610" spans="1:18" ht="12.75" x14ac:dyDescent="0.2">
      <c r="A2610" s="2">
        <v>770</v>
      </c>
      <c r="B2610" s="2" t="s">
        <v>358</v>
      </c>
      <c r="C2610" s="2">
        <v>70003608</v>
      </c>
      <c r="D2610" s="2" t="s">
        <v>359</v>
      </c>
      <c r="E2610" s="2">
        <v>29.763500000000001</v>
      </c>
      <c r="F2610" s="2">
        <v>-95.355999999999995</v>
      </c>
      <c r="G2610" s="2">
        <v>804920</v>
      </c>
      <c r="H2610" s="2" t="s">
        <v>282</v>
      </c>
      <c r="I2610" s="2">
        <v>62139932</v>
      </c>
      <c r="J2610" s="2" t="s">
        <v>283</v>
      </c>
      <c r="K2610" s="2"/>
      <c r="L2610" s="2" t="s">
        <v>227</v>
      </c>
      <c r="M2610" s="2" t="s">
        <v>240</v>
      </c>
      <c r="N2610" s="2" t="s">
        <v>204</v>
      </c>
      <c r="O2610" s="2">
        <v>2017</v>
      </c>
      <c r="P2610" s="2" t="s">
        <v>285</v>
      </c>
      <c r="Q2610" s="2">
        <v>4</v>
      </c>
      <c r="R2610" s="2" t="s">
        <v>199</v>
      </c>
    </row>
    <row r="2611" spans="1:18" ht="12.75" x14ac:dyDescent="0.2">
      <c r="A2611" s="2">
        <v>770</v>
      </c>
      <c r="B2611" s="2" t="s">
        <v>360</v>
      </c>
      <c r="C2611" s="2">
        <v>70003609</v>
      </c>
      <c r="D2611" s="2" t="s">
        <v>361</v>
      </c>
      <c r="E2611" s="2">
        <v>29.763500000000001</v>
      </c>
      <c r="F2611" s="2">
        <v>-95.355999999999995</v>
      </c>
      <c r="G2611" s="2">
        <v>804908</v>
      </c>
      <c r="H2611" s="2" t="s">
        <v>314</v>
      </c>
      <c r="I2611" s="2">
        <v>62139920</v>
      </c>
      <c r="J2611" s="2" t="s">
        <v>283</v>
      </c>
      <c r="K2611" s="2"/>
      <c r="L2611" s="2" t="s">
        <v>227</v>
      </c>
      <c r="M2611" s="2" t="s">
        <v>270</v>
      </c>
      <c r="N2611" s="2" t="s">
        <v>204</v>
      </c>
      <c r="O2611" s="2">
        <v>2020</v>
      </c>
      <c r="P2611" s="2" t="s">
        <v>223</v>
      </c>
      <c r="Q2611" s="2">
        <v>4</v>
      </c>
      <c r="R2611" s="2" t="s">
        <v>199</v>
      </c>
    </row>
    <row r="2612" spans="1:18" ht="12.75" x14ac:dyDescent="0.2">
      <c r="A2612" s="2">
        <v>1252</v>
      </c>
      <c r="B2612" s="2" t="s">
        <v>436</v>
      </c>
      <c r="C2612" s="2">
        <v>70003610</v>
      </c>
      <c r="D2612" s="2" t="s">
        <v>437</v>
      </c>
      <c r="E2612" s="2">
        <v>29.764399999999998</v>
      </c>
      <c r="F2612" s="2">
        <v>-95.356399999999994</v>
      </c>
      <c r="G2612" s="2">
        <v>804907</v>
      </c>
      <c r="H2612" s="2" t="s">
        <v>290</v>
      </c>
      <c r="I2612" s="2">
        <v>62139923</v>
      </c>
      <c r="J2612" s="2" t="s">
        <v>283</v>
      </c>
      <c r="K2612" s="2"/>
      <c r="M2612" s="2" t="s">
        <v>438</v>
      </c>
      <c r="N2612" s="2" t="s">
        <v>204</v>
      </c>
      <c r="O2612" s="2">
        <v>2020</v>
      </c>
      <c r="P2612" s="2" t="s">
        <v>223</v>
      </c>
      <c r="Q2612" s="2">
        <v>2</v>
      </c>
      <c r="R2612" s="2" t="s">
        <v>206</v>
      </c>
    </row>
    <row r="2613" spans="1:18" ht="12.75" x14ac:dyDescent="0.2">
      <c r="A2613" s="2">
        <v>612</v>
      </c>
      <c r="B2613" s="2" t="s">
        <v>821</v>
      </c>
      <c r="C2613" s="2">
        <v>70003611</v>
      </c>
      <c r="D2613" s="2" t="s">
        <v>822</v>
      </c>
      <c r="E2613" s="2">
        <v>29.748000000000001</v>
      </c>
      <c r="F2613" s="2">
        <v>-95.366100000000003</v>
      </c>
      <c r="G2613" s="2">
        <v>804907</v>
      </c>
      <c r="H2613" s="2" t="s">
        <v>290</v>
      </c>
      <c r="I2613" s="2">
        <v>62139923</v>
      </c>
      <c r="J2613" s="2" t="s">
        <v>283</v>
      </c>
      <c r="K2613" s="2"/>
      <c r="M2613" s="2" t="s">
        <v>196</v>
      </c>
      <c r="N2613" s="2" t="s">
        <v>204</v>
      </c>
      <c r="O2613" s="2">
        <v>2021</v>
      </c>
      <c r="P2613" s="2" t="s">
        <v>223</v>
      </c>
    </row>
    <row r="2614" spans="1:18" ht="12.75" x14ac:dyDescent="0.2">
      <c r="A2614" s="2">
        <v>612</v>
      </c>
      <c r="B2614" s="2" t="s">
        <v>823</v>
      </c>
      <c r="C2614" s="2">
        <v>70003612</v>
      </c>
      <c r="D2614" s="2" t="s">
        <v>823</v>
      </c>
      <c r="E2614" s="2">
        <v>29.748000000000001</v>
      </c>
      <c r="F2614" s="2">
        <v>-95.366100000000003</v>
      </c>
      <c r="G2614" s="2">
        <v>804907</v>
      </c>
      <c r="H2614" s="2" t="s">
        <v>290</v>
      </c>
      <c r="I2614" s="2">
        <v>62139923</v>
      </c>
      <c r="J2614" s="2" t="s">
        <v>283</v>
      </c>
      <c r="K2614" s="2"/>
      <c r="L2614" s="2" t="s">
        <v>227</v>
      </c>
      <c r="M2614" s="2" t="s">
        <v>240</v>
      </c>
      <c r="N2614" s="2" t="s">
        <v>204</v>
      </c>
      <c r="O2614" s="2">
        <v>2021</v>
      </c>
      <c r="P2614" s="2" t="s">
        <v>223</v>
      </c>
    </row>
    <row r="2615" spans="1:18" ht="12.75" x14ac:dyDescent="0.2">
      <c r="A2615" s="2">
        <v>612</v>
      </c>
      <c r="B2615" s="2" t="s">
        <v>824</v>
      </c>
      <c r="C2615" s="2">
        <v>70003613</v>
      </c>
      <c r="D2615" s="2" t="s">
        <v>824</v>
      </c>
      <c r="E2615" s="2">
        <v>29.748000000000001</v>
      </c>
      <c r="F2615" s="2">
        <v>-95.366100000000003</v>
      </c>
      <c r="G2615" s="2">
        <v>804955</v>
      </c>
      <c r="H2615" s="2" t="s">
        <v>825</v>
      </c>
      <c r="I2615" s="2">
        <v>62139922</v>
      </c>
      <c r="J2615" s="2" t="s">
        <v>283</v>
      </c>
      <c r="K2615" s="2"/>
      <c r="L2615" s="2" t="s">
        <v>227</v>
      </c>
      <c r="M2615" s="2" t="s">
        <v>423</v>
      </c>
      <c r="N2615" s="2" t="s">
        <v>204</v>
      </c>
      <c r="O2615" s="2">
        <v>2015</v>
      </c>
      <c r="P2615" s="2" t="s">
        <v>223</v>
      </c>
      <c r="Q2615" s="2">
        <v>2</v>
      </c>
      <c r="R2615" s="2" t="s">
        <v>206</v>
      </c>
    </row>
    <row r="2616" spans="1:18" ht="12.75" x14ac:dyDescent="0.2">
      <c r="A2616" s="2">
        <v>612</v>
      </c>
      <c r="B2616" s="2" t="s">
        <v>826</v>
      </c>
      <c r="C2616" s="2">
        <v>70003614</v>
      </c>
      <c r="D2616" s="2" t="s">
        <v>826</v>
      </c>
      <c r="E2616" s="2">
        <v>29.748000000000001</v>
      </c>
      <c r="F2616" s="2">
        <v>-95.366100000000003</v>
      </c>
      <c r="G2616" s="2">
        <v>804907</v>
      </c>
      <c r="H2616" s="2" t="s">
        <v>290</v>
      </c>
      <c r="I2616" s="2">
        <v>62139923</v>
      </c>
      <c r="J2616" s="2" t="s">
        <v>283</v>
      </c>
      <c r="K2616" s="2"/>
      <c r="L2616" s="2" t="s">
        <v>227</v>
      </c>
      <c r="M2616" s="2" t="s">
        <v>377</v>
      </c>
      <c r="N2616" s="2" t="s">
        <v>204</v>
      </c>
      <c r="O2616" s="2">
        <v>2020</v>
      </c>
      <c r="P2616" s="2" t="s">
        <v>223</v>
      </c>
    </row>
    <row r="2617" spans="1:18" ht="12.75" x14ac:dyDescent="0.2">
      <c r="A2617" s="2">
        <v>612</v>
      </c>
      <c r="B2617" s="2" t="s">
        <v>851</v>
      </c>
      <c r="C2617" s="2">
        <v>70003615</v>
      </c>
      <c r="D2617" s="2" t="s">
        <v>852</v>
      </c>
      <c r="E2617" s="2">
        <v>29.748000000000001</v>
      </c>
      <c r="F2617" s="2">
        <v>-95.366100000000003</v>
      </c>
      <c r="G2617" s="2">
        <v>804907</v>
      </c>
      <c r="H2617" s="2" t="s">
        <v>290</v>
      </c>
      <c r="I2617" s="2">
        <v>62139923</v>
      </c>
      <c r="J2617" s="2" t="s">
        <v>283</v>
      </c>
      <c r="K2617" s="2"/>
      <c r="L2617" s="2" t="s">
        <v>227</v>
      </c>
      <c r="M2617" s="2" t="s">
        <v>548</v>
      </c>
      <c r="N2617" s="2" t="s">
        <v>204</v>
      </c>
      <c r="O2617" s="2">
        <v>2015</v>
      </c>
      <c r="P2617" s="2" t="s">
        <v>223</v>
      </c>
    </row>
    <row r="2618" spans="1:18" ht="12.75" x14ac:dyDescent="0.2">
      <c r="A2618" s="2">
        <v>612</v>
      </c>
      <c r="B2618" s="2" t="s">
        <v>917</v>
      </c>
      <c r="C2618" s="2">
        <v>70003616</v>
      </c>
      <c r="D2618" s="2" t="s">
        <v>918</v>
      </c>
      <c r="E2618" s="2">
        <v>29.748000000000001</v>
      </c>
      <c r="F2618" s="2">
        <v>-95.366100000000003</v>
      </c>
      <c r="G2618" s="2">
        <v>804907</v>
      </c>
      <c r="H2618" s="2" t="s">
        <v>290</v>
      </c>
      <c r="I2618" s="2">
        <v>62139923</v>
      </c>
      <c r="J2618" s="2" t="s">
        <v>283</v>
      </c>
      <c r="K2618" s="2"/>
      <c r="L2618" s="2" t="s">
        <v>227</v>
      </c>
      <c r="M2618" s="2" t="s">
        <v>240</v>
      </c>
      <c r="N2618" s="2" t="s">
        <v>204</v>
      </c>
      <c r="O2618" s="2">
        <v>2018</v>
      </c>
      <c r="P2618" s="2" t="s">
        <v>285</v>
      </c>
      <c r="Q2618" s="2">
        <v>4</v>
      </c>
      <c r="R2618" s="2" t="s">
        <v>199</v>
      </c>
    </row>
    <row r="2619" spans="1:18" ht="12.75" x14ac:dyDescent="0.2">
      <c r="A2619" s="2">
        <v>612</v>
      </c>
      <c r="B2619" s="2" t="s">
        <v>957</v>
      </c>
      <c r="C2619" s="2">
        <v>70003617</v>
      </c>
      <c r="D2619" s="2" t="s">
        <v>957</v>
      </c>
      <c r="E2619" s="2">
        <v>29.748000000000001</v>
      </c>
      <c r="F2619" s="2">
        <v>-95.366100000000003</v>
      </c>
      <c r="G2619" s="2">
        <v>804955</v>
      </c>
      <c r="H2619" s="2" t="s">
        <v>825</v>
      </c>
      <c r="I2619" s="2">
        <v>62139922</v>
      </c>
      <c r="J2619" s="2" t="s">
        <v>283</v>
      </c>
      <c r="K2619" s="2"/>
      <c r="L2619" s="2" t="s">
        <v>227</v>
      </c>
      <c r="M2619" s="2" t="s">
        <v>240</v>
      </c>
      <c r="N2619" s="2" t="s">
        <v>204</v>
      </c>
      <c r="O2619" s="2">
        <v>2018</v>
      </c>
      <c r="P2619" s="2" t="s">
        <v>285</v>
      </c>
    </row>
    <row r="2620" spans="1:18" ht="12.75" x14ac:dyDescent="0.2">
      <c r="A2620" s="2">
        <v>612</v>
      </c>
      <c r="B2620" s="2" t="s">
        <v>958</v>
      </c>
      <c r="C2620" s="2">
        <v>70003618</v>
      </c>
      <c r="D2620" s="2" t="s">
        <v>958</v>
      </c>
      <c r="E2620" s="2">
        <v>29.748000000000001</v>
      </c>
      <c r="F2620" s="2">
        <v>-95.366100000000003</v>
      </c>
      <c r="G2620" s="2">
        <v>804907</v>
      </c>
      <c r="H2620" s="2" t="s">
        <v>290</v>
      </c>
      <c r="I2620" s="2">
        <v>62139923</v>
      </c>
      <c r="J2620" s="2" t="s">
        <v>283</v>
      </c>
      <c r="K2620" s="2"/>
      <c r="L2620" s="2" t="s">
        <v>227</v>
      </c>
      <c r="M2620" s="2" t="s">
        <v>357</v>
      </c>
      <c r="N2620" s="2" t="s">
        <v>204</v>
      </c>
      <c r="O2620" s="2">
        <v>2019</v>
      </c>
      <c r="P2620" s="2" t="s">
        <v>285</v>
      </c>
    </row>
    <row r="2621" spans="1:18" ht="12.75" x14ac:dyDescent="0.2">
      <c r="A2621" s="2">
        <v>612</v>
      </c>
      <c r="B2621" s="2" t="s">
        <v>959</v>
      </c>
      <c r="C2621" s="2">
        <v>70003619</v>
      </c>
      <c r="D2621" s="2" t="s">
        <v>959</v>
      </c>
      <c r="E2621" s="2">
        <v>29.748000000000001</v>
      </c>
      <c r="F2621" s="2">
        <v>-95.366100000000003</v>
      </c>
      <c r="G2621" s="2">
        <v>804907</v>
      </c>
      <c r="H2621" s="2" t="s">
        <v>290</v>
      </c>
      <c r="I2621" s="2">
        <v>62139923</v>
      </c>
      <c r="J2621" s="2" t="s">
        <v>283</v>
      </c>
      <c r="K2621" s="2"/>
      <c r="L2621" s="2" t="s">
        <v>227</v>
      </c>
      <c r="M2621" s="2" t="s">
        <v>270</v>
      </c>
      <c r="N2621" s="2" t="s">
        <v>204</v>
      </c>
      <c r="O2621" s="2">
        <v>2020</v>
      </c>
      <c r="P2621" s="2" t="s">
        <v>223</v>
      </c>
      <c r="Q2621" s="2">
        <v>4</v>
      </c>
      <c r="R2621" s="2" t="s">
        <v>199</v>
      </c>
    </row>
    <row r="2622" spans="1:18" ht="12.75" x14ac:dyDescent="0.2">
      <c r="A2622" s="2">
        <v>612</v>
      </c>
      <c r="B2622" s="2" t="s">
        <v>960</v>
      </c>
      <c r="C2622" s="2">
        <v>70003620</v>
      </c>
      <c r="D2622" s="2" t="s">
        <v>960</v>
      </c>
      <c r="E2622" s="2">
        <v>29.748000000000001</v>
      </c>
      <c r="F2622" s="2">
        <v>-95.366100000000003</v>
      </c>
      <c r="G2622" s="2">
        <v>804955</v>
      </c>
      <c r="H2622" s="2" t="s">
        <v>825</v>
      </c>
      <c r="I2622" s="2">
        <v>62139922</v>
      </c>
      <c r="J2622" s="2" t="s">
        <v>283</v>
      </c>
      <c r="K2622" s="2"/>
      <c r="L2622" s="2" t="s">
        <v>227</v>
      </c>
      <c r="M2622" s="2" t="s">
        <v>357</v>
      </c>
      <c r="N2622" s="2" t="s">
        <v>204</v>
      </c>
      <c r="O2622" s="2">
        <v>2017</v>
      </c>
      <c r="P2622" s="2" t="s">
        <v>285</v>
      </c>
    </row>
    <row r="2623" spans="1:18" ht="12.75" x14ac:dyDescent="0.2">
      <c r="A2623" s="2">
        <v>612</v>
      </c>
      <c r="B2623" s="2" t="s">
        <v>961</v>
      </c>
      <c r="C2623" s="2">
        <v>70003621</v>
      </c>
      <c r="D2623" s="2" t="s">
        <v>961</v>
      </c>
      <c r="E2623" s="2">
        <v>29.748000000000001</v>
      </c>
      <c r="F2623" s="2">
        <v>-95.366100000000003</v>
      </c>
      <c r="G2623" s="2">
        <v>804955</v>
      </c>
      <c r="H2623" s="2" t="s">
        <v>825</v>
      </c>
      <c r="I2623" s="2">
        <v>62139922</v>
      </c>
      <c r="J2623" s="2" t="s">
        <v>283</v>
      </c>
      <c r="K2623" s="2"/>
      <c r="L2623" s="2" t="s">
        <v>227</v>
      </c>
      <c r="M2623" s="2" t="s">
        <v>196</v>
      </c>
      <c r="N2623" s="2" t="s">
        <v>204</v>
      </c>
      <c r="O2623" s="2">
        <v>2017</v>
      </c>
      <c r="P2623" s="2" t="s">
        <v>285</v>
      </c>
      <c r="Q2623" s="2">
        <v>4</v>
      </c>
      <c r="R2623" s="2" t="s">
        <v>199</v>
      </c>
    </row>
    <row r="2624" spans="1:18" ht="12.75" x14ac:dyDescent="0.2">
      <c r="A2624" s="2">
        <v>612</v>
      </c>
      <c r="B2624" s="2" t="s">
        <v>962</v>
      </c>
      <c r="C2624" s="2">
        <v>70003622</v>
      </c>
      <c r="D2624" s="2" t="s">
        <v>962</v>
      </c>
      <c r="E2624" s="2">
        <v>29.748000000000001</v>
      </c>
      <c r="F2624" s="2">
        <v>-95.366100000000003</v>
      </c>
      <c r="G2624" s="2">
        <v>804955</v>
      </c>
      <c r="H2624" s="2" t="s">
        <v>825</v>
      </c>
      <c r="I2624" s="2">
        <v>62139922</v>
      </c>
      <c r="J2624" s="2" t="s">
        <v>283</v>
      </c>
      <c r="K2624" s="2"/>
      <c r="L2624" s="2" t="s">
        <v>227</v>
      </c>
      <c r="M2624" s="2" t="s">
        <v>196</v>
      </c>
      <c r="N2624" s="2" t="s">
        <v>204</v>
      </c>
      <c r="O2624" s="2">
        <v>2018</v>
      </c>
      <c r="P2624" s="2" t="s">
        <v>285</v>
      </c>
    </row>
    <row r="2625" spans="1:18" ht="12.75" x14ac:dyDescent="0.2">
      <c r="A2625" s="2">
        <v>612</v>
      </c>
      <c r="B2625" s="2" t="s">
        <v>963</v>
      </c>
      <c r="C2625" s="2">
        <v>70003623</v>
      </c>
      <c r="D2625" s="2" t="s">
        <v>963</v>
      </c>
      <c r="E2625" s="2">
        <v>29.748000000000001</v>
      </c>
      <c r="F2625" s="2">
        <v>-95.366100000000003</v>
      </c>
      <c r="G2625" s="2">
        <v>804955</v>
      </c>
      <c r="H2625" s="2" t="s">
        <v>825</v>
      </c>
      <c r="I2625" s="2">
        <v>62139922</v>
      </c>
      <c r="J2625" s="2" t="s">
        <v>283</v>
      </c>
      <c r="K2625" s="2"/>
      <c r="L2625" s="2" t="s">
        <v>227</v>
      </c>
      <c r="M2625" s="2" t="s">
        <v>350</v>
      </c>
      <c r="N2625" s="2" t="s">
        <v>204</v>
      </c>
      <c r="O2625" s="2">
        <v>2020</v>
      </c>
      <c r="P2625" s="2" t="s">
        <v>223</v>
      </c>
      <c r="Q2625" s="2">
        <v>4</v>
      </c>
      <c r="R2625" s="2" t="s">
        <v>199</v>
      </c>
    </row>
    <row r="2626" spans="1:18" ht="12.75" x14ac:dyDescent="0.2">
      <c r="A2626" s="2">
        <v>612</v>
      </c>
      <c r="B2626" s="2" t="s">
        <v>964</v>
      </c>
      <c r="C2626" s="2">
        <v>70003624</v>
      </c>
      <c r="D2626" s="2" t="s">
        <v>965</v>
      </c>
      <c r="E2626" s="2">
        <v>29.748000000000001</v>
      </c>
      <c r="F2626" s="2">
        <v>-95.366100000000003</v>
      </c>
      <c r="G2626" s="2">
        <v>804920</v>
      </c>
      <c r="H2626" s="2" t="s">
        <v>282</v>
      </c>
      <c r="I2626" s="2">
        <v>62139932</v>
      </c>
      <c r="J2626" s="2" t="s">
        <v>283</v>
      </c>
      <c r="K2626" s="2"/>
      <c r="L2626" s="2" t="s">
        <v>227</v>
      </c>
      <c r="M2626" s="2" t="s">
        <v>328</v>
      </c>
      <c r="N2626" s="2" t="s">
        <v>204</v>
      </c>
      <c r="O2626" s="2">
        <v>2018</v>
      </c>
      <c r="P2626" s="2" t="s">
        <v>285</v>
      </c>
      <c r="Q2626" s="2">
        <v>4</v>
      </c>
      <c r="R2626" s="2" t="s">
        <v>199</v>
      </c>
    </row>
    <row r="2627" spans="1:18" ht="12.75" x14ac:dyDescent="0.2">
      <c r="A2627" s="2">
        <v>612</v>
      </c>
      <c r="B2627" s="2" t="s">
        <v>966</v>
      </c>
      <c r="C2627" s="2">
        <v>70003625</v>
      </c>
      <c r="D2627" s="2" t="s">
        <v>967</v>
      </c>
      <c r="E2627" s="2">
        <v>29.748000000000001</v>
      </c>
      <c r="F2627" s="2">
        <v>-95.366100000000003</v>
      </c>
      <c r="G2627" s="2">
        <v>804920</v>
      </c>
      <c r="H2627" s="2" t="s">
        <v>282</v>
      </c>
      <c r="I2627" s="2">
        <v>62139932</v>
      </c>
      <c r="J2627" s="2" t="s">
        <v>283</v>
      </c>
      <c r="K2627" s="2"/>
      <c r="L2627" s="2" t="s">
        <v>227</v>
      </c>
      <c r="M2627" s="2" t="s">
        <v>876</v>
      </c>
      <c r="N2627" s="2" t="s">
        <v>204</v>
      </c>
      <c r="O2627" s="2">
        <v>2019</v>
      </c>
      <c r="P2627" s="2" t="s">
        <v>285</v>
      </c>
    </row>
    <row r="2628" spans="1:18" ht="12.75" x14ac:dyDescent="0.2">
      <c r="A2628" s="2">
        <v>612</v>
      </c>
      <c r="B2628" s="2" t="s">
        <v>968</v>
      </c>
      <c r="C2628" s="2">
        <v>70003626</v>
      </c>
      <c r="D2628" s="2" t="s">
        <v>969</v>
      </c>
      <c r="E2628" s="2">
        <v>29.748000000000001</v>
      </c>
      <c r="F2628" s="2">
        <v>-95.366100000000003</v>
      </c>
      <c r="G2628" s="2">
        <v>804907</v>
      </c>
      <c r="H2628" s="2" t="s">
        <v>290</v>
      </c>
      <c r="I2628" s="2">
        <v>62139923</v>
      </c>
      <c r="J2628" s="2" t="s">
        <v>283</v>
      </c>
      <c r="K2628" s="2"/>
      <c r="L2628" s="2" t="s">
        <v>227</v>
      </c>
      <c r="M2628" s="2" t="s">
        <v>196</v>
      </c>
      <c r="N2628" s="2" t="s">
        <v>204</v>
      </c>
      <c r="O2628" s="2">
        <v>2018</v>
      </c>
      <c r="P2628" s="2" t="s">
        <v>285</v>
      </c>
      <c r="Q2628" s="2">
        <v>4</v>
      </c>
      <c r="R2628" s="2" t="s">
        <v>199</v>
      </c>
    </row>
    <row r="2629" spans="1:18" ht="12.75" x14ac:dyDescent="0.2">
      <c r="A2629" s="2">
        <v>612</v>
      </c>
      <c r="B2629" s="2" t="s">
        <v>970</v>
      </c>
      <c r="C2629" s="2">
        <v>70003627</v>
      </c>
      <c r="D2629" s="2" t="s">
        <v>971</v>
      </c>
      <c r="E2629" s="2">
        <v>29.748000000000001</v>
      </c>
      <c r="F2629" s="2">
        <v>-95.366100000000003</v>
      </c>
      <c r="G2629" s="2">
        <v>804907</v>
      </c>
      <c r="H2629" s="2" t="s">
        <v>290</v>
      </c>
      <c r="I2629" s="2">
        <v>62139923</v>
      </c>
      <c r="J2629" s="2" t="s">
        <v>283</v>
      </c>
      <c r="K2629" s="2"/>
      <c r="L2629" s="2" t="s">
        <v>227</v>
      </c>
      <c r="M2629" s="2" t="s">
        <v>423</v>
      </c>
      <c r="N2629" s="2" t="s">
        <v>204</v>
      </c>
      <c r="O2629" s="2">
        <v>2018</v>
      </c>
      <c r="P2629" s="2" t="s">
        <v>285</v>
      </c>
      <c r="Q2629" s="2">
        <v>4</v>
      </c>
      <c r="R2629" s="2" t="s">
        <v>199</v>
      </c>
    </row>
    <row r="2630" spans="1:18" ht="12.75" x14ac:dyDescent="0.2">
      <c r="A2630" s="2">
        <v>612</v>
      </c>
      <c r="B2630" s="2" t="s">
        <v>972</v>
      </c>
      <c r="C2630" s="2">
        <v>70003628</v>
      </c>
      <c r="D2630" s="2" t="s">
        <v>973</v>
      </c>
      <c r="E2630" s="2">
        <v>29.748000000000001</v>
      </c>
      <c r="F2630" s="2">
        <v>-95.366100000000003</v>
      </c>
      <c r="G2630" s="2">
        <v>804907</v>
      </c>
      <c r="H2630" s="2" t="s">
        <v>290</v>
      </c>
      <c r="I2630" s="2">
        <v>62139923</v>
      </c>
      <c r="J2630" s="2" t="s">
        <v>283</v>
      </c>
      <c r="K2630" s="2"/>
      <c r="L2630" s="2" t="s">
        <v>227</v>
      </c>
      <c r="M2630" s="2" t="s">
        <v>196</v>
      </c>
      <c r="N2630" s="2" t="s">
        <v>204</v>
      </c>
      <c r="O2630" s="2">
        <v>2019</v>
      </c>
      <c r="P2630" s="2" t="s">
        <v>285</v>
      </c>
      <c r="Q2630" s="2">
        <v>4</v>
      </c>
      <c r="R2630" s="2" t="s">
        <v>199</v>
      </c>
    </row>
    <row r="2631" spans="1:18" ht="12.75" x14ac:dyDescent="0.2">
      <c r="A2631" s="2">
        <v>612</v>
      </c>
      <c r="B2631" s="2" t="s">
        <v>974</v>
      </c>
      <c r="C2631" s="2">
        <v>70003629</v>
      </c>
      <c r="D2631" s="2" t="s">
        <v>975</v>
      </c>
      <c r="E2631" s="2">
        <v>29.748000000000001</v>
      </c>
      <c r="F2631" s="2">
        <v>-95.366100000000003</v>
      </c>
      <c r="G2631" s="2">
        <v>804920</v>
      </c>
      <c r="H2631" s="2" t="s">
        <v>282</v>
      </c>
      <c r="I2631" s="2">
        <v>62139932</v>
      </c>
      <c r="J2631" s="2" t="s">
        <v>283</v>
      </c>
      <c r="K2631" s="2"/>
      <c r="L2631" s="2" t="s">
        <v>227</v>
      </c>
      <c r="M2631" s="2" t="s">
        <v>870</v>
      </c>
      <c r="N2631" s="2" t="s">
        <v>204</v>
      </c>
      <c r="O2631" s="2">
        <v>2019</v>
      </c>
      <c r="P2631" s="2" t="s">
        <v>285</v>
      </c>
      <c r="Q2631" s="2">
        <v>4</v>
      </c>
      <c r="R2631" s="2" t="s">
        <v>199</v>
      </c>
    </row>
    <row r="2632" spans="1:18" ht="12.75" x14ac:dyDescent="0.2">
      <c r="A2632" s="2">
        <v>612</v>
      </c>
      <c r="B2632" s="2" t="s">
        <v>976</v>
      </c>
      <c r="C2632" s="2">
        <v>70003630</v>
      </c>
      <c r="D2632" s="2" t="s">
        <v>977</v>
      </c>
      <c r="E2632" s="2">
        <v>29.748000000000001</v>
      </c>
      <c r="F2632" s="2">
        <v>-95.366100000000003</v>
      </c>
      <c r="G2632" s="2">
        <v>804920</v>
      </c>
      <c r="H2632" s="2" t="s">
        <v>282</v>
      </c>
      <c r="I2632" s="2">
        <v>62139932</v>
      </c>
      <c r="J2632" s="2" t="s">
        <v>283</v>
      </c>
      <c r="K2632" s="2"/>
      <c r="L2632" s="2" t="s">
        <v>227</v>
      </c>
      <c r="M2632" s="2" t="s">
        <v>196</v>
      </c>
      <c r="N2632" s="2" t="s">
        <v>204</v>
      </c>
      <c r="O2632" s="2">
        <v>2011</v>
      </c>
      <c r="P2632" s="2" t="s">
        <v>223</v>
      </c>
    </row>
    <row r="2633" spans="1:18" ht="12.75" x14ac:dyDescent="0.2">
      <c r="A2633" s="2">
        <v>1211</v>
      </c>
      <c r="B2633" s="2" t="s">
        <v>1224</v>
      </c>
      <c r="C2633" s="2">
        <v>70003631</v>
      </c>
      <c r="D2633" s="2" t="s">
        <v>1224</v>
      </c>
      <c r="E2633" s="2">
        <v>29.7486</v>
      </c>
      <c r="F2633" s="2">
        <v>-95.367000000000004</v>
      </c>
      <c r="G2633" s="2">
        <v>804907</v>
      </c>
      <c r="H2633" s="2" t="s">
        <v>290</v>
      </c>
      <c r="I2633" s="2">
        <v>62139923</v>
      </c>
      <c r="J2633" s="2" t="s">
        <v>283</v>
      </c>
      <c r="K2633" s="2"/>
      <c r="L2633" s="2" t="s">
        <v>227</v>
      </c>
      <c r="M2633" s="2" t="s">
        <v>240</v>
      </c>
      <c r="N2633" s="2" t="s">
        <v>204</v>
      </c>
      <c r="O2633" s="2">
        <v>2021</v>
      </c>
      <c r="P2633" s="2" t="s">
        <v>223</v>
      </c>
    </row>
    <row r="2634" spans="1:18" ht="12.75" x14ac:dyDescent="0.2">
      <c r="A2634" s="2">
        <v>1211</v>
      </c>
      <c r="B2634" s="2" t="s">
        <v>1225</v>
      </c>
      <c r="C2634" s="2">
        <v>70003632</v>
      </c>
      <c r="D2634" s="2" t="s">
        <v>1226</v>
      </c>
      <c r="E2634" s="2">
        <v>29.7486</v>
      </c>
      <c r="F2634" s="2">
        <v>-95.367000000000004</v>
      </c>
      <c r="G2634" s="2">
        <v>804920</v>
      </c>
      <c r="H2634" s="2" t="s">
        <v>282</v>
      </c>
      <c r="I2634" s="2">
        <v>62139932</v>
      </c>
      <c r="J2634" s="2" t="s">
        <v>283</v>
      </c>
      <c r="K2634" s="2"/>
      <c r="L2634" s="2" t="s">
        <v>227</v>
      </c>
      <c r="M2634" s="2" t="s">
        <v>284</v>
      </c>
      <c r="N2634" s="2" t="s">
        <v>204</v>
      </c>
      <c r="O2634" s="2">
        <v>2015</v>
      </c>
      <c r="P2634" s="2" t="s">
        <v>223</v>
      </c>
    </row>
    <row r="2635" spans="1:18" ht="12.75" x14ac:dyDescent="0.2">
      <c r="A2635" s="2">
        <v>1211</v>
      </c>
      <c r="B2635" s="2" t="s">
        <v>1232</v>
      </c>
      <c r="C2635" s="2">
        <v>70003633</v>
      </c>
      <c r="D2635" s="2" t="s">
        <v>1232</v>
      </c>
      <c r="E2635" s="2">
        <v>29.7486</v>
      </c>
      <c r="F2635" s="2">
        <v>-95.367000000000004</v>
      </c>
      <c r="G2635" s="2">
        <v>804907</v>
      </c>
      <c r="H2635" s="2" t="s">
        <v>290</v>
      </c>
      <c r="I2635" s="2">
        <v>62139923</v>
      </c>
      <c r="J2635" s="2" t="s">
        <v>283</v>
      </c>
      <c r="K2635" s="2"/>
      <c r="M2635" s="2" t="s">
        <v>203</v>
      </c>
      <c r="N2635" s="2" t="s">
        <v>204</v>
      </c>
      <c r="O2635" s="2">
        <v>2021</v>
      </c>
      <c r="P2635" s="2" t="s">
        <v>285</v>
      </c>
    </row>
    <row r="2636" spans="1:18" ht="12.75" x14ac:dyDescent="0.2">
      <c r="A2636" s="2">
        <v>1211</v>
      </c>
      <c r="B2636" s="2" t="s">
        <v>1263</v>
      </c>
      <c r="C2636" s="2">
        <v>70003634</v>
      </c>
      <c r="D2636" s="2" t="s">
        <v>1264</v>
      </c>
      <c r="E2636" s="2">
        <v>29.7486</v>
      </c>
      <c r="F2636" s="2">
        <v>-95.367000000000004</v>
      </c>
      <c r="G2636" s="2">
        <v>804907</v>
      </c>
      <c r="H2636" s="2" t="s">
        <v>290</v>
      </c>
      <c r="I2636" s="2">
        <v>62139923</v>
      </c>
      <c r="J2636" s="2" t="s">
        <v>283</v>
      </c>
      <c r="K2636" s="2"/>
      <c r="M2636" s="2" t="s">
        <v>1115</v>
      </c>
      <c r="N2636" s="2" t="s">
        <v>204</v>
      </c>
      <c r="O2636" s="2">
        <v>2021</v>
      </c>
      <c r="P2636" s="2" t="s">
        <v>285</v>
      </c>
    </row>
    <row r="2637" spans="1:18" ht="12.75" x14ac:dyDescent="0.2">
      <c r="A2637" s="2">
        <v>1211</v>
      </c>
      <c r="B2637" s="2" t="s">
        <v>1307</v>
      </c>
      <c r="C2637" s="2">
        <v>70003635</v>
      </c>
      <c r="D2637" s="2" t="s">
        <v>1308</v>
      </c>
      <c r="E2637" s="2">
        <v>29.7486</v>
      </c>
      <c r="F2637" s="2">
        <v>-95.367000000000004</v>
      </c>
      <c r="G2637" s="2">
        <v>804920</v>
      </c>
      <c r="H2637" s="2" t="s">
        <v>282</v>
      </c>
      <c r="I2637" s="2">
        <v>62139932</v>
      </c>
      <c r="J2637" s="2" t="s">
        <v>283</v>
      </c>
      <c r="K2637" s="2"/>
      <c r="L2637" s="2" t="s">
        <v>227</v>
      </c>
      <c r="M2637" s="2" t="s">
        <v>423</v>
      </c>
      <c r="N2637" s="2" t="s">
        <v>197</v>
      </c>
      <c r="O2637" s="2">
        <v>2015</v>
      </c>
      <c r="P2637" s="2" t="s">
        <v>205</v>
      </c>
      <c r="Q2637" s="2">
        <v>6</v>
      </c>
      <c r="R2637" s="2" t="s">
        <v>279</v>
      </c>
    </row>
    <row r="2638" spans="1:18" ht="12.75" x14ac:dyDescent="0.2">
      <c r="A2638" s="2">
        <v>1211</v>
      </c>
      <c r="B2638" s="2" t="s">
        <v>1355</v>
      </c>
      <c r="C2638" s="2">
        <v>70003636</v>
      </c>
      <c r="D2638" s="2" t="s">
        <v>1356</v>
      </c>
      <c r="E2638" s="2">
        <v>29.7486</v>
      </c>
      <c r="F2638" s="2">
        <v>-95.367000000000004</v>
      </c>
      <c r="G2638" s="2">
        <v>804907</v>
      </c>
      <c r="H2638" s="2" t="s">
        <v>290</v>
      </c>
      <c r="I2638" s="2">
        <v>62139923</v>
      </c>
      <c r="J2638" s="2" t="s">
        <v>283</v>
      </c>
      <c r="K2638" s="2"/>
      <c r="L2638" s="2" t="s">
        <v>227</v>
      </c>
      <c r="M2638" s="2" t="s">
        <v>196</v>
      </c>
      <c r="N2638" s="2" t="s">
        <v>204</v>
      </c>
      <c r="O2638" s="2">
        <v>2016</v>
      </c>
      <c r="P2638" s="2" t="s">
        <v>285</v>
      </c>
    </row>
    <row r="2639" spans="1:18" ht="12.75" x14ac:dyDescent="0.2">
      <c r="A2639" s="2">
        <v>1211</v>
      </c>
      <c r="B2639" s="2" t="s">
        <v>1399</v>
      </c>
      <c r="C2639" s="2">
        <v>70003637</v>
      </c>
      <c r="D2639" s="2" t="s">
        <v>1399</v>
      </c>
      <c r="E2639" s="2">
        <v>29.7486</v>
      </c>
      <c r="F2639" s="2">
        <v>-95.367000000000004</v>
      </c>
      <c r="G2639" s="2">
        <v>804907</v>
      </c>
      <c r="H2639" s="2" t="s">
        <v>290</v>
      </c>
      <c r="I2639" s="2">
        <v>62139923</v>
      </c>
      <c r="J2639" s="2" t="s">
        <v>283</v>
      </c>
      <c r="K2639" s="2"/>
      <c r="L2639" s="2" t="s">
        <v>227</v>
      </c>
      <c r="M2639" s="2" t="s">
        <v>548</v>
      </c>
      <c r="N2639" s="2" t="s">
        <v>204</v>
      </c>
      <c r="O2639" s="2">
        <v>2015</v>
      </c>
      <c r="P2639" s="2" t="s">
        <v>223</v>
      </c>
      <c r="Q2639" s="2">
        <v>4</v>
      </c>
      <c r="R2639" s="2" t="s">
        <v>199</v>
      </c>
    </row>
    <row r="2640" spans="1:18" ht="12.75" x14ac:dyDescent="0.2">
      <c r="A2640" s="2">
        <v>1211</v>
      </c>
      <c r="B2640" s="2" t="s">
        <v>1404</v>
      </c>
      <c r="C2640" s="2">
        <v>70003638</v>
      </c>
      <c r="D2640" s="2" t="s">
        <v>1404</v>
      </c>
      <c r="E2640" s="2">
        <v>29.7486</v>
      </c>
      <c r="F2640" s="2">
        <v>-95.367000000000004</v>
      </c>
      <c r="G2640" s="2">
        <v>804907</v>
      </c>
      <c r="H2640" s="2" t="s">
        <v>290</v>
      </c>
      <c r="I2640" s="2">
        <v>62139923</v>
      </c>
      <c r="J2640" s="2" t="s">
        <v>283</v>
      </c>
      <c r="K2640" s="2"/>
      <c r="L2640" s="2" t="s">
        <v>227</v>
      </c>
      <c r="M2640" s="2" t="s">
        <v>196</v>
      </c>
      <c r="N2640" s="2" t="s">
        <v>204</v>
      </c>
      <c r="O2640" s="2">
        <v>2019</v>
      </c>
      <c r="P2640" s="2" t="s">
        <v>285</v>
      </c>
    </row>
    <row r="2641" spans="1:18" ht="12.75" x14ac:dyDescent="0.2">
      <c r="A2641" s="2">
        <v>1211</v>
      </c>
      <c r="B2641" s="2" t="s">
        <v>1406</v>
      </c>
      <c r="C2641" s="2">
        <v>70003639</v>
      </c>
      <c r="D2641" s="2" t="s">
        <v>1406</v>
      </c>
      <c r="E2641" s="2">
        <v>29.7486</v>
      </c>
      <c r="F2641" s="2">
        <v>-95.367000000000004</v>
      </c>
      <c r="G2641" s="2">
        <v>804907</v>
      </c>
      <c r="H2641" s="2" t="s">
        <v>290</v>
      </c>
      <c r="I2641" s="2">
        <v>62139923</v>
      </c>
      <c r="J2641" s="2" t="s">
        <v>283</v>
      </c>
      <c r="K2641" s="2"/>
      <c r="M2641" s="2" t="s">
        <v>240</v>
      </c>
      <c r="N2641" s="2" t="s">
        <v>204</v>
      </c>
      <c r="O2641" s="2">
        <v>2020</v>
      </c>
      <c r="P2641" s="2" t="s">
        <v>223</v>
      </c>
    </row>
    <row r="2642" spans="1:18" ht="12.75" x14ac:dyDescent="0.2">
      <c r="A2642" s="2">
        <v>1211</v>
      </c>
      <c r="B2642" s="2" t="s">
        <v>1407</v>
      </c>
      <c r="C2642" s="2">
        <v>70003640</v>
      </c>
      <c r="D2642" s="2" t="s">
        <v>1407</v>
      </c>
      <c r="E2642" s="2">
        <v>29.7486</v>
      </c>
      <c r="F2642" s="2">
        <v>-95.367000000000004</v>
      </c>
      <c r="G2642" s="2">
        <v>804907</v>
      </c>
      <c r="H2642" s="2" t="s">
        <v>290</v>
      </c>
      <c r="I2642" s="2">
        <v>62139923</v>
      </c>
      <c r="J2642" s="2" t="s">
        <v>283</v>
      </c>
      <c r="K2642" s="2"/>
      <c r="M2642" s="2" t="s">
        <v>749</v>
      </c>
      <c r="N2642" s="2" t="s">
        <v>204</v>
      </c>
      <c r="O2642" s="2">
        <v>2020</v>
      </c>
      <c r="P2642" s="2" t="s">
        <v>223</v>
      </c>
      <c r="Q2642" s="2">
        <v>4</v>
      </c>
      <c r="R2642" s="2" t="s">
        <v>199</v>
      </c>
    </row>
    <row r="2643" spans="1:18" ht="12.75" x14ac:dyDescent="0.2">
      <c r="A2643" s="2">
        <v>1211</v>
      </c>
      <c r="B2643" s="2" t="s">
        <v>1409</v>
      </c>
      <c r="C2643" s="2">
        <v>70003641</v>
      </c>
      <c r="D2643" s="2" t="s">
        <v>1409</v>
      </c>
      <c r="E2643" s="2">
        <v>29.7486</v>
      </c>
      <c r="F2643" s="2">
        <v>-95.367000000000004</v>
      </c>
      <c r="G2643" s="2">
        <v>804907</v>
      </c>
      <c r="H2643" s="2" t="s">
        <v>290</v>
      </c>
      <c r="I2643" s="2">
        <v>62139923</v>
      </c>
      <c r="J2643" s="2" t="s">
        <v>283</v>
      </c>
      <c r="K2643" s="2"/>
      <c r="M2643" s="2" t="s">
        <v>203</v>
      </c>
      <c r="N2643" s="2" t="s">
        <v>204</v>
      </c>
      <c r="O2643" s="2">
        <v>2020</v>
      </c>
      <c r="P2643" s="2" t="s">
        <v>223</v>
      </c>
      <c r="Q2643" s="2">
        <v>4</v>
      </c>
      <c r="R2643" s="2" t="s">
        <v>199</v>
      </c>
    </row>
    <row r="2644" spans="1:18" ht="12.75" x14ac:dyDescent="0.2">
      <c r="A2644" s="2">
        <v>1211</v>
      </c>
      <c r="B2644" s="2" t="s">
        <v>1416</v>
      </c>
      <c r="C2644" s="2">
        <v>70003642</v>
      </c>
      <c r="D2644" s="2" t="s">
        <v>1417</v>
      </c>
      <c r="E2644" s="2">
        <v>29.7486</v>
      </c>
      <c r="F2644" s="2">
        <v>-95.367000000000004</v>
      </c>
      <c r="G2644" s="2">
        <v>804907</v>
      </c>
      <c r="H2644" s="2" t="s">
        <v>290</v>
      </c>
      <c r="I2644" s="2">
        <v>62139923</v>
      </c>
      <c r="J2644" s="2" t="s">
        <v>283</v>
      </c>
      <c r="K2644" s="2"/>
      <c r="L2644" s="2" t="s">
        <v>227</v>
      </c>
      <c r="M2644" s="2" t="s">
        <v>240</v>
      </c>
      <c r="N2644" s="2" t="s">
        <v>204</v>
      </c>
      <c r="O2644" s="2">
        <v>2015</v>
      </c>
      <c r="P2644" s="2" t="s">
        <v>223</v>
      </c>
    </row>
    <row r="2645" spans="1:18" ht="12.75" x14ac:dyDescent="0.2">
      <c r="A2645" s="2">
        <v>1338</v>
      </c>
      <c r="B2645" s="2" t="s">
        <v>1430</v>
      </c>
      <c r="C2645" s="2">
        <v>70003643</v>
      </c>
      <c r="D2645" s="2" t="s">
        <v>1430</v>
      </c>
      <c r="E2645" s="2">
        <v>29.748200000000001</v>
      </c>
      <c r="F2645" s="2">
        <v>-95.368399999999994</v>
      </c>
      <c r="G2645" s="2">
        <v>804920</v>
      </c>
      <c r="H2645" s="2" t="s">
        <v>282</v>
      </c>
      <c r="I2645" s="2">
        <v>62139932</v>
      </c>
      <c r="J2645" s="2" t="s">
        <v>283</v>
      </c>
      <c r="K2645" s="2"/>
      <c r="M2645" s="2" t="s">
        <v>931</v>
      </c>
      <c r="N2645" s="2" t="s">
        <v>204</v>
      </c>
      <c r="O2645" s="2">
        <v>2021</v>
      </c>
      <c r="P2645" s="2" t="s">
        <v>285</v>
      </c>
    </row>
    <row r="2646" spans="1:18" ht="12.75" x14ac:dyDescent="0.2">
      <c r="A2646" s="2">
        <v>1338</v>
      </c>
      <c r="B2646" s="2" t="s">
        <v>1437</v>
      </c>
      <c r="C2646" s="2">
        <v>70003644</v>
      </c>
      <c r="D2646" s="2" t="s">
        <v>1438</v>
      </c>
      <c r="E2646" s="2">
        <v>29.748200000000001</v>
      </c>
      <c r="F2646" s="2">
        <v>-95.368399999999994</v>
      </c>
      <c r="G2646" s="2">
        <v>804907</v>
      </c>
      <c r="H2646" s="2" t="s">
        <v>290</v>
      </c>
      <c r="I2646" s="2">
        <v>62139923</v>
      </c>
      <c r="J2646" s="2" t="s">
        <v>283</v>
      </c>
      <c r="K2646" s="2"/>
      <c r="L2646" s="2" t="s">
        <v>227</v>
      </c>
      <c r="M2646" s="2" t="s">
        <v>240</v>
      </c>
      <c r="N2646" s="2" t="s">
        <v>204</v>
      </c>
      <c r="O2646" s="2">
        <v>2021</v>
      </c>
      <c r="P2646" s="2" t="s">
        <v>223</v>
      </c>
      <c r="Q2646" s="2">
        <v>3</v>
      </c>
      <c r="R2646" s="2" t="s">
        <v>218</v>
      </c>
    </row>
    <row r="2647" spans="1:18" ht="12.75" x14ac:dyDescent="0.2">
      <c r="A2647" s="2">
        <v>1338</v>
      </c>
      <c r="B2647" s="2" t="s">
        <v>1447</v>
      </c>
      <c r="C2647" s="2">
        <v>70003645</v>
      </c>
      <c r="D2647" s="2" t="s">
        <v>1448</v>
      </c>
      <c r="E2647" s="2">
        <v>29.748200000000001</v>
      </c>
      <c r="F2647" s="2">
        <v>-95.368399999999994</v>
      </c>
      <c r="G2647" s="2">
        <v>804907</v>
      </c>
      <c r="H2647" s="2" t="s">
        <v>290</v>
      </c>
      <c r="I2647" s="2">
        <v>62139923</v>
      </c>
      <c r="J2647" s="2" t="s">
        <v>283</v>
      </c>
      <c r="K2647" s="2"/>
      <c r="L2647" s="2" t="s">
        <v>227</v>
      </c>
      <c r="M2647" s="2" t="s">
        <v>203</v>
      </c>
      <c r="N2647" s="2" t="s">
        <v>204</v>
      </c>
      <c r="O2647" s="2">
        <v>2015</v>
      </c>
      <c r="P2647" s="2" t="s">
        <v>223</v>
      </c>
      <c r="Q2647" s="2">
        <v>3</v>
      </c>
      <c r="R2647" s="2" t="s">
        <v>218</v>
      </c>
    </row>
    <row r="2648" spans="1:18" ht="12.75" x14ac:dyDescent="0.2">
      <c r="A2648" s="2">
        <v>1338</v>
      </c>
      <c r="B2648" s="2" t="s">
        <v>1449</v>
      </c>
      <c r="C2648" s="2">
        <v>70003646</v>
      </c>
      <c r="D2648" s="2" t="s">
        <v>1450</v>
      </c>
      <c r="E2648" s="2">
        <v>29.748200000000001</v>
      </c>
      <c r="F2648" s="2">
        <v>-95.368399999999994</v>
      </c>
      <c r="G2648" s="2">
        <v>804907</v>
      </c>
      <c r="H2648" s="2" t="s">
        <v>290</v>
      </c>
      <c r="I2648" s="2">
        <v>62139923</v>
      </c>
      <c r="J2648" s="2" t="s">
        <v>283</v>
      </c>
      <c r="K2648" s="2"/>
      <c r="L2648" s="2" t="s">
        <v>227</v>
      </c>
      <c r="M2648" s="2" t="s">
        <v>196</v>
      </c>
      <c r="N2648" s="2" t="s">
        <v>204</v>
      </c>
      <c r="O2648" s="2">
        <v>2016</v>
      </c>
      <c r="P2648" s="2" t="s">
        <v>285</v>
      </c>
      <c r="Q2648" s="2">
        <v>3</v>
      </c>
      <c r="R2648" s="2" t="s">
        <v>218</v>
      </c>
    </row>
    <row r="2649" spans="1:18" ht="12.75" x14ac:dyDescent="0.2">
      <c r="A2649" s="2">
        <v>1338</v>
      </c>
      <c r="B2649" s="2" t="s">
        <v>1451</v>
      </c>
      <c r="C2649" s="2">
        <v>70003647</v>
      </c>
      <c r="D2649" s="2" t="s">
        <v>1451</v>
      </c>
      <c r="E2649" s="2">
        <v>29.748200000000001</v>
      </c>
      <c r="F2649" s="2">
        <v>-95.368399999999994</v>
      </c>
      <c r="G2649" s="2">
        <v>804907</v>
      </c>
      <c r="H2649" s="2" t="s">
        <v>290</v>
      </c>
      <c r="I2649" s="2">
        <v>62139923</v>
      </c>
      <c r="J2649" s="2" t="s">
        <v>283</v>
      </c>
      <c r="K2649" s="2"/>
      <c r="L2649" s="2" t="s">
        <v>227</v>
      </c>
      <c r="M2649" s="2" t="s">
        <v>284</v>
      </c>
      <c r="N2649" s="2" t="s">
        <v>204</v>
      </c>
      <c r="O2649" s="2">
        <v>2016</v>
      </c>
      <c r="P2649" s="2" t="s">
        <v>285</v>
      </c>
      <c r="Q2649" s="2">
        <v>3</v>
      </c>
      <c r="R2649" s="2" t="s">
        <v>218</v>
      </c>
    </row>
    <row r="2650" spans="1:18" ht="12.75" x14ac:dyDescent="0.2">
      <c r="A2650" s="2">
        <v>587</v>
      </c>
      <c r="B2650" s="2" t="s">
        <v>1905</v>
      </c>
      <c r="C2650" s="2">
        <v>70003648</v>
      </c>
      <c r="D2650" s="2" t="s">
        <v>1905</v>
      </c>
      <c r="E2650" s="2">
        <v>29.755800000000001</v>
      </c>
      <c r="F2650" s="2">
        <v>-95.367500000000007</v>
      </c>
      <c r="G2650" s="2">
        <v>804907</v>
      </c>
      <c r="H2650" s="2" t="s">
        <v>290</v>
      </c>
      <c r="I2650" s="2">
        <v>62139923</v>
      </c>
      <c r="J2650" s="2" t="s">
        <v>283</v>
      </c>
      <c r="K2650" s="2"/>
      <c r="M2650" s="2" t="s">
        <v>377</v>
      </c>
      <c r="N2650" s="2" t="s">
        <v>204</v>
      </c>
      <c r="O2650" s="2">
        <v>2021</v>
      </c>
      <c r="P2650" s="2" t="s">
        <v>223</v>
      </c>
    </row>
    <row r="2651" spans="1:18" ht="12.75" x14ac:dyDescent="0.2">
      <c r="A2651" s="2">
        <v>117</v>
      </c>
      <c r="B2651" s="2" t="s">
        <v>4342</v>
      </c>
      <c r="C2651" s="2">
        <v>70003649</v>
      </c>
      <c r="D2651" s="2" t="s">
        <v>4342</v>
      </c>
      <c r="E2651" s="2">
        <v>29.7606</v>
      </c>
      <c r="F2651" s="2">
        <v>-95.366500000000002</v>
      </c>
      <c r="G2651" s="2">
        <v>804907</v>
      </c>
      <c r="H2651" s="2" t="s">
        <v>290</v>
      </c>
      <c r="I2651" s="2">
        <v>62139923</v>
      </c>
      <c r="J2651" s="2" t="s">
        <v>283</v>
      </c>
      <c r="K2651" s="2"/>
      <c r="L2651" s="2" t="s">
        <v>227</v>
      </c>
      <c r="M2651" s="2" t="s">
        <v>196</v>
      </c>
      <c r="N2651" s="2" t="s">
        <v>204</v>
      </c>
      <c r="O2651" s="2">
        <v>2019</v>
      </c>
      <c r="P2651" s="2" t="s">
        <v>285</v>
      </c>
      <c r="Q2651" s="2">
        <v>4</v>
      </c>
      <c r="R2651" s="2" t="s">
        <v>199</v>
      </c>
    </row>
    <row r="2652" spans="1:18" ht="12.75" x14ac:dyDescent="0.2">
      <c r="A2652" s="2">
        <v>156</v>
      </c>
      <c r="B2652" s="2" t="s">
        <v>4383</v>
      </c>
      <c r="C2652" s="2">
        <v>70003650</v>
      </c>
      <c r="D2652" s="2" t="s">
        <v>4384</v>
      </c>
      <c r="E2652" s="2">
        <v>29.7575</v>
      </c>
      <c r="F2652" s="2">
        <v>-95.3613</v>
      </c>
      <c r="G2652" s="2">
        <v>804907</v>
      </c>
      <c r="H2652" s="2" t="s">
        <v>290</v>
      </c>
      <c r="I2652" s="2">
        <v>62139923</v>
      </c>
      <c r="J2652" s="2" t="s">
        <v>283</v>
      </c>
      <c r="K2652" s="2"/>
      <c r="L2652" s="2" t="s">
        <v>227</v>
      </c>
      <c r="M2652" s="2" t="s">
        <v>203</v>
      </c>
      <c r="N2652" s="2" t="s">
        <v>204</v>
      </c>
      <c r="O2652" s="2">
        <v>2018</v>
      </c>
      <c r="P2652" s="2" t="s">
        <v>285</v>
      </c>
      <c r="Q2652" s="2">
        <v>3</v>
      </c>
      <c r="R2652" s="2" t="s">
        <v>218</v>
      </c>
    </row>
    <row r="2653" spans="1:18" ht="12.75" x14ac:dyDescent="0.2">
      <c r="A2653" s="2">
        <v>468</v>
      </c>
      <c r="B2653" s="2" t="s">
        <v>4603</v>
      </c>
      <c r="C2653" s="2">
        <v>70003651</v>
      </c>
      <c r="D2653" s="2" t="s">
        <v>4603</v>
      </c>
      <c r="E2653" s="2">
        <v>29.760200000000001</v>
      </c>
      <c r="F2653" s="2">
        <v>-95.365099999999998</v>
      </c>
      <c r="G2653" s="2">
        <v>804907</v>
      </c>
      <c r="H2653" s="2" t="s">
        <v>290</v>
      </c>
      <c r="I2653" s="2">
        <v>62139923</v>
      </c>
      <c r="J2653" s="2" t="s">
        <v>283</v>
      </c>
      <c r="K2653" s="2"/>
      <c r="M2653" s="2" t="s">
        <v>196</v>
      </c>
      <c r="N2653" s="2" t="s">
        <v>204</v>
      </c>
      <c r="O2653" s="2">
        <v>2022</v>
      </c>
      <c r="P2653" s="2" t="s">
        <v>285</v>
      </c>
    </row>
    <row r="2654" spans="1:18" ht="12.75" x14ac:dyDescent="0.2">
      <c r="A2654" s="2">
        <v>846</v>
      </c>
      <c r="B2654" s="2" t="s">
        <v>5329</v>
      </c>
      <c r="C2654" s="2">
        <v>70003652</v>
      </c>
      <c r="D2654" s="2" t="s">
        <v>5330</v>
      </c>
      <c r="E2654" s="2">
        <v>29.759599999999999</v>
      </c>
      <c r="F2654" s="2">
        <v>-95.366100000000003</v>
      </c>
      <c r="G2654" s="2">
        <v>804922</v>
      </c>
      <c r="H2654" s="2" t="s">
        <v>347</v>
      </c>
      <c r="I2654" s="2">
        <v>62139936</v>
      </c>
      <c r="J2654" s="2" t="s">
        <v>283</v>
      </c>
      <c r="K2654" s="2"/>
      <c r="L2654" s="2" t="s">
        <v>227</v>
      </c>
      <c r="M2654" s="2" t="s">
        <v>196</v>
      </c>
      <c r="N2654" s="2" t="s">
        <v>204</v>
      </c>
      <c r="O2654" s="2">
        <v>2017</v>
      </c>
      <c r="P2654" s="2" t="s">
        <v>285</v>
      </c>
      <c r="Q2654" s="2">
        <v>4</v>
      </c>
      <c r="R2654" s="2" t="s">
        <v>199</v>
      </c>
    </row>
    <row r="2655" spans="1:18" ht="12.75" x14ac:dyDescent="0.2">
      <c r="A2655" s="2">
        <v>585</v>
      </c>
      <c r="B2655" s="2" t="s">
        <v>5786</v>
      </c>
      <c r="C2655" s="2">
        <v>70003653</v>
      </c>
      <c r="D2655" s="2" t="s">
        <v>5786</v>
      </c>
      <c r="E2655" s="2">
        <v>29.76</v>
      </c>
      <c r="F2655" s="2">
        <v>-95.362099999999998</v>
      </c>
      <c r="G2655" s="2">
        <v>804922</v>
      </c>
      <c r="H2655" s="2" t="s">
        <v>347</v>
      </c>
      <c r="I2655" s="2">
        <v>62139936</v>
      </c>
      <c r="J2655" s="2" t="s">
        <v>283</v>
      </c>
      <c r="K2655" s="2"/>
      <c r="L2655" s="2" t="s">
        <v>227</v>
      </c>
      <c r="M2655" s="2" t="s">
        <v>328</v>
      </c>
      <c r="N2655" s="2" t="s">
        <v>204</v>
      </c>
      <c r="O2655" s="2">
        <v>1989</v>
      </c>
      <c r="P2655" s="2" t="s">
        <v>223</v>
      </c>
      <c r="Q2655" s="2">
        <v>4</v>
      </c>
      <c r="R2655" s="2" t="s">
        <v>199</v>
      </c>
    </row>
    <row r="2656" spans="1:18" ht="12.75" x14ac:dyDescent="0.2">
      <c r="A2656" s="2">
        <v>1107</v>
      </c>
      <c r="B2656" s="2" t="s">
        <v>6385</v>
      </c>
      <c r="C2656" s="2">
        <v>70003654</v>
      </c>
      <c r="D2656" s="2" t="s">
        <v>6386</v>
      </c>
      <c r="E2656" s="2">
        <v>29.758800000000001</v>
      </c>
      <c r="F2656" s="2">
        <v>-95.359200000000001</v>
      </c>
      <c r="G2656" s="2">
        <v>804907</v>
      </c>
      <c r="H2656" s="2" t="s">
        <v>290</v>
      </c>
      <c r="I2656" s="2">
        <v>62139923</v>
      </c>
      <c r="J2656" s="2" t="s">
        <v>283</v>
      </c>
      <c r="K2656" s="2"/>
      <c r="L2656" s="2" t="s">
        <v>227</v>
      </c>
      <c r="M2656" s="2" t="s">
        <v>548</v>
      </c>
      <c r="N2656" s="2" t="s">
        <v>204</v>
      </c>
      <c r="O2656" s="2">
        <v>2019</v>
      </c>
      <c r="P2656" s="2" t="s">
        <v>285</v>
      </c>
      <c r="Q2656" s="2">
        <v>3</v>
      </c>
      <c r="R2656" s="2" t="s">
        <v>218</v>
      </c>
    </row>
    <row r="2657" spans="1:18" ht="12.75" x14ac:dyDescent="0.2">
      <c r="A2657" s="2">
        <v>755</v>
      </c>
      <c r="B2657" s="2" t="s">
        <v>7013</v>
      </c>
      <c r="C2657" s="2">
        <v>70003655</v>
      </c>
      <c r="D2657" s="2" t="s">
        <v>7014</v>
      </c>
      <c r="E2657" s="2">
        <v>29.7605</v>
      </c>
      <c r="F2657" s="2">
        <v>-95.358900000000006</v>
      </c>
      <c r="G2657" s="2">
        <v>804922</v>
      </c>
      <c r="H2657" s="2" t="s">
        <v>347</v>
      </c>
      <c r="I2657" s="2">
        <v>62139936</v>
      </c>
      <c r="J2657" s="2" t="s">
        <v>283</v>
      </c>
      <c r="K2657" s="2"/>
      <c r="M2657" s="2" t="s">
        <v>203</v>
      </c>
      <c r="N2657" s="2" t="s">
        <v>204</v>
      </c>
      <c r="O2657" s="2">
        <v>2021</v>
      </c>
      <c r="P2657" s="2" t="s">
        <v>285</v>
      </c>
    </row>
    <row r="2658" spans="1:18" ht="12.75" x14ac:dyDescent="0.2">
      <c r="A2658" s="2">
        <v>327</v>
      </c>
      <c r="C2658" s="2">
        <v>70003656</v>
      </c>
      <c r="D2658" s="2" t="s">
        <v>7250</v>
      </c>
      <c r="E2658" s="2">
        <v>29.758600000000001</v>
      </c>
      <c r="F2658" s="2">
        <v>-95.350800000000007</v>
      </c>
      <c r="G2658" s="2">
        <v>804908</v>
      </c>
      <c r="H2658" s="2" t="s">
        <v>314</v>
      </c>
      <c r="I2658" s="2">
        <v>62139920</v>
      </c>
      <c r="J2658" s="2" t="s">
        <v>283</v>
      </c>
      <c r="K2658" s="2"/>
      <c r="N2658" s="2" t="s">
        <v>197</v>
      </c>
      <c r="O2658" s="2">
        <v>2022</v>
      </c>
      <c r="P2658" s="2" t="s">
        <v>285</v>
      </c>
    </row>
    <row r="2659" spans="1:18" ht="12.75" x14ac:dyDescent="0.2">
      <c r="A2659" s="2">
        <v>446</v>
      </c>
      <c r="B2659" s="2" t="s">
        <v>7313</v>
      </c>
      <c r="C2659" s="2">
        <v>70003657</v>
      </c>
      <c r="D2659" s="2" t="s">
        <v>7314</v>
      </c>
      <c r="E2659" s="2">
        <v>29.742100000000001</v>
      </c>
      <c r="F2659" s="2">
        <v>-95.365700000000004</v>
      </c>
      <c r="G2659" s="2">
        <v>804907</v>
      </c>
      <c r="H2659" s="2" t="s">
        <v>290</v>
      </c>
      <c r="I2659" s="2">
        <v>62139923</v>
      </c>
      <c r="J2659" s="2" t="s">
        <v>283</v>
      </c>
      <c r="K2659" s="2"/>
      <c r="L2659" s="2" t="s">
        <v>227</v>
      </c>
      <c r="M2659" s="2" t="s">
        <v>548</v>
      </c>
      <c r="N2659" s="2" t="s">
        <v>204</v>
      </c>
      <c r="O2659" s="2">
        <v>2015</v>
      </c>
      <c r="P2659" s="2" t="s">
        <v>223</v>
      </c>
    </row>
    <row r="2660" spans="1:18" ht="12.75" x14ac:dyDescent="0.2">
      <c r="A2660" s="2">
        <v>829</v>
      </c>
      <c r="B2660" s="2" t="s">
        <v>7534</v>
      </c>
      <c r="C2660" s="2">
        <v>70003658</v>
      </c>
      <c r="D2660" s="2" t="s">
        <v>7534</v>
      </c>
      <c r="E2660" s="2">
        <v>29.746700000000001</v>
      </c>
      <c r="F2660" s="2">
        <v>-95.372200000000007</v>
      </c>
      <c r="G2660" s="2">
        <v>804907</v>
      </c>
      <c r="H2660" s="2" t="s">
        <v>290</v>
      </c>
      <c r="I2660" s="2">
        <v>62139923</v>
      </c>
      <c r="J2660" s="2" t="s">
        <v>283</v>
      </c>
      <c r="K2660" s="2"/>
      <c r="M2660" s="2" t="s">
        <v>203</v>
      </c>
      <c r="N2660" s="2" t="s">
        <v>204</v>
      </c>
      <c r="O2660" s="2">
        <v>2021</v>
      </c>
      <c r="P2660" s="2" t="s">
        <v>223</v>
      </c>
    </row>
    <row r="2661" spans="1:18" ht="12.75" x14ac:dyDescent="0.2">
      <c r="A2661" s="2">
        <v>830</v>
      </c>
      <c r="B2661" s="2" t="s">
        <v>7638</v>
      </c>
      <c r="C2661" s="2">
        <v>70003659</v>
      </c>
      <c r="D2661" s="2" t="s">
        <v>7639</v>
      </c>
      <c r="E2661" s="2">
        <v>29.752099999999999</v>
      </c>
      <c r="F2661" s="2">
        <v>-95.375699999999995</v>
      </c>
      <c r="G2661" s="2">
        <v>804907</v>
      </c>
      <c r="H2661" s="2" t="s">
        <v>290</v>
      </c>
      <c r="I2661" s="2">
        <v>62139923</v>
      </c>
      <c r="J2661" s="2" t="s">
        <v>283</v>
      </c>
      <c r="K2661" s="2"/>
      <c r="L2661" s="2" t="s">
        <v>227</v>
      </c>
      <c r="M2661" s="2" t="s">
        <v>240</v>
      </c>
      <c r="N2661" s="2" t="s">
        <v>204</v>
      </c>
      <c r="O2661" s="2">
        <v>2017</v>
      </c>
      <c r="P2661" s="2" t="s">
        <v>285</v>
      </c>
      <c r="Q2661" s="2">
        <v>4</v>
      </c>
      <c r="R2661" s="2" t="s">
        <v>199</v>
      </c>
    </row>
    <row r="2662" spans="1:18" ht="12.75" x14ac:dyDescent="0.2">
      <c r="A2662" s="2">
        <v>1042</v>
      </c>
      <c r="B2662" s="2" t="s">
        <v>7804</v>
      </c>
      <c r="C2662" s="2">
        <v>70003660</v>
      </c>
      <c r="D2662" s="2" t="s">
        <v>7804</v>
      </c>
      <c r="E2662" s="2">
        <v>29.745999999999999</v>
      </c>
      <c r="F2662" s="2">
        <v>-95.366299999999995</v>
      </c>
      <c r="G2662" s="2">
        <v>804907</v>
      </c>
      <c r="H2662" s="2" t="s">
        <v>290</v>
      </c>
      <c r="I2662" s="2">
        <v>62139923</v>
      </c>
      <c r="J2662" s="2" t="s">
        <v>283</v>
      </c>
      <c r="K2662" s="2"/>
      <c r="L2662" s="2" t="s">
        <v>227</v>
      </c>
      <c r="M2662" s="2" t="s">
        <v>240</v>
      </c>
      <c r="N2662" s="2" t="s">
        <v>204</v>
      </c>
      <c r="O2662" s="2">
        <v>2021</v>
      </c>
      <c r="P2662" s="2" t="s">
        <v>223</v>
      </c>
      <c r="Q2662" s="2">
        <v>4</v>
      </c>
      <c r="R2662" s="2" t="s">
        <v>199</v>
      </c>
    </row>
    <row r="2663" spans="1:18" ht="12.75" x14ac:dyDescent="0.2">
      <c r="A2663" s="2">
        <v>1042</v>
      </c>
      <c r="B2663" s="2" t="s">
        <v>7816</v>
      </c>
      <c r="C2663" s="2">
        <v>70003661</v>
      </c>
      <c r="D2663" s="2" t="s">
        <v>7817</v>
      </c>
      <c r="E2663" s="2">
        <v>29.745999999999999</v>
      </c>
      <c r="F2663" s="2">
        <v>-95.366299999999995</v>
      </c>
      <c r="G2663" s="2">
        <v>804907</v>
      </c>
      <c r="H2663" s="2" t="s">
        <v>290</v>
      </c>
      <c r="I2663" s="2">
        <v>62139923</v>
      </c>
      <c r="J2663" s="2" t="s">
        <v>283</v>
      </c>
      <c r="K2663" s="2"/>
      <c r="L2663" s="2" t="s">
        <v>227</v>
      </c>
      <c r="M2663" s="2" t="s">
        <v>423</v>
      </c>
      <c r="N2663" s="2" t="s">
        <v>204</v>
      </c>
      <c r="O2663" s="2">
        <v>2021</v>
      </c>
      <c r="P2663" s="2" t="s">
        <v>223</v>
      </c>
    </row>
    <row r="2664" spans="1:18" ht="12.75" x14ac:dyDescent="0.2">
      <c r="A2664" s="2">
        <v>1042</v>
      </c>
      <c r="B2664" s="2" t="s">
        <v>7854</v>
      </c>
      <c r="C2664" s="2">
        <v>70003662</v>
      </c>
      <c r="D2664" s="2" t="s">
        <v>7855</v>
      </c>
      <c r="E2664" s="2">
        <v>29.745999999999999</v>
      </c>
      <c r="F2664" s="2">
        <v>-95.366299999999995</v>
      </c>
      <c r="G2664" s="2">
        <v>804907</v>
      </c>
      <c r="H2664" s="2" t="s">
        <v>290</v>
      </c>
      <c r="I2664" s="2">
        <v>62139923</v>
      </c>
      <c r="J2664" s="2" t="s">
        <v>283</v>
      </c>
      <c r="K2664" s="2"/>
      <c r="L2664" s="2" t="s">
        <v>227</v>
      </c>
      <c r="M2664" s="2" t="s">
        <v>196</v>
      </c>
      <c r="N2664" s="2" t="s">
        <v>204</v>
      </c>
      <c r="O2664" s="2">
        <v>2018</v>
      </c>
      <c r="P2664" s="2" t="s">
        <v>285</v>
      </c>
      <c r="Q2664" s="2">
        <v>4</v>
      </c>
      <c r="R2664" s="2" t="s">
        <v>199</v>
      </c>
    </row>
    <row r="2665" spans="1:18" ht="12.75" x14ac:dyDescent="0.2">
      <c r="A2665" s="2">
        <v>1042</v>
      </c>
      <c r="B2665" s="2" t="s">
        <v>7856</v>
      </c>
      <c r="C2665" s="2">
        <v>70003663</v>
      </c>
      <c r="D2665" s="2" t="s">
        <v>7857</v>
      </c>
      <c r="E2665" s="2">
        <v>29.745999999999999</v>
      </c>
      <c r="F2665" s="2">
        <v>-95.366299999999995</v>
      </c>
      <c r="G2665" s="2">
        <v>804907</v>
      </c>
      <c r="H2665" s="2" t="s">
        <v>290</v>
      </c>
      <c r="I2665" s="2">
        <v>62139923</v>
      </c>
      <c r="J2665" s="2" t="s">
        <v>283</v>
      </c>
      <c r="K2665" s="2"/>
      <c r="L2665" s="2" t="s">
        <v>227</v>
      </c>
      <c r="M2665" s="2" t="s">
        <v>196</v>
      </c>
      <c r="N2665" s="2" t="s">
        <v>204</v>
      </c>
      <c r="O2665" s="2">
        <v>2009</v>
      </c>
      <c r="P2665" s="2" t="s">
        <v>223</v>
      </c>
    </row>
    <row r="2666" spans="1:18" ht="12.75" x14ac:dyDescent="0.2">
      <c r="A2666" s="2">
        <v>1042</v>
      </c>
      <c r="B2666" s="2" t="s">
        <v>7858</v>
      </c>
      <c r="C2666" s="2">
        <v>70003664</v>
      </c>
      <c r="D2666" s="2" t="s">
        <v>1285</v>
      </c>
      <c r="E2666" s="2">
        <v>29.745999999999999</v>
      </c>
      <c r="F2666" s="2">
        <v>-95.366299999999995</v>
      </c>
      <c r="G2666" s="2">
        <v>804908</v>
      </c>
      <c r="H2666" s="2" t="s">
        <v>314</v>
      </c>
      <c r="I2666" s="2">
        <v>62139920</v>
      </c>
      <c r="J2666" s="2" t="s">
        <v>283</v>
      </c>
      <c r="K2666" s="2"/>
      <c r="L2666" s="2" t="s">
        <v>227</v>
      </c>
      <c r="M2666" s="2" t="s">
        <v>203</v>
      </c>
      <c r="N2666" s="2" t="s">
        <v>204</v>
      </c>
      <c r="O2666" s="2">
        <v>2015</v>
      </c>
      <c r="P2666" s="2" t="s">
        <v>223</v>
      </c>
    </row>
    <row r="2667" spans="1:18" ht="12.75" x14ac:dyDescent="0.2">
      <c r="A2667" s="2">
        <v>1042</v>
      </c>
      <c r="B2667" s="2" t="s">
        <v>7859</v>
      </c>
      <c r="C2667" s="2">
        <v>70003665</v>
      </c>
      <c r="D2667" s="2" t="s">
        <v>7860</v>
      </c>
      <c r="E2667" s="2">
        <v>29.745999999999999</v>
      </c>
      <c r="F2667" s="2">
        <v>-95.366299999999995</v>
      </c>
      <c r="G2667" s="2">
        <v>804920</v>
      </c>
      <c r="H2667" s="2" t="s">
        <v>282</v>
      </c>
      <c r="I2667" s="2">
        <v>62139932</v>
      </c>
      <c r="J2667" s="2" t="s">
        <v>283</v>
      </c>
      <c r="K2667" s="2"/>
      <c r="L2667" s="2" t="s">
        <v>227</v>
      </c>
      <c r="M2667" s="2" t="s">
        <v>749</v>
      </c>
      <c r="N2667" s="2" t="s">
        <v>204</v>
      </c>
      <c r="O2667" s="2">
        <v>2018</v>
      </c>
      <c r="P2667" s="2" t="s">
        <v>285</v>
      </c>
      <c r="Q2667" s="2">
        <v>4</v>
      </c>
      <c r="R2667" s="2" t="s">
        <v>199</v>
      </c>
    </row>
    <row r="2668" spans="1:18" ht="12.75" x14ac:dyDescent="0.2">
      <c r="B2668" s="2" t="s">
        <v>8182</v>
      </c>
      <c r="C2668" s="2">
        <v>70003666</v>
      </c>
      <c r="D2668" s="2" t="s">
        <v>8183</v>
      </c>
      <c r="E2668" s="2">
        <v>29.757000000000001</v>
      </c>
      <c r="F2668" s="2">
        <v>-95.347300000000004</v>
      </c>
      <c r="G2668" s="2">
        <v>804922</v>
      </c>
      <c r="H2668" s="2" t="s">
        <v>347</v>
      </c>
      <c r="I2668" s="2">
        <v>62139936</v>
      </c>
      <c r="J2668" s="2" t="s">
        <v>283</v>
      </c>
      <c r="K2668" s="2"/>
      <c r="M2668" s="2" t="s">
        <v>240</v>
      </c>
      <c r="N2668" s="2" t="s">
        <v>197</v>
      </c>
      <c r="O2668" s="2">
        <v>2017</v>
      </c>
      <c r="P2668" s="2" t="s">
        <v>205</v>
      </c>
    </row>
    <row r="2669" spans="1:18" ht="12.75" x14ac:dyDescent="0.2">
      <c r="B2669" s="2" t="s">
        <v>8217</v>
      </c>
      <c r="C2669" s="2">
        <v>70003667</v>
      </c>
      <c r="D2669" s="2" t="s">
        <v>8217</v>
      </c>
      <c r="E2669" s="2">
        <v>29.745000000000001</v>
      </c>
      <c r="F2669" s="2">
        <v>-95.366100000000003</v>
      </c>
      <c r="G2669" s="2">
        <v>804907</v>
      </c>
      <c r="H2669" s="2" t="s">
        <v>290</v>
      </c>
      <c r="I2669" s="2">
        <v>62139923</v>
      </c>
      <c r="J2669" s="2" t="s">
        <v>283</v>
      </c>
      <c r="K2669" s="2"/>
      <c r="M2669" s="2" t="s">
        <v>240</v>
      </c>
      <c r="N2669" s="2" t="s">
        <v>204</v>
      </c>
      <c r="O2669" s="2">
        <v>2021</v>
      </c>
      <c r="P2669" s="2" t="s">
        <v>285</v>
      </c>
    </row>
    <row r="2670" spans="1:18" ht="12.75" x14ac:dyDescent="0.2">
      <c r="B2670" s="2" t="s">
        <v>8278</v>
      </c>
      <c r="C2670" s="2">
        <v>70003668</v>
      </c>
      <c r="D2670" s="2" t="s">
        <v>8278</v>
      </c>
      <c r="E2670" s="2">
        <v>29.758700000000001</v>
      </c>
      <c r="F2670" s="2">
        <v>-95.360699999999994</v>
      </c>
      <c r="G2670" s="2">
        <v>804907</v>
      </c>
      <c r="H2670" s="2" t="s">
        <v>290</v>
      </c>
      <c r="I2670" s="2">
        <v>62139923</v>
      </c>
      <c r="J2670" s="2" t="s">
        <v>283</v>
      </c>
      <c r="K2670" s="2"/>
      <c r="M2670" s="2" t="s">
        <v>240</v>
      </c>
      <c r="N2670" s="2" t="s">
        <v>204</v>
      </c>
      <c r="O2670" s="2">
        <v>2021</v>
      </c>
      <c r="P2670" s="2" t="s">
        <v>223</v>
      </c>
    </row>
    <row r="2671" spans="1:18" ht="12.75" x14ac:dyDescent="0.2">
      <c r="B2671" s="2" t="s">
        <v>8728</v>
      </c>
      <c r="C2671" s="2">
        <v>70003669</v>
      </c>
      <c r="D2671" s="2" t="s">
        <v>8729</v>
      </c>
      <c r="E2671" s="2">
        <v>29.755600000000001</v>
      </c>
      <c r="F2671" s="2">
        <v>-95.371700000000004</v>
      </c>
      <c r="G2671" s="2">
        <v>804907</v>
      </c>
      <c r="H2671" s="2" t="s">
        <v>290</v>
      </c>
      <c r="I2671" s="2">
        <v>62139923</v>
      </c>
      <c r="J2671" s="2" t="s">
        <v>283</v>
      </c>
      <c r="K2671" s="2"/>
      <c r="L2671" s="2" t="s">
        <v>227</v>
      </c>
      <c r="M2671" s="2" t="s">
        <v>196</v>
      </c>
      <c r="N2671" s="2" t="s">
        <v>204</v>
      </c>
      <c r="O2671" s="2">
        <v>2015</v>
      </c>
      <c r="P2671" s="2" t="s">
        <v>223</v>
      </c>
      <c r="Q2671" s="2">
        <v>2</v>
      </c>
      <c r="R2671" s="2" t="s">
        <v>206</v>
      </c>
    </row>
    <row r="2672" spans="1:18" ht="12.75" x14ac:dyDescent="0.2">
      <c r="B2672" s="2" t="s">
        <v>10351</v>
      </c>
      <c r="C2672" s="2">
        <v>70003670</v>
      </c>
      <c r="D2672" s="2" t="s">
        <v>10352</v>
      </c>
      <c r="E2672" s="2">
        <v>29.744700000000002</v>
      </c>
      <c r="F2672" s="2">
        <v>-95.365399999999994</v>
      </c>
      <c r="G2672" s="2">
        <v>804907</v>
      </c>
      <c r="H2672" s="2" t="s">
        <v>290</v>
      </c>
      <c r="I2672" s="2">
        <v>62139923</v>
      </c>
      <c r="J2672" s="2" t="s">
        <v>283</v>
      </c>
      <c r="K2672" s="2"/>
      <c r="L2672" s="2" t="s">
        <v>227</v>
      </c>
      <c r="M2672" s="2" t="s">
        <v>377</v>
      </c>
      <c r="N2672" s="2" t="s">
        <v>204</v>
      </c>
      <c r="O2672" s="2">
        <v>2017</v>
      </c>
      <c r="P2672" s="2" t="s">
        <v>285</v>
      </c>
      <c r="Q2672" s="2">
        <v>3</v>
      </c>
      <c r="R2672" s="2" t="s">
        <v>218</v>
      </c>
    </row>
    <row r="2673" spans="1:18" ht="12.75" x14ac:dyDescent="0.2">
      <c r="B2673" s="2" t="s">
        <v>10413</v>
      </c>
      <c r="C2673" s="2">
        <v>70003671</v>
      </c>
      <c r="D2673" s="2" t="s">
        <v>10414</v>
      </c>
      <c r="E2673" s="2">
        <v>29.758800000000001</v>
      </c>
      <c r="F2673" s="2">
        <v>-95.365300000000005</v>
      </c>
      <c r="G2673" s="2">
        <v>804907</v>
      </c>
      <c r="H2673" s="2" t="s">
        <v>290</v>
      </c>
      <c r="I2673" s="2">
        <v>62139923</v>
      </c>
      <c r="J2673" s="2" t="s">
        <v>283</v>
      </c>
      <c r="K2673" s="2"/>
      <c r="L2673" s="2" t="s">
        <v>227</v>
      </c>
      <c r="M2673" s="2" t="s">
        <v>196</v>
      </c>
      <c r="N2673" s="2" t="s">
        <v>204</v>
      </c>
      <c r="O2673" s="2">
        <v>2020</v>
      </c>
      <c r="P2673" s="2" t="s">
        <v>223</v>
      </c>
      <c r="Q2673" s="2">
        <v>4</v>
      </c>
      <c r="R2673" s="2" t="s">
        <v>199</v>
      </c>
    </row>
    <row r="2674" spans="1:18" ht="12.75" x14ac:dyDescent="0.2">
      <c r="B2674" s="2" t="s">
        <v>10423</v>
      </c>
      <c r="C2674" s="2">
        <v>70003672</v>
      </c>
      <c r="D2674" s="2" t="s">
        <v>10424</v>
      </c>
      <c r="E2674" s="2">
        <v>29.764199999999999</v>
      </c>
      <c r="F2674" s="2">
        <v>-95.375799999999998</v>
      </c>
      <c r="G2674" s="2">
        <v>804907</v>
      </c>
      <c r="H2674" s="2" t="s">
        <v>290</v>
      </c>
      <c r="I2674" s="2">
        <v>62139923</v>
      </c>
      <c r="J2674" s="2" t="s">
        <v>283</v>
      </c>
      <c r="K2674" s="2"/>
      <c r="L2674" s="2" t="s">
        <v>227</v>
      </c>
      <c r="M2674" s="2" t="s">
        <v>240</v>
      </c>
      <c r="N2674" s="2" t="s">
        <v>204</v>
      </c>
      <c r="O2674" s="2">
        <v>2019</v>
      </c>
      <c r="P2674" s="2" t="s">
        <v>285</v>
      </c>
      <c r="Q2674" s="2">
        <v>4</v>
      </c>
      <c r="R2674" s="2" t="s">
        <v>199</v>
      </c>
    </row>
    <row r="2675" spans="1:18" ht="12.75" x14ac:dyDescent="0.2">
      <c r="B2675" s="2" t="s">
        <v>917</v>
      </c>
      <c r="C2675" s="2">
        <v>70003673</v>
      </c>
      <c r="D2675" s="2" t="s">
        <v>917</v>
      </c>
      <c r="E2675" s="2">
        <v>29.747699999999998</v>
      </c>
      <c r="F2675" s="2">
        <v>-95.365899999999996</v>
      </c>
      <c r="G2675" s="2">
        <v>804907</v>
      </c>
      <c r="H2675" s="2" t="s">
        <v>290</v>
      </c>
      <c r="I2675" s="2">
        <v>62139923</v>
      </c>
      <c r="J2675" s="2" t="s">
        <v>283</v>
      </c>
      <c r="K2675" s="2"/>
      <c r="L2675" s="2" t="s">
        <v>227</v>
      </c>
      <c r="M2675" s="2" t="s">
        <v>240</v>
      </c>
      <c r="N2675" s="2" t="s">
        <v>204</v>
      </c>
      <c r="O2675" s="2">
        <v>2016</v>
      </c>
      <c r="P2675" s="2" t="s">
        <v>285</v>
      </c>
      <c r="Q2675" s="2">
        <v>2</v>
      </c>
      <c r="R2675" s="2" t="s">
        <v>206</v>
      </c>
    </row>
    <row r="2676" spans="1:18" ht="12.75" x14ac:dyDescent="0.2">
      <c r="B2676" s="2" t="s">
        <v>10535</v>
      </c>
      <c r="C2676" s="2">
        <v>70003674</v>
      </c>
      <c r="D2676" s="2" t="s">
        <v>10535</v>
      </c>
      <c r="E2676" s="2">
        <v>29.745999999999999</v>
      </c>
      <c r="F2676" s="2">
        <v>-95.372600000000006</v>
      </c>
      <c r="G2676" s="2">
        <v>804907</v>
      </c>
      <c r="H2676" s="2" t="s">
        <v>290</v>
      </c>
      <c r="I2676" s="2">
        <v>62139923</v>
      </c>
      <c r="J2676" s="2" t="s">
        <v>283</v>
      </c>
      <c r="K2676" s="2"/>
      <c r="L2676" s="2" t="s">
        <v>227</v>
      </c>
      <c r="M2676" s="2" t="s">
        <v>196</v>
      </c>
      <c r="N2676" s="2" t="s">
        <v>204</v>
      </c>
      <c r="O2676" s="2">
        <v>2018</v>
      </c>
      <c r="P2676" s="2" t="s">
        <v>285</v>
      </c>
    </row>
    <row r="2677" spans="1:18" ht="12.75" x14ac:dyDescent="0.2">
      <c r="B2677" s="2" t="s">
        <v>10539</v>
      </c>
      <c r="C2677" s="2">
        <v>70003675</v>
      </c>
      <c r="D2677" s="2" t="s">
        <v>10539</v>
      </c>
      <c r="E2677" s="2">
        <v>29.744700000000002</v>
      </c>
      <c r="F2677" s="2">
        <v>-95.365399999999994</v>
      </c>
      <c r="G2677" s="2">
        <v>804907</v>
      </c>
      <c r="H2677" s="2" t="s">
        <v>290</v>
      </c>
      <c r="I2677" s="2">
        <v>62139923</v>
      </c>
      <c r="J2677" s="2" t="s">
        <v>283</v>
      </c>
      <c r="K2677" s="2"/>
      <c r="L2677" s="2" t="s">
        <v>227</v>
      </c>
      <c r="M2677" s="2" t="s">
        <v>931</v>
      </c>
      <c r="N2677" s="2" t="s">
        <v>204</v>
      </c>
      <c r="O2677" s="2">
        <v>2019</v>
      </c>
      <c r="P2677" s="2" t="s">
        <v>285</v>
      </c>
      <c r="Q2677" s="2">
        <v>3</v>
      </c>
      <c r="R2677" s="2" t="s">
        <v>218</v>
      </c>
    </row>
    <row r="2678" spans="1:18" ht="12.75" x14ac:dyDescent="0.2">
      <c r="B2678" s="2" t="s">
        <v>10544</v>
      </c>
      <c r="C2678" s="2">
        <v>70003676</v>
      </c>
      <c r="D2678" s="2" t="s">
        <v>10544</v>
      </c>
      <c r="E2678" s="2">
        <v>29.754999999999999</v>
      </c>
      <c r="F2678" s="2">
        <v>-95.3626</v>
      </c>
      <c r="G2678" s="2">
        <v>804920</v>
      </c>
      <c r="H2678" s="2" t="s">
        <v>282</v>
      </c>
      <c r="I2678" s="2">
        <v>62139932</v>
      </c>
      <c r="J2678" s="2" t="s">
        <v>283</v>
      </c>
      <c r="K2678" s="2"/>
      <c r="L2678" s="2" t="s">
        <v>227</v>
      </c>
      <c r="M2678" s="2" t="s">
        <v>311</v>
      </c>
      <c r="N2678" s="2" t="s">
        <v>204</v>
      </c>
      <c r="O2678" s="2">
        <v>2019</v>
      </c>
      <c r="P2678" s="2" t="s">
        <v>285</v>
      </c>
    </row>
    <row r="2679" spans="1:18" ht="12.75" x14ac:dyDescent="0.2">
      <c r="B2679" s="2" t="s">
        <v>10550</v>
      </c>
      <c r="C2679" s="2">
        <v>70003677</v>
      </c>
      <c r="D2679" s="2" t="s">
        <v>10550</v>
      </c>
      <c r="E2679" s="2">
        <v>29.744700000000002</v>
      </c>
      <c r="F2679" s="2">
        <v>-95.365399999999994</v>
      </c>
      <c r="G2679" s="2">
        <v>804907</v>
      </c>
      <c r="H2679" s="2" t="s">
        <v>290</v>
      </c>
      <c r="I2679" s="2">
        <v>62139923</v>
      </c>
      <c r="J2679" s="2" t="s">
        <v>283</v>
      </c>
      <c r="K2679" s="2"/>
      <c r="L2679" s="2" t="s">
        <v>227</v>
      </c>
      <c r="M2679" s="2" t="s">
        <v>203</v>
      </c>
      <c r="N2679" s="2" t="s">
        <v>204</v>
      </c>
      <c r="O2679" s="2">
        <v>2018</v>
      </c>
      <c r="P2679" s="2" t="s">
        <v>285</v>
      </c>
      <c r="Q2679" s="2">
        <v>3</v>
      </c>
      <c r="R2679" s="2" t="s">
        <v>218</v>
      </c>
    </row>
    <row r="2680" spans="1:18" ht="12.75" x14ac:dyDescent="0.2">
      <c r="B2680" s="2" t="s">
        <v>10553</v>
      </c>
      <c r="C2680" s="2">
        <v>70003678</v>
      </c>
      <c r="D2680" s="2" t="s">
        <v>8477</v>
      </c>
      <c r="E2680" s="2">
        <v>29.757000000000001</v>
      </c>
      <c r="F2680" s="2">
        <v>-95.347300000000004</v>
      </c>
      <c r="G2680" s="2">
        <v>804904</v>
      </c>
      <c r="H2680" s="2" t="s">
        <v>10554</v>
      </c>
      <c r="I2680" s="2">
        <v>62139916</v>
      </c>
      <c r="J2680" s="2" t="s">
        <v>283</v>
      </c>
      <c r="K2680" s="2"/>
      <c r="L2680" s="2" t="s">
        <v>227</v>
      </c>
      <c r="M2680" s="2" t="s">
        <v>240</v>
      </c>
      <c r="N2680" s="2" t="s">
        <v>204</v>
      </c>
      <c r="O2680" s="2">
        <v>2019</v>
      </c>
      <c r="P2680" s="2" t="s">
        <v>285</v>
      </c>
      <c r="Q2680" s="2">
        <v>3</v>
      </c>
      <c r="R2680" s="2" t="s">
        <v>218</v>
      </c>
    </row>
    <row r="2681" spans="1:18" ht="12.75" x14ac:dyDescent="0.2">
      <c r="B2681" s="2" t="s">
        <v>10564</v>
      </c>
      <c r="C2681" s="2">
        <v>70003679</v>
      </c>
      <c r="D2681" s="2" t="s">
        <v>10564</v>
      </c>
      <c r="E2681" s="2">
        <v>29.764199999999999</v>
      </c>
      <c r="F2681" s="2">
        <v>-95.375799999999998</v>
      </c>
      <c r="G2681" s="2">
        <v>804920</v>
      </c>
      <c r="H2681" s="2" t="s">
        <v>282</v>
      </c>
      <c r="I2681" s="2">
        <v>62139932</v>
      </c>
      <c r="J2681" s="2" t="s">
        <v>283</v>
      </c>
      <c r="K2681" s="2"/>
      <c r="M2681" s="2" t="s">
        <v>311</v>
      </c>
      <c r="N2681" s="2" t="s">
        <v>204</v>
      </c>
      <c r="O2681" s="2">
        <v>2020</v>
      </c>
      <c r="P2681" s="2" t="s">
        <v>223</v>
      </c>
    </row>
    <row r="2682" spans="1:18" ht="12.75" x14ac:dyDescent="0.2">
      <c r="B2682" s="2" t="s">
        <v>10565</v>
      </c>
      <c r="C2682" s="2">
        <v>70003680</v>
      </c>
      <c r="D2682" s="2" t="s">
        <v>10565</v>
      </c>
      <c r="E2682" s="2">
        <v>29.7469</v>
      </c>
      <c r="F2682" s="2">
        <v>-95.364199999999997</v>
      </c>
      <c r="G2682" s="2">
        <v>804908</v>
      </c>
      <c r="H2682" s="2" t="s">
        <v>314</v>
      </c>
      <c r="I2682" s="2">
        <v>62139920</v>
      </c>
      <c r="J2682" s="2" t="s">
        <v>283</v>
      </c>
      <c r="K2682" s="2"/>
      <c r="L2682" s="2" t="s">
        <v>227</v>
      </c>
      <c r="M2682" s="2" t="s">
        <v>203</v>
      </c>
      <c r="N2682" s="2" t="s">
        <v>204</v>
      </c>
      <c r="O2682" s="2">
        <v>2019</v>
      </c>
      <c r="P2682" s="2" t="s">
        <v>285</v>
      </c>
      <c r="Q2682" s="2">
        <v>2</v>
      </c>
      <c r="R2682" s="2" t="s">
        <v>206</v>
      </c>
    </row>
    <row r="2683" spans="1:18" ht="12.75" x14ac:dyDescent="0.2">
      <c r="B2683" s="2" t="s">
        <v>10567</v>
      </c>
      <c r="C2683" s="2">
        <v>70003681</v>
      </c>
      <c r="D2683" s="2" t="s">
        <v>10568</v>
      </c>
      <c r="E2683" s="2">
        <v>29.764199999999999</v>
      </c>
      <c r="F2683" s="2">
        <v>-95.375799999999998</v>
      </c>
      <c r="G2683" s="2">
        <v>804907</v>
      </c>
      <c r="H2683" s="2" t="s">
        <v>290</v>
      </c>
      <c r="I2683" s="2">
        <v>62139923</v>
      </c>
      <c r="J2683" s="2" t="s">
        <v>283</v>
      </c>
      <c r="K2683" s="2"/>
      <c r="L2683" s="2" t="s">
        <v>227</v>
      </c>
      <c r="M2683" s="2" t="s">
        <v>423</v>
      </c>
      <c r="N2683" s="2" t="s">
        <v>204</v>
      </c>
      <c r="O2683" s="2">
        <v>2019</v>
      </c>
      <c r="P2683" s="2" t="s">
        <v>285</v>
      </c>
      <c r="Q2683" s="2">
        <v>4</v>
      </c>
      <c r="R2683" s="2" t="s">
        <v>199</v>
      </c>
    </row>
    <row r="2684" spans="1:18" ht="12.75" x14ac:dyDescent="0.2">
      <c r="B2684" s="2" t="s">
        <v>10569</v>
      </c>
      <c r="C2684" s="2">
        <v>70003682</v>
      </c>
      <c r="D2684" s="2" t="s">
        <v>10570</v>
      </c>
      <c r="E2684" s="2">
        <v>29.738700000000001</v>
      </c>
      <c r="F2684" s="2">
        <v>-95.363399999999999</v>
      </c>
      <c r="G2684" s="2">
        <v>804908</v>
      </c>
      <c r="H2684" s="2" t="s">
        <v>314</v>
      </c>
      <c r="I2684" s="2">
        <v>62139920</v>
      </c>
      <c r="J2684" s="2" t="s">
        <v>283</v>
      </c>
      <c r="K2684" s="2"/>
      <c r="L2684" s="2" t="s">
        <v>227</v>
      </c>
      <c r="M2684" s="2" t="s">
        <v>328</v>
      </c>
      <c r="N2684" s="2" t="s">
        <v>204</v>
      </c>
      <c r="O2684" s="2">
        <v>2020</v>
      </c>
      <c r="P2684" s="2" t="s">
        <v>223</v>
      </c>
      <c r="Q2684" s="2">
        <v>2</v>
      </c>
      <c r="R2684" s="2" t="s">
        <v>206</v>
      </c>
    </row>
    <row r="2685" spans="1:18" ht="12.75" x14ac:dyDescent="0.2">
      <c r="B2685" s="2" t="s">
        <v>345</v>
      </c>
      <c r="C2685" s="2">
        <v>70003683</v>
      </c>
      <c r="D2685" s="2" t="s">
        <v>10573</v>
      </c>
      <c r="E2685" s="2">
        <v>29.764199999999999</v>
      </c>
      <c r="F2685" s="2">
        <v>-95.375799999999998</v>
      </c>
      <c r="G2685" s="2">
        <v>804907</v>
      </c>
      <c r="H2685" s="2" t="s">
        <v>290</v>
      </c>
      <c r="I2685" s="2">
        <v>62139923</v>
      </c>
      <c r="J2685" s="2" t="s">
        <v>283</v>
      </c>
      <c r="K2685" s="2"/>
      <c r="L2685" s="2" t="s">
        <v>227</v>
      </c>
      <c r="M2685" s="2" t="s">
        <v>196</v>
      </c>
      <c r="N2685" s="2" t="s">
        <v>204</v>
      </c>
      <c r="O2685" s="2">
        <v>2018</v>
      </c>
      <c r="P2685" s="2" t="s">
        <v>285</v>
      </c>
      <c r="Q2685" s="2">
        <v>4</v>
      </c>
      <c r="R2685" s="2" t="s">
        <v>199</v>
      </c>
    </row>
    <row r="2686" spans="1:18" ht="12.75" x14ac:dyDescent="0.2">
      <c r="A2686" s="2">
        <v>561</v>
      </c>
      <c r="B2686" s="2" t="s">
        <v>1862</v>
      </c>
      <c r="C2686" s="2">
        <v>70003684</v>
      </c>
      <c r="D2686" s="2" t="s">
        <v>1863</v>
      </c>
      <c r="E2686" s="2">
        <v>29.755700000000001</v>
      </c>
      <c r="F2686" s="2">
        <v>-95.365099999999998</v>
      </c>
      <c r="G2686" s="2">
        <v>872101</v>
      </c>
      <c r="H2686" s="2" t="s">
        <v>1864</v>
      </c>
      <c r="I2686" s="2">
        <v>54121101</v>
      </c>
      <c r="J2686" s="2" t="s">
        <v>1865</v>
      </c>
      <c r="K2686" s="2"/>
      <c r="L2686" s="2" t="s">
        <v>202</v>
      </c>
      <c r="M2686" s="2" t="s">
        <v>196</v>
      </c>
      <c r="N2686" s="2" t="s">
        <v>197</v>
      </c>
      <c r="O2686" s="2">
        <v>1987</v>
      </c>
      <c r="P2686" s="2" t="s">
        <v>389</v>
      </c>
      <c r="Q2686" s="2">
        <v>4</v>
      </c>
      <c r="R2686" s="2" t="s">
        <v>199</v>
      </c>
    </row>
    <row r="2687" spans="1:18" ht="12.75" x14ac:dyDescent="0.2">
      <c r="A2687" s="2">
        <v>1158</v>
      </c>
      <c r="B2687" s="2" t="s">
        <v>2497</v>
      </c>
      <c r="C2687" s="2">
        <v>70003685</v>
      </c>
      <c r="D2687" s="2" t="s">
        <v>2498</v>
      </c>
      <c r="E2687" s="2">
        <v>29.7575</v>
      </c>
      <c r="F2687" s="2">
        <v>-95.370400000000004</v>
      </c>
      <c r="G2687" s="2">
        <v>872101</v>
      </c>
      <c r="H2687" s="2" t="s">
        <v>1864</v>
      </c>
      <c r="I2687" s="2">
        <v>54121101</v>
      </c>
      <c r="J2687" s="2" t="s">
        <v>1865</v>
      </c>
      <c r="K2687" s="2"/>
      <c r="L2687" s="2" t="s">
        <v>278</v>
      </c>
      <c r="M2687" s="2" t="s">
        <v>357</v>
      </c>
      <c r="N2687" s="2" t="s">
        <v>197</v>
      </c>
      <c r="O2687" s="2">
        <v>1984</v>
      </c>
      <c r="P2687" s="2" t="s">
        <v>389</v>
      </c>
      <c r="Q2687" s="2">
        <v>8</v>
      </c>
      <c r="R2687" s="2" t="s">
        <v>297</v>
      </c>
    </row>
    <row r="2688" spans="1:18" ht="12.75" x14ac:dyDescent="0.2">
      <c r="A2688" s="2">
        <v>1165</v>
      </c>
      <c r="B2688" s="2" t="s">
        <v>2562</v>
      </c>
      <c r="C2688" s="2">
        <v>70003686</v>
      </c>
      <c r="D2688" s="2" t="s">
        <v>2563</v>
      </c>
      <c r="E2688" s="2">
        <v>29.758700000000001</v>
      </c>
      <c r="F2688" s="2">
        <v>-95.370500000000007</v>
      </c>
      <c r="G2688" s="2">
        <v>872101</v>
      </c>
      <c r="H2688" s="2" t="s">
        <v>1864</v>
      </c>
      <c r="I2688" s="2">
        <v>54121101</v>
      </c>
      <c r="J2688" s="2" t="s">
        <v>1865</v>
      </c>
      <c r="K2688" s="2"/>
      <c r="L2688" s="2" t="s">
        <v>670</v>
      </c>
      <c r="M2688" s="2" t="s">
        <v>203</v>
      </c>
      <c r="N2688" s="2" t="s">
        <v>197</v>
      </c>
      <c r="O2688" s="2">
        <v>2008</v>
      </c>
      <c r="P2688" s="2" t="s">
        <v>389</v>
      </c>
      <c r="Q2688" s="2">
        <v>8</v>
      </c>
      <c r="R2688" s="2" t="s">
        <v>297</v>
      </c>
    </row>
    <row r="2689" spans="1:18" ht="12.75" x14ac:dyDescent="0.2">
      <c r="A2689" s="2">
        <v>1216</v>
      </c>
      <c r="B2689" s="2" t="s">
        <v>2612</v>
      </c>
      <c r="C2689" s="2">
        <v>70003687</v>
      </c>
      <c r="D2689" s="2" t="s">
        <v>2613</v>
      </c>
      <c r="E2689" s="2">
        <v>29.757300000000001</v>
      </c>
      <c r="F2689" s="2">
        <v>-95.371700000000004</v>
      </c>
      <c r="G2689" s="2">
        <v>872101</v>
      </c>
      <c r="H2689" s="2" t="s">
        <v>1864</v>
      </c>
      <c r="I2689" s="2">
        <v>54121101</v>
      </c>
      <c r="J2689" s="2" t="s">
        <v>1865</v>
      </c>
      <c r="K2689" s="2"/>
      <c r="L2689" s="2" t="s">
        <v>202</v>
      </c>
      <c r="M2689" s="2" t="s">
        <v>196</v>
      </c>
      <c r="N2689" s="2" t="s">
        <v>197</v>
      </c>
      <c r="O2689" s="2">
        <v>2019</v>
      </c>
      <c r="P2689" s="2" t="s">
        <v>205</v>
      </c>
      <c r="Q2689" s="2">
        <v>4</v>
      </c>
      <c r="R2689" s="2" t="s">
        <v>199</v>
      </c>
    </row>
    <row r="2690" spans="1:18" ht="12.75" x14ac:dyDescent="0.2">
      <c r="A2690" s="2">
        <v>1216</v>
      </c>
      <c r="C2690" s="2">
        <v>70003688</v>
      </c>
      <c r="D2690" s="2" t="s">
        <v>2692</v>
      </c>
      <c r="E2690" s="2">
        <v>29.757300000000001</v>
      </c>
      <c r="F2690" s="2">
        <v>-95.371700000000004</v>
      </c>
      <c r="G2690" s="2">
        <v>872101</v>
      </c>
      <c r="H2690" s="2" t="s">
        <v>1864</v>
      </c>
      <c r="I2690" s="2">
        <v>54121101</v>
      </c>
      <c r="J2690" s="2" t="s">
        <v>1865</v>
      </c>
      <c r="K2690" s="2"/>
      <c r="L2690" s="2" t="s">
        <v>202</v>
      </c>
      <c r="N2690" s="2" t="s">
        <v>197</v>
      </c>
      <c r="O2690" s="2">
        <v>2019</v>
      </c>
      <c r="P2690" s="2" t="s">
        <v>205</v>
      </c>
      <c r="Q2690" s="2">
        <v>4</v>
      </c>
      <c r="R2690" s="2" t="s">
        <v>199</v>
      </c>
    </row>
    <row r="2691" spans="1:18" ht="12.75" x14ac:dyDescent="0.2">
      <c r="A2691" s="2">
        <v>1216</v>
      </c>
      <c r="B2691" s="2" t="s">
        <v>2709</v>
      </c>
      <c r="C2691" s="2">
        <v>70003689</v>
      </c>
      <c r="D2691" s="2" t="s">
        <v>2710</v>
      </c>
      <c r="E2691" s="2">
        <v>29.757300000000001</v>
      </c>
      <c r="F2691" s="2">
        <v>-95.371700000000004</v>
      </c>
      <c r="G2691" s="2">
        <v>872101</v>
      </c>
      <c r="H2691" s="2" t="s">
        <v>1864</v>
      </c>
      <c r="I2691" s="2">
        <v>54121101</v>
      </c>
      <c r="J2691" s="2" t="s">
        <v>1865</v>
      </c>
      <c r="K2691" s="2"/>
      <c r="L2691" s="2" t="s">
        <v>387</v>
      </c>
      <c r="M2691" s="2" t="s">
        <v>196</v>
      </c>
      <c r="N2691" s="2" t="s">
        <v>197</v>
      </c>
      <c r="O2691" s="2">
        <v>2003</v>
      </c>
      <c r="P2691" s="2" t="s">
        <v>389</v>
      </c>
      <c r="Q2691" s="2">
        <v>8</v>
      </c>
      <c r="R2691" s="2" t="s">
        <v>297</v>
      </c>
    </row>
    <row r="2692" spans="1:18" ht="12.75" x14ac:dyDescent="0.2">
      <c r="A2692" s="2">
        <v>228</v>
      </c>
      <c r="C2692" s="2">
        <v>70003690</v>
      </c>
      <c r="D2692" s="2" t="s">
        <v>3185</v>
      </c>
      <c r="E2692" s="2">
        <v>29.755500000000001</v>
      </c>
      <c r="F2692" s="2">
        <v>-95.361599999999996</v>
      </c>
      <c r="G2692" s="2">
        <v>872101</v>
      </c>
      <c r="H2692" s="2" t="s">
        <v>1864</v>
      </c>
      <c r="I2692" s="2">
        <v>54121101</v>
      </c>
      <c r="J2692" s="2" t="s">
        <v>1865</v>
      </c>
      <c r="K2692" s="2"/>
      <c r="L2692" s="2" t="s">
        <v>202</v>
      </c>
      <c r="N2692" s="2" t="s">
        <v>197</v>
      </c>
      <c r="O2692" s="2">
        <v>2015</v>
      </c>
      <c r="P2692" s="2" t="s">
        <v>198</v>
      </c>
      <c r="Q2692" s="2">
        <v>4</v>
      </c>
      <c r="R2692" s="2" t="s">
        <v>199</v>
      </c>
    </row>
    <row r="2693" spans="1:18" ht="12.75" x14ac:dyDescent="0.2">
      <c r="A2693" s="2">
        <v>400</v>
      </c>
      <c r="B2693" s="2" t="s">
        <v>4583</v>
      </c>
      <c r="C2693" s="2">
        <v>70003691</v>
      </c>
      <c r="D2693" s="2" t="s">
        <v>4584</v>
      </c>
      <c r="E2693" s="2">
        <v>29.757899999999999</v>
      </c>
      <c r="F2693" s="2">
        <v>-95.363600000000005</v>
      </c>
      <c r="G2693" s="2">
        <v>872101</v>
      </c>
      <c r="H2693" s="2" t="s">
        <v>1864</v>
      </c>
      <c r="I2693" s="2">
        <v>54121101</v>
      </c>
      <c r="J2693" s="2" t="s">
        <v>1865</v>
      </c>
      <c r="K2693" s="2"/>
      <c r="L2693" s="2" t="s">
        <v>387</v>
      </c>
      <c r="M2693" s="2" t="s">
        <v>438</v>
      </c>
      <c r="N2693" s="2" t="s">
        <v>197</v>
      </c>
      <c r="O2693" s="2">
        <v>1988</v>
      </c>
      <c r="P2693" s="2" t="s">
        <v>389</v>
      </c>
      <c r="Q2693" s="2">
        <v>8</v>
      </c>
      <c r="R2693" s="2" t="s">
        <v>297</v>
      </c>
    </row>
    <row r="2694" spans="1:18" ht="12.75" x14ac:dyDescent="0.2">
      <c r="A2694" s="2">
        <v>468</v>
      </c>
      <c r="C2694" s="2">
        <v>70003692</v>
      </c>
      <c r="D2694" s="2" t="s">
        <v>4771</v>
      </c>
      <c r="E2694" s="2">
        <v>29.760200000000001</v>
      </c>
      <c r="F2694" s="2">
        <v>-95.365099999999998</v>
      </c>
      <c r="G2694" s="2">
        <v>872101</v>
      </c>
      <c r="H2694" s="2" t="s">
        <v>1864</v>
      </c>
      <c r="I2694" s="2">
        <v>54121101</v>
      </c>
      <c r="J2694" s="2" t="s">
        <v>1865</v>
      </c>
      <c r="K2694" s="2"/>
      <c r="L2694" s="2" t="s">
        <v>202</v>
      </c>
      <c r="N2694" s="2" t="s">
        <v>197</v>
      </c>
      <c r="O2694" s="2">
        <v>2019</v>
      </c>
      <c r="P2694" s="2" t="s">
        <v>205</v>
      </c>
      <c r="Q2694" s="2">
        <v>4</v>
      </c>
      <c r="R2694" s="2" t="s">
        <v>199</v>
      </c>
    </row>
    <row r="2695" spans="1:18" ht="12.75" x14ac:dyDescent="0.2">
      <c r="A2695" s="2">
        <v>468</v>
      </c>
      <c r="B2695" s="2" t="s">
        <v>4790</v>
      </c>
      <c r="C2695" s="2">
        <v>70003693</v>
      </c>
      <c r="D2695" s="2" t="s">
        <v>4791</v>
      </c>
      <c r="E2695" s="2">
        <v>29.760200000000001</v>
      </c>
      <c r="F2695" s="2">
        <v>-95.365099999999998</v>
      </c>
      <c r="G2695" s="2">
        <v>872101</v>
      </c>
      <c r="H2695" s="2" t="s">
        <v>1864</v>
      </c>
      <c r="I2695" s="2">
        <v>54121101</v>
      </c>
      <c r="J2695" s="2" t="s">
        <v>1865</v>
      </c>
      <c r="K2695" s="2"/>
      <c r="L2695" s="2" t="s">
        <v>460</v>
      </c>
      <c r="M2695" s="2" t="s">
        <v>196</v>
      </c>
      <c r="N2695" s="2" t="s">
        <v>197</v>
      </c>
      <c r="O2695" s="2">
        <v>2007</v>
      </c>
      <c r="P2695" s="2" t="s">
        <v>389</v>
      </c>
      <c r="Q2695" s="2">
        <v>7</v>
      </c>
      <c r="R2695" s="2" t="s">
        <v>305</v>
      </c>
    </row>
    <row r="2696" spans="1:18" ht="12.75" x14ac:dyDescent="0.2">
      <c r="A2696" s="2">
        <v>675</v>
      </c>
      <c r="B2696" s="2" t="s">
        <v>4966</v>
      </c>
      <c r="C2696" s="2">
        <v>70003694</v>
      </c>
      <c r="D2696" s="2" t="s">
        <v>4967</v>
      </c>
      <c r="E2696" s="2">
        <v>29.758600000000001</v>
      </c>
      <c r="F2696" s="2">
        <v>-95.364599999999996</v>
      </c>
      <c r="G2696" s="2">
        <v>872101</v>
      </c>
      <c r="H2696" s="2" t="s">
        <v>1864</v>
      </c>
      <c r="I2696" s="2">
        <v>54121101</v>
      </c>
      <c r="J2696" s="2" t="s">
        <v>1865</v>
      </c>
      <c r="K2696" s="2"/>
      <c r="L2696" s="2" t="s">
        <v>195</v>
      </c>
      <c r="M2696" s="2" t="s">
        <v>196</v>
      </c>
      <c r="N2696" s="2" t="s">
        <v>197</v>
      </c>
      <c r="O2696" s="2">
        <v>1993</v>
      </c>
      <c r="P2696" s="2" t="s">
        <v>389</v>
      </c>
      <c r="Q2696" s="2">
        <v>7</v>
      </c>
      <c r="R2696" s="2" t="s">
        <v>305</v>
      </c>
    </row>
    <row r="2697" spans="1:18" ht="12.75" x14ac:dyDescent="0.2">
      <c r="A2697" s="2">
        <v>675</v>
      </c>
      <c r="B2697" s="2" t="s">
        <v>5000</v>
      </c>
      <c r="C2697" s="2">
        <v>70003695</v>
      </c>
      <c r="D2697" s="2" t="s">
        <v>5001</v>
      </c>
      <c r="E2697" s="2">
        <v>29.758600000000001</v>
      </c>
      <c r="F2697" s="2">
        <v>-95.364599999999996</v>
      </c>
      <c r="G2697" s="2">
        <v>872101</v>
      </c>
      <c r="H2697" s="2" t="s">
        <v>1864</v>
      </c>
      <c r="I2697" s="2">
        <v>54121101</v>
      </c>
      <c r="J2697" s="2" t="s">
        <v>1865</v>
      </c>
      <c r="K2697" s="2"/>
      <c r="L2697" s="2" t="s">
        <v>195</v>
      </c>
      <c r="M2697" s="2" t="s">
        <v>240</v>
      </c>
      <c r="N2697" s="2" t="s">
        <v>197</v>
      </c>
      <c r="O2697" s="2">
        <v>1998</v>
      </c>
      <c r="P2697" s="2" t="s">
        <v>389</v>
      </c>
      <c r="Q2697" s="2">
        <v>7</v>
      </c>
      <c r="R2697" s="2" t="s">
        <v>305</v>
      </c>
    </row>
    <row r="2698" spans="1:18" ht="12.75" x14ac:dyDescent="0.2">
      <c r="A2698" s="2">
        <v>605</v>
      </c>
      <c r="C2698" s="2">
        <v>70003696</v>
      </c>
      <c r="D2698" s="2" t="s">
        <v>5790</v>
      </c>
      <c r="E2698" s="2">
        <v>29.761199999999999</v>
      </c>
      <c r="F2698" s="2">
        <v>-95.361199999999997</v>
      </c>
      <c r="G2698" s="2">
        <v>872101</v>
      </c>
      <c r="H2698" s="2" t="s">
        <v>1864</v>
      </c>
      <c r="I2698" s="2">
        <v>54121101</v>
      </c>
      <c r="J2698" s="2" t="s">
        <v>1865</v>
      </c>
      <c r="K2698" s="2"/>
      <c r="L2698" s="2" t="s">
        <v>202</v>
      </c>
      <c r="N2698" s="2" t="s">
        <v>197</v>
      </c>
      <c r="O2698" s="2">
        <v>2021</v>
      </c>
      <c r="P2698" s="2" t="s">
        <v>198</v>
      </c>
      <c r="Q2698" s="2">
        <v>4</v>
      </c>
      <c r="R2698" s="2" t="s">
        <v>199</v>
      </c>
    </row>
    <row r="2699" spans="1:18" ht="12.75" x14ac:dyDescent="0.2">
      <c r="A2699" s="2">
        <v>610</v>
      </c>
      <c r="B2699" s="2" t="s">
        <v>5985</v>
      </c>
      <c r="C2699" s="2">
        <v>70003697</v>
      </c>
      <c r="D2699" s="2" t="s">
        <v>5986</v>
      </c>
      <c r="E2699" s="2">
        <v>29.760400000000001</v>
      </c>
      <c r="F2699" s="2">
        <v>-95.364199999999997</v>
      </c>
      <c r="G2699" s="2">
        <v>872101</v>
      </c>
      <c r="H2699" s="2" t="s">
        <v>1864</v>
      </c>
      <c r="I2699" s="2">
        <v>54121101</v>
      </c>
      <c r="J2699" s="2" t="s">
        <v>1865</v>
      </c>
      <c r="K2699" s="2"/>
      <c r="L2699" s="2" t="s">
        <v>244</v>
      </c>
      <c r="M2699" s="2" t="s">
        <v>196</v>
      </c>
      <c r="N2699" s="2" t="s">
        <v>197</v>
      </c>
      <c r="O2699" s="2">
        <v>1988</v>
      </c>
      <c r="P2699" s="2" t="s">
        <v>389</v>
      </c>
      <c r="Q2699" s="2">
        <v>7</v>
      </c>
      <c r="R2699" s="2" t="s">
        <v>305</v>
      </c>
    </row>
    <row r="2700" spans="1:18" ht="12.75" x14ac:dyDescent="0.2">
      <c r="A2700" s="2">
        <v>1289</v>
      </c>
      <c r="B2700" s="2" t="s">
        <v>6535</v>
      </c>
      <c r="C2700" s="2">
        <v>70003698</v>
      </c>
      <c r="D2700" s="2" t="s">
        <v>6536</v>
      </c>
      <c r="E2700" s="2">
        <v>29.762699999999999</v>
      </c>
      <c r="F2700" s="2">
        <v>-95.364699999999999</v>
      </c>
      <c r="G2700" s="2">
        <v>872101</v>
      </c>
      <c r="H2700" s="2" t="s">
        <v>1864</v>
      </c>
      <c r="I2700" s="2">
        <v>54121101</v>
      </c>
      <c r="J2700" s="2" t="s">
        <v>1865</v>
      </c>
      <c r="K2700" s="2"/>
      <c r="L2700" s="2" t="s">
        <v>244</v>
      </c>
      <c r="M2700" s="2" t="s">
        <v>357</v>
      </c>
      <c r="N2700" s="2" t="s">
        <v>197</v>
      </c>
      <c r="O2700" s="2">
        <v>1997</v>
      </c>
      <c r="P2700" s="2" t="s">
        <v>389</v>
      </c>
      <c r="Q2700" s="2">
        <v>6</v>
      </c>
      <c r="R2700" s="2" t="s">
        <v>279</v>
      </c>
    </row>
    <row r="2701" spans="1:18" ht="12.75" x14ac:dyDescent="0.2">
      <c r="B2701" s="2" t="s">
        <v>9393</v>
      </c>
      <c r="C2701" s="2">
        <v>70003699</v>
      </c>
      <c r="D2701" s="2" t="s">
        <v>9394</v>
      </c>
      <c r="E2701" s="2">
        <v>29.756599999999999</v>
      </c>
      <c r="F2701" s="2">
        <v>-95.368499999999997</v>
      </c>
      <c r="G2701" s="2">
        <v>872101</v>
      </c>
      <c r="H2701" s="2" t="s">
        <v>1864</v>
      </c>
      <c r="I2701" s="2">
        <v>54121101</v>
      </c>
      <c r="J2701" s="2" t="s">
        <v>1865</v>
      </c>
      <c r="K2701" s="2"/>
      <c r="M2701" s="2" t="s">
        <v>423</v>
      </c>
      <c r="N2701" s="2" t="s">
        <v>197</v>
      </c>
      <c r="O2701" s="2">
        <v>2004</v>
      </c>
      <c r="P2701" s="2" t="s">
        <v>389</v>
      </c>
      <c r="Q2701" s="2">
        <v>7</v>
      </c>
      <c r="R2701" s="2" t="s">
        <v>305</v>
      </c>
    </row>
    <row r="2702" spans="1:18" ht="12.75" x14ac:dyDescent="0.2">
      <c r="B2702" s="2" t="s">
        <v>9581</v>
      </c>
      <c r="C2702" s="2">
        <v>70003700</v>
      </c>
      <c r="D2702" s="2" t="s">
        <v>9582</v>
      </c>
      <c r="E2702" s="2">
        <v>29.756900000000002</v>
      </c>
      <c r="F2702" s="2">
        <v>-95.363500000000002</v>
      </c>
      <c r="G2702" s="2">
        <v>872101</v>
      </c>
      <c r="H2702" s="2" t="s">
        <v>1864</v>
      </c>
      <c r="I2702" s="2">
        <v>54121101</v>
      </c>
      <c r="J2702" s="2" t="s">
        <v>1865</v>
      </c>
      <c r="K2702" s="2"/>
      <c r="L2702" s="2" t="s">
        <v>244</v>
      </c>
      <c r="M2702" s="2" t="s">
        <v>196</v>
      </c>
      <c r="N2702" s="2" t="s">
        <v>197</v>
      </c>
      <c r="O2702" s="2">
        <v>1995</v>
      </c>
      <c r="P2702" s="2" t="s">
        <v>389</v>
      </c>
      <c r="Q2702" s="2">
        <v>6</v>
      </c>
      <c r="R2702" s="2" t="s">
        <v>279</v>
      </c>
    </row>
    <row r="2703" spans="1:18" ht="12.75" x14ac:dyDescent="0.2">
      <c r="B2703" s="2" t="s">
        <v>9833</v>
      </c>
      <c r="C2703" s="2">
        <v>70003701</v>
      </c>
      <c r="D2703" s="2" t="s">
        <v>696</v>
      </c>
      <c r="E2703" s="2">
        <v>29.758600000000001</v>
      </c>
      <c r="F2703" s="2">
        <v>-95.359399999999994</v>
      </c>
      <c r="G2703" s="2">
        <v>872101</v>
      </c>
      <c r="H2703" s="2" t="s">
        <v>1864</v>
      </c>
      <c r="I2703" s="2">
        <v>54121101</v>
      </c>
      <c r="J2703" s="2" t="s">
        <v>1865</v>
      </c>
      <c r="K2703" s="2"/>
      <c r="L2703" s="2" t="s">
        <v>387</v>
      </c>
      <c r="M2703" s="2" t="s">
        <v>196</v>
      </c>
      <c r="N2703" s="2" t="s">
        <v>197</v>
      </c>
      <c r="O2703" s="2">
        <v>2015</v>
      </c>
      <c r="P2703" s="2" t="s">
        <v>389</v>
      </c>
      <c r="Q2703" s="2">
        <v>8</v>
      </c>
      <c r="R2703" s="2" t="s">
        <v>297</v>
      </c>
    </row>
    <row r="2704" spans="1:18" ht="12.75" x14ac:dyDescent="0.2">
      <c r="B2704" s="2" t="s">
        <v>10542</v>
      </c>
      <c r="C2704" s="2">
        <v>70003702</v>
      </c>
      <c r="D2704" s="2" t="s">
        <v>10542</v>
      </c>
      <c r="E2704" s="2">
        <v>29.7563</v>
      </c>
      <c r="F2704" s="2">
        <v>-95.364800000000002</v>
      </c>
      <c r="G2704" s="2">
        <v>872101</v>
      </c>
      <c r="H2704" s="2" t="s">
        <v>1864</v>
      </c>
      <c r="I2704" s="2">
        <v>54121101</v>
      </c>
      <c r="J2704" s="2" t="s">
        <v>1865</v>
      </c>
      <c r="K2704" s="2"/>
      <c r="L2704" s="2" t="s">
        <v>227</v>
      </c>
      <c r="M2704" s="2" t="s">
        <v>196</v>
      </c>
      <c r="N2704" s="2" t="s">
        <v>204</v>
      </c>
      <c r="O2704" s="2">
        <v>2013</v>
      </c>
      <c r="P2704" s="2" t="s">
        <v>205</v>
      </c>
      <c r="Q2704" s="2">
        <v>4</v>
      </c>
      <c r="R2704" s="2" t="s">
        <v>199</v>
      </c>
    </row>
    <row r="2705" spans="1:18" ht="12.75" x14ac:dyDescent="0.2">
      <c r="B2705" s="2" t="s">
        <v>10559</v>
      </c>
      <c r="C2705" s="2">
        <v>70003703</v>
      </c>
      <c r="D2705" s="2" t="s">
        <v>10559</v>
      </c>
      <c r="E2705" s="2">
        <v>29.756900000000002</v>
      </c>
      <c r="F2705" s="2">
        <v>-95.363500000000002</v>
      </c>
      <c r="G2705" s="2">
        <v>872101</v>
      </c>
      <c r="H2705" s="2" t="s">
        <v>1864</v>
      </c>
      <c r="I2705" s="2">
        <v>54121101</v>
      </c>
      <c r="J2705" s="2" t="s">
        <v>1865</v>
      </c>
      <c r="K2705" s="2"/>
      <c r="L2705" s="2" t="s">
        <v>227</v>
      </c>
      <c r="M2705" s="2" t="s">
        <v>423</v>
      </c>
      <c r="N2705" s="2" t="s">
        <v>204</v>
      </c>
      <c r="O2705" s="2">
        <v>2006</v>
      </c>
      <c r="P2705" s="2" t="s">
        <v>198</v>
      </c>
    </row>
    <row r="2706" spans="1:18" ht="12.75" x14ac:dyDescent="0.2">
      <c r="A2706" s="2">
        <v>513</v>
      </c>
      <c r="B2706" s="2" t="s">
        <v>1617</v>
      </c>
      <c r="C2706" s="2">
        <v>70003704</v>
      </c>
      <c r="D2706" s="2" t="s">
        <v>1618</v>
      </c>
      <c r="E2706" s="2">
        <v>29.751300000000001</v>
      </c>
      <c r="F2706" s="2">
        <v>-95.367699999999999</v>
      </c>
      <c r="G2706" s="2">
        <v>804101</v>
      </c>
      <c r="H2706" s="2" t="s">
        <v>1619</v>
      </c>
      <c r="I2706" s="2">
        <v>62131002</v>
      </c>
      <c r="J2706" s="2" t="s">
        <v>1620</v>
      </c>
      <c r="K2706" s="2"/>
      <c r="L2706" s="2" t="s">
        <v>227</v>
      </c>
      <c r="M2706" s="2" t="s">
        <v>203</v>
      </c>
      <c r="N2706" s="2" t="s">
        <v>197</v>
      </c>
      <c r="O2706" s="2">
        <v>2017</v>
      </c>
      <c r="P2706" s="2" t="s">
        <v>198</v>
      </c>
      <c r="Q2706" s="2">
        <v>3</v>
      </c>
      <c r="R2706" s="2" t="s">
        <v>218</v>
      </c>
    </row>
    <row r="2707" spans="1:18" ht="12.75" x14ac:dyDescent="0.2">
      <c r="A2707" s="2">
        <v>513</v>
      </c>
      <c r="B2707" s="2" t="s">
        <v>1629</v>
      </c>
      <c r="C2707" s="2">
        <v>70003705</v>
      </c>
      <c r="D2707" s="2" t="s">
        <v>1618</v>
      </c>
      <c r="E2707" s="2">
        <v>29.7517</v>
      </c>
      <c r="F2707" s="2">
        <v>-95.367599999999996</v>
      </c>
      <c r="G2707" s="2">
        <v>804101</v>
      </c>
      <c r="H2707" s="2" t="s">
        <v>1619</v>
      </c>
      <c r="I2707" s="2">
        <v>62131002</v>
      </c>
      <c r="J2707" s="2" t="s">
        <v>1620</v>
      </c>
      <c r="K2707" s="2"/>
      <c r="L2707" s="2" t="s">
        <v>227</v>
      </c>
      <c r="M2707" s="2" t="s">
        <v>203</v>
      </c>
      <c r="N2707" s="2" t="s">
        <v>204</v>
      </c>
      <c r="O2707" s="2">
        <v>2015</v>
      </c>
      <c r="P2707" s="2" t="s">
        <v>205</v>
      </c>
    </row>
    <row r="2708" spans="1:18" ht="12.75" x14ac:dyDescent="0.2">
      <c r="A2708" s="2">
        <v>658</v>
      </c>
      <c r="B2708" s="2" t="s">
        <v>2238</v>
      </c>
      <c r="C2708" s="2">
        <v>70003706</v>
      </c>
      <c r="D2708" s="2" t="s">
        <v>2239</v>
      </c>
      <c r="E2708" s="2">
        <v>29.755500000000001</v>
      </c>
      <c r="F2708" s="2">
        <v>-95.366799999999998</v>
      </c>
      <c r="G2708" s="2">
        <v>804101</v>
      </c>
      <c r="H2708" s="2" t="s">
        <v>1619</v>
      </c>
      <c r="I2708" s="2">
        <v>62131002</v>
      </c>
      <c r="J2708" s="2" t="s">
        <v>1620</v>
      </c>
      <c r="K2708" s="2"/>
      <c r="L2708" s="2" t="s">
        <v>227</v>
      </c>
      <c r="M2708" s="2" t="s">
        <v>357</v>
      </c>
      <c r="N2708" s="2" t="s">
        <v>197</v>
      </c>
      <c r="O2708" s="2">
        <v>2016</v>
      </c>
      <c r="P2708" s="2" t="s">
        <v>205</v>
      </c>
      <c r="Q2708" s="2">
        <v>1</v>
      </c>
      <c r="R2708" s="2" t="s">
        <v>211</v>
      </c>
    </row>
    <row r="2709" spans="1:18" ht="12.75" x14ac:dyDescent="0.2">
      <c r="A2709" s="2">
        <v>197</v>
      </c>
      <c r="B2709" s="2" t="s">
        <v>3080</v>
      </c>
      <c r="C2709" s="2">
        <v>70003707</v>
      </c>
      <c r="D2709" s="2" t="s">
        <v>3081</v>
      </c>
      <c r="E2709" s="2">
        <v>29.758099999999999</v>
      </c>
      <c r="F2709" s="2">
        <v>-95.365899999999996</v>
      </c>
      <c r="G2709" s="2">
        <v>804101</v>
      </c>
      <c r="H2709" s="2" t="s">
        <v>1619</v>
      </c>
      <c r="I2709" s="2">
        <v>62131002</v>
      </c>
      <c r="J2709" s="2" t="s">
        <v>1620</v>
      </c>
      <c r="K2709" s="2"/>
      <c r="L2709" s="2" t="s">
        <v>227</v>
      </c>
      <c r="M2709" s="2" t="s">
        <v>196</v>
      </c>
      <c r="N2709" s="2" t="s">
        <v>197</v>
      </c>
      <c r="O2709" s="2">
        <v>2015</v>
      </c>
      <c r="P2709" s="2" t="s">
        <v>198</v>
      </c>
      <c r="Q2709" s="2">
        <v>2</v>
      </c>
      <c r="R2709" s="2" t="s">
        <v>206</v>
      </c>
    </row>
    <row r="2710" spans="1:18" ht="12.75" x14ac:dyDescent="0.2">
      <c r="A2710" s="2">
        <v>966</v>
      </c>
      <c r="B2710" s="2" t="s">
        <v>3889</v>
      </c>
      <c r="C2710" s="2">
        <v>70003708</v>
      </c>
      <c r="D2710" s="2" t="s">
        <v>3890</v>
      </c>
      <c r="E2710" s="2">
        <v>29.757400000000001</v>
      </c>
      <c r="F2710" s="2">
        <v>-95.365200000000002</v>
      </c>
      <c r="G2710" s="2">
        <v>804101</v>
      </c>
      <c r="H2710" s="2" t="s">
        <v>1619</v>
      </c>
      <c r="I2710" s="2">
        <v>62131002</v>
      </c>
      <c r="J2710" s="2" t="s">
        <v>1620</v>
      </c>
      <c r="K2710" s="2"/>
      <c r="L2710" s="2" t="s">
        <v>227</v>
      </c>
      <c r="M2710" s="2" t="s">
        <v>270</v>
      </c>
      <c r="N2710" s="2" t="s">
        <v>204</v>
      </c>
      <c r="O2710" s="2">
        <v>2012</v>
      </c>
      <c r="P2710" s="2" t="s">
        <v>205</v>
      </c>
    </row>
    <row r="2711" spans="1:18" ht="12.75" x14ac:dyDescent="0.2">
      <c r="A2711" s="2">
        <v>846</v>
      </c>
      <c r="B2711" s="2" t="s">
        <v>5327</v>
      </c>
      <c r="C2711" s="2">
        <v>70003709</v>
      </c>
      <c r="D2711" s="2" t="s">
        <v>5328</v>
      </c>
      <c r="E2711" s="2">
        <v>29.759599999999999</v>
      </c>
      <c r="F2711" s="2">
        <v>-95.366100000000003</v>
      </c>
      <c r="G2711" s="2">
        <v>804101</v>
      </c>
      <c r="H2711" s="2" t="s">
        <v>1619</v>
      </c>
      <c r="I2711" s="2">
        <v>62131002</v>
      </c>
      <c r="J2711" s="2" t="s">
        <v>1620</v>
      </c>
      <c r="K2711" s="2"/>
      <c r="L2711" s="2" t="s">
        <v>227</v>
      </c>
      <c r="M2711" s="2" t="s">
        <v>240</v>
      </c>
      <c r="N2711" s="2" t="s">
        <v>204</v>
      </c>
      <c r="O2711" s="2">
        <v>2019</v>
      </c>
      <c r="P2711" s="2" t="s">
        <v>223</v>
      </c>
      <c r="Q2711" s="2">
        <v>3</v>
      </c>
      <c r="R2711" s="2" t="s">
        <v>218</v>
      </c>
    </row>
    <row r="2712" spans="1:18" ht="12.75" x14ac:dyDescent="0.2">
      <c r="A2712" s="2">
        <v>1042</v>
      </c>
      <c r="C2712" s="2">
        <v>70003710</v>
      </c>
      <c r="D2712" s="2" t="s">
        <v>7800</v>
      </c>
      <c r="E2712" s="2">
        <v>29.745999999999999</v>
      </c>
      <c r="F2712" s="2">
        <v>-95.366299999999995</v>
      </c>
      <c r="G2712" s="2">
        <v>804101</v>
      </c>
      <c r="H2712" s="2" t="s">
        <v>1619</v>
      </c>
      <c r="I2712" s="2">
        <v>62131002</v>
      </c>
      <c r="J2712" s="2" t="s">
        <v>1620</v>
      </c>
      <c r="K2712" s="2"/>
      <c r="L2712" s="2" t="s">
        <v>227</v>
      </c>
      <c r="N2712" s="2" t="s">
        <v>197</v>
      </c>
      <c r="O2712" s="2">
        <v>2019</v>
      </c>
      <c r="P2712" s="2" t="s">
        <v>223</v>
      </c>
      <c r="Q2712" s="2">
        <v>1</v>
      </c>
      <c r="R2712" s="2" t="s">
        <v>211</v>
      </c>
    </row>
    <row r="2713" spans="1:18" ht="12.75" x14ac:dyDescent="0.2">
      <c r="B2713" s="2" t="s">
        <v>10477</v>
      </c>
      <c r="C2713" s="2">
        <v>70003711</v>
      </c>
      <c r="D2713" s="2" t="s">
        <v>10478</v>
      </c>
      <c r="E2713" s="2">
        <v>29.754899999999999</v>
      </c>
      <c r="F2713" s="2">
        <v>-95.372600000000006</v>
      </c>
      <c r="G2713" s="2">
        <v>804101</v>
      </c>
      <c r="H2713" s="2" t="s">
        <v>1619</v>
      </c>
      <c r="I2713" s="2">
        <v>62131002</v>
      </c>
      <c r="J2713" s="2" t="s">
        <v>1620</v>
      </c>
      <c r="K2713" s="2"/>
      <c r="L2713" s="2" t="s">
        <v>227</v>
      </c>
      <c r="M2713" s="2" t="s">
        <v>275</v>
      </c>
      <c r="N2713" s="2" t="s">
        <v>204</v>
      </c>
      <c r="O2713" s="2">
        <v>2019</v>
      </c>
      <c r="P2713" s="2" t="s">
        <v>223</v>
      </c>
      <c r="Q2713" s="2">
        <v>3</v>
      </c>
      <c r="R2713" s="2" t="s">
        <v>218</v>
      </c>
    </row>
    <row r="2714" spans="1:18" ht="12.75" x14ac:dyDescent="0.2">
      <c r="A2714" s="2">
        <v>770</v>
      </c>
      <c r="B2714" s="2" t="s">
        <v>341</v>
      </c>
      <c r="C2714" s="2">
        <v>70003712</v>
      </c>
      <c r="D2714" s="2" t="s">
        <v>342</v>
      </c>
      <c r="E2714" s="2">
        <v>29.763500000000001</v>
      </c>
      <c r="F2714" s="2">
        <v>-95.355999999999995</v>
      </c>
      <c r="G2714" s="2">
        <v>802101</v>
      </c>
      <c r="H2714" s="2" t="s">
        <v>343</v>
      </c>
      <c r="I2714" s="2">
        <v>62121003</v>
      </c>
      <c r="J2714" s="2" t="s">
        <v>344</v>
      </c>
      <c r="K2714" s="2"/>
      <c r="L2714" s="2" t="s">
        <v>202</v>
      </c>
      <c r="M2714" s="2" t="s">
        <v>203</v>
      </c>
      <c r="N2714" s="2" t="s">
        <v>204</v>
      </c>
      <c r="O2714" s="2">
        <v>2020</v>
      </c>
      <c r="P2714" s="2" t="s">
        <v>198</v>
      </c>
      <c r="Q2714" s="2">
        <v>3</v>
      </c>
      <c r="R2714" s="2" t="s">
        <v>218</v>
      </c>
    </row>
    <row r="2715" spans="1:18" ht="12.75" x14ac:dyDescent="0.2">
      <c r="A2715" s="2">
        <v>474</v>
      </c>
      <c r="B2715" s="2" t="s">
        <v>1598</v>
      </c>
      <c r="C2715" s="2">
        <v>70003713</v>
      </c>
      <c r="D2715" s="2" t="s">
        <v>1599</v>
      </c>
      <c r="E2715" s="2">
        <v>29.754799999999999</v>
      </c>
      <c r="F2715" s="2">
        <v>-95.369900000000001</v>
      </c>
      <c r="G2715" s="2">
        <v>802101</v>
      </c>
      <c r="H2715" s="2" t="s">
        <v>343</v>
      </c>
      <c r="I2715" s="2">
        <v>62121003</v>
      </c>
      <c r="J2715" s="2" t="s">
        <v>344</v>
      </c>
      <c r="K2715" s="2"/>
      <c r="L2715" s="2" t="s">
        <v>202</v>
      </c>
      <c r="M2715" s="2" t="s">
        <v>956</v>
      </c>
      <c r="N2715" s="2" t="s">
        <v>204</v>
      </c>
      <c r="O2715" s="2">
        <v>2015</v>
      </c>
      <c r="P2715" s="2" t="s">
        <v>198</v>
      </c>
      <c r="Q2715" s="2">
        <v>3</v>
      </c>
      <c r="R2715" s="2" t="s">
        <v>218</v>
      </c>
    </row>
    <row r="2716" spans="1:18" ht="12.75" x14ac:dyDescent="0.2">
      <c r="A2716" s="2">
        <v>1216</v>
      </c>
      <c r="B2716" s="2" t="s">
        <v>2728</v>
      </c>
      <c r="C2716" s="2">
        <v>70003714</v>
      </c>
      <c r="D2716" s="2" t="s">
        <v>2729</v>
      </c>
      <c r="E2716" s="2">
        <v>29.757300000000001</v>
      </c>
      <c r="F2716" s="2">
        <v>-95.371700000000004</v>
      </c>
      <c r="G2716" s="2">
        <v>802101</v>
      </c>
      <c r="H2716" s="2" t="s">
        <v>343</v>
      </c>
      <c r="I2716" s="2">
        <v>62121003</v>
      </c>
      <c r="J2716" s="2" t="s">
        <v>344</v>
      </c>
      <c r="K2716" s="2"/>
      <c r="L2716" s="2" t="s">
        <v>202</v>
      </c>
      <c r="M2716" s="2" t="s">
        <v>196</v>
      </c>
      <c r="N2716" s="2" t="s">
        <v>204</v>
      </c>
      <c r="O2716" s="2">
        <v>2016</v>
      </c>
      <c r="P2716" s="2" t="s">
        <v>205</v>
      </c>
      <c r="Q2716" s="2">
        <v>3</v>
      </c>
      <c r="R2716" s="2" t="s">
        <v>218</v>
      </c>
    </row>
    <row r="2717" spans="1:18" ht="12.75" x14ac:dyDescent="0.2">
      <c r="A2717" s="2">
        <v>1216</v>
      </c>
      <c r="B2717" s="2" t="s">
        <v>2733</v>
      </c>
      <c r="C2717" s="2">
        <v>70003715</v>
      </c>
      <c r="D2717" s="2" t="s">
        <v>2734</v>
      </c>
      <c r="E2717" s="2">
        <v>29.757300000000001</v>
      </c>
      <c r="F2717" s="2">
        <v>-95.371700000000004</v>
      </c>
      <c r="G2717" s="2">
        <v>802101</v>
      </c>
      <c r="H2717" s="2" t="s">
        <v>343</v>
      </c>
      <c r="I2717" s="2">
        <v>62121003</v>
      </c>
      <c r="J2717" s="2" t="s">
        <v>344</v>
      </c>
      <c r="K2717" s="2"/>
      <c r="L2717" s="2" t="s">
        <v>202</v>
      </c>
      <c r="M2717" s="2" t="s">
        <v>423</v>
      </c>
      <c r="N2717" s="2" t="s">
        <v>204</v>
      </c>
      <c r="O2717" s="2">
        <v>2012</v>
      </c>
      <c r="P2717" s="2" t="s">
        <v>198</v>
      </c>
    </row>
    <row r="2718" spans="1:18" ht="12.75" x14ac:dyDescent="0.2">
      <c r="A2718" s="2">
        <v>197</v>
      </c>
      <c r="B2718" s="2" t="s">
        <v>3115</v>
      </c>
      <c r="C2718" s="2">
        <v>70003716</v>
      </c>
      <c r="D2718" s="2" t="s">
        <v>3116</v>
      </c>
      <c r="E2718" s="2">
        <v>29.758099999999999</v>
      </c>
      <c r="F2718" s="2">
        <v>-95.365899999999996</v>
      </c>
      <c r="G2718" s="2">
        <v>802101</v>
      </c>
      <c r="H2718" s="2" t="s">
        <v>343</v>
      </c>
      <c r="I2718" s="2">
        <v>62121003</v>
      </c>
      <c r="J2718" s="2" t="s">
        <v>344</v>
      </c>
      <c r="K2718" s="2"/>
      <c r="L2718" s="2" t="s">
        <v>202</v>
      </c>
      <c r="M2718" s="2" t="s">
        <v>196</v>
      </c>
      <c r="N2718" s="2" t="s">
        <v>204</v>
      </c>
      <c r="O2718" s="2">
        <v>1986</v>
      </c>
      <c r="P2718" s="2" t="s">
        <v>198</v>
      </c>
      <c r="Q2718" s="2">
        <v>3</v>
      </c>
      <c r="R2718" s="2" t="s">
        <v>218</v>
      </c>
    </row>
    <row r="2719" spans="1:18" ht="12.75" x14ac:dyDescent="0.2">
      <c r="A2719" s="2">
        <v>290</v>
      </c>
      <c r="C2719" s="2">
        <v>70003717</v>
      </c>
      <c r="D2719" s="2" t="s">
        <v>3284</v>
      </c>
      <c r="E2719" s="2">
        <v>29.758400000000002</v>
      </c>
      <c r="F2719" s="2">
        <v>-95.368200000000002</v>
      </c>
      <c r="G2719" s="2">
        <v>802101</v>
      </c>
      <c r="H2719" s="2" t="s">
        <v>343</v>
      </c>
      <c r="I2719" s="2">
        <v>62121003</v>
      </c>
      <c r="J2719" s="2" t="s">
        <v>344</v>
      </c>
      <c r="K2719" s="2"/>
      <c r="L2719" s="2" t="s">
        <v>202</v>
      </c>
      <c r="N2719" s="2" t="s">
        <v>197</v>
      </c>
      <c r="O2719" s="2">
        <v>2014</v>
      </c>
      <c r="P2719" s="2" t="s">
        <v>198</v>
      </c>
      <c r="Q2719" s="2">
        <v>4</v>
      </c>
      <c r="R2719" s="2" t="s">
        <v>199</v>
      </c>
    </row>
    <row r="2720" spans="1:18" ht="12.75" x14ac:dyDescent="0.2">
      <c r="A2720" s="2">
        <v>1401</v>
      </c>
      <c r="B2720" s="2" t="s">
        <v>4106</v>
      </c>
      <c r="C2720" s="2">
        <v>70003718</v>
      </c>
      <c r="D2720" s="2" t="s">
        <v>4107</v>
      </c>
      <c r="E2720" s="2">
        <v>29.7592</v>
      </c>
      <c r="F2720" s="2">
        <v>-95.367599999999996</v>
      </c>
      <c r="G2720" s="2">
        <v>802101</v>
      </c>
      <c r="H2720" s="2" t="s">
        <v>343</v>
      </c>
      <c r="I2720" s="2">
        <v>62121003</v>
      </c>
      <c r="J2720" s="2" t="s">
        <v>344</v>
      </c>
      <c r="K2720" s="2"/>
      <c r="L2720" s="2" t="s">
        <v>202</v>
      </c>
      <c r="M2720" s="2" t="s">
        <v>328</v>
      </c>
      <c r="N2720" s="2" t="s">
        <v>204</v>
      </c>
      <c r="O2720" s="2">
        <v>1984</v>
      </c>
      <c r="P2720" s="2" t="s">
        <v>198</v>
      </c>
      <c r="Q2720" s="2">
        <v>3</v>
      </c>
      <c r="R2720" s="2" t="s">
        <v>218</v>
      </c>
    </row>
    <row r="2721" spans="1:18" ht="12.75" x14ac:dyDescent="0.2">
      <c r="A2721" s="2">
        <v>1289</v>
      </c>
      <c r="B2721" s="2" t="s">
        <v>6699</v>
      </c>
      <c r="C2721" s="2">
        <v>70003719</v>
      </c>
      <c r="D2721" s="2" t="s">
        <v>3284</v>
      </c>
      <c r="E2721" s="2">
        <v>29.762699999999999</v>
      </c>
      <c r="F2721" s="2">
        <v>-95.364699999999999</v>
      </c>
      <c r="G2721" s="2">
        <v>802101</v>
      </c>
      <c r="H2721" s="2" t="s">
        <v>343</v>
      </c>
      <c r="I2721" s="2">
        <v>62121003</v>
      </c>
      <c r="J2721" s="2" t="s">
        <v>344</v>
      </c>
      <c r="K2721" s="2"/>
      <c r="L2721" s="2" t="s">
        <v>202</v>
      </c>
      <c r="M2721" s="2" t="s">
        <v>196</v>
      </c>
      <c r="N2721" s="2" t="s">
        <v>204</v>
      </c>
      <c r="O2721" s="2">
        <v>1998</v>
      </c>
      <c r="P2721" s="2" t="s">
        <v>198</v>
      </c>
      <c r="Q2721" s="2">
        <v>3</v>
      </c>
      <c r="R2721" s="2" t="s">
        <v>218</v>
      </c>
    </row>
    <row r="2722" spans="1:18" ht="12.75" x14ac:dyDescent="0.2">
      <c r="C2722" s="2">
        <v>70003720</v>
      </c>
      <c r="D2722" s="2" t="s">
        <v>8203</v>
      </c>
      <c r="E2722" s="2">
        <v>29.746200000000002</v>
      </c>
      <c r="F2722" s="2">
        <v>-95.373000000000005</v>
      </c>
      <c r="G2722" s="2">
        <v>802101</v>
      </c>
      <c r="H2722" s="2" t="s">
        <v>343</v>
      </c>
      <c r="I2722" s="2">
        <v>62121003</v>
      </c>
      <c r="J2722" s="2" t="s">
        <v>344</v>
      </c>
      <c r="K2722" s="2"/>
      <c r="L2722" s="2" t="s">
        <v>202</v>
      </c>
      <c r="N2722" s="2" t="s">
        <v>197</v>
      </c>
      <c r="O2722" s="2">
        <v>2015</v>
      </c>
      <c r="P2722" s="2" t="s">
        <v>198</v>
      </c>
      <c r="Q2722" s="2">
        <v>3</v>
      </c>
      <c r="R2722" s="2" t="s">
        <v>218</v>
      </c>
    </row>
    <row r="2723" spans="1:18" ht="12.75" x14ac:dyDescent="0.2">
      <c r="B2723" s="2" t="s">
        <v>9517</v>
      </c>
      <c r="C2723" s="2">
        <v>70003721</v>
      </c>
      <c r="D2723" s="2" t="s">
        <v>9518</v>
      </c>
      <c r="E2723" s="2">
        <v>29.758800000000001</v>
      </c>
      <c r="F2723" s="2">
        <v>-95.365300000000005</v>
      </c>
      <c r="G2723" s="2">
        <v>802104</v>
      </c>
      <c r="H2723" s="2" t="s">
        <v>9519</v>
      </c>
      <c r="I2723" s="2">
        <v>62121004</v>
      </c>
      <c r="J2723" s="2" t="s">
        <v>344</v>
      </c>
      <c r="K2723" s="2"/>
      <c r="L2723" s="2" t="s">
        <v>202</v>
      </c>
      <c r="M2723" s="2" t="s">
        <v>196</v>
      </c>
      <c r="N2723" s="2" t="s">
        <v>197</v>
      </c>
      <c r="O2723" s="2">
        <v>2015</v>
      </c>
      <c r="P2723" s="2" t="s">
        <v>198</v>
      </c>
      <c r="Q2723" s="2">
        <v>4</v>
      </c>
      <c r="R2723" s="2" t="s">
        <v>199</v>
      </c>
    </row>
    <row r="2724" spans="1:18" ht="12.75" x14ac:dyDescent="0.2">
      <c r="B2724" s="2" t="s">
        <v>9927</v>
      </c>
      <c r="C2724" s="2">
        <v>70003722</v>
      </c>
      <c r="D2724" s="2" t="s">
        <v>9928</v>
      </c>
      <c r="E2724" s="2">
        <v>29.757899999999999</v>
      </c>
      <c r="F2724" s="2">
        <v>-95.347700000000003</v>
      </c>
      <c r="G2724" s="2">
        <v>802101</v>
      </c>
      <c r="H2724" s="2" t="s">
        <v>343</v>
      </c>
      <c r="I2724" s="2">
        <v>62121003</v>
      </c>
      <c r="J2724" s="2" t="s">
        <v>344</v>
      </c>
      <c r="K2724" s="2"/>
      <c r="L2724" s="2" t="s">
        <v>202</v>
      </c>
      <c r="M2724" s="2" t="s">
        <v>284</v>
      </c>
      <c r="N2724" s="2" t="s">
        <v>197</v>
      </c>
      <c r="O2724" s="2">
        <v>2017</v>
      </c>
      <c r="P2724" s="2" t="s">
        <v>205</v>
      </c>
      <c r="Q2724" s="2">
        <v>4</v>
      </c>
      <c r="R2724" s="2" t="s">
        <v>199</v>
      </c>
    </row>
    <row r="2725" spans="1:18" ht="12.75" x14ac:dyDescent="0.2">
      <c r="B2725" s="2" t="s">
        <v>10000</v>
      </c>
      <c r="C2725" s="2">
        <v>70003723</v>
      </c>
      <c r="D2725" s="2" t="s">
        <v>10001</v>
      </c>
      <c r="E2725" s="2">
        <v>29.753399999999999</v>
      </c>
      <c r="F2725" s="2">
        <v>-95.378900000000002</v>
      </c>
      <c r="G2725" s="2">
        <v>802101</v>
      </c>
      <c r="H2725" s="2" t="s">
        <v>343</v>
      </c>
      <c r="I2725" s="2">
        <v>62121003</v>
      </c>
      <c r="J2725" s="2" t="s">
        <v>344</v>
      </c>
      <c r="K2725" s="2"/>
      <c r="L2725" s="2" t="s">
        <v>202</v>
      </c>
      <c r="M2725" s="2" t="s">
        <v>203</v>
      </c>
      <c r="N2725" s="2" t="s">
        <v>197</v>
      </c>
      <c r="O2725" s="2">
        <v>2015</v>
      </c>
      <c r="P2725" s="2" t="s">
        <v>198</v>
      </c>
      <c r="Q2725" s="2">
        <v>3</v>
      </c>
      <c r="R2725" s="2" t="s">
        <v>218</v>
      </c>
    </row>
    <row r="2726" spans="1:18" ht="12.75" x14ac:dyDescent="0.2">
      <c r="B2726" s="2" t="s">
        <v>10383</v>
      </c>
      <c r="C2726" s="2">
        <v>70003724</v>
      </c>
      <c r="D2726" s="2" t="s">
        <v>10384</v>
      </c>
      <c r="E2726" s="2">
        <v>29.757300000000001</v>
      </c>
      <c r="F2726" s="2">
        <v>-95.365300000000005</v>
      </c>
      <c r="G2726" s="2">
        <v>802101</v>
      </c>
      <c r="H2726" s="2" t="s">
        <v>343</v>
      </c>
      <c r="I2726" s="2">
        <v>62121003</v>
      </c>
      <c r="J2726" s="2" t="s">
        <v>344</v>
      </c>
      <c r="K2726" s="2"/>
      <c r="L2726" s="2" t="s">
        <v>202</v>
      </c>
      <c r="M2726" s="2" t="s">
        <v>931</v>
      </c>
      <c r="N2726" s="2" t="s">
        <v>204</v>
      </c>
      <c r="O2726" s="2">
        <v>2019</v>
      </c>
      <c r="P2726" s="2" t="s">
        <v>205</v>
      </c>
      <c r="Q2726" s="2">
        <v>3</v>
      </c>
      <c r="R2726" s="2" t="s">
        <v>218</v>
      </c>
    </row>
    <row r="2727" spans="1:18" ht="12.75" x14ac:dyDescent="0.2">
      <c r="B2727" s="2" t="s">
        <v>10399</v>
      </c>
      <c r="C2727" s="2">
        <v>70003725</v>
      </c>
      <c r="D2727" s="2" t="s">
        <v>10400</v>
      </c>
      <c r="E2727" s="2">
        <v>29.745000000000001</v>
      </c>
      <c r="F2727" s="2">
        <v>-95.366100000000003</v>
      </c>
      <c r="G2727" s="2">
        <v>802101</v>
      </c>
      <c r="H2727" s="2" t="s">
        <v>343</v>
      </c>
      <c r="I2727" s="2">
        <v>62121003</v>
      </c>
      <c r="J2727" s="2" t="s">
        <v>344</v>
      </c>
      <c r="K2727" s="2"/>
      <c r="L2727" s="2" t="s">
        <v>202</v>
      </c>
      <c r="M2727" s="2" t="s">
        <v>196</v>
      </c>
      <c r="N2727" s="2" t="s">
        <v>204</v>
      </c>
      <c r="O2727" s="2">
        <v>2008</v>
      </c>
      <c r="P2727" s="2" t="s">
        <v>198</v>
      </c>
      <c r="Q2727" s="2">
        <v>3</v>
      </c>
      <c r="R2727" s="2" t="s">
        <v>218</v>
      </c>
    </row>
    <row r="2728" spans="1:18" ht="12.75" x14ac:dyDescent="0.2">
      <c r="B2728" s="2" t="s">
        <v>10404</v>
      </c>
      <c r="C2728" s="2">
        <v>70003726</v>
      </c>
      <c r="D2728" s="2" t="s">
        <v>10001</v>
      </c>
      <c r="E2728" s="2">
        <v>29.753399999999999</v>
      </c>
      <c r="F2728" s="2">
        <v>-95.378900000000002</v>
      </c>
      <c r="G2728" s="2">
        <v>802101</v>
      </c>
      <c r="H2728" s="2" t="s">
        <v>343</v>
      </c>
      <c r="I2728" s="2">
        <v>62121003</v>
      </c>
      <c r="J2728" s="2" t="s">
        <v>344</v>
      </c>
      <c r="K2728" s="2"/>
      <c r="L2728" s="2" t="s">
        <v>202</v>
      </c>
      <c r="M2728" s="2" t="s">
        <v>321</v>
      </c>
      <c r="N2728" s="2" t="s">
        <v>204</v>
      </c>
      <c r="O2728" s="2">
        <v>2019</v>
      </c>
      <c r="P2728" s="2" t="s">
        <v>205</v>
      </c>
    </row>
    <row r="2729" spans="1:18" ht="12.75" x14ac:dyDescent="0.2">
      <c r="B2729" s="2" t="s">
        <v>10415</v>
      </c>
      <c r="C2729" s="2">
        <v>70003727</v>
      </c>
      <c r="D2729" s="2" t="s">
        <v>10001</v>
      </c>
      <c r="E2729" s="2">
        <v>29.753399999999999</v>
      </c>
      <c r="F2729" s="2">
        <v>-95.378900000000002</v>
      </c>
      <c r="G2729" s="2">
        <v>802101</v>
      </c>
      <c r="H2729" s="2" t="s">
        <v>343</v>
      </c>
      <c r="I2729" s="2">
        <v>62121003</v>
      </c>
      <c r="J2729" s="2" t="s">
        <v>344</v>
      </c>
      <c r="K2729" s="2"/>
      <c r="L2729" s="2" t="s">
        <v>202</v>
      </c>
      <c r="M2729" s="2" t="s">
        <v>196</v>
      </c>
      <c r="N2729" s="2" t="s">
        <v>204</v>
      </c>
      <c r="O2729" s="2">
        <v>2020</v>
      </c>
      <c r="P2729" s="2" t="s">
        <v>198</v>
      </c>
    </row>
    <row r="2730" spans="1:18" ht="12.75" x14ac:dyDescent="0.2">
      <c r="B2730" s="2" t="s">
        <v>10468</v>
      </c>
      <c r="C2730" s="2">
        <v>70003728</v>
      </c>
      <c r="D2730" s="2" t="s">
        <v>10469</v>
      </c>
      <c r="E2730" s="2">
        <v>29.745000000000001</v>
      </c>
      <c r="F2730" s="2">
        <v>-95.366100000000003</v>
      </c>
      <c r="G2730" s="2">
        <v>802101</v>
      </c>
      <c r="H2730" s="2" t="s">
        <v>343</v>
      </c>
      <c r="I2730" s="2">
        <v>62121003</v>
      </c>
      <c r="J2730" s="2" t="s">
        <v>344</v>
      </c>
      <c r="K2730" s="2"/>
      <c r="L2730" s="2" t="s">
        <v>202</v>
      </c>
      <c r="M2730" s="2" t="s">
        <v>196</v>
      </c>
      <c r="N2730" s="2" t="s">
        <v>204</v>
      </c>
      <c r="O2730" s="2">
        <v>1995</v>
      </c>
      <c r="P2730" s="2" t="s">
        <v>198</v>
      </c>
      <c r="Q2730" s="2">
        <v>3</v>
      </c>
      <c r="R2730" s="2" t="s">
        <v>218</v>
      </c>
    </row>
    <row r="2731" spans="1:18" ht="12.75" x14ac:dyDescent="0.2">
      <c r="B2731" s="2" t="s">
        <v>10472</v>
      </c>
      <c r="C2731" s="2">
        <v>70003729</v>
      </c>
      <c r="D2731" s="2" t="s">
        <v>10001</v>
      </c>
      <c r="E2731" s="2">
        <v>29.753399999999999</v>
      </c>
      <c r="F2731" s="2">
        <v>-95.378900000000002</v>
      </c>
      <c r="G2731" s="2">
        <v>802101</v>
      </c>
      <c r="H2731" s="2" t="s">
        <v>343</v>
      </c>
      <c r="I2731" s="2">
        <v>62121003</v>
      </c>
      <c r="J2731" s="2" t="s">
        <v>344</v>
      </c>
      <c r="K2731" s="2"/>
      <c r="L2731" s="2" t="s">
        <v>202</v>
      </c>
      <c r="M2731" s="2" t="s">
        <v>543</v>
      </c>
      <c r="N2731" s="2" t="s">
        <v>204</v>
      </c>
      <c r="O2731" s="2">
        <v>2016</v>
      </c>
      <c r="P2731" s="2" t="s">
        <v>205</v>
      </c>
    </row>
    <row r="2732" spans="1:18" ht="12.75" x14ac:dyDescent="0.2">
      <c r="B2732" s="2" t="s">
        <v>10489</v>
      </c>
      <c r="C2732" s="2">
        <v>70003730</v>
      </c>
      <c r="D2732" s="2" t="s">
        <v>10490</v>
      </c>
      <c r="E2732" s="2">
        <v>29.745000000000001</v>
      </c>
      <c r="F2732" s="2">
        <v>-95.366100000000003</v>
      </c>
      <c r="G2732" s="2">
        <v>802101</v>
      </c>
      <c r="H2732" s="2" t="s">
        <v>343</v>
      </c>
      <c r="I2732" s="2">
        <v>62121003</v>
      </c>
      <c r="J2732" s="2" t="s">
        <v>344</v>
      </c>
      <c r="K2732" s="2"/>
      <c r="L2732" s="2" t="s">
        <v>202</v>
      </c>
      <c r="M2732" s="2" t="s">
        <v>196</v>
      </c>
      <c r="N2732" s="2" t="s">
        <v>204</v>
      </c>
      <c r="O2732" s="2">
        <v>2015</v>
      </c>
      <c r="P2732" s="2" t="s">
        <v>198</v>
      </c>
    </row>
    <row r="2733" spans="1:18" ht="12.75" x14ac:dyDescent="0.2">
      <c r="B2733" s="2" t="s">
        <v>10497</v>
      </c>
      <c r="C2733" s="2">
        <v>70003731</v>
      </c>
      <c r="D2733" s="2" t="s">
        <v>10001</v>
      </c>
      <c r="E2733" s="2">
        <v>29.753399999999999</v>
      </c>
      <c r="F2733" s="2">
        <v>-95.378900000000002</v>
      </c>
      <c r="G2733" s="2">
        <v>802101</v>
      </c>
      <c r="H2733" s="2" t="s">
        <v>343</v>
      </c>
      <c r="I2733" s="2">
        <v>62121003</v>
      </c>
      <c r="J2733" s="2" t="s">
        <v>344</v>
      </c>
      <c r="K2733" s="2"/>
      <c r="L2733" s="2" t="s">
        <v>202</v>
      </c>
      <c r="M2733" s="2" t="s">
        <v>543</v>
      </c>
      <c r="N2733" s="2" t="s">
        <v>204</v>
      </c>
      <c r="O2733" s="2">
        <v>2018</v>
      </c>
      <c r="P2733" s="2" t="s">
        <v>205</v>
      </c>
    </row>
    <row r="2734" spans="1:18" ht="12.75" x14ac:dyDescent="0.2">
      <c r="A2734" s="2">
        <v>120</v>
      </c>
      <c r="B2734" s="2" t="s">
        <v>191</v>
      </c>
      <c r="C2734" s="2">
        <v>70003732</v>
      </c>
      <c r="D2734" s="2" t="s">
        <v>192</v>
      </c>
      <c r="E2734" s="2">
        <v>29.768000000000001</v>
      </c>
      <c r="F2734" s="2">
        <v>-95.354900000000001</v>
      </c>
      <c r="G2734" s="2">
        <v>811103</v>
      </c>
      <c r="H2734" s="2" t="s">
        <v>193</v>
      </c>
      <c r="I2734" s="2">
        <v>54111002</v>
      </c>
      <c r="J2734" s="2" t="s">
        <v>194</v>
      </c>
      <c r="K2734" s="2"/>
      <c r="L2734" s="2" t="s">
        <v>195</v>
      </c>
      <c r="M2734" s="2" t="s">
        <v>196</v>
      </c>
      <c r="N2734" s="2" t="s">
        <v>197</v>
      </c>
      <c r="O2734" s="2">
        <v>2004</v>
      </c>
      <c r="P2734" s="2" t="s">
        <v>198</v>
      </c>
      <c r="Q2734" s="2">
        <v>4</v>
      </c>
      <c r="R2734" s="2" t="s">
        <v>199</v>
      </c>
    </row>
    <row r="2735" spans="1:18" ht="12.75" x14ac:dyDescent="0.2">
      <c r="A2735" s="2">
        <v>120</v>
      </c>
      <c r="B2735" s="2" t="s">
        <v>200</v>
      </c>
      <c r="C2735" s="2">
        <v>70003733</v>
      </c>
      <c r="D2735" s="2" t="s">
        <v>201</v>
      </c>
      <c r="E2735" s="2">
        <v>29.768000000000001</v>
      </c>
      <c r="F2735" s="2">
        <v>-95.354900000000001</v>
      </c>
      <c r="G2735" s="2">
        <v>811103</v>
      </c>
      <c r="H2735" s="2" t="s">
        <v>193</v>
      </c>
      <c r="I2735" s="2">
        <v>54111002</v>
      </c>
      <c r="J2735" s="2" t="s">
        <v>194</v>
      </c>
      <c r="K2735" s="2"/>
      <c r="L2735" s="2" t="s">
        <v>202</v>
      </c>
      <c r="M2735" s="2" t="s">
        <v>203</v>
      </c>
      <c r="N2735" s="2" t="s">
        <v>204</v>
      </c>
      <c r="O2735" s="2">
        <v>1985</v>
      </c>
      <c r="P2735" s="2" t="s">
        <v>205</v>
      </c>
      <c r="Q2735" s="2">
        <v>2</v>
      </c>
      <c r="R2735" s="2" t="s">
        <v>206</v>
      </c>
    </row>
    <row r="2736" spans="1:18" ht="12.75" x14ac:dyDescent="0.2">
      <c r="A2736" s="2">
        <v>1251</v>
      </c>
      <c r="C2736" s="2">
        <v>70003734</v>
      </c>
      <c r="D2736" s="2" t="s">
        <v>435</v>
      </c>
      <c r="E2736" s="2">
        <v>29.767600000000002</v>
      </c>
      <c r="F2736" s="2">
        <v>-95.353200000000001</v>
      </c>
      <c r="G2736" s="2">
        <v>811103</v>
      </c>
      <c r="H2736" s="2" t="s">
        <v>193</v>
      </c>
      <c r="I2736" s="2">
        <v>54111002</v>
      </c>
      <c r="J2736" s="2" t="s">
        <v>194</v>
      </c>
      <c r="K2736" s="2"/>
      <c r="L2736" s="2" t="s">
        <v>202</v>
      </c>
      <c r="N2736" s="2" t="s">
        <v>197</v>
      </c>
      <c r="O2736" s="2">
        <v>2013</v>
      </c>
      <c r="P2736" s="2" t="s">
        <v>205</v>
      </c>
      <c r="Q2736" s="2">
        <v>3</v>
      </c>
      <c r="R2736" s="2" t="s">
        <v>218</v>
      </c>
    </row>
    <row r="2737" spans="1:18" ht="12.75" x14ac:dyDescent="0.2">
      <c r="A2737" s="2">
        <v>326</v>
      </c>
      <c r="B2737" s="2" t="s">
        <v>468</v>
      </c>
      <c r="C2737" s="2">
        <v>70003735</v>
      </c>
      <c r="D2737" s="2" t="s">
        <v>469</v>
      </c>
      <c r="E2737" s="2">
        <v>29.7592</v>
      </c>
      <c r="F2737" s="2">
        <v>-95.357100000000003</v>
      </c>
      <c r="G2737" s="2">
        <v>811103</v>
      </c>
      <c r="H2737" s="2" t="s">
        <v>193</v>
      </c>
      <c r="I2737" s="2">
        <v>54111002</v>
      </c>
      <c r="J2737" s="2" t="s">
        <v>194</v>
      </c>
      <c r="K2737" s="2"/>
      <c r="L2737" s="2" t="s">
        <v>202</v>
      </c>
      <c r="M2737" s="2" t="s">
        <v>196</v>
      </c>
      <c r="N2737" s="2" t="s">
        <v>197</v>
      </c>
      <c r="O2737" s="2">
        <v>2012</v>
      </c>
      <c r="P2737" s="2" t="s">
        <v>205</v>
      </c>
      <c r="Q2737" s="2">
        <v>1</v>
      </c>
      <c r="R2737" s="2" t="s">
        <v>211</v>
      </c>
    </row>
    <row r="2738" spans="1:18" ht="12.75" x14ac:dyDescent="0.2">
      <c r="A2738" s="2">
        <v>173</v>
      </c>
      <c r="B2738" s="2" t="s">
        <v>616</v>
      </c>
      <c r="C2738" s="2">
        <v>70003736</v>
      </c>
      <c r="D2738" s="2" t="s">
        <v>617</v>
      </c>
      <c r="E2738" s="2">
        <v>29.754999999999999</v>
      </c>
      <c r="F2738" s="2">
        <v>-95.360799999999998</v>
      </c>
      <c r="G2738" s="2">
        <v>811103</v>
      </c>
      <c r="H2738" s="2" t="s">
        <v>193</v>
      </c>
      <c r="I2738" s="2">
        <v>54111002</v>
      </c>
      <c r="J2738" s="2" t="s">
        <v>194</v>
      </c>
      <c r="K2738" s="2"/>
      <c r="L2738" s="2" t="s">
        <v>202</v>
      </c>
      <c r="M2738" s="2" t="s">
        <v>377</v>
      </c>
      <c r="N2738" s="2" t="s">
        <v>197</v>
      </c>
      <c r="O2738" s="2">
        <v>2017</v>
      </c>
      <c r="P2738" s="2" t="s">
        <v>205</v>
      </c>
      <c r="Q2738" s="2">
        <v>3</v>
      </c>
      <c r="R2738" s="2" t="s">
        <v>218</v>
      </c>
    </row>
    <row r="2739" spans="1:18" ht="12.75" x14ac:dyDescent="0.2">
      <c r="A2739" s="2">
        <v>173</v>
      </c>
      <c r="B2739" s="2" t="s">
        <v>671</v>
      </c>
      <c r="C2739" s="2">
        <v>70003737</v>
      </c>
      <c r="D2739" s="2" t="s">
        <v>672</v>
      </c>
      <c r="E2739" s="2">
        <v>29.754999999999999</v>
      </c>
      <c r="F2739" s="2">
        <v>-95.360799999999998</v>
      </c>
      <c r="G2739" s="2">
        <v>811103</v>
      </c>
      <c r="H2739" s="2" t="s">
        <v>193</v>
      </c>
      <c r="I2739" s="2">
        <v>54111002</v>
      </c>
      <c r="J2739" s="2" t="s">
        <v>194</v>
      </c>
      <c r="K2739" s="2"/>
      <c r="L2739" s="2" t="s">
        <v>195</v>
      </c>
      <c r="M2739" s="2" t="s">
        <v>196</v>
      </c>
      <c r="N2739" s="2" t="s">
        <v>197</v>
      </c>
      <c r="O2739" s="2">
        <v>2000</v>
      </c>
      <c r="P2739" s="2" t="s">
        <v>389</v>
      </c>
      <c r="Q2739" s="2">
        <v>7</v>
      </c>
      <c r="R2739" s="2" t="s">
        <v>305</v>
      </c>
    </row>
    <row r="2740" spans="1:18" ht="12.75" x14ac:dyDescent="0.2">
      <c r="A2740" s="2">
        <v>173</v>
      </c>
      <c r="B2740" s="2" t="s">
        <v>703</v>
      </c>
      <c r="C2740" s="2">
        <v>70003738</v>
      </c>
      <c r="D2740" s="2" t="s">
        <v>704</v>
      </c>
      <c r="E2740" s="2">
        <v>29.754999999999999</v>
      </c>
      <c r="F2740" s="2">
        <v>-95.360799999999998</v>
      </c>
      <c r="G2740" s="2">
        <v>811103</v>
      </c>
      <c r="H2740" s="2" t="s">
        <v>193</v>
      </c>
      <c r="I2740" s="2">
        <v>54111002</v>
      </c>
      <c r="J2740" s="2" t="s">
        <v>194</v>
      </c>
      <c r="K2740" s="2"/>
      <c r="L2740" s="2" t="s">
        <v>202</v>
      </c>
      <c r="M2740" s="2" t="s">
        <v>196</v>
      </c>
      <c r="N2740" s="2" t="s">
        <v>204</v>
      </c>
      <c r="O2740" s="2">
        <v>2006</v>
      </c>
      <c r="P2740" s="2" t="s">
        <v>205</v>
      </c>
    </row>
    <row r="2741" spans="1:18" ht="12.75" x14ac:dyDescent="0.2">
      <c r="A2741" s="2">
        <v>173</v>
      </c>
      <c r="B2741" s="2" t="s">
        <v>705</v>
      </c>
      <c r="C2741" s="2">
        <v>70003739</v>
      </c>
      <c r="D2741" s="2" t="s">
        <v>706</v>
      </c>
      <c r="E2741" s="2">
        <v>29.754999999999999</v>
      </c>
      <c r="F2741" s="2">
        <v>-95.360799999999998</v>
      </c>
      <c r="G2741" s="2">
        <v>811103</v>
      </c>
      <c r="H2741" s="2" t="s">
        <v>193</v>
      </c>
      <c r="I2741" s="2">
        <v>54111002</v>
      </c>
      <c r="J2741" s="2" t="s">
        <v>194</v>
      </c>
      <c r="K2741" s="2"/>
      <c r="L2741" s="2" t="s">
        <v>202</v>
      </c>
      <c r="M2741" s="2" t="s">
        <v>423</v>
      </c>
      <c r="N2741" s="2" t="s">
        <v>204</v>
      </c>
      <c r="O2741" s="2">
        <v>2006</v>
      </c>
      <c r="P2741" s="2" t="s">
        <v>205</v>
      </c>
    </row>
    <row r="2742" spans="1:18" ht="12.75" x14ac:dyDescent="0.2">
      <c r="A2742" s="2">
        <v>757</v>
      </c>
      <c r="B2742" s="2" t="s">
        <v>782</v>
      </c>
      <c r="C2742" s="2">
        <v>70003740</v>
      </c>
      <c r="D2742" s="2" t="s">
        <v>783</v>
      </c>
      <c r="E2742" s="2">
        <v>29.7576</v>
      </c>
      <c r="F2742" s="2">
        <v>-95.358999999999995</v>
      </c>
      <c r="G2742" s="2">
        <v>811103</v>
      </c>
      <c r="H2742" s="2" t="s">
        <v>193</v>
      </c>
      <c r="I2742" s="2">
        <v>54111002</v>
      </c>
      <c r="J2742" s="2" t="s">
        <v>194</v>
      </c>
      <c r="K2742" s="2"/>
      <c r="L2742" s="2" t="s">
        <v>202</v>
      </c>
      <c r="M2742" s="2" t="s">
        <v>321</v>
      </c>
      <c r="N2742" s="2" t="s">
        <v>197</v>
      </c>
      <c r="O2742" s="2">
        <v>2019</v>
      </c>
      <c r="P2742" s="2" t="s">
        <v>223</v>
      </c>
      <c r="Q2742" s="2">
        <v>2</v>
      </c>
      <c r="R2742" s="2" t="s">
        <v>206</v>
      </c>
    </row>
    <row r="2743" spans="1:18" ht="12.75" x14ac:dyDescent="0.2">
      <c r="A2743" s="2">
        <v>295</v>
      </c>
      <c r="C2743" s="2">
        <v>70003741</v>
      </c>
      <c r="D2743" s="2" t="s">
        <v>1041</v>
      </c>
      <c r="E2743" s="2">
        <v>29.752400000000002</v>
      </c>
      <c r="F2743" s="2">
        <v>-95.373000000000005</v>
      </c>
      <c r="G2743" s="2">
        <v>811104</v>
      </c>
      <c r="H2743" s="2" t="s">
        <v>1042</v>
      </c>
      <c r="I2743" s="2">
        <v>54111009</v>
      </c>
      <c r="J2743" s="2" t="s">
        <v>194</v>
      </c>
      <c r="K2743" s="2"/>
      <c r="L2743" s="2" t="s">
        <v>202</v>
      </c>
      <c r="N2743" s="2" t="s">
        <v>197</v>
      </c>
      <c r="O2743" s="2">
        <v>2015</v>
      </c>
      <c r="P2743" s="2" t="s">
        <v>232</v>
      </c>
      <c r="Q2743" s="2">
        <v>3</v>
      </c>
      <c r="R2743" s="2" t="s">
        <v>218</v>
      </c>
    </row>
    <row r="2744" spans="1:18" ht="12.75" x14ac:dyDescent="0.2">
      <c r="A2744" s="2">
        <v>295</v>
      </c>
      <c r="B2744" s="2" t="s">
        <v>1046</v>
      </c>
      <c r="C2744" s="2">
        <v>70003742</v>
      </c>
      <c r="D2744" s="2" t="s">
        <v>1047</v>
      </c>
      <c r="E2744" s="2">
        <v>29.752400000000002</v>
      </c>
      <c r="F2744" s="2">
        <v>-95.373000000000005</v>
      </c>
      <c r="G2744" s="2">
        <v>811103</v>
      </c>
      <c r="H2744" s="2" t="s">
        <v>193</v>
      </c>
      <c r="I2744" s="2">
        <v>54111002</v>
      </c>
      <c r="J2744" s="2" t="s">
        <v>194</v>
      </c>
      <c r="K2744" s="2"/>
      <c r="L2744" s="2" t="s">
        <v>202</v>
      </c>
      <c r="M2744" s="2" t="s">
        <v>196</v>
      </c>
      <c r="N2744" s="2" t="s">
        <v>204</v>
      </c>
      <c r="O2744" s="2">
        <v>2015</v>
      </c>
      <c r="P2744" s="2" t="s">
        <v>205</v>
      </c>
      <c r="Q2744" s="2">
        <v>3</v>
      </c>
      <c r="R2744" s="2" t="s">
        <v>218</v>
      </c>
    </row>
    <row r="2745" spans="1:18" ht="12.75" x14ac:dyDescent="0.2">
      <c r="A2745" s="2">
        <v>1211</v>
      </c>
      <c r="B2745" s="2" t="s">
        <v>1227</v>
      </c>
      <c r="C2745" s="2">
        <v>70003743</v>
      </c>
      <c r="D2745" s="2" t="s">
        <v>1228</v>
      </c>
      <c r="E2745" s="2">
        <v>29.7486</v>
      </c>
      <c r="F2745" s="2">
        <v>-95.367000000000004</v>
      </c>
      <c r="G2745" s="2">
        <v>811103</v>
      </c>
      <c r="H2745" s="2" t="s">
        <v>193</v>
      </c>
      <c r="I2745" s="2">
        <v>54111002</v>
      </c>
      <c r="J2745" s="2" t="s">
        <v>194</v>
      </c>
      <c r="K2745" s="2"/>
      <c r="L2745" s="2" t="s">
        <v>202</v>
      </c>
      <c r="M2745" s="2" t="s">
        <v>321</v>
      </c>
      <c r="N2745" s="2" t="s">
        <v>197</v>
      </c>
      <c r="O2745" s="2">
        <v>2015</v>
      </c>
      <c r="P2745" s="2" t="s">
        <v>205</v>
      </c>
      <c r="Q2745" s="2">
        <v>4</v>
      </c>
      <c r="R2745" s="2" t="s">
        <v>199</v>
      </c>
    </row>
    <row r="2746" spans="1:18" ht="12.75" x14ac:dyDescent="0.2">
      <c r="A2746" s="2">
        <v>1410</v>
      </c>
      <c r="B2746" s="2" t="s">
        <v>1458</v>
      </c>
      <c r="C2746" s="2">
        <v>70003744</v>
      </c>
      <c r="D2746" s="2" t="s">
        <v>1459</v>
      </c>
      <c r="E2746" s="2">
        <v>29.7529</v>
      </c>
      <c r="F2746" s="2">
        <v>-95.373800000000003</v>
      </c>
      <c r="G2746" s="2">
        <v>811103</v>
      </c>
      <c r="H2746" s="2" t="s">
        <v>193</v>
      </c>
      <c r="I2746" s="2">
        <v>54111002</v>
      </c>
      <c r="J2746" s="2" t="s">
        <v>194</v>
      </c>
      <c r="K2746" s="2"/>
      <c r="M2746" s="2" t="s">
        <v>357</v>
      </c>
      <c r="N2746" s="2" t="s">
        <v>197</v>
      </c>
      <c r="O2746" s="2">
        <v>1988</v>
      </c>
      <c r="P2746" s="2" t="s">
        <v>198</v>
      </c>
    </row>
    <row r="2747" spans="1:18" ht="12.75" x14ac:dyDescent="0.2">
      <c r="A2747" s="2">
        <v>1410</v>
      </c>
      <c r="B2747" s="2" t="s">
        <v>1460</v>
      </c>
      <c r="C2747" s="2">
        <v>70003745</v>
      </c>
      <c r="D2747" s="2" t="s">
        <v>1461</v>
      </c>
      <c r="E2747" s="2">
        <v>29.7529</v>
      </c>
      <c r="F2747" s="2">
        <v>-95.373800000000003</v>
      </c>
      <c r="G2747" s="2">
        <v>811103</v>
      </c>
      <c r="H2747" s="2" t="s">
        <v>193</v>
      </c>
      <c r="I2747" s="2">
        <v>54111002</v>
      </c>
      <c r="J2747" s="2" t="s">
        <v>194</v>
      </c>
      <c r="K2747" s="2"/>
      <c r="M2747" s="2" t="s">
        <v>357</v>
      </c>
      <c r="N2747" s="2" t="s">
        <v>197</v>
      </c>
      <c r="O2747" s="2">
        <v>2002</v>
      </c>
      <c r="P2747" s="2" t="s">
        <v>389</v>
      </c>
      <c r="Q2747" s="2">
        <v>4</v>
      </c>
      <c r="R2747" s="2" t="s">
        <v>199</v>
      </c>
    </row>
    <row r="2748" spans="1:18" ht="12.75" x14ac:dyDescent="0.2">
      <c r="A2748" s="2">
        <v>1410</v>
      </c>
      <c r="B2748" s="2" t="s">
        <v>1473</v>
      </c>
      <c r="C2748" s="2">
        <v>70003746</v>
      </c>
      <c r="D2748" s="2" t="s">
        <v>1474</v>
      </c>
      <c r="E2748" s="2">
        <v>29.7529</v>
      </c>
      <c r="F2748" s="2">
        <v>-95.373800000000003</v>
      </c>
      <c r="G2748" s="2">
        <v>811103</v>
      </c>
      <c r="H2748" s="2" t="s">
        <v>193</v>
      </c>
      <c r="I2748" s="2">
        <v>54111002</v>
      </c>
      <c r="J2748" s="2" t="s">
        <v>194</v>
      </c>
      <c r="K2748" s="2"/>
      <c r="L2748" s="2" t="s">
        <v>244</v>
      </c>
      <c r="M2748" s="2" t="s">
        <v>275</v>
      </c>
      <c r="N2748" s="2" t="s">
        <v>197</v>
      </c>
      <c r="O2748" s="2">
        <v>1998</v>
      </c>
      <c r="P2748" s="2" t="s">
        <v>198</v>
      </c>
      <c r="Q2748" s="2">
        <v>5</v>
      </c>
      <c r="R2748" s="2" t="s">
        <v>245</v>
      </c>
    </row>
    <row r="2749" spans="1:18" ht="12.75" x14ac:dyDescent="0.2">
      <c r="A2749" s="2">
        <v>1410</v>
      </c>
      <c r="B2749" s="2" t="s">
        <v>1475</v>
      </c>
      <c r="C2749" s="2">
        <v>70003747</v>
      </c>
      <c r="D2749" s="2" t="s">
        <v>1476</v>
      </c>
      <c r="E2749" s="2">
        <v>29.7529</v>
      </c>
      <c r="F2749" s="2">
        <v>-95.373800000000003</v>
      </c>
      <c r="G2749" s="2">
        <v>811103</v>
      </c>
      <c r="H2749" s="2" t="s">
        <v>193</v>
      </c>
      <c r="I2749" s="2">
        <v>54111002</v>
      </c>
      <c r="J2749" s="2" t="s">
        <v>194</v>
      </c>
      <c r="K2749" s="2"/>
      <c r="L2749" s="2" t="s">
        <v>195</v>
      </c>
      <c r="M2749" s="2" t="s">
        <v>203</v>
      </c>
      <c r="N2749" s="2" t="s">
        <v>197</v>
      </c>
      <c r="O2749" s="2">
        <v>1988</v>
      </c>
      <c r="P2749" s="2" t="s">
        <v>389</v>
      </c>
      <c r="Q2749" s="2">
        <v>7</v>
      </c>
      <c r="R2749" s="2" t="s">
        <v>305</v>
      </c>
    </row>
    <row r="2750" spans="1:18" ht="12.75" x14ac:dyDescent="0.2">
      <c r="A2750" s="2">
        <v>1410</v>
      </c>
      <c r="B2750" s="2" t="s">
        <v>1488</v>
      </c>
      <c r="C2750" s="2">
        <v>70003748</v>
      </c>
      <c r="D2750" s="2" t="s">
        <v>1489</v>
      </c>
      <c r="E2750" s="2">
        <v>29.7529</v>
      </c>
      <c r="F2750" s="2">
        <v>-95.373800000000003</v>
      </c>
      <c r="G2750" s="2">
        <v>811103</v>
      </c>
      <c r="H2750" s="2" t="s">
        <v>193</v>
      </c>
      <c r="I2750" s="2">
        <v>54111002</v>
      </c>
      <c r="J2750" s="2" t="s">
        <v>194</v>
      </c>
      <c r="K2750" s="2"/>
      <c r="L2750" s="2" t="s">
        <v>202</v>
      </c>
      <c r="M2750" s="2" t="s">
        <v>429</v>
      </c>
      <c r="N2750" s="2" t="s">
        <v>204</v>
      </c>
      <c r="O2750" s="2">
        <v>1984</v>
      </c>
      <c r="P2750" s="2" t="s">
        <v>205</v>
      </c>
      <c r="Q2750" s="2">
        <v>4</v>
      </c>
      <c r="R2750" s="2" t="s">
        <v>199</v>
      </c>
    </row>
    <row r="2751" spans="1:18" ht="12.75" x14ac:dyDescent="0.2">
      <c r="A2751" s="2">
        <v>1410</v>
      </c>
      <c r="B2751" s="2" t="s">
        <v>1490</v>
      </c>
      <c r="C2751" s="2">
        <v>70003749</v>
      </c>
      <c r="D2751" s="2" t="s">
        <v>1491</v>
      </c>
      <c r="E2751" s="2">
        <v>29.7529</v>
      </c>
      <c r="F2751" s="2">
        <v>-95.373800000000003</v>
      </c>
      <c r="G2751" s="2">
        <v>811103</v>
      </c>
      <c r="H2751" s="2" t="s">
        <v>193</v>
      </c>
      <c r="I2751" s="2">
        <v>54111002</v>
      </c>
      <c r="J2751" s="2" t="s">
        <v>194</v>
      </c>
      <c r="K2751" s="2"/>
      <c r="L2751" s="2" t="s">
        <v>202</v>
      </c>
      <c r="M2751" s="2" t="s">
        <v>215</v>
      </c>
      <c r="N2751" s="2" t="s">
        <v>204</v>
      </c>
      <c r="O2751" s="2">
        <v>1993</v>
      </c>
      <c r="P2751" s="2" t="s">
        <v>205</v>
      </c>
    </row>
    <row r="2752" spans="1:18" ht="12.75" x14ac:dyDescent="0.2">
      <c r="A2752" s="2">
        <v>1410</v>
      </c>
      <c r="B2752" s="2" t="s">
        <v>1492</v>
      </c>
      <c r="C2752" s="2">
        <v>70003750</v>
      </c>
      <c r="D2752" s="2" t="s">
        <v>1493</v>
      </c>
      <c r="E2752" s="2">
        <v>29.7529</v>
      </c>
      <c r="F2752" s="2">
        <v>-95.373800000000003</v>
      </c>
      <c r="G2752" s="2">
        <v>811103</v>
      </c>
      <c r="H2752" s="2" t="s">
        <v>193</v>
      </c>
      <c r="I2752" s="2">
        <v>54111002</v>
      </c>
      <c r="J2752" s="2" t="s">
        <v>194</v>
      </c>
      <c r="K2752" s="2"/>
      <c r="L2752" s="2" t="s">
        <v>202</v>
      </c>
      <c r="M2752" s="2" t="s">
        <v>275</v>
      </c>
      <c r="N2752" s="2" t="s">
        <v>204</v>
      </c>
      <c r="O2752" s="2">
        <v>2006</v>
      </c>
      <c r="P2752" s="2" t="s">
        <v>205</v>
      </c>
    </row>
    <row r="2753" spans="1:18" ht="12.75" x14ac:dyDescent="0.2">
      <c r="A2753" s="2">
        <v>1410</v>
      </c>
      <c r="B2753" s="2" t="s">
        <v>1494</v>
      </c>
      <c r="C2753" s="2">
        <v>70003751</v>
      </c>
      <c r="D2753" s="2" t="s">
        <v>1491</v>
      </c>
      <c r="E2753" s="2">
        <v>29.7529</v>
      </c>
      <c r="F2753" s="2">
        <v>-95.373800000000003</v>
      </c>
      <c r="G2753" s="2">
        <v>811103</v>
      </c>
      <c r="H2753" s="2" t="s">
        <v>193</v>
      </c>
      <c r="I2753" s="2">
        <v>54111002</v>
      </c>
      <c r="J2753" s="2" t="s">
        <v>194</v>
      </c>
      <c r="K2753" s="2"/>
      <c r="L2753" s="2" t="s">
        <v>202</v>
      </c>
      <c r="M2753" s="2" t="s">
        <v>804</v>
      </c>
      <c r="N2753" s="2" t="s">
        <v>204</v>
      </c>
      <c r="O2753" s="2">
        <v>2006</v>
      </c>
      <c r="P2753" s="2" t="s">
        <v>205</v>
      </c>
    </row>
    <row r="2754" spans="1:18" ht="12.75" x14ac:dyDescent="0.2">
      <c r="A2754" s="2">
        <v>474</v>
      </c>
      <c r="C2754" s="2">
        <v>70003752</v>
      </c>
      <c r="D2754" s="2" t="s">
        <v>1503</v>
      </c>
      <c r="E2754" s="2">
        <v>29.754799999999999</v>
      </c>
      <c r="F2754" s="2">
        <v>-95.369900000000001</v>
      </c>
      <c r="G2754" s="2">
        <v>811103</v>
      </c>
      <c r="H2754" s="2" t="s">
        <v>193</v>
      </c>
      <c r="I2754" s="2">
        <v>54111002</v>
      </c>
      <c r="J2754" s="2" t="s">
        <v>194</v>
      </c>
      <c r="K2754" s="2"/>
      <c r="L2754" s="2" t="s">
        <v>202</v>
      </c>
      <c r="N2754" s="2" t="s">
        <v>197</v>
      </c>
      <c r="O2754" s="2">
        <v>2019</v>
      </c>
      <c r="P2754" s="2" t="s">
        <v>223</v>
      </c>
      <c r="Q2754" s="2">
        <v>2</v>
      </c>
      <c r="R2754" s="2" t="s">
        <v>206</v>
      </c>
    </row>
    <row r="2755" spans="1:18" ht="12.75" x14ac:dyDescent="0.2">
      <c r="A2755" s="2">
        <v>474</v>
      </c>
      <c r="B2755" s="2" t="s">
        <v>1517</v>
      </c>
      <c r="C2755" s="2">
        <v>70003753</v>
      </c>
      <c r="D2755" s="2" t="s">
        <v>1518</v>
      </c>
      <c r="E2755" s="2">
        <v>29.754799999999999</v>
      </c>
      <c r="F2755" s="2">
        <v>-95.369900000000001</v>
      </c>
      <c r="G2755" s="2">
        <v>811103</v>
      </c>
      <c r="H2755" s="2" t="s">
        <v>193</v>
      </c>
      <c r="I2755" s="2">
        <v>54111002</v>
      </c>
      <c r="J2755" s="2" t="s">
        <v>194</v>
      </c>
      <c r="K2755" s="2"/>
      <c r="L2755" s="2" t="s">
        <v>202</v>
      </c>
      <c r="M2755" s="2" t="s">
        <v>429</v>
      </c>
      <c r="N2755" s="2" t="s">
        <v>197</v>
      </c>
      <c r="O2755" s="2">
        <v>2004</v>
      </c>
      <c r="P2755" s="2" t="s">
        <v>198</v>
      </c>
      <c r="Q2755" s="2">
        <v>3</v>
      </c>
      <c r="R2755" s="2" t="s">
        <v>218</v>
      </c>
    </row>
    <row r="2756" spans="1:18" ht="12.75" x14ac:dyDescent="0.2">
      <c r="A2756" s="2">
        <v>474</v>
      </c>
      <c r="C2756" s="2">
        <v>70003754</v>
      </c>
      <c r="D2756" s="2" t="s">
        <v>1519</v>
      </c>
      <c r="E2756" s="2">
        <v>29.754799999999999</v>
      </c>
      <c r="F2756" s="2">
        <v>-95.369900000000001</v>
      </c>
      <c r="G2756" s="2">
        <v>811103</v>
      </c>
      <c r="H2756" s="2" t="s">
        <v>193</v>
      </c>
      <c r="I2756" s="2">
        <v>54111002</v>
      </c>
      <c r="J2756" s="2" t="s">
        <v>194</v>
      </c>
      <c r="K2756" s="2"/>
      <c r="L2756" s="2" t="s">
        <v>244</v>
      </c>
      <c r="N2756" s="2" t="s">
        <v>197</v>
      </c>
      <c r="O2756" s="2">
        <v>1984</v>
      </c>
      <c r="P2756" s="2" t="s">
        <v>198</v>
      </c>
      <c r="Q2756" s="2">
        <v>4</v>
      </c>
      <c r="R2756" s="2" t="s">
        <v>199</v>
      </c>
    </row>
    <row r="2757" spans="1:18" ht="12.75" x14ac:dyDescent="0.2">
      <c r="A2757" s="2">
        <v>474</v>
      </c>
      <c r="B2757" s="2" t="s">
        <v>1556</v>
      </c>
      <c r="C2757" s="2">
        <v>70003755</v>
      </c>
      <c r="D2757" s="2" t="s">
        <v>1557</v>
      </c>
      <c r="E2757" s="2">
        <v>29.754799999999999</v>
      </c>
      <c r="F2757" s="2">
        <v>-95.369900000000001</v>
      </c>
      <c r="G2757" s="2">
        <v>811103</v>
      </c>
      <c r="H2757" s="2" t="s">
        <v>193</v>
      </c>
      <c r="I2757" s="2">
        <v>54111002</v>
      </c>
      <c r="J2757" s="2" t="s">
        <v>194</v>
      </c>
      <c r="K2757" s="2"/>
      <c r="L2757" s="2" t="s">
        <v>195</v>
      </c>
      <c r="M2757" s="2" t="s">
        <v>423</v>
      </c>
      <c r="N2757" s="2" t="s">
        <v>197</v>
      </c>
      <c r="O2757" s="2">
        <v>1984</v>
      </c>
      <c r="P2757" s="2" t="s">
        <v>389</v>
      </c>
      <c r="Q2757" s="2">
        <v>6</v>
      </c>
      <c r="R2757" s="2" t="s">
        <v>279</v>
      </c>
    </row>
    <row r="2758" spans="1:18" ht="12.75" x14ac:dyDescent="0.2">
      <c r="A2758" s="2">
        <v>474</v>
      </c>
      <c r="B2758" s="2" t="s">
        <v>1568</v>
      </c>
      <c r="C2758" s="2">
        <v>70003756</v>
      </c>
      <c r="D2758" s="2" t="s">
        <v>1569</v>
      </c>
      <c r="E2758" s="2">
        <v>29.754799999999999</v>
      </c>
      <c r="F2758" s="2">
        <v>-95.369900000000001</v>
      </c>
      <c r="G2758" s="2">
        <v>811103</v>
      </c>
      <c r="H2758" s="2" t="s">
        <v>193</v>
      </c>
      <c r="I2758" s="2">
        <v>54111002</v>
      </c>
      <c r="J2758" s="2" t="s">
        <v>194</v>
      </c>
      <c r="K2758" s="2"/>
      <c r="L2758" s="2" t="s">
        <v>278</v>
      </c>
      <c r="M2758" s="2" t="s">
        <v>438</v>
      </c>
      <c r="N2758" s="2" t="s">
        <v>197</v>
      </c>
      <c r="O2758" s="2">
        <v>1984</v>
      </c>
      <c r="P2758" s="2" t="s">
        <v>389</v>
      </c>
      <c r="Q2758" s="2">
        <v>8</v>
      </c>
      <c r="R2758" s="2" t="s">
        <v>297</v>
      </c>
    </row>
    <row r="2759" spans="1:18" ht="12.75" x14ac:dyDescent="0.2">
      <c r="A2759" s="2">
        <v>474</v>
      </c>
      <c r="B2759" s="2" t="s">
        <v>1574</v>
      </c>
      <c r="C2759" s="2">
        <v>70003757</v>
      </c>
      <c r="D2759" s="2" t="s">
        <v>1575</v>
      </c>
      <c r="E2759" s="2">
        <v>29.754799999999999</v>
      </c>
      <c r="F2759" s="2">
        <v>-95.369900000000001</v>
      </c>
      <c r="G2759" s="2">
        <v>811103</v>
      </c>
      <c r="H2759" s="2" t="s">
        <v>193</v>
      </c>
      <c r="I2759" s="2">
        <v>54111002</v>
      </c>
      <c r="J2759" s="2" t="s">
        <v>194</v>
      </c>
      <c r="K2759" s="2"/>
      <c r="L2759" s="2" t="s">
        <v>460</v>
      </c>
      <c r="M2759" s="2" t="s">
        <v>196</v>
      </c>
      <c r="N2759" s="2" t="s">
        <v>197</v>
      </c>
      <c r="O2759" s="2">
        <v>1988</v>
      </c>
      <c r="P2759" s="2" t="s">
        <v>389</v>
      </c>
      <c r="Q2759" s="2">
        <v>8</v>
      </c>
      <c r="R2759" s="2" t="s">
        <v>297</v>
      </c>
    </row>
    <row r="2760" spans="1:18" ht="12.75" x14ac:dyDescent="0.2">
      <c r="A2760" s="2">
        <v>474</v>
      </c>
      <c r="B2760" s="2" t="s">
        <v>1576</v>
      </c>
      <c r="C2760" s="2">
        <v>70003758</v>
      </c>
      <c r="D2760" s="2" t="s">
        <v>1577</v>
      </c>
      <c r="E2760" s="2">
        <v>29.754799999999999</v>
      </c>
      <c r="F2760" s="2">
        <v>-95.369900000000001</v>
      </c>
      <c r="G2760" s="2">
        <v>811103</v>
      </c>
      <c r="H2760" s="2" t="s">
        <v>193</v>
      </c>
      <c r="I2760" s="2">
        <v>54111002</v>
      </c>
      <c r="J2760" s="2" t="s">
        <v>194</v>
      </c>
      <c r="K2760" s="2"/>
      <c r="L2760" s="2" t="s">
        <v>195</v>
      </c>
      <c r="M2760" s="2" t="s">
        <v>196</v>
      </c>
      <c r="N2760" s="2" t="s">
        <v>197</v>
      </c>
      <c r="O2760" s="2">
        <v>1992</v>
      </c>
      <c r="P2760" s="2" t="s">
        <v>389</v>
      </c>
      <c r="Q2760" s="2">
        <v>7</v>
      </c>
      <c r="R2760" s="2" t="s">
        <v>305</v>
      </c>
    </row>
    <row r="2761" spans="1:18" ht="12.75" x14ac:dyDescent="0.2">
      <c r="A2761" s="2">
        <v>474</v>
      </c>
      <c r="B2761" s="2" t="s">
        <v>1585</v>
      </c>
      <c r="C2761" s="2">
        <v>70003759</v>
      </c>
      <c r="D2761" s="2" t="s">
        <v>1586</v>
      </c>
      <c r="E2761" s="2">
        <v>29.754799999999999</v>
      </c>
      <c r="F2761" s="2">
        <v>-95.369900000000001</v>
      </c>
      <c r="G2761" s="2">
        <v>811198</v>
      </c>
      <c r="H2761" s="2" t="s">
        <v>1587</v>
      </c>
      <c r="I2761" s="2">
        <v>54111016</v>
      </c>
      <c r="J2761" s="2" t="s">
        <v>194</v>
      </c>
      <c r="K2761" s="2"/>
      <c r="L2761" s="2" t="s">
        <v>244</v>
      </c>
      <c r="M2761" s="2" t="s">
        <v>423</v>
      </c>
      <c r="N2761" s="2" t="s">
        <v>197</v>
      </c>
      <c r="O2761" s="2">
        <v>2016</v>
      </c>
      <c r="P2761" s="2" t="s">
        <v>228</v>
      </c>
      <c r="Q2761" s="2">
        <v>3</v>
      </c>
      <c r="R2761" s="2" t="s">
        <v>218</v>
      </c>
    </row>
    <row r="2762" spans="1:18" ht="12.75" x14ac:dyDescent="0.2">
      <c r="A2762" s="2">
        <v>474</v>
      </c>
      <c r="B2762" s="2" t="s">
        <v>1588</v>
      </c>
      <c r="C2762" s="2">
        <v>70003760</v>
      </c>
      <c r="D2762" s="2" t="s">
        <v>1589</v>
      </c>
      <c r="E2762" s="2">
        <v>29.754799999999999</v>
      </c>
      <c r="F2762" s="2">
        <v>-95.369900000000001</v>
      </c>
      <c r="G2762" s="2">
        <v>811198</v>
      </c>
      <c r="H2762" s="2" t="s">
        <v>1587</v>
      </c>
      <c r="I2762" s="2">
        <v>54111016</v>
      </c>
      <c r="J2762" s="2" t="s">
        <v>194</v>
      </c>
      <c r="K2762" s="2"/>
      <c r="L2762" s="2" t="s">
        <v>244</v>
      </c>
      <c r="M2762" s="2" t="s">
        <v>377</v>
      </c>
      <c r="N2762" s="2" t="s">
        <v>197</v>
      </c>
      <c r="O2762" s="2">
        <v>2015</v>
      </c>
      <c r="P2762" s="2" t="s">
        <v>223</v>
      </c>
      <c r="Q2762" s="2">
        <v>6</v>
      </c>
      <c r="R2762" s="2" t="s">
        <v>279</v>
      </c>
    </row>
    <row r="2763" spans="1:18" ht="12.75" x14ac:dyDescent="0.2">
      <c r="A2763" s="2">
        <v>474</v>
      </c>
      <c r="B2763" s="2" t="s">
        <v>1597</v>
      </c>
      <c r="C2763" s="2">
        <v>70003761</v>
      </c>
      <c r="D2763" s="2" t="s">
        <v>1569</v>
      </c>
      <c r="E2763" s="2">
        <v>29.754799999999999</v>
      </c>
      <c r="F2763" s="2">
        <v>-95.369900000000001</v>
      </c>
      <c r="G2763" s="2">
        <v>811103</v>
      </c>
      <c r="H2763" s="2" t="s">
        <v>193</v>
      </c>
      <c r="I2763" s="2">
        <v>54111002</v>
      </c>
      <c r="J2763" s="2" t="s">
        <v>194</v>
      </c>
      <c r="K2763" s="2"/>
      <c r="L2763" s="2" t="s">
        <v>202</v>
      </c>
      <c r="M2763" s="2" t="s">
        <v>328</v>
      </c>
      <c r="N2763" s="2" t="s">
        <v>204</v>
      </c>
      <c r="O2763" s="2">
        <v>2007</v>
      </c>
      <c r="P2763" s="2" t="s">
        <v>205</v>
      </c>
    </row>
    <row r="2764" spans="1:18" ht="12.75" x14ac:dyDescent="0.2">
      <c r="A2764" s="2">
        <v>474</v>
      </c>
      <c r="B2764" s="2" t="s">
        <v>1600</v>
      </c>
      <c r="C2764" s="2">
        <v>70003762</v>
      </c>
      <c r="D2764" s="2" t="s">
        <v>1575</v>
      </c>
      <c r="E2764" s="2">
        <v>29.754799999999999</v>
      </c>
      <c r="F2764" s="2">
        <v>-95.369900000000001</v>
      </c>
      <c r="G2764" s="2">
        <v>811103</v>
      </c>
      <c r="H2764" s="2" t="s">
        <v>193</v>
      </c>
      <c r="I2764" s="2">
        <v>54111002</v>
      </c>
      <c r="J2764" s="2" t="s">
        <v>194</v>
      </c>
      <c r="K2764" s="2"/>
      <c r="L2764" s="2" t="s">
        <v>202</v>
      </c>
      <c r="M2764" s="2" t="s">
        <v>357</v>
      </c>
      <c r="N2764" s="2" t="s">
        <v>204</v>
      </c>
      <c r="O2764" s="2">
        <v>2006</v>
      </c>
      <c r="P2764" s="2" t="s">
        <v>205</v>
      </c>
    </row>
    <row r="2765" spans="1:18" ht="12.75" x14ac:dyDescent="0.2">
      <c r="A2765" s="2">
        <v>474</v>
      </c>
      <c r="B2765" s="2" t="s">
        <v>1601</v>
      </c>
      <c r="C2765" s="2">
        <v>70003763</v>
      </c>
      <c r="D2765" s="2" t="s">
        <v>1569</v>
      </c>
      <c r="E2765" s="2">
        <v>29.754799999999999</v>
      </c>
      <c r="F2765" s="2">
        <v>-95.369900000000001</v>
      </c>
      <c r="G2765" s="2">
        <v>811103</v>
      </c>
      <c r="H2765" s="2" t="s">
        <v>193</v>
      </c>
      <c r="I2765" s="2">
        <v>54111002</v>
      </c>
      <c r="J2765" s="2" t="s">
        <v>194</v>
      </c>
      <c r="K2765" s="2"/>
      <c r="L2765" s="2" t="s">
        <v>202</v>
      </c>
      <c r="M2765" s="2" t="s">
        <v>423</v>
      </c>
      <c r="N2765" s="2" t="s">
        <v>204</v>
      </c>
      <c r="O2765" s="2">
        <v>1988</v>
      </c>
      <c r="P2765" s="2" t="s">
        <v>205</v>
      </c>
    </row>
    <row r="2766" spans="1:18" ht="12.75" x14ac:dyDescent="0.2">
      <c r="A2766" s="2">
        <v>474</v>
      </c>
      <c r="B2766" s="2" t="s">
        <v>1602</v>
      </c>
      <c r="C2766" s="2">
        <v>70003764</v>
      </c>
      <c r="D2766" s="2" t="s">
        <v>1575</v>
      </c>
      <c r="E2766" s="2">
        <v>29.754799999999999</v>
      </c>
      <c r="F2766" s="2">
        <v>-95.369900000000001</v>
      </c>
      <c r="G2766" s="2">
        <v>811103</v>
      </c>
      <c r="H2766" s="2" t="s">
        <v>193</v>
      </c>
      <c r="I2766" s="2">
        <v>54111002</v>
      </c>
      <c r="J2766" s="2" t="s">
        <v>194</v>
      </c>
      <c r="K2766" s="2"/>
      <c r="L2766" s="2" t="s">
        <v>202</v>
      </c>
      <c r="M2766" s="2" t="s">
        <v>284</v>
      </c>
      <c r="N2766" s="2" t="s">
        <v>204</v>
      </c>
      <c r="O2766" s="2">
        <v>1999</v>
      </c>
      <c r="P2766" s="2" t="s">
        <v>205</v>
      </c>
    </row>
    <row r="2767" spans="1:18" ht="12.75" x14ac:dyDescent="0.2">
      <c r="A2767" s="2">
        <v>513</v>
      </c>
      <c r="B2767" s="2" t="s">
        <v>1624</v>
      </c>
      <c r="C2767" s="2">
        <v>70003765</v>
      </c>
      <c r="D2767" s="2" t="s">
        <v>1625</v>
      </c>
      <c r="E2767" s="2">
        <v>29.751300000000001</v>
      </c>
      <c r="F2767" s="2">
        <v>-95.367699999999999</v>
      </c>
      <c r="G2767" s="2">
        <v>811103</v>
      </c>
      <c r="H2767" s="2" t="s">
        <v>193</v>
      </c>
      <c r="I2767" s="2">
        <v>54111002</v>
      </c>
      <c r="J2767" s="2" t="s">
        <v>194</v>
      </c>
      <c r="K2767" s="2"/>
      <c r="L2767" s="2" t="s">
        <v>202</v>
      </c>
      <c r="M2767" s="2" t="s">
        <v>203</v>
      </c>
      <c r="N2767" s="2" t="s">
        <v>197</v>
      </c>
      <c r="O2767" s="2">
        <v>1992</v>
      </c>
      <c r="P2767" s="2" t="s">
        <v>205</v>
      </c>
      <c r="Q2767" s="2">
        <v>3</v>
      </c>
      <c r="R2767" s="2" t="s">
        <v>218</v>
      </c>
    </row>
    <row r="2768" spans="1:18" ht="12.75" x14ac:dyDescent="0.2">
      <c r="A2768" s="2">
        <v>938</v>
      </c>
      <c r="C2768" s="2">
        <v>70003766</v>
      </c>
      <c r="D2768" s="2" t="s">
        <v>1461</v>
      </c>
      <c r="E2768" s="2">
        <v>29.752800000000001</v>
      </c>
      <c r="F2768" s="2">
        <v>-95.366600000000005</v>
      </c>
      <c r="G2768" s="2">
        <v>811103</v>
      </c>
      <c r="H2768" s="2" t="s">
        <v>193</v>
      </c>
      <c r="I2768" s="2">
        <v>54111002</v>
      </c>
      <c r="J2768" s="2" t="s">
        <v>194</v>
      </c>
      <c r="K2768" s="2"/>
      <c r="L2768" s="2" t="s">
        <v>202</v>
      </c>
      <c r="N2768" s="2" t="s">
        <v>197</v>
      </c>
      <c r="O2768" s="2">
        <v>2019</v>
      </c>
      <c r="P2768" s="2" t="s">
        <v>205</v>
      </c>
      <c r="Q2768" s="2">
        <v>2</v>
      </c>
      <c r="R2768" s="2" t="s">
        <v>206</v>
      </c>
    </row>
    <row r="2769" spans="1:18" ht="12.75" x14ac:dyDescent="0.2">
      <c r="A2769" s="2">
        <v>967</v>
      </c>
      <c r="C2769" s="2">
        <v>70003767</v>
      </c>
      <c r="D2769" s="2" t="s">
        <v>1659</v>
      </c>
      <c r="E2769" s="2">
        <v>29.7531</v>
      </c>
      <c r="F2769" s="2">
        <v>-95.366399999999999</v>
      </c>
      <c r="G2769" s="2">
        <v>811103</v>
      </c>
      <c r="H2769" s="2" t="s">
        <v>193</v>
      </c>
      <c r="I2769" s="2">
        <v>54111002</v>
      </c>
      <c r="J2769" s="2" t="s">
        <v>194</v>
      </c>
      <c r="K2769" s="2"/>
      <c r="L2769" s="2" t="s">
        <v>202</v>
      </c>
      <c r="N2769" s="2" t="s">
        <v>197</v>
      </c>
      <c r="O2769" s="2">
        <v>2015</v>
      </c>
      <c r="P2769" s="2" t="s">
        <v>205</v>
      </c>
      <c r="Q2769" s="2">
        <v>3</v>
      </c>
      <c r="R2769" s="2" t="s">
        <v>218</v>
      </c>
    </row>
    <row r="2770" spans="1:18" ht="12.75" x14ac:dyDescent="0.2">
      <c r="A2770" s="2">
        <v>967</v>
      </c>
      <c r="B2770" s="2" t="s">
        <v>1662</v>
      </c>
      <c r="C2770" s="2">
        <v>70003768</v>
      </c>
      <c r="D2770" s="2" t="s">
        <v>1663</v>
      </c>
      <c r="E2770" s="2">
        <v>29.7531</v>
      </c>
      <c r="F2770" s="2">
        <v>-95.366399999999999</v>
      </c>
      <c r="G2770" s="2">
        <v>811198</v>
      </c>
      <c r="H2770" s="2" t="s">
        <v>1587</v>
      </c>
      <c r="I2770" s="2">
        <v>54111016</v>
      </c>
      <c r="J2770" s="2" t="s">
        <v>194</v>
      </c>
      <c r="K2770" s="2"/>
      <c r="L2770" s="2" t="s">
        <v>244</v>
      </c>
      <c r="M2770" s="2" t="s">
        <v>749</v>
      </c>
      <c r="N2770" s="2" t="s">
        <v>197</v>
      </c>
      <c r="O2770" s="2">
        <v>2015</v>
      </c>
      <c r="P2770" s="2" t="s">
        <v>223</v>
      </c>
      <c r="Q2770" s="2">
        <v>4</v>
      </c>
      <c r="R2770" s="2" t="s">
        <v>199</v>
      </c>
    </row>
    <row r="2771" spans="1:18" ht="12.75" x14ac:dyDescent="0.2">
      <c r="A2771" s="2">
        <v>1334</v>
      </c>
      <c r="B2771" s="2" t="s">
        <v>1705</v>
      </c>
      <c r="C2771" s="2">
        <v>70003769</v>
      </c>
      <c r="D2771" s="2" t="s">
        <v>1706</v>
      </c>
      <c r="E2771" s="2">
        <v>29.751000000000001</v>
      </c>
      <c r="F2771" s="2">
        <v>-95.365499999999997</v>
      </c>
      <c r="G2771" s="2">
        <v>811103</v>
      </c>
      <c r="H2771" s="2" t="s">
        <v>193</v>
      </c>
      <c r="I2771" s="2">
        <v>54111002</v>
      </c>
      <c r="J2771" s="2" t="s">
        <v>194</v>
      </c>
      <c r="K2771" s="2"/>
      <c r="L2771" s="2" t="s">
        <v>244</v>
      </c>
      <c r="M2771" s="2" t="s">
        <v>196</v>
      </c>
      <c r="N2771" s="2" t="s">
        <v>197</v>
      </c>
      <c r="O2771" s="2">
        <v>1993</v>
      </c>
      <c r="P2771" s="2" t="s">
        <v>198</v>
      </c>
      <c r="Q2771" s="2">
        <v>2</v>
      </c>
      <c r="R2771" s="2" t="s">
        <v>206</v>
      </c>
    </row>
    <row r="2772" spans="1:18" ht="12.75" x14ac:dyDescent="0.2">
      <c r="A2772" s="2">
        <v>122</v>
      </c>
      <c r="B2772" s="2" t="s">
        <v>1729</v>
      </c>
      <c r="C2772" s="2">
        <v>70003770</v>
      </c>
      <c r="D2772" s="2" t="s">
        <v>1730</v>
      </c>
      <c r="E2772" s="2">
        <v>29.757100000000001</v>
      </c>
      <c r="F2772" s="2">
        <v>-95.367999999999995</v>
      </c>
      <c r="G2772" s="2">
        <v>811103</v>
      </c>
      <c r="H2772" s="2" t="s">
        <v>193</v>
      </c>
      <c r="I2772" s="2">
        <v>54111002</v>
      </c>
      <c r="J2772" s="2" t="s">
        <v>194</v>
      </c>
      <c r="K2772" s="2"/>
      <c r="L2772" s="2" t="s">
        <v>387</v>
      </c>
      <c r="M2772" s="2" t="s">
        <v>196</v>
      </c>
      <c r="N2772" s="2" t="s">
        <v>197</v>
      </c>
      <c r="O2772" s="2">
        <v>1988</v>
      </c>
      <c r="P2772" s="2" t="s">
        <v>389</v>
      </c>
      <c r="Q2772" s="2">
        <v>8</v>
      </c>
      <c r="R2772" s="2" t="s">
        <v>297</v>
      </c>
    </row>
    <row r="2773" spans="1:18" ht="12.75" x14ac:dyDescent="0.2">
      <c r="A2773" s="2">
        <v>129</v>
      </c>
      <c r="C2773" s="2">
        <v>70003771</v>
      </c>
      <c r="D2773" s="2" t="s">
        <v>1741</v>
      </c>
      <c r="E2773" s="2">
        <v>29.754300000000001</v>
      </c>
      <c r="F2773" s="2">
        <v>-95.365099999999998</v>
      </c>
      <c r="G2773" s="2">
        <v>811103</v>
      </c>
      <c r="H2773" s="2" t="s">
        <v>193</v>
      </c>
      <c r="I2773" s="2">
        <v>54111002</v>
      </c>
      <c r="J2773" s="2" t="s">
        <v>194</v>
      </c>
      <c r="K2773" s="2"/>
      <c r="L2773" s="2" t="s">
        <v>202</v>
      </c>
      <c r="N2773" s="2" t="s">
        <v>197</v>
      </c>
      <c r="O2773" s="2">
        <v>2020</v>
      </c>
      <c r="P2773" s="2" t="s">
        <v>198</v>
      </c>
      <c r="Q2773" s="2">
        <v>3</v>
      </c>
      <c r="R2773" s="2" t="s">
        <v>218</v>
      </c>
    </row>
    <row r="2774" spans="1:18" ht="12.75" x14ac:dyDescent="0.2">
      <c r="A2774" s="2">
        <v>561</v>
      </c>
      <c r="B2774" s="2" t="s">
        <v>1825</v>
      </c>
      <c r="C2774" s="2">
        <v>70003772</v>
      </c>
      <c r="D2774" s="2" t="s">
        <v>1826</v>
      </c>
      <c r="E2774" s="2">
        <v>29.755700000000001</v>
      </c>
      <c r="F2774" s="2">
        <v>-95.365099999999998</v>
      </c>
      <c r="G2774" s="2">
        <v>811103</v>
      </c>
      <c r="H2774" s="2" t="s">
        <v>193</v>
      </c>
      <c r="I2774" s="2">
        <v>54111002</v>
      </c>
      <c r="J2774" s="2" t="s">
        <v>194</v>
      </c>
      <c r="K2774" s="2"/>
      <c r="L2774" s="2" t="s">
        <v>202</v>
      </c>
      <c r="M2774" s="2" t="s">
        <v>196</v>
      </c>
      <c r="N2774" s="2" t="s">
        <v>197</v>
      </c>
      <c r="O2774" s="2">
        <v>2015</v>
      </c>
      <c r="P2774" s="2" t="s">
        <v>198</v>
      </c>
      <c r="Q2774" s="2">
        <v>3</v>
      </c>
      <c r="R2774" s="2" t="s">
        <v>218</v>
      </c>
    </row>
    <row r="2775" spans="1:18" ht="12.75" x14ac:dyDescent="0.2">
      <c r="A2775" s="2">
        <v>561</v>
      </c>
      <c r="C2775" s="2">
        <v>70003773</v>
      </c>
      <c r="D2775" s="2" t="s">
        <v>1827</v>
      </c>
      <c r="E2775" s="2">
        <v>29.755700000000001</v>
      </c>
      <c r="F2775" s="2">
        <v>-95.365099999999998</v>
      </c>
      <c r="G2775" s="2">
        <v>811198</v>
      </c>
      <c r="H2775" s="2" t="s">
        <v>1587</v>
      </c>
      <c r="I2775" s="2">
        <v>54111016</v>
      </c>
      <c r="J2775" s="2" t="s">
        <v>194</v>
      </c>
      <c r="K2775" s="2"/>
      <c r="L2775" s="2" t="s">
        <v>244</v>
      </c>
      <c r="N2775" s="2" t="s">
        <v>197</v>
      </c>
      <c r="O2775" s="2">
        <v>2017</v>
      </c>
      <c r="P2775" s="2" t="s">
        <v>228</v>
      </c>
      <c r="Q2775" s="2">
        <v>6</v>
      </c>
      <c r="R2775" s="2" t="s">
        <v>279</v>
      </c>
    </row>
    <row r="2776" spans="1:18" ht="12.75" x14ac:dyDescent="0.2">
      <c r="A2776" s="2">
        <v>561</v>
      </c>
      <c r="C2776" s="2">
        <v>70003774</v>
      </c>
      <c r="D2776" s="2" t="s">
        <v>1830</v>
      </c>
      <c r="E2776" s="2">
        <v>29.755700000000001</v>
      </c>
      <c r="F2776" s="2">
        <v>-95.365099999999998</v>
      </c>
      <c r="G2776" s="2">
        <v>811103</v>
      </c>
      <c r="H2776" s="2" t="s">
        <v>193</v>
      </c>
      <c r="I2776" s="2">
        <v>54111002</v>
      </c>
      <c r="J2776" s="2" t="s">
        <v>194</v>
      </c>
      <c r="K2776" s="2"/>
      <c r="L2776" s="2" t="s">
        <v>202</v>
      </c>
      <c r="N2776" s="2" t="s">
        <v>197</v>
      </c>
      <c r="O2776" s="2">
        <v>2016</v>
      </c>
      <c r="P2776" s="2" t="s">
        <v>205</v>
      </c>
      <c r="Q2776" s="2">
        <v>4</v>
      </c>
      <c r="R2776" s="2" t="s">
        <v>199</v>
      </c>
    </row>
    <row r="2777" spans="1:18" ht="12.75" x14ac:dyDescent="0.2">
      <c r="A2777" s="2">
        <v>561</v>
      </c>
      <c r="B2777" s="2" t="s">
        <v>1831</v>
      </c>
      <c r="C2777" s="2">
        <v>70003775</v>
      </c>
      <c r="D2777" s="2" t="s">
        <v>1832</v>
      </c>
      <c r="E2777" s="2">
        <v>29.755700000000001</v>
      </c>
      <c r="F2777" s="2">
        <v>-95.365099999999998</v>
      </c>
      <c r="G2777" s="2">
        <v>811103</v>
      </c>
      <c r="H2777" s="2" t="s">
        <v>193</v>
      </c>
      <c r="I2777" s="2">
        <v>54111002</v>
      </c>
      <c r="J2777" s="2" t="s">
        <v>194</v>
      </c>
      <c r="K2777" s="2"/>
      <c r="L2777" s="2" t="s">
        <v>202</v>
      </c>
      <c r="M2777" s="2" t="s">
        <v>357</v>
      </c>
      <c r="N2777" s="2" t="s">
        <v>197</v>
      </c>
      <c r="O2777" s="2">
        <v>2012</v>
      </c>
      <c r="P2777" s="2" t="s">
        <v>205</v>
      </c>
      <c r="Q2777" s="2">
        <v>1</v>
      </c>
      <c r="R2777" s="2" t="s">
        <v>211</v>
      </c>
    </row>
    <row r="2778" spans="1:18" ht="12.75" x14ac:dyDescent="0.2">
      <c r="A2778" s="2">
        <v>561</v>
      </c>
      <c r="C2778" s="2">
        <v>70003776</v>
      </c>
      <c r="D2778" s="2" t="s">
        <v>1833</v>
      </c>
      <c r="E2778" s="2">
        <v>29.755700000000001</v>
      </c>
      <c r="F2778" s="2">
        <v>-95.365099999999998</v>
      </c>
      <c r="G2778" s="2">
        <v>811103</v>
      </c>
      <c r="H2778" s="2" t="s">
        <v>193</v>
      </c>
      <c r="I2778" s="2">
        <v>54111002</v>
      </c>
      <c r="J2778" s="2" t="s">
        <v>194</v>
      </c>
      <c r="K2778" s="2"/>
      <c r="L2778" s="2" t="s">
        <v>202</v>
      </c>
      <c r="N2778" s="2" t="s">
        <v>197</v>
      </c>
      <c r="O2778" s="2">
        <v>2014</v>
      </c>
      <c r="P2778" s="2" t="s">
        <v>205</v>
      </c>
      <c r="Q2778" s="2">
        <v>4</v>
      </c>
      <c r="R2778" s="2" t="s">
        <v>199</v>
      </c>
    </row>
    <row r="2779" spans="1:18" ht="12.75" x14ac:dyDescent="0.2">
      <c r="A2779" s="2">
        <v>561</v>
      </c>
      <c r="B2779" s="2" t="s">
        <v>1866</v>
      </c>
      <c r="C2779" s="2">
        <v>70003777</v>
      </c>
      <c r="D2779" s="2" t="s">
        <v>1867</v>
      </c>
      <c r="E2779" s="2">
        <v>29.755700000000001</v>
      </c>
      <c r="F2779" s="2">
        <v>-95.365099999999998</v>
      </c>
      <c r="G2779" s="2">
        <v>811103</v>
      </c>
      <c r="H2779" s="2" t="s">
        <v>193</v>
      </c>
      <c r="I2779" s="2">
        <v>54111002</v>
      </c>
      <c r="J2779" s="2" t="s">
        <v>194</v>
      </c>
      <c r="K2779" s="2"/>
      <c r="L2779" s="2" t="s">
        <v>195</v>
      </c>
      <c r="M2779" s="2" t="s">
        <v>284</v>
      </c>
      <c r="N2779" s="2" t="s">
        <v>197</v>
      </c>
      <c r="O2779" s="2">
        <v>2018</v>
      </c>
      <c r="P2779" s="2" t="s">
        <v>205</v>
      </c>
      <c r="Q2779" s="2">
        <v>7</v>
      </c>
      <c r="R2779" s="2" t="s">
        <v>305</v>
      </c>
    </row>
    <row r="2780" spans="1:18" ht="12.75" x14ac:dyDescent="0.2">
      <c r="A2780" s="2">
        <v>561</v>
      </c>
      <c r="B2780" s="2" t="s">
        <v>1868</v>
      </c>
      <c r="C2780" s="2">
        <v>70003778</v>
      </c>
      <c r="D2780" s="2" t="s">
        <v>1869</v>
      </c>
      <c r="E2780" s="2">
        <v>29.755700000000001</v>
      </c>
      <c r="F2780" s="2">
        <v>-95.365099999999998</v>
      </c>
      <c r="G2780" s="2">
        <v>811103</v>
      </c>
      <c r="H2780" s="2" t="s">
        <v>193</v>
      </c>
      <c r="I2780" s="2">
        <v>54111002</v>
      </c>
      <c r="J2780" s="2" t="s">
        <v>194</v>
      </c>
      <c r="K2780" s="2"/>
      <c r="L2780" s="2" t="s">
        <v>202</v>
      </c>
      <c r="M2780" s="2" t="s">
        <v>275</v>
      </c>
      <c r="N2780" s="2" t="s">
        <v>197</v>
      </c>
      <c r="O2780" s="2">
        <v>2018</v>
      </c>
      <c r="P2780" s="2" t="s">
        <v>205</v>
      </c>
      <c r="Q2780" s="2">
        <v>4</v>
      </c>
      <c r="R2780" s="2" t="s">
        <v>199</v>
      </c>
    </row>
    <row r="2781" spans="1:18" ht="12.75" x14ac:dyDescent="0.2">
      <c r="A2781" s="2">
        <v>561</v>
      </c>
      <c r="B2781" s="2" t="s">
        <v>1871</v>
      </c>
      <c r="C2781" s="2">
        <v>70003779</v>
      </c>
      <c r="D2781" s="2" t="s">
        <v>1872</v>
      </c>
      <c r="E2781" s="2">
        <v>29.755700000000001</v>
      </c>
      <c r="F2781" s="2">
        <v>-95.365099999999998</v>
      </c>
      <c r="G2781" s="2">
        <v>811103</v>
      </c>
      <c r="H2781" s="2" t="s">
        <v>193</v>
      </c>
      <c r="I2781" s="2">
        <v>54111002</v>
      </c>
      <c r="J2781" s="2" t="s">
        <v>194</v>
      </c>
      <c r="K2781" s="2"/>
      <c r="L2781" s="2" t="s">
        <v>195</v>
      </c>
      <c r="M2781" s="2" t="s">
        <v>240</v>
      </c>
      <c r="N2781" s="2" t="s">
        <v>197</v>
      </c>
      <c r="O2781" s="2">
        <v>2003</v>
      </c>
      <c r="P2781" s="2" t="s">
        <v>198</v>
      </c>
      <c r="Q2781" s="2">
        <v>7</v>
      </c>
      <c r="R2781" s="2" t="s">
        <v>305</v>
      </c>
    </row>
    <row r="2782" spans="1:18" ht="12.75" x14ac:dyDescent="0.2">
      <c r="A2782" s="2">
        <v>561</v>
      </c>
      <c r="B2782" s="2" t="s">
        <v>1875</v>
      </c>
      <c r="C2782" s="2">
        <v>70003780</v>
      </c>
      <c r="D2782" s="2" t="s">
        <v>1876</v>
      </c>
      <c r="E2782" s="2">
        <v>29.755700000000001</v>
      </c>
      <c r="F2782" s="2">
        <v>-95.365099999999998</v>
      </c>
      <c r="G2782" s="2">
        <v>811103</v>
      </c>
      <c r="H2782" s="2" t="s">
        <v>193</v>
      </c>
      <c r="I2782" s="2">
        <v>54111002</v>
      </c>
      <c r="J2782" s="2" t="s">
        <v>194</v>
      </c>
      <c r="K2782" s="2"/>
      <c r="L2782" s="2" t="s">
        <v>202</v>
      </c>
      <c r="M2782" s="2" t="s">
        <v>328</v>
      </c>
      <c r="N2782" s="2" t="s">
        <v>197</v>
      </c>
      <c r="O2782" s="2">
        <v>2001</v>
      </c>
      <c r="P2782" s="2" t="s">
        <v>198</v>
      </c>
      <c r="Q2782" s="2">
        <v>4</v>
      </c>
      <c r="R2782" s="2" t="s">
        <v>199</v>
      </c>
    </row>
    <row r="2783" spans="1:18" ht="12.75" x14ac:dyDescent="0.2">
      <c r="A2783" s="2">
        <v>561</v>
      </c>
      <c r="B2783" s="2" t="s">
        <v>1877</v>
      </c>
      <c r="C2783" s="2">
        <v>70003781</v>
      </c>
      <c r="D2783" s="2" t="s">
        <v>1878</v>
      </c>
      <c r="E2783" s="2">
        <v>29.755700000000001</v>
      </c>
      <c r="F2783" s="2">
        <v>-95.365099999999998</v>
      </c>
      <c r="G2783" s="2">
        <v>811103</v>
      </c>
      <c r="H2783" s="2" t="s">
        <v>193</v>
      </c>
      <c r="I2783" s="2">
        <v>54111002</v>
      </c>
      <c r="J2783" s="2" t="s">
        <v>194</v>
      </c>
      <c r="K2783" s="2"/>
      <c r="L2783" s="2" t="s">
        <v>195</v>
      </c>
      <c r="M2783" s="2" t="s">
        <v>196</v>
      </c>
      <c r="N2783" s="2" t="s">
        <v>197</v>
      </c>
      <c r="O2783" s="2">
        <v>1993</v>
      </c>
      <c r="P2783" s="2" t="s">
        <v>389</v>
      </c>
      <c r="Q2783" s="2">
        <v>6</v>
      </c>
      <c r="R2783" s="2" t="s">
        <v>279</v>
      </c>
    </row>
    <row r="2784" spans="1:18" ht="12.75" x14ac:dyDescent="0.2">
      <c r="A2784" s="2">
        <v>561</v>
      </c>
      <c r="B2784" s="2" t="s">
        <v>1887</v>
      </c>
      <c r="C2784" s="2">
        <v>70003782</v>
      </c>
      <c r="D2784" s="2" t="s">
        <v>1888</v>
      </c>
      <c r="E2784" s="2">
        <v>29.755700000000001</v>
      </c>
      <c r="F2784" s="2">
        <v>-95.365099999999998</v>
      </c>
      <c r="G2784" s="2">
        <v>811198</v>
      </c>
      <c r="H2784" s="2" t="s">
        <v>1587</v>
      </c>
      <c r="I2784" s="2">
        <v>54111016</v>
      </c>
      <c r="J2784" s="2" t="s">
        <v>194</v>
      </c>
      <c r="K2784" s="2"/>
      <c r="L2784" s="2" t="s">
        <v>244</v>
      </c>
      <c r="M2784" s="2" t="s">
        <v>423</v>
      </c>
      <c r="N2784" s="2" t="s">
        <v>197</v>
      </c>
      <c r="O2784" s="2">
        <v>2017</v>
      </c>
      <c r="P2784" s="2" t="s">
        <v>228</v>
      </c>
      <c r="Q2784" s="2">
        <v>5</v>
      </c>
      <c r="R2784" s="2" t="s">
        <v>245</v>
      </c>
    </row>
    <row r="2785" spans="1:18" ht="12.75" x14ac:dyDescent="0.2">
      <c r="A2785" s="2">
        <v>561</v>
      </c>
      <c r="B2785" s="2" t="s">
        <v>1901</v>
      </c>
      <c r="C2785" s="2">
        <v>70003783</v>
      </c>
      <c r="D2785" s="2" t="s">
        <v>1902</v>
      </c>
      <c r="E2785" s="2">
        <v>29.755700000000001</v>
      </c>
      <c r="F2785" s="2">
        <v>-95.365099999999998</v>
      </c>
      <c r="G2785" s="2">
        <v>811103</v>
      </c>
      <c r="H2785" s="2" t="s">
        <v>193</v>
      </c>
      <c r="I2785" s="2">
        <v>54111002</v>
      </c>
      <c r="J2785" s="2" t="s">
        <v>194</v>
      </c>
      <c r="K2785" s="2"/>
      <c r="L2785" s="2" t="s">
        <v>244</v>
      </c>
      <c r="M2785" s="2" t="s">
        <v>196</v>
      </c>
      <c r="N2785" s="2" t="s">
        <v>197</v>
      </c>
      <c r="O2785" s="2">
        <v>1988</v>
      </c>
      <c r="P2785" s="2" t="s">
        <v>198</v>
      </c>
      <c r="Q2785" s="2">
        <v>5</v>
      </c>
      <c r="R2785" s="2" t="s">
        <v>245</v>
      </c>
    </row>
    <row r="2786" spans="1:18" ht="12.75" x14ac:dyDescent="0.2">
      <c r="A2786" s="2">
        <v>561</v>
      </c>
      <c r="B2786" s="2" t="s">
        <v>1903</v>
      </c>
      <c r="C2786" s="2">
        <v>70003784</v>
      </c>
      <c r="D2786" s="2" t="s">
        <v>1904</v>
      </c>
      <c r="E2786" s="2">
        <v>29.755700000000001</v>
      </c>
      <c r="F2786" s="2">
        <v>-95.365099999999998</v>
      </c>
      <c r="G2786" s="2">
        <v>811103</v>
      </c>
      <c r="H2786" s="2" t="s">
        <v>193</v>
      </c>
      <c r="I2786" s="2">
        <v>54111002</v>
      </c>
      <c r="J2786" s="2" t="s">
        <v>194</v>
      </c>
      <c r="K2786" s="2"/>
      <c r="L2786" s="2" t="s">
        <v>202</v>
      </c>
      <c r="M2786" s="2" t="s">
        <v>284</v>
      </c>
      <c r="N2786" s="2" t="s">
        <v>204</v>
      </c>
      <c r="O2786" s="2">
        <v>2014</v>
      </c>
      <c r="P2786" s="2" t="s">
        <v>205</v>
      </c>
      <c r="Q2786" s="2">
        <v>4</v>
      </c>
      <c r="R2786" s="2" t="s">
        <v>199</v>
      </c>
    </row>
    <row r="2787" spans="1:18" ht="12.75" x14ac:dyDescent="0.2">
      <c r="A2787" s="2">
        <v>658</v>
      </c>
      <c r="C2787" s="2">
        <v>70003785</v>
      </c>
      <c r="D2787" s="2" t="s">
        <v>1954</v>
      </c>
      <c r="E2787" s="2">
        <v>29.755500000000001</v>
      </c>
      <c r="F2787" s="2">
        <v>-95.366799999999998</v>
      </c>
      <c r="G2787" s="2">
        <v>811103</v>
      </c>
      <c r="H2787" s="2" t="s">
        <v>193</v>
      </c>
      <c r="I2787" s="2">
        <v>54111002</v>
      </c>
      <c r="J2787" s="2" t="s">
        <v>194</v>
      </c>
      <c r="K2787" s="2"/>
      <c r="L2787" s="2" t="s">
        <v>202</v>
      </c>
      <c r="N2787" s="2" t="s">
        <v>197</v>
      </c>
      <c r="O2787" s="2">
        <v>2018</v>
      </c>
      <c r="P2787" s="2" t="s">
        <v>223</v>
      </c>
      <c r="Q2787" s="2">
        <v>2</v>
      </c>
      <c r="R2787" s="2" t="s">
        <v>206</v>
      </c>
    </row>
    <row r="2788" spans="1:18" ht="12.75" x14ac:dyDescent="0.2">
      <c r="A2788" s="2">
        <v>658</v>
      </c>
      <c r="C2788" s="2">
        <v>70003786</v>
      </c>
      <c r="D2788" s="2" t="s">
        <v>1956</v>
      </c>
      <c r="E2788" s="2">
        <v>29.755500000000001</v>
      </c>
      <c r="F2788" s="2">
        <v>-95.366799999999998</v>
      </c>
      <c r="G2788" s="2">
        <v>811103</v>
      </c>
      <c r="H2788" s="2" t="s">
        <v>193</v>
      </c>
      <c r="I2788" s="2">
        <v>54111002</v>
      </c>
      <c r="J2788" s="2" t="s">
        <v>194</v>
      </c>
      <c r="K2788" s="2"/>
      <c r="N2788" s="2" t="s">
        <v>197</v>
      </c>
      <c r="O2788" s="2">
        <v>2018</v>
      </c>
      <c r="P2788" s="2" t="s">
        <v>285</v>
      </c>
      <c r="Q2788" s="2">
        <v>1</v>
      </c>
      <c r="R2788" s="2" t="s">
        <v>211</v>
      </c>
    </row>
    <row r="2789" spans="1:18" ht="12.75" x14ac:dyDescent="0.2">
      <c r="A2789" s="2">
        <v>658</v>
      </c>
      <c r="B2789" s="2" t="s">
        <v>1965</v>
      </c>
      <c r="C2789" s="2">
        <v>70003787</v>
      </c>
      <c r="D2789" s="2" t="s">
        <v>1966</v>
      </c>
      <c r="E2789" s="2">
        <v>29.755500000000001</v>
      </c>
      <c r="F2789" s="2">
        <v>-95.366799999999998</v>
      </c>
      <c r="G2789" s="2">
        <v>811103</v>
      </c>
      <c r="H2789" s="2" t="s">
        <v>193</v>
      </c>
      <c r="I2789" s="2">
        <v>54111002</v>
      </c>
      <c r="J2789" s="2" t="s">
        <v>194</v>
      </c>
      <c r="K2789" s="2"/>
      <c r="L2789" s="2" t="s">
        <v>202</v>
      </c>
      <c r="M2789" s="2" t="s">
        <v>328</v>
      </c>
      <c r="N2789" s="2" t="s">
        <v>197</v>
      </c>
      <c r="O2789" s="2">
        <v>2018</v>
      </c>
      <c r="P2789" s="2" t="s">
        <v>223</v>
      </c>
      <c r="Q2789" s="2">
        <v>2</v>
      </c>
      <c r="R2789" s="2" t="s">
        <v>206</v>
      </c>
    </row>
    <row r="2790" spans="1:18" ht="12.75" x14ac:dyDescent="0.2">
      <c r="A2790" s="2">
        <v>658</v>
      </c>
      <c r="B2790" s="2" t="s">
        <v>1977</v>
      </c>
      <c r="C2790" s="2">
        <v>70003788</v>
      </c>
      <c r="D2790" s="2" t="s">
        <v>1978</v>
      </c>
      <c r="E2790" s="2">
        <v>29.755500000000001</v>
      </c>
      <c r="F2790" s="2">
        <v>-95.366799999999998</v>
      </c>
      <c r="G2790" s="2">
        <v>811103</v>
      </c>
      <c r="H2790" s="2" t="s">
        <v>193</v>
      </c>
      <c r="I2790" s="2">
        <v>54111002</v>
      </c>
      <c r="J2790" s="2" t="s">
        <v>194</v>
      </c>
      <c r="K2790" s="2"/>
      <c r="L2790" s="2" t="s">
        <v>202</v>
      </c>
      <c r="M2790" s="2" t="s">
        <v>240</v>
      </c>
      <c r="N2790" s="2" t="s">
        <v>197</v>
      </c>
      <c r="O2790" s="2">
        <v>2018</v>
      </c>
      <c r="P2790" s="2" t="s">
        <v>205</v>
      </c>
      <c r="Q2790" s="2">
        <v>2</v>
      </c>
      <c r="R2790" s="2" t="s">
        <v>206</v>
      </c>
    </row>
    <row r="2791" spans="1:18" ht="12.75" x14ac:dyDescent="0.2">
      <c r="A2791" s="2">
        <v>658</v>
      </c>
      <c r="C2791" s="2">
        <v>70003789</v>
      </c>
      <c r="D2791" s="2" t="s">
        <v>1984</v>
      </c>
      <c r="E2791" s="2">
        <v>29.755500000000001</v>
      </c>
      <c r="F2791" s="2">
        <v>-95.366799999999998</v>
      </c>
      <c r="G2791" s="2">
        <v>811103</v>
      </c>
      <c r="H2791" s="2" t="s">
        <v>193</v>
      </c>
      <c r="I2791" s="2">
        <v>54111002</v>
      </c>
      <c r="J2791" s="2" t="s">
        <v>194</v>
      </c>
      <c r="K2791" s="2"/>
      <c r="L2791" s="2" t="s">
        <v>202</v>
      </c>
      <c r="N2791" s="2" t="s">
        <v>197</v>
      </c>
      <c r="O2791" s="2">
        <v>2019</v>
      </c>
      <c r="P2791" s="2" t="s">
        <v>205</v>
      </c>
      <c r="Q2791" s="2">
        <v>2</v>
      </c>
      <c r="R2791" s="2" t="s">
        <v>206</v>
      </c>
    </row>
    <row r="2792" spans="1:18" ht="12.75" x14ac:dyDescent="0.2">
      <c r="A2792" s="2">
        <v>658</v>
      </c>
      <c r="B2792" s="2" t="s">
        <v>2039</v>
      </c>
      <c r="C2792" s="2">
        <v>70003790</v>
      </c>
      <c r="D2792" s="2" t="s">
        <v>2040</v>
      </c>
      <c r="E2792" s="2">
        <v>29.755500000000001</v>
      </c>
      <c r="F2792" s="2">
        <v>-95.366799999999998</v>
      </c>
      <c r="G2792" s="2">
        <v>811103</v>
      </c>
      <c r="H2792" s="2" t="s">
        <v>193</v>
      </c>
      <c r="I2792" s="2">
        <v>54111002</v>
      </c>
      <c r="J2792" s="2" t="s">
        <v>194</v>
      </c>
      <c r="K2792" s="2"/>
      <c r="M2792" s="2" t="s">
        <v>284</v>
      </c>
      <c r="N2792" s="2" t="s">
        <v>197</v>
      </c>
      <c r="O2792" s="2">
        <v>2018</v>
      </c>
      <c r="P2792" s="2" t="s">
        <v>285</v>
      </c>
      <c r="Q2792" s="2">
        <v>3</v>
      </c>
      <c r="R2792" s="2" t="s">
        <v>218</v>
      </c>
    </row>
    <row r="2793" spans="1:18" ht="12.75" x14ac:dyDescent="0.2">
      <c r="A2793" s="2">
        <v>658</v>
      </c>
      <c r="B2793" s="2" t="s">
        <v>2159</v>
      </c>
      <c r="C2793" s="2">
        <v>70003791</v>
      </c>
      <c r="D2793" s="2" t="s">
        <v>2160</v>
      </c>
      <c r="E2793" s="2">
        <v>29.755500000000001</v>
      </c>
      <c r="F2793" s="2">
        <v>-95.366799999999998</v>
      </c>
      <c r="G2793" s="2">
        <v>811198</v>
      </c>
      <c r="H2793" s="2" t="s">
        <v>1587</v>
      </c>
      <c r="I2793" s="2">
        <v>54111016</v>
      </c>
      <c r="J2793" s="2" t="s">
        <v>194</v>
      </c>
      <c r="K2793" s="2"/>
      <c r="L2793" s="2" t="s">
        <v>278</v>
      </c>
      <c r="M2793" s="2" t="s">
        <v>196</v>
      </c>
      <c r="N2793" s="2" t="s">
        <v>197</v>
      </c>
      <c r="O2793" s="2">
        <v>2016</v>
      </c>
      <c r="P2793" s="2" t="s">
        <v>198</v>
      </c>
      <c r="Q2793" s="2">
        <v>7</v>
      </c>
      <c r="R2793" s="2" t="s">
        <v>305</v>
      </c>
    </row>
    <row r="2794" spans="1:18" ht="12.75" x14ac:dyDescent="0.2">
      <c r="A2794" s="2">
        <v>658</v>
      </c>
      <c r="C2794" s="2">
        <v>70003792</v>
      </c>
      <c r="D2794" s="2" t="s">
        <v>2192</v>
      </c>
      <c r="E2794" s="2">
        <v>29.755500000000001</v>
      </c>
      <c r="F2794" s="2">
        <v>-95.366799999999998</v>
      </c>
      <c r="G2794" s="2">
        <v>811103</v>
      </c>
      <c r="H2794" s="2" t="s">
        <v>193</v>
      </c>
      <c r="I2794" s="2">
        <v>54111002</v>
      </c>
      <c r="J2794" s="2" t="s">
        <v>194</v>
      </c>
      <c r="K2794" s="2"/>
      <c r="L2794" s="2" t="s">
        <v>387</v>
      </c>
      <c r="N2794" s="2" t="s">
        <v>197</v>
      </c>
      <c r="O2794" s="2">
        <v>2015</v>
      </c>
      <c r="P2794" s="2" t="s">
        <v>389</v>
      </c>
      <c r="Q2794" s="2">
        <v>8</v>
      </c>
      <c r="R2794" s="2" t="s">
        <v>297</v>
      </c>
    </row>
    <row r="2795" spans="1:18" ht="12.75" x14ac:dyDescent="0.2">
      <c r="A2795" s="2">
        <v>658</v>
      </c>
      <c r="C2795" s="2">
        <v>70003793</v>
      </c>
      <c r="D2795" s="2" t="s">
        <v>2222</v>
      </c>
      <c r="E2795" s="2">
        <v>29.755500000000001</v>
      </c>
      <c r="F2795" s="2">
        <v>-95.366799999999998</v>
      </c>
      <c r="G2795" s="2">
        <v>811198</v>
      </c>
      <c r="H2795" s="2" t="s">
        <v>1587</v>
      </c>
      <c r="I2795" s="2">
        <v>54111016</v>
      </c>
      <c r="J2795" s="2" t="s">
        <v>194</v>
      </c>
      <c r="K2795" s="2"/>
      <c r="L2795" s="2" t="s">
        <v>244</v>
      </c>
      <c r="N2795" s="2" t="s">
        <v>197</v>
      </c>
      <c r="O2795" s="2">
        <v>2015</v>
      </c>
      <c r="P2795" s="2" t="s">
        <v>223</v>
      </c>
      <c r="Q2795" s="2">
        <v>3</v>
      </c>
      <c r="R2795" s="2" t="s">
        <v>218</v>
      </c>
    </row>
    <row r="2796" spans="1:18" ht="12.75" x14ac:dyDescent="0.2">
      <c r="A2796" s="2">
        <v>658</v>
      </c>
      <c r="B2796" s="2" t="s">
        <v>2227</v>
      </c>
      <c r="C2796" s="2">
        <v>70003794</v>
      </c>
      <c r="D2796" s="2" t="s">
        <v>2228</v>
      </c>
      <c r="E2796" s="2">
        <v>29.755500000000001</v>
      </c>
      <c r="F2796" s="2">
        <v>-95.366799999999998</v>
      </c>
      <c r="G2796" s="2">
        <v>811103</v>
      </c>
      <c r="H2796" s="2" t="s">
        <v>193</v>
      </c>
      <c r="I2796" s="2">
        <v>54111002</v>
      </c>
      <c r="J2796" s="2" t="s">
        <v>194</v>
      </c>
      <c r="K2796" s="2"/>
      <c r="L2796" s="2" t="s">
        <v>244</v>
      </c>
      <c r="M2796" s="2" t="s">
        <v>423</v>
      </c>
      <c r="N2796" s="2" t="s">
        <v>197</v>
      </c>
      <c r="O2796" s="2">
        <v>2015</v>
      </c>
      <c r="P2796" s="2" t="s">
        <v>198</v>
      </c>
      <c r="Q2796" s="2">
        <v>3</v>
      </c>
      <c r="R2796" s="2" t="s">
        <v>218</v>
      </c>
    </row>
    <row r="2797" spans="1:18" ht="12.75" x14ac:dyDescent="0.2">
      <c r="A2797" s="2">
        <v>658</v>
      </c>
      <c r="B2797" s="2" t="s">
        <v>2246</v>
      </c>
      <c r="C2797" s="2">
        <v>70003795</v>
      </c>
      <c r="D2797" s="2" t="s">
        <v>2228</v>
      </c>
      <c r="E2797" s="2">
        <v>29.755500000000001</v>
      </c>
      <c r="F2797" s="2">
        <v>-95.366799999999998</v>
      </c>
      <c r="G2797" s="2">
        <v>811103</v>
      </c>
      <c r="H2797" s="2" t="s">
        <v>193</v>
      </c>
      <c r="I2797" s="2">
        <v>54111002</v>
      </c>
      <c r="J2797" s="2" t="s">
        <v>194</v>
      </c>
      <c r="K2797" s="2"/>
      <c r="L2797" s="2" t="s">
        <v>202</v>
      </c>
      <c r="M2797" s="2" t="s">
        <v>377</v>
      </c>
      <c r="N2797" s="2" t="s">
        <v>197</v>
      </c>
      <c r="O2797" s="2">
        <v>2015</v>
      </c>
      <c r="P2797" s="2" t="s">
        <v>198</v>
      </c>
      <c r="Q2797" s="2">
        <v>2</v>
      </c>
      <c r="R2797" s="2" t="s">
        <v>206</v>
      </c>
    </row>
    <row r="2798" spans="1:18" ht="12.75" x14ac:dyDescent="0.2">
      <c r="A2798" s="2">
        <v>658</v>
      </c>
      <c r="B2798" s="2" t="s">
        <v>2284</v>
      </c>
      <c r="C2798" s="2">
        <v>70003796</v>
      </c>
      <c r="D2798" s="2" t="s">
        <v>2285</v>
      </c>
      <c r="E2798" s="2">
        <v>29.755500000000001</v>
      </c>
      <c r="F2798" s="2">
        <v>-95.366799999999998</v>
      </c>
      <c r="G2798" s="2">
        <v>811103</v>
      </c>
      <c r="H2798" s="2" t="s">
        <v>193</v>
      </c>
      <c r="I2798" s="2">
        <v>54111002</v>
      </c>
      <c r="J2798" s="2" t="s">
        <v>194</v>
      </c>
      <c r="K2798" s="2"/>
      <c r="L2798" s="2" t="s">
        <v>202</v>
      </c>
      <c r="M2798" s="2" t="s">
        <v>240</v>
      </c>
      <c r="N2798" s="2" t="s">
        <v>204</v>
      </c>
      <c r="O2798" s="2">
        <v>2014</v>
      </c>
      <c r="P2798" s="2" t="s">
        <v>205</v>
      </c>
      <c r="Q2798" s="2">
        <v>2</v>
      </c>
      <c r="R2798" s="2" t="s">
        <v>206</v>
      </c>
    </row>
    <row r="2799" spans="1:18" ht="12.75" x14ac:dyDescent="0.2">
      <c r="A2799" s="2">
        <v>658</v>
      </c>
      <c r="B2799" s="2" t="s">
        <v>2286</v>
      </c>
      <c r="C2799" s="2">
        <v>70003797</v>
      </c>
      <c r="D2799" s="2" t="s">
        <v>2287</v>
      </c>
      <c r="E2799" s="2">
        <v>29.755500000000001</v>
      </c>
      <c r="F2799" s="2">
        <v>-95.366799999999998</v>
      </c>
      <c r="G2799" s="2">
        <v>811103</v>
      </c>
      <c r="H2799" s="2" t="s">
        <v>193</v>
      </c>
      <c r="I2799" s="2">
        <v>54111002</v>
      </c>
      <c r="J2799" s="2" t="s">
        <v>194</v>
      </c>
      <c r="K2799" s="2"/>
      <c r="L2799" s="2" t="s">
        <v>202</v>
      </c>
      <c r="M2799" s="2" t="s">
        <v>328</v>
      </c>
      <c r="N2799" s="2" t="s">
        <v>204</v>
      </c>
      <c r="O2799" s="2">
        <v>2019</v>
      </c>
      <c r="P2799" s="2" t="s">
        <v>223</v>
      </c>
      <c r="Q2799" s="2">
        <v>2</v>
      </c>
      <c r="R2799" s="2" t="s">
        <v>206</v>
      </c>
    </row>
    <row r="2800" spans="1:18" ht="12.75" x14ac:dyDescent="0.2">
      <c r="A2800" s="2">
        <v>658</v>
      </c>
      <c r="B2800" s="2" t="s">
        <v>2288</v>
      </c>
      <c r="C2800" s="2">
        <v>70003798</v>
      </c>
      <c r="D2800" s="2" t="s">
        <v>2289</v>
      </c>
      <c r="E2800" s="2">
        <v>29.755500000000001</v>
      </c>
      <c r="F2800" s="2">
        <v>-95.366799999999998</v>
      </c>
      <c r="G2800" s="2">
        <v>811103</v>
      </c>
      <c r="H2800" s="2" t="s">
        <v>193</v>
      </c>
      <c r="I2800" s="2">
        <v>54111002</v>
      </c>
      <c r="J2800" s="2" t="s">
        <v>194</v>
      </c>
      <c r="K2800" s="2"/>
      <c r="L2800" s="2" t="s">
        <v>202</v>
      </c>
      <c r="M2800" s="2" t="s">
        <v>543</v>
      </c>
      <c r="N2800" s="2" t="s">
        <v>204</v>
      </c>
      <c r="O2800" s="2">
        <v>2013</v>
      </c>
      <c r="P2800" s="2" t="s">
        <v>205</v>
      </c>
    </row>
    <row r="2801" spans="1:18" ht="12.75" x14ac:dyDescent="0.2">
      <c r="A2801" s="2">
        <v>658</v>
      </c>
      <c r="B2801" s="2" t="s">
        <v>2290</v>
      </c>
      <c r="C2801" s="2">
        <v>70003799</v>
      </c>
      <c r="D2801" s="2" t="s">
        <v>2291</v>
      </c>
      <c r="E2801" s="2">
        <v>29.755500000000001</v>
      </c>
      <c r="F2801" s="2">
        <v>-95.366799999999998</v>
      </c>
      <c r="G2801" s="2">
        <v>811103</v>
      </c>
      <c r="H2801" s="2" t="s">
        <v>193</v>
      </c>
      <c r="I2801" s="2">
        <v>54111002</v>
      </c>
      <c r="J2801" s="2" t="s">
        <v>194</v>
      </c>
      <c r="K2801" s="2"/>
      <c r="L2801" s="2" t="s">
        <v>202</v>
      </c>
      <c r="M2801" s="2" t="s">
        <v>196</v>
      </c>
      <c r="N2801" s="2" t="s">
        <v>204</v>
      </c>
      <c r="O2801" s="2">
        <v>2019</v>
      </c>
      <c r="P2801" s="2" t="s">
        <v>205</v>
      </c>
      <c r="Q2801" s="2">
        <v>2</v>
      </c>
      <c r="R2801" s="2" t="s">
        <v>206</v>
      </c>
    </row>
    <row r="2802" spans="1:18" ht="12.75" x14ac:dyDescent="0.2">
      <c r="A2802" s="2">
        <v>1158</v>
      </c>
      <c r="C2802" s="2">
        <v>70003800</v>
      </c>
      <c r="D2802" s="2" t="s">
        <v>2407</v>
      </c>
      <c r="E2802" s="2">
        <v>29.7575</v>
      </c>
      <c r="F2802" s="2">
        <v>-95.370400000000004</v>
      </c>
      <c r="G2802" s="2">
        <v>811103</v>
      </c>
      <c r="H2802" s="2" t="s">
        <v>193</v>
      </c>
      <c r="I2802" s="2">
        <v>54111002</v>
      </c>
      <c r="J2802" s="2" t="s">
        <v>194</v>
      </c>
      <c r="K2802" s="2"/>
      <c r="L2802" s="2" t="s">
        <v>202</v>
      </c>
      <c r="N2802" s="2" t="s">
        <v>197</v>
      </c>
      <c r="O2802" s="2">
        <v>2017</v>
      </c>
      <c r="P2802" s="2" t="s">
        <v>205</v>
      </c>
      <c r="Q2802" s="2">
        <v>2</v>
      </c>
      <c r="R2802" s="2" t="s">
        <v>206</v>
      </c>
    </row>
    <row r="2803" spans="1:18" ht="12.75" x14ac:dyDescent="0.2">
      <c r="A2803" s="2">
        <v>1158</v>
      </c>
      <c r="B2803" s="2" t="s">
        <v>2471</v>
      </c>
      <c r="C2803" s="2">
        <v>70003801</v>
      </c>
      <c r="D2803" s="2" t="s">
        <v>2472</v>
      </c>
      <c r="E2803" s="2">
        <v>29.7575</v>
      </c>
      <c r="F2803" s="2">
        <v>-95.370400000000004</v>
      </c>
      <c r="G2803" s="2">
        <v>811103</v>
      </c>
      <c r="H2803" s="2" t="s">
        <v>193</v>
      </c>
      <c r="I2803" s="2">
        <v>54111002</v>
      </c>
      <c r="J2803" s="2" t="s">
        <v>194</v>
      </c>
      <c r="K2803" s="2"/>
      <c r="L2803" s="2" t="s">
        <v>278</v>
      </c>
      <c r="M2803" s="2" t="s">
        <v>357</v>
      </c>
      <c r="N2803" s="2" t="s">
        <v>197</v>
      </c>
      <c r="O2803" s="2">
        <v>1988</v>
      </c>
      <c r="P2803" s="2" t="s">
        <v>389</v>
      </c>
      <c r="Q2803" s="2">
        <v>8</v>
      </c>
      <c r="R2803" s="2" t="s">
        <v>297</v>
      </c>
    </row>
    <row r="2804" spans="1:18" ht="12.75" x14ac:dyDescent="0.2">
      <c r="A2804" s="2">
        <v>1158</v>
      </c>
      <c r="B2804" s="2" t="s">
        <v>2475</v>
      </c>
      <c r="C2804" s="2">
        <v>70003802</v>
      </c>
      <c r="D2804" s="2" t="s">
        <v>2476</v>
      </c>
      <c r="E2804" s="2">
        <v>29.7575</v>
      </c>
      <c r="F2804" s="2">
        <v>-95.370400000000004</v>
      </c>
      <c r="G2804" s="2">
        <v>811103</v>
      </c>
      <c r="H2804" s="2" t="s">
        <v>193</v>
      </c>
      <c r="I2804" s="2">
        <v>54111002</v>
      </c>
      <c r="J2804" s="2" t="s">
        <v>194</v>
      </c>
      <c r="K2804" s="2"/>
      <c r="L2804" s="2" t="s">
        <v>195</v>
      </c>
      <c r="M2804" s="2" t="s">
        <v>423</v>
      </c>
      <c r="N2804" s="2" t="s">
        <v>197</v>
      </c>
      <c r="O2804" s="2">
        <v>1988</v>
      </c>
      <c r="P2804" s="2" t="s">
        <v>389</v>
      </c>
      <c r="Q2804" s="2">
        <v>7</v>
      </c>
      <c r="R2804" s="2" t="s">
        <v>305</v>
      </c>
    </row>
    <row r="2805" spans="1:18" ht="12.75" x14ac:dyDescent="0.2">
      <c r="A2805" s="2">
        <v>1158</v>
      </c>
      <c r="C2805" s="2">
        <v>70003803</v>
      </c>
      <c r="D2805" s="2" t="s">
        <v>2477</v>
      </c>
      <c r="E2805" s="2">
        <v>29.7575</v>
      </c>
      <c r="F2805" s="2">
        <v>-95.370400000000004</v>
      </c>
      <c r="G2805" s="2">
        <v>811103</v>
      </c>
      <c r="H2805" s="2" t="s">
        <v>193</v>
      </c>
      <c r="I2805" s="2">
        <v>54111002</v>
      </c>
      <c r="J2805" s="2" t="s">
        <v>194</v>
      </c>
      <c r="K2805" s="2"/>
      <c r="L2805" s="2" t="s">
        <v>460</v>
      </c>
      <c r="N2805" s="2" t="s">
        <v>197</v>
      </c>
      <c r="O2805" s="2">
        <v>2012</v>
      </c>
      <c r="P2805" s="2" t="s">
        <v>389</v>
      </c>
      <c r="Q2805" s="2">
        <v>8</v>
      </c>
      <c r="R2805" s="2" t="s">
        <v>297</v>
      </c>
    </row>
    <row r="2806" spans="1:18" ht="12.75" x14ac:dyDescent="0.2">
      <c r="A2806" s="2">
        <v>1158</v>
      </c>
      <c r="B2806" s="2" t="s">
        <v>2478</v>
      </c>
      <c r="C2806" s="2">
        <v>70003804</v>
      </c>
      <c r="D2806" s="2" t="s">
        <v>2479</v>
      </c>
      <c r="E2806" s="2">
        <v>29.7575</v>
      </c>
      <c r="F2806" s="2">
        <v>-95.370400000000004</v>
      </c>
      <c r="G2806" s="2">
        <v>811103</v>
      </c>
      <c r="H2806" s="2" t="s">
        <v>193</v>
      </c>
      <c r="I2806" s="2">
        <v>54111002</v>
      </c>
      <c r="J2806" s="2" t="s">
        <v>194</v>
      </c>
      <c r="K2806" s="2"/>
      <c r="L2806" s="2" t="s">
        <v>195</v>
      </c>
      <c r="M2806" s="2" t="s">
        <v>357</v>
      </c>
      <c r="N2806" s="2" t="s">
        <v>197</v>
      </c>
      <c r="O2806" s="2">
        <v>1984</v>
      </c>
      <c r="P2806" s="2" t="s">
        <v>389</v>
      </c>
      <c r="Q2806" s="2">
        <v>7</v>
      </c>
      <c r="R2806" s="2" t="s">
        <v>305</v>
      </c>
    </row>
    <row r="2807" spans="1:18" ht="12.75" x14ac:dyDescent="0.2">
      <c r="A2807" s="2">
        <v>1158</v>
      </c>
      <c r="B2807" s="2" t="s">
        <v>2514</v>
      </c>
      <c r="C2807" s="2">
        <v>70003805</v>
      </c>
      <c r="D2807" s="2" t="s">
        <v>2515</v>
      </c>
      <c r="E2807" s="2">
        <v>29.7575</v>
      </c>
      <c r="F2807" s="2">
        <v>-95.370400000000004</v>
      </c>
      <c r="G2807" s="2">
        <v>811103</v>
      </c>
      <c r="H2807" s="2" t="s">
        <v>193</v>
      </c>
      <c r="I2807" s="2">
        <v>54111002</v>
      </c>
      <c r="J2807" s="2" t="s">
        <v>194</v>
      </c>
      <c r="K2807" s="2"/>
      <c r="L2807" s="2" t="s">
        <v>202</v>
      </c>
      <c r="M2807" s="2" t="s">
        <v>196</v>
      </c>
      <c r="N2807" s="2" t="s">
        <v>204</v>
      </c>
      <c r="O2807" s="2">
        <v>1988</v>
      </c>
      <c r="P2807" s="2" t="s">
        <v>205</v>
      </c>
      <c r="Q2807" s="2">
        <v>4</v>
      </c>
      <c r="R2807" s="2" t="s">
        <v>199</v>
      </c>
    </row>
    <row r="2808" spans="1:18" ht="12.75" x14ac:dyDescent="0.2">
      <c r="A2808" s="2">
        <v>1158</v>
      </c>
      <c r="B2808" s="2" t="s">
        <v>2516</v>
      </c>
      <c r="C2808" s="2">
        <v>70003806</v>
      </c>
      <c r="D2808" s="2" t="s">
        <v>2517</v>
      </c>
      <c r="E2808" s="2">
        <v>29.7575</v>
      </c>
      <c r="F2808" s="2">
        <v>-95.370400000000004</v>
      </c>
      <c r="G2808" s="2">
        <v>811103</v>
      </c>
      <c r="H2808" s="2" t="s">
        <v>193</v>
      </c>
      <c r="I2808" s="2">
        <v>54111002</v>
      </c>
      <c r="J2808" s="2" t="s">
        <v>194</v>
      </c>
      <c r="K2808" s="2"/>
      <c r="L2808" s="2" t="s">
        <v>202</v>
      </c>
      <c r="M2808" s="2" t="s">
        <v>423</v>
      </c>
      <c r="N2808" s="2" t="s">
        <v>204</v>
      </c>
      <c r="O2808" s="2">
        <v>2006</v>
      </c>
      <c r="P2808" s="2" t="s">
        <v>205</v>
      </c>
    </row>
    <row r="2809" spans="1:18" ht="12.75" x14ac:dyDescent="0.2">
      <c r="A2809" s="2">
        <v>1158</v>
      </c>
      <c r="B2809" s="2" t="s">
        <v>2518</v>
      </c>
      <c r="C2809" s="2">
        <v>70003807</v>
      </c>
      <c r="D2809" s="2" t="s">
        <v>2517</v>
      </c>
      <c r="E2809" s="2">
        <v>29.7575</v>
      </c>
      <c r="F2809" s="2">
        <v>-95.370400000000004</v>
      </c>
      <c r="G2809" s="2">
        <v>811103</v>
      </c>
      <c r="H2809" s="2" t="s">
        <v>193</v>
      </c>
      <c r="I2809" s="2">
        <v>54111002</v>
      </c>
      <c r="J2809" s="2" t="s">
        <v>194</v>
      </c>
      <c r="K2809" s="2"/>
      <c r="L2809" s="2" t="s">
        <v>202</v>
      </c>
      <c r="M2809" s="2" t="s">
        <v>240</v>
      </c>
      <c r="N2809" s="2" t="s">
        <v>204</v>
      </c>
      <c r="O2809" s="2">
        <v>2013</v>
      </c>
      <c r="P2809" s="2" t="s">
        <v>205</v>
      </c>
    </row>
    <row r="2810" spans="1:18" ht="12.75" x14ac:dyDescent="0.2">
      <c r="A2810" s="2">
        <v>1158</v>
      </c>
      <c r="B2810" s="2" t="s">
        <v>2519</v>
      </c>
      <c r="C2810" s="2">
        <v>70003808</v>
      </c>
      <c r="D2810" s="2" t="s">
        <v>2476</v>
      </c>
      <c r="E2810" s="2">
        <v>29.7575</v>
      </c>
      <c r="F2810" s="2">
        <v>-95.370400000000004</v>
      </c>
      <c r="G2810" s="2">
        <v>811103</v>
      </c>
      <c r="H2810" s="2" t="s">
        <v>193</v>
      </c>
      <c r="I2810" s="2">
        <v>54111002</v>
      </c>
      <c r="J2810" s="2" t="s">
        <v>194</v>
      </c>
      <c r="K2810" s="2"/>
      <c r="L2810" s="2" t="s">
        <v>202</v>
      </c>
      <c r="M2810" s="2" t="s">
        <v>196</v>
      </c>
      <c r="N2810" s="2" t="s">
        <v>204</v>
      </c>
      <c r="O2810" s="2">
        <v>1995</v>
      </c>
      <c r="P2810" s="2" t="s">
        <v>205</v>
      </c>
    </row>
    <row r="2811" spans="1:18" ht="12.75" x14ac:dyDescent="0.2">
      <c r="A2811" s="2">
        <v>1158</v>
      </c>
      <c r="B2811" s="2" t="s">
        <v>2520</v>
      </c>
      <c r="C2811" s="2">
        <v>70003809</v>
      </c>
      <c r="D2811" s="2" t="s">
        <v>2476</v>
      </c>
      <c r="E2811" s="2">
        <v>29.7575</v>
      </c>
      <c r="F2811" s="2">
        <v>-95.370400000000004</v>
      </c>
      <c r="G2811" s="2">
        <v>811103</v>
      </c>
      <c r="H2811" s="2" t="s">
        <v>193</v>
      </c>
      <c r="I2811" s="2">
        <v>54111002</v>
      </c>
      <c r="J2811" s="2" t="s">
        <v>194</v>
      </c>
      <c r="K2811" s="2"/>
      <c r="L2811" s="2" t="s">
        <v>202</v>
      </c>
      <c r="M2811" s="2" t="s">
        <v>357</v>
      </c>
      <c r="N2811" s="2" t="s">
        <v>204</v>
      </c>
      <c r="O2811" s="2">
        <v>2002</v>
      </c>
      <c r="P2811" s="2" t="s">
        <v>205</v>
      </c>
    </row>
    <row r="2812" spans="1:18" ht="12.75" x14ac:dyDescent="0.2">
      <c r="A2812" s="2">
        <v>1158</v>
      </c>
      <c r="B2812" s="2" t="s">
        <v>2521</v>
      </c>
      <c r="C2812" s="2">
        <v>70003810</v>
      </c>
      <c r="D2812" s="2" t="s">
        <v>2522</v>
      </c>
      <c r="E2812" s="2">
        <v>29.7575</v>
      </c>
      <c r="F2812" s="2">
        <v>-95.370400000000004</v>
      </c>
      <c r="G2812" s="2">
        <v>811103</v>
      </c>
      <c r="H2812" s="2" t="s">
        <v>193</v>
      </c>
      <c r="I2812" s="2">
        <v>54111002</v>
      </c>
      <c r="J2812" s="2" t="s">
        <v>194</v>
      </c>
      <c r="K2812" s="2"/>
      <c r="L2812" s="2" t="s">
        <v>202</v>
      </c>
      <c r="M2812" s="2" t="s">
        <v>196</v>
      </c>
      <c r="N2812" s="2" t="s">
        <v>204</v>
      </c>
      <c r="O2812" s="2">
        <v>1999</v>
      </c>
      <c r="P2812" s="2" t="s">
        <v>205</v>
      </c>
      <c r="Q2812" s="2">
        <v>4</v>
      </c>
      <c r="R2812" s="2" t="s">
        <v>199</v>
      </c>
    </row>
    <row r="2813" spans="1:18" ht="12.75" x14ac:dyDescent="0.2">
      <c r="A2813" s="2">
        <v>1165</v>
      </c>
      <c r="C2813" s="2">
        <v>70003811</v>
      </c>
      <c r="D2813" s="2" t="s">
        <v>2527</v>
      </c>
      <c r="E2813" s="2">
        <v>29.758700000000001</v>
      </c>
      <c r="F2813" s="2">
        <v>-95.370500000000007</v>
      </c>
      <c r="G2813" s="2">
        <v>811103</v>
      </c>
      <c r="H2813" s="2" t="s">
        <v>193</v>
      </c>
      <c r="I2813" s="2">
        <v>54111002</v>
      </c>
      <c r="J2813" s="2" t="s">
        <v>194</v>
      </c>
      <c r="K2813" s="2"/>
      <c r="L2813" s="2" t="s">
        <v>202</v>
      </c>
      <c r="N2813" s="2" t="s">
        <v>197</v>
      </c>
      <c r="O2813" s="2">
        <v>2015</v>
      </c>
      <c r="P2813" s="2" t="s">
        <v>205</v>
      </c>
      <c r="Q2813" s="2">
        <v>4</v>
      </c>
      <c r="R2813" s="2" t="s">
        <v>199</v>
      </c>
    </row>
    <row r="2814" spans="1:18" ht="12.75" x14ac:dyDescent="0.2">
      <c r="A2814" s="2">
        <v>1165</v>
      </c>
      <c r="B2814" s="2" t="s">
        <v>2570</v>
      </c>
      <c r="C2814" s="2">
        <v>70003812</v>
      </c>
      <c r="D2814" s="2" t="s">
        <v>2571</v>
      </c>
      <c r="E2814" s="2">
        <v>29.758700000000001</v>
      </c>
      <c r="F2814" s="2">
        <v>-95.370500000000007</v>
      </c>
      <c r="G2814" s="2">
        <v>811103</v>
      </c>
      <c r="H2814" s="2" t="s">
        <v>193</v>
      </c>
      <c r="I2814" s="2">
        <v>54111002</v>
      </c>
      <c r="J2814" s="2" t="s">
        <v>194</v>
      </c>
      <c r="K2814" s="2"/>
      <c r="L2814" s="2" t="s">
        <v>244</v>
      </c>
      <c r="M2814" s="2" t="s">
        <v>321</v>
      </c>
      <c r="N2814" s="2" t="s">
        <v>197</v>
      </c>
      <c r="O2814" s="2">
        <v>2012</v>
      </c>
      <c r="P2814" s="2" t="s">
        <v>198</v>
      </c>
      <c r="Q2814" s="2">
        <v>6</v>
      </c>
      <c r="R2814" s="2" t="s">
        <v>279</v>
      </c>
    </row>
    <row r="2815" spans="1:18" ht="12.75" x14ac:dyDescent="0.2">
      <c r="A2815" s="2">
        <v>1165</v>
      </c>
      <c r="C2815" s="2">
        <v>70003813</v>
      </c>
      <c r="D2815" s="2" t="s">
        <v>2590</v>
      </c>
      <c r="E2815" s="2">
        <v>29.758700000000001</v>
      </c>
      <c r="F2815" s="2">
        <v>-95.370500000000007</v>
      </c>
      <c r="G2815" s="2">
        <v>811103</v>
      </c>
      <c r="H2815" s="2" t="s">
        <v>193</v>
      </c>
      <c r="I2815" s="2">
        <v>54111002</v>
      </c>
      <c r="J2815" s="2" t="s">
        <v>194</v>
      </c>
      <c r="K2815" s="2"/>
      <c r="L2815" s="2" t="s">
        <v>202</v>
      </c>
      <c r="N2815" s="2" t="s">
        <v>197</v>
      </c>
      <c r="O2815" s="2">
        <v>2013</v>
      </c>
      <c r="P2815" s="2" t="s">
        <v>198</v>
      </c>
      <c r="Q2815" s="2">
        <v>4</v>
      </c>
      <c r="R2815" s="2" t="s">
        <v>199</v>
      </c>
    </row>
    <row r="2816" spans="1:18" ht="12.75" x14ac:dyDescent="0.2">
      <c r="A2816" s="2">
        <v>1165</v>
      </c>
      <c r="B2816" s="2" t="s">
        <v>2597</v>
      </c>
      <c r="C2816" s="2">
        <v>70003814</v>
      </c>
      <c r="D2816" s="2" t="s">
        <v>2598</v>
      </c>
      <c r="E2816" s="2">
        <v>29.758700000000001</v>
      </c>
      <c r="F2816" s="2">
        <v>-95.370500000000007</v>
      </c>
      <c r="G2816" s="2">
        <v>811103</v>
      </c>
      <c r="H2816" s="2" t="s">
        <v>193</v>
      </c>
      <c r="I2816" s="2">
        <v>54111002</v>
      </c>
      <c r="J2816" s="2" t="s">
        <v>194</v>
      </c>
      <c r="K2816" s="2"/>
      <c r="L2816" s="2" t="s">
        <v>202</v>
      </c>
      <c r="M2816" s="2" t="s">
        <v>196</v>
      </c>
      <c r="N2816" s="2" t="s">
        <v>204</v>
      </c>
      <c r="O2816" s="2">
        <v>2010</v>
      </c>
      <c r="P2816" s="2" t="s">
        <v>205</v>
      </c>
      <c r="Q2816" s="2">
        <v>4</v>
      </c>
      <c r="R2816" s="2" t="s">
        <v>199</v>
      </c>
    </row>
    <row r="2817" spans="1:18" ht="12.75" x14ac:dyDescent="0.2">
      <c r="A2817" s="2">
        <v>1165</v>
      </c>
      <c r="B2817" s="2" t="s">
        <v>2599</v>
      </c>
      <c r="C2817" s="2">
        <v>70003815</v>
      </c>
      <c r="D2817" s="2" t="s">
        <v>2600</v>
      </c>
      <c r="E2817" s="2">
        <v>29.758700000000001</v>
      </c>
      <c r="F2817" s="2">
        <v>-95.370500000000007</v>
      </c>
      <c r="G2817" s="2">
        <v>811103</v>
      </c>
      <c r="H2817" s="2" t="s">
        <v>193</v>
      </c>
      <c r="I2817" s="2">
        <v>54111002</v>
      </c>
      <c r="J2817" s="2" t="s">
        <v>194</v>
      </c>
      <c r="K2817" s="2"/>
      <c r="L2817" s="2" t="s">
        <v>202</v>
      </c>
      <c r="M2817" s="2" t="s">
        <v>196</v>
      </c>
      <c r="N2817" s="2" t="s">
        <v>204</v>
      </c>
      <c r="O2817" s="2">
        <v>2011</v>
      </c>
      <c r="P2817" s="2" t="s">
        <v>205</v>
      </c>
    </row>
    <row r="2818" spans="1:18" ht="12.75" x14ac:dyDescent="0.2">
      <c r="A2818" s="2">
        <v>1216</v>
      </c>
      <c r="B2818" s="2" t="s">
        <v>2602</v>
      </c>
      <c r="C2818" s="2">
        <v>70003816</v>
      </c>
      <c r="D2818" s="2" t="s">
        <v>2603</v>
      </c>
      <c r="E2818" s="2">
        <v>29.757300000000001</v>
      </c>
      <c r="F2818" s="2">
        <v>-95.371700000000004</v>
      </c>
      <c r="G2818" s="2">
        <v>811103</v>
      </c>
      <c r="H2818" s="2" t="s">
        <v>193</v>
      </c>
      <c r="I2818" s="2">
        <v>54111002</v>
      </c>
      <c r="J2818" s="2" t="s">
        <v>194</v>
      </c>
      <c r="K2818" s="2"/>
      <c r="L2818" s="2" t="s">
        <v>202</v>
      </c>
      <c r="M2818" s="2" t="s">
        <v>817</v>
      </c>
      <c r="N2818" s="2" t="s">
        <v>197</v>
      </c>
      <c r="O2818" s="2">
        <v>2017</v>
      </c>
      <c r="P2818" s="2" t="s">
        <v>205</v>
      </c>
      <c r="Q2818" s="2">
        <v>4</v>
      </c>
      <c r="R2818" s="2" t="s">
        <v>199</v>
      </c>
    </row>
    <row r="2819" spans="1:18" ht="12.75" x14ac:dyDescent="0.2">
      <c r="A2819" s="2">
        <v>1216</v>
      </c>
      <c r="C2819" s="2">
        <v>70003817</v>
      </c>
      <c r="D2819" s="2" t="s">
        <v>2690</v>
      </c>
      <c r="E2819" s="2">
        <v>29.757300000000001</v>
      </c>
      <c r="F2819" s="2">
        <v>-95.371700000000004</v>
      </c>
      <c r="G2819" s="2">
        <v>811103</v>
      </c>
      <c r="H2819" s="2" t="s">
        <v>193</v>
      </c>
      <c r="I2819" s="2">
        <v>54111002</v>
      </c>
      <c r="J2819" s="2" t="s">
        <v>194</v>
      </c>
      <c r="K2819" s="2"/>
      <c r="L2819" s="2" t="s">
        <v>202</v>
      </c>
      <c r="N2819" s="2" t="s">
        <v>197</v>
      </c>
      <c r="O2819" s="2">
        <v>2007</v>
      </c>
      <c r="P2819" s="2" t="s">
        <v>205</v>
      </c>
      <c r="Q2819" s="2">
        <v>4</v>
      </c>
      <c r="R2819" s="2" t="s">
        <v>199</v>
      </c>
    </row>
    <row r="2820" spans="1:18" ht="12.75" x14ac:dyDescent="0.2">
      <c r="A2820" s="2">
        <v>1216</v>
      </c>
      <c r="B2820" s="2" t="s">
        <v>2703</v>
      </c>
      <c r="C2820" s="2">
        <v>70003818</v>
      </c>
      <c r="D2820" s="2" t="s">
        <v>2704</v>
      </c>
      <c r="E2820" s="2">
        <v>29.757300000000001</v>
      </c>
      <c r="F2820" s="2">
        <v>-95.371700000000004</v>
      </c>
      <c r="G2820" s="2">
        <v>811103</v>
      </c>
      <c r="H2820" s="2" t="s">
        <v>193</v>
      </c>
      <c r="I2820" s="2">
        <v>54111002</v>
      </c>
      <c r="J2820" s="2" t="s">
        <v>194</v>
      </c>
      <c r="K2820" s="2"/>
      <c r="L2820" s="2" t="s">
        <v>460</v>
      </c>
      <c r="M2820" s="2" t="s">
        <v>196</v>
      </c>
      <c r="N2820" s="2" t="s">
        <v>197</v>
      </c>
      <c r="O2820" s="2">
        <v>1987</v>
      </c>
      <c r="P2820" s="2" t="s">
        <v>389</v>
      </c>
      <c r="Q2820" s="2">
        <v>8</v>
      </c>
      <c r="R2820" s="2" t="s">
        <v>297</v>
      </c>
    </row>
    <row r="2821" spans="1:18" ht="12.75" x14ac:dyDescent="0.2">
      <c r="A2821" s="2">
        <v>1216</v>
      </c>
      <c r="B2821" s="2" t="s">
        <v>2732</v>
      </c>
      <c r="C2821" s="2">
        <v>70003819</v>
      </c>
      <c r="D2821" s="2" t="s">
        <v>2704</v>
      </c>
      <c r="E2821" s="2">
        <v>29.757300000000001</v>
      </c>
      <c r="F2821" s="2">
        <v>-95.371700000000004</v>
      </c>
      <c r="G2821" s="2">
        <v>811103</v>
      </c>
      <c r="H2821" s="2" t="s">
        <v>193</v>
      </c>
      <c r="I2821" s="2">
        <v>54111002</v>
      </c>
      <c r="J2821" s="2" t="s">
        <v>194</v>
      </c>
      <c r="K2821" s="2"/>
      <c r="L2821" s="2" t="s">
        <v>202</v>
      </c>
      <c r="M2821" s="2" t="s">
        <v>357</v>
      </c>
      <c r="N2821" s="2" t="s">
        <v>204</v>
      </c>
      <c r="O2821" s="2">
        <v>1988</v>
      </c>
      <c r="P2821" s="2" t="s">
        <v>205</v>
      </c>
    </row>
    <row r="2822" spans="1:18" ht="12.75" x14ac:dyDescent="0.2">
      <c r="A2822" s="2">
        <v>1216</v>
      </c>
      <c r="B2822" s="2" t="s">
        <v>2735</v>
      </c>
      <c r="C2822" s="2">
        <v>70003820</v>
      </c>
      <c r="D2822" s="2" t="s">
        <v>2736</v>
      </c>
      <c r="E2822" s="2">
        <v>29.757300000000001</v>
      </c>
      <c r="F2822" s="2">
        <v>-95.371700000000004</v>
      </c>
      <c r="G2822" s="2">
        <v>811103</v>
      </c>
      <c r="H2822" s="2" t="s">
        <v>193</v>
      </c>
      <c r="I2822" s="2">
        <v>54111002</v>
      </c>
      <c r="J2822" s="2" t="s">
        <v>194</v>
      </c>
      <c r="K2822" s="2"/>
      <c r="L2822" s="2" t="s">
        <v>202</v>
      </c>
      <c r="M2822" s="2" t="s">
        <v>240</v>
      </c>
      <c r="N2822" s="2" t="s">
        <v>204</v>
      </c>
      <c r="O2822" s="2">
        <v>2011</v>
      </c>
      <c r="P2822" s="2" t="s">
        <v>205</v>
      </c>
      <c r="Q2822" s="2">
        <v>4</v>
      </c>
      <c r="R2822" s="2" t="s">
        <v>199</v>
      </c>
    </row>
    <row r="2823" spans="1:18" ht="12.75" x14ac:dyDescent="0.2">
      <c r="A2823" s="2">
        <v>1321</v>
      </c>
      <c r="C2823" s="2">
        <v>70003821</v>
      </c>
      <c r="D2823" s="2" t="s">
        <v>2748</v>
      </c>
      <c r="E2823" s="2">
        <v>29.757000000000001</v>
      </c>
      <c r="F2823" s="2">
        <v>-95.370900000000006</v>
      </c>
      <c r="G2823" s="2">
        <v>811103</v>
      </c>
      <c r="H2823" s="2" t="s">
        <v>193</v>
      </c>
      <c r="I2823" s="2">
        <v>54111002</v>
      </c>
      <c r="J2823" s="2" t="s">
        <v>194</v>
      </c>
      <c r="K2823" s="2"/>
      <c r="N2823" s="2" t="s">
        <v>197</v>
      </c>
      <c r="O2823" s="2">
        <v>2019</v>
      </c>
      <c r="P2823" s="2" t="s">
        <v>285</v>
      </c>
      <c r="Q2823" s="2">
        <v>1</v>
      </c>
      <c r="R2823" s="2" t="s">
        <v>211</v>
      </c>
    </row>
    <row r="2824" spans="1:18" ht="12.75" x14ac:dyDescent="0.2">
      <c r="A2824" s="2">
        <v>1321</v>
      </c>
      <c r="B2824" s="2" t="s">
        <v>2828</v>
      </c>
      <c r="C2824" s="2">
        <v>70003822</v>
      </c>
      <c r="D2824" s="2" t="s">
        <v>2829</v>
      </c>
      <c r="E2824" s="2">
        <v>29.757000000000001</v>
      </c>
      <c r="F2824" s="2">
        <v>-95.370900000000006</v>
      </c>
      <c r="G2824" s="2">
        <v>811103</v>
      </c>
      <c r="H2824" s="2" t="s">
        <v>193</v>
      </c>
      <c r="I2824" s="2">
        <v>54111002</v>
      </c>
      <c r="J2824" s="2" t="s">
        <v>194</v>
      </c>
      <c r="K2824" s="2"/>
      <c r="L2824" s="2" t="s">
        <v>202</v>
      </c>
      <c r="M2824" s="2" t="s">
        <v>423</v>
      </c>
      <c r="N2824" s="2" t="s">
        <v>197</v>
      </c>
      <c r="O2824" s="2">
        <v>2011</v>
      </c>
      <c r="P2824" s="2" t="s">
        <v>205</v>
      </c>
      <c r="Q2824" s="2">
        <v>3</v>
      </c>
      <c r="R2824" s="2" t="s">
        <v>218</v>
      </c>
    </row>
    <row r="2825" spans="1:18" ht="12.75" x14ac:dyDescent="0.2">
      <c r="A2825" s="2">
        <v>1321</v>
      </c>
      <c r="C2825" s="2">
        <v>70003823</v>
      </c>
      <c r="D2825" s="2" t="s">
        <v>2832</v>
      </c>
      <c r="E2825" s="2">
        <v>29.757000000000001</v>
      </c>
      <c r="F2825" s="2">
        <v>-95.370900000000006</v>
      </c>
      <c r="G2825" s="2">
        <v>811103</v>
      </c>
      <c r="H2825" s="2" t="s">
        <v>193</v>
      </c>
      <c r="I2825" s="2">
        <v>54111002</v>
      </c>
      <c r="J2825" s="2" t="s">
        <v>194</v>
      </c>
      <c r="K2825" s="2"/>
      <c r="L2825" s="2" t="s">
        <v>202</v>
      </c>
      <c r="N2825" s="2" t="s">
        <v>197</v>
      </c>
      <c r="O2825" s="2">
        <v>2013</v>
      </c>
      <c r="P2825" s="2" t="s">
        <v>205</v>
      </c>
      <c r="Q2825" s="2">
        <v>4</v>
      </c>
      <c r="R2825" s="2" t="s">
        <v>199</v>
      </c>
    </row>
    <row r="2826" spans="1:18" ht="12.75" x14ac:dyDescent="0.2">
      <c r="A2826" s="2">
        <v>1321</v>
      </c>
      <c r="B2826" s="2" t="s">
        <v>2848</v>
      </c>
      <c r="C2826" s="2">
        <v>70003824</v>
      </c>
      <c r="D2826" s="2" t="s">
        <v>2849</v>
      </c>
      <c r="E2826" s="2">
        <v>29.757000000000001</v>
      </c>
      <c r="F2826" s="2">
        <v>-95.370900000000006</v>
      </c>
      <c r="G2826" s="2">
        <v>811103</v>
      </c>
      <c r="H2826" s="2" t="s">
        <v>193</v>
      </c>
      <c r="I2826" s="2">
        <v>54111002</v>
      </c>
      <c r="J2826" s="2" t="s">
        <v>194</v>
      </c>
      <c r="K2826" s="2"/>
      <c r="L2826" s="2" t="s">
        <v>278</v>
      </c>
      <c r="M2826" s="2" t="s">
        <v>423</v>
      </c>
      <c r="N2826" s="2" t="s">
        <v>197</v>
      </c>
      <c r="O2826" s="2">
        <v>2008</v>
      </c>
      <c r="P2826" s="2" t="s">
        <v>389</v>
      </c>
      <c r="Q2826" s="2">
        <v>8</v>
      </c>
      <c r="R2826" s="2" t="s">
        <v>297</v>
      </c>
    </row>
    <row r="2827" spans="1:18" ht="12.75" x14ac:dyDescent="0.2">
      <c r="A2827" s="2">
        <v>1321</v>
      </c>
      <c r="B2827" s="2" t="s">
        <v>2858</v>
      </c>
      <c r="C2827" s="2">
        <v>70003825</v>
      </c>
      <c r="D2827" s="2" t="s">
        <v>2859</v>
      </c>
      <c r="E2827" s="2">
        <v>29.757000000000001</v>
      </c>
      <c r="F2827" s="2">
        <v>-95.370900000000006</v>
      </c>
      <c r="G2827" s="2">
        <v>811103</v>
      </c>
      <c r="H2827" s="2" t="s">
        <v>193</v>
      </c>
      <c r="I2827" s="2">
        <v>54111002</v>
      </c>
      <c r="J2827" s="2" t="s">
        <v>194</v>
      </c>
      <c r="K2827" s="2"/>
      <c r="L2827" s="2" t="s">
        <v>227</v>
      </c>
      <c r="M2827" s="2" t="s">
        <v>196</v>
      </c>
      <c r="N2827" s="2" t="s">
        <v>197</v>
      </c>
      <c r="O2827" s="2">
        <v>1997</v>
      </c>
      <c r="P2827" s="2" t="s">
        <v>205</v>
      </c>
      <c r="Q2827" s="2">
        <v>3</v>
      </c>
      <c r="R2827" s="2" t="s">
        <v>218</v>
      </c>
    </row>
    <row r="2828" spans="1:18" ht="12.75" x14ac:dyDescent="0.2">
      <c r="A2828" s="2">
        <v>1321</v>
      </c>
      <c r="B2828" s="2" t="s">
        <v>2870</v>
      </c>
      <c r="C2828" s="2">
        <v>70003826</v>
      </c>
      <c r="D2828" s="2" t="s">
        <v>2871</v>
      </c>
      <c r="E2828" s="2">
        <v>29.757000000000001</v>
      </c>
      <c r="F2828" s="2">
        <v>-95.370900000000006</v>
      </c>
      <c r="G2828" s="2">
        <v>811103</v>
      </c>
      <c r="H2828" s="2" t="s">
        <v>193</v>
      </c>
      <c r="I2828" s="2">
        <v>54111002</v>
      </c>
      <c r="J2828" s="2" t="s">
        <v>194</v>
      </c>
      <c r="K2828" s="2"/>
      <c r="L2828" s="2" t="s">
        <v>202</v>
      </c>
      <c r="M2828" s="2" t="s">
        <v>196</v>
      </c>
      <c r="N2828" s="2" t="s">
        <v>197</v>
      </c>
      <c r="O2828" s="2">
        <v>2014</v>
      </c>
      <c r="P2828" s="2" t="s">
        <v>205</v>
      </c>
      <c r="Q2828" s="2">
        <v>4</v>
      </c>
      <c r="R2828" s="2" t="s">
        <v>199</v>
      </c>
    </row>
    <row r="2829" spans="1:18" ht="12.75" x14ac:dyDescent="0.2">
      <c r="A2829" s="2">
        <v>1321</v>
      </c>
      <c r="B2829" s="2" t="s">
        <v>2885</v>
      </c>
      <c r="C2829" s="2">
        <v>70003827</v>
      </c>
      <c r="D2829" s="2" t="s">
        <v>2886</v>
      </c>
      <c r="E2829" s="2">
        <v>29.757000000000001</v>
      </c>
      <c r="F2829" s="2">
        <v>-95.370900000000006</v>
      </c>
      <c r="G2829" s="2">
        <v>811103</v>
      </c>
      <c r="H2829" s="2" t="s">
        <v>193</v>
      </c>
      <c r="I2829" s="2">
        <v>54111002</v>
      </c>
      <c r="J2829" s="2" t="s">
        <v>194</v>
      </c>
      <c r="K2829" s="2"/>
      <c r="L2829" s="2" t="s">
        <v>202</v>
      </c>
      <c r="M2829" s="2" t="s">
        <v>196</v>
      </c>
      <c r="N2829" s="2" t="s">
        <v>197</v>
      </c>
      <c r="O2829" s="2">
        <v>2016</v>
      </c>
      <c r="P2829" s="2" t="s">
        <v>205</v>
      </c>
      <c r="Q2829" s="2">
        <v>4</v>
      </c>
      <c r="R2829" s="2" t="s">
        <v>199</v>
      </c>
    </row>
    <row r="2830" spans="1:18" ht="12.75" x14ac:dyDescent="0.2">
      <c r="A2830" s="2">
        <v>1321</v>
      </c>
      <c r="C2830" s="2">
        <v>70003828</v>
      </c>
      <c r="D2830" s="2" t="s">
        <v>2913</v>
      </c>
      <c r="E2830" s="2">
        <v>29.757000000000001</v>
      </c>
      <c r="F2830" s="2">
        <v>-95.370900000000006</v>
      </c>
      <c r="G2830" s="2">
        <v>811103</v>
      </c>
      <c r="H2830" s="2" t="s">
        <v>193</v>
      </c>
      <c r="I2830" s="2">
        <v>54111002</v>
      </c>
      <c r="J2830" s="2" t="s">
        <v>194</v>
      </c>
      <c r="K2830" s="2"/>
      <c r="L2830" s="2" t="s">
        <v>202</v>
      </c>
      <c r="N2830" s="2" t="s">
        <v>197</v>
      </c>
      <c r="O2830" s="2">
        <v>2018</v>
      </c>
      <c r="P2830" s="2" t="s">
        <v>223</v>
      </c>
      <c r="Q2830" s="2">
        <v>4</v>
      </c>
      <c r="R2830" s="2" t="s">
        <v>199</v>
      </c>
    </row>
    <row r="2831" spans="1:18" ht="12.75" x14ac:dyDescent="0.2">
      <c r="A2831" s="2">
        <v>1321</v>
      </c>
      <c r="B2831" s="2" t="s">
        <v>2918</v>
      </c>
      <c r="C2831" s="2">
        <v>70003829</v>
      </c>
      <c r="D2831" s="2" t="s">
        <v>2919</v>
      </c>
      <c r="E2831" s="2">
        <v>29.757000000000001</v>
      </c>
      <c r="F2831" s="2">
        <v>-95.370900000000006</v>
      </c>
      <c r="G2831" s="2">
        <v>811103</v>
      </c>
      <c r="H2831" s="2" t="s">
        <v>193</v>
      </c>
      <c r="I2831" s="2">
        <v>54111002</v>
      </c>
      <c r="J2831" s="2" t="s">
        <v>194</v>
      </c>
      <c r="K2831" s="2"/>
      <c r="L2831" s="2" t="s">
        <v>202</v>
      </c>
      <c r="M2831" s="2" t="s">
        <v>203</v>
      </c>
      <c r="N2831" s="2" t="s">
        <v>197</v>
      </c>
      <c r="O2831" s="2">
        <v>2013</v>
      </c>
      <c r="P2831" s="2" t="s">
        <v>198</v>
      </c>
      <c r="Q2831" s="2">
        <v>4</v>
      </c>
      <c r="R2831" s="2" t="s">
        <v>199</v>
      </c>
    </row>
    <row r="2832" spans="1:18" ht="12.75" x14ac:dyDescent="0.2">
      <c r="A2832" s="2">
        <v>1321</v>
      </c>
      <c r="B2832" s="2" t="s">
        <v>2929</v>
      </c>
      <c r="C2832" s="2">
        <v>70003830</v>
      </c>
      <c r="D2832" s="2" t="s">
        <v>2930</v>
      </c>
      <c r="E2832" s="2">
        <v>29.757000000000001</v>
      </c>
      <c r="F2832" s="2">
        <v>-95.370900000000006</v>
      </c>
      <c r="G2832" s="2">
        <v>811103</v>
      </c>
      <c r="H2832" s="2" t="s">
        <v>193</v>
      </c>
      <c r="I2832" s="2">
        <v>54111002</v>
      </c>
      <c r="J2832" s="2" t="s">
        <v>194</v>
      </c>
      <c r="K2832" s="2"/>
      <c r="M2832" s="2" t="s">
        <v>423</v>
      </c>
      <c r="N2832" s="2" t="s">
        <v>197</v>
      </c>
      <c r="O2832" s="2">
        <v>1984</v>
      </c>
      <c r="P2832" s="2" t="s">
        <v>389</v>
      </c>
      <c r="Q2832" s="2">
        <v>8</v>
      </c>
      <c r="R2832" s="2" t="s">
        <v>297</v>
      </c>
    </row>
    <row r="2833" spans="1:18" ht="12.75" x14ac:dyDescent="0.2">
      <c r="A2833" s="2">
        <v>1321</v>
      </c>
      <c r="B2833" s="2" t="s">
        <v>2937</v>
      </c>
      <c r="C2833" s="2">
        <v>70003831</v>
      </c>
      <c r="D2833" s="2" t="s">
        <v>2930</v>
      </c>
      <c r="E2833" s="2">
        <v>29.757000000000001</v>
      </c>
      <c r="F2833" s="2">
        <v>-95.370900000000006</v>
      </c>
      <c r="G2833" s="2">
        <v>811103</v>
      </c>
      <c r="H2833" s="2" t="s">
        <v>193</v>
      </c>
      <c r="I2833" s="2">
        <v>54111002</v>
      </c>
      <c r="J2833" s="2" t="s">
        <v>194</v>
      </c>
      <c r="K2833" s="2"/>
      <c r="L2833" s="2" t="s">
        <v>202</v>
      </c>
      <c r="M2833" s="2" t="s">
        <v>284</v>
      </c>
      <c r="N2833" s="2" t="s">
        <v>204</v>
      </c>
      <c r="O2833" s="2">
        <v>1993</v>
      </c>
      <c r="P2833" s="2" t="s">
        <v>205</v>
      </c>
    </row>
    <row r="2834" spans="1:18" ht="12.75" x14ac:dyDescent="0.2">
      <c r="A2834" s="2">
        <v>1321</v>
      </c>
      <c r="B2834" s="2" t="s">
        <v>2938</v>
      </c>
      <c r="C2834" s="2">
        <v>70003832</v>
      </c>
      <c r="D2834" s="2" t="s">
        <v>2939</v>
      </c>
      <c r="E2834" s="2">
        <v>29.757000000000001</v>
      </c>
      <c r="F2834" s="2">
        <v>-95.370900000000006</v>
      </c>
      <c r="G2834" s="2">
        <v>811103</v>
      </c>
      <c r="H2834" s="2" t="s">
        <v>193</v>
      </c>
      <c r="I2834" s="2">
        <v>54111002</v>
      </c>
      <c r="J2834" s="2" t="s">
        <v>194</v>
      </c>
      <c r="K2834" s="2"/>
      <c r="L2834" s="2" t="s">
        <v>202</v>
      </c>
      <c r="M2834" s="2" t="s">
        <v>284</v>
      </c>
      <c r="N2834" s="2" t="s">
        <v>204</v>
      </c>
      <c r="O2834" s="2">
        <v>1999</v>
      </c>
      <c r="P2834" s="2" t="s">
        <v>205</v>
      </c>
    </row>
    <row r="2835" spans="1:18" ht="12.75" x14ac:dyDescent="0.2">
      <c r="A2835" s="2">
        <v>1321</v>
      </c>
      <c r="B2835" s="2" t="s">
        <v>2942</v>
      </c>
      <c r="C2835" s="2">
        <v>70003833</v>
      </c>
      <c r="D2835" s="2" t="s">
        <v>2930</v>
      </c>
      <c r="E2835" s="2">
        <v>29.757000000000001</v>
      </c>
      <c r="F2835" s="2">
        <v>-95.370900000000006</v>
      </c>
      <c r="G2835" s="2">
        <v>811103</v>
      </c>
      <c r="H2835" s="2" t="s">
        <v>193</v>
      </c>
      <c r="I2835" s="2">
        <v>54111002</v>
      </c>
      <c r="J2835" s="2" t="s">
        <v>194</v>
      </c>
      <c r="K2835" s="2"/>
      <c r="L2835" s="2" t="s">
        <v>202</v>
      </c>
      <c r="M2835" s="2" t="s">
        <v>284</v>
      </c>
      <c r="N2835" s="2" t="s">
        <v>204</v>
      </c>
      <c r="O2835" s="2">
        <v>2006</v>
      </c>
      <c r="P2835" s="2" t="s">
        <v>205</v>
      </c>
    </row>
    <row r="2836" spans="1:18" ht="12.75" x14ac:dyDescent="0.2">
      <c r="A2836" s="2">
        <v>180</v>
      </c>
      <c r="B2836" s="2" t="s">
        <v>3005</v>
      </c>
      <c r="C2836" s="2">
        <v>70003834</v>
      </c>
      <c r="D2836" s="2" t="s">
        <v>3006</v>
      </c>
      <c r="E2836" s="2">
        <v>29.757899999999999</v>
      </c>
      <c r="F2836" s="2">
        <v>-95.367400000000004</v>
      </c>
      <c r="G2836" s="2">
        <v>811103</v>
      </c>
      <c r="H2836" s="2" t="s">
        <v>193</v>
      </c>
      <c r="I2836" s="2">
        <v>54111002</v>
      </c>
      <c r="J2836" s="2" t="s">
        <v>194</v>
      </c>
      <c r="K2836" s="2"/>
      <c r="L2836" s="2" t="s">
        <v>202</v>
      </c>
      <c r="M2836" s="2" t="s">
        <v>240</v>
      </c>
      <c r="N2836" s="2" t="s">
        <v>204</v>
      </c>
      <c r="O2836" s="2">
        <v>2015</v>
      </c>
      <c r="P2836" s="2" t="s">
        <v>205</v>
      </c>
      <c r="Q2836" s="2">
        <v>4</v>
      </c>
      <c r="R2836" s="2" t="s">
        <v>199</v>
      </c>
    </row>
    <row r="2837" spans="1:18" ht="12.75" x14ac:dyDescent="0.2">
      <c r="A2837" s="2">
        <v>197</v>
      </c>
      <c r="C2837" s="2">
        <v>70003835</v>
      </c>
      <c r="D2837" s="2" t="s">
        <v>3007</v>
      </c>
      <c r="E2837" s="2">
        <v>29.758099999999999</v>
      </c>
      <c r="F2837" s="2">
        <v>-95.365899999999996</v>
      </c>
      <c r="G2837" s="2">
        <v>811103</v>
      </c>
      <c r="H2837" s="2" t="s">
        <v>193</v>
      </c>
      <c r="I2837" s="2">
        <v>54111002</v>
      </c>
      <c r="J2837" s="2" t="s">
        <v>194</v>
      </c>
      <c r="K2837" s="2"/>
      <c r="L2837" s="2" t="s">
        <v>202</v>
      </c>
      <c r="N2837" s="2" t="s">
        <v>197</v>
      </c>
      <c r="O2837" s="2">
        <v>2015</v>
      </c>
      <c r="P2837" s="2" t="s">
        <v>205</v>
      </c>
      <c r="Q2837" s="2">
        <v>4</v>
      </c>
      <c r="R2837" s="2" t="s">
        <v>199</v>
      </c>
    </row>
    <row r="2838" spans="1:18" ht="12.75" x14ac:dyDescent="0.2">
      <c r="A2838" s="2">
        <v>197</v>
      </c>
      <c r="C2838" s="2">
        <v>70003836</v>
      </c>
      <c r="D2838" s="2" t="s">
        <v>3008</v>
      </c>
      <c r="E2838" s="2">
        <v>29.758099999999999</v>
      </c>
      <c r="F2838" s="2">
        <v>-95.365899999999996</v>
      </c>
      <c r="G2838" s="2">
        <v>811103</v>
      </c>
      <c r="H2838" s="2" t="s">
        <v>193</v>
      </c>
      <c r="I2838" s="2">
        <v>54111002</v>
      </c>
      <c r="J2838" s="2" t="s">
        <v>194</v>
      </c>
      <c r="K2838" s="2"/>
      <c r="L2838" s="2" t="s">
        <v>202</v>
      </c>
      <c r="N2838" s="2" t="s">
        <v>197</v>
      </c>
      <c r="O2838" s="2">
        <v>2015</v>
      </c>
      <c r="P2838" s="2" t="s">
        <v>205</v>
      </c>
      <c r="Q2838" s="2">
        <v>4</v>
      </c>
      <c r="R2838" s="2" t="s">
        <v>199</v>
      </c>
    </row>
    <row r="2839" spans="1:18" ht="12.75" x14ac:dyDescent="0.2">
      <c r="A2839" s="2">
        <v>197</v>
      </c>
      <c r="C2839" s="2">
        <v>70003837</v>
      </c>
      <c r="D2839" s="2" t="s">
        <v>3009</v>
      </c>
      <c r="E2839" s="2">
        <v>29.758099999999999</v>
      </c>
      <c r="F2839" s="2">
        <v>-95.365899999999996</v>
      </c>
      <c r="G2839" s="2">
        <v>811103</v>
      </c>
      <c r="H2839" s="2" t="s">
        <v>193</v>
      </c>
      <c r="I2839" s="2">
        <v>54111002</v>
      </c>
      <c r="J2839" s="2" t="s">
        <v>194</v>
      </c>
      <c r="K2839" s="2"/>
      <c r="L2839" s="2" t="s">
        <v>202</v>
      </c>
      <c r="N2839" s="2" t="s">
        <v>197</v>
      </c>
      <c r="O2839" s="2">
        <v>2015</v>
      </c>
      <c r="P2839" s="2" t="s">
        <v>205</v>
      </c>
      <c r="Q2839" s="2">
        <v>4</v>
      </c>
      <c r="R2839" s="2" t="s">
        <v>199</v>
      </c>
    </row>
    <row r="2840" spans="1:18" ht="12.75" x14ac:dyDescent="0.2">
      <c r="A2840" s="2">
        <v>197</v>
      </c>
      <c r="B2840" s="2" t="s">
        <v>3039</v>
      </c>
      <c r="C2840" s="2">
        <v>70003838</v>
      </c>
      <c r="D2840" s="2" t="s">
        <v>3040</v>
      </c>
      <c r="E2840" s="2">
        <v>29.758099999999999</v>
      </c>
      <c r="F2840" s="2">
        <v>-95.365899999999996</v>
      </c>
      <c r="G2840" s="2">
        <v>811103</v>
      </c>
      <c r="H2840" s="2" t="s">
        <v>193</v>
      </c>
      <c r="I2840" s="2">
        <v>54111002</v>
      </c>
      <c r="J2840" s="2" t="s">
        <v>194</v>
      </c>
      <c r="K2840" s="2"/>
      <c r="L2840" s="2" t="s">
        <v>460</v>
      </c>
      <c r="M2840" s="2" t="s">
        <v>357</v>
      </c>
      <c r="N2840" s="2" t="s">
        <v>197</v>
      </c>
      <c r="O2840" s="2">
        <v>1993</v>
      </c>
      <c r="P2840" s="2" t="s">
        <v>389</v>
      </c>
      <c r="Q2840" s="2">
        <v>8</v>
      </c>
      <c r="R2840" s="2" t="s">
        <v>297</v>
      </c>
    </row>
    <row r="2841" spans="1:18" ht="12.75" x14ac:dyDescent="0.2">
      <c r="A2841" s="2">
        <v>197</v>
      </c>
      <c r="B2841" s="2" t="s">
        <v>3069</v>
      </c>
      <c r="C2841" s="2">
        <v>70003839</v>
      </c>
      <c r="D2841" s="2" t="s">
        <v>3070</v>
      </c>
      <c r="E2841" s="2">
        <v>29.758099999999999</v>
      </c>
      <c r="F2841" s="2">
        <v>-95.365899999999996</v>
      </c>
      <c r="G2841" s="2">
        <v>811103</v>
      </c>
      <c r="H2841" s="2" t="s">
        <v>193</v>
      </c>
      <c r="I2841" s="2">
        <v>54111002</v>
      </c>
      <c r="J2841" s="2" t="s">
        <v>194</v>
      </c>
      <c r="K2841" s="2"/>
      <c r="L2841" s="2" t="s">
        <v>244</v>
      </c>
      <c r="M2841" s="2" t="s">
        <v>357</v>
      </c>
      <c r="N2841" s="2" t="s">
        <v>197</v>
      </c>
      <c r="O2841" s="2">
        <v>1998</v>
      </c>
      <c r="P2841" s="2" t="s">
        <v>198</v>
      </c>
      <c r="Q2841" s="2">
        <v>6</v>
      </c>
      <c r="R2841" s="2" t="s">
        <v>279</v>
      </c>
    </row>
    <row r="2842" spans="1:18" ht="12.75" x14ac:dyDescent="0.2">
      <c r="A2842" s="2">
        <v>197</v>
      </c>
      <c r="B2842" s="2" t="s">
        <v>3117</v>
      </c>
      <c r="C2842" s="2">
        <v>70003840</v>
      </c>
      <c r="D2842" s="2" t="s">
        <v>3118</v>
      </c>
      <c r="E2842" s="2">
        <v>29.758099999999999</v>
      </c>
      <c r="F2842" s="2">
        <v>-95.365899999999996</v>
      </c>
      <c r="G2842" s="2">
        <v>811103</v>
      </c>
      <c r="H2842" s="2" t="s">
        <v>193</v>
      </c>
      <c r="I2842" s="2">
        <v>54111002</v>
      </c>
      <c r="J2842" s="2" t="s">
        <v>194</v>
      </c>
      <c r="K2842" s="2"/>
      <c r="L2842" s="2" t="s">
        <v>202</v>
      </c>
      <c r="M2842" s="2" t="s">
        <v>423</v>
      </c>
      <c r="N2842" s="2" t="s">
        <v>204</v>
      </c>
      <c r="O2842" s="2">
        <v>2015</v>
      </c>
      <c r="P2842" s="2" t="s">
        <v>205</v>
      </c>
      <c r="Q2842" s="2">
        <v>4</v>
      </c>
      <c r="R2842" s="2" t="s">
        <v>199</v>
      </c>
    </row>
    <row r="2843" spans="1:18" ht="12.75" x14ac:dyDescent="0.2">
      <c r="A2843" s="2">
        <v>228</v>
      </c>
      <c r="C2843" s="2">
        <v>70003841</v>
      </c>
      <c r="D2843" s="2" t="s">
        <v>3119</v>
      </c>
      <c r="E2843" s="2">
        <v>29.755500000000001</v>
      </c>
      <c r="F2843" s="2">
        <v>-95.361599999999996</v>
      </c>
      <c r="G2843" s="2">
        <v>811103</v>
      </c>
      <c r="H2843" s="2" t="s">
        <v>193</v>
      </c>
      <c r="I2843" s="2">
        <v>54111002</v>
      </c>
      <c r="J2843" s="2" t="s">
        <v>194</v>
      </c>
      <c r="K2843" s="2"/>
      <c r="N2843" s="2" t="s">
        <v>197</v>
      </c>
      <c r="O2843" s="2">
        <v>2021</v>
      </c>
      <c r="P2843" s="2" t="s">
        <v>285</v>
      </c>
    </row>
    <row r="2844" spans="1:18" ht="12.75" x14ac:dyDescent="0.2">
      <c r="A2844" s="2">
        <v>228</v>
      </c>
      <c r="C2844" s="2">
        <v>70003842</v>
      </c>
      <c r="D2844" s="2" t="s">
        <v>3121</v>
      </c>
      <c r="E2844" s="2">
        <v>29.755500000000001</v>
      </c>
      <c r="F2844" s="2">
        <v>-95.361599999999996</v>
      </c>
      <c r="G2844" s="2">
        <v>811103</v>
      </c>
      <c r="H2844" s="2" t="s">
        <v>193</v>
      </c>
      <c r="I2844" s="2">
        <v>54111002</v>
      </c>
      <c r="J2844" s="2" t="s">
        <v>194</v>
      </c>
      <c r="K2844" s="2"/>
      <c r="L2844" s="2" t="s">
        <v>244</v>
      </c>
      <c r="N2844" s="2" t="s">
        <v>197</v>
      </c>
      <c r="O2844" s="2">
        <v>2019</v>
      </c>
      <c r="P2844" s="2" t="s">
        <v>223</v>
      </c>
      <c r="Q2844" s="2">
        <v>6</v>
      </c>
      <c r="R2844" s="2" t="s">
        <v>279</v>
      </c>
    </row>
    <row r="2845" spans="1:18" ht="12.75" x14ac:dyDescent="0.2">
      <c r="A2845" s="2">
        <v>228</v>
      </c>
      <c r="B2845" s="2" t="s">
        <v>3122</v>
      </c>
      <c r="C2845" s="2">
        <v>70003843</v>
      </c>
      <c r="D2845" s="2" t="s">
        <v>3123</v>
      </c>
      <c r="E2845" s="2">
        <v>29.755500000000001</v>
      </c>
      <c r="F2845" s="2">
        <v>-95.361599999999996</v>
      </c>
      <c r="G2845" s="2">
        <v>811103</v>
      </c>
      <c r="H2845" s="2" t="s">
        <v>193</v>
      </c>
      <c r="I2845" s="2">
        <v>54111002</v>
      </c>
      <c r="J2845" s="2" t="s">
        <v>194</v>
      </c>
      <c r="K2845" s="2"/>
      <c r="L2845" s="2" t="s">
        <v>202</v>
      </c>
      <c r="M2845" s="2" t="s">
        <v>423</v>
      </c>
      <c r="N2845" s="2" t="s">
        <v>204</v>
      </c>
      <c r="O2845" s="2">
        <v>1993</v>
      </c>
      <c r="P2845" s="2" t="s">
        <v>205</v>
      </c>
    </row>
    <row r="2846" spans="1:18" ht="12.75" x14ac:dyDescent="0.2">
      <c r="A2846" s="2">
        <v>228</v>
      </c>
      <c r="B2846" s="2" t="s">
        <v>3126</v>
      </c>
      <c r="C2846" s="2">
        <v>70003844</v>
      </c>
      <c r="D2846" s="2" t="s">
        <v>3127</v>
      </c>
      <c r="E2846" s="2">
        <v>29.755500000000001</v>
      </c>
      <c r="F2846" s="2">
        <v>-95.361599999999996</v>
      </c>
      <c r="G2846" s="2">
        <v>811103</v>
      </c>
      <c r="H2846" s="2" t="s">
        <v>193</v>
      </c>
      <c r="I2846" s="2">
        <v>54111002</v>
      </c>
      <c r="J2846" s="2" t="s">
        <v>194</v>
      </c>
      <c r="K2846" s="2"/>
      <c r="L2846" s="2" t="s">
        <v>460</v>
      </c>
      <c r="M2846" s="2" t="s">
        <v>429</v>
      </c>
      <c r="N2846" s="2" t="s">
        <v>197</v>
      </c>
      <c r="O2846" s="2">
        <v>1994</v>
      </c>
      <c r="P2846" s="2" t="s">
        <v>389</v>
      </c>
      <c r="Q2846" s="2">
        <v>6</v>
      </c>
      <c r="R2846" s="2" t="s">
        <v>279</v>
      </c>
    </row>
    <row r="2847" spans="1:18" ht="12.75" x14ac:dyDescent="0.2">
      <c r="A2847" s="2">
        <v>228</v>
      </c>
      <c r="B2847" s="2" t="s">
        <v>3128</v>
      </c>
      <c r="C2847" s="2">
        <v>70003845</v>
      </c>
      <c r="D2847" s="2" t="s">
        <v>3129</v>
      </c>
      <c r="E2847" s="2">
        <v>29.755500000000001</v>
      </c>
      <c r="F2847" s="2">
        <v>-95.361599999999996</v>
      </c>
      <c r="G2847" s="2">
        <v>811103</v>
      </c>
      <c r="H2847" s="2" t="s">
        <v>193</v>
      </c>
      <c r="I2847" s="2">
        <v>54111002</v>
      </c>
      <c r="J2847" s="2" t="s">
        <v>194</v>
      </c>
      <c r="K2847" s="2"/>
      <c r="L2847" s="2" t="s">
        <v>202</v>
      </c>
      <c r="M2847" s="2" t="s">
        <v>284</v>
      </c>
      <c r="N2847" s="2" t="s">
        <v>204</v>
      </c>
      <c r="O2847" s="2">
        <v>2007</v>
      </c>
      <c r="P2847" s="2" t="s">
        <v>205</v>
      </c>
    </row>
    <row r="2848" spans="1:18" ht="12.75" x14ac:dyDescent="0.2">
      <c r="A2848" s="2">
        <v>228</v>
      </c>
      <c r="C2848" s="2">
        <v>70003846</v>
      </c>
      <c r="D2848" s="2" t="s">
        <v>3140</v>
      </c>
      <c r="E2848" s="2">
        <v>29.755500000000001</v>
      </c>
      <c r="F2848" s="2">
        <v>-95.361599999999996</v>
      </c>
      <c r="G2848" s="2">
        <v>811103</v>
      </c>
      <c r="H2848" s="2" t="s">
        <v>193</v>
      </c>
      <c r="I2848" s="2">
        <v>54111002</v>
      </c>
      <c r="J2848" s="2" t="s">
        <v>194</v>
      </c>
      <c r="K2848" s="2"/>
      <c r="L2848" s="2" t="s">
        <v>202</v>
      </c>
      <c r="N2848" s="2" t="s">
        <v>197</v>
      </c>
      <c r="O2848" s="2">
        <v>2014</v>
      </c>
      <c r="P2848" s="2" t="s">
        <v>205</v>
      </c>
      <c r="Q2848" s="2">
        <v>4</v>
      </c>
      <c r="R2848" s="2" t="s">
        <v>199</v>
      </c>
    </row>
    <row r="2849" spans="1:18" ht="12.75" x14ac:dyDescent="0.2">
      <c r="A2849" s="2">
        <v>228</v>
      </c>
      <c r="B2849" s="2" t="s">
        <v>3173</v>
      </c>
      <c r="C2849" s="2">
        <v>70003847</v>
      </c>
      <c r="D2849" s="2" t="s">
        <v>3174</v>
      </c>
      <c r="E2849" s="2">
        <v>29.755500000000001</v>
      </c>
      <c r="F2849" s="2">
        <v>-95.361599999999996</v>
      </c>
      <c r="G2849" s="2">
        <v>811103</v>
      </c>
      <c r="H2849" s="2" t="s">
        <v>193</v>
      </c>
      <c r="I2849" s="2">
        <v>54111002</v>
      </c>
      <c r="J2849" s="2" t="s">
        <v>194</v>
      </c>
      <c r="K2849" s="2"/>
      <c r="L2849" s="2" t="s">
        <v>460</v>
      </c>
      <c r="M2849" s="2" t="s">
        <v>423</v>
      </c>
      <c r="N2849" s="2" t="s">
        <v>197</v>
      </c>
      <c r="O2849" s="2">
        <v>2006</v>
      </c>
      <c r="P2849" s="2" t="s">
        <v>389</v>
      </c>
      <c r="Q2849" s="2">
        <v>8</v>
      </c>
      <c r="R2849" s="2" t="s">
        <v>297</v>
      </c>
    </row>
    <row r="2850" spans="1:18" ht="12.75" x14ac:dyDescent="0.2">
      <c r="A2850" s="2">
        <v>228</v>
      </c>
      <c r="B2850" s="2" t="s">
        <v>3179</v>
      </c>
      <c r="C2850" s="2">
        <v>70003848</v>
      </c>
      <c r="D2850" s="2" t="s">
        <v>3180</v>
      </c>
      <c r="E2850" s="2">
        <v>29.755500000000001</v>
      </c>
      <c r="F2850" s="2">
        <v>-95.361599999999996</v>
      </c>
      <c r="G2850" s="2">
        <v>811103</v>
      </c>
      <c r="H2850" s="2" t="s">
        <v>193</v>
      </c>
      <c r="I2850" s="2">
        <v>54111002</v>
      </c>
      <c r="J2850" s="2" t="s">
        <v>194</v>
      </c>
      <c r="K2850" s="2"/>
      <c r="L2850" s="2" t="s">
        <v>202</v>
      </c>
      <c r="M2850" s="2" t="s">
        <v>196</v>
      </c>
      <c r="N2850" s="2" t="s">
        <v>197</v>
      </c>
      <c r="O2850" s="2">
        <v>2006</v>
      </c>
      <c r="P2850" s="2" t="s">
        <v>205</v>
      </c>
      <c r="Q2850" s="2">
        <v>4</v>
      </c>
      <c r="R2850" s="2" t="s">
        <v>199</v>
      </c>
    </row>
    <row r="2851" spans="1:18" ht="12.75" x14ac:dyDescent="0.2">
      <c r="A2851" s="2">
        <v>228</v>
      </c>
      <c r="C2851" s="2">
        <v>70003849</v>
      </c>
      <c r="D2851" s="2" t="s">
        <v>3184</v>
      </c>
      <c r="E2851" s="2">
        <v>29.755500000000001</v>
      </c>
      <c r="F2851" s="2">
        <v>-95.361599999999996</v>
      </c>
      <c r="G2851" s="2">
        <v>811103</v>
      </c>
      <c r="H2851" s="2" t="s">
        <v>193</v>
      </c>
      <c r="I2851" s="2">
        <v>54111002</v>
      </c>
      <c r="J2851" s="2" t="s">
        <v>194</v>
      </c>
      <c r="K2851" s="2"/>
      <c r="L2851" s="2" t="s">
        <v>244</v>
      </c>
      <c r="N2851" s="2" t="s">
        <v>197</v>
      </c>
      <c r="O2851" s="2">
        <v>1993</v>
      </c>
      <c r="P2851" s="2" t="s">
        <v>198</v>
      </c>
      <c r="Q2851" s="2">
        <v>4</v>
      </c>
      <c r="R2851" s="2" t="s">
        <v>199</v>
      </c>
    </row>
    <row r="2852" spans="1:18" ht="12.75" x14ac:dyDescent="0.2">
      <c r="A2852" s="2">
        <v>228</v>
      </c>
      <c r="C2852" s="2">
        <v>70003850</v>
      </c>
      <c r="D2852" s="2" t="s">
        <v>3129</v>
      </c>
      <c r="E2852" s="2">
        <v>29.755500000000001</v>
      </c>
      <c r="F2852" s="2">
        <v>-95.361599999999996</v>
      </c>
      <c r="G2852" s="2">
        <v>811103</v>
      </c>
      <c r="H2852" s="2" t="s">
        <v>193</v>
      </c>
      <c r="I2852" s="2">
        <v>54111002</v>
      </c>
      <c r="J2852" s="2" t="s">
        <v>194</v>
      </c>
      <c r="K2852" s="2"/>
      <c r="L2852" s="2" t="s">
        <v>202</v>
      </c>
      <c r="N2852" s="2" t="s">
        <v>197</v>
      </c>
      <c r="O2852" s="2">
        <v>2019</v>
      </c>
      <c r="P2852" s="2" t="s">
        <v>223</v>
      </c>
      <c r="Q2852" s="2">
        <v>4</v>
      </c>
      <c r="R2852" s="2" t="s">
        <v>199</v>
      </c>
    </row>
    <row r="2853" spans="1:18" ht="12.75" x14ac:dyDescent="0.2">
      <c r="A2853" s="2">
        <v>228</v>
      </c>
      <c r="B2853" s="2" t="s">
        <v>3198</v>
      </c>
      <c r="C2853" s="2">
        <v>70003851</v>
      </c>
      <c r="D2853" s="2" t="s">
        <v>3123</v>
      </c>
      <c r="E2853" s="2">
        <v>29.755500000000001</v>
      </c>
      <c r="F2853" s="2">
        <v>-95.361599999999996</v>
      </c>
      <c r="G2853" s="2">
        <v>811103</v>
      </c>
      <c r="H2853" s="2" t="s">
        <v>193</v>
      </c>
      <c r="I2853" s="2">
        <v>54111002</v>
      </c>
      <c r="J2853" s="2" t="s">
        <v>194</v>
      </c>
      <c r="K2853" s="2"/>
      <c r="M2853" s="2" t="s">
        <v>3199</v>
      </c>
      <c r="N2853" s="2" t="s">
        <v>197</v>
      </c>
      <c r="O2853" s="2">
        <v>2013</v>
      </c>
      <c r="P2853" s="2" t="s">
        <v>389</v>
      </c>
      <c r="Q2853" s="2">
        <v>4</v>
      </c>
      <c r="R2853" s="2" t="s">
        <v>199</v>
      </c>
    </row>
    <row r="2854" spans="1:18" ht="12.75" x14ac:dyDescent="0.2">
      <c r="A2854" s="2">
        <v>228</v>
      </c>
      <c r="B2854" s="2" t="s">
        <v>3205</v>
      </c>
      <c r="C2854" s="2">
        <v>70003852</v>
      </c>
      <c r="D2854" s="2" t="s">
        <v>3206</v>
      </c>
      <c r="E2854" s="2">
        <v>29.755500000000001</v>
      </c>
      <c r="F2854" s="2">
        <v>-95.361599999999996</v>
      </c>
      <c r="G2854" s="2">
        <v>811103</v>
      </c>
      <c r="H2854" s="2" t="s">
        <v>193</v>
      </c>
      <c r="I2854" s="2">
        <v>54111002</v>
      </c>
      <c r="J2854" s="2" t="s">
        <v>194</v>
      </c>
      <c r="K2854" s="2"/>
      <c r="L2854" s="2" t="s">
        <v>202</v>
      </c>
      <c r="M2854" s="2" t="s">
        <v>429</v>
      </c>
      <c r="N2854" s="2" t="s">
        <v>204</v>
      </c>
      <c r="O2854" s="2">
        <v>1984</v>
      </c>
      <c r="P2854" s="2" t="s">
        <v>205</v>
      </c>
      <c r="Q2854" s="2">
        <v>4</v>
      </c>
      <c r="R2854" s="2" t="s">
        <v>199</v>
      </c>
    </row>
    <row r="2855" spans="1:18" ht="12.75" x14ac:dyDescent="0.2">
      <c r="A2855" s="2">
        <v>228</v>
      </c>
      <c r="B2855" s="2" t="s">
        <v>3207</v>
      </c>
      <c r="C2855" s="2">
        <v>70003853</v>
      </c>
      <c r="D2855" s="2" t="s">
        <v>3123</v>
      </c>
      <c r="E2855" s="2">
        <v>29.755500000000001</v>
      </c>
      <c r="F2855" s="2">
        <v>-95.361599999999996</v>
      </c>
      <c r="G2855" s="2">
        <v>811103</v>
      </c>
      <c r="H2855" s="2" t="s">
        <v>193</v>
      </c>
      <c r="I2855" s="2">
        <v>54111002</v>
      </c>
      <c r="J2855" s="2" t="s">
        <v>194</v>
      </c>
      <c r="K2855" s="2"/>
      <c r="L2855" s="2" t="s">
        <v>202</v>
      </c>
      <c r="M2855" s="2" t="s">
        <v>275</v>
      </c>
      <c r="N2855" s="2" t="s">
        <v>204</v>
      </c>
      <c r="O2855" s="2">
        <v>2006</v>
      </c>
      <c r="P2855" s="2" t="s">
        <v>205</v>
      </c>
    </row>
    <row r="2856" spans="1:18" ht="12.75" x14ac:dyDescent="0.2">
      <c r="A2856" s="2">
        <v>228</v>
      </c>
      <c r="B2856" s="2" t="s">
        <v>3208</v>
      </c>
      <c r="C2856" s="2">
        <v>70003854</v>
      </c>
      <c r="D2856" s="2" t="s">
        <v>3129</v>
      </c>
      <c r="E2856" s="2">
        <v>29.755500000000001</v>
      </c>
      <c r="F2856" s="2">
        <v>-95.361599999999996</v>
      </c>
      <c r="G2856" s="2">
        <v>811103</v>
      </c>
      <c r="H2856" s="2" t="s">
        <v>193</v>
      </c>
      <c r="I2856" s="2">
        <v>54111002</v>
      </c>
      <c r="J2856" s="2" t="s">
        <v>194</v>
      </c>
      <c r="K2856" s="2"/>
      <c r="L2856" s="2" t="s">
        <v>202</v>
      </c>
      <c r="M2856" s="2" t="s">
        <v>357</v>
      </c>
      <c r="N2856" s="2" t="s">
        <v>204</v>
      </c>
      <c r="O2856" s="2">
        <v>2006</v>
      </c>
      <c r="P2856" s="2" t="s">
        <v>205</v>
      </c>
    </row>
    <row r="2857" spans="1:18" ht="12.75" x14ac:dyDescent="0.2">
      <c r="A2857" s="2">
        <v>228</v>
      </c>
      <c r="B2857" s="2" t="s">
        <v>3209</v>
      </c>
      <c r="C2857" s="2">
        <v>70003855</v>
      </c>
      <c r="D2857" s="2" t="s">
        <v>3210</v>
      </c>
      <c r="E2857" s="2">
        <v>29.755500000000001</v>
      </c>
      <c r="F2857" s="2">
        <v>-95.361599999999996</v>
      </c>
      <c r="G2857" s="2">
        <v>811103</v>
      </c>
      <c r="H2857" s="2" t="s">
        <v>193</v>
      </c>
      <c r="I2857" s="2">
        <v>54111002</v>
      </c>
      <c r="J2857" s="2" t="s">
        <v>194</v>
      </c>
      <c r="K2857" s="2"/>
      <c r="L2857" s="2" t="s">
        <v>202</v>
      </c>
      <c r="M2857" s="2" t="s">
        <v>196</v>
      </c>
      <c r="N2857" s="2" t="s">
        <v>204</v>
      </c>
      <c r="O2857" s="2">
        <v>2006</v>
      </c>
      <c r="P2857" s="2" t="s">
        <v>205</v>
      </c>
    </row>
    <row r="2858" spans="1:18" ht="12.75" x14ac:dyDescent="0.2">
      <c r="A2858" s="2">
        <v>228</v>
      </c>
      <c r="B2858" s="2" t="s">
        <v>3211</v>
      </c>
      <c r="C2858" s="2">
        <v>70003856</v>
      </c>
      <c r="D2858" s="2" t="s">
        <v>3212</v>
      </c>
      <c r="E2858" s="2">
        <v>29.755500000000001</v>
      </c>
      <c r="F2858" s="2">
        <v>-95.361599999999996</v>
      </c>
      <c r="G2858" s="2">
        <v>811103</v>
      </c>
      <c r="H2858" s="2" t="s">
        <v>193</v>
      </c>
      <c r="I2858" s="2">
        <v>54111002</v>
      </c>
      <c r="J2858" s="2" t="s">
        <v>194</v>
      </c>
      <c r="K2858" s="2"/>
      <c r="L2858" s="2" t="s">
        <v>202</v>
      </c>
      <c r="M2858" s="2" t="s">
        <v>328</v>
      </c>
      <c r="N2858" s="2" t="s">
        <v>204</v>
      </c>
      <c r="O2858" s="2">
        <v>2006</v>
      </c>
      <c r="P2858" s="2" t="s">
        <v>205</v>
      </c>
    </row>
    <row r="2859" spans="1:18" ht="12.75" x14ac:dyDescent="0.2">
      <c r="A2859" s="2">
        <v>228</v>
      </c>
      <c r="B2859" s="2" t="s">
        <v>3213</v>
      </c>
      <c r="C2859" s="2">
        <v>70003857</v>
      </c>
      <c r="D2859" s="2" t="s">
        <v>3212</v>
      </c>
      <c r="E2859" s="2">
        <v>29.755500000000001</v>
      </c>
      <c r="F2859" s="2">
        <v>-95.361599999999996</v>
      </c>
      <c r="G2859" s="2">
        <v>811103</v>
      </c>
      <c r="H2859" s="2" t="s">
        <v>193</v>
      </c>
      <c r="I2859" s="2">
        <v>54111002</v>
      </c>
      <c r="J2859" s="2" t="s">
        <v>194</v>
      </c>
      <c r="K2859" s="2"/>
      <c r="L2859" s="2" t="s">
        <v>202</v>
      </c>
      <c r="M2859" s="2" t="s">
        <v>196</v>
      </c>
      <c r="N2859" s="2" t="s">
        <v>204</v>
      </c>
      <c r="O2859" s="2">
        <v>2006</v>
      </c>
      <c r="P2859" s="2" t="s">
        <v>205</v>
      </c>
    </row>
    <row r="2860" spans="1:18" ht="12.75" x14ac:dyDescent="0.2">
      <c r="A2860" s="2">
        <v>228</v>
      </c>
      <c r="B2860" s="2" t="s">
        <v>3214</v>
      </c>
      <c r="C2860" s="2">
        <v>70003858</v>
      </c>
      <c r="D2860" s="2" t="s">
        <v>3123</v>
      </c>
      <c r="E2860" s="2">
        <v>29.755500000000001</v>
      </c>
      <c r="F2860" s="2">
        <v>-95.361599999999996</v>
      </c>
      <c r="G2860" s="2">
        <v>811103</v>
      </c>
      <c r="H2860" s="2" t="s">
        <v>193</v>
      </c>
      <c r="I2860" s="2">
        <v>54111002</v>
      </c>
      <c r="J2860" s="2" t="s">
        <v>194</v>
      </c>
      <c r="K2860" s="2"/>
      <c r="L2860" s="2" t="s">
        <v>202</v>
      </c>
      <c r="M2860" s="2" t="s">
        <v>423</v>
      </c>
      <c r="N2860" s="2" t="s">
        <v>204</v>
      </c>
      <c r="O2860" s="2">
        <v>2007</v>
      </c>
      <c r="P2860" s="2" t="s">
        <v>205</v>
      </c>
    </row>
    <row r="2861" spans="1:18" ht="12.75" x14ac:dyDescent="0.2">
      <c r="A2861" s="2">
        <v>228</v>
      </c>
      <c r="B2861" s="2" t="s">
        <v>3215</v>
      </c>
      <c r="C2861" s="2">
        <v>70003859</v>
      </c>
      <c r="D2861" s="2" t="s">
        <v>3123</v>
      </c>
      <c r="E2861" s="2">
        <v>29.755500000000001</v>
      </c>
      <c r="F2861" s="2">
        <v>-95.361599999999996</v>
      </c>
      <c r="G2861" s="2">
        <v>811103</v>
      </c>
      <c r="H2861" s="2" t="s">
        <v>193</v>
      </c>
      <c r="I2861" s="2">
        <v>54111002</v>
      </c>
      <c r="J2861" s="2" t="s">
        <v>194</v>
      </c>
      <c r="K2861" s="2"/>
      <c r="L2861" s="2" t="s">
        <v>202</v>
      </c>
      <c r="M2861" s="2" t="s">
        <v>196</v>
      </c>
      <c r="N2861" s="2" t="s">
        <v>204</v>
      </c>
      <c r="O2861" s="2">
        <v>2011</v>
      </c>
      <c r="P2861" s="2" t="s">
        <v>205</v>
      </c>
    </row>
    <row r="2862" spans="1:18" ht="12.75" x14ac:dyDescent="0.2">
      <c r="A2862" s="2">
        <v>228</v>
      </c>
      <c r="B2862" s="2" t="s">
        <v>3216</v>
      </c>
      <c r="C2862" s="2">
        <v>70003860</v>
      </c>
      <c r="D2862" s="2" t="s">
        <v>3123</v>
      </c>
      <c r="E2862" s="2">
        <v>29.755500000000001</v>
      </c>
      <c r="F2862" s="2">
        <v>-95.361599999999996</v>
      </c>
      <c r="G2862" s="2">
        <v>811103</v>
      </c>
      <c r="H2862" s="2" t="s">
        <v>193</v>
      </c>
      <c r="I2862" s="2">
        <v>54111002</v>
      </c>
      <c r="J2862" s="2" t="s">
        <v>194</v>
      </c>
      <c r="K2862" s="2"/>
      <c r="L2862" s="2" t="s">
        <v>202</v>
      </c>
      <c r="M2862" s="2" t="s">
        <v>2350</v>
      </c>
      <c r="N2862" s="2" t="s">
        <v>204</v>
      </c>
      <c r="O2862" s="2">
        <v>1993</v>
      </c>
      <c r="P2862" s="2" t="s">
        <v>205</v>
      </c>
    </row>
    <row r="2863" spans="1:18" ht="12.75" x14ac:dyDescent="0.2">
      <c r="A2863" s="2">
        <v>228</v>
      </c>
      <c r="B2863" s="2" t="s">
        <v>3217</v>
      </c>
      <c r="C2863" s="2">
        <v>70003861</v>
      </c>
      <c r="D2863" s="2" t="s">
        <v>3218</v>
      </c>
      <c r="E2863" s="2">
        <v>29.755500000000001</v>
      </c>
      <c r="F2863" s="2">
        <v>-95.361599999999996</v>
      </c>
      <c r="G2863" s="2">
        <v>811103</v>
      </c>
      <c r="H2863" s="2" t="s">
        <v>193</v>
      </c>
      <c r="I2863" s="2">
        <v>54111002</v>
      </c>
      <c r="J2863" s="2" t="s">
        <v>194</v>
      </c>
      <c r="K2863" s="2"/>
      <c r="L2863" s="2" t="s">
        <v>202</v>
      </c>
      <c r="M2863" s="2" t="s">
        <v>429</v>
      </c>
      <c r="N2863" s="2" t="s">
        <v>204</v>
      </c>
      <c r="O2863" s="2">
        <v>2006</v>
      </c>
      <c r="P2863" s="2" t="s">
        <v>205</v>
      </c>
      <c r="Q2863" s="2">
        <v>4</v>
      </c>
      <c r="R2863" s="2" t="s">
        <v>199</v>
      </c>
    </row>
    <row r="2864" spans="1:18" ht="12.75" x14ac:dyDescent="0.2">
      <c r="A2864" s="2">
        <v>228</v>
      </c>
      <c r="B2864" s="2" t="s">
        <v>3219</v>
      </c>
      <c r="C2864" s="2">
        <v>70003862</v>
      </c>
      <c r="D2864" s="2" t="s">
        <v>3220</v>
      </c>
      <c r="E2864" s="2">
        <v>29.755500000000001</v>
      </c>
      <c r="F2864" s="2">
        <v>-95.361599999999996</v>
      </c>
      <c r="G2864" s="2">
        <v>811103</v>
      </c>
      <c r="H2864" s="2" t="s">
        <v>193</v>
      </c>
      <c r="I2864" s="2">
        <v>54111002</v>
      </c>
      <c r="J2864" s="2" t="s">
        <v>194</v>
      </c>
      <c r="K2864" s="2"/>
      <c r="L2864" s="2" t="s">
        <v>202</v>
      </c>
      <c r="M2864" s="2" t="s">
        <v>196</v>
      </c>
      <c r="N2864" s="2" t="s">
        <v>204</v>
      </c>
      <c r="O2864" s="2">
        <v>2007</v>
      </c>
      <c r="P2864" s="2" t="s">
        <v>205</v>
      </c>
      <c r="Q2864" s="2">
        <v>4</v>
      </c>
      <c r="R2864" s="2" t="s">
        <v>199</v>
      </c>
    </row>
    <row r="2865" spans="1:18" ht="12.75" x14ac:dyDescent="0.2">
      <c r="A2865" s="2">
        <v>228</v>
      </c>
      <c r="B2865" s="2" t="s">
        <v>3221</v>
      </c>
      <c r="C2865" s="2">
        <v>70003863</v>
      </c>
      <c r="D2865" s="2" t="s">
        <v>3222</v>
      </c>
      <c r="E2865" s="2">
        <v>29.755500000000001</v>
      </c>
      <c r="F2865" s="2">
        <v>-95.361599999999996</v>
      </c>
      <c r="G2865" s="2">
        <v>811103</v>
      </c>
      <c r="H2865" s="2" t="s">
        <v>193</v>
      </c>
      <c r="I2865" s="2">
        <v>54111002</v>
      </c>
      <c r="J2865" s="2" t="s">
        <v>194</v>
      </c>
      <c r="K2865" s="2"/>
      <c r="L2865" s="2" t="s">
        <v>202</v>
      </c>
      <c r="M2865" s="2" t="s">
        <v>240</v>
      </c>
      <c r="N2865" s="2" t="s">
        <v>204</v>
      </c>
      <c r="O2865" s="2">
        <v>2006</v>
      </c>
      <c r="P2865" s="2" t="s">
        <v>205</v>
      </c>
      <c r="Q2865" s="2">
        <v>4</v>
      </c>
      <c r="R2865" s="2" t="s">
        <v>199</v>
      </c>
    </row>
    <row r="2866" spans="1:18" ht="12.75" x14ac:dyDescent="0.2">
      <c r="A2866" s="2">
        <v>228</v>
      </c>
      <c r="B2866" s="2" t="s">
        <v>3223</v>
      </c>
      <c r="C2866" s="2">
        <v>70003864</v>
      </c>
      <c r="D2866" s="2" t="s">
        <v>3123</v>
      </c>
      <c r="E2866" s="2">
        <v>29.755500000000001</v>
      </c>
      <c r="F2866" s="2">
        <v>-95.361599999999996</v>
      </c>
      <c r="G2866" s="2">
        <v>811103</v>
      </c>
      <c r="H2866" s="2" t="s">
        <v>193</v>
      </c>
      <c r="I2866" s="2">
        <v>54111002</v>
      </c>
      <c r="J2866" s="2" t="s">
        <v>194</v>
      </c>
      <c r="K2866" s="2"/>
      <c r="L2866" s="2" t="s">
        <v>202</v>
      </c>
      <c r="M2866" s="2" t="s">
        <v>357</v>
      </c>
      <c r="N2866" s="2" t="s">
        <v>204</v>
      </c>
      <c r="O2866" s="2">
        <v>1999</v>
      </c>
      <c r="P2866" s="2" t="s">
        <v>205</v>
      </c>
    </row>
    <row r="2867" spans="1:18" ht="12.75" x14ac:dyDescent="0.2">
      <c r="A2867" s="2">
        <v>228</v>
      </c>
      <c r="B2867" s="2" t="s">
        <v>3224</v>
      </c>
      <c r="C2867" s="2">
        <v>70003865</v>
      </c>
      <c r="D2867" s="2" t="s">
        <v>3225</v>
      </c>
      <c r="E2867" s="2">
        <v>29.755500000000001</v>
      </c>
      <c r="F2867" s="2">
        <v>-95.361599999999996</v>
      </c>
      <c r="G2867" s="2">
        <v>811103</v>
      </c>
      <c r="H2867" s="2" t="s">
        <v>193</v>
      </c>
      <c r="I2867" s="2">
        <v>54111002</v>
      </c>
      <c r="J2867" s="2" t="s">
        <v>194</v>
      </c>
      <c r="K2867" s="2"/>
      <c r="L2867" s="2" t="s">
        <v>202</v>
      </c>
      <c r="M2867" s="2" t="s">
        <v>311</v>
      </c>
      <c r="N2867" s="2" t="s">
        <v>204</v>
      </c>
      <c r="O2867" s="2">
        <v>2006</v>
      </c>
      <c r="P2867" s="2" t="s">
        <v>205</v>
      </c>
      <c r="Q2867" s="2">
        <v>4</v>
      </c>
      <c r="R2867" s="2" t="s">
        <v>199</v>
      </c>
    </row>
    <row r="2868" spans="1:18" ht="12.75" x14ac:dyDescent="0.2">
      <c r="A2868" s="2">
        <v>228</v>
      </c>
      <c r="B2868" s="2" t="s">
        <v>3226</v>
      </c>
      <c r="C2868" s="2">
        <v>70003866</v>
      </c>
      <c r="D2868" s="2" t="s">
        <v>3123</v>
      </c>
      <c r="E2868" s="2">
        <v>29.755500000000001</v>
      </c>
      <c r="F2868" s="2">
        <v>-95.361599999999996</v>
      </c>
      <c r="G2868" s="2">
        <v>811103</v>
      </c>
      <c r="H2868" s="2" t="s">
        <v>193</v>
      </c>
      <c r="I2868" s="2">
        <v>54111002</v>
      </c>
      <c r="J2868" s="2" t="s">
        <v>194</v>
      </c>
      <c r="K2868" s="2"/>
      <c r="L2868" s="2" t="s">
        <v>202</v>
      </c>
      <c r="M2868" s="2" t="s">
        <v>423</v>
      </c>
      <c r="N2868" s="2" t="s">
        <v>204</v>
      </c>
      <c r="O2868" s="2">
        <v>1993</v>
      </c>
      <c r="P2868" s="2" t="s">
        <v>205</v>
      </c>
    </row>
    <row r="2869" spans="1:18" ht="12.75" x14ac:dyDescent="0.2">
      <c r="A2869" s="2">
        <v>228</v>
      </c>
      <c r="B2869" s="2" t="s">
        <v>3227</v>
      </c>
      <c r="C2869" s="2">
        <v>70003867</v>
      </c>
      <c r="D2869" s="2" t="s">
        <v>3123</v>
      </c>
      <c r="E2869" s="2">
        <v>29.755500000000001</v>
      </c>
      <c r="F2869" s="2">
        <v>-95.361599999999996</v>
      </c>
      <c r="G2869" s="2">
        <v>811103</v>
      </c>
      <c r="H2869" s="2" t="s">
        <v>193</v>
      </c>
      <c r="I2869" s="2">
        <v>54111002</v>
      </c>
      <c r="J2869" s="2" t="s">
        <v>194</v>
      </c>
      <c r="K2869" s="2"/>
      <c r="L2869" s="2" t="s">
        <v>202</v>
      </c>
      <c r="M2869" s="2" t="s">
        <v>196</v>
      </c>
      <c r="N2869" s="2" t="s">
        <v>204</v>
      </c>
      <c r="O2869" s="2">
        <v>1993</v>
      </c>
      <c r="P2869" s="2" t="s">
        <v>205</v>
      </c>
    </row>
    <row r="2870" spans="1:18" ht="12.75" x14ac:dyDescent="0.2">
      <c r="A2870" s="2">
        <v>228</v>
      </c>
      <c r="B2870" s="2" t="s">
        <v>3228</v>
      </c>
      <c r="C2870" s="2">
        <v>70003868</v>
      </c>
      <c r="D2870" s="2" t="s">
        <v>3129</v>
      </c>
      <c r="E2870" s="2">
        <v>29.755500000000001</v>
      </c>
      <c r="F2870" s="2">
        <v>-95.361599999999996</v>
      </c>
      <c r="G2870" s="2">
        <v>811103</v>
      </c>
      <c r="H2870" s="2" t="s">
        <v>193</v>
      </c>
      <c r="I2870" s="2">
        <v>54111002</v>
      </c>
      <c r="J2870" s="2" t="s">
        <v>194</v>
      </c>
      <c r="K2870" s="2"/>
      <c r="L2870" s="2" t="s">
        <v>202</v>
      </c>
      <c r="M2870" s="2" t="s">
        <v>357</v>
      </c>
      <c r="N2870" s="2" t="s">
        <v>204</v>
      </c>
      <c r="O2870" s="2">
        <v>2006</v>
      </c>
      <c r="P2870" s="2" t="s">
        <v>205</v>
      </c>
    </row>
    <row r="2871" spans="1:18" ht="12.75" x14ac:dyDescent="0.2">
      <c r="A2871" s="2">
        <v>228</v>
      </c>
      <c r="B2871" s="2" t="s">
        <v>3229</v>
      </c>
      <c r="C2871" s="2">
        <v>70003869</v>
      </c>
      <c r="D2871" s="2" t="s">
        <v>3123</v>
      </c>
      <c r="E2871" s="2">
        <v>29.755500000000001</v>
      </c>
      <c r="F2871" s="2">
        <v>-95.361599999999996</v>
      </c>
      <c r="G2871" s="2">
        <v>811103</v>
      </c>
      <c r="H2871" s="2" t="s">
        <v>193</v>
      </c>
      <c r="I2871" s="2">
        <v>54111002</v>
      </c>
      <c r="J2871" s="2" t="s">
        <v>194</v>
      </c>
      <c r="K2871" s="2"/>
      <c r="L2871" s="2" t="s">
        <v>202</v>
      </c>
      <c r="M2871" s="2" t="s">
        <v>357</v>
      </c>
      <c r="N2871" s="2" t="s">
        <v>204</v>
      </c>
      <c r="O2871" s="2">
        <v>2006</v>
      </c>
      <c r="P2871" s="2" t="s">
        <v>205</v>
      </c>
    </row>
    <row r="2872" spans="1:18" ht="12.75" x14ac:dyDescent="0.2">
      <c r="A2872" s="2">
        <v>228</v>
      </c>
      <c r="B2872" s="2" t="s">
        <v>3230</v>
      </c>
      <c r="C2872" s="2">
        <v>70003870</v>
      </c>
      <c r="D2872" s="2" t="s">
        <v>3210</v>
      </c>
      <c r="E2872" s="2">
        <v>29.755500000000001</v>
      </c>
      <c r="F2872" s="2">
        <v>-95.361599999999996</v>
      </c>
      <c r="G2872" s="2">
        <v>811103</v>
      </c>
      <c r="H2872" s="2" t="s">
        <v>193</v>
      </c>
      <c r="I2872" s="2">
        <v>54111002</v>
      </c>
      <c r="J2872" s="2" t="s">
        <v>194</v>
      </c>
      <c r="K2872" s="2"/>
      <c r="L2872" s="2" t="s">
        <v>202</v>
      </c>
      <c r="M2872" s="2" t="s">
        <v>270</v>
      </c>
      <c r="N2872" s="2" t="s">
        <v>204</v>
      </c>
      <c r="O2872" s="2">
        <v>1993</v>
      </c>
      <c r="P2872" s="2" t="s">
        <v>205</v>
      </c>
    </row>
    <row r="2873" spans="1:18" ht="12.75" x14ac:dyDescent="0.2">
      <c r="A2873" s="2">
        <v>228</v>
      </c>
      <c r="B2873" s="2" t="s">
        <v>3231</v>
      </c>
      <c r="C2873" s="2">
        <v>70003871</v>
      </c>
      <c r="D2873" s="2" t="s">
        <v>3232</v>
      </c>
      <c r="E2873" s="2">
        <v>29.755500000000001</v>
      </c>
      <c r="F2873" s="2">
        <v>-95.361599999999996</v>
      </c>
      <c r="G2873" s="2">
        <v>811103</v>
      </c>
      <c r="H2873" s="2" t="s">
        <v>193</v>
      </c>
      <c r="I2873" s="2">
        <v>54111002</v>
      </c>
      <c r="J2873" s="2" t="s">
        <v>194</v>
      </c>
      <c r="K2873" s="2"/>
      <c r="L2873" s="2" t="s">
        <v>202</v>
      </c>
      <c r="M2873" s="2" t="s">
        <v>423</v>
      </c>
      <c r="N2873" s="2" t="s">
        <v>204</v>
      </c>
      <c r="O2873" s="2">
        <v>2007</v>
      </c>
      <c r="P2873" s="2" t="s">
        <v>205</v>
      </c>
      <c r="Q2873" s="2">
        <v>4</v>
      </c>
      <c r="R2873" s="2" t="s">
        <v>199</v>
      </c>
    </row>
    <row r="2874" spans="1:18" ht="12.75" x14ac:dyDescent="0.2">
      <c r="A2874" s="2">
        <v>228</v>
      </c>
      <c r="B2874" s="2" t="s">
        <v>3233</v>
      </c>
      <c r="C2874" s="2">
        <v>70003872</v>
      </c>
      <c r="D2874" s="2" t="s">
        <v>3123</v>
      </c>
      <c r="E2874" s="2">
        <v>29.755500000000001</v>
      </c>
      <c r="F2874" s="2">
        <v>-95.361599999999996</v>
      </c>
      <c r="G2874" s="2">
        <v>811103</v>
      </c>
      <c r="H2874" s="2" t="s">
        <v>193</v>
      </c>
      <c r="I2874" s="2">
        <v>54111002</v>
      </c>
      <c r="J2874" s="2" t="s">
        <v>194</v>
      </c>
      <c r="K2874" s="2"/>
      <c r="L2874" s="2" t="s">
        <v>202</v>
      </c>
      <c r="M2874" s="2" t="s">
        <v>423</v>
      </c>
      <c r="N2874" s="2" t="s">
        <v>204</v>
      </c>
      <c r="O2874" s="2">
        <v>1993</v>
      </c>
      <c r="P2874" s="2" t="s">
        <v>205</v>
      </c>
    </row>
    <row r="2875" spans="1:18" ht="12.75" x14ac:dyDescent="0.2">
      <c r="A2875" s="2">
        <v>228</v>
      </c>
      <c r="B2875" s="2" t="s">
        <v>3234</v>
      </c>
      <c r="C2875" s="2">
        <v>70003873</v>
      </c>
      <c r="D2875" s="2" t="s">
        <v>3123</v>
      </c>
      <c r="E2875" s="2">
        <v>29.755500000000001</v>
      </c>
      <c r="F2875" s="2">
        <v>-95.361599999999996</v>
      </c>
      <c r="G2875" s="2">
        <v>811103</v>
      </c>
      <c r="H2875" s="2" t="s">
        <v>193</v>
      </c>
      <c r="I2875" s="2">
        <v>54111002</v>
      </c>
      <c r="J2875" s="2" t="s">
        <v>194</v>
      </c>
      <c r="K2875" s="2"/>
      <c r="L2875" s="2" t="s">
        <v>202</v>
      </c>
      <c r="M2875" s="2" t="s">
        <v>240</v>
      </c>
      <c r="N2875" s="2" t="s">
        <v>204</v>
      </c>
      <c r="O2875" s="2">
        <v>2006</v>
      </c>
      <c r="P2875" s="2" t="s">
        <v>205</v>
      </c>
    </row>
    <row r="2876" spans="1:18" ht="12.75" x14ac:dyDescent="0.2">
      <c r="A2876" s="2">
        <v>228</v>
      </c>
      <c r="B2876" s="2" t="s">
        <v>3235</v>
      </c>
      <c r="C2876" s="2">
        <v>70003874</v>
      </c>
      <c r="D2876" s="2" t="s">
        <v>3210</v>
      </c>
      <c r="E2876" s="2">
        <v>29.755500000000001</v>
      </c>
      <c r="F2876" s="2">
        <v>-95.361599999999996</v>
      </c>
      <c r="G2876" s="2">
        <v>811103</v>
      </c>
      <c r="H2876" s="2" t="s">
        <v>193</v>
      </c>
      <c r="I2876" s="2">
        <v>54111002</v>
      </c>
      <c r="J2876" s="2" t="s">
        <v>194</v>
      </c>
      <c r="K2876" s="2"/>
      <c r="L2876" s="2" t="s">
        <v>202</v>
      </c>
      <c r="M2876" s="2" t="s">
        <v>196</v>
      </c>
      <c r="N2876" s="2" t="s">
        <v>204</v>
      </c>
      <c r="O2876" s="2">
        <v>1993</v>
      </c>
      <c r="P2876" s="2" t="s">
        <v>205</v>
      </c>
    </row>
    <row r="2877" spans="1:18" ht="12.75" x14ac:dyDescent="0.2">
      <c r="A2877" s="2">
        <v>228</v>
      </c>
      <c r="B2877" s="2" t="s">
        <v>3236</v>
      </c>
      <c r="C2877" s="2">
        <v>70003875</v>
      </c>
      <c r="D2877" s="2" t="s">
        <v>3212</v>
      </c>
      <c r="E2877" s="2">
        <v>29.755500000000001</v>
      </c>
      <c r="F2877" s="2">
        <v>-95.361599999999996</v>
      </c>
      <c r="G2877" s="2">
        <v>811103</v>
      </c>
      <c r="H2877" s="2" t="s">
        <v>193</v>
      </c>
      <c r="I2877" s="2">
        <v>54111002</v>
      </c>
      <c r="J2877" s="2" t="s">
        <v>194</v>
      </c>
      <c r="K2877" s="2"/>
      <c r="L2877" s="2" t="s">
        <v>202</v>
      </c>
      <c r="M2877" s="2" t="s">
        <v>215</v>
      </c>
      <c r="N2877" s="2" t="s">
        <v>204</v>
      </c>
      <c r="O2877" s="2">
        <v>1999</v>
      </c>
      <c r="P2877" s="2" t="s">
        <v>205</v>
      </c>
    </row>
    <row r="2878" spans="1:18" ht="12.75" x14ac:dyDescent="0.2">
      <c r="A2878" s="2">
        <v>228</v>
      </c>
      <c r="B2878" s="2" t="s">
        <v>3237</v>
      </c>
      <c r="C2878" s="2">
        <v>70003876</v>
      </c>
      <c r="D2878" s="2" t="s">
        <v>3238</v>
      </c>
      <c r="E2878" s="2">
        <v>29.755500000000001</v>
      </c>
      <c r="F2878" s="2">
        <v>-95.361599999999996</v>
      </c>
      <c r="G2878" s="2">
        <v>811103</v>
      </c>
      <c r="H2878" s="2" t="s">
        <v>193</v>
      </c>
      <c r="I2878" s="2">
        <v>54111002</v>
      </c>
      <c r="J2878" s="2" t="s">
        <v>194</v>
      </c>
      <c r="K2878" s="2"/>
      <c r="L2878" s="2" t="s">
        <v>202</v>
      </c>
      <c r="M2878" s="2" t="s">
        <v>196</v>
      </c>
      <c r="N2878" s="2" t="s">
        <v>204</v>
      </c>
      <c r="O2878" s="2">
        <v>2007</v>
      </c>
      <c r="P2878" s="2" t="s">
        <v>205</v>
      </c>
      <c r="Q2878" s="2">
        <v>4</v>
      </c>
      <c r="R2878" s="2" t="s">
        <v>199</v>
      </c>
    </row>
    <row r="2879" spans="1:18" ht="12.75" x14ac:dyDescent="0.2">
      <c r="A2879" s="2">
        <v>228</v>
      </c>
      <c r="B2879" s="2" t="s">
        <v>3239</v>
      </c>
      <c r="C2879" s="2">
        <v>70003877</v>
      </c>
      <c r="D2879" s="2" t="s">
        <v>3123</v>
      </c>
      <c r="E2879" s="2">
        <v>29.755500000000001</v>
      </c>
      <c r="F2879" s="2">
        <v>-95.361599999999996</v>
      </c>
      <c r="G2879" s="2">
        <v>811103</v>
      </c>
      <c r="H2879" s="2" t="s">
        <v>193</v>
      </c>
      <c r="I2879" s="2">
        <v>54111002</v>
      </c>
      <c r="J2879" s="2" t="s">
        <v>194</v>
      </c>
      <c r="K2879" s="2"/>
      <c r="L2879" s="2" t="s">
        <v>202</v>
      </c>
      <c r="M2879" s="2" t="s">
        <v>196</v>
      </c>
      <c r="N2879" s="2" t="s">
        <v>204</v>
      </c>
      <c r="O2879" s="2">
        <v>2007</v>
      </c>
      <c r="P2879" s="2" t="s">
        <v>205</v>
      </c>
    </row>
    <row r="2880" spans="1:18" ht="12.75" x14ac:dyDescent="0.2">
      <c r="A2880" s="2">
        <v>228</v>
      </c>
      <c r="B2880" s="2" t="s">
        <v>3240</v>
      </c>
      <c r="C2880" s="2">
        <v>70003878</v>
      </c>
      <c r="D2880" s="2" t="s">
        <v>3241</v>
      </c>
      <c r="E2880" s="2">
        <v>29.755500000000001</v>
      </c>
      <c r="F2880" s="2">
        <v>-95.361599999999996</v>
      </c>
      <c r="G2880" s="2">
        <v>811103</v>
      </c>
      <c r="H2880" s="2" t="s">
        <v>193</v>
      </c>
      <c r="I2880" s="2">
        <v>54111002</v>
      </c>
      <c r="J2880" s="2" t="s">
        <v>194</v>
      </c>
      <c r="K2880" s="2"/>
      <c r="L2880" s="2" t="s">
        <v>202</v>
      </c>
      <c r="M2880" s="2" t="s">
        <v>196</v>
      </c>
      <c r="N2880" s="2" t="s">
        <v>204</v>
      </c>
      <c r="O2880" s="2">
        <v>2007</v>
      </c>
      <c r="P2880" s="2" t="s">
        <v>205</v>
      </c>
      <c r="Q2880" s="2">
        <v>4</v>
      </c>
      <c r="R2880" s="2" t="s">
        <v>199</v>
      </c>
    </row>
    <row r="2881" spans="1:18" ht="12.75" x14ac:dyDescent="0.2">
      <c r="A2881" s="2">
        <v>228</v>
      </c>
      <c r="B2881" s="2" t="s">
        <v>3242</v>
      </c>
      <c r="C2881" s="2">
        <v>70003879</v>
      </c>
      <c r="D2881" s="2" t="s">
        <v>3212</v>
      </c>
      <c r="E2881" s="2">
        <v>29.755500000000001</v>
      </c>
      <c r="F2881" s="2">
        <v>-95.361599999999996</v>
      </c>
      <c r="G2881" s="2">
        <v>811103</v>
      </c>
      <c r="H2881" s="2" t="s">
        <v>193</v>
      </c>
      <c r="I2881" s="2">
        <v>54111002</v>
      </c>
      <c r="J2881" s="2" t="s">
        <v>194</v>
      </c>
      <c r="K2881" s="2"/>
      <c r="L2881" s="2" t="s">
        <v>202</v>
      </c>
      <c r="M2881" s="2" t="s">
        <v>423</v>
      </c>
      <c r="N2881" s="2" t="s">
        <v>204</v>
      </c>
      <c r="O2881" s="2">
        <v>1993</v>
      </c>
      <c r="P2881" s="2" t="s">
        <v>205</v>
      </c>
    </row>
    <row r="2882" spans="1:18" ht="12.75" x14ac:dyDescent="0.2">
      <c r="A2882" s="2">
        <v>228</v>
      </c>
      <c r="B2882" s="2" t="s">
        <v>3243</v>
      </c>
      <c r="C2882" s="2">
        <v>70003880</v>
      </c>
      <c r="D2882" s="2" t="s">
        <v>3244</v>
      </c>
      <c r="E2882" s="2">
        <v>29.755500000000001</v>
      </c>
      <c r="F2882" s="2">
        <v>-95.361599999999996</v>
      </c>
      <c r="G2882" s="2">
        <v>811103</v>
      </c>
      <c r="H2882" s="2" t="s">
        <v>193</v>
      </c>
      <c r="I2882" s="2">
        <v>54111002</v>
      </c>
      <c r="J2882" s="2" t="s">
        <v>194</v>
      </c>
      <c r="K2882" s="2"/>
      <c r="L2882" s="2" t="s">
        <v>202</v>
      </c>
      <c r="M2882" s="2" t="s">
        <v>240</v>
      </c>
      <c r="N2882" s="2" t="s">
        <v>204</v>
      </c>
      <c r="O2882" s="2">
        <v>2007</v>
      </c>
      <c r="P2882" s="2" t="s">
        <v>205</v>
      </c>
      <c r="Q2882" s="2">
        <v>4</v>
      </c>
      <c r="R2882" s="2" t="s">
        <v>199</v>
      </c>
    </row>
    <row r="2883" spans="1:18" ht="12.75" x14ac:dyDescent="0.2">
      <c r="A2883" s="2">
        <v>228</v>
      </c>
      <c r="B2883" s="2" t="s">
        <v>3245</v>
      </c>
      <c r="C2883" s="2">
        <v>70003881</v>
      </c>
      <c r="D2883" s="2" t="s">
        <v>3123</v>
      </c>
      <c r="E2883" s="2">
        <v>29.755500000000001</v>
      </c>
      <c r="F2883" s="2">
        <v>-95.361599999999996</v>
      </c>
      <c r="G2883" s="2">
        <v>811103</v>
      </c>
      <c r="H2883" s="2" t="s">
        <v>193</v>
      </c>
      <c r="I2883" s="2">
        <v>54111002</v>
      </c>
      <c r="J2883" s="2" t="s">
        <v>194</v>
      </c>
      <c r="K2883" s="2"/>
      <c r="L2883" s="2" t="s">
        <v>202</v>
      </c>
      <c r="M2883" s="2" t="s">
        <v>196</v>
      </c>
      <c r="N2883" s="2" t="s">
        <v>204</v>
      </c>
      <c r="O2883" s="2">
        <v>2006</v>
      </c>
      <c r="P2883" s="2" t="s">
        <v>205</v>
      </c>
    </row>
    <row r="2884" spans="1:18" ht="12.75" x14ac:dyDescent="0.2">
      <c r="A2884" s="2">
        <v>228</v>
      </c>
      <c r="B2884" s="2" t="s">
        <v>3246</v>
      </c>
      <c r="C2884" s="2">
        <v>70003882</v>
      </c>
      <c r="D2884" s="2" t="s">
        <v>3212</v>
      </c>
      <c r="E2884" s="2">
        <v>29.755500000000001</v>
      </c>
      <c r="F2884" s="2">
        <v>-95.361599999999996</v>
      </c>
      <c r="G2884" s="2">
        <v>811103</v>
      </c>
      <c r="H2884" s="2" t="s">
        <v>193</v>
      </c>
      <c r="I2884" s="2">
        <v>54111002</v>
      </c>
      <c r="J2884" s="2" t="s">
        <v>194</v>
      </c>
      <c r="K2884" s="2"/>
      <c r="L2884" s="2" t="s">
        <v>202</v>
      </c>
      <c r="M2884" s="2" t="s">
        <v>196</v>
      </c>
      <c r="N2884" s="2" t="s">
        <v>204</v>
      </c>
      <c r="O2884" s="2">
        <v>2006</v>
      </c>
      <c r="P2884" s="2" t="s">
        <v>205</v>
      </c>
    </row>
    <row r="2885" spans="1:18" ht="12.75" x14ac:dyDescent="0.2">
      <c r="A2885" s="2">
        <v>228</v>
      </c>
      <c r="B2885" s="2" t="s">
        <v>3247</v>
      </c>
      <c r="C2885" s="2">
        <v>70003883</v>
      </c>
      <c r="D2885" s="2" t="s">
        <v>3123</v>
      </c>
      <c r="E2885" s="2">
        <v>29.755500000000001</v>
      </c>
      <c r="F2885" s="2">
        <v>-95.361599999999996</v>
      </c>
      <c r="G2885" s="2">
        <v>811103</v>
      </c>
      <c r="H2885" s="2" t="s">
        <v>193</v>
      </c>
      <c r="I2885" s="2">
        <v>54111002</v>
      </c>
      <c r="J2885" s="2" t="s">
        <v>194</v>
      </c>
      <c r="K2885" s="2"/>
      <c r="L2885" s="2" t="s">
        <v>202</v>
      </c>
      <c r="M2885" s="2" t="s">
        <v>804</v>
      </c>
      <c r="N2885" s="2" t="s">
        <v>204</v>
      </c>
      <c r="O2885" s="2">
        <v>2006</v>
      </c>
      <c r="P2885" s="2" t="s">
        <v>205</v>
      </c>
    </row>
    <row r="2886" spans="1:18" ht="12.75" x14ac:dyDescent="0.2">
      <c r="A2886" s="2">
        <v>228</v>
      </c>
      <c r="B2886" s="2" t="s">
        <v>3248</v>
      </c>
      <c r="C2886" s="2">
        <v>70003884</v>
      </c>
      <c r="D2886" s="2" t="s">
        <v>3129</v>
      </c>
      <c r="E2886" s="2">
        <v>29.755500000000001</v>
      </c>
      <c r="F2886" s="2">
        <v>-95.361599999999996</v>
      </c>
      <c r="G2886" s="2">
        <v>811103</v>
      </c>
      <c r="H2886" s="2" t="s">
        <v>193</v>
      </c>
      <c r="I2886" s="2">
        <v>54111002</v>
      </c>
      <c r="J2886" s="2" t="s">
        <v>194</v>
      </c>
      <c r="K2886" s="2"/>
      <c r="L2886" s="2" t="s">
        <v>202</v>
      </c>
      <c r="M2886" s="2" t="s">
        <v>196</v>
      </c>
      <c r="N2886" s="2" t="s">
        <v>204</v>
      </c>
      <c r="O2886" s="2">
        <v>1993</v>
      </c>
      <c r="P2886" s="2" t="s">
        <v>205</v>
      </c>
    </row>
    <row r="2887" spans="1:18" ht="12.75" x14ac:dyDescent="0.2">
      <c r="A2887" s="2">
        <v>228</v>
      </c>
      <c r="B2887" s="2" t="s">
        <v>3249</v>
      </c>
      <c r="C2887" s="2">
        <v>70003885</v>
      </c>
      <c r="D2887" s="2" t="s">
        <v>3210</v>
      </c>
      <c r="E2887" s="2">
        <v>29.755500000000001</v>
      </c>
      <c r="F2887" s="2">
        <v>-95.361599999999996</v>
      </c>
      <c r="G2887" s="2">
        <v>811103</v>
      </c>
      <c r="H2887" s="2" t="s">
        <v>193</v>
      </c>
      <c r="I2887" s="2">
        <v>54111002</v>
      </c>
      <c r="J2887" s="2" t="s">
        <v>194</v>
      </c>
      <c r="K2887" s="2"/>
      <c r="L2887" s="2" t="s">
        <v>202</v>
      </c>
      <c r="M2887" s="2" t="s">
        <v>196</v>
      </c>
      <c r="N2887" s="2" t="s">
        <v>204</v>
      </c>
      <c r="O2887" s="2">
        <v>2006</v>
      </c>
      <c r="P2887" s="2" t="s">
        <v>205</v>
      </c>
    </row>
    <row r="2888" spans="1:18" ht="12.75" x14ac:dyDescent="0.2">
      <c r="A2888" s="2">
        <v>228</v>
      </c>
      <c r="B2888" s="2" t="s">
        <v>3250</v>
      </c>
      <c r="C2888" s="2">
        <v>70003886</v>
      </c>
      <c r="D2888" s="2" t="s">
        <v>3123</v>
      </c>
      <c r="E2888" s="2">
        <v>29.755500000000001</v>
      </c>
      <c r="F2888" s="2">
        <v>-95.361599999999996</v>
      </c>
      <c r="G2888" s="2">
        <v>811103</v>
      </c>
      <c r="H2888" s="2" t="s">
        <v>193</v>
      </c>
      <c r="I2888" s="2">
        <v>54111002</v>
      </c>
      <c r="J2888" s="2" t="s">
        <v>194</v>
      </c>
      <c r="K2888" s="2"/>
      <c r="L2888" s="2" t="s">
        <v>202</v>
      </c>
      <c r="M2888" s="2" t="s">
        <v>196</v>
      </c>
      <c r="N2888" s="2" t="s">
        <v>204</v>
      </c>
      <c r="O2888" s="2">
        <v>1993</v>
      </c>
      <c r="P2888" s="2" t="s">
        <v>205</v>
      </c>
    </row>
    <row r="2889" spans="1:18" ht="12.75" x14ac:dyDescent="0.2">
      <c r="A2889" s="2">
        <v>228</v>
      </c>
      <c r="B2889" s="2" t="s">
        <v>3251</v>
      </c>
      <c r="C2889" s="2">
        <v>70003887</v>
      </c>
      <c r="D2889" s="2" t="s">
        <v>3210</v>
      </c>
      <c r="E2889" s="2">
        <v>29.755500000000001</v>
      </c>
      <c r="F2889" s="2">
        <v>-95.361599999999996</v>
      </c>
      <c r="G2889" s="2">
        <v>811103</v>
      </c>
      <c r="H2889" s="2" t="s">
        <v>193</v>
      </c>
      <c r="I2889" s="2">
        <v>54111002</v>
      </c>
      <c r="J2889" s="2" t="s">
        <v>194</v>
      </c>
      <c r="K2889" s="2"/>
      <c r="L2889" s="2" t="s">
        <v>202</v>
      </c>
      <c r="M2889" s="2" t="s">
        <v>328</v>
      </c>
      <c r="N2889" s="2" t="s">
        <v>204</v>
      </c>
      <c r="O2889" s="2">
        <v>1993</v>
      </c>
      <c r="P2889" s="2" t="s">
        <v>205</v>
      </c>
    </row>
    <row r="2890" spans="1:18" ht="12.75" x14ac:dyDescent="0.2">
      <c r="A2890" s="2">
        <v>228</v>
      </c>
      <c r="B2890" s="2" t="s">
        <v>3252</v>
      </c>
      <c r="C2890" s="2">
        <v>70003888</v>
      </c>
      <c r="D2890" s="2" t="s">
        <v>3210</v>
      </c>
      <c r="E2890" s="2">
        <v>29.755500000000001</v>
      </c>
      <c r="F2890" s="2">
        <v>-95.361599999999996</v>
      </c>
      <c r="G2890" s="2">
        <v>811103</v>
      </c>
      <c r="H2890" s="2" t="s">
        <v>193</v>
      </c>
      <c r="I2890" s="2">
        <v>54111002</v>
      </c>
      <c r="J2890" s="2" t="s">
        <v>194</v>
      </c>
      <c r="K2890" s="2"/>
      <c r="L2890" s="2" t="s">
        <v>202</v>
      </c>
      <c r="M2890" s="2" t="s">
        <v>196</v>
      </c>
      <c r="N2890" s="2" t="s">
        <v>204</v>
      </c>
      <c r="O2890" s="2">
        <v>1993</v>
      </c>
      <c r="P2890" s="2" t="s">
        <v>205</v>
      </c>
    </row>
    <row r="2891" spans="1:18" ht="12.75" x14ac:dyDescent="0.2">
      <c r="A2891" s="2">
        <v>228</v>
      </c>
      <c r="B2891" s="2" t="s">
        <v>3253</v>
      </c>
      <c r="C2891" s="2">
        <v>70003889</v>
      </c>
      <c r="D2891" s="2" t="s">
        <v>3210</v>
      </c>
      <c r="E2891" s="2">
        <v>29.755500000000001</v>
      </c>
      <c r="F2891" s="2">
        <v>-95.361599999999996</v>
      </c>
      <c r="G2891" s="2">
        <v>811103</v>
      </c>
      <c r="H2891" s="2" t="s">
        <v>193</v>
      </c>
      <c r="I2891" s="2">
        <v>54111002</v>
      </c>
      <c r="J2891" s="2" t="s">
        <v>194</v>
      </c>
      <c r="K2891" s="2"/>
      <c r="L2891" s="2" t="s">
        <v>202</v>
      </c>
      <c r="M2891" s="2" t="s">
        <v>328</v>
      </c>
      <c r="N2891" s="2" t="s">
        <v>204</v>
      </c>
      <c r="O2891" s="2">
        <v>1993</v>
      </c>
      <c r="P2891" s="2" t="s">
        <v>205</v>
      </c>
    </row>
    <row r="2892" spans="1:18" ht="12.75" x14ac:dyDescent="0.2">
      <c r="A2892" s="2">
        <v>228</v>
      </c>
      <c r="B2892" s="2" t="s">
        <v>3254</v>
      </c>
      <c r="C2892" s="2">
        <v>70003890</v>
      </c>
      <c r="D2892" s="2" t="s">
        <v>3123</v>
      </c>
      <c r="E2892" s="2">
        <v>29.755500000000001</v>
      </c>
      <c r="F2892" s="2">
        <v>-95.361599999999996</v>
      </c>
      <c r="G2892" s="2">
        <v>811103</v>
      </c>
      <c r="H2892" s="2" t="s">
        <v>193</v>
      </c>
      <c r="I2892" s="2">
        <v>54111002</v>
      </c>
      <c r="J2892" s="2" t="s">
        <v>194</v>
      </c>
      <c r="K2892" s="2"/>
      <c r="L2892" s="2" t="s">
        <v>202</v>
      </c>
      <c r="M2892" s="2" t="s">
        <v>284</v>
      </c>
      <c r="N2892" s="2" t="s">
        <v>204</v>
      </c>
      <c r="O2892" s="2">
        <v>1993</v>
      </c>
      <c r="P2892" s="2" t="s">
        <v>205</v>
      </c>
    </row>
    <row r="2893" spans="1:18" ht="12.75" x14ac:dyDescent="0.2">
      <c r="A2893" s="2">
        <v>228</v>
      </c>
      <c r="B2893" s="2" t="s">
        <v>3255</v>
      </c>
      <c r="C2893" s="2">
        <v>70003891</v>
      </c>
      <c r="D2893" s="2" t="s">
        <v>3129</v>
      </c>
      <c r="E2893" s="2">
        <v>29.755500000000001</v>
      </c>
      <c r="F2893" s="2">
        <v>-95.361599999999996</v>
      </c>
      <c r="G2893" s="2">
        <v>811103</v>
      </c>
      <c r="H2893" s="2" t="s">
        <v>193</v>
      </c>
      <c r="I2893" s="2">
        <v>54111002</v>
      </c>
      <c r="J2893" s="2" t="s">
        <v>194</v>
      </c>
      <c r="K2893" s="2"/>
      <c r="L2893" s="2" t="s">
        <v>202</v>
      </c>
      <c r="M2893" s="2" t="s">
        <v>423</v>
      </c>
      <c r="N2893" s="2" t="s">
        <v>204</v>
      </c>
      <c r="O2893" s="2">
        <v>1993</v>
      </c>
      <c r="P2893" s="2" t="s">
        <v>205</v>
      </c>
    </row>
    <row r="2894" spans="1:18" ht="12.75" x14ac:dyDescent="0.2">
      <c r="A2894" s="2">
        <v>228</v>
      </c>
      <c r="B2894" s="2" t="s">
        <v>3256</v>
      </c>
      <c r="C2894" s="2">
        <v>70003892</v>
      </c>
      <c r="D2894" s="2" t="s">
        <v>3212</v>
      </c>
      <c r="E2894" s="2">
        <v>29.755500000000001</v>
      </c>
      <c r="F2894" s="2">
        <v>-95.361599999999996</v>
      </c>
      <c r="G2894" s="2">
        <v>811103</v>
      </c>
      <c r="H2894" s="2" t="s">
        <v>193</v>
      </c>
      <c r="I2894" s="2">
        <v>54111002</v>
      </c>
      <c r="J2894" s="2" t="s">
        <v>194</v>
      </c>
      <c r="K2894" s="2"/>
      <c r="L2894" s="2" t="s">
        <v>202</v>
      </c>
      <c r="M2894" s="2" t="s">
        <v>357</v>
      </c>
      <c r="N2894" s="2" t="s">
        <v>204</v>
      </c>
      <c r="O2894" s="2">
        <v>1999</v>
      </c>
      <c r="P2894" s="2" t="s">
        <v>205</v>
      </c>
    </row>
    <row r="2895" spans="1:18" ht="12.75" x14ac:dyDescent="0.2">
      <c r="A2895" s="2">
        <v>228</v>
      </c>
      <c r="B2895" s="2" t="s">
        <v>3257</v>
      </c>
      <c r="C2895" s="2">
        <v>70003893</v>
      </c>
      <c r="D2895" s="2" t="s">
        <v>3129</v>
      </c>
      <c r="E2895" s="2">
        <v>29.755500000000001</v>
      </c>
      <c r="F2895" s="2">
        <v>-95.361599999999996</v>
      </c>
      <c r="G2895" s="2">
        <v>811103</v>
      </c>
      <c r="H2895" s="2" t="s">
        <v>193</v>
      </c>
      <c r="I2895" s="2">
        <v>54111002</v>
      </c>
      <c r="J2895" s="2" t="s">
        <v>194</v>
      </c>
      <c r="K2895" s="2"/>
      <c r="L2895" s="2" t="s">
        <v>202</v>
      </c>
      <c r="M2895" s="2" t="s">
        <v>357</v>
      </c>
      <c r="N2895" s="2" t="s">
        <v>204</v>
      </c>
      <c r="O2895" s="2">
        <v>1993</v>
      </c>
      <c r="P2895" s="2" t="s">
        <v>205</v>
      </c>
    </row>
    <row r="2896" spans="1:18" ht="12.75" x14ac:dyDescent="0.2">
      <c r="A2896" s="2">
        <v>228</v>
      </c>
      <c r="B2896" s="2" t="s">
        <v>3259</v>
      </c>
      <c r="C2896" s="2">
        <v>70003894</v>
      </c>
      <c r="D2896" s="2" t="s">
        <v>3123</v>
      </c>
      <c r="E2896" s="2">
        <v>29.755500000000001</v>
      </c>
      <c r="F2896" s="2">
        <v>-95.361599999999996</v>
      </c>
      <c r="G2896" s="2">
        <v>811103</v>
      </c>
      <c r="H2896" s="2" t="s">
        <v>193</v>
      </c>
      <c r="I2896" s="2">
        <v>54111002</v>
      </c>
      <c r="J2896" s="2" t="s">
        <v>194</v>
      </c>
      <c r="K2896" s="2"/>
      <c r="L2896" s="2" t="s">
        <v>202</v>
      </c>
      <c r="M2896" s="2" t="s">
        <v>275</v>
      </c>
      <c r="N2896" s="2" t="s">
        <v>204</v>
      </c>
      <c r="O2896" s="2">
        <v>1993</v>
      </c>
      <c r="P2896" s="2" t="s">
        <v>205</v>
      </c>
    </row>
    <row r="2897" spans="1:18" ht="12.75" x14ac:dyDescent="0.2">
      <c r="A2897" s="2">
        <v>228</v>
      </c>
      <c r="B2897" s="2" t="s">
        <v>3260</v>
      </c>
      <c r="C2897" s="2">
        <v>70003895</v>
      </c>
      <c r="D2897" s="2" t="s">
        <v>3129</v>
      </c>
      <c r="E2897" s="2">
        <v>29.755500000000001</v>
      </c>
      <c r="F2897" s="2">
        <v>-95.361599999999996</v>
      </c>
      <c r="G2897" s="2">
        <v>811103</v>
      </c>
      <c r="H2897" s="2" t="s">
        <v>193</v>
      </c>
      <c r="I2897" s="2">
        <v>54111002</v>
      </c>
      <c r="J2897" s="2" t="s">
        <v>194</v>
      </c>
      <c r="K2897" s="2"/>
      <c r="L2897" s="2" t="s">
        <v>202</v>
      </c>
      <c r="M2897" s="2" t="s">
        <v>203</v>
      </c>
      <c r="N2897" s="2" t="s">
        <v>204</v>
      </c>
      <c r="O2897" s="2">
        <v>1993</v>
      </c>
      <c r="P2897" s="2" t="s">
        <v>205</v>
      </c>
    </row>
    <row r="2898" spans="1:18" ht="12.75" x14ac:dyDescent="0.2">
      <c r="A2898" s="2">
        <v>228</v>
      </c>
      <c r="B2898" s="2" t="s">
        <v>3261</v>
      </c>
      <c r="C2898" s="2">
        <v>70003896</v>
      </c>
      <c r="D2898" s="2" t="s">
        <v>3123</v>
      </c>
      <c r="E2898" s="2">
        <v>29.755500000000001</v>
      </c>
      <c r="F2898" s="2">
        <v>-95.361599999999996</v>
      </c>
      <c r="G2898" s="2">
        <v>811103</v>
      </c>
      <c r="H2898" s="2" t="s">
        <v>193</v>
      </c>
      <c r="I2898" s="2">
        <v>54111002</v>
      </c>
      <c r="J2898" s="2" t="s">
        <v>194</v>
      </c>
      <c r="K2898" s="2"/>
      <c r="L2898" s="2" t="s">
        <v>202</v>
      </c>
      <c r="M2898" s="2" t="s">
        <v>284</v>
      </c>
      <c r="N2898" s="2" t="s">
        <v>204</v>
      </c>
      <c r="O2898" s="2">
        <v>1999</v>
      </c>
      <c r="P2898" s="2" t="s">
        <v>205</v>
      </c>
    </row>
    <row r="2899" spans="1:18" ht="12.75" x14ac:dyDescent="0.2">
      <c r="A2899" s="2">
        <v>228</v>
      </c>
      <c r="B2899" s="2" t="s">
        <v>3262</v>
      </c>
      <c r="C2899" s="2">
        <v>70003897</v>
      </c>
      <c r="D2899" s="2" t="s">
        <v>3263</v>
      </c>
      <c r="E2899" s="2">
        <v>29.755500000000001</v>
      </c>
      <c r="F2899" s="2">
        <v>-95.361599999999996</v>
      </c>
      <c r="G2899" s="2">
        <v>811103</v>
      </c>
      <c r="H2899" s="2" t="s">
        <v>193</v>
      </c>
      <c r="I2899" s="2">
        <v>54111002</v>
      </c>
      <c r="J2899" s="2" t="s">
        <v>194</v>
      </c>
      <c r="K2899" s="2"/>
      <c r="L2899" s="2" t="s">
        <v>202</v>
      </c>
      <c r="M2899" s="2" t="s">
        <v>423</v>
      </c>
      <c r="N2899" s="2" t="s">
        <v>204</v>
      </c>
      <c r="O2899" s="2">
        <v>2006</v>
      </c>
      <c r="P2899" s="2" t="s">
        <v>205</v>
      </c>
      <c r="Q2899" s="2">
        <v>4</v>
      </c>
      <c r="R2899" s="2" t="s">
        <v>199</v>
      </c>
    </row>
    <row r="2900" spans="1:18" ht="12.75" x14ac:dyDescent="0.2">
      <c r="A2900" s="2">
        <v>228</v>
      </c>
      <c r="B2900" s="2" t="s">
        <v>3264</v>
      </c>
      <c r="C2900" s="2">
        <v>70003898</v>
      </c>
      <c r="D2900" s="2" t="s">
        <v>3129</v>
      </c>
      <c r="E2900" s="2">
        <v>29.755500000000001</v>
      </c>
      <c r="F2900" s="2">
        <v>-95.361599999999996</v>
      </c>
      <c r="G2900" s="2">
        <v>811103</v>
      </c>
      <c r="H2900" s="2" t="s">
        <v>193</v>
      </c>
      <c r="I2900" s="2">
        <v>54111002</v>
      </c>
      <c r="J2900" s="2" t="s">
        <v>194</v>
      </c>
      <c r="K2900" s="2"/>
      <c r="L2900" s="2" t="s">
        <v>202</v>
      </c>
      <c r="M2900" s="2" t="s">
        <v>196</v>
      </c>
      <c r="N2900" s="2" t="s">
        <v>204</v>
      </c>
      <c r="O2900" s="2">
        <v>2006</v>
      </c>
      <c r="P2900" s="2" t="s">
        <v>205</v>
      </c>
    </row>
    <row r="2901" spans="1:18" ht="12.75" x14ac:dyDescent="0.2">
      <c r="A2901" s="2">
        <v>228</v>
      </c>
      <c r="B2901" s="2" t="s">
        <v>3265</v>
      </c>
      <c r="C2901" s="2">
        <v>70003899</v>
      </c>
      <c r="D2901" s="2" t="s">
        <v>3212</v>
      </c>
      <c r="E2901" s="2">
        <v>29.755500000000001</v>
      </c>
      <c r="F2901" s="2">
        <v>-95.361599999999996</v>
      </c>
      <c r="G2901" s="2">
        <v>811103</v>
      </c>
      <c r="H2901" s="2" t="s">
        <v>193</v>
      </c>
      <c r="I2901" s="2">
        <v>54111002</v>
      </c>
      <c r="J2901" s="2" t="s">
        <v>194</v>
      </c>
      <c r="K2901" s="2"/>
      <c r="L2901" s="2" t="s">
        <v>202</v>
      </c>
      <c r="M2901" s="2" t="s">
        <v>196</v>
      </c>
      <c r="N2901" s="2" t="s">
        <v>204</v>
      </c>
      <c r="O2901" s="2">
        <v>2006</v>
      </c>
      <c r="P2901" s="2" t="s">
        <v>205</v>
      </c>
    </row>
    <row r="2902" spans="1:18" ht="12.75" x14ac:dyDescent="0.2">
      <c r="A2902" s="2">
        <v>290</v>
      </c>
      <c r="B2902" s="2" t="s">
        <v>3266</v>
      </c>
      <c r="C2902" s="2">
        <v>70003900</v>
      </c>
      <c r="D2902" s="2" t="s">
        <v>3267</v>
      </c>
      <c r="E2902" s="2">
        <v>29.758400000000002</v>
      </c>
      <c r="F2902" s="2">
        <v>-95.368200000000002</v>
      </c>
      <c r="G2902" s="2">
        <v>811103</v>
      </c>
      <c r="H2902" s="2" t="s">
        <v>193</v>
      </c>
      <c r="I2902" s="2">
        <v>54111002</v>
      </c>
      <c r="J2902" s="2" t="s">
        <v>194</v>
      </c>
      <c r="K2902" s="2"/>
      <c r="L2902" s="2" t="s">
        <v>202</v>
      </c>
      <c r="M2902" s="2" t="s">
        <v>196</v>
      </c>
      <c r="N2902" s="2" t="s">
        <v>197</v>
      </c>
      <c r="O2902" s="2">
        <v>2016</v>
      </c>
      <c r="P2902" s="2" t="s">
        <v>205</v>
      </c>
      <c r="Q2902" s="2">
        <v>4</v>
      </c>
      <c r="R2902" s="2" t="s">
        <v>199</v>
      </c>
    </row>
    <row r="2903" spans="1:18" ht="12.75" x14ac:dyDescent="0.2">
      <c r="A2903" s="2">
        <v>290</v>
      </c>
      <c r="B2903" s="2" t="s">
        <v>3271</v>
      </c>
      <c r="C2903" s="2">
        <v>70003901</v>
      </c>
      <c r="D2903" s="2" t="s">
        <v>3272</v>
      </c>
      <c r="E2903" s="2">
        <v>29.758400000000002</v>
      </c>
      <c r="F2903" s="2">
        <v>-95.368200000000002</v>
      </c>
      <c r="G2903" s="2">
        <v>811103</v>
      </c>
      <c r="H2903" s="2" t="s">
        <v>193</v>
      </c>
      <c r="I2903" s="2">
        <v>54111002</v>
      </c>
      <c r="J2903" s="2" t="s">
        <v>194</v>
      </c>
      <c r="K2903" s="2"/>
      <c r="L2903" s="2" t="s">
        <v>202</v>
      </c>
      <c r="M2903" s="2" t="s">
        <v>423</v>
      </c>
      <c r="N2903" s="2" t="s">
        <v>197</v>
      </c>
      <c r="O2903" s="2">
        <v>2015</v>
      </c>
      <c r="P2903" s="2" t="s">
        <v>205</v>
      </c>
      <c r="Q2903" s="2">
        <v>4</v>
      </c>
      <c r="R2903" s="2" t="s">
        <v>199</v>
      </c>
    </row>
    <row r="2904" spans="1:18" ht="12.75" x14ac:dyDescent="0.2">
      <c r="A2904" s="2">
        <v>290</v>
      </c>
      <c r="C2904" s="2">
        <v>70003902</v>
      </c>
      <c r="D2904" s="2" t="s">
        <v>3277</v>
      </c>
      <c r="E2904" s="2">
        <v>29.758400000000002</v>
      </c>
      <c r="F2904" s="2">
        <v>-95.368200000000002</v>
      </c>
      <c r="G2904" s="2">
        <v>811103</v>
      </c>
      <c r="H2904" s="2" t="s">
        <v>193</v>
      </c>
      <c r="I2904" s="2">
        <v>54111002</v>
      </c>
      <c r="J2904" s="2" t="s">
        <v>194</v>
      </c>
      <c r="K2904" s="2"/>
      <c r="L2904" s="2" t="s">
        <v>202</v>
      </c>
      <c r="N2904" s="2" t="s">
        <v>197</v>
      </c>
      <c r="O2904" s="2">
        <v>2015</v>
      </c>
      <c r="P2904" s="2" t="s">
        <v>205</v>
      </c>
      <c r="Q2904" s="2">
        <v>4</v>
      </c>
      <c r="R2904" s="2" t="s">
        <v>199</v>
      </c>
    </row>
    <row r="2905" spans="1:18" ht="12.75" x14ac:dyDescent="0.2">
      <c r="A2905" s="2">
        <v>290</v>
      </c>
      <c r="C2905" s="2">
        <v>70003903</v>
      </c>
      <c r="D2905" s="2" t="s">
        <v>3278</v>
      </c>
      <c r="E2905" s="2">
        <v>29.758400000000002</v>
      </c>
      <c r="F2905" s="2">
        <v>-95.368200000000002</v>
      </c>
      <c r="G2905" s="2">
        <v>811103</v>
      </c>
      <c r="H2905" s="2" t="s">
        <v>193</v>
      </c>
      <c r="I2905" s="2">
        <v>54111002</v>
      </c>
      <c r="J2905" s="2" t="s">
        <v>194</v>
      </c>
      <c r="K2905" s="2"/>
      <c r="L2905" s="2" t="s">
        <v>202</v>
      </c>
      <c r="N2905" s="2" t="s">
        <v>197</v>
      </c>
      <c r="O2905" s="2">
        <v>2017</v>
      </c>
      <c r="P2905" s="2" t="s">
        <v>205</v>
      </c>
      <c r="Q2905" s="2">
        <v>4</v>
      </c>
      <c r="R2905" s="2" t="s">
        <v>199</v>
      </c>
    </row>
    <row r="2906" spans="1:18" ht="12.75" x14ac:dyDescent="0.2">
      <c r="A2906" s="2">
        <v>290</v>
      </c>
      <c r="C2906" s="2">
        <v>70003904</v>
      </c>
      <c r="D2906" s="2" t="s">
        <v>3279</v>
      </c>
      <c r="E2906" s="2">
        <v>29.758400000000002</v>
      </c>
      <c r="F2906" s="2">
        <v>-95.368200000000002</v>
      </c>
      <c r="G2906" s="2">
        <v>811103</v>
      </c>
      <c r="H2906" s="2" t="s">
        <v>193</v>
      </c>
      <c r="I2906" s="2">
        <v>54111002</v>
      </c>
      <c r="J2906" s="2" t="s">
        <v>194</v>
      </c>
      <c r="K2906" s="2"/>
      <c r="L2906" s="2" t="s">
        <v>202</v>
      </c>
      <c r="N2906" s="2" t="s">
        <v>197</v>
      </c>
      <c r="O2906" s="2">
        <v>2017</v>
      </c>
      <c r="P2906" s="2" t="s">
        <v>205</v>
      </c>
      <c r="Q2906" s="2">
        <v>4</v>
      </c>
      <c r="R2906" s="2" t="s">
        <v>199</v>
      </c>
    </row>
    <row r="2907" spans="1:18" ht="12.75" x14ac:dyDescent="0.2">
      <c r="A2907" s="2">
        <v>290</v>
      </c>
      <c r="B2907" s="2" t="s">
        <v>3282</v>
      </c>
      <c r="C2907" s="2">
        <v>70003905</v>
      </c>
      <c r="D2907" s="2" t="s">
        <v>3283</v>
      </c>
      <c r="E2907" s="2">
        <v>29.758400000000002</v>
      </c>
      <c r="F2907" s="2">
        <v>-95.368200000000002</v>
      </c>
      <c r="G2907" s="2">
        <v>811103</v>
      </c>
      <c r="H2907" s="2" t="s">
        <v>193</v>
      </c>
      <c r="I2907" s="2">
        <v>54111002</v>
      </c>
      <c r="J2907" s="2" t="s">
        <v>194</v>
      </c>
      <c r="K2907" s="2"/>
      <c r="L2907" s="2" t="s">
        <v>202</v>
      </c>
      <c r="M2907" s="2" t="s">
        <v>196</v>
      </c>
      <c r="N2907" s="2" t="s">
        <v>197</v>
      </c>
      <c r="O2907" s="2">
        <v>2019</v>
      </c>
      <c r="P2907" s="2" t="s">
        <v>223</v>
      </c>
      <c r="Q2907" s="2">
        <v>3</v>
      </c>
      <c r="R2907" s="2" t="s">
        <v>218</v>
      </c>
    </row>
    <row r="2908" spans="1:18" ht="12.75" x14ac:dyDescent="0.2">
      <c r="A2908" s="2">
        <v>290</v>
      </c>
      <c r="B2908" s="2" t="s">
        <v>3285</v>
      </c>
      <c r="C2908" s="2">
        <v>70003906</v>
      </c>
      <c r="D2908" s="2" t="s">
        <v>3286</v>
      </c>
      <c r="E2908" s="2">
        <v>29.758400000000002</v>
      </c>
      <c r="F2908" s="2">
        <v>-95.368200000000002</v>
      </c>
      <c r="G2908" s="2">
        <v>811103</v>
      </c>
      <c r="H2908" s="2" t="s">
        <v>193</v>
      </c>
      <c r="I2908" s="2">
        <v>54111002</v>
      </c>
      <c r="J2908" s="2" t="s">
        <v>194</v>
      </c>
      <c r="K2908" s="2"/>
      <c r="L2908" s="2" t="s">
        <v>460</v>
      </c>
      <c r="M2908" s="2" t="s">
        <v>196</v>
      </c>
      <c r="N2908" s="2" t="s">
        <v>197</v>
      </c>
      <c r="O2908" s="2">
        <v>2010</v>
      </c>
      <c r="P2908" s="2" t="s">
        <v>389</v>
      </c>
      <c r="Q2908" s="2">
        <v>6</v>
      </c>
      <c r="R2908" s="2" t="s">
        <v>279</v>
      </c>
    </row>
    <row r="2909" spans="1:18" ht="12.75" x14ac:dyDescent="0.2">
      <c r="A2909" s="2">
        <v>290</v>
      </c>
      <c r="B2909" s="2" t="s">
        <v>3311</v>
      </c>
      <c r="C2909" s="2">
        <v>70003907</v>
      </c>
      <c r="D2909" s="2" t="s">
        <v>3312</v>
      </c>
      <c r="E2909" s="2">
        <v>29.758400000000002</v>
      </c>
      <c r="F2909" s="2">
        <v>-95.368200000000002</v>
      </c>
      <c r="G2909" s="2">
        <v>811113</v>
      </c>
      <c r="H2909" s="2" t="s">
        <v>3313</v>
      </c>
      <c r="I2909" s="2">
        <v>54111015</v>
      </c>
      <c r="J2909" s="2" t="s">
        <v>194</v>
      </c>
      <c r="K2909" s="2"/>
      <c r="L2909" s="2" t="s">
        <v>387</v>
      </c>
      <c r="M2909" s="2" t="s">
        <v>275</v>
      </c>
      <c r="N2909" s="2" t="s">
        <v>197</v>
      </c>
      <c r="O2909" s="2">
        <v>2012</v>
      </c>
      <c r="P2909" s="2" t="s">
        <v>389</v>
      </c>
      <c r="Q2909" s="2">
        <v>8</v>
      </c>
      <c r="R2909" s="2" t="s">
        <v>297</v>
      </c>
    </row>
    <row r="2910" spans="1:18" ht="12.75" x14ac:dyDescent="0.2">
      <c r="A2910" s="2">
        <v>290</v>
      </c>
      <c r="B2910" s="2" t="s">
        <v>3338</v>
      </c>
      <c r="C2910" s="2">
        <v>70003908</v>
      </c>
      <c r="D2910" s="2" t="s">
        <v>3339</v>
      </c>
      <c r="E2910" s="2">
        <v>29.758400000000002</v>
      </c>
      <c r="F2910" s="2">
        <v>-95.368200000000002</v>
      </c>
      <c r="G2910" s="2">
        <v>811103</v>
      </c>
      <c r="H2910" s="2" t="s">
        <v>193</v>
      </c>
      <c r="I2910" s="2">
        <v>54111002</v>
      </c>
      <c r="J2910" s="2" t="s">
        <v>194</v>
      </c>
      <c r="K2910" s="2"/>
      <c r="L2910" s="2" t="s">
        <v>387</v>
      </c>
      <c r="M2910" s="2" t="s">
        <v>429</v>
      </c>
      <c r="N2910" s="2" t="s">
        <v>197</v>
      </c>
      <c r="O2910" s="2">
        <v>2006</v>
      </c>
      <c r="P2910" s="2" t="s">
        <v>389</v>
      </c>
      <c r="Q2910" s="2">
        <v>8</v>
      </c>
      <c r="R2910" s="2" t="s">
        <v>297</v>
      </c>
    </row>
    <row r="2911" spans="1:18" ht="12.75" x14ac:dyDescent="0.2">
      <c r="A2911" s="2">
        <v>290</v>
      </c>
      <c r="B2911" s="2" t="s">
        <v>3345</v>
      </c>
      <c r="C2911" s="2">
        <v>70003909</v>
      </c>
      <c r="D2911" s="2" t="s">
        <v>3346</v>
      </c>
      <c r="E2911" s="2">
        <v>29.758400000000002</v>
      </c>
      <c r="F2911" s="2">
        <v>-95.368200000000002</v>
      </c>
      <c r="G2911" s="2">
        <v>811103</v>
      </c>
      <c r="H2911" s="2" t="s">
        <v>193</v>
      </c>
      <c r="I2911" s="2">
        <v>54111002</v>
      </c>
      <c r="J2911" s="2" t="s">
        <v>194</v>
      </c>
      <c r="K2911" s="2"/>
      <c r="L2911" s="2" t="s">
        <v>387</v>
      </c>
      <c r="M2911" s="2" t="s">
        <v>357</v>
      </c>
      <c r="N2911" s="2" t="s">
        <v>197</v>
      </c>
      <c r="O2911" s="2">
        <v>2010</v>
      </c>
      <c r="P2911" s="2" t="s">
        <v>389</v>
      </c>
      <c r="Q2911" s="2">
        <v>8</v>
      </c>
      <c r="R2911" s="2" t="s">
        <v>297</v>
      </c>
    </row>
    <row r="2912" spans="1:18" ht="12.75" x14ac:dyDescent="0.2">
      <c r="A2912" s="2">
        <v>290</v>
      </c>
      <c r="B2912" s="2" t="s">
        <v>3347</v>
      </c>
      <c r="C2912" s="2">
        <v>70003910</v>
      </c>
      <c r="D2912" s="2" t="s">
        <v>3348</v>
      </c>
      <c r="E2912" s="2">
        <v>29.758400000000002</v>
      </c>
      <c r="F2912" s="2">
        <v>-95.368200000000002</v>
      </c>
      <c r="G2912" s="2">
        <v>811103</v>
      </c>
      <c r="H2912" s="2" t="s">
        <v>193</v>
      </c>
      <c r="I2912" s="2">
        <v>54111002</v>
      </c>
      <c r="J2912" s="2" t="s">
        <v>194</v>
      </c>
      <c r="K2912" s="2"/>
      <c r="L2912" s="2" t="s">
        <v>387</v>
      </c>
      <c r="M2912" s="2" t="s">
        <v>196</v>
      </c>
      <c r="N2912" s="2" t="s">
        <v>197</v>
      </c>
      <c r="O2912" s="2">
        <v>2001</v>
      </c>
      <c r="P2912" s="2" t="s">
        <v>389</v>
      </c>
      <c r="Q2912" s="2">
        <v>8</v>
      </c>
      <c r="R2912" s="2" t="s">
        <v>297</v>
      </c>
    </row>
    <row r="2913" spans="1:18" ht="12.75" x14ac:dyDescent="0.2">
      <c r="A2913" s="2">
        <v>290</v>
      </c>
      <c r="B2913" s="2" t="s">
        <v>3349</v>
      </c>
      <c r="C2913" s="2">
        <v>70003911</v>
      </c>
      <c r="D2913" s="2" t="s">
        <v>3350</v>
      </c>
      <c r="E2913" s="2">
        <v>29.758400000000002</v>
      </c>
      <c r="F2913" s="2">
        <v>-95.368200000000002</v>
      </c>
      <c r="G2913" s="2">
        <v>811113</v>
      </c>
      <c r="H2913" s="2" t="s">
        <v>3313</v>
      </c>
      <c r="I2913" s="2">
        <v>54111015</v>
      </c>
      <c r="J2913" s="2" t="s">
        <v>194</v>
      </c>
      <c r="K2913" s="2"/>
      <c r="L2913" s="2" t="s">
        <v>244</v>
      </c>
      <c r="M2913" s="2" t="s">
        <v>196</v>
      </c>
      <c r="N2913" s="2" t="s">
        <v>197</v>
      </c>
      <c r="O2913" s="2">
        <v>2016</v>
      </c>
      <c r="P2913" s="2" t="s">
        <v>198</v>
      </c>
      <c r="Q2913" s="2">
        <v>4</v>
      </c>
      <c r="R2913" s="2" t="s">
        <v>199</v>
      </c>
    </row>
    <row r="2914" spans="1:18" ht="12.75" x14ac:dyDescent="0.2">
      <c r="A2914" s="2">
        <v>290</v>
      </c>
      <c r="B2914" s="2" t="s">
        <v>3357</v>
      </c>
      <c r="C2914" s="2">
        <v>70003912</v>
      </c>
      <c r="D2914" s="2" t="s">
        <v>3358</v>
      </c>
      <c r="E2914" s="2">
        <v>29.758400000000002</v>
      </c>
      <c r="F2914" s="2">
        <v>-95.368200000000002</v>
      </c>
      <c r="G2914" s="2">
        <v>811103</v>
      </c>
      <c r="H2914" s="2" t="s">
        <v>193</v>
      </c>
      <c r="I2914" s="2">
        <v>54111002</v>
      </c>
      <c r="J2914" s="2" t="s">
        <v>194</v>
      </c>
      <c r="K2914" s="2"/>
      <c r="L2914" s="2" t="s">
        <v>202</v>
      </c>
      <c r="M2914" s="2" t="s">
        <v>543</v>
      </c>
      <c r="N2914" s="2" t="s">
        <v>197</v>
      </c>
      <c r="O2914" s="2">
        <v>2015</v>
      </c>
      <c r="P2914" s="2" t="s">
        <v>205</v>
      </c>
      <c r="Q2914" s="2">
        <v>4</v>
      </c>
      <c r="R2914" s="2" t="s">
        <v>199</v>
      </c>
    </row>
    <row r="2915" spans="1:18" ht="12.75" x14ac:dyDescent="0.2">
      <c r="A2915" s="2">
        <v>290</v>
      </c>
      <c r="B2915" s="2" t="s">
        <v>3368</v>
      </c>
      <c r="C2915" s="2">
        <v>70003913</v>
      </c>
      <c r="D2915" s="2" t="s">
        <v>3369</v>
      </c>
      <c r="E2915" s="2">
        <v>29.758400000000002</v>
      </c>
      <c r="F2915" s="2">
        <v>-95.368200000000002</v>
      </c>
      <c r="G2915" s="2">
        <v>811103</v>
      </c>
      <c r="H2915" s="2" t="s">
        <v>193</v>
      </c>
      <c r="I2915" s="2">
        <v>54111002</v>
      </c>
      <c r="J2915" s="2" t="s">
        <v>194</v>
      </c>
      <c r="K2915" s="2"/>
      <c r="L2915" s="2" t="s">
        <v>387</v>
      </c>
      <c r="M2915" s="2" t="s">
        <v>321</v>
      </c>
      <c r="N2915" s="2" t="s">
        <v>197</v>
      </c>
      <c r="O2915" s="2">
        <v>2011</v>
      </c>
      <c r="P2915" s="2" t="s">
        <v>389</v>
      </c>
      <c r="Q2915" s="2">
        <v>8</v>
      </c>
      <c r="R2915" s="2" t="s">
        <v>297</v>
      </c>
    </row>
    <row r="2916" spans="1:18" ht="12.75" x14ac:dyDescent="0.2">
      <c r="A2916" s="2">
        <v>290</v>
      </c>
      <c r="B2916" s="2" t="s">
        <v>3377</v>
      </c>
      <c r="C2916" s="2">
        <v>70003914</v>
      </c>
      <c r="D2916" s="2" t="s">
        <v>3378</v>
      </c>
      <c r="E2916" s="2">
        <v>29.758400000000002</v>
      </c>
      <c r="F2916" s="2">
        <v>-95.368200000000002</v>
      </c>
      <c r="G2916" s="2">
        <v>811103</v>
      </c>
      <c r="H2916" s="2" t="s">
        <v>193</v>
      </c>
      <c r="I2916" s="2">
        <v>54111002</v>
      </c>
      <c r="J2916" s="2" t="s">
        <v>194</v>
      </c>
      <c r="K2916" s="2"/>
      <c r="L2916" s="2" t="s">
        <v>278</v>
      </c>
      <c r="M2916" s="2" t="s">
        <v>196</v>
      </c>
      <c r="N2916" s="2" t="s">
        <v>197</v>
      </c>
      <c r="O2916" s="2">
        <v>1994</v>
      </c>
      <c r="P2916" s="2" t="s">
        <v>389</v>
      </c>
      <c r="Q2916" s="2">
        <v>8</v>
      </c>
      <c r="R2916" s="2" t="s">
        <v>297</v>
      </c>
    </row>
    <row r="2917" spans="1:18" ht="12.75" x14ac:dyDescent="0.2">
      <c r="A2917" s="2">
        <v>290</v>
      </c>
      <c r="B2917" s="2" t="s">
        <v>3385</v>
      </c>
      <c r="C2917" s="2">
        <v>70003915</v>
      </c>
      <c r="D2917" s="2" t="s">
        <v>3369</v>
      </c>
      <c r="E2917" s="2">
        <v>29.758400000000002</v>
      </c>
      <c r="F2917" s="2">
        <v>-95.368200000000002</v>
      </c>
      <c r="G2917" s="2">
        <v>811103</v>
      </c>
      <c r="H2917" s="2" t="s">
        <v>193</v>
      </c>
      <c r="I2917" s="2">
        <v>54111002</v>
      </c>
      <c r="J2917" s="2" t="s">
        <v>194</v>
      </c>
      <c r="K2917" s="2"/>
      <c r="L2917" s="2" t="s">
        <v>202</v>
      </c>
      <c r="M2917" s="2" t="s">
        <v>423</v>
      </c>
      <c r="N2917" s="2" t="s">
        <v>204</v>
      </c>
      <c r="O2917" s="2">
        <v>2020</v>
      </c>
      <c r="P2917" s="2" t="s">
        <v>205</v>
      </c>
    </row>
    <row r="2918" spans="1:18" ht="12.75" x14ac:dyDescent="0.2">
      <c r="A2918" s="2">
        <v>290</v>
      </c>
      <c r="B2918" s="2" t="s">
        <v>3386</v>
      </c>
      <c r="C2918" s="2">
        <v>70003916</v>
      </c>
      <c r="D2918" s="2" t="s">
        <v>3387</v>
      </c>
      <c r="E2918" s="2">
        <v>29.758400000000002</v>
      </c>
      <c r="F2918" s="2">
        <v>-95.368200000000002</v>
      </c>
      <c r="G2918" s="2">
        <v>811103</v>
      </c>
      <c r="H2918" s="2" t="s">
        <v>193</v>
      </c>
      <c r="I2918" s="2">
        <v>54111002</v>
      </c>
      <c r="J2918" s="2" t="s">
        <v>194</v>
      </c>
      <c r="K2918" s="2"/>
      <c r="L2918" s="2" t="s">
        <v>202</v>
      </c>
      <c r="M2918" s="2" t="s">
        <v>196</v>
      </c>
      <c r="N2918" s="2" t="s">
        <v>204</v>
      </c>
      <c r="O2918" s="2">
        <v>2015</v>
      </c>
      <c r="P2918" s="2" t="s">
        <v>205</v>
      </c>
      <c r="Q2918" s="2">
        <v>4</v>
      </c>
      <c r="R2918" s="2" t="s">
        <v>199</v>
      </c>
    </row>
    <row r="2919" spans="1:18" ht="12.75" x14ac:dyDescent="0.2">
      <c r="A2919" s="2">
        <v>290</v>
      </c>
      <c r="B2919" s="2" t="s">
        <v>3388</v>
      </c>
      <c r="C2919" s="2">
        <v>70003917</v>
      </c>
      <c r="D2919" s="2" t="s">
        <v>3369</v>
      </c>
      <c r="E2919" s="2">
        <v>29.758400000000002</v>
      </c>
      <c r="F2919" s="2">
        <v>-95.368200000000002</v>
      </c>
      <c r="G2919" s="2">
        <v>811103</v>
      </c>
      <c r="H2919" s="2" t="s">
        <v>193</v>
      </c>
      <c r="I2919" s="2">
        <v>54111002</v>
      </c>
      <c r="J2919" s="2" t="s">
        <v>194</v>
      </c>
      <c r="K2919" s="2"/>
      <c r="L2919" s="2" t="s">
        <v>202</v>
      </c>
      <c r="M2919" s="2" t="s">
        <v>423</v>
      </c>
      <c r="N2919" s="2" t="s">
        <v>204</v>
      </c>
      <c r="O2919" s="2">
        <v>2020</v>
      </c>
      <c r="P2919" s="2" t="s">
        <v>205</v>
      </c>
    </row>
    <row r="2920" spans="1:18" ht="12.75" x14ac:dyDescent="0.2">
      <c r="A2920" s="2">
        <v>290</v>
      </c>
      <c r="B2920" s="2" t="s">
        <v>3389</v>
      </c>
      <c r="C2920" s="2">
        <v>70003918</v>
      </c>
      <c r="D2920" s="2" t="s">
        <v>3390</v>
      </c>
      <c r="E2920" s="2">
        <v>29.758400000000002</v>
      </c>
      <c r="F2920" s="2">
        <v>-95.368200000000002</v>
      </c>
      <c r="G2920" s="2">
        <v>811103</v>
      </c>
      <c r="H2920" s="2" t="s">
        <v>193</v>
      </c>
      <c r="I2920" s="2">
        <v>54111002</v>
      </c>
      <c r="J2920" s="2" t="s">
        <v>194</v>
      </c>
      <c r="K2920" s="2"/>
      <c r="L2920" s="2" t="s">
        <v>202</v>
      </c>
      <c r="M2920" s="2" t="s">
        <v>429</v>
      </c>
      <c r="N2920" s="2" t="s">
        <v>204</v>
      </c>
      <c r="O2920" s="2">
        <v>2011</v>
      </c>
      <c r="P2920" s="2" t="s">
        <v>205</v>
      </c>
    </row>
    <row r="2921" spans="1:18" ht="12.75" x14ac:dyDescent="0.2">
      <c r="A2921" s="2">
        <v>290</v>
      </c>
      <c r="B2921" s="2" t="s">
        <v>3391</v>
      </c>
      <c r="C2921" s="2">
        <v>70003919</v>
      </c>
      <c r="D2921" s="2" t="s">
        <v>3392</v>
      </c>
      <c r="E2921" s="2">
        <v>29.758400000000002</v>
      </c>
      <c r="F2921" s="2">
        <v>-95.368200000000002</v>
      </c>
      <c r="G2921" s="2">
        <v>811103</v>
      </c>
      <c r="H2921" s="2" t="s">
        <v>193</v>
      </c>
      <c r="I2921" s="2">
        <v>54111002</v>
      </c>
      <c r="J2921" s="2" t="s">
        <v>194</v>
      </c>
      <c r="K2921" s="2"/>
      <c r="L2921" s="2" t="s">
        <v>202</v>
      </c>
      <c r="M2921" s="2" t="s">
        <v>240</v>
      </c>
      <c r="N2921" s="2" t="s">
        <v>204</v>
      </c>
      <c r="O2921" s="2">
        <v>2011</v>
      </c>
      <c r="P2921" s="2" t="s">
        <v>205</v>
      </c>
    </row>
    <row r="2922" spans="1:18" ht="12.75" x14ac:dyDescent="0.2">
      <c r="A2922" s="2">
        <v>290</v>
      </c>
      <c r="B2922" s="2" t="s">
        <v>3393</v>
      </c>
      <c r="C2922" s="2">
        <v>70003920</v>
      </c>
      <c r="D2922" s="2" t="s">
        <v>3392</v>
      </c>
      <c r="E2922" s="2">
        <v>29.758400000000002</v>
      </c>
      <c r="F2922" s="2">
        <v>-95.368200000000002</v>
      </c>
      <c r="G2922" s="2">
        <v>811103</v>
      </c>
      <c r="H2922" s="2" t="s">
        <v>193</v>
      </c>
      <c r="I2922" s="2">
        <v>54111002</v>
      </c>
      <c r="J2922" s="2" t="s">
        <v>194</v>
      </c>
      <c r="K2922" s="2"/>
      <c r="L2922" s="2" t="s">
        <v>202</v>
      </c>
      <c r="M2922" s="2" t="s">
        <v>203</v>
      </c>
      <c r="N2922" s="2" t="s">
        <v>204</v>
      </c>
      <c r="O2922" s="2">
        <v>2012</v>
      </c>
      <c r="P2922" s="2" t="s">
        <v>205</v>
      </c>
    </row>
    <row r="2923" spans="1:18" ht="12.75" x14ac:dyDescent="0.2">
      <c r="A2923" s="2">
        <v>290</v>
      </c>
      <c r="B2923" s="2" t="s">
        <v>3394</v>
      </c>
      <c r="C2923" s="2">
        <v>70003921</v>
      </c>
      <c r="D2923" s="2" t="s">
        <v>3369</v>
      </c>
      <c r="E2923" s="2">
        <v>29.758400000000002</v>
      </c>
      <c r="F2923" s="2">
        <v>-95.368200000000002</v>
      </c>
      <c r="G2923" s="2">
        <v>811103</v>
      </c>
      <c r="H2923" s="2" t="s">
        <v>193</v>
      </c>
      <c r="I2923" s="2">
        <v>54111002</v>
      </c>
      <c r="J2923" s="2" t="s">
        <v>194</v>
      </c>
      <c r="K2923" s="2"/>
      <c r="L2923" s="2" t="s">
        <v>202</v>
      </c>
      <c r="M2923" s="2" t="s">
        <v>429</v>
      </c>
      <c r="N2923" s="2" t="s">
        <v>204</v>
      </c>
      <c r="O2923" s="2">
        <v>2020</v>
      </c>
      <c r="P2923" s="2" t="s">
        <v>205</v>
      </c>
    </row>
    <row r="2924" spans="1:18" ht="12.75" x14ac:dyDescent="0.2">
      <c r="A2924" s="2">
        <v>290</v>
      </c>
      <c r="B2924" s="2" t="s">
        <v>3395</v>
      </c>
      <c r="C2924" s="2">
        <v>70003922</v>
      </c>
      <c r="D2924" s="2" t="s">
        <v>3369</v>
      </c>
      <c r="E2924" s="2">
        <v>29.758400000000002</v>
      </c>
      <c r="F2924" s="2">
        <v>-95.368200000000002</v>
      </c>
      <c r="G2924" s="2">
        <v>811103</v>
      </c>
      <c r="H2924" s="2" t="s">
        <v>193</v>
      </c>
      <c r="I2924" s="2">
        <v>54111002</v>
      </c>
      <c r="J2924" s="2" t="s">
        <v>194</v>
      </c>
      <c r="K2924" s="2"/>
      <c r="L2924" s="2" t="s">
        <v>202</v>
      </c>
      <c r="M2924" s="2" t="s">
        <v>429</v>
      </c>
      <c r="N2924" s="2" t="s">
        <v>204</v>
      </c>
      <c r="O2924" s="2">
        <v>2020</v>
      </c>
      <c r="P2924" s="2" t="s">
        <v>205</v>
      </c>
    </row>
    <row r="2925" spans="1:18" ht="12.75" x14ac:dyDescent="0.2">
      <c r="A2925" s="2">
        <v>442</v>
      </c>
      <c r="B2925" s="2" t="s">
        <v>3403</v>
      </c>
      <c r="C2925" s="2">
        <v>70003923</v>
      </c>
      <c r="D2925" s="2" t="s">
        <v>3404</v>
      </c>
      <c r="E2925" s="2">
        <v>29.756</v>
      </c>
      <c r="F2925" s="2">
        <v>-95.362499999999997</v>
      </c>
      <c r="G2925" s="2">
        <v>811103</v>
      </c>
      <c r="H2925" s="2" t="s">
        <v>193</v>
      </c>
      <c r="I2925" s="2">
        <v>54111002</v>
      </c>
      <c r="J2925" s="2" t="s">
        <v>194</v>
      </c>
      <c r="K2925" s="2"/>
      <c r="L2925" s="2" t="s">
        <v>202</v>
      </c>
      <c r="M2925" s="2" t="s">
        <v>196</v>
      </c>
      <c r="N2925" s="2" t="s">
        <v>204</v>
      </c>
      <c r="O2925" s="2">
        <v>2007</v>
      </c>
      <c r="P2925" s="2" t="s">
        <v>205</v>
      </c>
    </row>
    <row r="2926" spans="1:18" ht="12.75" x14ac:dyDescent="0.2">
      <c r="A2926" s="2">
        <v>442</v>
      </c>
      <c r="B2926" s="2" t="s">
        <v>3405</v>
      </c>
      <c r="C2926" s="2">
        <v>70003924</v>
      </c>
      <c r="D2926" s="2" t="s">
        <v>1984</v>
      </c>
      <c r="E2926" s="2">
        <v>29.756</v>
      </c>
      <c r="F2926" s="2">
        <v>-95.362499999999997</v>
      </c>
      <c r="G2926" s="2">
        <v>811103</v>
      </c>
      <c r="H2926" s="2" t="s">
        <v>193</v>
      </c>
      <c r="I2926" s="2">
        <v>54111002</v>
      </c>
      <c r="J2926" s="2" t="s">
        <v>194</v>
      </c>
      <c r="K2926" s="2"/>
      <c r="L2926" s="2" t="s">
        <v>202</v>
      </c>
      <c r="M2926" s="2" t="s">
        <v>196</v>
      </c>
      <c r="N2926" s="2" t="s">
        <v>204</v>
      </c>
      <c r="O2926" s="2">
        <v>2006</v>
      </c>
      <c r="P2926" s="2" t="s">
        <v>205</v>
      </c>
    </row>
    <row r="2927" spans="1:18" ht="12.75" x14ac:dyDescent="0.2">
      <c r="A2927" s="2">
        <v>442</v>
      </c>
      <c r="B2927" s="2" t="s">
        <v>3407</v>
      </c>
      <c r="C2927" s="2">
        <v>70003925</v>
      </c>
      <c r="D2927" s="2" t="s">
        <v>3408</v>
      </c>
      <c r="E2927" s="2">
        <v>29.756</v>
      </c>
      <c r="F2927" s="2">
        <v>-95.362499999999997</v>
      </c>
      <c r="G2927" s="2">
        <v>811103</v>
      </c>
      <c r="H2927" s="2" t="s">
        <v>193</v>
      </c>
      <c r="I2927" s="2">
        <v>54111002</v>
      </c>
      <c r="J2927" s="2" t="s">
        <v>194</v>
      </c>
      <c r="K2927" s="2"/>
      <c r="L2927" s="2" t="s">
        <v>202</v>
      </c>
      <c r="M2927" s="2" t="s">
        <v>284</v>
      </c>
      <c r="N2927" s="2" t="s">
        <v>197</v>
      </c>
      <c r="O2927" s="2">
        <v>2017</v>
      </c>
      <c r="P2927" s="2" t="s">
        <v>205</v>
      </c>
      <c r="Q2927" s="2">
        <v>4</v>
      </c>
      <c r="R2927" s="2" t="s">
        <v>199</v>
      </c>
    </row>
    <row r="2928" spans="1:18" ht="12.75" x14ac:dyDescent="0.2">
      <c r="A2928" s="2">
        <v>442</v>
      </c>
      <c r="B2928" s="2" t="s">
        <v>3409</v>
      </c>
      <c r="C2928" s="2">
        <v>70003926</v>
      </c>
      <c r="D2928" s="2" t="s">
        <v>3410</v>
      </c>
      <c r="E2928" s="2">
        <v>29.756</v>
      </c>
      <c r="F2928" s="2">
        <v>-95.362499999999997</v>
      </c>
      <c r="G2928" s="2">
        <v>811103</v>
      </c>
      <c r="H2928" s="2" t="s">
        <v>193</v>
      </c>
      <c r="I2928" s="2">
        <v>54111002</v>
      </c>
      <c r="J2928" s="2" t="s">
        <v>194</v>
      </c>
      <c r="K2928" s="2"/>
      <c r="L2928" s="2" t="s">
        <v>202</v>
      </c>
      <c r="M2928" s="2" t="s">
        <v>377</v>
      </c>
      <c r="N2928" s="2" t="s">
        <v>197</v>
      </c>
      <c r="O2928" s="2">
        <v>2017</v>
      </c>
      <c r="P2928" s="2" t="s">
        <v>205</v>
      </c>
      <c r="Q2928" s="2">
        <v>4</v>
      </c>
      <c r="R2928" s="2" t="s">
        <v>199</v>
      </c>
    </row>
    <row r="2929" spans="1:18" ht="12.75" x14ac:dyDescent="0.2">
      <c r="A2929" s="2">
        <v>442</v>
      </c>
      <c r="B2929" s="2" t="s">
        <v>3411</v>
      </c>
      <c r="C2929" s="2">
        <v>70003927</v>
      </c>
      <c r="D2929" s="2" t="s">
        <v>3412</v>
      </c>
      <c r="E2929" s="2">
        <v>29.756</v>
      </c>
      <c r="F2929" s="2">
        <v>-95.362499999999997</v>
      </c>
      <c r="G2929" s="2">
        <v>811103</v>
      </c>
      <c r="H2929" s="2" t="s">
        <v>193</v>
      </c>
      <c r="I2929" s="2">
        <v>54111002</v>
      </c>
      <c r="J2929" s="2" t="s">
        <v>194</v>
      </c>
      <c r="K2929" s="2"/>
      <c r="L2929" s="2" t="s">
        <v>202</v>
      </c>
      <c r="M2929" s="2" t="s">
        <v>357</v>
      </c>
      <c r="N2929" s="2" t="s">
        <v>197</v>
      </c>
      <c r="O2929" s="2">
        <v>2017</v>
      </c>
      <c r="P2929" s="2" t="s">
        <v>205</v>
      </c>
      <c r="Q2929" s="2">
        <v>4</v>
      </c>
      <c r="R2929" s="2" t="s">
        <v>199</v>
      </c>
    </row>
    <row r="2930" spans="1:18" ht="12.75" x14ac:dyDescent="0.2">
      <c r="A2930" s="2">
        <v>442</v>
      </c>
      <c r="B2930" s="2" t="s">
        <v>3413</v>
      </c>
      <c r="C2930" s="2">
        <v>70003928</v>
      </c>
      <c r="D2930" s="2" t="s">
        <v>3414</v>
      </c>
      <c r="E2930" s="2">
        <v>29.756</v>
      </c>
      <c r="F2930" s="2">
        <v>-95.362499999999997</v>
      </c>
      <c r="G2930" s="2">
        <v>811103</v>
      </c>
      <c r="H2930" s="2" t="s">
        <v>193</v>
      </c>
      <c r="I2930" s="2">
        <v>54111002</v>
      </c>
      <c r="J2930" s="2" t="s">
        <v>194</v>
      </c>
      <c r="K2930" s="2"/>
      <c r="L2930" s="2" t="s">
        <v>202</v>
      </c>
      <c r="M2930" s="2" t="s">
        <v>423</v>
      </c>
      <c r="N2930" s="2" t="s">
        <v>197</v>
      </c>
      <c r="O2930" s="2">
        <v>2017</v>
      </c>
      <c r="P2930" s="2" t="s">
        <v>205</v>
      </c>
      <c r="Q2930" s="2">
        <v>4</v>
      </c>
      <c r="R2930" s="2" t="s">
        <v>199</v>
      </c>
    </row>
    <row r="2931" spans="1:18" ht="12.75" x14ac:dyDescent="0.2">
      <c r="A2931" s="2">
        <v>442</v>
      </c>
      <c r="B2931" s="2" t="s">
        <v>3415</v>
      </c>
      <c r="C2931" s="2">
        <v>70003929</v>
      </c>
      <c r="D2931" s="2" t="s">
        <v>3416</v>
      </c>
      <c r="E2931" s="2">
        <v>29.756</v>
      </c>
      <c r="F2931" s="2">
        <v>-95.362499999999997</v>
      </c>
      <c r="G2931" s="2">
        <v>811103</v>
      </c>
      <c r="H2931" s="2" t="s">
        <v>193</v>
      </c>
      <c r="I2931" s="2">
        <v>54111002</v>
      </c>
      <c r="J2931" s="2" t="s">
        <v>194</v>
      </c>
      <c r="K2931" s="2"/>
      <c r="L2931" s="2" t="s">
        <v>202</v>
      </c>
      <c r="M2931" s="2" t="s">
        <v>196</v>
      </c>
      <c r="N2931" s="2" t="s">
        <v>197</v>
      </c>
      <c r="O2931" s="2">
        <v>2017</v>
      </c>
      <c r="P2931" s="2" t="s">
        <v>205</v>
      </c>
      <c r="Q2931" s="2">
        <v>3</v>
      </c>
      <c r="R2931" s="2" t="s">
        <v>218</v>
      </c>
    </row>
    <row r="2932" spans="1:18" ht="12.75" x14ac:dyDescent="0.2">
      <c r="A2932" s="2">
        <v>442</v>
      </c>
      <c r="B2932" s="2" t="s">
        <v>3417</v>
      </c>
      <c r="C2932" s="2">
        <v>70003930</v>
      </c>
      <c r="D2932" s="2" t="s">
        <v>3418</v>
      </c>
      <c r="E2932" s="2">
        <v>29.756</v>
      </c>
      <c r="F2932" s="2">
        <v>-95.362499999999997</v>
      </c>
      <c r="G2932" s="2">
        <v>811103</v>
      </c>
      <c r="H2932" s="2" t="s">
        <v>193</v>
      </c>
      <c r="I2932" s="2">
        <v>54111002</v>
      </c>
      <c r="J2932" s="2" t="s">
        <v>194</v>
      </c>
      <c r="K2932" s="2"/>
      <c r="L2932" s="2" t="s">
        <v>202</v>
      </c>
      <c r="M2932" s="2" t="s">
        <v>196</v>
      </c>
      <c r="N2932" s="2" t="s">
        <v>204</v>
      </c>
      <c r="O2932" s="2">
        <v>2006</v>
      </c>
      <c r="P2932" s="2" t="s">
        <v>205</v>
      </c>
    </row>
    <row r="2933" spans="1:18" ht="12.75" x14ac:dyDescent="0.2">
      <c r="A2933" s="2">
        <v>442</v>
      </c>
      <c r="B2933" s="2" t="s">
        <v>3420</v>
      </c>
      <c r="C2933" s="2">
        <v>70003931</v>
      </c>
      <c r="D2933" s="2" t="s">
        <v>3421</v>
      </c>
      <c r="E2933" s="2">
        <v>29.756</v>
      </c>
      <c r="F2933" s="2">
        <v>-95.362499999999997</v>
      </c>
      <c r="G2933" s="2">
        <v>811103</v>
      </c>
      <c r="H2933" s="2" t="s">
        <v>193</v>
      </c>
      <c r="I2933" s="2">
        <v>54111002</v>
      </c>
      <c r="J2933" s="2" t="s">
        <v>194</v>
      </c>
      <c r="K2933" s="2"/>
      <c r="L2933" s="2" t="s">
        <v>202</v>
      </c>
      <c r="M2933" s="2" t="s">
        <v>321</v>
      </c>
      <c r="N2933" s="2" t="s">
        <v>197</v>
      </c>
      <c r="O2933" s="2">
        <v>2017</v>
      </c>
      <c r="P2933" s="2" t="s">
        <v>205</v>
      </c>
      <c r="Q2933" s="2">
        <v>3</v>
      </c>
      <c r="R2933" s="2" t="s">
        <v>218</v>
      </c>
    </row>
    <row r="2934" spans="1:18" ht="12.75" x14ac:dyDescent="0.2">
      <c r="A2934" s="2">
        <v>442</v>
      </c>
      <c r="B2934" s="2" t="s">
        <v>3422</v>
      </c>
      <c r="C2934" s="2">
        <v>70003932</v>
      </c>
      <c r="D2934" s="2" t="s">
        <v>3423</v>
      </c>
      <c r="E2934" s="2">
        <v>29.756</v>
      </c>
      <c r="F2934" s="2">
        <v>-95.362499999999997</v>
      </c>
      <c r="G2934" s="2">
        <v>811103</v>
      </c>
      <c r="H2934" s="2" t="s">
        <v>193</v>
      </c>
      <c r="I2934" s="2">
        <v>54111002</v>
      </c>
      <c r="J2934" s="2" t="s">
        <v>194</v>
      </c>
      <c r="K2934" s="2"/>
      <c r="L2934" s="2" t="s">
        <v>202</v>
      </c>
      <c r="M2934" s="2" t="s">
        <v>196</v>
      </c>
      <c r="N2934" s="2" t="s">
        <v>197</v>
      </c>
      <c r="O2934" s="2">
        <v>2017</v>
      </c>
      <c r="P2934" s="2" t="s">
        <v>205</v>
      </c>
      <c r="Q2934" s="2">
        <v>4</v>
      </c>
      <c r="R2934" s="2" t="s">
        <v>199</v>
      </c>
    </row>
    <row r="2935" spans="1:18" ht="12.75" x14ac:dyDescent="0.2">
      <c r="A2935" s="2">
        <v>442</v>
      </c>
      <c r="B2935" s="2" t="s">
        <v>3424</v>
      </c>
      <c r="C2935" s="2">
        <v>70003933</v>
      </c>
      <c r="D2935" s="2" t="s">
        <v>3425</v>
      </c>
      <c r="E2935" s="2">
        <v>29.756</v>
      </c>
      <c r="F2935" s="2">
        <v>-95.362499999999997</v>
      </c>
      <c r="G2935" s="2">
        <v>811103</v>
      </c>
      <c r="H2935" s="2" t="s">
        <v>193</v>
      </c>
      <c r="I2935" s="2">
        <v>54111002</v>
      </c>
      <c r="J2935" s="2" t="s">
        <v>194</v>
      </c>
      <c r="K2935" s="2"/>
      <c r="L2935" s="2" t="s">
        <v>202</v>
      </c>
      <c r="M2935" s="2" t="s">
        <v>328</v>
      </c>
      <c r="N2935" s="2" t="s">
        <v>197</v>
      </c>
      <c r="O2935" s="2">
        <v>2005</v>
      </c>
      <c r="P2935" s="2" t="s">
        <v>205</v>
      </c>
      <c r="Q2935" s="2">
        <v>4</v>
      </c>
      <c r="R2935" s="2" t="s">
        <v>199</v>
      </c>
    </row>
    <row r="2936" spans="1:18" ht="12.75" x14ac:dyDescent="0.2">
      <c r="A2936" s="2">
        <v>442</v>
      </c>
      <c r="B2936" s="2" t="s">
        <v>3442</v>
      </c>
      <c r="C2936" s="2">
        <v>70003934</v>
      </c>
      <c r="D2936" s="2" t="s">
        <v>3443</v>
      </c>
      <c r="E2936" s="2">
        <v>29.756</v>
      </c>
      <c r="F2936" s="2">
        <v>-95.362499999999997</v>
      </c>
      <c r="G2936" s="2">
        <v>811103</v>
      </c>
      <c r="H2936" s="2" t="s">
        <v>193</v>
      </c>
      <c r="I2936" s="2">
        <v>54111002</v>
      </c>
      <c r="J2936" s="2" t="s">
        <v>194</v>
      </c>
      <c r="K2936" s="2"/>
      <c r="L2936" s="2" t="s">
        <v>460</v>
      </c>
      <c r="M2936" s="2" t="s">
        <v>240</v>
      </c>
      <c r="N2936" s="2" t="s">
        <v>197</v>
      </c>
      <c r="O2936" s="2">
        <v>1994</v>
      </c>
      <c r="P2936" s="2" t="s">
        <v>389</v>
      </c>
      <c r="Q2936" s="2">
        <v>8</v>
      </c>
      <c r="R2936" s="2" t="s">
        <v>297</v>
      </c>
    </row>
    <row r="2937" spans="1:18" ht="12.75" x14ac:dyDescent="0.2">
      <c r="A2937" s="2">
        <v>442</v>
      </c>
      <c r="B2937" s="2" t="s">
        <v>3448</v>
      </c>
      <c r="C2937" s="2">
        <v>70003935</v>
      </c>
      <c r="D2937" s="2" t="s">
        <v>1984</v>
      </c>
      <c r="E2937" s="2">
        <v>29.756</v>
      </c>
      <c r="F2937" s="2">
        <v>-95.362499999999997</v>
      </c>
      <c r="G2937" s="2">
        <v>811103</v>
      </c>
      <c r="H2937" s="2" t="s">
        <v>193</v>
      </c>
      <c r="I2937" s="2">
        <v>54111002</v>
      </c>
      <c r="J2937" s="2" t="s">
        <v>194</v>
      </c>
      <c r="K2937" s="2"/>
      <c r="L2937" s="2" t="s">
        <v>387</v>
      </c>
      <c r="M2937" s="2" t="s">
        <v>240</v>
      </c>
      <c r="N2937" s="2" t="s">
        <v>197</v>
      </c>
      <c r="O2937" s="2">
        <v>1984</v>
      </c>
      <c r="P2937" s="2" t="s">
        <v>389</v>
      </c>
      <c r="Q2937" s="2">
        <v>8</v>
      </c>
      <c r="R2937" s="2" t="s">
        <v>297</v>
      </c>
    </row>
    <row r="2938" spans="1:18" ht="12.75" x14ac:dyDescent="0.2">
      <c r="A2938" s="2">
        <v>442</v>
      </c>
      <c r="B2938" s="2" t="s">
        <v>3478</v>
      </c>
      <c r="C2938" s="2">
        <v>70003936</v>
      </c>
      <c r="D2938" s="2" t="s">
        <v>3479</v>
      </c>
      <c r="E2938" s="2">
        <v>29.756</v>
      </c>
      <c r="F2938" s="2">
        <v>-95.362499999999997</v>
      </c>
      <c r="G2938" s="2">
        <v>811103</v>
      </c>
      <c r="H2938" s="2" t="s">
        <v>193</v>
      </c>
      <c r="I2938" s="2">
        <v>54111002</v>
      </c>
      <c r="J2938" s="2" t="s">
        <v>194</v>
      </c>
      <c r="K2938" s="2"/>
      <c r="L2938" s="2" t="s">
        <v>460</v>
      </c>
      <c r="M2938" s="2" t="s">
        <v>275</v>
      </c>
      <c r="N2938" s="2" t="s">
        <v>197</v>
      </c>
      <c r="O2938" s="2">
        <v>2014</v>
      </c>
      <c r="P2938" s="2" t="s">
        <v>389</v>
      </c>
      <c r="Q2938" s="2">
        <v>8</v>
      </c>
      <c r="R2938" s="2" t="s">
        <v>297</v>
      </c>
    </row>
    <row r="2939" spans="1:18" ht="12.75" x14ac:dyDescent="0.2">
      <c r="A2939" s="2">
        <v>442</v>
      </c>
      <c r="B2939" s="2" t="s">
        <v>3482</v>
      </c>
      <c r="C2939" s="2">
        <v>70003937</v>
      </c>
      <c r="D2939" s="2" t="s">
        <v>3483</v>
      </c>
      <c r="E2939" s="2">
        <v>29.756</v>
      </c>
      <c r="F2939" s="2">
        <v>-95.362499999999997</v>
      </c>
      <c r="G2939" s="2">
        <v>811103</v>
      </c>
      <c r="H2939" s="2" t="s">
        <v>193</v>
      </c>
      <c r="I2939" s="2">
        <v>54111002</v>
      </c>
      <c r="J2939" s="2" t="s">
        <v>194</v>
      </c>
      <c r="K2939" s="2"/>
      <c r="L2939" s="2" t="s">
        <v>244</v>
      </c>
      <c r="M2939" s="2" t="s">
        <v>284</v>
      </c>
      <c r="N2939" s="2" t="s">
        <v>197</v>
      </c>
      <c r="O2939" s="2">
        <v>2003</v>
      </c>
      <c r="P2939" s="2" t="s">
        <v>198</v>
      </c>
      <c r="Q2939" s="2">
        <v>5</v>
      </c>
      <c r="R2939" s="2" t="s">
        <v>245</v>
      </c>
    </row>
    <row r="2940" spans="1:18" ht="12.75" x14ac:dyDescent="0.2">
      <c r="A2940" s="2">
        <v>442</v>
      </c>
      <c r="B2940" s="2" t="s">
        <v>3486</v>
      </c>
      <c r="C2940" s="2">
        <v>70003938</v>
      </c>
      <c r="D2940" s="2" t="s">
        <v>3487</v>
      </c>
      <c r="E2940" s="2">
        <v>29.756</v>
      </c>
      <c r="F2940" s="2">
        <v>-95.362499999999997</v>
      </c>
      <c r="G2940" s="2">
        <v>811103</v>
      </c>
      <c r="H2940" s="2" t="s">
        <v>193</v>
      </c>
      <c r="I2940" s="2">
        <v>54111002</v>
      </c>
      <c r="J2940" s="2" t="s">
        <v>194</v>
      </c>
      <c r="K2940" s="2"/>
      <c r="L2940" s="2" t="s">
        <v>460</v>
      </c>
      <c r="M2940" s="2" t="s">
        <v>438</v>
      </c>
      <c r="N2940" s="2" t="s">
        <v>197</v>
      </c>
      <c r="O2940" s="2">
        <v>1990</v>
      </c>
      <c r="P2940" s="2" t="s">
        <v>389</v>
      </c>
      <c r="Q2940" s="2">
        <v>8</v>
      </c>
      <c r="R2940" s="2" t="s">
        <v>297</v>
      </c>
    </row>
    <row r="2941" spans="1:18" ht="12.75" x14ac:dyDescent="0.2">
      <c r="A2941" s="2">
        <v>442</v>
      </c>
      <c r="B2941" s="2" t="s">
        <v>3491</v>
      </c>
      <c r="C2941" s="2">
        <v>70003939</v>
      </c>
      <c r="D2941" s="2" t="s">
        <v>3492</v>
      </c>
      <c r="E2941" s="2">
        <v>29.756</v>
      </c>
      <c r="F2941" s="2">
        <v>-95.362499999999997</v>
      </c>
      <c r="G2941" s="2">
        <v>811103</v>
      </c>
      <c r="H2941" s="2" t="s">
        <v>193</v>
      </c>
      <c r="I2941" s="2">
        <v>54111002</v>
      </c>
      <c r="J2941" s="2" t="s">
        <v>194</v>
      </c>
      <c r="K2941" s="2"/>
      <c r="L2941" s="2" t="s">
        <v>195</v>
      </c>
      <c r="M2941" s="2" t="s">
        <v>328</v>
      </c>
      <c r="N2941" s="2" t="s">
        <v>197</v>
      </c>
      <c r="O2941" s="2">
        <v>2009</v>
      </c>
      <c r="P2941" s="2" t="s">
        <v>389</v>
      </c>
      <c r="Q2941" s="2">
        <v>7</v>
      </c>
      <c r="R2941" s="2" t="s">
        <v>305</v>
      </c>
    </row>
    <row r="2942" spans="1:18" ht="12.75" x14ac:dyDescent="0.2">
      <c r="A2942" s="2">
        <v>442</v>
      </c>
      <c r="C2942" s="2">
        <v>70003940</v>
      </c>
      <c r="D2942" s="2" t="s">
        <v>3498</v>
      </c>
      <c r="E2942" s="2">
        <v>29.756</v>
      </c>
      <c r="F2942" s="2">
        <v>-95.362499999999997</v>
      </c>
      <c r="G2942" s="2">
        <v>811103</v>
      </c>
      <c r="H2942" s="2" t="s">
        <v>193</v>
      </c>
      <c r="I2942" s="2">
        <v>54111002</v>
      </c>
      <c r="J2942" s="2" t="s">
        <v>194</v>
      </c>
      <c r="K2942" s="2"/>
      <c r="L2942" s="2" t="s">
        <v>202</v>
      </c>
      <c r="N2942" s="2" t="s">
        <v>197</v>
      </c>
      <c r="O2942" s="2">
        <v>2011</v>
      </c>
      <c r="P2942" s="2" t="s">
        <v>205</v>
      </c>
      <c r="Q2942" s="2">
        <v>4</v>
      </c>
      <c r="R2942" s="2" t="s">
        <v>199</v>
      </c>
    </row>
    <row r="2943" spans="1:18" ht="12.75" x14ac:dyDescent="0.2">
      <c r="A2943" s="2">
        <v>442</v>
      </c>
      <c r="C2943" s="2">
        <v>70003941</v>
      </c>
      <c r="D2943" s="2" t="s">
        <v>3502</v>
      </c>
      <c r="E2943" s="2">
        <v>29.756</v>
      </c>
      <c r="F2943" s="2">
        <v>-95.362499999999997</v>
      </c>
      <c r="G2943" s="2">
        <v>811103</v>
      </c>
      <c r="H2943" s="2" t="s">
        <v>193</v>
      </c>
      <c r="I2943" s="2">
        <v>54111002</v>
      </c>
      <c r="J2943" s="2" t="s">
        <v>194</v>
      </c>
      <c r="K2943" s="2"/>
      <c r="L2943" s="2" t="s">
        <v>202</v>
      </c>
      <c r="N2943" s="2" t="s">
        <v>197</v>
      </c>
      <c r="O2943" s="2">
        <v>2016</v>
      </c>
      <c r="P2943" s="2" t="s">
        <v>205</v>
      </c>
      <c r="Q2943" s="2">
        <v>4</v>
      </c>
      <c r="R2943" s="2" t="s">
        <v>199</v>
      </c>
    </row>
    <row r="2944" spans="1:18" ht="12.75" x14ac:dyDescent="0.2">
      <c r="A2944" s="2">
        <v>442</v>
      </c>
      <c r="B2944" s="2" t="s">
        <v>3503</v>
      </c>
      <c r="C2944" s="2">
        <v>70003942</v>
      </c>
      <c r="D2944" s="2" t="s">
        <v>3504</v>
      </c>
      <c r="E2944" s="2">
        <v>29.756</v>
      </c>
      <c r="F2944" s="2">
        <v>-95.362499999999997</v>
      </c>
      <c r="G2944" s="2">
        <v>811103</v>
      </c>
      <c r="H2944" s="2" t="s">
        <v>193</v>
      </c>
      <c r="I2944" s="2">
        <v>54111002</v>
      </c>
      <c r="J2944" s="2" t="s">
        <v>194</v>
      </c>
      <c r="K2944" s="2"/>
      <c r="L2944" s="2" t="s">
        <v>202</v>
      </c>
      <c r="M2944" s="2" t="s">
        <v>357</v>
      </c>
      <c r="N2944" s="2" t="s">
        <v>197</v>
      </c>
      <c r="O2944" s="2">
        <v>2006</v>
      </c>
      <c r="P2944" s="2" t="s">
        <v>198</v>
      </c>
      <c r="Q2944" s="2">
        <v>4</v>
      </c>
      <c r="R2944" s="2" t="s">
        <v>199</v>
      </c>
    </row>
    <row r="2945" spans="1:18" ht="12.75" x14ac:dyDescent="0.2">
      <c r="A2945" s="2">
        <v>442</v>
      </c>
      <c r="B2945" s="2" t="s">
        <v>3507</v>
      </c>
      <c r="C2945" s="2">
        <v>70003943</v>
      </c>
      <c r="D2945" s="2" t="s">
        <v>3508</v>
      </c>
      <c r="E2945" s="2">
        <v>29.756</v>
      </c>
      <c r="F2945" s="2">
        <v>-95.362499999999997</v>
      </c>
      <c r="G2945" s="2">
        <v>811103</v>
      </c>
      <c r="H2945" s="2" t="s">
        <v>193</v>
      </c>
      <c r="I2945" s="2">
        <v>54111002</v>
      </c>
      <c r="J2945" s="2" t="s">
        <v>194</v>
      </c>
      <c r="K2945" s="2"/>
      <c r="L2945" s="2" t="s">
        <v>202</v>
      </c>
      <c r="M2945" s="2" t="s">
        <v>240</v>
      </c>
      <c r="N2945" s="2" t="s">
        <v>197</v>
      </c>
      <c r="O2945" s="2">
        <v>2015</v>
      </c>
      <c r="P2945" s="2" t="s">
        <v>198</v>
      </c>
      <c r="Q2945" s="2">
        <v>4</v>
      </c>
      <c r="R2945" s="2" t="s">
        <v>199</v>
      </c>
    </row>
    <row r="2946" spans="1:18" ht="12.75" x14ac:dyDescent="0.2">
      <c r="A2946" s="2">
        <v>442</v>
      </c>
      <c r="C2946" s="2">
        <v>70003944</v>
      </c>
      <c r="D2946" s="2" t="s">
        <v>3510</v>
      </c>
      <c r="E2946" s="2">
        <v>29.756</v>
      </c>
      <c r="F2946" s="2">
        <v>-95.362499999999997</v>
      </c>
      <c r="G2946" s="2">
        <v>811198</v>
      </c>
      <c r="H2946" s="2" t="s">
        <v>1587</v>
      </c>
      <c r="I2946" s="2">
        <v>54111016</v>
      </c>
      <c r="J2946" s="2" t="s">
        <v>194</v>
      </c>
      <c r="K2946" s="2"/>
      <c r="L2946" s="2" t="s">
        <v>244</v>
      </c>
      <c r="N2946" s="2" t="s">
        <v>197</v>
      </c>
      <c r="O2946" s="2">
        <v>2015</v>
      </c>
      <c r="P2946" s="2" t="s">
        <v>223</v>
      </c>
      <c r="Q2946" s="2">
        <v>6</v>
      </c>
      <c r="R2946" s="2" t="s">
        <v>279</v>
      </c>
    </row>
    <row r="2947" spans="1:18" ht="12.75" x14ac:dyDescent="0.2">
      <c r="A2947" s="2">
        <v>442</v>
      </c>
      <c r="B2947" s="2" t="s">
        <v>3516</v>
      </c>
      <c r="C2947" s="2">
        <v>70003945</v>
      </c>
      <c r="D2947" s="2" t="s">
        <v>3517</v>
      </c>
      <c r="E2947" s="2">
        <v>29.756</v>
      </c>
      <c r="F2947" s="2">
        <v>-95.362499999999997</v>
      </c>
      <c r="G2947" s="2">
        <v>811103</v>
      </c>
      <c r="H2947" s="2" t="s">
        <v>193</v>
      </c>
      <c r="I2947" s="2">
        <v>54111002</v>
      </c>
      <c r="J2947" s="2" t="s">
        <v>194</v>
      </c>
      <c r="K2947" s="2"/>
      <c r="L2947" s="2" t="s">
        <v>195</v>
      </c>
      <c r="M2947" s="2" t="s">
        <v>240</v>
      </c>
      <c r="N2947" s="2" t="s">
        <v>197</v>
      </c>
      <c r="O2947" s="2">
        <v>1984</v>
      </c>
      <c r="P2947" s="2" t="s">
        <v>389</v>
      </c>
      <c r="Q2947" s="2">
        <v>8</v>
      </c>
      <c r="R2947" s="2" t="s">
        <v>297</v>
      </c>
    </row>
    <row r="2948" spans="1:18" ht="12.75" x14ac:dyDescent="0.2">
      <c r="A2948" s="2">
        <v>442</v>
      </c>
      <c r="B2948" s="2" t="s">
        <v>3518</v>
      </c>
      <c r="C2948" s="2">
        <v>70003946</v>
      </c>
      <c r="D2948" s="2" t="s">
        <v>3519</v>
      </c>
      <c r="E2948" s="2">
        <v>29.756</v>
      </c>
      <c r="F2948" s="2">
        <v>-95.362499999999997</v>
      </c>
      <c r="G2948" s="2">
        <v>811103</v>
      </c>
      <c r="H2948" s="2" t="s">
        <v>193</v>
      </c>
      <c r="I2948" s="2">
        <v>54111002</v>
      </c>
      <c r="J2948" s="2" t="s">
        <v>194</v>
      </c>
      <c r="K2948" s="2"/>
      <c r="L2948" s="2" t="s">
        <v>278</v>
      </c>
      <c r="M2948" s="2" t="s">
        <v>196</v>
      </c>
      <c r="N2948" s="2" t="s">
        <v>197</v>
      </c>
      <c r="O2948" s="2">
        <v>1985</v>
      </c>
      <c r="P2948" s="2" t="s">
        <v>389</v>
      </c>
      <c r="Q2948" s="2">
        <v>8</v>
      </c>
      <c r="R2948" s="2" t="s">
        <v>297</v>
      </c>
    </row>
    <row r="2949" spans="1:18" ht="12.75" x14ac:dyDescent="0.2">
      <c r="A2949" s="2">
        <v>442</v>
      </c>
      <c r="B2949" s="2" t="s">
        <v>3547</v>
      </c>
      <c r="C2949" s="2">
        <v>70003947</v>
      </c>
      <c r="D2949" s="2" t="s">
        <v>3548</v>
      </c>
      <c r="E2949" s="2">
        <v>29.756</v>
      </c>
      <c r="F2949" s="2">
        <v>-95.362499999999997</v>
      </c>
      <c r="G2949" s="2">
        <v>811103</v>
      </c>
      <c r="H2949" s="2" t="s">
        <v>193</v>
      </c>
      <c r="I2949" s="2">
        <v>54111002</v>
      </c>
      <c r="J2949" s="2" t="s">
        <v>194</v>
      </c>
      <c r="K2949" s="2"/>
      <c r="L2949" s="2" t="s">
        <v>202</v>
      </c>
      <c r="M2949" s="2" t="s">
        <v>357</v>
      </c>
      <c r="N2949" s="2" t="s">
        <v>204</v>
      </c>
      <c r="O2949" s="2">
        <v>1997</v>
      </c>
      <c r="P2949" s="2" t="s">
        <v>205</v>
      </c>
    </row>
    <row r="2950" spans="1:18" ht="12.75" x14ac:dyDescent="0.2">
      <c r="A2950" s="2">
        <v>442</v>
      </c>
      <c r="B2950" s="2" t="s">
        <v>3549</v>
      </c>
      <c r="C2950" s="2">
        <v>70003948</v>
      </c>
      <c r="D2950" s="2" t="s">
        <v>3517</v>
      </c>
      <c r="E2950" s="2">
        <v>29.756</v>
      </c>
      <c r="F2950" s="2">
        <v>-95.362499999999997</v>
      </c>
      <c r="G2950" s="2">
        <v>811103</v>
      </c>
      <c r="H2950" s="2" t="s">
        <v>193</v>
      </c>
      <c r="I2950" s="2">
        <v>54111002</v>
      </c>
      <c r="J2950" s="2" t="s">
        <v>194</v>
      </c>
      <c r="K2950" s="2"/>
      <c r="L2950" s="2" t="s">
        <v>202</v>
      </c>
      <c r="M2950" s="2" t="s">
        <v>357</v>
      </c>
      <c r="N2950" s="2" t="s">
        <v>204</v>
      </c>
      <c r="O2950" s="2">
        <v>2004</v>
      </c>
      <c r="P2950" s="2" t="s">
        <v>205</v>
      </c>
    </row>
    <row r="2951" spans="1:18" ht="12.75" x14ac:dyDescent="0.2">
      <c r="A2951" s="2">
        <v>442</v>
      </c>
      <c r="B2951" s="2" t="s">
        <v>3550</v>
      </c>
      <c r="C2951" s="2">
        <v>70003949</v>
      </c>
      <c r="D2951" s="2" t="s">
        <v>3551</v>
      </c>
      <c r="E2951" s="2">
        <v>29.756</v>
      </c>
      <c r="F2951" s="2">
        <v>-95.362499999999997</v>
      </c>
      <c r="G2951" s="2">
        <v>811103</v>
      </c>
      <c r="H2951" s="2" t="s">
        <v>193</v>
      </c>
      <c r="I2951" s="2">
        <v>54111002</v>
      </c>
      <c r="J2951" s="2" t="s">
        <v>194</v>
      </c>
      <c r="K2951" s="2"/>
      <c r="L2951" s="2" t="s">
        <v>202</v>
      </c>
      <c r="M2951" s="2" t="s">
        <v>377</v>
      </c>
      <c r="N2951" s="2" t="s">
        <v>204</v>
      </c>
      <c r="O2951" s="2">
        <v>2006</v>
      </c>
      <c r="P2951" s="2" t="s">
        <v>205</v>
      </c>
    </row>
    <row r="2952" spans="1:18" ht="12.75" x14ac:dyDescent="0.2">
      <c r="A2952" s="2">
        <v>442</v>
      </c>
      <c r="B2952" s="2" t="s">
        <v>3552</v>
      </c>
      <c r="C2952" s="2">
        <v>70003950</v>
      </c>
      <c r="D2952" s="2" t="s">
        <v>3519</v>
      </c>
      <c r="E2952" s="2">
        <v>29.756</v>
      </c>
      <c r="F2952" s="2">
        <v>-95.362499999999997</v>
      </c>
      <c r="G2952" s="2">
        <v>811103</v>
      </c>
      <c r="H2952" s="2" t="s">
        <v>193</v>
      </c>
      <c r="I2952" s="2">
        <v>54111002</v>
      </c>
      <c r="J2952" s="2" t="s">
        <v>194</v>
      </c>
      <c r="K2952" s="2"/>
      <c r="L2952" s="2" t="s">
        <v>202</v>
      </c>
      <c r="M2952" s="2" t="s">
        <v>203</v>
      </c>
      <c r="N2952" s="2" t="s">
        <v>204</v>
      </c>
      <c r="O2952" s="2">
        <v>2011</v>
      </c>
      <c r="P2952" s="2" t="s">
        <v>205</v>
      </c>
    </row>
    <row r="2953" spans="1:18" ht="12.75" x14ac:dyDescent="0.2">
      <c r="A2953" s="2">
        <v>442</v>
      </c>
      <c r="B2953" s="2" t="s">
        <v>3553</v>
      </c>
      <c r="C2953" s="2">
        <v>70003951</v>
      </c>
      <c r="D2953" s="2" t="s">
        <v>3554</v>
      </c>
      <c r="E2953" s="2">
        <v>29.756</v>
      </c>
      <c r="F2953" s="2">
        <v>-95.362499999999997</v>
      </c>
      <c r="G2953" s="2">
        <v>811103</v>
      </c>
      <c r="H2953" s="2" t="s">
        <v>193</v>
      </c>
      <c r="I2953" s="2">
        <v>54111002</v>
      </c>
      <c r="J2953" s="2" t="s">
        <v>194</v>
      </c>
      <c r="K2953" s="2"/>
      <c r="L2953" s="2" t="s">
        <v>202</v>
      </c>
      <c r="M2953" s="2" t="s">
        <v>438</v>
      </c>
      <c r="N2953" s="2" t="s">
        <v>204</v>
      </c>
      <c r="O2953" s="2">
        <v>2015</v>
      </c>
      <c r="P2953" s="2" t="s">
        <v>205</v>
      </c>
    </row>
    <row r="2954" spans="1:18" ht="12.75" x14ac:dyDescent="0.2">
      <c r="A2954" s="2">
        <v>442</v>
      </c>
      <c r="B2954" s="2" t="s">
        <v>3555</v>
      </c>
      <c r="C2954" s="2">
        <v>70003952</v>
      </c>
      <c r="D2954" s="2" t="s">
        <v>1984</v>
      </c>
      <c r="E2954" s="2">
        <v>29.756</v>
      </c>
      <c r="F2954" s="2">
        <v>-95.362499999999997</v>
      </c>
      <c r="G2954" s="2">
        <v>811103</v>
      </c>
      <c r="H2954" s="2" t="s">
        <v>193</v>
      </c>
      <c r="I2954" s="2">
        <v>54111002</v>
      </c>
      <c r="J2954" s="2" t="s">
        <v>194</v>
      </c>
      <c r="K2954" s="2"/>
      <c r="L2954" s="2" t="s">
        <v>202</v>
      </c>
      <c r="M2954" s="2" t="s">
        <v>423</v>
      </c>
      <c r="N2954" s="2" t="s">
        <v>204</v>
      </c>
      <c r="O2954" s="2">
        <v>1999</v>
      </c>
      <c r="P2954" s="2" t="s">
        <v>205</v>
      </c>
    </row>
    <row r="2955" spans="1:18" ht="12.75" x14ac:dyDescent="0.2">
      <c r="A2955" s="2">
        <v>442</v>
      </c>
      <c r="B2955" s="2" t="s">
        <v>3556</v>
      </c>
      <c r="C2955" s="2">
        <v>70003953</v>
      </c>
      <c r="D2955" s="2" t="s">
        <v>3418</v>
      </c>
      <c r="E2955" s="2">
        <v>29.756</v>
      </c>
      <c r="F2955" s="2">
        <v>-95.362499999999997</v>
      </c>
      <c r="G2955" s="2">
        <v>811103</v>
      </c>
      <c r="H2955" s="2" t="s">
        <v>193</v>
      </c>
      <c r="I2955" s="2">
        <v>54111002</v>
      </c>
      <c r="J2955" s="2" t="s">
        <v>194</v>
      </c>
      <c r="K2955" s="2"/>
      <c r="L2955" s="2" t="s">
        <v>202</v>
      </c>
      <c r="M2955" s="2" t="s">
        <v>203</v>
      </c>
      <c r="N2955" s="2" t="s">
        <v>204</v>
      </c>
      <c r="O2955" s="2">
        <v>2006</v>
      </c>
      <c r="P2955" s="2" t="s">
        <v>205</v>
      </c>
    </row>
    <row r="2956" spans="1:18" ht="12.75" x14ac:dyDescent="0.2">
      <c r="A2956" s="2">
        <v>442</v>
      </c>
      <c r="B2956" s="2" t="s">
        <v>3557</v>
      </c>
      <c r="C2956" s="2">
        <v>70003954</v>
      </c>
      <c r="D2956" s="2" t="s">
        <v>3558</v>
      </c>
      <c r="E2956" s="2">
        <v>29.756</v>
      </c>
      <c r="F2956" s="2">
        <v>-95.362499999999997</v>
      </c>
      <c r="G2956" s="2">
        <v>811103</v>
      </c>
      <c r="H2956" s="2" t="s">
        <v>193</v>
      </c>
      <c r="I2956" s="2">
        <v>54111002</v>
      </c>
      <c r="J2956" s="2" t="s">
        <v>194</v>
      </c>
      <c r="K2956" s="2"/>
      <c r="L2956" s="2" t="s">
        <v>202</v>
      </c>
      <c r="M2956" s="2" t="s">
        <v>931</v>
      </c>
      <c r="N2956" s="2" t="s">
        <v>204</v>
      </c>
      <c r="O2956" s="2">
        <v>2015</v>
      </c>
      <c r="P2956" s="2" t="s">
        <v>205</v>
      </c>
      <c r="Q2956" s="2">
        <v>4</v>
      </c>
      <c r="R2956" s="2" t="s">
        <v>199</v>
      </c>
    </row>
    <row r="2957" spans="1:18" ht="12.75" x14ac:dyDescent="0.2">
      <c r="A2957" s="2">
        <v>442</v>
      </c>
      <c r="B2957" s="2" t="s">
        <v>3559</v>
      </c>
      <c r="C2957" s="2">
        <v>70003955</v>
      </c>
      <c r="D2957" s="2" t="s">
        <v>3404</v>
      </c>
      <c r="E2957" s="2">
        <v>29.756</v>
      </c>
      <c r="F2957" s="2">
        <v>-95.362499999999997</v>
      </c>
      <c r="G2957" s="2">
        <v>811103</v>
      </c>
      <c r="H2957" s="2" t="s">
        <v>193</v>
      </c>
      <c r="I2957" s="2">
        <v>54111002</v>
      </c>
      <c r="J2957" s="2" t="s">
        <v>194</v>
      </c>
      <c r="K2957" s="2"/>
      <c r="L2957" s="2" t="s">
        <v>202</v>
      </c>
      <c r="M2957" s="2" t="s">
        <v>196</v>
      </c>
      <c r="N2957" s="2" t="s">
        <v>204</v>
      </c>
      <c r="O2957" s="2">
        <v>1984</v>
      </c>
      <c r="P2957" s="2" t="s">
        <v>205</v>
      </c>
    </row>
    <row r="2958" spans="1:18" ht="12.75" x14ac:dyDescent="0.2">
      <c r="A2958" s="2">
        <v>442</v>
      </c>
      <c r="B2958" s="2" t="s">
        <v>3560</v>
      </c>
      <c r="C2958" s="2">
        <v>70003956</v>
      </c>
      <c r="D2958" s="2" t="s">
        <v>1984</v>
      </c>
      <c r="E2958" s="2">
        <v>29.756</v>
      </c>
      <c r="F2958" s="2">
        <v>-95.362499999999997</v>
      </c>
      <c r="G2958" s="2">
        <v>811103</v>
      </c>
      <c r="H2958" s="2" t="s">
        <v>193</v>
      </c>
      <c r="I2958" s="2">
        <v>54111002</v>
      </c>
      <c r="J2958" s="2" t="s">
        <v>194</v>
      </c>
      <c r="K2958" s="2"/>
      <c r="L2958" s="2" t="s">
        <v>202</v>
      </c>
      <c r="M2958" s="2" t="s">
        <v>196</v>
      </c>
      <c r="N2958" s="2" t="s">
        <v>204</v>
      </c>
      <c r="O2958" s="2">
        <v>2011</v>
      </c>
      <c r="P2958" s="2" t="s">
        <v>205</v>
      </c>
    </row>
    <row r="2959" spans="1:18" ht="12.75" x14ac:dyDescent="0.2">
      <c r="A2959" s="2">
        <v>442</v>
      </c>
      <c r="B2959" s="2" t="s">
        <v>3561</v>
      </c>
      <c r="C2959" s="2">
        <v>70003957</v>
      </c>
      <c r="D2959" s="2" t="s">
        <v>1984</v>
      </c>
      <c r="E2959" s="2">
        <v>29.756</v>
      </c>
      <c r="F2959" s="2">
        <v>-95.362499999999997</v>
      </c>
      <c r="G2959" s="2">
        <v>811103</v>
      </c>
      <c r="H2959" s="2" t="s">
        <v>193</v>
      </c>
      <c r="I2959" s="2">
        <v>54111002</v>
      </c>
      <c r="J2959" s="2" t="s">
        <v>194</v>
      </c>
      <c r="K2959" s="2"/>
      <c r="L2959" s="2" t="s">
        <v>202</v>
      </c>
      <c r="M2959" s="2" t="s">
        <v>357</v>
      </c>
      <c r="N2959" s="2" t="s">
        <v>204</v>
      </c>
      <c r="O2959" s="2">
        <v>2006</v>
      </c>
      <c r="P2959" s="2" t="s">
        <v>205</v>
      </c>
    </row>
    <row r="2960" spans="1:18" ht="12.75" x14ac:dyDescent="0.2">
      <c r="A2960" s="2">
        <v>442</v>
      </c>
      <c r="B2960" s="2" t="s">
        <v>3562</v>
      </c>
      <c r="C2960" s="2">
        <v>70003958</v>
      </c>
      <c r="D2960" s="2" t="s">
        <v>3551</v>
      </c>
      <c r="E2960" s="2">
        <v>29.756</v>
      </c>
      <c r="F2960" s="2">
        <v>-95.362499999999997</v>
      </c>
      <c r="G2960" s="2">
        <v>811103</v>
      </c>
      <c r="H2960" s="2" t="s">
        <v>193</v>
      </c>
      <c r="I2960" s="2">
        <v>54111002</v>
      </c>
      <c r="J2960" s="2" t="s">
        <v>194</v>
      </c>
      <c r="K2960" s="2"/>
      <c r="L2960" s="2" t="s">
        <v>202</v>
      </c>
      <c r="M2960" s="2" t="s">
        <v>1115</v>
      </c>
      <c r="N2960" s="2" t="s">
        <v>204</v>
      </c>
      <c r="O2960" s="2">
        <v>1993</v>
      </c>
      <c r="P2960" s="2" t="s">
        <v>205</v>
      </c>
    </row>
    <row r="2961" spans="1:18" ht="12.75" x14ac:dyDescent="0.2">
      <c r="A2961" s="2">
        <v>442</v>
      </c>
      <c r="B2961" s="2" t="s">
        <v>3563</v>
      </c>
      <c r="C2961" s="2">
        <v>70003959</v>
      </c>
      <c r="D2961" s="2" t="s">
        <v>3551</v>
      </c>
      <c r="E2961" s="2">
        <v>29.756</v>
      </c>
      <c r="F2961" s="2">
        <v>-95.362499999999997</v>
      </c>
      <c r="G2961" s="2">
        <v>811103</v>
      </c>
      <c r="H2961" s="2" t="s">
        <v>193</v>
      </c>
      <c r="I2961" s="2">
        <v>54111002</v>
      </c>
      <c r="J2961" s="2" t="s">
        <v>194</v>
      </c>
      <c r="K2961" s="2"/>
      <c r="L2961" s="2" t="s">
        <v>202</v>
      </c>
      <c r="M2961" s="2" t="s">
        <v>196</v>
      </c>
      <c r="N2961" s="2" t="s">
        <v>204</v>
      </c>
      <c r="O2961" s="2">
        <v>2006</v>
      </c>
      <c r="P2961" s="2" t="s">
        <v>205</v>
      </c>
    </row>
    <row r="2962" spans="1:18" ht="12.75" x14ac:dyDescent="0.2">
      <c r="A2962" s="2">
        <v>442</v>
      </c>
      <c r="B2962" s="2" t="s">
        <v>3564</v>
      </c>
      <c r="C2962" s="2">
        <v>70003960</v>
      </c>
      <c r="D2962" s="2" t="s">
        <v>3565</v>
      </c>
      <c r="E2962" s="2">
        <v>29.756</v>
      </c>
      <c r="F2962" s="2">
        <v>-95.362499999999997</v>
      </c>
      <c r="G2962" s="2">
        <v>811103</v>
      </c>
      <c r="H2962" s="2" t="s">
        <v>193</v>
      </c>
      <c r="I2962" s="2">
        <v>54111002</v>
      </c>
      <c r="J2962" s="2" t="s">
        <v>194</v>
      </c>
      <c r="K2962" s="2"/>
      <c r="L2962" s="2" t="s">
        <v>202</v>
      </c>
      <c r="M2962" s="2" t="s">
        <v>284</v>
      </c>
      <c r="N2962" s="2" t="s">
        <v>204</v>
      </c>
      <c r="O2962" s="2">
        <v>2014</v>
      </c>
      <c r="P2962" s="2" t="s">
        <v>205</v>
      </c>
      <c r="Q2962" s="2">
        <v>4</v>
      </c>
      <c r="R2962" s="2" t="s">
        <v>199</v>
      </c>
    </row>
    <row r="2963" spans="1:18" ht="12.75" x14ac:dyDescent="0.2">
      <c r="A2963" s="2">
        <v>469</v>
      </c>
      <c r="B2963" s="2" t="s">
        <v>3566</v>
      </c>
      <c r="C2963" s="2">
        <v>70003961</v>
      </c>
      <c r="D2963" s="2" t="s">
        <v>3567</v>
      </c>
      <c r="E2963" s="2">
        <v>29.756799999999998</v>
      </c>
      <c r="F2963" s="2">
        <v>-95.365799999999993</v>
      </c>
      <c r="G2963" s="2">
        <v>811103</v>
      </c>
      <c r="H2963" s="2" t="s">
        <v>193</v>
      </c>
      <c r="I2963" s="2">
        <v>54111002</v>
      </c>
      <c r="J2963" s="2" t="s">
        <v>194</v>
      </c>
      <c r="K2963" s="2"/>
      <c r="L2963" s="2" t="s">
        <v>278</v>
      </c>
      <c r="M2963" s="2" t="s">
        <v>423</v>
      </c>
      <c r="N2963" s="2" t="s">
        <v>197</v>
      </c>
      <c r="O2963" s="2">
        <v>2013</v>
      </c>
      <c r="P2963" s="2" t="s">
        <v>198</v>
      </c>
      <c r="Q2963" s="2">
        <v>6</v>
      </c>
      <c r="R2963" s="2" t="s">
        <v>279</v>
      </c>
    </row>
    <row r="2964" spans="1:18" ht="12.75" x14ac:dyDescent="0.2">
      <c r="A2964" s="2">
        <v>469</v>
      </c>
      <c r="C2964" s="2">
        <v>70003962</v>
      </c>
      <c r="D2964" s="2" t="s">
        <v>3568</v>
      </c>
      <c r="E2964" s="2">
        <v>29.756799999999998</v>
      </c>
      <c r="F2964" s="2">
        <v>-95.365799999999993</v>
      </c>
      <c r="G2964" s="2">
        <v>811103</v>
      </c>
      <c r="H2964" s="2" t="s">
        <v>193</v>
      </c>
      <c r="I2964" s="2">
        <v>54111002</v>
      </c>
      <c r="J2964" s="2" t="s">
        <v>194</v>
      </c>
      <c r="K2964" s="2"/>
      <c r="L2964" s="2" t="s">
        <v>202</v>
      </c>
      <c r="N2964" s="2" t="s">
        <v>197</v>
      </c>
      <c r="O2964" s="2">
        <v>2015</v>
      </c>
      <c r="P2964" s="2" t="s">
        <v>205</v>
      </c>
      <c r="Q2964" s="2">
        <v>4</v>
      </c>
      <c r="R2964" s="2" t="s">
        <v>199</v>
      </c>
    </row>
    <row r="2965" spans="1:18" ht="12.75" x14ac:dyDescent="0.2">
      <c r="A2965" s="2">
        <v>469</v>
      </c>
      <c r="C2965" s="2">
        <v>70003963</v>
      </c>
      <c r="D2965" s="2" t="s">
        <v>3569</v>
      </c>
      <c r="E2965" s="2">
        <v>29.756799999999998</v>
      </c>
      <c r="F2965" s="2">
        <v>-95.365799999999993</v>
      </c>
      <c r="G2965" s="2">
        <v>811103</v>
      </c>
      <c r="H2965" s="2" t="s">
        <v>193</v>
      </c>
      <c r="I2965" s="2">
        <v>54111002</v>
      </c>
      <c r="J2965" s="2" t="s">
        <v>194</v>
      </c>
      <c r="K2965" s="2"/>
      <c r="L2965" s="2" t="s">
        <v>202</v>
      </c>
      <c r="N2965" s="2" t="s">
        <v>197</v>
      </c>
      <c r="O2965" s="2">
        <v>2018</v>
      </c>
      <c r="P2965" s="2" t="s">
        <v>223</v>
      </c>
      <c r="Q2965" s="2">
        <v>4</v>
      </c>
      <c r="R2965" s="2" t="s">
        <v>199</v>
      </c>
    </row>
    <row r="2966" spans="1:18" ht="12.75" x14ac:dyDescent="0.2">
      <c r="A2966" s="2">
        <v>469</v>
      </c>
      <c r="B2966" s="2" t="s">
        <v>3570</v>
      </c>
      <c r="C2966" s="2">
        <v>70003964</v>
      </c>
      <c r="D2966" s="2" t="s">
        <v>3571</v>
      </c>
      <c r="E2966" s="2">
        <v>29.756799999999998</v>
      </c>
      <c r="F2966" s="2">
        <v>-95.365799999999993</v>
      </c>
      <c r="G2966" s="2">
        <v>811103</v>
      </c>
      <c r="H2966" s="2" t="s">
        <v>193</v>
      </c>
      <c r="I2966" s="2">
        <v>54111002</v>
      </c>
      <c r="J2966" s="2" t="s">
        <v>194</v>
      </c>
      <c r="K2966" s="2"/>
      <c r="L2966" s="2" t="s">
        <v>202</v>
      </c>
      <c r="M2966" s="2" t="s">
        <v>196</v>
      </c>
      <c r="N2966" s="2" t="s">
        <v>204</v>
      </c>
      <c r="O2966" s="2">
        <v>2006</v>
      </c>
      <c r="P2966" s="2" t="s">
        <v>205</v>
      </c>
    </row>
    <row r="2967" spans="1:18" ht="12.75" x14ac:dyDescent="0.2">
      <c r="A2967" s="2">
        <v>469</v>
      </c>
      <c r="B2967" s="2" t="s">
        <v>3615</v>
      </c>
      <c r="C2967" s="2">
        <v>70003965</v>
      </c>
      <c r="D2967" s="2" t="s">
        <v>3616</v>
      </c>
      <c r="E2967" s="2">
        <v>29.756799999999998</v>
      </c>
      <c r="F2967" s="2">
        <v>-95.365799999999993</v>
      </c>
      <c r="G2967" s="2">
        <v>811103</v>
      </c>
      <c r="H2967" s="2" t="s">
        <v>193</v>
      </c>
      <c r="I2967" s="2">
        <v>54111002</v>
      </c>
      <c r="J2967" s="2" t="s">
        <v>194</v>
      </c>
      <c r="K2967" s="2"/>
      <c r="L2967" s="2" t="s">
        <v>387</v>
      </c>
      <c r="M2967" s="2" t="s">
        <v>311</v>
      </c>
      <c r="N2967" s="2" t="s">
        <v>197</v>
      </c>
      <c r="O2967" s="2">
        <v>1984</v>
      </c>
      <c r="P2967" s="2" t="s">
        <v>389</v>
      </c>
      <c r="Q2967" s="2">
        <v>8</v>
      </c>
      <c r="R2967" s="2" t="s">
        <v>297</v>
      </c>
    </row>
    <row r="2968" spans="1:18" ht="12.75" x14ac:dyDescent="0.2">
      <c r="A2968" s="2">
        <v>469</v>
      </c>
      <c r="B2968" s="2" t="s">
        <v>3625</v>
      </c>
      <c r="C2968" s="2">
        <v>70003966</v>
      </c>
      <c r="D2968" s="2" t="s">
        <v>3626</v>
      </c>
      <c r="E2968" s="2">
        <v>29.756799999999998</v>
      </c>
      <c r="F2968" s="2">
        <v>-95.365799999999993</v>
      </c>
      <c r="G2968" s="2">
        <v>811103</v>
      </c>
      <c r="H2968" s="2" t="s">
        <v>193</v>
      </c>
      <c r="I2968" s="2">
        <v>54111002</v>
      </c>
      <c r="J2968" s="2" t="s">
        <v>194</v>
      </c>
      <c r="K2968" s="2"/>
      <c r="L2968" s="2" t="s">
        <v>202</v>
      </c>
      <c r="M2968" s="2" t="s">
        <v>196</v>
      </c>
      <c r="N2968" s="2" t="s">
        <v>204</v>
      </c>
      <c r="O2968" s="2">
        <v>2008</v>
      </c>
      <c r="P2968" s="2" t="s">
        <v>205</v>
      </c>
    </row>
    <row r="2969" spans="1:18" ht="12.75" x14ac:dyDescent="0.2">
      <c r="A2969" s="2">
        <v>469</v>
      </c>
      <c r="B2969" s="2" t="s">
        <v>3627</v>
      </c>
      <c r="C2969" s="2">
        <v>70003967</v>
      </c>
      <c r="D2969" s="2" t="s">
        <v>3567</v>
      </c>
      <c r="E2969" s="2">
        <v>29.756799999999998</v>
      </c>
      <c r="F2969" s="2">
        <v>-95.365799999999993</v>
      </c>
      <c r="G2969" s="2">
        <v>811103</v>
      </c>
      <c r="H2969" s="2" t="s">
        <v>193</v>
      </c>
      <c r="I2969" s="2">
        <v>54111002</v>
      </c>
      <c r="J2969" s="2" t="s">
        <v>194</v>
      </c>
      <c r="K2969" s="2"/>
      <c r="L2969" s="2" t="s">
        <v>202</v>
      </c>
      <c r="M2969" s="2" t="s">
        <v>328</v>
      </c>
      <c r="N2969" s="2" t="s">
        <v>204</v>
      </c>
      <c r="O2969" s="2">
        <v>2007</v>
      </c>
      <c r="P2969" s="2" t="s">
        <v>205</v>
      </c>
      <c r="Q2969" s="2">
        <v>4</v>
      </c>
      <c r="R2969" s="2" t="s">
        <v>199</v>
      </c>
    </row>
    <row r="2970" spans="1:18" ht="12.75" x14ac:dyDescent="0.2">
      <c r="A2970" s="2">
        <v>469</v>
      </c>
      <c r="B2970" s="2" t="s">
        <v>3628</v>
      </c>
      <c r="C2970" s="2">
        <v>70003968</v>
      </c>
      <c r="D2970" s="2" t="s">
        <v>3616</v>
      </c>
      <c r="E2970" s="2">
        <v>29.756799999999998</v>
      </c>
      <c r="F2970" s="2">
        <v>-95.365799999999993</v>
      </c>
      <c r="G2970" s="2">
        <v>811103</v>
      </c>
      <c r="H2970" s="2" t="s">
        <v>193</v>
      </c>
      <c r="I2970" s="2">
        <v>54111002</v>
      </c>
      <c r="J2970" s="2" t="s">
        <v>194</v>
      </c>
      <c r="K2970" s="2"/>
      <c r="L2970" s="2" t="s">
        <v>202</v>
      </c>
      <c r="M2970" s="2" t="s">
        <v>196</v>
      </c>
      <c r="N2970" s="2" t="s">
        <v>204</v>
      </c>
      <c r="O2970" s="2">
        <v>2006</v>
      </c>
      <c r="P2970" s="2" t="s">
        <v>205</v>
      </c>
    </row>
    <row r="2971" spans="1:18" ht="12.75" x14ac:dyDescent="0.2">
      <c r="A2971" s="2">
        <v>469</v>
      </c>
      <c r="B2971" s="2" t="s">
        <v>3629</v>
      </c>
      <c r="C2971" s="2">
        <v>70003969</v>
      </c>
      <c r="D2971" s="2" t="s">
        <v>3626</v>
      </c>
      <c r="E2971" s="2">
        <v>29.756799999999998</v>
      </c>
      <c r="F2971" s="2">
        <v>-95.365799999999993</v>
      </c>
      <c r="G2971" s="2">
        <v>811103</v>
      </c>
      <c r="H2971" s="2" t="s">
        <v>193</v>
      </c>
      <c r="I2971" s="2">
        <v>54111002</v>
      </c>
      <c r="J2971" s="2" t="s">
        <v>194</v>
      </c>
      <c r="K2971" s="2"/>
      <c r="L2971" s="2" t="s">
        <v>202</v>
      </c>
      <c r="M2971" s="2" t="s">
        <v>377</v>
      </c>
      <c r="N2971" s="2" t="s">
        <v>204</v>
      </c>
      <c r="O2971" s="2">
        <v>2006</v>
      </c>
      <c r="P2971" s="2" t="s">
        <v>205</v>
      </c>
    </row>
    <row r="2972" spans="1:18" ht="12.75" x14ac:dyDescent="0.2">
      <c r="A2972" s="2">
        <v>469</v>
      </c>
      <c r="B2972" s="2" t="s">
        <v>3630</v>
      </c>
      <c r="C2972" s="2">
        <v>70003970</v>
      </c>
      <c r="D2972" s="2" t="s">
        <v>3631</v>
      </c>
      <c r="E2972" s="2">
        <v>29.756799999999998</v>
      </c>
      <c r="F2972" s="2">
        <v>-95.365799999999993</v>
      </c>
      <c r="G2972" s="2">
        <v>811103</v>
      </c>
      <c r="H2972" s="2" t="s">
        <v>193</v>
      </c>
      <c r="I2972" s="2">
        <v>54111002</v>
      </c>
      <c r="J2972" s="2" t="s">
        <v>194</v>
      </c>
      <c r="K2972" s="2"/>
      <c r="L2972" s="2" t="s">
        <v>202</v>
      </c>
      <c r="M2972" s="2" t="s">
        <v>284</v>
      </c>
      <c r="N2972" s="2" t="s">
        <v>204</v>
      </c>
      <c r="O2972" s="2">
        <v>2008</v>
      </c>
      <c r="P2972" s="2" t="s">
        <v>205</v>
      </c>
    </row>
    <row r="2973" spans="1:18" ht="12.75" x14ac:dyDescent="0.2">
      <c r="A2973" s="2">
        <v>469</v>
      </c>
      <c r="B2973" s="2" t="s">
        <v>3632</v>
      </c>
      <c r="C2973" s="2">
        <v>70003971</v>
      </c>
      <c r="D2973" s="2" t="s">
        <v>3626</v>
      </c>
      <c r="E2973" s="2">
        <v>29.756799999999998</v>
      </c>
      <c r="F2973" s="2">
        <v>-95.365799999999993</v>
      </c>
      <c r="G2973" s="2">
        <v>811103</v>
      </c>
      <c r="H2973" s="2" t="s">
        <v>193</v>
      </c>
      <c r="I2973" s="2">
        <v>54111002</v>
      </c>
      <c r="J2973" s="2" t="s">
        <v>194</v>
      </c>
      <c r="K2973" s="2"/>
      <c r="L2973" s="2" t="s">
        <v>202</v>
      </c>
      <c r="M2973" s="2" t="s">
        <v>377</v>
      </c>
      <c r="N2973" s="2" t="s">
        <v>204</v>
      </c>
      <c r="O2973" s="2">
        <v>2007</v>
      </c>
      <c r="P2973" s="2" t="s">
        <v>205</v>
      </c>
    </row>
    <row r="2974" spans="1:18" ht="12.75" x14ac:dyDescent="0.2">
      <c r="A2974" s="2">
        <v>469</v>
      </c>
      <c r="B2974" s="2" t="s">
        <v>3633</v>
      </c>
      <c r="C2974" s="2">
        <v>70003972</v>
      </c>
      <c r="D2974" s="2" t="s">
        <v>3626</v>
      </c>
      <c r="E2974" s="2">
        <v>29.756799999999998</v>
      </c>
      <c r="F2974" s="2">
        <v>-95.365799999999993</v>
      </c>
      <c r="G2974" s="2">
        <v>811103</v>
      </c>
      <c r="H2974" s="2" t="s">
        <v>193</v>
      </c>
      <c r="I2974" s="2">
        <v>54111002</v>
      </c>
      <c r="J2974" s="2" t="s">
        <v>194</v>
      </c>
      <c r="K2974" s="2"/>
      <c r="L2974" s="2" t="s">
        <v>202</v>
      </c>
      <c r="M2974" s="2" t="s">
        <v>240</v>
      </c>
      <c r="N2974" s="2" t="s">
        <v>204</v>
      </c>
      <c r="O2974" s="2">
        <v>2006</v>
      </c>
      <c r="P2974" s="2" t="s">
        <v>205</v>
      </c>
    </row>
    <row r="2975" spans="1:18" ht="12.75" x14ac:dyDescent="0.2">
      <c r="A2975" s="2">
        <v>469</v>
      </c>
      <c r="B2975" s="2" t="s">
        <v>3634</v>
      </c>
      <c r="C2975" s="2">
        <v>70003973</v>
      </c>
      <c r="D2975" s="2" t="s">
        <v>3626</v>
      </c>
      <c r="E2975" s="2">
        <v>29.756799999999998</v>
      </c>
      <c r="F2975" s="2">
        <v>-95.365799999999993</v>
      </c>
      <c r="G2975" s="2">
        <v>811103</v>
      </c>
      <c r="H2975" s="2" t="s">
        <v>193</v>
      </c>
      <c r="I2975" s="2">
        <v>54111002</v>
      </c>
      <c r="J2975" s="2" t="s">
        <v>194</v>
      </c>
      <c r="K2975" s="2"/>
      <c r="L2975" s="2" t="s">
        <v>202</v>
      </c>
      <c r="M2975" s="2" t="s">
        <v>196</v>
      </c>
      <c r="N2975" s="2" t="s">
        <v>204</v>
      </c>
      <c r="O2975" s="2">
        <v>2006</v>
      </c>
      <c r="P2975" s="2" t="s">
        <v>205</v>
      </c>
    </row>
    <row r="2976" spans="1:18" ht="12.75" x14ac:dyDescent="0.2">
      <c r="A2976" s="2">
        <v>469</v>
      </c>
      <c r="B2976" s="2" t="s">
        <v>3635</v>
      </c>
      <c r="C2976" s="2">
        <v>70003974</v>
      </c>
      <c r="D2976" s="2" t="s">
        <v>3571</v>
      </c>
      <c r="E2976" s="2">
        <v>29.756799999999998</v>
      </c>
      <c r="F2976" s="2">
        <v>-95.365799999999993</v>
      </c>
      <c r="G2976" s="2">
        <v>811103</v>
      </c>
      <c r="H2976" s="2" t="s">
        <v>193</v>
      </c>
      <c r="I2976" s="2">
        <v>54111002</v>
      </c>
      <c r="J2976" s="2" t="s">
        <v>194</v>
      </c>
      <c r="K2976" s="2"/>
      <c r="L2976" s="2" t="s">
        <v>202</v>
      </c>
      <c r="M2976" s="2" t="s">
        <v>829</v>
      </c>
      <c r="N2976" s="2" t="s">
        <v>204</v>
      </c>
      <c r="O2976" s="2">
        <v>2006</v>
      </c>
      <c r="P2976" s="2" t="s">
        <v>205</v>
      </c>
    </row>
    <row r="2977" spans="1:18" ht="12.75" x14ac:dyDescent="0.2">
      <c r="A2977" s="2">
        <v>469</v>
      </c>
      <c r="B2977" s="2" t="s">
        <v>3640</v>
      </c>
      <c r="C2977" s="2">
        <v>70003975</v>
      </c>
      <c r="D2977" s="2" t="s">
        <v>3626</v>
      </c>
      <c r="E2977" s="2">
        <v>29.756799999999998</v>
      </c>
      <c r="F2977" s="2">
        <v>-95.365799999999993</v>
      </c>
      <c r="G2977" s="2">
        <v>811103</v>
      </c>
      <c r="H2977" s="2" t="s">
        <v>193</v>
      </c>
      <c r="I2977" s="2">
        <v>54111002</v>
      </c>
      <c r="J2977" s="2" t="s">
        <v>194</v>
      </c>
      <c r="K2977" s="2"/>
      <c r="L2977" s="2" t="s">
        <v>202</v>
      </c>
      <c r="M2977" s="2" t="s">
        <v>196</v>
      </c>
      <c r="N2977" s="2" t="s">
        <v>204</v>
      </c>
      <c r="O2977" s="2">
        <v>2008</v>
      </c>
      <c r="P2977" s="2" t="s">
        <v>205</v>
      </c>
    </row>
    <row r="2978" spans="1:18" ht="12.75" x14ac:dyDescent="0.2">
      <c r="A2978" s="2">
        <v>469</v>
      </c>
      <c r="B2978" s="2" t="s">
        <v>3643</v>
      </c>
      <c r="C2978" s="2">
        <v>70003976</v>
      </c>
      <c r="D2978" s="2" t="s">
        <v>3644</v>
      </c>
      <c r="E2978" s="2">
        <v>29.756799999999998</v>
      </c>
      <c r="F2978" s="2">
        <v>-95.365799999999993</v>
      </c>
      <c r="G2978" s="2">
        <v>811103</v>
      </c>
      <c r="H2978" s="2" t="s">
        <v>193</v>
      </c>
      <c r="I2978" s="2">
        <v>54111002</v>
      </c>
      <c r="J2978" s="2" t="s">
        <v>194</v>
      </c>
      <c r="K2978" s="2"/>
      <c r="L2978" s="2" t="s">
        <v>202</v>
      </c>
      <c r="M2978" s="2" t="s">
        <v>196</v>
      </c>
      <c r="N2978" s="2" t="s">
        <v>204</v>
      </c>
      <c r="O2978" s="2">
        <v>2007</v>
      </c>
      <c r="P2978" s="2" t="s">
        <v>205</v>
      </c>
    </row>
    <row r="2979" spans="1:18" ht="12.75" x14ac:dyDescent="0.2">
      <c r="A2979" s="2">
        <v>469</v>
      </c>
      <c r="B2979" s="2" t="s">
        <v>3645</v>
      </c>
      <c r="C2979" s="2">
        <v>70003977</v>
      </c>
      <c r="D2979" s="2" t="s">
        <v>3626</v>
      </c>
      <c r="E2979" s="2">
        <v>29.756799999999998</v>
      </c>
      <c r="F2979" s="2">
        <v>-95.365799999999993</v>
      </c>
      <c r="G2979" s="2">
        <v>811103</v>
      </c>
      <c r="H2979" s="2" t="s">
        <v>193</v>
      </c>
      <c r="I2979" s="2">
        <v>54111002</v>
      </c>
      <c r="J2979" s="2" t="s">
        <v>194</v>
      </c>
      <c r="K2979" s="2"/>
      <c r="L2979" s="2" t="s">
        <v>202</v>
      </c>
      <c r="M2979" s="2" t="s">
        <v>275</v>
      </c>
      <c r="N2979" s="2" t="s">
        <v>204</v>
      </c>
      <c r="O2979" s="2">
        <v>2006</v>
      </c>
      <c r="P2979" s="2" t="s">
        <v>205</v>
      </c>
    </row>
    <row r="2980" spans="1:18" ht="12.75" x14ac:dyDescent="0.2">
      <c r="A2980" s="2">
        <v>487</v>
      </c>
      <c r="B2980" s="2" t="s">
        <v>769</v>
      </c>
      <c r="C2980" s="2">
        <v>70003978</v>
      </c>
      <c r="D2980" s="2" t="s">
        <v>3660</v>
      </c>
      <c r="E2980" s="2">
        <v>29.756799999999998</v>
      </c>
      <c r="F2980" s="2">
        <v>-95.3643</v>
      </c>
      <c r="G2980" s="2">
        <v>811103</v>
      </c>
      <c r="H2980" s="2" t="s">
        <v>193</v>
      </c>
      <c r="I2980" s="2">
        <v>54111002</v>
      </c>
      <c r="J2980" s="2" t="s">
        <v>194</v>
      </c>
      <c r="K2980" s="2"/>
      <c r="L2980" s="2" t="s">
        <v>202</v>
      </c>
      <c r="M2980" s="2" t="s">
        <v>196</v>
      </c>
      <c r="N2980" s="2" t="s">
        <v>197</v>
      </c>
      <c r="O2980" s="2">
        <v>2016</v>
      </c>
      <c r="P2980" s="2" t="s">
        <v>205</v>
      </c>
      <c r="Q2980" s="2">
        <v>4</v>
      </c>
      <c r="R2980" s="2" t="s">
        <v>199</v>
      </c>
    </row>
    <row r="2981" spans="1:18" ht="12.75" x14ac:dyDescent="0.2">
      <c r="A2981" s="2">
        <v>487</v>
      </c>
      <c r="C2981" s="2">
        <v>70003979</v>
      </c>
      <c r="D2981" s="2" t="s">
        <v>3665</v>
      </c>
      <c r="E2981" s="2">
        <v>29.756799999999998</v>
      </c>
      <c r="F2981" s="2">
        <v>-95.3643</v>
      </c>
      <c r="G2981" s="2">
        <v>811103</v>
      </c>
      <c r="H2981" s="2" t="s">
        <v>193</v>
      </c>
      <c r="I2981" s="2">
        <v>54111002</v>
      </c>
      <c r="J2981" s="2" t="s">
        <v>194</v>
      </c>
      <c r="K2981" s="2"/>
      <c r="L2981" s="2" t="s">
        <v>202</v>
      </c>
      <c r="N2981" s="2" t="s">
        <v>197</v>
      </c>
      <c r="O2981" s="2">
        <v>2017</v>
      </c>
      <c r="P2981" s="2" t="s">
        <v>198</v>
      </c>
      <c r="Q2981" s="2">
        <v>4</v>
      </c>
      <c r="R2981" s="2" t="s">
        <v>199</v>
      </c>
    </row>
    <row r="2982" spans="1:18" ht="12.75" x14ac:dyDescent="0.2">
      <c r="A2982" s="2">
        <v>487</v>
      </c>
      <c r="B2982" s="2" t="s">
        <v>3731</v>
      </c>
      <c r="C2982" s="2">
        <v>70003980</v>
      </c>
      <c r="D2982" s="2" t="s">
        <v>3732</v>
      </c>
      <c r="E2982" s="2">
        <v>29.756799999999998</v>
      </c>
      <c r="F2982" s="2">
        <v>-95.3643</v>
      </c>
      <c r="G2982" s="2">
        <v>811103</v>
      </c>
      <c r="H2982" s="2" t="s">
        <v>193</v>
      </c>
      <c r="I2982" s="2">
        <v>54111002</v>
      </c>
      <c r="J2982" s="2" t="s">
        <v>194</v>
      </c>
      <c r="K2982" s="2"/>
      <c r="L2982" s="2" t="s">
        <v>460</v>
      </c>
      <c r="M2982" s="2" t="s">
        <v>196</v>
      </c>
      <c r="N2982" s="2" t="s">
        <v>197</v>
      </c>
      <c r="O2982" s="2">
        <v>2007</v>
      </c>
      <c r="P2982" s="2" t="s">
        <v>198</v>
      </c>
      <c r="Q2982" s="2">
        <v>7</v>
      </c>
      <c r="R2982" s="2" t="s">
        <v>305</v>
      </c>
    </row>
    <row r="2983" spans="1:18" ht="12.75" x14ac:dyDescent="0.2">
      <c r="A2983" s="2">
        <v>487</v>
      </c>
      <c r="B2983" s="2" t="s">
        <v>3736</v>
      </c>
      <c r="C2983" s="2">
        <v>70003981</v>
      </c>
      <c r="D2983" s="2" t="s">
        <v>3737</v>
      </c>
      <c r="E2983" s="2">
        <v>29.756799999999998</v>
      </c>
      <c r="F2983" s="2">
        <v>-95.3643</v>
      </c>
      <c r="G2983" s="2">
        <v>811103</v>
      </c>
      <c r="H2983" s="2" t="s">
        <v>193</v>
      </c>
      <c r="I2983" s="2">
        <v>54111002</v>
      </c>
      <c r="J2983" s="2" t="s">
        <v>194</v>
      </c>
      <c r="K2983" s="2"/>
      <c r="L2983" s="2" t="s">
        <v>244</v>
      </c>
      <c r="M2983" s="2" t="s">
        <v>2491</v>
      </c>
      <c r="N2983" s="2" t="s">
        <v>197</v>
      </c>
      <c r="O2983" s="2">
        <v>2007</v>
      </c>
      <c r="P2983" s="2" t="s">
        <v>198</v>
      </c>
      <c r="Q2983" s="2">
        <v>6</v>
      </c>
      <c r="R2983" s="2" t="s">
        <v>279</v>
      </c>
    </row>
    <row r="2984" spans="1:18" ht="12.75" x14ac:dyDescent="0.2">
      <c r="A2984" s="2">
        <v>487</v>
      </c>
      <c r="B2984" s="2" t="s">
        <v>3740</v>
      </c>
      <c r="C2984" s="2">
        <v>70003982</v>
      </c>
      <c r="D2984" s="2" t="s">
        <v>3741</v>
      </c>
      <c r="E2984" s="2">
        <v>29.756799999999998</v>
      </c>
      <c r="F2984" s="2">
        <v>-95.3643</v>
      </c>
      <c r="G2984" s="2">
        <v>811103</v>
      </c>
      <c r="H2984" s="2" t="s">
        <v>193</v>
      </c>
      <c r="I2984" s="2">
        <v>54111002</v>
      </c>
      <c r="J2984" s="2" t="s">
        <v>194</v>
      </c>
      <c r="K2984" s="2"/>
      <c r="L2984" s="2" t="s">
        <v>460</v>
      </c>
      <c r="M2984" s="2" t="s">
        <v>377</v>
      </c>
      <c r="N2984" s="2" t="s">
        <v>197</v>
      </c>
      <c r="O2984" s="2">
        <v>1988</v>
      </c>
      <c r="P2984" s="2" t="s">
        <v>389</v>
      </c>
      <c r="Q2984" s="2">
        <v>8</v>
      </c>
      <c r="R2984" s="2" t="s">
        <v>297</v>
      </c>
    </row>
    <row r="2985" spans="1:18" ht="12.75" x14ac:dyDescent="0.2">
      <c r="A2985" s="2">
        <v>487</v>
      </c>
      <c r="B2985" s="2" t="s">
        <v>3748</v>
      </c>
      <c r="C2985" s="2">
        <v>70003983</v>
      </c>
      <c r="D2985" s="2" t="s">
        <v>3749</v>
      </c>
      <c r="E2985" s="2">
        <v>29.756799999999998</v>
      </c>
      <c r="F2985" s="2">
        <v>-95.3643</v>
      </c>
      <c r="G2985" s="2">
        <v>811103</v>
      </c>
      <c r="H2985" s="2" t="s">
        <v>193</v>
      </c>
      <c r="I2985" s="2">
        <v>54111002</v>
      </c>
      <c r="J2985" s="2" t="s">
        <v>194</v>
      </c>
      <c r="K2985" s="2"/>
      <c r="L2985" s="2" t="s">
        <v>460</v>
      </c>
      <c r="M2985" s="2" t="s">
        <v>196</v>
      </c>
      <c r="N2985" s="2" t="s">
        <v>197</v>
      </c>
      <c r="O2985" s="2">
        <v>1988</v>
      </c>
      <c r="P2985" s="2" t="s">
        <v>389</v>
      </c>
      <c r="Q2985" s="2">
        <v>8</v>
      </c>
      <c r="R2985" s="2" t="s">
        <v>297</v>
      </c>
    </row>
    <row r="2986" spans="1:18" ht="12.75" x14ac:dyDescent="0.2">
      <c r="A2986" s="2">
        <v>487</v>
      </c>
      <c r="B2986" s="2" t="s">
        <v>3755</v>
      </c>
      <c r="C2986" s="2">
        <v>70003984</v>
      </c>
      <c r="D2986" s="2" t="s">
        <v>3756</v>
      </c>
      <c r="E2986" s="2">
        <v>29.756799999999998</v>
      </c>
      <c r="F2986" s="2">
        <v>-95.3643</v>
      </c>
      <c r="G2986" s="2">
        <v>811103</v>
      </c>
      <c r="H2986" s="2" t="s">
        <v>193</v>
      </c>
      <c r="I2986" s="2">
        <v>54111002</v>
      </c>
      <c r="J2986" s="2" t="s">
        <v>194</v>
      </c>
      <c r="K2986" s="2"/>
      <c r="L2986" s="2" t="s">
        <v>195</v>
      </c>
      <c r="M2986" s="2" t="s">
        <v>423</v>
      </c>
      <c r="N2986" s="2" t="s">
        <v>197</v>
      </c>
      <c r="O2986" s="2">
        <v>1989</v>
      </c>
      <c r="P2986" s="2" t="s">
        <v>389</v>
      </c>
      <c r="Q2986" s="2">
        <v>6</v>
      </c>
      <c r="R2986" s="2" t="s">
        <v>279</v>
      </c>
    </row>
    <row r="2987" spans="1:18" ht="12.75" x14ac:dyDescent="0.2">
      <c r="A2987" s="2">
        <v>487</v>
      </c>
      <c r="B2987" s="2" t="s">
        <v>3759</v>
      </c>
      <c r="C2987" s="2">
        <v>70003985</v>
      </c>
      <c r="D2987" s="2" t="s">
        <v>3760</v>
      </c>
      <c r="E2987" s="2">
        <v>29.756799999999998</v>
      </c>
      <c r="F2987" s="2">
        <v>-95.3643</v>
      </c>
      <c r="G2987" s="2">
        <v>811198</v>
      </c>
      <c r="H2987" s="2" t="s">
        <v>1587</v>
      </c>
      <c r="I2987" s="2">
        <v>54111016</v>
      </c>
      <c r="J2987" s="2" t="s">
        <v>194</v>
      </c>
      <c r="K2987" s="2"/>
      <c r="L2987" s="2" t="s">
        <v>202</v>
      </c>
      <c r="M2987" s="2" t="s">
        <v>357</v>
      </c>
      <c r="N2987" s="2" t="s">
        <v>197</v>
      </c>
      <c r="O2987" s="2">
        <v>2018</v>
      </c>
      <c r="P2987" s="2" t="s">
        <v>205</v>
      </c>
      <c r="Q2987" s="2">
        <v>4</v>
      </c>
      <c r="R2987" s="2" t="s">
        <v>199</v>
      </c>
    </row>
    <row r="2988" spans="1:18" ht="12.75" x14ac:dyDescent="0.2">
      <c r="A2988" s="2">
        <v>487</v>
      </c>
      <c r="C2988" s="2">
        <v>70003986</v>
      </c>
      <c r="D2988" s="2" t="s">
        <v>3771</v>
      </c>
      <c r="E2988" s="2">
        <v>29.756799999999998</v>
      </c>
      <c r="F2988" s="2">
        <v>-95.3643</v>
      </c>
      <c r="G2988" s="2">
        <v>811103</v>
      </c>
      <c r="H2988" s="2" t="s">
        <v>193</v>
      </c>
      <c r="I2988" s="2">
        <v>54111002</v>
      </c>
      <c r="J2988" s="2" t="s">
        <v>194</v>
      </c>
      <c r="K2988" s="2"/>
      <c r="L2988" s="2" t="s">
        <v>202</v>
      </c>
      <c r="N2988" s="2" t="s">
        <v>197</v>
      </c>
      <c r="O2988" s="2">
        <v>2015</v>
      </c>
      <c r="P2988" s="2" t="s">
        <v>205</v>
      </c>
      <c r="Q2988" s="2">
        <v>4</v>
      </c>
      <c r="R2988" s="2" t="s">
        <v>199</v>
      </c>
    </row>
    <row r="2989" spans="1:18" ht="12.75" x14ac:dyDescent="0.2">
      <c r="A2989" s="2">
        <v>487</v>
      </c>
      <c r="B2989" s="2" t="s">
        <v>3772</v>
      </c>
      <c r="C2989" s="2">
        <v>70003987</v>
      </c>
      <c r="D2989" s="2" t="s">
        <v>3773</v>
      </c>
      <c r="E2989" s="2">
        <v>29.756799999999998</v>
      </c>
      <c r="F2989" s="2">
        <v>-95.3643</v>
      </c>
      <c r="G2989" s="2">
        <v>811103</v>
      </c>
      <c r="H2989" s="2" t="s">
        <v>193</v>
      </c>
      <c r="I2989" s="2">
        <v>54111002</v>
      </c>
      <c r="J2989" s="2" t="s">
        <v>194</v>
      </c>
      <c r="K2989" s="2"/>
      <c r="L2989" s="2" t="s">
        <v>202</v>
      </c>
      <c r="M2989" s="2" t="s">
        <v>1115</v>
      </c>
      <c r="N2989" s="2" t="s">
        <v>197</v>
      </c>
      <c r="O2989" s="2">
        <v>2010</v>
      </c>
      <c r="P2989" s="2" t="s">
        <v>205</v>
      </c>
      <c r="Q2989" s="2">
        <v>4</v>
      </c>
      <c r="R2989" s="2" t="s">
        <v>199</v>
      </c>
    </row>
    <row r="2990" spans="1:18" ht="12.75" x14ac:dyDescent="0.2">
      <c r="A2990" s="2">
        <v>487</v>
      </c>
      <c r="B2990" s="2" t="s">
        <v>3798</v>
      </c>
      <c r="C2990" s="2">
        <v>70003988</v>
      </c>
      <c r="D2990" s="2" t="s">
        <v>3799</v>
      </c>
      <c r="E2990" s="2">
        <v>29.756799999999998</v>
      </c>
      <c r="F2990" s="2">
        <v>-95.3643</v>
      </c>
      <c r="G2990" s="2">
        <v>811103</v>
      </c>
      <c r="H2990" s="2" t="s">
        <v>193</v>
      </c>
      <c r="I2990" s="2">
        <v>54111002</v>
      </c>
      <c r="J2990" s="2" t="s">
        <v>194</v>
      </c>
      <c r="K2990" s="2"/>
      <c r="L2990" s="2" t="s">
        <v>202</v>
      </c>
      <c r="M2990" s="2" t="s">
        <v>357</v>
      </c>
      <c r="N2990" s="2" t="s">
        <v>204</v>
      </c>
      <c r="O2990" s="2">
        <v>2006</v>
      </c>
      <c r="P2990" s="2" t="s">
        <v>205</v>
      </c>
    </row>
    <row r="2991" spans="1:18" ht="12.75" x14ac:dyDescent="0.2">
      <c r="A2991" s="2">
        <v>487</v>
      </c>
      <c r="B2991" s="2" t="s">
        <v>3800</v>
      </c>
      <c r="C2991" s="2">
        <v>70003989</v>
      </c>
      <c r="D2991" s="2" t="s">
        <v>3799</v>
      </c>
      <c r="E2991" s="2">
        <v>29.756799999999998</v>
      </c>
      <c r="F2991" s="2">
        <v>-95.3643</v>
      </c>
      <c r="G2991" s="2">
        <v>811103</v>
      </c>
      <c r="H2991" s="2" t="s">
        <v>193</v>
      </c>
      <c r="I2991" s="2">
        <v>54111002</v>
      </c>
      <c r="J2991" s="2" t="s">
        <v>194</v>
      </c>
      <c r="K2991" s="2"/>
      <c r="L2991" s="2" t="s">
        <v>202</v>
      </c>
      <c r="M2991" s="2" t="s">
        <v>328</v>
      </c>
      <c r="N2991" s="2" t="s">
        <v>204</v>
      </c>
      <c r="O2991" s="2">
        <v>2007</v>
      </c>
      <c r="P2991" s="2" t="s">
        <v>205</v>
      </c>
    </row>
    <row r="2992" spans="1:18" ht="12.75" x14ac:dyDescent="0.2">
      <c r="A2992" s="2">
        <v>487</v>
      </c>
      <c r="B2992" s="2" t="s">
        <v>3801</v>
      </c>
      <c r="C2992" s="2">
        <v>70003990</v>
      </c>
      <c r="D2992" s="2" t="s">
        <v>3799</v>
      </c>
      <c r="E2992" s="2">
        <v>29.756799999999998</v>
      </c>
      <c r="F2992" s="2">
        <v>-95.3643</v>
      </c>
      <c r="G2992" s="2">
        <v>811103</v>
      </c>
      <c r="H2992" s="2" t="s">
        <v>193</v>
      </c>
      <c r="I2992" s="2">
        <v>54111002</v>
      </c>
      <c r="J2992" s="2" t="s">
        <v>194</v>
      </c>
      <c r="K2992" s="2"/>
      <c r="L2992" s="2" t="s">
        <v>202</v>
      </c>
      <c r="M2992" s="2" t="s">
        <v>350</v>
      </c>
      <c r="N2992" s="2" t="s">
        <v>204</v>
      </c>
      <c r="O2992" s="2">
        <v>2002</v>
      </c>
      <c r="P2992" s="2" t="s">
        <v>205</v>
      </c>
    </row>
    <row r="2993" spans="1:18" ht="12.75" x14ac:dyDescent="0.2">
      <c r="A2993" s="2">
        <v>487</v>
      </c>
      <c r="B2993" s="2" t="s">
        <v>3802</v>
      </c>
      <c r="C2993" s="2">
        <v>70003991</v>
      </c>
      <c r="D2993" s="2" t="s">
        <v>3803</v>
      </c>
      <c r="E2993" s="2">
        <v>29.756799999999998</v>
      </c>
      <c r="F2993" s="2">
        <v>-95.3643</v>
      </c>
      <c r="G2993" s="2">
        <v>811103</v>
      </c>
      <c r="H2993" s="2" t="s">
        <v>193</v>
      </c>
      <c r="I2993" s="2">
        <v>54111002</v>
      </c>
      <c r="J2993" s="2" t="s">
        <v>194</v>
      </c>
      <c r="K2993" s="2"/>
      <c r="L2993" s="2" t="s">
        <v>202</v>
      </c>
      <c r="M2993" s="2" t="s">
        <v>196</v>
      </c>
      <c r="N2993" s="2" t="s">
        <v>204</v>
      </c>
      <c r="O2993" s="2">
        <v>1997</v>
      </c>
      <c r="P2993" s="2" t="s">
        <v>205</v>
      </c>
    </row>
    <row r="2994" spans="1:18" ht="12.75" x14ac:dyDescent="0.2">
      <c r="A2994" s="2">
        <v>487</v>
      </c>
      <c r="B2994" s="2" t="s">
        <v>3804</v>
      </c>
      <c r="C2994" s="2">
        <v>70003992</v>
      </c>
      <c r="D2994" s="2" t="s">
        <v>3805</v>
      </c>
      <c r="E2994" s="2">
        <v>29.756799999999998</v>
      </c>
      <c r="F2994" s="2">
        <v>-95.3643</v>
      </c>
      <c r="G2994" s="2">
        <v>811103</v>
      </c>
      <c r="H2994" s="2" t="s">
        <v>193</v>
      </c>
      <c r="I2994" s="2">
        <v>54111002</v>
      </c>
      <c r="J2994" s="2" t="s">
        <v>194</v>
      </c>
      <c r="K2994" s="2"/>
      <c r="L2994" s="2" t="s">
        <v>202</v>
      </c>
      <c r="M2994" s="2" t="s">
        <v>438</v>
      </c>
      <c r="N2994" s="2" t="s">
        <v>204</v>
      </c>
      <c r="O2994" s="2">
        <v>2006</v>
      </c>
      <c r="P2994" s="2" t="s">
        <v>205</v>
      </c>
      <c r="Q2994" s="2">
        <v>4</v>
      </c>
      <c r="R2994" s="2" t="s">
        <v>199</v>
      </c>
    </row>
    <row r="2995" spans="1:18" ht="12.75" x14ac:dyDescent="0.2">
      <c r="A2995" s="2">
        <v>1108</v>
      </c>
      <c r="B2995" s="2" t="s">
        <v>3892</v>
      </c>
      <c r="C2995" s="2">
        <v>70003993</v>
      </c>
      <c r="D2995" s="2" t="s">
        <v>3893</v>
      </c>
      <c r="E2995" s="2">
        <v>29.755800000000001</v>
      </c>
      <c r="F2995" s="2">
        <v>-95.363900000000001</v>
      </c>
      <c r="G2995" s="2">
        <v>811103</v>
      </c>
      <c r="H2995" s="2" t="s">
        <v>193</v>
      </c>
      <c r="I2995" s="2">
        <v>54111002</v>
      </c>
      <c r="J2995" s="2" t="s">
        <v>194</v>
      </c>
      <c r="K2995" s="2"/>
      <c r="L2995" s="2" t="s">
        <v>202</v>
      </c>
      <c r="M2995" s="2" t="s">
        <v>270</v>
      </c>
      <c r="N2995" s="2" t="s">
        <v>197</v>
      </c>
      <c r="O2995" s="2">
        <v>2014</v>
      </c>
      <c r="P2995" s="2" t="s">
        <v>205</v>
      </c>
      <c r="Q2995" s="2">
        <v>4</v>
      </c>
      <c r="R2995" s="2" t="s">
        <v>199</v>
      </c>
    </row>
    <row r="2996" spans="1:18" ht="12.75" x14ac:dyDescent="0.2">
      <c r="A2996" s="2">
        <v>1108</v>
      </c>
      <c r="C2996" s="2">
        <v>70003994</v>
      </c>
      <c r="D2996" s="2" t="s">
        <v>3895</v>
      </c>
      <c r="E2996" s="2">
        <v>29.755800000000001</v>
      </c>
      <c r="F2996" s="2">
        <v>-95.363900000000001</v>
      </c>
      <c r="G2996" s="2">
        <v>811103</v>
      </c>
      <c r="H2996" s="2" t="s">
        <v>193</v>
      </c>
      <c r="I2996" s="2">
        <v>54111002</v>
      </c>
      <c r="J2996" s="2" t="s">
        <v>194</v>
      </c>
      <c r="K2996" s="2"/>
      <c r="L2996" s="2" t="s">
        <v>202</v>
      </c>
      <c r="N2996" s="2" t="s">
        <v>197</v>
      </c>
      <c r="O2996" s="2">
        <v>2015</v>
      </c>
      <c r="P2996" s="2" t="s">
        <v>205</v>
      </c>
      <c r="Q2996" s="2">
        <v>4</v>
      </c>
      <c r="R2996" s="2" t="s">
        <v>199</v>
      </c>
    </row>
    <row r="2997" spans="1:18" ht="12.75" x14ac:dyDescent="0.2">
      <c r="A2997" s="2">
        <v>1108</v>
      </c>
      <c r="C2997" s="2">
        <v>70003995</v>
      </c>
      <c r="D2997" s="2" t="s">
        <v>3896</v>
      </c>
      <c r="E2997" s="2">
        <v>29.755800000000001</v>
      </c>
      <c r="F2997" s="2">
        <v>-95.363900000000001</v>
      </c>
      <c r="G2997" s="2">
        <v>811103</v>
      </c>
      <c r="H2997" s="2" t="s">
        <v>193</v>
      </c>
      <c r="I2997" s="2">
        <v>54111002</v>
      </c>
      <c r="J2997" s="2" t="s">
        <v>194</v>
      </c>
      <c r="K2997" s="2"/>
      <c r="N2997" s="2" t="s">
        <v>197</v>
      </c>
      <c r="O2997" s="2">
        <v>2021</v>
      </c>
      <c r="P2997" s="2" t="s">
        <v>198</v>
      </c>
    </row>
    <row r="2998" spans="1:18" ht="12.75" x14ac:dyDescent="0.2">
      <c r="A2998" s="2">
        <v>1108</v>
      </c>
      <c r="B2998" s="2" t="s">
        <v>3897</v>
      </c>
      <c r="C2998" s="2">
        <v>70003996</v>
      </c>
      <c r="D2998" s="2" t="s">
        <v>3898</v>
      </c>
      <c r="E2998" s="2">
        <v>29.755800000000001</v>
      </c>
      <c r="F2998" s="2">
        <v>-95.363900000000001</v>
      </c>
      <c r="G2998" s="2">
        <v>811103</v>
      </c>
      <c r="H2998" s="2" t="s">
        <v>193</v>
      </c>
      <c r="I2998" s="2">
        <v>54111002</v>
      </c>
      <c r="J2998" s="2" t="s">
        <v>194</v>
      </c>
      <c r="K2998" s="2"/>
      <c r="L2998" s="2" t="s">
        <v>278</v>
      </c>
      <c r="M2998" s="2" t="s">
        <v>284</v>
      </c>
      <c r="N2998" s="2" t="s">
        <v>197</v>
      </c>
      <c r="O2998" s="2">
        <v>2005</v>
      </c>
      <c r="P2998" s="2" t="s">
        <v>198</v>
      </c>
      <c r="Q2998" s="2">
        <v>6</v>
      </c>
      <c r="R2998" s="2" t="s">
        <v>279</v>
      </c>
    </row>
    <row r="2999" spans="1:18" ht="12.75" x14ac:dyDescent="0.2">
      <c r="A2999" s="2">
        <v>1108</v>
      </c>
      <c r="B2999" s="2" t="s">
        <v>3915</v>
      </c>
      <c r="C2999" s="2">
        <v>70003997</v>
      </c>
      <c r="D2999" s="2" t="s">
        <v>3916</v>
      </c>
      <c r="E2999" s="2">
        <v>29.755800000000001</v>
      </c>
      <c r="F2999" s="2">
        <v>-95.363900000000001</v>
      </c>
      <c r="G2999" s="2">
        <v>811103</v>
      </c>
      <c r="H2999" s="2" t="s">
        <v>193</v>
      </c>
      <c r="I2999" s="2">
        <v>54111002</v>
      </c>
      <c r="J2999" s="2" t="s">
        <v>194</v>
      </c>
      <c r="K2999" s="2"/>
      <c r="L2999" s="2" t="s">
        <v>278</v>
      </c>
      <c r="M2999" s="2" t="s">
        <v>377</v>
      </c>
      <c r="N2999" s="2" t="s">
        <v>197</v>
      </c>
      <c r="O2999" s="2">
        <v>2009</v>
      </c>
      <c r="P2999" s="2" t="s">
        <v>198</v>
      </c>
      <c r="Q2999" s="2">
        <v>8</v>
      </c>
      <c r="R2999" s="2" t="s">
        <v>297</v>
      </c>
    </row>
    <row r="3000" spans="1:18" ht="12.75" x14ac:dyDescent="0.2">
      <c r="A3000" s="2">
        <v>1108</v>
      </c>
      <c r="B3000" s="2" t="s">
        <v>3961</v>
      </c>
      <c r="C3000" s="2">
        <v>70003998</v>
      </c>
      <c r="D3000" s="2" t="s">
        <v>3962</v>
      </c>
      <c r="E3000" s="2">
        <v>29.755800000000001</v>
      </c>
      <c r="F3000" s="2">
        <v>-95.363900000000001</v>
      </c>
      <c r="G3000" s="2">
        <v>811103</v>
      </c>
      <c r="H3000" s="2" t="s">
        <v>193</v>
      </c>
      <c r="I3000" s="2">
        <v>54111002</v>
      </c>
      <c r="J3000" s="2" t="s">
        <v>194</v>
      </c>
      <c r="K3000" s="2"/>
      <c r="L3000" s="2" t="s">
        <v>244</v>
      </c>
      <c r="M3000" s="2" t="s">
        <v>423</v>
      </c>
      <c r="N3000" s="2" t="s">
        <v>197</v>
      </c>
      <c r="O3000" s="2">
        <v>2006</v>
      </c>
      <c r="P3000" s="2" t="s">
        <v>389</v>
      </c>
      <c r="Q3000" s="2">
        <v>6</v>
      </c>
      <c r="R3000" s="2" t="s">
        <v>279</v>
      </c>
    </row>
    <row r="3001" spans="1:18" ht="12.75" x14ac:dyDescent="0.2">
      <c r="A3001" s="2">
        <v>1108</v>
      </c>
      <c r="B3001" s="2" t="s">
        <v>3969</v>
      </c>
      <c r="C3001" s="2">
        <v>70003999</v>
      </c>
      <c r="D3001" s="2" t="s">
        <v>2690</v>
      </c>
      <c r="E3001" s="2">
        <v>29.755800000000001</v>
      </c>
      <c r="F3001" s="2">
        <v>-95.363900000000001</v>
      </c>
      <c r="G3001" s="2">
        <v>811103</v>
      </c>
      <c r="H3001" s="2" t="s">
        <v>193</v>
      </c>
      <c r="I3001" s="2">
        <v>54111002</v>
      </c>
      <c r="J3001" s="2" t="s">
        <v>194</v>
      </c>
      <c r="K3001" s="2"/>
      <c r="L3001" s="2" t="s">
        <v>195</v>
      </c>
      <c r="M3001" s="2" t="s">
        <v>328</v>
      </c>
      <c r="N3001" s="2" t="s">
        <v>197</v>
      </c>
      <c r="O3001" s="2">
        <v>2005</v>
      </c>
      <c r="P3001" s="2" t="s">
        <v>389</v>
      </c>
      <c r="Q3001" s="2">
        <v>7</v>
      </c>
      <c r="R3001" s="2" t="s">
        <v>305</v>
      </c>
    </row>
    <row r="3002" spans="1:18" ht="12.75" x14ac:dyDescent="0.2">
      <c r="A3002" s="2">
        <v>1108</v>
      </c>
      <c r="B3002" s="2" t="s">
        <v>3989</v>
      </c>
      <c r="C3002" s="2">
        <v>70004000</v>
      </c>
      <c r="D3002" s="2" t="s">
        <v>3990</v>
      </c>
      <c r="E3002" s="2">
        <v>29.755800000000001</v>
      </c>
      <c r="F3002" s="2">
        <v>-95.363900000000001</v>
      </c>
      <c r="G3002" s="2">
        <v>811198</v>
      </c>
      <c r="H3002" s="2" t="s">
        <v>1587</v>
      </c>
      <c r="I3002" s="2">
        <v>54111016</v>
      </c>
      <c r="J3002" s="2" t="s">
        <v>194</v>
      </c>
      <c r="K3002" s="2"/>
      <c r="L3002" s="2" t="s">
        <v>244</v>
      </c>
      <c r="M3002" s="2" t="s">
        <v>196</v>
      </c>
      <c r="N3002" s="2" t="s">
        <v>197</v>
      </c>
      <c r="O3002" s="2">
        <v>2015</v>
      </c>
      <c r="P3002" s="2" t="s">
        <v>223</v>
      </c>
      <c r="Q3002" s="2">
        <v>6</v>
      </c>
      <c r="R3002" s="2" t="s">
        <v>279</v>
      </c>
    </row>
    <row r="3003" spans="1:18" ht="12.75" x14ac:dyDescent="0.2">
      <c r="A3003" s="2">
        <v>1108</v>
      </c>
      <c r="B3003" s="2" t="s">
        <v>4017</v>
      </c>
      <c r="C3003" s="2">
        <v>70004001</v>
      </c>
      <c r="D3003" s="2" t="s">
        <v>4018</v>
      </c>
      <c r="E3003" s="2">
        <v>29.755800000000001</v>
      </c>
      <c r="F3003" s="2">
        <v>-95.363900000000001</v>
      </c>
      <c r="G3003" s="2">
        <v>811103</v>
      </c>
      <c r="H3003" s="2" t="s">
        <v>193</v>
      </c>
      <c r="I3003" s="2">
        <v>54111002</v>
      </c>
      <c r="J3003" s="2" t="s">
        <v>194</v>
      </c>
      <c r="K3003" s="2"/>
      <c r="L3003" s="2" t="s">
        <v>202</v>
      </c>
      <c r="M3003" s="2" t="s">
        <v>196</v>
      </c>
      <c r="N3003" s="2" t="s">
        <v>204</v>
      </c>
      <c r="O3003" s="2">
        <v>1993</v>
      </c>
      <c r="P3003" s="2" t="s">
        <v>205</v>
      </c>
    </row>
    <row r="3004" spans="1:18" ht="12.75" x14ac:dyDescent="0.2">
      <c r="A3004" s="2">
        <v>1108</v>
      </c>
      <c r="B3004" s="2" t="s">
        <v>4019</v>
      </c>
      <c r="C3004" s="2">
        <v>70004002</v>
      </c>
      <c r="D3004" s="2" t="s">
        <v>4018</v>
      </c>
      <c r="E3004" s="2">
        <v>29.755800000000001</v>
      </c>
      <c r="F3004" s="2">
        <v>-95.363900000000001</v>
      </c>
      <c r="G3004" s="2">
        <v>811103</v>
      </c>
      <c r="H3004" s="2" t="s">
        <v>193</v>
      </c>
      <c r="I3004" s="2">
        <v>54111002</v>
      </c>
      <c r="J3004" s="2" t="s">
        <v>194</v>
      </c>
      <c r="K3004" s="2"/>
      <c r="L3004" s="2" t="s">
        <v>202</v>
      </c>
      <c r="M3004" s="2" t="s">
        <v>328</v>
      </c>
      <c r="N3004" s="2" t="s">
        <v>204</v>
      </c>
      <c r="O3004" s="2">
        <v>1993</v>
      </c>
      <c r="P3004" s="2" t="s">
        <v>205</v>
      </c>
    </row>
    <row r="3005" spans="1:18" ht="12.75" x14ac:dyDescent="0.2">
      <c r="A3005" s="2">
        <v>1108</v>
      </c>
      <c r="B3005" s="2" t="s">
        <v>4020</v>
      </c>
      <c r="C3005" s="2">
        <v>70004003</v>
      </c>
      <c r="D3005" s="2" t="s">
        <v>4021</v>
      </c>
      <c r="E3005" s="2">
        <v>29.755800000000001</v>
      </c>
      <c r="F3005" s="2">
        <v>-95.363900000000001</v>
      </c>
      <c r="G3005" s="2">
        <v>811103</v>
      </c>
      <c r="H3005" s="2" t="s">
        <v>193</v>
      </c>
      <c r="I3005" s="2">
        <v>54111002</v>
      </c>
      <c r="J3005" s="2" t="s">
        <v>194</v>
      </c>
      <c r="K3005" s="2"/>
      <c r="L3005" s="2" t="s">
        <v>202</v>
      </c>
      <c r="M3005" s="2" t="s">
        <v>429</v>
      </c>
      <c r="N3005" s="2" t="s">
        <v>204</v>
      </c>
      <c r="O3005" s="2">
        <v>2006</v>
      </c>
      <c r="P3005" s="2" t="s">
        <v>205</v>
      </c>
      <c r="Q3005" s="2">
        <v>4</v>
      </c>
      <c r="R3005" s="2" t="s">
        <v>199</v>
      </c>
    </row>
    <row r="3006" spans="1:18" ht="12.75" x14ac:dyDescent="0.2">
      <c r="A3006" s="2">
        <v>1108</v>
      </c>
      <c r="B3006" s="2" t="s">
        <v>4022</v>
      </c>
      <c r="C3006" s="2">
        <v>70004004</v>
      </c>
      <c r="D3006" s="2" t="s">
        <v>4023</v>
      </c>
      <c r="E3006" s="2">
        <v>29.755800000000001</v>
      </c>
      <c r="F3006" s="2">
        <v>-95.363900000000001</v>
      </c>
      <c r="G3006" s="2">
        <v>811103</v>
      </c>
      <c r="H3006" s="2" t="s">
        <v>193</v>
      </c>
      <c r="I3006" s="2">
        <v>54111002</v>
      </c>
      <c r="J3006" s="2" t="s">
        <v>194</v>
      </c>
      <c r="K3006" s="2"/>
      <c r="L3006" s="2" t="s">
        <v>202</v>
      </c>
      <c r="M3006" s="2" t="s">
        <v>423</v>
      </c>
      <c r="N3006" s="2" t="s">
        <v>204</v>
      </c>
      <c r="O3006" s="2">
        <v>2006</v>
      </c>
      <c r="P3006" s="2" t="s">
        <v>205</v>
      </c>
      <c r="Q3006" s="2">
        <v>4</v>
      </c>
      <c r="R3006" s="2" t="s">
        <v>199</v>
      </c>
    </row>
    <row r="3007" spans="1:18" ht="12.75" x14ac:dyDescent="0.2">
      <c r="A3007" s="2">
        <v>1108</v>
      </c>
      <c r="B3007" s="2" t="s">
        <v>4024</v>
      </c>
      <c r="C3007" s="2">
        <v>70004005</v>
      </c>
      <c r="D3007" s="2" t="s">
        <v>4018</v>
      </c>
      <c r="E3007" s="2">
        <v>29.755800000000001</v>
      </c>
      <c r="F3007" s="2">
        <v>-95.363900000000001</v>
      </c>
      <c r="G3007" s="2">
        <v>811103</v>
      </c>
      <c r="H3007" s="2" t="s">
        <v>193</v>
      </c>
      <c r="I3007" s="2">
        <v>54111002</v>
      </c>
      <c r="J3007" s="2" t="s">
        <v>194</v>
      </c>
      <c r="K3007" s="2"/>
      <c r="L3007" s="2" t="s">
        <v>202</v>
      </c>
      <c r="M3007" s="2" t="s">
        <v>196</v>
      </c>
      <c r="N3007" s="2" t="s">
        <v>204</v>
      </c>
      <c r="O3007" s="2">
        <v>1993</v>
      </c>
      <c r="P3007" s="2" t="s">
        <v>205</v>
      </c>
    </row>
    <row r="3008" spans="1:18" ht="12.75" x14ac:dyDescent="0.2">
      <c r="A3008" s="2">
        <v>1108</v>
      </c>
      <c r="B3008" s="2" t="s">
        <v>4025</v>
      </c>
      <c r="C3008" s="2">
        <v>70004006</v>
      </c>
      <c r="D3008" s="2" t="s">
        <v>4026</v>
      </c>
      <c r="E3008" s="2">
        <v>29.755800000000001</v>
      </c>
      <c r="F3008" s="2">
        <v>-95.363900000000001</v>
      </c>
      <c r="G3008" s="2">
        <v>811103</v>
      </c>
      <c r="H3008" s="2" t="s">
        <v>193</v>
      </c>
      <c r="I3008" s="2">
        <v>54111002</v>
      </c>
      <c r="J3008" s="2" t="s">
        <v>194</v>
      </c>
      <c r="K3008" s="2"/>
      <c r="L3008" s="2" t="s">
        <v>202</v>
      </c>
      <c r="M3008" s="2" t="s">
        <v>357</v>
      </c>
      <c r="N3008" s="2" t="s">
        <v>204</v>
      </c>
      <c r="O3008" s="2">
        <v>2006</v>
      </c>
      <c r="P3008" s="2" t="s">
        <v>205</v>
      </c>
      <c r="Q3008" s="2">
        <v>4</v>
      </c>
      <c r="R3008" s="2" t="s">
        <v>199</v>
      </c>
    </row>
    <row r="3009" spans="1:18" ht="12.75" x14ac:dyDescent="0.2">
      <c r="A3009" s="2">
        <v>1108</v>
      </c>
      <c r="B3009" s="2" t="s">
        <v>4027</v>
      </c>
      <c r="C3009" s="2">
        <v>70004007</v>
      </c>
      <c r="D3009" s="2" t="s">
        <v>4018</v>
      </c>
      <c r="E3009" s="2">
        <v>29.755800000000001</v>
      </c>
      <c r="F3009" s="2">
        <v>-95.363900000000001</v>
      </c>
      <c r="G3009" s="2">
        <v>811103</v>
      </c>
      <c r="H3009" s="2" t="s">
        <v>193</v>
      </c>
      <c r="I3009" s="2">
        <v>54111002</v>
      </c>
      <c r="J3009" s="2" t="s">
        <v>194</v>
      </c>
      <c r="K3009" s="2"/>
      <c r="L3009" s="2" t="s">
        <v>202</v>
      </c>
      <c r="M3009" s="2" t="s">
        <v>328</v>
      </c>
      <c r="N3009" s="2" t="s">
        <v>204</v>
      </c>
      <c r="O3009" s="2">
        <v>1993</v>
      </c>
      <c r="P3009" s="2" t="s">
        <v>205</v>
      </c>
    </row>
    <row r="3010" spans="1:18" ht="12.75" x14ac:dyDescent="0.2">
      <c r="A3010" s="2">
        <v>1108</v>
      </c>
      <c r="B3010" s="2" t="s">
        <v>4028</v>
      </c>
      <c r="C3010" s="2">
        <v>70004008</v>
      </c>
      <c r="D3010" s="2" t="s">
        <v>4029</v>
      </c>
      <c r="E3010" s="2">
        <v>29.755800000000001</v>
      </c>
      <c r="F3010" s="2">
        <v>-95.363900000000001</v>
      </c>
      <c r="G3010" s="2">
        <v>811103</v>
      </c>
      <c r="H3010" s="2" t="s">
        <v>193</v>
      </c>
      <c r="I3010" s="2">
        <v>54111002</v>
      </c>
      <c r="J3010" s="2" t="s">
        <v>194</v>
      </c>
      <c r="K3010" s="2"/>
      <c r="L3010" s="2" t="s">
        <v>202</v>
      </c>
      <c r="M3010" s="2" t="s">
        <v>328</v>
      </c>
      <c r="N3010" s="2" t="s">
        <v>204</v>
      </c>
      <c r="O3010" s="2">
        <v>2006</v>
      </c>
      <c r="P3010" s="2" t="s">
        <v>205</v>
      </c>
      <c r="Q3010" s="2">
        <v>4</v>
      </c>
      <c r="R3010" s="2" t="s">
        <v>199</v>
      </c>
    </row>
    <row r="3011" spans="1:18" ht="12.75" x14ac:dyDescent="0.2">
      <c r="A3011" s="2">
        <v>1108</v>
      </c>
      <c r="B3011" s="2" t="s">
        <v>4030</v>
      </c>
      <c r="C3011" s="2">
        <v>70004009</v>
      </c>
      <c r="D3011" s="2" t="s">
        <v>4018</v>
      </c>
      <c r="E3011" s="2">
        <v>29.755800000000001</v>
      </c>
      <c r="F3011" s="2">
        <v>-95.363900000000001</v>
      </c>
      <c r="G3011" s="2">
        <v>811103</v>
      </c>
      <c r="H3011" s="2" t="s">
        <v>193</v>
      </c>
      <c r="I3011" s="2">
        <v>54111002</v>
      </c>
      <c r="J3011" s="2" t="s">
        <v>194</v>
      </c>
      <c r="K3011" s="2"/>
      <c r="L3011" s="2" t="s">
        <v>202</v>
      </c>
      <c r="M3011" s="2" t="s">
        <v>196</v>
      </c>
      <c r="N3011" s="2" t="s">
        <v>204</v>
      </c>
      <c r="O3011" s="2">
        <v>1993</v>
      </c>
      <c r="P3011" s="2" t="s">
        <v>205</v>
      </c>
    </row>
    <row r="3012" spans="1:18" ht="12.75" x14ac:dyDescent="0.2">
      <c r="A3012" s="2">
        <v>1401</v>
      </c>
      <c r="B3012" s="2" t="s">
        <v>4032</v>
      </c>
      <c r="C3012" s="2">
        <v>70004010</v>
      </c>
      <c r="D3012" s="2" t="s">
        <v>4033</v>
      </c>
      <c r="E3012" s="2">
        <v>29.7592</v>
      </c>
      <c r="F3012" s="2">
        <v>-95.367599999999996</v>
      </c>
      <c r="G3012" s="2">
        <v>811103</v>
      </c>
      <c r="H3012" s="2" t="s">
        <v>193</v>
      </c>
      <c r="I3012" s="2">
        <v>54111002</v>
      </c>
      <c r="J3012" s="2" t="s">
        <v>194</v>
      </c>
      <c r="K3012" s="2"/>
      <c r="L3012" s="2" t="s">
        <v>202</v>
      </c>
      <c r="M3012" s="2" t="s">
        <v>357</v>
      </c>
      <c r="N3012" s="2" t="s">
        <v>197</v>
      </c>
      <c r="O3012" s="2">
        <v>2017</v>
      </c>
      <c r="P3012" s="2" t="s">
        <v>205</v>
      </c>
      <c r="Q3012" s="2">
        <v>2</v>
      </c>
      <c r="R3012" s="2" t="s">
        <v>206</v>
      </c>
    </row>
    <row r="3013" spans="1:18" ht="12.75" x14ac:dyDescent="0.2">
      <c r="A3013" s="2">
        <v>1401</v>
      </c>
      <c r="B3013" s="2" t="s">
        <v>4059</v>
      </c>
      <c r="C3013" s="2">
        <v>70004011</v>
      </c>
      <c r="D3013" s="2" t="s">
        <v>4060</v>
      </c>
      <c r="E3013" s="2">
        <v>29.7592</v>
      </c>
      <c r="F3013" s="2">
        <v>-95.367599999999996</v>
      </c>
      <c r="G3013" s="2">
        <v>811103</v>
      </c>
      <c r="H3013" s="2" t="s">
        <v>193</v>
      </c>
      <c r="I3013" s="2">
        <v>54111002</v>
      </c>
      <c r="J3013" s="2" t="s">
        <v>194</v>
      </c>
      <c r="K3013" s="2"/>
      <c r="L3013" s="2" t="s">
        <v>460</v>
      </c>
      <c r="M3013" s="2" t="s">
        <v>284</v>
      </c>
      <c r="N3013" s="2" t="s">
        <v>197</v>
      </c>
      <c r="O3013" s="2">
        <v>2008</v>
      </c>
      <c r="P3013" s="2" t="s">
        <v>389</v>
      </c>
      <c r="Q3013" s="2">
        <v>8</v>
      </c>
      <c r="R3013" s="2" t="s">
        <v>297</v>
      </c>
    </row>
    <row r="3014" spans="1:18" ht="12.75" x14ac:dyDescent="0.2">
      <c r="A3014" s="2">
        <v>1401</v>
      </c>
      <c r="C3014" s="2">
        <v>70004012</v>
      </c>
      <c r="D3014" s="2" t="s">
        <v>4095</v>
      </c>
      <c r="E3014" s="2">
        <v>29.7592</v>
      </c>
      <c r="F3014" s="2">
        <v>-95.367599999999996</v>
      </c>
      <c r="G3014" s="2">
        <v>811103</v>
      </c>
      <c r="H3014" s="2" t="s">
        <v>193</v>
      </c>
      <c r="I3014" s="2">
        <v>54111002</v>
      </c>
      <c r="J3014" s="2" t="s">
        <v>194</v>
      </c>
      <c r="K3014" s="2"/>
      <c r="L3014" s="2" t="s">
        <v>202</v>
      </c>
      <c r="N3014" s="2" t="s">
        <v>197</v>
      </c>
      <c r="O3014" s="2">
        <v>2015</v>
      </c>
      <c r="P3014" s="2" t="s">
        <v>198</v>
      </c>
      <c r="Q3014" s="2">
        <v>4</v>
      </c>
      <c r="R3014" s="2" t="s">
        <v>199</v>
      </c>
    </row>
    <row r="3015" spans="1:18" ht="12.75" x14ac:dyDescent="0.2">
      <c r="A3015" s="2">
        <v>1401</v>
      </c>
      <c r="C3015" s="2">
        <v>70004013</v>
      </c>
      <c r="D3015" s="2" t="s">
        <v>2192</v>
      </c>
      <c r="E3015" s="2">
        <v>29.7592</v>
      </c>
      <c r="F3015" s="2">
        <v>-95.367599999999996</v>
      </c>
      <c r="G3015" s="2">
        <v>811103</v>
      </c>
      <c r="H3015" s="2" t="s">
        <v>193</v>
      </c>
      <c r="I3015" s="2">
        <v>54111002</v>
      </c>
      <c r="J3015" s="2" t="s">
        <v>194</v>
      </c>
      <c r="K3015" s="2"/>
      <c r="L3015" s="2" t="s">
        <v>387</v>
      </c>
      <c r="N3015" s="2" t="s">
        <v>197</v>
      </c>
      <c r="O3015" s="2">
        <v>2016</v>
      </c>
      <c r="P3015" s="2" t="s">
        <v>389</v>
      </c>
      <c r="Q3015" s="2">
        <v>8</v>
      </c>
      <c r="R3015" s="2" t="s">
        <v>297</v>
      </c>
    </row>
    <row r="3016" spans="1:18" ht="12.75" x14ac:dyDescent="0.2">
      <c r="A3016" s="2">
        <v>1401</v>
      </c>
      <c r="C3016" s="2">
        <v>70004014</v>
      </c>
      <c r="D3016" s="2" t="s">
        <v>4099</v>
      </c>
      <c r="E3016" s="2">
        <v>29.7592</v>
      </c>
      <c r="F3016" s="2">
        <v>-95.367599999999996</v>
      </c>
      <c r="G3016" s="2">
        <v>811103</v>
      </c>
      <c r="H3016" s="2" t="s">
        <v>193</v>
      </c>
      <c r="I3016" s="2">
        <v>54111002</v>
      </c>
      <c r="J3016" s="2" t="s">
        <v>194</v>
      </c>
      <c r="K3016" s="2"/>
      <c r="L3016" s="2" t="s">
        <v>202</v>
      </c>
      <c r="N3016" s="2" t="s">
        <v>197</v>
      </c>
      <c r="O3016" s="2">
        <v>2012</v>
      </c>
      <c r="P3016" s="2" t="s">
        <v>205</v>
      </c>
      <c r="Q3016" s="2">
        <v>4</v>
      </c>
      <c r="R3016" s="2" t="s">
        <v>199</v>
      </c>
    </row>
    <row r="3017" spans="1:18" ht="12.75" x14ac:dyDescent="0.2">
      <c r="A3017" s="2">
        <v>1401</v>
      </c>
      <c r="B3017" s="2" t="s">
        <v>4108</v>
      </c>
      <c r="C3017" s="2">
        <v>70004015</v>
      </c>
      <c r="D3017" s="2" t="s">
        <v>4109</v>
      </c>
      <c r="E3017" s="2">
        <v>29.7592</v>
      </c>
      <c r="F3017" s="2">
        <v>-95.367599999999996</v>
      </c>
      <c r="G3017" s="2">
        <v>811103</v>
      </c>
      <c r="H3017" s="2" t="s">
        <v>193</v>
      </c>
      <c r="I3017" s="2">
        <v>54111002</v>
      </c>
      <c r="J3017" s="2" t="s">
        <v>194</v>
      </c>
      <c r="K3017" s="2"/>
      <c r="L3017" s="2" t="s">
        <v>202</v>
      </c>
      <c r="M3017" s="2" t="s">
        <v>270</v>
      </c>
      <c r="N3017" s="2" t="s">
        <v>204</v>
      </c>
      <c r="O3017" s="2">
        <v>2017</v>
      </c>
      <c r="P3017" s="2" t="s">
        <v>223</v>
      </c>
      <c r="Q3017" s="2">
        <v>4</v>
      </c>
      <c r="R3017" s="2" t="s">
        <v>199</v>
      </c>
    </row>
    <row r="3018" spans="1:18" ht="12.75" x14ac:dyDescent="0.2">
      <c r="A3018" s="2">
        <v>1401</v>
      </c>
      <c r="B3018" s="2" t="s">
        <v>4110</v>
      </c>
      <c r="C3018" s="2">
        <v>70004016</v>
      </c>
      <c r="D3018" s="2" t="s">
        <v>4111</v>
      </c>
      <c r="E3018" s="2">
        <v>29.7592</v>
      </c>
      <c r="F3018" s="2">
        <v>-95.367599999999996</v>
      </c>
      <c r="G3018" s="2">
        <v>811103</v>
      </c>
      <c r="H3018" s="2" t="s">
        <v>193</v>
      </c>
      <c r="I3018" s="2">
        <v>54111002</v>
      </c>
      <c r="J3018" s="2" t="s">
        <v>194</v>
      </c>
      <c r="K3018" s="2"/>
      <c r="L3018" s="2" t="s">
        <v>202</v>
      </c>
      <c r="M3018" s="2" t="s">
        <v>931</v>
      </c>
      <c r="N3018" s="2" t="s">
        <v>204</v>
      </c>
      <c r="O3018" s="2">
        <v>2008</v>
      </c>
      <c r="P3018" s="2" t="s">
        <v>205</v>
      </c>
      <c r="Q3018" s="2">
        <v>4</v>
      </c>
      <c r="R3018" s="2" t="s">
        <v>199</v>
      </c>
    </row>
    <row r="3019" spans="1:18" ht="12.75" x14ac:dyDescent="0.2">
      <c r="A3019" s="2">
        <v>117</v>
      </c>
      <c r="B3019" s="2" t="s">
        <v>4113</v>
      </c>
      <c r="C3019" s="2">
        <v>70004017</v>
      </c>
      <c r="D3019" s="2" t="s">
        <v>4114</v>
      </c>
      <c r="E3019" s="2">
        <v>29.7606</v>
      </c>
      <c r="F3019" s="2">
        <v>-95.366500000000002</v>
      </c>
      <c r="G3019" s="2">
        <v>811103</v>
      </c>
      <c r="H3019" s="2" t="s">
        <v>193</v>
      </c>
      <c r="I3019" s="2">
        <v>54111002</v>
      </c>
      <c r="J3019" s="2" t="s">
        <v>194</v>
      </c>
      <c r="K3019" s="2"/>
      <c r="L3019" s="2" t="s">
        <v>202</v>
      </c>
      <c r="M3019" s="2" t="s">
        <v>357</v>
      </c>
      <c r="N3019" s="2" t="s">
        <v>197</v>
      </c>
      <c r="O3019" s="2">
        <v>2017</v>
      </c>
      <c r="P3019" s="2" t="s">
        <v>205</v>
      </c>
      <c r="Q3019" s="2">
        <v>3</v>
      </c>
      <c r="R3019" s="2" t="s">
        <v>218</v>
      </c>
    </row>
    <row r="3020" spans="1:18" ht="12.75" x14ac:dyDescent="0.2">
      <c r="A3020" s="2">
        <v>117</v>
      </c>
      <c r="C3020" s="2">
        <v>70004018</v>
      </c>
      <c r="D3020" s="2" t="s">
        <v>4118</v>
      </c>
      <c r="E3020" s="2">
        <v>29.7606</v>
      </c>
      <c r="F3020" s="2">
        <v>-95.366500000000002</v>
      </c>
      <c r="G3020" s="2">
        <v>811103</v>
      </c>
      <c r="H3020" s="2" t="s">
        <v>193</v>
      </c>
      <c r="I3020" s="2">
        <v>54111002</v>
      </c>
      <c r="J3020" s="2" t="s">
        <v>194</v>
      </c>
      <c r="K3020" s="2"/>
      <c r="L3020" s="2" t="s">
        <v>202</v>
      </c>
      <c r="N3020" s="2" t="s">
        <v>197</v>
      </c>
      <c r="O3020" s="2">
        <v>2012</v>
      </c>
      <c r="P3020" s="2" t="s">
        <v>205</v>
      </c>
      <c r="Q3020" s="2">
        <v>2</v>
      </c>
      <c r="R3020" s="2" t="s">
        <v>206</v>
      </c>
    </row>
    <row r="3021" spans="1:18" ht="12.75" x14ac:dyDescent="0.2">
      <c r="A3021" s="2">
        <v>117</v>
      </c>
      <c r="B3021" s="2" t="s">
        <v>4174</v>
      </c>
      <c r="C3021" s="2">
        <v>70004019</v>
      </c>
      <c r="D3021" s="2" t="s">
        <v>4175</v>
      </c>
      <c r="E3021" s="2">
        <v>29.7606</v>
      </c>
      <c r="F3021" s="2">
        <v>-95.366500000000002</v>
      </c>
      <c r="G3021" s="2">
        <v>811103</v>
      </c>
      <c r="H3021" s="2" t="s">
        <v>193</v>
      </c>
      <c r="I3021" s="2">
        <v>54111002</v>
      </c>
      <c r="J3021" s="2" t="s">
        <v>194</v>
      </c>
      <c r="K3021" s="2"/>
      <c r="L3021" s="2" t="s">
        <v>460</v>
      </c>
      <c r="M3021" s="2" t="s">
        <v>196</v>
      </c>
      <c r="N3021" s="2" t="s">
        <v>197</v>
      </c>
      <c r="O3021" s="2">
        <v>2006</v>
      </c>
      <c r="P3021" s="2" t="s">
        <v>389</v>
      </c>
      <c r="Q3021" s="2">
        <v>7</v>
      </c>
      <c r="R3021" s="2" t="s">
        <v>305</v>
      </c>
    </row>
    <row r="3022" spans="1:18" ht="12.75" x14ac:dyDescent="0.2">
      <c r="A3022" s="2">
        <v>117</v>
      </c>
      <c r="B3022" s="2" t="s">
        <v>4189</v>
      </c>
      <c r="C3022" s="2">
        <v>70004020</v>
      </c>
      <c r="D3022" s="2" t="s">
        <v>4190</v>
      </c>
      <c r="E3022" s="2">
        <v>29.7606</v>
      </c>
      <c r="F3022" s="2">
        <v>-95.366500000000002</v>
      </c>
      <c r="G3022" s="2">
        <v>811103</v>
      </c>
      <c r="H3022" s="2" t="s">
        <v>193</v>
      </c>
      <c r="I3022" s="2">
        <v>54111002</v>
      </c>
      <c r="J3022" s="2" t="s">
        <v>194</v>
      </c>
      <c r="K3022" s="2"/>
      <c r="L3022" s="2" t="s">
        <v>278</v>
      </c>
      <c r="M3022" s="2" t="s">
        <v>357</v>
      </c>
      <c r="N3022" s="2" t="s">
        <v>197</v>
      </c>
      <c r="O3022" s="2">
        <v>2015</v>
      </c>
      <c r="P3022" s="2" t="s">
        <v>389</v>
      </c>
      <c r="Q3022" s="2">
        <v>8</v>
      </c>
      <c r="R3022" s="2" t="s">
        <v>297</v>
      </c>
    </row>
    <row r="3023" spans="1:18" ht="12.75" x14ac:dyDescent="0.2">
      <c r="A3023" s="2">
        <v>117</v>
      </c>
      <c r="C3023" s="2">
        <v>70004021</v>
      </c>
      <c r="D3023" s="2" t="s">
        <v>4238</v>
      </c>
      <c r="E3023" s="2">
        <v>29.7606</v>
      </c>
      <c r="F3023" s="2">
        <v>-95.366500000000002</v>
      </c>
      <c r="G3023" s="2">
        <v>811103</v>
      </c>
      <c r="H3023" s="2" t="s">
        <v>193</v>
      </c>
      <c r="I3023" s="2">
        <v>54111002</v>
      </c>
      <c r="J3023" s="2" t="s">
        <v>194</v>
      </c>
      <c r="K3023" s="2"/>
      <c r="L3023" s="2" t="s">
        <v>202</v>
      </c>
      <c r="N3023" s="2" t="s">
        <v>197</v>
      </c>
      <c r="O3023" s="2">
        <v>2015</v>
      </c>
      <c r="P3023" s="2" t="s">
        <v>205</v>
      </c>
      <c r="Q3023" s="2">
        <v>4</v>
      </c>
      <c r="R3023" s="2" t="s">
        <v>199</v>
      </c>
    </row>
    <row r="3024" spans="1:18" ht="12.75" x14ac:dyDescent="0.2">
      <c r="A3024" s="2">
        <v>117</v>
      </c>
      <c r="B3024" s="2" t="s">
        <v>4242</v>
      </c>
      <c r="C3024" s="2">
        <v>70004022</v>
      </c>
      <c r="D3024" s="2" t="s">
        <v>4243</v>
      </c>
      <c r="E3024" s="2">
        <v>29.7606</v>
      </c>
      <c r="F3024" s="2">
        <v>-95.366500000000002</v>
      </c>
      <c r="G3024" s="2">
        <v>811103</v>
      </c>
      <c r="H3024" s="2" t="s">
        <v>193</v>
      </c>
      <c r="I3024" s="2">
        <v>54111002</v>
      </c>
      <c r="J3024" s="2" t="s">
        <v>194</v>
      </c>
      <c r="K3024" s="2"/>
      <c r="L3024" s="2" t="s">
        <v>202</v>
      </c>
      <c r="M3024" s="2" t="s">
        <v>423</v>
      </c>
      <c r="N3024" s="2" t="s">
        <v>197</v>
      </c>
      <c r="O3024" s="2">
        <v>2008</v>
      </c>
      <c r="P3024" s="2" t="s">
        <v>205</v>
      </c>
      <c r="Q3024" s="2">
        <v>3</v>
      </c>
      <c r="R3024" s="2" t="s">
        <v>218</v>
      </c>
    </row>
    <row r="3025" spans="1:18" ht="12.75" x14ac:dyDescent="0.2">
      <c r="A3025" s="2">
        <v>117</v>
      </c>
      <c r="B3025" s="2" t="s">
        <v>4245</v>
      </c>
      <c r="C3025" s="2">
        <v>70004023</v>
      </c>
      <c r="D3025" s="2" t="s">
        <v>4246</v>
      </c>
      <c r="E3025" s="2">
        <v>29.7606</v>
      </c>
      <c r="F3025" s="2">
        <v>-95.366500000000002</v>
      </c>
      <c r="G3025" s="2">
        <v>811103</v>
      </c>
      <c r="H3025" s="2" t="s">
        <v>193</v>
      </c>
      <c r="I3025" s="2">
        <v>54111002</v>
      </c>
      <c r="J3025" s="2" t="s">
        <v>194</v>
      </c>
      <c r="K3025" s="2"/>
      <c r="L3025" s="2" t="s">
        <v>195</v>
      </c>
      <c r="M3025" s="2" t="s">
        <v>215</v>
      </c>
      <c r="N3025" s="2" t="s">
        <v>197</v>
      </c>
      <c r="O3025" s="2">
        <v>2007</v>
      </c>
      <c r="P3025" s="2" t="s">
        <v>198</v>
      </c>
      <c r="Q3025" s="2">
        <v>7</v>
      </c>
      <c r="R3025" s="2" t="s">
        <v>305</v>
      </c>
    </row>
    <row r="3026" spans="1:18" ht="12.75" x14ac:dyDescent="0.2">
      <c r="A3026" s="2">
        <v>117</v>
      </c>
      <c r="B3026" s="2" t="s">
        <v>4251</v>
      </c>
      <c r="C3026" s="2">
        <v>70004024</v>
      </c>
      <c r="D3026" s="2" t="s">
        <v>4252</v>
      </c>
      <c r="E3026" s="2">
        <v>29.7606</v>
      </c>
      <c r="F3026" s="2">
        <v>-95.366500000000002</v>
      </c>
      <c r="G3026" s="2">
        <v>811103</v>
      </c>
      <c r="H3026" s="2" t="s">
        <v>193</v>
      </c>
      <c r="I3026" s="2">
        <v>54111002</v>
      </c>
      <c r="J3026" s="2" t="s">
        <v>194</v>
      </c>
      <c r="K3026" s="2"/>
      <c r="L3026" s="2" t="s">
        <v>202</v>
      </c>
      <c r="M3026" s="2" t="s">
        <v>203</v>
      </c>
      <c r="N3026" s="2" t="s">
        <v>197</v>
      </c>
      <c r="O3026" s="2">
        <v>2015</v>
      </c>
      <c r="P3026" s="2" t="s">
        <v>205</v>
      </c>
      <c r="Q3026" s="2">
        <v>4</v>
      </c>
      <c r="R3026" s="2" t="s">
        <v>199</v>
      </c>
    </row>
    <row r="3027" spans="1:18" ht="12.75" x14ac:dyDescent="0.2">
      <c r="A3027" s="2">
        <v>117</v>
      </c>
      <c r="B3027" s="2" t="s">
        <v>4255</v>
      </c>
      <c r="C3027" s="2">
        <v>70004025</v>
      </c>
      <c r="D3027" s="2" t="s">
        <v>4256</v>
      </c>
      <c r="E3027" s="2">
        <v>29.7606</v>
      </c>
      <c r="F3027" s="2">
        <v>-95.366500000000002</v>
      </c>
      <c r="G3027" s="2">
        <v>811103</v>
      </c>
      <c r="H3027" s="2" t="s">
        <v>193</v>
      </c>
      <c r="I3027" s="2">
        <v>54111002</v>
      </c>
      <c r="J3027" s="2" t="s">
        <v>194</v>
      </c>
      <c r="K3027" s="2"/>
      <c r="L3027" s="2" t="s">
        <v>387</v>
      </c>
      <c r="M3027" s="2" t="s">
        <v>429</v>
      </c>
      <c r="N3027" s="2" t="s">
        <v>197</v>
      </c>
      <c r="O3027" s="2">
        <v>1997</v>
      </c>
      <c r="P3027" s="2" t="s">
        <v>389</v>
      </c>
      <c r="Q3027" s="2">
        <v>8</v>
      </c>
      <c r="R3027" s="2" t="s">
        <v>297</v>
      </c>
    </row>
    <row r="3028" spans="1:18" ht="12.75" x14ac:dyDescent="0.2">
      <c r="A3028" s="2">
        <v>117</v>
      </c>
      <c r="B3028" s="2" t="s">
        <v>4278</v>
      </c>
      <c r="C3028" s="2">
        <v>70004026</v>
      </c>
      <c r="D3028" s="2" t="s">
        <v>4279</v>
      </c>
      <c r="E3028" s="2">
        <v>29.7606</v>
      </c>
      <c r="F3028" s="2">
        <v>-95.366500000000002</v>
      </c>
      <c r="G3028" s="2">
        <v>811103</v>
      </c>
      <c r="H3028" s="2" t="s">
        <v>193</v>
      </c>
      <c r="I3028" s="2">
        <v>54111002</v>
      </c>
      <c r="J3028" s="2" t="s">
        <v>194</v>
      </c>
      <c r="K3028" s="2"/>
      <c r="L3028" s="2" t="s">
        <v>202</v>
      </c>
      <c r="M3028" s="2" t="s">
        <v>240</v>
      </c>
      <c r="N3028" s="2" t="s">
        <v>197</v>
      </c>
      <c r="O3028" s="2">
        <v>2016</v>
      </c>
      <c r="P3028" s="2" t="s">
        <v>205</v>
      </c>
      <c r="Q3028" s="2">
        <v>3</v>
      </c>
      <c r="R3028" s="2" t="s">
        <v>218</v>
      </c>
    </row>
    <row r="3029" spans="1:18" ht="12.75" x14ac:dyDescent="0.2">
      <c r="A3029" s="2">
        <v>117</v>
      </c>
      <c r="B3029" s="2" t="s">
        <v>4286</v>
      </c>
      <c r="C3029" s="2">
        <v>70004027</v>
      </c>
      <c r="D3029" s="2" t="s">
        <v>4287</v>
      </c>
      <c r="E3029" s="2">
        <v>29.7606</v>
      </c>
      <c r="F3029" s="2">
        <v>-95.366500000000002</v>
      </c>
      <c r="G3029" s="2">
        <v>811103</v>
      </c>
      <c r="H3029" s="2" t="s">
        <v>193</v>
      </c>
      <c r="I3029" s="2">
        <v>54111002</v>
      </c>
      <c r="J3029" s="2" t="s">
        <v>194</v>
      </c>
      <c r="K3029" s="2"/>
      <c r="L3029" s="2" t="s">
        <v>202</v>
      </c>
      <c r="M3029" s="2" t="s">
        <v>804</v>
      </c>
      <c r="N3029" s="2" t="s">
        <v>197</v>
      </c>
      <c r="O3029" s="2">
        <v>2012</v>
      </c>
      <c r="P3029" s="2" t="s">
        <v>205</v>
      </c>
      <c r="Q3029" s="2">
        <v>4</v>
      </c>
      <c r="R3029" s="2" t="s">
        <v>199</v>
      </c>
    </row>
    <row r="3030" spans="1:18" ht="12.75" x14ac:dyDescent="0.2">
      <c r="A3030" s="2">
        <v>117</v>
      </c>
      <c r="C3030" s="2">
        <v>70004028</v>
      </c>
      <c r="D3030" s="2" t="s">
        <v>4293</v>
      </c>
      <c r="E3030" s="2">
        <v>29.7606</v>
      </c>
      <c r="F3030" s="2">
        <v>-95.366500000000002</v>
      </c>
      <c r="G3030" s="2">
        <v>811198</v>
      </c>
      <c r="H3030" s="2" t="s">
        <v>1587</v>
      </c>
      <c r="I3030" s="2">
        <v>54111016</v>
      </c>
      <c r="J3030" s="2" t="s">
        <v>194</v>
      </c>
      <c r="K3030" s="2"/>
      <c r="L3030" s="2" t="s">
        <v>244</v>
      </c>
      <c r="N3030" s="2" t="s">
        <v>197</v>
      </c>
      <c r="O3030" s="2">
        <v>2017</v>
      </c>
      <c r="P3030" s="2" t="s">
        <v>223</v>
      </c>
      <c r="Q3030" s="2">
        <v>6</v>
      </c>
      <c r="R3030" s="2" t="s">
        <v>279</v>
      </c>
    </row>
    <row r="3031" spans="1:18" ht="12.75" x14ac:dyDescent="0.2">
      <c r="A3031" s="2">
        <v>117</v>
      </c>
      <c r="B3031" s="2" t="s">
        <v>4294</v>
      </c>
      <c r="C3031" s="2">
        <v>70004029</v>
      </c>
      <c r="D3031" s="2" t="s">
        <v>4295</v>
      </c>
      <c r="E3031" s="2">
        <v>29.7606</v>
      </c>
      <c r="F3031" s="2">
        <v>-95.366500000000002</v>
      </c>
      <c r="G3031" s="2">
        <v>811103</v>
      </c>
      <c r="H3031" s="2" t="s">
        <v>193</v>
      </c>
      <c r="I3031" s="2">
        <v>54111002</v>
      </c>
      <c r="J3031" s="2" t="s">
        <v>194</v>
      </c>
      <c r="K3031" s="2"/>
      <c r="L3031" s="2" t="s">
        <v>202</v>
      </c>
      <c r="M3031" s="2" t="s">
        <v>377</v>
      </c>
      <c r="N3031" s="2" t="s">
        <v>197</v>
      </c>
      <c r="O3031" s="2">
        <v>2016</v>
      </c>
      <c r="P3031" s="2" t="s">
        <v>205</v>
      </c>
      <c r="Q3031" s="2">
        <v>3</v>
      </c>
      <c r="R3031" s="2" t="s">
        <v>218</v>
      </c>
    </row>
    <row r="3032" spans="1:18" ht="12.75" x14ac:dyDescent="0.2">
      <c r="A3032" s="2">
        <v>117</v>
      </c>
      <c r="B3032" s="2" t="s">
        <v>4316</v>
      </c>
      <c r="C3032" s="2">
        <v>70004030</v>
      </c>
      <c r="D3032" s="2" t="s">
        <v>4317</v>
      </c>
      <c r="E3032" s="2">
        <v>29.7606</v>
      </c>
      <c r="F3032" s="2">
        <v>-95.366500000000002</v>
      </c>
      <c r="G3032" s="2">
        <v>811103</v>
      </c>
      <c r="H3032" s="2" t="s">
        <v>193</v>
      </c>
      <c r="I3032" s="2">
        <v>54111002</v>
      </c>
      <c r="J3032" s="2" t="s">
        <v>194</v>
      </c>
      <c r="K3032" s="2"/>
      <c r="L3032" s="2" t="s">
        <v>387</v>
      </c>
      <c r="M3032" s="2" t="s">
        <v>1260</v>
      </c>
      <c r="N3032" s="2" t="s">
        <v>197</v>
      </c>
      <c r="O3032" s="2">
        <v>1984</v>
      </c>
      <c r="P3032" s="2" t="s">
        <v>389</v>
      </c>
      <c r="Q3032" s="2">
        <v>8</v>
      </c>
      <c r="R3032" s="2" t="s">
        <v>297</v>
      </c>
    </row>
    <row r="3033" spans="1:18" ht="12.75" x14ac:dyDescent="0.2">
      <c r="A3033" s="2">
        <v>117</v>
      </c>
      <c r="B3033" s="2" t="s">
        <v>4318</v>
      </c>
      <c r="C3033" s="2">
        <v>70004031</v>
      </c>
      <c r="D3033" s="2" t="s">
        <v>4319</v>
      </c>
      <c r="E3033" s="2">
        <v>29.7606</v>
      </c>
      <c r="F3033" s="2">
        <v>-95.366500000000002</v>
      </c>
      <c r="G3033" s="2">
        <v>811103</v>
      </c>
      <c r="H3033" s="2" t="s">
        <v>193</v>
      </c>
      <c r="I3033" s="2">
        <v>54111002</v>
      </c>
      <c r="J3033" s="2" t="s">
        <v>194</v>
      </c>
      <c r="K3033" s="2"/>
      <c r="L3033" s="2" t="s">
        <v>227</v>
      </c>
      <c r="M3033" s="2" t="s">
        <v>196</v>
      </c>
      <c r="N3033" s="2" t="s">
        <v>197</v>
      </c>
      <c r="O3033" s="2">
        <v>2011</v>
      </c>
      <c r="P3033" s="2" t="s">
        <v>205</v>
      </c>
      <c r="Q3033" s="2">
        <v>4</v>
      </c>
      <c r="R3033" s="2" t="s">
        <v>199</v>
      </c>
    </row>
    <row r="3034" spans="1:18" ht="12.75" x14ac:dyDescent="0.2">
      <c r="A3034" s="2">
        <v>117</v>
      </c>
      <c r="B3034" s="2" t="s">
        <v>4329</v>
      </c>
      <c r="C3034" s="2">
        <v>70004032</v>
      </c>
      <c r="D3034" s="2" t="s">
        <v>4330</v>
      </c>
      <c r="E3034" s="2">
        <v>29.7606</v>
      </c>
      <c r="F3034" s="2">
        <v>-95.366500000000002</v>
      </c>
      <c r="G3034" s="2">
        <v>811103</v>
      </c>
      <c r="H3034" s="2" t="s">
        <v>193</v>
      </c>
      <c r="I3034" s="2">
        <v>54111002</v>
      </c>
      <c r="J3034" s="2" t="s">
        <v>194</v>
      </c>
      <c r="K3034" s="2"/>
      <c r="L3034" s="2" t="s">
        <v>202</v>
      </c>
      <c r="M3034" s="2" t="s">
        <v>196</v>
      </c>
      <c r="N3034" s="2" t="s">
        <v>204</v>
      </c>
      <c r="O3034" s="2">
        <v>2008</v>
      </c>
      <c r="P3034" s="2" t="s">
        <v>205</v>
      </c>
    </row>
    <row r="3035" spans="1:18" ht="12.75" x14ac:dyDescent="0.2">
      <c r="A3035" s="2">
        <v>117</v>
      </c>
      <c r="B3035" s="2" t="s">
        <v>4331</v>
      </c>
      <c r="C3035" s="2">
        <v>70004033</v>
      </c>
      <c r="D3035" s="2" t="s">
        <v>4332</v>
      </c>
      <c r="E3035" s="2">
        <v>29.7606</v>
      </c>
      <c r="F3035" s="2">
        <v>-95.366500000000002</v>
      </c>
      <c r="G3035" s="2">
        <v>811103</v>
      </c>
      <c r="H3035" s="2" t="s">
        <v>193</v>
      </c>
      <c r="I3035" s="2">
        <v>54111002</v>
      </c>
      <c r="J3035" s="2" t="s">
        <v>194</v>
      </c>
      <c r="K3035" s="2"/>
      <c r="L3035" s="2" t="s">
        <v>202</v>
      </c>
      <c r="M3035" s="2" t="s">
        <v>196</v>
      </c>
      <c r="N3035" s="2" t="s">
        <v>204</v>
      </c>
      <c r="O3035" s="2">
        <v>2010</v>
      </c>
      <c r="P3035" s="2" t="s">
        <v>205</v>
      </c>
      <c r="Q3035" s="2">
        <v>4</v>
      </c>
      <c r="R3035" s="2" t="s">
        <v>199</v>
      </c>
    </row>
    <row r="3036" spans="1:18" ht="12.75" x14ac:dyDescent="0.2">
      <c r="A3036" s="2">
        <v>117</v>
      </c>
      <c r="B3036" s="2" t="s">
        <v>4333</v>
      </c>
      <c r="C3036" s="2">
        <v>70004034</v>
      </c>
      <c r="D3036" s="2" t="s">
        <v>4334</v>
      </c>
      <c r="E3036" s="2">
        <v>29.7606</v>
      </c>
      <c r="F3036" s="2">
        <v>-95.366500000000002</v>
      </c>
      <c r="G3036" s="2">
        <v>811103</v>
      </c>
      <c r="H3036" s="2" t="s">
        <v>193</v>
      </c>
      <c r="I3036" s="2">
        <v>54111002</v>
      </c>
      <c r="J3036" s="2" t="s">
        <v>194</v>
      </c>
      <c r="K3036" s="2"/>
      <c r="L3036" s="2" t="s">
        <v>202</v>
      </c>
      <c r="M3036" s="2" t="s">
        <v>196</v>
      </c>
      <c r="N3036" s="2" t="s">
        <v>204</v>
      </c>
      <c r="O3036" s="2">
        <v>1988</v>
      </c>
      <c r="P3036" s="2" t="s">
        <v>205</v>
      </c>
      <c r="Q3036" s="2">
        <v>4</v>
      </c>
      <c r="R3036" s="2" t="s">
        <v>199</v>
      </c>
    </row>
    <row r="3037" spans="1:18" ht="12.75" x14ac:dyDescent="0.2">
      <c r="A3037" s="2">
        <v>117</v>
      </c>
      <c r="B3037" s="2" t="s">
        <v>4335</v>
      </c>
      <c r="C3037" s="2">
        <v>70004035</v>
      </c>
      <c r="D3037" s="2" t="s">
        <v>4317</v>
      </c>
      <c r="E3037" s="2">
        <v>29.7606</v>
      </c>
      <c r="F3037" s="2">
        <v>-95.366500000000002</v>
      </c>
      <c r="G3037" s="2">
        <v>811103</v>
      </c>
      <c r="H3037" s="2" t="s">
        <v>193</v>
      </c>
      <c r="I3037" s="2">
        <v>54111002</v>
      </c>
      <c r="J3037" s="2" t="s">
        <v>194</v>
      </c>
      <c r="K3037" s="2"/>
      <c r="L3037" s="2" t="s">
        <v>202</v>
      </c>
      <c r="M3037" s="2" t="s">
        <v>423</v>
      </c>
      <c r="N3037" s="2" t="s">
        <v>204</v>
      </c>
      <c r="O3037" s="2">
        <v>2006</v>
      </c>
      <c r="P3037" s="2" t="s">
        <v>205</v>
      </c>
    </row>
    <row r="3038" spans="1:18" ht="12.75" x14ac:dyDescent="0.2">
      <c r="A3038" s="2">
        <v>117</v>
      </c>
      <c r="B3038" s="2" t="s">
        <v>4336</v>
      </c>
      <c r="C3038" s="2">
        <v>70004036</v>
      </c>
      <c r="D3038" s="2" t="s">
        <v>4330</v>
      </c>
      <c r="E3038" s="2">
        <v>29.7606</v>
      </c>
      <c r="F3038" s="2">
        <v>-95.366500000000002</v>
      </c>
      <c r="G3038" s="2">
        <v>811103</v>
      </c>
      <c r="H3038" s="2" t="s">
        <v>193</v>
      </c>
      <c r="I3038" s="2">
        <v>54111002</v>
      </c>
      <c r="J3038" s="2" t="s">
        <v>194</v>
      </c>
      <c r="K3038" s="2"/>
      <c r="L3038" s="2" t="s">
        <v>202</v>
      </c>
      <c r="M3038" s="2" t="s">
        <v>196</v>
      </c>
      <c r="N3038" s="2" t="s">
        <v>204</v>
      </c>
      <c r="O3038" s="2">
        <v>2006</v>
      </c>
      <c r="P3038" s="2" t="s">
        <v>205</v>
      </c>
    </row>
    <row r="3039" spans="1:18" ht="12.75" x14ac:dyDescent="0.2">
      <c r="A3039" s="2">
        <v>117</v>
      </c>
      <c r="B3039" s="2" t="s">
        <v>4337</v>
      </c>
      <c r="C3039" s="2">
        <v>70004037</v>
      </c>
      <c r="D3039" s="2" t="s">
        <v>4338</v>
      </c>
      <c r="E3039" s="2">
        <v>29.7606</v>
      </c>
      <c r="F3039" s="2">
        <v>-95.366500000000002</v>
      </c>
      <c r="G3039" s="2">
        <v>811103</v>
      </c>
      <c r="H3039" s="2" t="s">
        <v>193</v>
      </c>
      <c r="I3039" s="2">
        <v>54111002</v>
      </c>
      <c r="J3039" s="2" t="s">
        <v>194</v>
      </c>
      <c r="K3039" s="2"/>
      <c r="L3039" s="2" t="s">
        <v>202</v>
      </c>
      <c r="M3039" s="2" t="s">
        <v>240</v>
      </c>
      <c r="N3039" s="2" t="s">
        <v>204</v>
      </c>
      <c r="O3039" s="2">
        <v>2015</v>
      </c>
      <c r="P3039" s="2" t="s">
        <v>205</v>
      </c>
      <c r="Q3039" s="2">
        <v>4</v>
      </c>
      <c r="R3039" s="2" t="s">
        <v>199</v>
      </c>
    </row>
    <row r="3040" spans="1:18" ht="12.75" x14ac:dyDescent="0.2">
      <c r="A3040" s="2">
        <v>117</v>
      </c>
      <c r="B3040" s="2" t="s">
        <v>4343</v>
      </c>
      <c r="C3040" s="2">
        <v>70004038</v>
      </c>
      <c r="D3040" s="2" t="s">
        <v>4344</v>
      </c>
      <c r="E3040" s="2">
        <v>29.7606</v>
      </c>
      <c r="F3040" s="2">
        <v>-95.366500000000002</v>
      </c>
      <c r="G3040" s="2">
        <v>811103</v>
      </c>
      <c r="H3040" s="2" t="s">
        <v>193</v>
      </c>
      <c r="I3040" s="2">
        <v>54111002</v>
      </c>
      <c r="J3040" s="2" t="s">
        <v>194</v>
      </c>
      <c r="K3040" s="2"/>
      <c r="L3040" s="2" t="s">
        <v>202</v>
      </c>
      <c r="M3040" s="2" t="s">
        <v>196</v>
      </c>
      <c r="N3040" s="2" t="s">
        <v>204</v>
      </c>
      <c r="O3040" s="2">
        <v>2007</v>
      </c>
      <c r="P3040" s="2" t="s">
        <v>205</v>
      </c>
    </row>
    <row r="3041" spans="1:18" ht="12.75" x14ac:dyDescent="0.2">
      <c r="A3041" s="2">
        <v>117</v>
      </c>
      <c r="B3041" s="2" t="s">
        <v>4345</v>
      </c>
      <c r="C3041" s="2">
        <v>70004039</v>
      </c>
      <c r="D3041" s="2" t="s">
        <v>4346</v>
      </c>
      <c r="E3041" s="2">
        <v>29.7606</v>
      </c>
      <c r="F3041" s="2">
        <v>-95.366500000000002</v>
      </c>
      <c r="G3041" s="2">
        <v>811103</v>
      </c>
      <c r="H3041" s="2" t="s">
        <v>193</v>
      </c>
      <c r="I3041" s="2">
        <v>54111002</v>
      </c>
      <c r="J3041" s="2" t="s">
        <v>194</v>
      </c>
      <c r="K3041" s="2"/>
      <c r="L3041" s="2" t="s">
        <v>202</v>
      </c>
      <c r="M3041" s="2" t="s">
        <v>1288</v>
      </c>
      <c r="N3041" s="2" t="s">
        <v>204</v>
      </c>
      <c r="O3041" s="2">
        <v>2006</v>
      </c>
      <c r="P3041" s="2" t="s">
        <v>205</v>
      </c>
      <c r="Q3041" s="2">
        <v>4</v>
      </c>
      <c r="R3041" s="2" t="s">
        <v>199</v>
      </c>
    </row>
    <row r="3042" spans="1:18" ht="12.75" x14ac:dyDescent="0.2">
      <c r="A3042" s="2">
        <v>117</v>
      </c>
      <c r="B3042" s="2" t="s">
        <v>4347</v>
      </c>
      <c r="C3042" s="2">
        <v>70004040</v>
      </c>
      <c r="D3042" s="2" t="s">
        <v>4344</v>
      </c>
      <c r="E3042" s="2">
        <v>29.7606</v>
      </c>
      <c r="F3042" s="2">
        <v>-95.366500000000002</v>
      </c>
      <c r="G3042" s="2">
        <v>811103</v>
      </c>
      <c r="H3042" s="2" t="s">
        <v>193</v>
      </c>
      <c r="I3042" s="2">
        <v>54111002</v>
      </c>
      <c r="J3042" s="2" t="s">
        <v>194</v>
      </c>
      <c r="K3042" s="2"/>
      <c r="M3042" s="2" t="s">
        <v>817</v>
      </c>
      <c r="N3042" s="2" t="s">
        <v>197</v>
      </c>
      <c r="O3042" s="2">
        <v>1997</v>
      </c>
      <c r="P3042" s="2" t="s">
        <v>389</v>
      </c>
      <c r="Q3042" s="2">
        <v>8</v>
      </c>
      <c r="R3042" s="2" t="s">
        <v>297</v>
      </c>
    </row>
    <row r="3043" spans="1:18" ht="12.75" x14ac:dyDescent="0.2">
      <c r="A3043" s="2">
        <v>117</v>
      </c>
      <c r="B3043" s="2" t="s">
        <v>4348</v>
      </c>
      <c r="C3043" s="2">
        <v>70004041</v>
      </c>
      <c r="D3043" s="2" t="s">
        <v>4349</v>
      </c>
      <c r="E3043" s="2">
        <v>29.7606</v>
      </c>
      <c r="F3043" s="2">
        <v>-95.366500000000002</v>
      </c>
      <c r="G3043" s="2">
        <v>811103</v>
      </c>
      <c r="H3043" s="2" t="s">
        <v>193</v>
      </c>
      <c r="I3043" s="2">
        <v>54111002</v>
      </c>
      <c r="J3043" s="2" t="s">
        <v>194</v>
      </c>
      <c r="K3043" s="2"/>
      <c r="L3043" s="2" t="s">
        <v>202</v>
      </c>
      <c r="M3043" s="2" t="s">
        <v>196</v>
      </c>
      <c r="N3043" s="2" t="s">
        <v>197</v>
      </c>
      <c r="O3043" s="2">
        <v>2007</v>
      </c>
      <c r="P3043" s="2" t="s">
        <v>205</v>
      </c>
      <c r="Q3043" s="2">
        <v>3</v>
      </c>
      <c r="R3043" s="2" t="s">
        <v>218</v>
      </c>
    </row>
    <row r="3044" spans="1:18" ht="12.75" x14ac:dyDescent="0.2">
      <c r="A3044" s="2">
        <v>384</v>
      </c>
      <c r="B3044" s="2" t="s">
        <v>4407</v>
      </c>
      <c r="C3044" s="2">
        <v>70004042</v>
      </c>
      <c r="D3044" s="2" t="s">
        <v>4408</v>
      </c>
      <c r="E3044" s="2">
        <v>29.758400000000002</v>
      </c>
      <c r="F3044" s="2">
        <v>-95.363299999999995</v>
      </c>
      <c r="G3044" s="2">
        <v>811103</v>
      </c>
      <c r="H3044" s="2" t="s">
        <v>193</v>
      </c>
      <c r="I3044" s="2">
        <v>54111002</v>
      </c>
      <c r="J3044" s="2" t="s">
        <v>194</v>
      </c>
      <c r="K3044" s="2"/>
      <c r="L3044" s="2" t="s">
        <v>202</v>
      </c>
      <c r="M3044" s="2" t="s">
        <v>2318</v>
      </c>
      <c r="N3044" s="2" t="s">
        <v>197</v>
      </c>
      <c r="O3044" s="2">
        <v>2016</v>
      </c>
      <c r="P3044" s="2" t="s">
        <v>205</v>
      </c>
      <c r="Q3044" s="2">
        <v>4</v>
      </c>
      <c r="R3044" s="2" t="s">
        <v>199</v>
      </c>
    </row>
    <row r="3045" spans="1:18" ht="12.75" x14ac:dyDescent="0.2">
      <c r="A3045" s="2">
        <v>384</v>
      </c>
      <c r="B3045" s="2" t="s">
        <v>4464</v>
      </c>
      <c r="C3045" s="2">
        <v>70004043</v>
      </c>
      <c r="D3045" s="2" t="s">
        <v>4465</v>
      </c>
      <c r="E3045" s="2">
        <v>29.758600000000001</v>
      </c>
      <c r="F3045" s="2">
        <v>-95.363100000000003</v>
      </c>
      <c r="G3045" s="2">
        <v>811103</v>
      </c>
      <c r="H3045" s="2" t="s">
        <v>193</v>
      </c>
      <c r="I3045" s="2">
        <v>54111002</v>
      </c>
      <c r="J3045" s="2" t="s">
        <v>194</v>
      </c>
      <c r="K3045" s="2"/>
      <c r="L3045" s="2" t="s">
        <v>227</v>
      </c>
      <c r="M3045" s="2" t="s">
        <v>423</v>
      </c>
      <c r="N3045" s="2" t="s">
        <v>197</v>
      </c>
      <c r="O3045" s="2">
        <v>2003</v>
      </c>
      <c r="P3045" s="2" t="s">
        <v>205</v>
      </c>
      <c r="Q3045" s="2">
        <v>2</v>
      </c>
      <c r="R3045" s="2" t="s">
        <v>206</v>
      </c>
    </row>
    <row r="3046" spans="1:18" ht="12.75" x14ac:dyDescent="0.2">
      <c r="A3046" s="2">
        <v>384</v>
      </c>
      <c r="B3046" s="2" t="s">
        <v>4468</v>
      </c>
      <c r="C3046" s="2">
        <v>70004044</v>
      </c>
      <c r="D3046" s="2" t="s">
        <v>4469</v>
      </c>
      <c r="E3046" s="2">
        <v>29.758400000000002</v>
      </c>
      <c r="F3046" s="2">
        <v>-95.363299999999995</v>
      </c>
      <c r="G3046" s="2">
        <v>811103</v>
      </c>
      <c r="H3046" s="2" t="s">
        <v>193</v>
      </c>
      <c r="I3046" s="2">
        <v>54111002</v>
      </c>
      <c r="J3046" s="2" t="s">
        <v>194</v>
      </c>
      <c r="K3046" s="2"/>
      <c r="L3046" s="2" t="s">
        <v>202</v>
      </c>
      <c r="M3046" s="2" t="s">
        <v>931</v>
      </c>
      <c r="N3046" s="2" t="s">
        <v>197</v>
      </c>
      <c r="O3046" s="2">
        <v>2006</v>
      </c>
      <c r="P3046" s="2" t="s">
        <v>205</v>
      </c>
      <c r="Q3046" s="2">
        <v>4</v>
      </c>
      <c r="R3046" s="2" t="s">
        <v>199</v>
      </c>
    </row>
    <row r="3047" spans="1:18" ht="12.75" x14ac:dyDescent="0.2">
      <c r="A3047" s="2">
        <v>384</v>
      </c>
      <c r="B3047" s="2" t="s">
        <v>4476</v>
      </c>
      <c r="C3047" s="2">
        <v>70004045</v>
      </c>
      <c r="D3047" s="2" t="s">
        <v>4477</v>
      </c>
      <c r="E3047" s="2">
        <v>29.758400000000002</v>
      </c>
      <c r="F3047" s="2">
        <v>-95.363299999999995</v>
      </c>
      <c r="G3047" s="2">
        <v>811115</v>
      </c>
      <c r="H3047" s="2" t="s">
        <v>4478</v>
      </c>
      <c r="I3047" s="2">
        <v>54111014</v>
      </c>
      <c r="J3047" s="2" t="s">
        <v>194</v>
      </c>
      <c r="K3047" s="2"/>
      <c r="L3047" s="2" t="s">
        <v>195</v>
      </c>
      <c r="M3047" s="2" t="s">
        <v>357</v>
      </c>
      <c r="N3047" s="2" t="s">
        <v>197</v>
      </c>
      <c r="O3047" s="2">
        <v>2012</v>
      </c>
      <c r="P3047" s="2" t="s">
        <v>198</v>
      </c>
      <c r="Q3047" s="2">
        <v>7</v>
      </c>
      <c r="R3047" s="2" t="s">
        <v>305</v>
      </c>
    </row>
    <row r="3048" spans="1:18" ht="12.75" x14ac:dyDescent="0.2">
      <c r="A3048" s="2">
        <v>384</v>
      </c>
      <c r="B3048" s="2" t="s">
        <v>4499</v>
      </c>
      <c r="C3048" s="2">
        <v>70004046</v>
      </c>
      <c r="D3048" s="2" t="s">
        <v>4500</v>
      </c>
      <c r="E3048" s="2">
        <v>29.758400000000002</v>
      </c>
      <c r="F3048" s="2">
        <v>-95.363299999999995</v>
      </c>
      <c r="G3048" s="2">
        <v>811103</v>
      </c>
      <c r="H3048" s="2" t="s">
        <v>193</v>
      </c>
      <c r="I3048" s="2">
        <v>54111002</v>
      </c>
      <c r="J3048" s="2" t="s">
        <v>194</v>
      </c>
      <c r="K3048" s="2"/>
      <c r="L3048" s="2" t="s">
        <v>202</v>
      </c>
      <c r="M3048" s="2" t="s">
        <v>196</v>
      </c>
      <c r="N3048" s="2" t="s">
        <v>197</v>
      </c>
      <c r="O3048" s="2">
        <v>2015</v>
      </c>
      <c r="P3048" s="2" t="s">
        <v>205</v>
      </c>
      <c r="Q3048" s="2">
        <v>4</v>
      </c>
      <c r="R3048" s="2" t="s">
        <v>199</v>
      </c>
    </row>
    <row r="3049" spans="1:18" ht="12.75" x14ac:dyDescent="0.2">
      <c r="A3049" s="2">
        <v>400</v>
      </c>
      <c r="B3049" s="2" t="s">
        <v>4530</v>
      </c>
      <c r="C3049" s="2">
        <v>70004047</v>
      </c>
      <c r="D3049" s="2" t="s">
        <v>2748</v>
      </c>
      <c r="E3049" s="2">
        <v>29.757899999999999</v>
      </c>
      <c r="F3049" s="2">
        <v>-95.363600000000005</v>
      </c>
      <c r="G3049" s="2">
        <v>811103</v>
      </c>
      <c r="H3049" s="2" t="s">
        <v>193</v>
      </c>
      <c r="I3049" s="2">
        <v>54111002</v>
      </c>
      <c r="J3049" s="2" t="s">
        <v>194</v>
      </c>
      <c r="K3049" s="2"/>
      <c r="L3049" s="2" t="s">
        <v>278</v>
      </c>
      <c r="M3049" s="2" t="s">
        <v>196</v>
      </c>
      <c r="N3049" s="2" t="s">
        <v>197</v>
      </c>
      <c r="O3049" s="2">
        <v>1984</v>
      </c>
      <c r="P3049" s="2" t="s">
        <v>389</v>
      </c>
      <c r="Q3049" s="2">
        <v>8</v>
      </c>
      <c r="R3049" s="2" t="s">
        <v>297</v>
      </c>
    </row>
    <row r="3050" spans="1:18" ht="12.75" x14ac:dyDescent="0.2">
      <c r="A3050" s="2">
        <v>400</v>
      </c>
      <c r="B3050" s="2" t="s">
        <v>4556</v>
      </c>
      <c r="C3050" s="2">
        <v>70004048</v>
      </c>
      <c r="D3050" s="2" t="s">
        <v>4557</v>
      </c>
      <c r="E3050" s="2">
        <v>29.757899999999999</v>
      </c>
      <c r="F3050" s="2">
        <v>-95.363600000000005</v>
      </c>
      <c r="G3050" s="2">
        <v>811103</v>
      </c>
      <c r="H3050" s="2" t="s">
        <v>193</v>
      </c>
      <c r="I3050" s="2">
        <v>54111002</v>
      </c>
      <c r="J3050" s="2" t="s">
        <v>194</v>
      </c>
      <c r="K3050" s="2"/>
      <c r="L3050" s="2" t="s">
        <v>387</v>
      </c>
      <c r="M3050" s="2" t="s">
        <v>311</v>
      </c>
      <c r="N3050" s="2" t="s">
        <v>197</v>
      </c>
      <c r="O3050" s="2">
        <v>2010</v>
      </c>
      <c r="P3050" s="2" t="s">
        <v>389</v>
      </c>
      <c r="Q3050" s="2">
        <v>8</v>
      </c>
      <c r="R3050" s="2" t="s">
        <v>297</v>
      </c>
    </row>
    <row r="3051" spans="1:18" ht="12.75" x14ac:dyDescent="0.2">
      <c r="A3051" s="2">
        <v>400</v>
      </c>
      <c r="B3051" s="2" t="s">
        <v>4559</v>
      </c>
      <c r="C3051" s="2">
        <v>70004049</v>
      </c>
      <c r="D3051" s="2" t="s">
        <v>4560</v>
      </c>
      <c r="E3051" s="2">
        <v>29.757899999999999</v>
      </c>
      <c r="F3051" s="2">
        <v>-95.363600000000005</v>
      </c>
      <c r="G3051" s="2">
        <v>811103</v>
      </c>
      <c r="H3051" s="2" t="s">
        <v>193</v>
      </c>
      <c r="I3051" s="2">
        <v>54111002</v>
      </c>
      <c r="J3051" s="2" t="s">
        <v>194</v>
      </c>
      <c r="K3051" s="2"/>
      <c r="L3051" s="2" t="s">
        <v>244</v>
      </c>
      <c r="M3051" s="2" t="s">
        <v>196</v>
      </c>
      <c r="N3051" s="2" t="s">
        <v>197</v>
      </c>
      <c r="O3051" s="2">
        <v>2001</v>
      </c>
      <c r="P3051" s="2" t="s">
        <v>198</v>
      </c>
      <c r="Q3051" s="2">
        <v>5</v>
      </c>
      <c r="R3051" s="2" t="s">
        <v>245</v>
      </c>
    </row>
    <row r="3052" spans="1:18" ht="12.75" x14ac:dyDescent="0.2">
      <c r="A3052" s="2">
        <v>400</v>
      </c>
      <c r="B3052" s="2" t="s">
        <v>4565</v>
      </c>
      <c r="C3052" s="2">
        <v>70004050</v>
      </c>
      <c r="D3052" s="2" t="s">
        <v>2160</v>
      </c>
      <c r="E3052" s="2">
        <v>29.757899999999999</v>
      </c>
      <c r="F3052" s="2">
        <v>-95.363600000000005</v>
      </c>
      <c r="G3052" s="2">
        <v>811103</v>
      </c>
      <c r="H3052" s="2" t="s">
        <v>193</v>
      </c>
      <c r="I3052" s="2">
        <v>54111002</v>
      </c>
      <c r="J3052" s="2" t="s">
        <v>194</v>
      </c>
      <c r="K3052" s="2"/>
      <c r="L3052" s="2" t="s">
        <v>278</v>
      </c>
      <c r="M3052" s="2" t="s">
        <v>429</v>
      </c>
      <c r="N3052" s="2" t="s">
        <v>197</v>
      </c>
      <c r="O3052" s="2">
        <v>1998</v>
      </c>
      <c r="P3052" s="2" t="s">
        <v>389</v>
      </c>
      <c r="Q3052" s="2">
        <v>8</v>
      </c>
      <c r="R3052" s="2" t="s">
        <v>297</v>
      </c>
    </row>
    <row r="3053" spans="1:18" ht="12.75" x14ac:dyDescent="0.2">
      <c r="A3053" s="2">
        <v>400</v>
      </c>
      <c r="B3053" s="2" t="s">
        <v>4570</v>
      </c>
      <c r="C3053" s="2">
        <v>70004051</v>
      </c>
      <c r="D3053" s="2" t="s">
        <v>4571</v>
      </c>
      <c r="E3053" s="2">
        <v>29.757899999999999</v>
      </c>
      <c r="F3053" s="2">
        <v>-95.363600000000005</v>
      </c>
      <c r="G3053" s="2">
        <v>811103</v>
      </c>
      <c r="H3053" s="2" t="s">
        <v>193</v>
      </c>
      <c r="I3053" s="2">
        <v>54111002</v>
      </c>
      <c r="J3053" s="2" t="s">
        <v>194</v>
      </c>
      <c r="K3053" s="2"/>
      <c r="L3053" s="2" t="s">
        <v>387</v>
      </c>
      <c r="M3053" s="2" t="s">
        <v>196</v>
      </c>
      <c r="N3053" s="2" t="s">
        <v>197</v>
      </c>
      <c r="O3053" s="2">
        <v>2013</v>
      </c>
      <c r="P3053" s="2" t="s">
        <v>389</v>
      </c>
      <c r="Q3053" s="2">
        <v>8</v>
      </c>
      <c r="R3053" s="2" t="s">
        <v>297</v>
      </c>
    </row>
    <row r="3054" spans="1:18" ht="12.75" x14ac:dyDescent="0.2">
      <c r="A3054" s="2">
        <v>400</v>
      </c>
      <c r="B3054" s="2" t="s">
        <v>4581</v>
      </c>
      <c r="C3054" s="2">
        <v>70004052</v>
      </c>
      <c r="D3054" s="2" t="s">
        <v>4582</v>
      </c>
      <c r="E3054" s="2">
        <v>29.757899999999999</v>
      </c>
      <c r="F3054" s="2">
        <v>-95.363600000000005</v>
      </c>
      <c r="G3054" s="2">
        <v>811103</v>
      </c>
      <c r="H3054" s="2" t="s">
        <v>193</v>
      </c>
      <c r="I3054" s="2">
        <v>54111002</v>
      </c>
      <c r="J3054" s="2" t="s">
        <v>194</v>
      </c>
      <c r="K3054" s="2"/>
      <c r="L3054" s="2" t="s">
        <v>460</v>
      </c>
      <c r="M3054" s="2" t="s">
        <v>196</v>
      </c>
      <c r="N3054" s="2" t="s">
        <v>197</v>
      </c>
      <c r="O3054" s="2">
        <v>1988</v>
      </c>
      <c r="P3054" s="2" t="s">
        <v>389</v>
      </c>
      <c r="Q3054" s="2">
        <v>8</v>
      </c>
      <c r="R3054" s="2" t="s">
        <v>297</v>
      </c>
    </row>
    <row r="3055" spans="1:18" ht="12.75" x14ac:dyDescent="0.2">
      <c r="A3055" s="2">
        <v>400</v>
      </c>
      <c r="B3055" s="2" t="s">
        <v>4585</v>
      </c>
      <c r="C3055" s="2">
        <v>70004053</v>
      </c>
      <c r="D3055" s="2" t="s">
        <v>1978</v>
      </c>
      <c r="E3055" s="2">
        <v>29.757899999999999</v>
      </c>
      <c r="F3055" s="2">
        <v>-95.363600000000005</v>
      </c>
      <c r="G3055" s="2">
        <v>811103</v>
      </c>
      <c r="H3055" s="2" t="s">
        <v>193</v>
      </c>
      <c r="I3055" s="2">
        <v>54111002</v>
      </c>
      <c r="J3055" s="2" t="s">
        <v>194</v>
      </c>
      <c r="K3055" s="2"/>
      <c r="L3055" s="2" t="s">
        <v>202</v>
      </c>
      <c r="M3055" s="2" t="s">
        <v>196</v>
      </c>
      <c r="N3055" s="2" t="s">
        <v>204</v>
      </c>
      <c r="O3055" s="2">
        <v>1993</v>
      </c>
      <c r="P3055" s="2" t="s">
        <v>205</v>
      </c>
    </row>
    <row r="3056" spans="1:18" ht="12.75" x14ac:dyDescent="0.2">
      <c r="A3056" s="2">
        <v>400</v>
      </c>
      <c r="B3056" s="2" t="s">
        <v>4586</v>
      </c>
      <c r="C3056" s="2">
        <v>70004054</v>
      </c>
      <c r="D3056" s="2" t="s">
        <v>1978</v>
      </c>
      <c r="E3056" s="2">
        <v>29.757899999999999</v>
      </c>
      <c r="F3056" s="2">
        <v>-95.363600000000005</v>
      </c>
      <c r="G3056" s="2">
        <v>811103</v>
      </c>
      <c r="H3056" s="2" t="s">
        <v>193</v>
      </c>
      <c r="I3056" s="2">
        <v>54111002</v>
      </c>
      <c r="J3056" s="2" t="s">
        <v>194</v>
      </c>
      <c r="K3056" s="2"/>
      <c r="L3056" s="2" t="s">
        <v>202</v>
      </c>
      <c r="M3056" s="2" t="s">
        <v>429</v>
      </c>
      <c r="N3056" s="2" t="s">
        <v>204</v>
      </c>
      <c r="O3056" s="2">
        <v>2006</v>
      </c>
      <c r="P3056" s="2" t="s">
        <v>205</v>
      </c>
    </row>
    <row r="3057" spans="1:18" ht="12.75" x14ac:dyDescent="0.2">
      <c r="A3057" s="2">
        <v>400</v>
      </c>
      <c r="B3057" s="2" t="s">
        <v>4587</v>
      </c>
      <c r="C3057" s="2">
        <v>70004055</v>
      </c>
      <c r="D3057" s="2" t="s">
        <v>1978</v>
      </c>
      <c r="E3057" s="2">
        <v>29.757899999999999</v>
      </c>
      <c r="F3057" s="2">
        <v>-95.363600000000005</v>
      </c>
      <c r="G3057" s="2">
        <v>811103</v>
      </c>
      <c r="H3057" s="2" t="s">
        <v>193</v>
      </c>
      <c r="I3057" s="2">
        <v>54111002</v>
      </c>
      <c r="J3057" s="2" t="s">
        <v>194</v>
      </c>
      <c r="K3057" s="2"/>
      <c r="L3057" s="2" t="s">
        <v>202</v>
      </c>
      <c r="M3057" s="2" t="s">
        <v>328</v>
      </c>
      <c r="N3057" s="2" t="s">
        <v>204</v>
      </c>
      <c r="O3057" s="2">
        <v>1999</v>
      </c>
      <c r="P3057" s="2" t="s">
        <v>205</v>
      </c>
    </row>
    <row r="3058" spans="1:18" ht="12.75" x14ac:dyDescent="0.2">
      <c r="A3058" s="2">
        <v>400</v>
      </c>
      <c r="B3058" s="2" t="s">
        <v>4588</v>
      </c>
      <c r="C3058" s="2">
        <v>70004056</v>
      </c>
      <c r="D3058" s="2" t="s">
        <v>1978</v>
      </c>
      <c r="E3058" s="2">
        <v>29.757899999999999</v>
      </c>
      <c r="F3058" s="2">
        <v>-95.363600000000005</v>
      </c>
      <c r="G3058" s="2">
        <v>811103</v>
      </c>
      <c r="H3058" s="2" t="s">
        <v>193</v>
      </c>
      <c r="I3058" s="2">
        <v>54111002</v>
      </c>
      <c r="J3058" s="2" t="s">
        <v>194</v>
      </c>
      <c r="K3058" s="2"/>
      <c r="L3058" s="2" t="s">
        <v>202</v>
      </c>
      <c r="M3058" s="2" t="s">
        <v>357</v>
      </c>
      <c r="N3058" s="2" t="s">
        <v>204</v>
      </c>
      <c r="O3058" s="2">
        <v>1997</v>
      </c>
      <c r="P3058" s="2" t="s">
        <v>205</v>
      </c>
    </row>
    <row r="3059" spans="1:18" ht="12.75" x14ac:dyDescent="0.2">
      <c r="A3059" s="2">
        <v>441</v>
      </c>
      <c r="B3059" s="2" t="s">
        <v>4590</v>
      </c>
      <c r="C3059" s="2">
        <v>70004057</v>
      </c>
      <c r="D3059" s="2" t="s">
        <v>4591</v>
      </c>
      <c r="E3059" s="2">
        <v>29.758099999999999</v>
      </c>
      <c r="F3059" s="2">
        <v>-95.362099999999998</v>
      </c>
      <c r="G3059" s="2">
        <v>811103</v>
      </c>
      <c r="H3059" s="2" t="s">
        <v>193</v>
      </c>
      <c r="I3059" s="2">
        <v>54111002</v>
      </c>
      <c r="J3059" s="2" t="s">
        <v>194</v>
      </c>
      <c r="K3059" s="2"/>
      <c r="L3059" s="2" t="s">
        <v>202</v>
      </c>
      <c r="M3059" s="2" t="s">
        <v>196</v>
      </c>
      <c r="N3059" s="2" t="s">
        <v>197</v>
      </c>
      <c r="O3059" s="2">
        <v>2018</v>
      </c>
      <c r="P3059" s="2" t="s">
        <v>223</v>
      </c>
      <c r="Q3059" s="2">
        <v>4</v>
      </c>
      <c r="R3059" s="2" t="s">
        <v>199</v>
      </c>
    </row>
    <row r="3060" spans="1:18" ht="12.75" x14ac:dyDescent="0.2">
      <c r="A3060" s="2">
        <v>468</v>
      </c>
      <c r="C3060" s="2">
        <v>70004058</v>
      </c>
      <c r="D3060" s="2" t="s">
        <v>4599</v>
      </c>
      <c r="E3060" s="2">
        <v>29.760100000000001</v>
      </c>
      <c r="F3060" s="2">
        <v>-95.365600000000001</v>
      </c>
      <c r="G3060" s="2">
        <v>811103</v>
      </c>
      <c r="H3060" s="2" t="s">
        <v>193</v>
      </c>
      <c r="I3060" s="2">
        <v>54111002</v>
      </c>
      <c r="J3060" s="2" t="s">
        <v>194</v>
      </c>
      <c r="K3060" s="2"/>
      <c r="L3060" s="2" t="s">
        <v>202</v>
      </c>
      <c r="N3060" s="2" t="s">
        <v>197</v>
      </c>
      <c r="O3060" s="2">
        <v>2015</v>
      </c>
      <c r="P3060" s="2" t="s">
        <v>205</v>
      </c>
      <c r="Q3060" s="2">
        <v>4</v>
      </c>
      <c r="R3060" s="2" t="s">
        <v>199</v>
      </c>
    </row>
    <row r="3061" spans="1:18" ht="12.75" x14ac:dyDescent="0.2">
      <c r="A3061" s="2">
        <v>468</v>
      </c>
      <c r="B3061" s="2" t="s">
        <v>4604</v>
      </c>
      <c r="C3061" s="2">
        <v>70004059</v>
      </c>
      <c r="D3061" s="2" t="s">
        <v>4605</v>
      </c>
      <c r="E3061" s="2">
        <v>29.760200000000001</v>
      </c>
      <c r="F3061" s="2">
        <v>-95.365099999999998</v>
      </c>
      <c r="G3061" s="2">
        <v>811103</v>
      </c>
      <c r="H3061" s="2" t="s">
        <v>193</v>
      </c>
      <c r="I3061" s="2">
        <v>54111002</v>
      </c>
      <c r="J3061" s="2" t="s">
        <v>194</v>
      </c>
      <c r="K3061" s="2"/>
      <c r="L3061" s="2" t="s">
        <v>202</v>
      </c>
      <c r="M3061" s="2" t="s">
        <v>423</v>
      </c>
      <c r="N3061" s="2" t="s">
        <v>197</v>
      </c>
      <c r="O3061" s="2">
        <v>2017</v>
      </c>
      <c r="P3061" s="2" t="s">
        <v>205</v>
      </c>
      <c r="Q3061" s="2">
        <v>3</v>
      </c>
      <c r="R3061" s="2" t="s">
        <v>218</v>
      </c>
    </row>
    <row r="3062" spans="1:18" ht="12.75" x14ac:dyDescent="0.2">
      <c r="A3062" s="2">
        <v>468</v>
      </c>
      <c r="B3062" s="2" t="s">
        <v>4606</v>
      </c>
      <c r="C3062" s="2">
        <v>70004060</v>
      </c>
      <c r="D3062" s="2" t="s">
        <v>4607</v>
      </c>
      <c r="E3062" s="2">
        <v>29.760100000000001</v>
      </c>
      <c r="F3062" s="2">
        <v>-95.365600000000001</v>
      </c>
      <c r="G3062" s="2">
        <v>811103</v>
      </c>
      <c r="H3062" s="2" t="s">
        <v>193</v>
      </c>
      <c r="I3062" s="2">
        <v>54111002</v>
      </c>
      <c r="J3062" s="2" t="s">
        <v>194</v>
      </c>
      <c r="K3062" s="2"/>
      <c r="L3062" s="2" t="s">
        <v>202</v>
      </c>
      <c r="M3062" s="2" t="s">
        <v>196</v>
      </c>
      <c r="N3062" s="2" t="s">
        <v>204</v>
      </c>
      <c r="O3062" s="2">
        <v>1993</v>
      </c>
      <c r="P3062" s="2" t="s">
        <v>205</v>
      </c>
    </row>
    <row r="3063" spans="1:18" ht="12.75" x14ac:dyDescent="0.2">
      <c r="A3063" s="2">
        <v>468</v>
      </c>
      <c r="C3063" s="2">
        <v>70004061</v>
      </c>
      <c r="D3063" s="2" t="s">
        <v>4611</v>
      </c>
      <c r="E3063" s="2">
        <v>29.760200000000001</v>
      </c>
      <c r="F3063" s="2">
        <v>-95.365099999999998</v>
      </c>
      <c r="G3063" s="2">
        <v>811103</v>
      </c>
      <c r="H3063" s="2" t="s">
        <v>193</v>
      </c>
      <c r="I3063" s="2">
        <v>54111002</v>
      </c>
      <c r="J3063" s="2" t="s">
        <v>194</v>
      </c>
      <c r="K3063" s="2"/>
      <c r="L3063" s="2" t="s">
        <v>202</v>
      </c>
      <c r="N3063" s="2" t="s">
        <v>197</v>
      </c>
      <c r="O3063" s="2">
        <v>2018</v>
      </c>
      <c r="P3063" s="2" t="s">
        <v>223</v>
      </c>
      <c r="Q3063" s="2">
        <v>2</v>
      </c>
      <c r="R3063" s="2" t="s">
        <v>206</v>
      </c>
    </row>
    <row r="3064" spans="1:18" ht="12.75" x14ac:dyDescent="0.2">
      <c r="A3064" s="2">
        <v>468</v>
      </c>
      <c r="C3064" s="2">
        <v>70004062</v>
      </c>
      <c r="D3064" s="2" t="s">
        <v>4616</v>
      </c>
      <c r="E3064" s="2">
        <v>29.760100000000001</v>
      </c>
      <c r="F3064" s="2">
        <v>-95.365600000000001</v>
      </c>
      <c r="G3064" s="2">
        <v>811103</v>
      </c>
      <c r="H3064" s="2" t="s">
        <v>193</v>
      </c>
      <c r="I3064" s="2">
        <v>54111002</v>
      </c>
      <c r="J3064" s="2" t="s">
        <v>194</v>
      </c>
      <c r="K3064" s="2"/>
      <c r="L3064" s="2" t="s">
        <v>202</v>
      </c>
      <c r="N3064" s="2" t="s">
        <v>197</v>
      </c>
      <c r="O3064" s="2">
        <v>2017</v>
      </c>
      <c r="P3064" s="2" t="s">
        <v>205</v>
      </c>
      <c r="Q3064" s="2">
        <v>4</v>
      </c>
      <c r="R3064" s="2" t="s">
        <v>199</v>
      </c>
    </row>
    <row r="3065" spans="1:18" ht="12.75" x14ac:dyDescent="0.2">
      <c r="A3065" s="2">
        <v>468</v>
      </c>
      <c r="C3065" s="2">
        <v>70004063</v>
      </c>
      <c r="D3065" s="2" t="s">
        <v>4617</v>
      </c>
      <c r="E3065" s="2">
        <v>29.760200000000001</v>
      </c>
      <c r="F3065" s="2">
        <v>-95.365099999999998</v>
      </c>
      <c r="G3065" s="2">
        <v>811103</v>
      </c>
      <c r="H3065" s="2" t="s">
        <v>193</v>
      </c>
      <c r="I3065" s="2">
        <v>54111002</v>
      </c>
      <c r="J3065" s="2" t="s">
        <v>194</v>
      </c>
      <c r="K3065" s="2"/>
      <c r="L3065" s="2" t="s">
        <v>202</v>
      </c>
      <c r="N3065" s="2" t="s">
        <v>197</v>
      </c>
      <c r="O3065" s="2">
        <v>2017</v>
      </c>
      <c r="P3065" s="2" t="s">
        <v>205</v>
      </c>
      <c r="Q3065" s="2">
        <v>4</v>
      </c>
      <c r="R3065" s="2" t="s">
        <v>199</v>
      </c>
    </row>
    <row r="3066" spans="1:18" ht="12.75" x14ac:dyDescent="0.2">
      <c r="A3066" s="2">
        <v>468</v>
      </c>
      <c r="C3066" s="2">
        <v>70004064</v>
      </c>
      <c r="D3066" s="2" t="s">
        <v>4618</v>
      </c>
      <c r="E3066" s="2">
        <v>29.760200000000001</v>
      </c>
      <c r="F3066" s="2">
        <v>-95.365099999999998</v>
      </c>
      <c r="G3066" s="2">
        <v>811103</v>
      </c>
      <c r="H3066" s="2" t="s">
        <v>193</v>
      </c>
      <c r="I3066" s="2">
        <v>54111002</v>
      </c>
      <c r="J3066" s="2" t="s">
        <v>194</v>
      </c>
      <c r="K3066" s="2"/>
      <c r="L3066" s="2" t="s">
        <v>244</v>
      </c>
      <c r="N3066" s="2" t="s">
        <v>197</v>
      </c>
      <c r="O3066" s="2">
        <v>2021</v>
      </c>
      <c r="P3066" s="2" t="s">
        <v>198</v>
      </c>
      <c r="Q3066" s="2">
        <v>4</v>
      </c>
      <c r="R3066" s="2" t="s">
        <v>199</v>
      </c>
    </row>
    <row r="3067" spans="1:18" ht="12.75" x14ac:dyDescent="0.2">
      <c r="A3067" s="2">
        <v>468</v>
      </c>
      <c r="C3067" s="2">
        <v>70004065</v>
      </c>
      <c r="D3067" s="2" t="s">
        <v>4624</v>
      </c>
      <c r="E3067" s="2">
        <v>29.760200000000001</v>
      </c>
      <c r="F3067" s="2">
        <v>-95.365099999999998</v>
      </c>
      <c r="G3067" s="2">
        <v>811103</v>
      </c>
      <c r="H3067" s="2" t="s">
        <v>193</v>
      </c>
      <c r="I3067" s="2">
        <v>54111002</v>
      </c>
      <c r="J3067" s="2" t="s">
        <v>194</v>
      </c>
      <c r="K3067" s="2"/>
      <c r="L3067" s="2" t="s">
        <v>202</v>
      </c>
      <c r="N3067" s="2" t="s">
        <v>197</v>
      </c>
      <c r="O3067" s="2">
        <v>2019</v>
      </c>
      <c r="P3067" s="2" t="s">
        <v>223</v>
      </c>
      <c r="Q3067" s="2">
        <v>4</v>
      </c>
      <c r="R3067" s="2" t="s">
        <v>199</v>
      </c>
    </row>
    <row r="3068" spans="1:18" ht="12.75" x14ac:dyDescent="0.2">
      <c r="A3068" s="2">
        <v>468</v>
      </c>
      <c r="B3068" s="2" t="s">
        <v>4687</v>
      </c>
      <c r="C3068" s="2">
        <v>70004066</v>
      </c>
      <c r="D3068" s="2" t="s">
        <v>4688</v>
      </c>
      <c r="E3068" s="2">
        <v>29.760200000000001</v>
      </c>
      <c r="F3068" s="2">
        <v>-95.365099999999998</v>
      </c>
      <c r="G3068" s="2">
        <v>811103</v>
      </c>
      <c r="H3068" s="2" t="s">
        <v>193</v>
      </c>
      <c r="I3068" s="2">
        <v>54111002</v>
      </c>
      <c r="J3068" s="2" t="s">
        <v>194</v>
      </c>
      <c r="K3068" s="2"/>
      <c r="L3068" s="2" t="s">
        <v>278</v>
      </c>
      <c r="M3068" s="2" t="s">
        <v>357</v>
      </c>
      <c r="N3068" s="2" t="s">
        <v>197</v>
      </c>
      <c r="O3068" s="2">
        <v>1996</v>
      </c>
      <c r="P3068" s="2" t="s">
        <v>389</v>
      </c>
      <c r="Q3068" s="2">
        <v>8</v>
      </c>
      <c r="R3068" s="2" t="s">
        <v>297</v>
      </c>
    </row>
    <row r="3069" spans="1:18" ht="12.75" x14ac:dyDescent="0.2">
      <c r="A3069" s="2">
        <v>468</v>
      </c>
      <c r="B3069" s="2" t="s">
        <v>4691</v>
      </c>
      <c r="C3069" s="2">
        <v>70004067</v>
      </c>
      <c r="D3069" s="2" t="s">
        <v>4692</v>
      </c>
      <c r="E3069" s="2">
        <v>29.760100000000001</v>
      </c>
      <c r="F3069" s="2">
        <v>-95.365600000000001</v>
      </c>
      <c r="G3069" s="2">
        <v>811103</v>
      </c>
      <c r="H3069" s="2" t="s">
        <v>193</v>
      </c>
      <c r="I3069" s="2">
        <v>54111002</v>
      </c>
      <c r="J3069" s="2" t="s">
        <v>194</v>
      </c>
      <c r="K3069" s="2"/>
      <c r="L3069" s="2" t="s">
        <v>460</v>
      </c>
      <c r="M3069" s="2" t="s">
        <v>357</v>
      </c>
      <c r="N3069" s="2" t="s">
        <v>197</v>
      </c>
      <c r="O3069" s="2">
        <v>1988</v>
      </c>
      <c r="P3069" s="2" t="s">
        <v>389</v>
      </c>
      <c r="Q3069" s="2">
        <v>8</v>
      </c>
      <c r="R3069" s="2" t="s">
        <v>297</v>
      </c>
    </row>
    <row r="3070" spans="1:18" ht="12.75" x14ac:dyDescent="0.2">
      <c r="A3070" s="2">
        <v>468</v>
      </c>
      <c r="B3070" s="2" t="s">
        <v>4698</v>
      </c>
      <c r="C3070" s="2">
        <v>70004068</v>
      </c>
      <c r="D3070" s="2" t="s">
        <v>4699</v>
      </c>
      <c r="E3070" s="2">
        <v>29.760100000000001</v>
      </c>
      <c r="F3070" s="2">
        <v>-95.365600000000001</v>
      </c>
      <c r="G3070" s="2">
        <v>811103</v>
      </c>
      <c r="H3070" s="2" t="s">
        <v>193</v>
      </c>
      <c r="I3070" s="2">
        <v>54111002</v>
      </c>
      <c r="J3070" s="2" t="s">
        <v>194</v>
      </c>
      <c r="K3070" s="2"/>
      <c r="L3070" s="2" t="s">
        <v>202</v>
      </c>
      <c r="M3070" s="2" t="s">
        <v>328</v>
      </c>
      <c r="N3070" s="2" t="s">
        <v>197</v>
      </c>
      <c r="O3070" s="2">
        <v>2005</v>
      </c>
      <c r="P3070" s="2" t="s">
        <v>205</v>
      </c>
      <c r="Q3070" s="2">
        <v>4</v>
      </c>
      <c r="R3070" s="2" t="s">
        <v>199</v>
      </c>
    </row>
    <row r="3071" spans="1:18" ht="12.75" x14ac:dyDescent="0.2">
      <c r="A3071" s="2">
        <v>468</v>
      </c>
      <c r="B3071" s="2" t="s">
        <v>4737</v>
      </c>
      <c r="C3071" s="2">
        <v>70004069</v>
      </c>
      <c r="D3071" s="2" t="s">
        <v>4738</v>
      </c>
      <c r="E3071" s="2">
        <v>29.760100000000001</v>
      </c>
      <c r="F3071" s="2">
        <v>-95.365600000000001</v>
      </c>
      <c r="G3071" s="2">
        <v>811103</v>
      </c>
      <c r="H3071" s="2" t="s">
        <v>193</v>
      </c>
      <c r="I3071" s="2">
        <v>54111002</v>
      </c>
      <c r="J3071" s="2" t="s">
        <v>194</v>
      </c>
      <c r="K3071" s="2"/>
      <c r="L3071" s="2" t="s">
        <v>460</v>
      </c>
      <c r="M3071" s="2" t="s">
        <v>423</v>
      </c>
      <c r="N3071" s="2" t="s">
        <v>197</v>
      </c>
      <c r="O3071" s="2">
        <v>2004</v>
      </c>
      <c r="P3071" s="2" t="s">
        <v>389</v>
      </c>
      <c r="Q3071" s="2">
        <v>8</v>
      </c>
      <c r="R3071" s="2" t="s">
        <v>297</v>
      </c>
    </row>
    <row r="3072" spans="1:18" ht="12.75" x14ac:dyDescent="0.2">
      <c r="A3072" s="2">
        <v>468</v>
      </c>
      <c r="B3072" s="2" t="s">
        <v>4739</v>
      </c>
      <c r="C3072" s="2">
        <v>70004070</v>
      </c>
      <c r="D3072" s="2" t="s">
        <v>4740</v>
      </c>
      <c r="E3072" s="2">
        <v>29.760100000000001</v>
      </c>
      <c r="F3072" s="2">
        <v>-95.365600000000001</v>
      </c>
      <c r="G3072" s="2">
        <v>811103</v>
      </c>
      <c r="H3072" s="2" t="s">
        <v>193</v>
      </c>
      <c r="I3072" s="2">
        <v>54111002</v>
      </c>
      <c r="J3072" s="2" t="s">
        <v>194</v>
      </c>
      <c r="K3072" s="2"/>
      <c r="L3072" s="2" t="s">
        <v>460</v>
      </c>
      <c r="M3072" s="2" t="s">
        <v>357</v>
      </c>
      <c r="N3072" s="2" t="s">
        <v>197</v>
      </c>
      <c r="O3072" s="2">
        <v>2002</v>
      </c>
      <c r="P3072" s="2" t="s">
        <v>389</v>
      </c>
      <c r="Q3072" s="2">
        <v>8</v>
      </c>
      <c r="R3072" s="2" t="s">
        <v>297</v>
      </c>
    </row>
    <row r="3073" spans="1:18" ht="12.75" x14ac:dyDescent="0.2">
      <c r="A3073" s="2">
        <v>468</v>
      </c>
      <c r="B3073" s="2" t="s">
        <v>4741</v>
      </c>
      <c r="C3073" s="2">
        <v>70004071</v>
      </c>
      <c r="D3073" s="2" t="s">
        <v>4742</v>
      </c>
      <c r="E3073" s="2">
        <v>29.760100000000001</v>
      </c>
      <c r="F3073" s="2">
        <v>-95.365600000000001</v>
      </c>
      <c r="G3073" s="2">
        <v>811103</v>
      </c>
      <c r="H3073" s="2" t="s">
        <v>193</v>
      </c>
      <c r="I3073" s="2">
        <v>54111002</v>
      </c>
      <c r="J3073" s="2" t="s">
        <v>194</v>
      </c>
      <c r="K3073" s="2"/>
      <c r="L3073" s="2" t="s">
        <v>244</v>
      </c>
      <c r="M3073" s="2" t="s">
        <v>196</v>
      </c>
      <c r="N3073" s="2" t="s">
        <v>197</v>
      </c>
      <c r="O3073" s="2">
        <v>2010</v>
      </c>
      <c r="P3073" s="2" t="s">
        <v>205</v>
      </c>
      <c r="Q3073" s="2">
        <v>3</v>
      </c>
      <c r="R3073" s="2" t="s">
        <v>218</v>
      </c>
    </row>
    <row r="3074" spans="1:18" ht="12.75" x14ac:dyDescent="0.2">
      <c r="A3074" s="2">
        <v>468</v>
      </c>
      <c r="B3074" s="2" t="s">
        <v>4743</v>
      </c>
      <c r="C3074" s="2">
        <v>70004072</v>
      </c>
      <c r="D3074" s="2" t="s">
        <v>4744</v>
      </c>
      <c r="E3074" s="2">
        <v>29.760200000000001</v>
      </c>
      <c r="F3074" s="2">
        <v>-95.365099999999998</v>
      </c>
      <c r="G3074" s="2">
        <v>811103</v>
      </c>
      <c r="H3074" s="2" t="s">
        <v>193</v>
      </c>
      <c r="I3074" s="2">
        <v>54111002</v>
      </c>
      <c r="J3074" s="2" t="s">
        <v>194</v>
      </c>
      <c r="K3074" s="2"/>
      <c r="L3074" s="2" t="s">
        <v>278</v>
      </c>
      <c r="M3074" s="2" t="s">
        <v>423</v>
      </c>
      <c r="N3074" s="2" t="s">
        <v>197</v>
      </c>
      <c r="O3074" s="2">
        <v>1995</v>
      </c>
      <c r="P3074" s="2" t="s">
        <v>389</v>
      </c>
      <c r="Q3074" s="2">
        <v>8</v>
      </c>
      <c r="R3074" s="2" t="s">
        <v>297</v>
      </c>
    </row>
    <row r="3075" spans="1:18" ht="12.75" x14ac:dyDescent="0.2">
      <c r="A3075" s="2">
        <v>468</v>
      </c>
      <c r="B3075" s="2" t="s">
        <v>4754</v>
      </c>
      <c r="C3075" s="2">
        <v>70004073</v>
      </c>
      <c r="D3075" s="2" t="s">
        <v>4755</v>
      </c>
      <c r="E3075" s="2">
        <v>29.760200000000001</v>
      </c>
      <c r="F3075" s="2">
        <v>-95.365099999999998</v>
      </c>
      <c r="G3075" s="2">
        <v>811103</v>
      </c>
      <c r="H3075" s="2" t="s">
        <v>193</v>
      </c>
      <c r="I3075" s="2">
        <v>54111002</v>
      </c>
      <c r="J3075" s="2" t="s">
        <v>194</v>
      </c>
      <c r="K3075" s="2"/>
      <c r="L3075" s="2" t="s">
        <v>460</v>
      </c>
      <c r="M3075" s="2" t="s">
        <v>275</v>
      </c>
      <c r="N3075" s="2" t="s">
        <v>197</v>
      </c>
      <c r="O3075" s="2">
        <v>1988</v>
      </c>
      <c r="P3075" s="2" t="s">
        <v>389</v>
      </c>
      <c r="Q3075" s="2">
        <v>8</v>
      </c>
      <c r="R3075" s="2" t="s">
        <v>297</v>
      </c>
    </row>
    <row r="3076" spans="1:18" ht="12.75" x14ac:dyDescent="0.2">
      <c r="A3076" s="2">
        <v>468</v>
      </c>
      <c r="B3076" s="2" t="s">
        <v>4758</v>
      </c>
      <c r="C3076" s="2">
        <v>70004074</v>
      </c>
      <c r="D3076" s="2" t="s">
        <v>4759</v>
      </c>
      <c r="E3076" s="2">
        <v>29.760100000000001</v>
      </c>
      <c r="F3076" s="2">
        <v>-95.365600000000001</v>
      </c>
      <c r="G3076" s="2">
        <v>811103</v>
      </c>
      <c r="H3076" s="2" t="s">
        <v>193</v>
      </c>
      <c r="I3076" s="2">
        <v>54111002</v>
      </c>
      <c r="J3076" s="2" t="s">
        <v>194</v>
      </c>
      <c r="K3076" s="2"/>
      <c r="L3076" s="2" t="s">
        <v>202</v>
      </c>
      <c r="M3076" s="2" t="s">
        <v>388</v>
      </c>
      <c r="N3076" s="2" t="s">
        <v>197</v>
      </c>
      <c r="O3076" s="2">
        <v>1999</v>
      </c>
      <c r="P3076" s="2" t="s">
        <v>198</v>
      </c>
      <c r="Q3076" s="2">
        <v>4</v>
      </c>
      <c r="R3076" s="2" t="s">
        <v>199</v>
      </c>
    </row>
    <row r="3077" spans="1:18" ht="12.75" x14ac:dyDescent="0.2">
      <c r="A3077" s="2">
        <v>468</v>
      </c>
      <c r="B3077" s="2" t="s">
        <v>4760</v>
      </c>
      <c r="C3077" s="2">
        <v>70004075</v>
      </c>
      <c r="D3077" s="2" t="s">
        <v>4761</v>
      </c>
      <c r="E3077" s="2">
        <v>29.760200000000001</v>
      </c>
      <c r="F3077" s="2">
        <v>-95.365099999999998</v>
      </c>
      <c r="G3077" s="2">
        <v>811103</v>
      </c>
      <c r="H3077" s="2" t="s">
        <v>193</v>
      </c>
      <c r="I3077" s="2">
        <v>54111002</v>
      </c>
      <c r="J3077" s="2" t="s">
        <v>194</v>
      </c>
      <c r="K3077" s="2"/>
      <c r="L3077" s="2" t="s">
        <v>278</v>
      </c>
      <c r="M3077" s="2" t="s">
        <v>328</v>
      </c>
      <c r="N3077" s="2" t="s">
        <v>197</v>
      </c>
      <c r="O3077" s="2">
        <v>2013</v>
      </c>
      <c r="P3077" s="2" t="s">
        <v>198</v>
      </c>
      <c r="Q3077" s="2">
        <v>8</v>
      </c>
      <c r="R3077" s="2" t="s">
        <v>297</v>
      </c>
    </row>
    <row r="3078" spans="1:18" ht="12.75" x14ac:dyDescent="0.2">
      <c r="A3078" s="2">
        <v>468</v>
      </c>
      <c r="C3078" s="2">
        <v>70004076</v>
      </c>
      <c r="D3078" s="2" t="s">
        <v>4762</v>
      </c>
      <c r="E3078" s="2">
        <v>29.760100000000001</v>
      </c>
      <c r="F3078" s="2">
        <v>-95.365600000000001</v>
      </c>
      <c r="G3078" s="2">
        <v>811198</v>
      </c>
      <c r="H3078" s="2" t="s">
        <v>1587</v>
      </c>
      <c r="I3078" s="2">
        <v>54111016</v>
      </c>
      <c r="J3078" s="2" t="s">
        <v>194</v>
      </c>
      <c r="K3078" s="2"/>
      <c r="L3078" s="2" t="s">
        <v>244</v>
      </c>
      <c r="N3078" s="2" t="s">
        <v>197</v>
      </c>
      <c r="O3078" s="2">
        <v>2015</v>
      </c>
      <c r="P3078" s="2" t="s">
        <v>223</v>
      </c>
      <c r="Q3078" s="2">
        <v>6</v>
      </c>
      <c r="R3078" s="2" t="s">
        <v>279</v>
      </c>
    </row>
    <row r="3079" spans="1:18" ht="12.75" x14ac:dyDescent="0.2">
      <c r="A3079" s="2">
        <v>468</v>
      </c>
      <c r="B3079" s="2" t="s">
        <v>4766</v>
      </c>
      <c r="C3079" s="2">
        <v>70004077</v>
      </c>
      <c r="D3079" s="2" t="s">
        <v>4767</v>
      </c>
      <c r="E3079" s="2">
        <v>29.760200000000001</v>
      </c>
      <c r="F3079" s="2">
        <v>-95.365099999999998</v>
      </c>
      <c r="G3079" s="2">
        <v>811103</v>
      </c>
      <c r="H3079" s="2" t="s">
        <v>193</v>
      </c>
      <c r="I3079" s="2">
        <v>54111002</v>
      </c>
      <c r="J3079" s="2" t="s">
        <v>194</v>
      </c>
      <c r="K3079" s="2"/>
      <c r="L3079" s="2" t="s">
        <v>202</v>
      </c>
      <c r="M3079" s="2" t="s">
        <v>931</v>
      </c>
      <c r="N3079" s="2" t="s">
        <v>197</v>
      </c>
      <c r="O3079" s="2">
        <v>2015</v>
      </c>
      <c r="P3079" s="2" t="s">
        <v>205</v>
      </c>
      <c r="Q3079" s="2">
        <v>4</v>
      </c>
      <c r="R3079" s="2" t="s">
        <v>199</v>
      </c>
    </row>
    <row r="3080" spans="1:18" ht="12.75" x14ac:dyDescent="0.2">
      <c r="A3080" s="2">
        <v>468</v>
      </c>
      <c r="B3080" s="2" t="s">
        <v>4768</v>
      </c>
      <c r="C3080" s="2">
        <v>70004078</v>
      </c>
      <c r="D3080" s="2" t="s">
        <v>4769</v>
      </c>
      <c r="E3080" s="2">
        <v>29.760100000000001</v>
      </c>
      <c r="F3080" s="2">
        <v>-95.365600000000001</v>
      </c>
      <c r="G3080" s="2">
        <v>811198</v>
      </c>
      <c r="H3080" s="2" t="s">
        <v>1587</v>
      </c>
      <c r="I3080" s="2">
        <v>54111016</v>
      </c>
      <c r="J3080" s="2" t="s">
        <v>194</v>
      </c>
      <c r="K3080" s="2"/>
      <c r="L3080" s="2" t="s">
        <v>244</v>
      </c>
      <c r="M3080" s="2" t="s">
        <v>357</v>
      </c>
      <c r="N3080" s="2" t="s">
        <v>197</v>
      </c>
      <c r="O3080" s="2">
        <v>2016</v>
      </c>
      <c r="P3080" s="2" t="s">
        <v>228</v>
      </c>
      <c r="Q3080" s="2">
        <v>6</v>
      </c>
      <c r="R3080" s="2" t="s">
        <v>279</v>
      </c>
    </row>
    <row r="3081" spans="1:18" ht="12.75" x14ac:dyDescent="0.2">
      <c r="A3081" s="2">
        <v>468</v>
      </c>
      <c r="C3081" s="2">
        <v>70004079</v>
      </c>
      <c r="D3081" s="2" t="s">
        <v>4770</v>
      </c>
      <c r="E3081" s="2">
        <v>29.760200000000001</v>
      </c>
      <c r="F3081" s="2">
        <v>-95.365099999999998</v>
      </c>
      <c r="G3081" s="2">
        <v>811103</v>
      </c>
      <c r="H3081" s="2" t="s">
        <v>193</v>
      </c>
      <c r="I3081" s="2">
        <v>54111002</v>
      </c>
      <c r="J3081" s="2" t="s">
        <v>194</v>
      </c>
      <c r="K3081" s="2"/>
      <c r="L3081" s="2" t="s">
        <v>202</v>
      </c>
      <c r="N3081" s="2" t="s">
        <v>197</v>
      </c>
      <c r="O3081" s="2">
        <v>2019</v>
      </c>
      <c r="P3081" s="2" t="s">
        <v>205</v>
      </c>
      <c r="Q3081" s="2">
        <v>4</v>
      </c>
      <c r="R3081" s="2" t="s">
        <v>199</v>
      </c>
    </row>
    <row r="3082" spans="1:18" ht="12.75" x14ac:dyDescent="0.2">
      <c r="A3082" s="2">
        <v>468</v>
      </c>
      <c r="B3082" s="2" t="s">
        <v>4778</v>
      </c>
      <c r="C3082" s="2">
        <v>70004080</v>
      </c>
      <c r="D3082" s="2" t="s">
        <v>4779</v>
      </c>
      <c r="E3082" s="2">
        <v>29.760200000000001</v>
      </c>
      <c r="F3082" s="2">
        <v>-95.365099999999998</v>
      </c>
      <c r="G3082" s="2">
        <v>811103</v>
      </c>
      <c r="H3082" s="2" t="s">
        <v>193</v>
      </c>
      <c r="I3082" s="2">
        <v>54111002</v>
      </c>
      <c r="J3082" s="2" t="s">
        <v>194</v>
      </c>
      <c r="K3082" s="2"/>
      <c r="L3082" s="2" t="s">
        <v>202</v>
      </c>
      <c r="M3082" s="2" t="s">
        <v>196</v>
      </c>
      <c r="N3082" s="2" t="s">
        <v>197</v>
      </c>
      <c r="O3082" s="2">
        <v>2018</v>
      </c>
      <c r="P3082" s="2" t="s">
        <v>223</v>
      </c>
      <c r="Q3082" s="2">
        <v>4</v>
      </c>
      <c r="R3082" s="2" t="s">
        <v>199</v>
      </c>
    </row>
    <row r="3083" spans="1:18" ht="12.75" x14ac:dyDescent="0.2">
      <c r="A3083" s="2">
        <v>468</v>
      </c>
      <c r="C3083" s="2">
        <v>70004081</v>
      </c>
      <c r="D3083" s="2" t="s">
        <v>4786</v>
      </c>
      <c r="E3083" s="2">
        <v>29.760200000000001</v>
      </c>
      <c r="F3083" s="2">
        <v>-95.365099999999998</v>
      </c>
      <c r="G3083" s="2">
        <v>811103</v>
      </c>
      <c r="H3083" s="2" t="s">
        <v>193</v>
      </c>
      <c r="I3083" s="2">
        <v>54111002</v>
      </c>
      <c r="J3083" s="2" t="s">
        <v>194</v>
      </c>
      <c r="K3083" s="2"/>
      <c r="L3083" s="2" t="s">
        <v>202</v>
      </c>
      <c r="N3083" s="2" t="s">
        <v>197</v>
      </c>
      <c r="O3083" s="2">
        <v>2016</v>
      </c>
      <c r="P3083" s="2" t="s">
        <v>205</v>
      </c>
      <c r="Q3083" s="2">
        <v>4</v>
      </c>
      <c r="R3083" s="2" t="s">
        <v>199</v>
      </c>
    </row>
    <row r="3084" spans="1:18" ht="12.75" x14ac:dyDescent="0.2">
      <c r="A3084" s="2">
        <v>468</v>
      </c>
      <c r="C3084" s="2">
        <v>70004082</v>
      </c>
      <c r="D3084" s="2" t="s">
        <v>3498</v>
      </c>
      <c r="E3084" s="2">
        <v>29.760100000000001</v>
      </c>
      <c r="F3084" s="2">
        <v>-95.365600000000001</v>
      </c>
      <c r="G3084" s="2">
        <v>811103</v>
      </c>
      <c r="H3084" s="2" t="s">
        <v>193</v>
      </c>
      <c r="I3084" s="2">
        <v>54111002</v>
      </c>
      <c r="J3084" s="2" t="s">
        <v>194</v>
      </c>
      <c r="K3084" s="2"/>
      <c r="L3084" s="2" t="s">
        <v>202</v>
      </c>
      <c r="N3084" s="2" t="s">
        <v>197</v>
      </c>
      <c r="O3084" s="2">
        <v>2016</v>
      </c>
      <c r="P3084" s="2" t="s">
        <v>205</v>
      </c>
      <c r="Q3084" s="2">
        <v>4</v>
      </c>
      <c r="R3084" s="2" t="s">
        <v>199</v>
      </c>
    </row>
    <row r="3085" spans="1:18" ht="12.75" x14ac:dyDescent="0.2">
      <c r="A3085" s="2">
        <v>468</v>
      </c>
      <c r="B3085" s="2" t="s">
        <v>4792</v>
      </c>
      <c r="C3085" s="2">
        <v>70004083</v>
      </c>
      <c r="D3085" s="2" t="s">
        <v>4793</v>
      </c>
      <c r="E3085" s="2">
        <v>29.760100000000001</v>
      </c>
      <c r="F3085" s="2">
        <v>-95.365600000000001</v>
      </c>
      <c r="G3085" s="2">
        <v>811103</v>
      </c>
      <c r="H3085" s="2" t="s">
        <v>193</v>
      </c>
      <c r="I3085" s="2">
        <v>54111002</v>
      </c>
      <c r="J3085" s="2" t="s">
        <v>194</v>
      </c>
      <c r="K3085" s="2"/>
      <c r="L3085" s="2" t="s">
        <v>387</v>
      </c>
      <c r="M3085" s="2" t="s">
        <v>429</v>
      </c>
      <c r="N3085" s="2" t="s">
        <v>197</v>
      </c>
      <c r="O3085" s="2">
        <v>2016</v>
      </c>
      <c r="P3085" s="2" t="s">
        <v>205</v>
      </c>
      <c r="Q3085" s="2">
        <v>8</v>
      </c>
      <c r="R3085" s="2" t="s">
        <v>297</v>
      </c>
    </row>
    <row r="3086" spans="1:18" ht="12.75" x14ac:dyDescent="0.2">
      <c r="A3086" s="2">
        <v>468</v>
      </c>
      <c r="B3086" s="2" t="s">
        <v>4796</v>
      </c>
      <c r="C3086" s="2">
        <v>70004084</v>
      </c>
      <c r="D3086" s="2" t="s">
        <v>4797</v>
      </c>
      <c r="E3086" s="2">
        <v>29.760200000000001</v>
      </c>
      <c r="F3086" s="2">
        <v>-95.365099999999998</v>
      </c>
      <c r="G3086" s="2">
        <v>811103</v>
      </c>
      <c r="H3086" s="2" t="s">
        <v>193</v>
      </c>
      <c r="I3086" s="2">
        <v>54111002</v>
      </c>
      <c r="J3086" s="2" t="s">
        <v>194</v>
      </c>
      <c r="K3086" s="2"/>
      <c r="L3086" s="2" t="s">
        <v>244</v>
      </c>
      <c r="M3086" s="2" t="s">
        <v>196</v>
      </c>
      <c r="N3086" s="2" t="s">
        <v>197</v>
      </c>
      <c r="O3086" s="2">
        <v>2016</v>
      </c>
      <c r="P3086" s="2" t="s">
        <v>205</v>
      </c>
      <c r="Q3086" s="2">
        <v>3</v>
      </c>
      <c r="R3086" s="2" t="s">
        <v>218</v>
      </c>
    </row>
    <row r="3087" spans="1:18" ht="12.75" x14ac:dyDescent="0.2">
      <c r="A3087" s="2">
        <v>468</v>
      </c>
      <c r="B3087" s="2" t="s">
        <v>4825</v>
      </c>
      <c r="C3087" s="2">
        <v>70004085</v>
      </c>
      <c r="D3087" s="2" t="s">
        <v>4826</v>
      </c>
      <c r="E3087" s="2">
        <v>29.760200000000001</v>
      </c>
      <c r="F3087" s="2">
        <v>-95.365099999999998</v>
      </c>
      <c r="G3087" s="2">
        <v>811103</v>
      </c>
      <c r="H3087" s="2" t="s">
        <v>193</v>
      </c>
      <c r="I3087" s="2">
        <v>54111002</v>
      </c>
      <c r="J3087" s="2" t="s">
        <v>194</v>
      </c>
      <c r="K3087" s="2"/>
      <c r="L3087" s="2" t="s">
        <v>202</v>
      </c>
      <c r="M3087" s="2" t="s">
        <v>196</v>
      </c>
      <c r="N3087" s="2" t="s">
        <v>204</v>
      </c>
      <c r="O3087" s="2">
        <v>2016</v>
      </c>
      <c r="P3087" s="2" t="s">
        <v>223</v>
      </c>
      <c r="Q3087" s="2">
        <v>4</v>
      </c>
      <c r="R3087" s="2" t="s">
        <v>199</v>
      </c>
    </row>
    <row r="3088" spans="1:18" ht="12.75" x14ac:dyDescent="0.2">
      <c r="A3088" s="2">
        <v>468</v>
      </c>
      <c r="B3088" s="2" t="s">
        <v>4827</v>
      </c>
      <c r="C3088" s="2">
        <v>70004086</v>
      </c>
      <c r="D3088" s="2" t="s">
        <v>4828</v>
      </c>
      <c r="E3088" s="2">
        <v>29.760100000000001</v>
      </c>
      <c r="F3088" s="2">
        <v>-95.365600000000001</v>
      </c>
      <c r="G3088" s="2">
        <v>811103</v>
      </c>
      <c r="H3088" s="2" t="s">
        <v>193</v>
      </c>
      <c r="I3088" s="2">
        <v>54111002</v>
      </c>
      <c r="J3088" s="2" t="s">
        <v>194</v>
      </c>
      <c r="K3088" s="2"/>
      <c r="L3088" s="2" t="s">
        <v>202</v>
      </c>
      <c r="M3088" s="2" t="s">
        <v>196</v>
      </c>
      <c r="N3088" s="2" t="s">
        <v>204</v>
      </c>
      <c r="O3088" s="2">
        <v>2006</v>
      </c>
      <c r="P3088" s="2" t="s">
        <v>205</v>
      </c>
      <c r="Q3088" s="2">
        <v>4</v>
      </c>
      <c r="R3088" s="2" t="s">
        <v>199</v>
      </c>
    </row>
    <row r="3089" spans="1:18" ht="12.75" x14ac:dyDescent="0.2">
      <c r="A3089" s="2">
        <v>468</v>
      </c>
      <c r="B3089" s="2" t="s">
        <v>4829</v>
      </c>
      <c r="C3089" s="2">
        <v>70004087</v>
      </c>
      <c r="D3089" s="2" t="s">
        <v>4830</v>
      </c>
      <c r="E3089" s="2">
        <v>29.760100000000001</v>
      </c>
      <c r="F3089" s="2">
        <v>-95.365600000000001</v>
      </c>
      <c r="G3089" s="2">
        <v>811103</v>
      </c>
      <c r="H3089" s="2" t="s">
        <v>193</v>
      </c>
      <c r="I3089" s="2">
        <v>54111002</v>
      </c>
      <c r="J3089" s="2" t="s">
        <v>194</v>
      </c>
      <c r="K3089" s="2"/>
      <c r="L3089" s="2" t="s">
        <v>202</v>
      </c>
      <c r="M3089" s="2" t="s">
        <v>270</v>
      </c>
      <c r="N3089" s="2" t="s">
        <v>204</v>
      </c>
      <c r="O3089" s="2">
        <v>2006</v>
      </c>
      <c r="P3089" s="2" t="s">
        <v>205</v>
      </c>
    </row>
    <row r="3090" spans="1:18" ht="12.75" x14ac:dyDescent="0.2">
      <c r="A3090" s="2">
        <v>468</v>
      </c>
      <c r="B3090" s="2" t="s">
        <v>4831</v>
      </c>
      <c r="C3090" s="2">
        <v>70004088</v>
      </c>
      <c r="D3090" s="2" t="s">
        <v>4832</v>
      </c>
      <c r="E3090" s="2">
        <v>29.760200000000001</v>
      </c>
      <c r="F3090" s="2">
        <v>-95.365099999999998</v>
      </c>
      <c r="G3090" s="2">
        <v>811103</v>
      </c>
      <c r="H3090" s="2" t="s">
        <v>193</v>
      </c>
      <c r="I3090" s="2">
        <v>54111002</v>
      </c>
      <c r="J3090" s="2" t="s">
        <v>194</v>
      </c>
      <c r="K3090" s="2"/>
      <c r="L3090" s="2" t="s">
        <v>202</v>
      </c>
      <c r="M3090" s="2" t="s">
        <v>240</v>
      </c>
      <c r="N3090" s="2" t="s">
        <v>204</v>
      </c>
      <c r="O3090" s="2">
        <v>2007</v>
      </c>
      <c r="P3090" s="2" t="s">
        <v>205</v>
      </c>
    </row>
    <row r="3091" spans="1:18" ht="12.75" x14ac:dyDescent="0.2">
      <c r="A3091" s="2">
        <v>675</v>
      </c>
      <c r="B3091" s="2" t="s">
        <v>4834</v>
      </c>
      <c r="C3091" s="2">
        <v>70004089</v>
      </c>
      <c r="D3091" s="2" t="s">
        <v>4835</v>
      </c>
      <c r="E3091" s="2">
        <v>29.758900000000001</v>
      </c>
      <c r="F3091" s="2">
        <v>-95.363799999999998</v>
      </c>
      <c r="G3091" s="2">
        <v>811103</v>
      </c>
      <c r="H3091" s="2" t="s">
        <v>193</v>
      </c>
      <c r="I3091" s="2">
        <v>54111002</v>
      </c>
      <c r="J3091" s="2" t="s">
        <v>194</v>
      </c>
      <c r="K3091" s="2"/>
      <c r="M3091" s="2" t="s">
        <v>901</v>
      </c>
      <c r="N3091" s="2" t="s">
        <v>197</v>
      </c>
      <c r="O3091" s="2">
        <v>2018</v>
      </c>
      <c r="P3091" s="2" t="s">
        <v>285</v>
      </c>
      <c r="Q3091" s="2">
        <v>4</v>
      </c>
      <c r="R3091" s="2" t="s">
        <v>199</v>
      </c>
    </row>
    <row r="3092" spans="1:18" ht="12.75" x14ac:dyDescent="0.2">
      <c r="A3092" s="2">
        <v>675</v>
      </c>
      <c r="B3092" s="2" t="s">
        <v>4837</v>
      </c>
      <c r="C3092" s="2">
        <v>70004090</v>
      </c>
      <c r="D3092" s="2" t="s">
        <v>4838</v>
      </c>
      <c r="E3092" s="2">
        <v>29.758900000000001</v>
      </c>
      <c r="F3092" s="2">
        <v>-95.363799999999998</v>
      </c>
      <c r="G3092" s="2">
        <v>811103</v>
      </c>
      <c r="H3092" s="2" t="s">
        <v>193</v>
      </c>
      <c r="I3092" s="2">
        <v>54111002</v>
      </c>
      <c r="J3092" s="2" t="s">
        <v>194</v>
      </c>
      <c r="K3092" s="2"/>
      <c r="L3092" s="2" t="s">
        <v>202</v>
      </c>
      <c r="M3092" s="2" t="s">
        <v>377</v>
      </c>
      <c r="N3092" s="2" t="s">
        <v>197</v>
      </c>
      <c r="O3092" s="2">
        <v>2010</v>
      </c>
      <c r="P3092" s="2" t="s">
        <v>205</v>
      </c>
      <c r="Q3092" s="2">
        <v>3</v>
      </c>
      <c r="R3092" s="2" t="s">
        <v>218</v>
      </c>
    </row>
    <row r="3093" spans="1:18" ht="12.75" x14ac:dyDescent="0.2">
      <c r="A3093" s="2">
        <v>675</v>
      </c>
      <c r="C3093" s="2">
        <v>70004091</v>
      </c>
      <c r="D3093" s="2" t="s">
        <v>4839</v>
      </c>
      <c r="E3093" s="2">
        <v>29.758900000000001</v>
      </c>
      <c r="F3093" s="2">
        <v>-95.363799999999998</v>
      </c>
      <c r="G3093" s="2">
        <v>811103</v>
      </c>
      <c r="H3093" s="2" t="s">
        <v>193</v>
      </c>
      <c r="I3093" s="2">
        <v>54111002</v>
      </c>
      <c r="J3093" s="2" t="s">
        <v>194</v>
      </c>
      <c r="K3093" s="2"/>
      <c r="L3093" s="2" t="s">
        <v>202</v>
      </c>
      <c r="N3093" s="2" t="s">
        <v>197</v>
      </c>
      <c r="O3093" s="2">
        <v>2015</v>
      </c>
      <c r="P3093" s="2" t="s">
        <v>205</v>
      </c>
      <c r="Q3093" s="2">
        <v>4</v>
      </c>
      <c r="R3093" s="2" t="s">
        <v>199</v>
      </c>
    </row>
    <row r="3094" spans="1:18" ht="12.75" x14ac:dyDescent="0.2">
      <c r="A3094" s="2">
        <v>675</v>
      </c>
      <c r="C3094" s="2">
        <v>70004092</v>
      </c>
      <c r="D3094" s="2" t="s">
        <v>4840</v>
      </c>
      <c r="E3094" s="2">
        <v>29.758900000000001</v>
      </c>
      <c r="F3094" s="2">
        <v>-95.363799999999998</v>
      </c>
      <c r="G3094" s="2">
        <v>811103</v>
      </c>
      <c r="H3094" s="2" t="s">
        <v>193</v>
      </c>
      <c r="I3094" s="2">
        <v>54111002</v>
      </c>
      <c r="J3094" s="2" t="s">
        <v>194</v>
      </c>
      <c r="K3094" s="2"/>
      <c r="L3094" s="2" t="s">
        <v>202</v>
      </c>
      <c r="N3094" s="2" t="s">
        <v>197</v>
      </c>
      <c r="O3094" s="2">
        <v>2017</v>
      </c>
      <c r="P3094" s="2" t="s">
        <v>205</v>
      </c>
      <c r="Q3094" s="2">
        <v>4</v>
      </c>
      <c r="R3094" s="2" t="s">
        <v>199</v>
      </c>
    </row>
    <row r="3095" spans="1:18" ht="12.75" x14ac:dyDescent="0.2">
      <c r="A3095" s="2">
        <v>675</v>
      </c>
      <c r="C3095" s="2">
        <v>70004093</v>
      </c>
      <c r="D3095" s="2" t="s">
        <v>4841</v>
      </c>
      <c r="E3095" s="2">
        <v>29.758900000000001</v>
      </c>
      <c r="F3095" s="2">
        <v>-95.363799999999998</v>
      </c>
      <c r="G3095" s="2">
        <v>811103</v>
      </c>
      <c r="H3095" s="2" t="s">
        <v>193</v>
      </c>
      <c r="I3095" s="2">
        <v>54111002</v>
      </c>
      <c r="J3095" s="2" t="s">
        <v>194</v>
      </c>
      <c r="K3095" s="2"/>
      <c r="L3095" s="2" t="s">
        <v>202</v>
      </c>
      <c r="N3095" s="2" t="s">
        <v>197</v>
      </c>
      <c r="O3095" s="2">
        <v>2006</v>
      </c>
      <c r="P3095" s="2" t="s">
        <v>205</v>
      </c>
      <c r="Q3095" s="2">
        <v>4</v>
      </c>
      <c r="R3095" s="2" t="s">
        <v>199</v>
      </c>
    </row>
    <row r="3096" spans="1:18" ht="12.75" x14ac:dyDescent="0.2">
      <c r="A3096" s="2">
        <v>675</v>
      </c>
      <c r="C3096" s="2">
        <v>70004094</v>
      </c>
      <c r="D3096" s="2" t="s">
        <v>4845</v>
      </c>
      <c r="E3096" s="2">
        <v>29.758900000000001</v>
      </c>
      <c r="F3096" s="2">
        <v>-95.363799999999998</v>
      </c>
      <c r="G3096" s="2">
        <v>811103</v>
      </c>
      <c r="H3096" s="2" t="s">
        <v>193</v>
      </c>
      <c r="I3096" s="2">
        <v>54111002</v>
      </c>
      <c r="J3096" s="2" t="s">
        <v>194</v>
      </c>
      <c r="K3096" s="2"/>
      <c r="L3096" s="2" t="s">
        <v>202</v>
      </c>
      <c r="N3096" s="2" t="s">
        <v>197</v>
      </c>
      <c r="O3096" s="2">
        <v>2015</v>
      </c>
      <c r="P3096" s="2" t="s">
        <v>205</v>
      </c>
      <c r="Q3096" s="2">
        <v>4</v>
      </c>
      <c r="R3096" s="2" t="s">
        <v>199</v>
      </c>
    </row>
    <row r="3097" spans="1:18" ht="12.75" x14ac:dyDescent="0.2">
      <c r="A3097" s="2">
        <v>675</v>
      </c>
      <c r="B3097" s="2" t="s">
        <v>4850</v>
      </c>
      <c r="C3097" s="2">
        <v>70004095</v>
      </c>
      <c r="D3097" s="2" t="s">
        <v>4851</v>
      </c>
      <c r="E3097" s="2">
        <v>29.758900000000001</v>
      </c>
      <c r="F3097" s="2">
        <v>-95.363799999999998</v>
      </c>
      <c r="G3097" s="2">
        <v>811103</v>
      </c>
      <c r="H3097" s="2" t="s">
        <v>193</v>
      </c>
      <c r="I3097" s="2">
        <v>54111002</v>
      </c>
      <c r="J3097" s="2" t="s">
        <v>194</v>
      </c>
      <c r="K3097" s="2"/>
      <c r="L3097" s="2" t="s">
        <v>195</v>
      </c>
      <c r="M3097" s="2" t="s">
        <v>196</v>
      </c>
      <c r="N3097" s="2" t="s">
        <v>197</v>
      </c>
      <c r="O3097" s="2">
        <v>2008</v>
      </c>
      <c r="P3097" s="2" t="s">
        <v>198</v>
      </c>
      <c r="Q3097" s="2">
        <v>7</v>
      </c>
      <c r="R3097" s="2" t="s">
        <v>305</v>
      </c>
    </row>
    <row r="3098" spans="1:18" ht="12.75" x14ac:dyDescent="0.2">
      <c r="A3098" s="2">
        <v>675</v>
      </c>
      <c r="B3098" s="2" t="s">
        <v>4854</v>
      </c>
      <c r="C3098" s="2">
        <v>70004096</v>
      </c>
      <c r="D3098" s="2" t="s">
        <v>4855</v>
      </c>
      <c r="E3098" s="2">
        <v>29.758600000000001</v>
      </c>
      <c r="F3098" s="2">
        <v>-95.364599999999996</v>
      </c>
      <c r="G3098" s="2">
        <v>811103</v>
      </c>
      <c r="H3098" s="2" t="s">
        <v>193</v>
      </c>
      <c r="I3098" s="2">
        <v>54111002</v>
      </c>
      <c r="J3098" s="2" t="s">
        <v>194</v>
      </c>
      <c r="K3098" s="2"/>
      <c r="L3098" s="2" t="s">
        <v>202</v>
      </c>
      <c r="M3098" s="2" t="s">
        <v>328</v>
      </c>
      <c r="N3098" s="2" t="s">
        <v>197</v>
      </c>
      <c r="O3098" s="2">
        <v>2020</v>
      </c>
      <c r="P3098" s="2" t="s">
        <v>198</v>
      </c>
      <c r="Q3098" s="2">
        <v>4</v>
      </c>
      <c r="R3098" s="2" t="s">
        <v>199</v>
      </c>
    </row>
    <row r="3099" spans="1:18" ht="12.75" x14ac:dyDescent="0.2">
      <c r="A3099" s="2">
        <v>675</v>
      </c>
      <c r="B3099" s="2" t="s">
        <v>4901</v>
      </c>
      <c r="C3099" s="2">
        <v>70004097</v>
      </c>
      <c r="D3099" s="2" t="s">
        <v>4902</v>
      </c>
      <c r="E3099" s="2">
        <v>29.758600000000001</v>
      </c>
      <c r="F3099" s="2">
        <v>-95.364599999999996</v>
      </c>
      <c r="G3099" s="2">
        <v>811103</v>
      </c>
      <c r="H3099" s="2" t="s">
        <v>193</v>
      </c>
      <c r="I3099" s="2">
        <v>54111002</v>
      </c>
      <c r="J3099" s="2" t="s">
        <v>194</v>
      </c>
      <c r="K3099" s="2"/>
      <c r="L3099" s="2" t="s">
        <v>195</v>
      </c>
      <c r="M3099" s="2" t="s">
        <v>423</v>
      </c>
      <c r="N3099" s="2" t="s">
        <v>197</v>
      </c>
      <c r="O3099" s="2">
        <v>2010</v>
      </c>
      <c r="P3099" s="2" t="s">
        <v>198</v>
      </c>
      <c r="Q3099" s="2">
        <v>7</v>
      </c>
      <c r="R3099" s="2" t="s">
        <v>305</v>
      </c>
    </row>
    <row r="3100" spans="1:18" ht="12.75" x14ac:dyDescent="0.2">
      <c r="A3100" s="2">
        <v>675</v>
      </c>
      <c r="B3100" s="2" t="s">
        <v>4969</v>
      </c>
      <c r="C3100" s="2">
        <v>70004098</v>
      </c>
      <c r="D3100" s="2" t="s">
        <v>4970</v>
      </c>
      <c r="E3100" s="2">
        <v>29.758900000000001</v>
      </c>
      <c r="F3100" s="2">
        <v>-95.363799999999998</v>
      </c>
      <c r="G3100" s="2">
        <v>811103</v>
      </c>
      <c r="H3100" s="2" t="s">
        <v>193</v>
      </c>
      <c r="I3100" s="2">
        <v>54111002</v>
      </c>
      <c r="J3100" s="2" t="s">
        <v>194</v>
      </c>
      <c r="K3100" s="2"/>
      <c r="L3100" s="2" t="s">
        <v>195</v>
      </c>
      <c r="M3100" s="2" t="s">
        <v>203</v>
      </c>
      <c r="N3100" s="2" t="s">
        <v>197</v>
      </c>
      <c r="O3100" s="2">
        <v>2001</v>
      </c>
      <c r="P3100" s="2" t="s">
        <v>389</v>
      </c>
      <c r="Q3100" s="2">
        <v>7</v>
      </c>
      <c r="R3100" s="2" t="s">
        <v>305</v>
      </c>
    </row>
    <row r="3101" spans="1:18" ht="12.75" x14ac:dyDescent="0.2">
      <c r="A3101" s="2">
        <v>675</v>
      </c>
      <c r="B3101" s="2" t="s">
        <v>4971</v>
      </c>
      <c r="C3101" s="2">
        <v>70004099</v>
      </c>
      <c r="D3101" s="2" t="s">
        <v>4972</v>
      </c>
      <c r="E3101" s="2">
        <v>29.758900000000001</v>
      </c>
      <c r="F3101" s="2">
        <v>-95.363799999999998</v>
      </c>
      <c r="G3101" s="2">
        <v>811103</v>
      </c>
      <c r="H3101" s="2" t="s">
        <v>193</v>
      </c>
      <c r="I3101" s="2">
        <v>54111002</v>
      </c>
      <c r="J3101" s="2" t="s">
        <v>194</v>
      </c>
      <c r="K3101" s="2"/>
      <c r="L3101" s="2" t="s">
        <v>244</v>
      </c>
      <c r="M3101" s="2" t="s">
        <v>931</v>
      </c>
      <c r="N3101" s="2" t="s">
        <v>197</v>
      </c>
      <c r="O3101" s="2">
        <v>2005</v>
      </c>
      <c r="P3101" s="2" t="s">
        <v>198</v>
      </c>
      <c r="Q3101" s="2">
        <v>3</v>
      </c>
      <c r="R3101" s="2" t="s">
        <v>218</v>
      </c>
    </row>
    <row r="3102" spans="1:18" ht="12.75" x14ac:dyDescent="0.2">
      <c r="A3102" s="2">
        <v>675</v>
      </c>
      <c r="B3102" s="2" t="s">
        <v>4982</v>
      </c>
      <c r="C3102" s="2">
        <v>70004100</v>
      </c>
      <c r="D3102" s="2" t="s">
        <v>4983</v>
      </c>
      <c r="E3102" s="2">
        <v>29.758900000000001</v>
      </c>
      <c r="F3102" s="2">
        <v>-95.363799999999998</v>
      </c>
      <c r="G3102" s="2">
        <v>811103</v>
      </c>
      <c r="H3102" s="2" t="s">
        <v>193</v>
      </c>
      <c r="I3102" s="2">
        <v>54111002</v>
      </c>
      <c r="J3102" s="2" t="s">
        <v>194</v>
      </c>
      <c r="K3102" s="2"/>
      <c r="L3102" s="2" t="s">
        <v>202</v>
      </c>
      <c r="M3102" s="2" t="s">
        <v>240</v>
      </c>
      <c r="N3102" s="2" t="s">
        <v>197</v>
      </c>
      <c r="O3102" s="2">
        <v>2007</v>
      </c>
      <c r="P3102" s="2" t="s">
        <v>205</v>
      </c>
      <c r="Q3102" s="2">
        <v>3</v>
      </c>
      <c r="R3102" s="2" t="s">
        <v>218</v>
      </c>
    </row>
    <row r="3103" spans="1:18" ht="12.75" x14ac:dyDescent="0.2">
      <c r="A3103" s="2">
        <v>675</v>
      </c>
      <c r="B3103" s="2" t="s">
        <v>4984</v>
      </c>
      <c r="C3103" s="2">
        <v>70004101</v>
      </c>
      <c r="D3103" s="2" t="s">
        <v>4985</v>
      </c>
      <c r="E3103" s="2">
        <v>29.7591</v>
      </c>
      <c r="F3103" s="2">
        <v>-95.363600000000005</v>
      </c>
      <c r="G3103" s="2">
        <v>811103</v>
      </c>
      <c r="H3103" s="2" t="s">
        <v>193</v>
      </c>
      <c r="I3103" s="2">
        <v>54111002</v>
      </c>
      <c r="J3103" s="2" t="s">
        <v>194</v>
      </c>
      <c r="K3103" s="2"/>
      <c r="L3103" s="2" t="s">
        <v>244</v>
      </c>
      <c r="M3103" s="2" t="s">
        <v>240</v>
      </c>
      <c r="N3103" s="2" t="s">
        <v>197</v>
      </c>
      <c r="O3103" s="2">
        <v>2011</v>
      </c>
      <c r="P3103" s="2" t="s">
        <v>198</v>
      </c>
      <c r="Q3103" s="2">
        <v>5</v>
      </c>
      <c r="R3103" s="2" t="s">
        <v>245</v>
      </c>
    </row>
    <row r="3104" spans="1:18" ht="12.75" x14ac:dyDescent="0.2">
      <c r="A3104" s="2">
        <v>675</v>
      </c>
      <c r="B3104" s="2" t="s">
        <v>4986</v>
      </c>
      <c r="C3104" s="2">
        <v>70004102</v>
      </c>
      <c r="D3104" s="2" t="s">
        <v>4987</v>
      </c>
      <c r="E3104" s="2">
        <v>29.758900000000001</v>
      </c>
      <c r="F3104" s="2">
        <v>-95.363799999999998</v>
      </c>
      <c r="G3104" s="2">
        <v>811103</v>
      </c>
      <c r="H3104" s="2" t="s">
        <v>193</v>
      </c>
      <c r="I3104" s="2">
        <v>54111002</v>
      </c>
      <c r="J3104" s="2" t="s">
        <v>194</v>
      </c>
      <c r="K3104" s="2"/>
      <c r="L3104" s="2" t="s">
        <v>202</v>
      </c>
      <c r="M3104" s="2" t="s">
        <v>196</v>
      </c>
      <c r="N3104" s="2" t="s">
        <v>197</v>
      </c>
      <c r="O3104" s="2">
        <v>2010</v>
      </c>
      <c r="P3104" s="2" t="s">
        <v>205</v>
      </c>
      <c r="Q3104" s="2">
        <v>3</v>
      </c>
      <c r="R3104" s="2" t="s">
        <v>218</v>
      </c>
    </row>
    <row r="3105" spans="1:18" ht="12.75" x14ac:dyDescent="0.2">
      <c r="A3105" s="2">
        <v>675</v>
      </c>
      <c r="B3105" s="2" t="s">
        <v>4992</v>
      </c>
      <c r="C3105" s="2">
        <v>70004103</v>
      </c>
      <c r="D3105" s="2" t="s">
        <v>4993</v>
      </c>
      <c r="E3105" s="2">
        <v>29.758900000000001</v>
      </c>
      <c r="F3105" s="2">
        <v>-95.363799999999998</v>
      </c>
      <c r="G3105" s="2">
        <v>811103</v>
      </c>
      <c r="H3105" s="2" t="s">
        <v>193</v>
      </c>
      <c r="I3105" s="2">
        <v>54111002</v>
      </c>
      <c r="J3105" s="2" t="s">
        <v>194</v>
      </c>
      <c r="K3105" s="2"/>
      <c r="L3105" s="2" t="s">
        <v>278</v>
      </c>
      <c r="M3105" s="2" t="s">
        <v>423</v>
      </c>
      <c r="N3105" s="2" t="s">
        <v>197</v>
      </c>
      <c r="O3105" s="2">
        <v>2010</v>
      </c>
      <c r="P3105" s="2" t="s">
        <v>198</v>
      </c>
      <c r="Q3105" s="2">
        <v>8</v>
      </c>
      <c r="R3105" s="2" t="s">
        <v>297</v>
      </c>
    </row>
    <row r="3106" spans="1:18" ht="12.75" x14ac:dyDescent="0.2">
      <c r="A3106" s="2">
        <v>675</v>
      </c>
      <c r="B3106" s="2" t="s">
        <v>4998</v>
      </c>
      <c r="C3106" s="2">
        <v>70004104</v>
      </c>
      <c r="D3106" s="2" t="s">
        <v>4999</v>
      </c>
      <c r="E3106" s="2">
        <v>29.758900000000001</v>
      </c>
      <c r="F3106" s="2">
        <v>-95.363799999999998</v>
      </c>
      <c r="G3106" s="2">
        <v>811103</v>
      </c>
      <c r="H3106" s="2" t="s">
        <v>193</v>
      </c>
      <c r="I3106" s="2">
        <v>54111002</v>
      </c>
      <c r="J3106" s="2" t="s">
        <v>194</v>
      </c>
      <c r="K3106" s="2"/>
      <c r="L3106" s="2" t="s">
        <v>460</v>
      </c>
      <c r="M3106" s="2" t="s">
        <v>240</v>
      </c>
      <c r="N3106" s="2" t="s">
        <v>197</v>
      </c>
      <c r="O3106" s="2">
        <v>2012</v>
      </c>
      <c r="P3106" s="2" t="s">
        <v>198</v>
      </c>
      <c r="Q3106" s="2">
        <v>8</v>
      </c>
      <c r="R3106" s="2" t="s">
        <v>297</v>
      </c>
    </row>
    <row r="3107" spans="1:18" ht="12.75" x14ac:dyDescent="0.2">
      <c r="A3107" s="2">
        <v>675</v>
      </c>
      <c r="B3107" s="2" t="s">
        <v>5004</v>
      </c>
      <c r="C3107" s="2">
        <v>70004105</v>
      </c>
      <c r="D3107" s="2" t="s">
        <v>5005</v>
      </c>
      <c r="E3107" s="2">
        <v>29.758900000000001</v>
      </c>
      <c r="F3107" s="2">
        <v>-95.363799999999998</v>
      </c>
      <c r="G3107" s="2">
        <v>811103</v>
      </c>
      <c r="H3107" s="2" t="s">
        <v>193</v>
      </c>
      <c r="I3107" s="2">
        <v>54111002</v>
      </c>
      <c r="J3107" s="2" t="s">
        <v>194</v>
      </c>
      <c r="K3107" s="2"/>
      <c r="L3107" s="2" t="s">
        <v>195</v>
      </c>
      <c r="M3107" s="2" t="s">
        <v>357</v>
      </c>
      <c r="N3107" s="2" t="s">
        <v>197</v>
      </c>
      <c r="O3107" s="2">
        <v>2009</v>
      </c>
      <c r="P3107" s="2" t="s">
        <v>198</v>
      </c>
      <c r="Q3107" s="2">
        <v>6</v>
      </c>
      <c r="R3107" s="2" t="s">
        <v>279</v>
      </c>
    </row>
    <row r="3108" spans="1:18" ht="12.75" x14ac:dyDescent="0.2">
      <c r="A3108" s="2">
        <v>675</v>
      </c>
      <c r="B3108" s="2" t="s">
        <v>5008</v>
      </c>
      <c r="C3108" s="2">
        <v>70004106</v>
      </c>
      <c r="D3108" s="2" t="s">
        <v>5009</v>
      </c>
      <c r="E3108" s="2">
        <v>29.758900000000001</v>
      </c>
      <c r="F3108" s="2">
        <v>-95.363799999999998</v>
      </c>
      <c r="G3108" s="2">
        <v>811103</v>
      </c>
      <c r="H3108" s="2" t="s">
        <v>193</v>
      </c>
      <c r="I3108" s="2">
        <v>54111002</v>
      </c>
      <c r="J3108" s="2" t="s">
        <v>194</v>
      </c>
      <c r="K3108" s="2"/>
      <c r="L3108" s="2" t="s">
        <v>195</v>
      </c>
      <c r="M3108" s="2" t="s">
        <v>196</v>
      </c>
      <c r="N3108" s="2" t="s">
        <v>197</v>
      </c>
      <c r="O3108" s="2">
        <v>2006</v>
      </c>
      <c r="P3108" s="2" t="s">
        <v>198</v>
      </c>
      <c r="Q3108" s="2">
        <v>7</v>
      </c>
      <c r="R3108" s="2" t="s">
        <v>305</v>
      </c>
    </row>
    <row r="3109" spans="1:18" ht="12.75" x14ac:dyDescent="0.2">
      <c r="A3109" s="2">
        <v>675</v>
      </c>
      <c r="B3109" s="2" t="s">
        <v>5012</v>
      </c>
      <c r="C3109" s="2">
        <v>70004107</v>
      </c>
      <c r="D3109" s="2" t="s">
        <v>5013</v>
      </c>
      <c r="E3109" s="2">
        <v>29.7593</v>
      </c>
      <c r="F3109" s="2">
        <v>-95.363900000000001</v>
      </c>
      <c r="G3109" s="2">
        <v>811103</v>
      </c>
      <c r="H3109" s="2" t="s">
        <v>193</v>
      </c>
      <c r="I3109" s="2">
        <v>54111002</v>
      </c>
      <c r="J3109" s="2" t="s">
        <v>194</v>
      </c>
      <c r="K3109" s="2"/>
      <c r="L3109" s="2" t="s">
        <v>244</v>
      </c>
      <c r="M3109" s="2" t="s">
        <v>240</v>
      </c>
      <c r="N3109" s="2" t="s">
        <v>197</v>
      </c>
      <c r="O3109" s="2">
        <v>2008</v>
      </c>
      <c r="P3109" s="2" t="s">
        <v>198</v>
      </c>
      <c r="Q3109" s="2">
        <v>4</v>
      </c>
      <c r="R3109" s="2" t="s">
        <v>199</v>
      </c>
    </row>
    <row r="3110" spans="1:18" ht="12.75" x14ac:dyDescent="0.2">
      <c r="A3110" s="2">
        <v>675</v>
      </c>
      <c r="B3110" s="2" t="s">
        <v>5017</v>
      </c>
      <c r="C3110" s="2">
        <v>70004108</v>
      </c>
      <c r="D3110" s="2" t="s">
        <v>5018</v>
      </c>
      <c r="E3110" s="2">
        <v>29.758900000000001</v>
      </c>
      <c r="F3110" s="2">
        <v>-95.363799999999998</v>
      </c>
      <c r="G3110" s="2">
        <v>811103</v>
      </c>
      <c r="H3110" s="2" t="s">
        <v>193</v>
      </c>
      <c r="I3110" s="2">
        <v>54111002</v>
      </c>
      <c r="J3110" s="2" t="s">
        <v>194</v>
      </c>
      <c r="K3110" s="2"/>
      <c r="L3110" s="2" t="s">
        <v>202</v>
      </c>
      <c r="M3110" s="2" t="s">
        <v>196</v>
      </c>
      <c r="N3110" s="2" t="s">
        <v>197</v>
      </c>
      <c r="O3110" s="2">
        <v>2018</v>
      </c>
      <c r="P3110" s="2" t="s">
        <v>205</v>
      </c>
      <c r="Q3110" s="2">
        <v>4</v>
      </c>
      <c r="R3110" s="2" t="s">
        <v>199</v>
      </c>
    </row>
    <row r="3111" spans="1:18" ht="12.75" x14ac:dyDescent="0.2">
      <c r="A3111" s="2">
        <v>675</v>
      </c>
      <c r="B3111" s="2" t="s">
        <v>5019</v>
      </c>
      <c r="C3111" s="2">
        <v>70004109</v>
      </c>
      <c r="D3111" s="2" t="s">
        <v>5020</v>
      </c>
      <c r="E3111" s="2">
        <v>29.758600000000001</v>
      </c>
      <c r="F3111" s="2">
        <v>-95.364599999999996</v>
      </c>
      <c r="G3111" s="2">
        <v>811103</v>
      </c>
      <c r="H3111" s="2" t="s">
        <v>193</v>
      </c>
      <c r="I3111" s="2">
        <v>54111002</v>
      </c>
      <c r="J3111" s="2" t="s">
        <v>194</v>
      </c>
      <c r="K3111" s="2"/>
      <c r="L3111" s="2" t="s">
        <v>244</v>
      </c>
      <c r="M3111" s="2" t="s">
        <v>203</v>
      </c>
      <c r="N3111" s="2" t="s">
        <v>197</v>
      </c>
      <c r="O3111" s="2">
        <v>1998</v>
      </c>
      <c r="P3111" s="2" t="s">
        <v>198</v>
      </c>
      <c r="Q3111" s="2">
        <v>4</v>
      </c>
      <c r="R3111" s="2" t="s">
        <v>199</v>
      </c>
    </row>
    <row r="3112" spans="1:18" ht="12.75" x14ac:dyDescent="0.2">
      <c r="A3112" s="2">
        <v>675</v>
      </c>
      <c r="C3112" s="2">
        <v>70004110</v>
      </c>
      <c r="D3112" s="2" t="s">
        <v>5021</v>
      </c>
      <c r="E3112" s="2">
        <v>29.758900000000001</v>
      </c>
      <c r="F3112" s="2">
        <v>-95.363799999999998</v>
      </c>
      <c r="G3112" s="2">
        <v>811103</v>
      </c>
      <c r="H3112" s="2" t="s">
        <v>193</v>
      </c>
      <c r="I3112" s="2">
        <v>54111002</v>
      </c>
      <c r="J3112" s="2" t="s">
        <v>194</v>
      </c>
      <c r="K3112" s="2"/>
      <c r="L3112" s="2" t="s">
        <v>202</v>
      </c>
      <c r="N3112" s="2" t="s">
        <v>197</v>
      </c>
      <c r="O3112" s="2">
        <v>2017</v>
      </c>
      <c r="P3112" s="2" t="s">
        <v>205</v>
      </c>
      <c r="Q3112" s="2">
        <v>4</v>
      </c>
      <c r="R3112" s="2" t="s">
        <v>199</v>
      </c>
    </row>
    <row r="3113" spans="1:18" ht="12.75" x14ac:dyDescent="0.2">
      <c r="A3113" s="2">
        <v>675</v>
      </c>
      <c r="B3113" s="2" t="s">
        <v>5022</v>
      </c>
      <c r="C3113" s="2">
        <v>70004111</v>
      </c>
      <c r="D3113" s="2" t="s">
        <v>5023</v>
      </c>
      <c r="E3113" s="2">
        <v>29.758900000000001</v>
      </c>
      <c r="F3113" s="2">
        <v>-95.363799999999998</v>
      </c>
      <c r="G3113" s="2">
        <v>811103</v>
      </c>
      <c r="H3113" s="2" t="s">
        <v>193</v>
      </c>
      <c r="I3113" s="2">
        <v>54111002</v>
      </c>
      <c r="J3113" s="2" t="s">
        <v>194</v>
      </c>
      <c r="K3113" s="2"/>
      <c r="L3113" s="2" t="s">
        <v>202</v>
      </c>
      <c r="M3113" s="2" t="s">
        <v>423</v>
      </c>
      <c r="N3113" s="2" t="s">
        <v>197</v>
      </c>
      <c r="O3113" s="2">
        <v>2016</v>
      </c>
      <c r="P3113" s="2" t="s">
        <v>205</v>
      </c>
      <c r="Q3113" s="2">
        <v>4</v>
      </c>
      <c r="R3113" s="2" t="s">
        <v>199</v>
      </c>
    </row>
    <row r="3114" spans="1:18" ht="12.75" x14ac:dyDescent="0.2">
      <c r="A3114" s="2">
        <v>675</v>
      </c>
      <c r="B3114" s="2" t="s">
        <v>5027</v>
      </c>
      <c r="C3114" s="2">
        <v>70004112</v>
      </c>
      <c r="D3114" s="2" t="s">
        <v>5028</v>
      </c>
      <c r="E3114" s="2">
        <v>29.758900000000001</v>
      </c>
      <c r="F3114" s="2">
        <v>-95.363799999999998</v>
      </c>
      <c r="G3114" s="2">
        <v>811103</v>
      </c>
      <c r="H3114" s="2" t="s">
        <v>193</v>
      </c>
      <c r="I3114" s="2">
        <v>54111002</v>
      </c>
      <c r="J3114" s="2" t="s">
        <v>194</v>
      </c>
      <c r="K3114" s="2"/>
      <c r="L3114" s="2" t="s">
        <v>202</v>
      </c>
      <c r="M3114" s="2" t="s">
        <v>203</v>
      </c>
      <c r="N3114" s="2" t="s">
        <v>197</v>
      </c>
      <c r="O3114" s="2">
        <v>2017</v>
      </c>
      <c r="P3114" s="2" t="s">
        <v>205</v>
      </c>
      <c r="Q3114" s="2">
        <v>3</v>
      </c>
      <c r="R3114" s="2" t="s">
        <v>218</v>
      </c>
    </row>
    <row r="3115" spans="1:18" ht="12.75" x14ac:dyDescent="0.2">
      <c r="A3115" s="2">
        <v>675</v>
      </c>
      <c r="B3115" s="2" t="s">
        <v>5031</v>
      </c>
      <c r="C3115" s="2">
        <v>70004113</v>
      </c>
      <c r="D3115" s="2" t="s">
        <v>5032</v>
      </c>
      <c r="E3115" s="2">
        <v>29.758900000000001</v>
      </c>
      <c r="F3115" s="2">
        <v>-95.363799999999998</v>
      </c>
      <c r="G3115" s="2">
        <v>811103</v>
      </c>
      <c r="H3115" s="2" t="s">
        <v>193</v>
      </c>
      <c r="I3115" s="2">
        <v>54111002</v>
      </c>
      <c r="J3115" s="2" t="s">
        <v>194</v>
      </c>
      <c r="K3115" s="2"/>
      <c r="L3115" s="2" t="s">
        <v>244</v>
      </c>
      <c r="M3115" s="2" t="s">
        <v>377</v>
      </c>
      <c r="N3115" s="2" t="s">
        <v>197</v>
      </c>
      <c r="O3115" s="2">
        <v>2015</v>
      </c>
      <c r="P3115" s="2" t="s">
        <v>205</v>
      </c>
      <c r="Q3115" s="2">
        <v>4</v>
      </c>
      <c r="R3115" s="2" t="s">
        <v>199</v>
      </c>
    </row>
    <row r="3116" spans="1:18" ht="12.75" x14ac:dyDescent="0.2">
      <c r="A3116" s="2">
        <v>675</v>
      </c>
      <c r="C3116" s="2">
        <v>70004114</v>
      </c>
      <c r="D3116" s="2" t="s">
        <v>5033</v>
      </c>
      <c r="E3116" s="2">
        <v>29.758900000000001</v>
      </c>
      <c r="F3116" s="2">
        <v>-95.363799999999998</v>
      </c>
      <c r="G3116" s="2">
        <v>811103</v>
      </c>
      <c r="H3116" s="2" t="s">
        <v>193</v>
      </c>
      <c r="I3116" s="2">
        <v>54111002</v>
      </c>
      <c r="J3116" s="2" t="s">
        <v>194</v>
      </c>
      <c r="K3116" s="2"/>
      <c r="L3116" s="2" t="s">
        <v>202</v>
      </c>
      <c r="N3116" s="2" t="s">
        <v>197</v>
      </c>
      <c r="O3116" s="2">
        <v>2019</v>
      </c>
      <c r="P3116" s="2" t="s">
        <v>223</v>
      </c>
      <c r="Q3116" s="2">
        <v>4</v>
      </c>
      <c r="R3116" s="2" t="s">
        <v>199</v>
      </c>
    </row>
    <row r="3117" spans="1:18" ht="12.75" x14ac:dyDescent="0.2">
      <c r="A3117" s="2">
        <v>675</v>
      </c>
      <c r="B3117" s="2" t="s">
        <v>5036</v>
      </c>
      <c r="C3117" s="2">
        <v>70004115</v>
      </c>
      <c r="D3117" s="2" t="s">
        <v>5037</v>
      </c>
      <c r="E3117" s="2">
        <v>29.758900000000001</v>
      </c>
      <c r="F3117" s="2">
        <v>-95.363799999999998</v>
      </c>
      <c r="G3117" s="2">
        <v>811103</v>
      </c>
      <c r="H3117" s="2" t="s">
        <v>193</v>
      </c>
      <c r="I3117" s="2">
        <v>54111002</v>
      </c>
      <c r="J3117" s="2" t="s">
        <v>194</v>
      </c>
      <c r="K3117" s="2"/>
      <c r="L3117" s="2" t="s">
        <v>202</v>
      </c>
      <c r="M3117" s="2" t="s">
        <v>328</v>
      </c>
      <c r="N3117" s="2" t="s">
        <v>197</v>
      </c>
      <c r="O3117" s="2">
        <v>2017</v>
      </c>
      <c r="P3117" s="2" t="s">
        <v>205</v>
      </c>
      <c r="Q3117" s="2">
        <v>4</v>
      </c>
      <c r="R3117" s="2" t="s">
        <v>199</v>
      </c>
    </row>
    <row r="3118" spans="1:18" ht="12.75" x14ac:dyDescent="0.2">
      <c r="A3118" s="2">
        <v>675</v>
      </c>
      <c r="B3118" s="2" t="s">
        <v>5038</v>
      </c>
      <c r="C3118" s="2">
        <v>70004116</v>
      </c>
      <c r="D3118" s="2" t="s">
        <v>5039</v>
      </c>
      <c r="E3118" s="2">
        <v>29.758900000000001</v>
      </c>
      <c r="F3118" s="2">
        <v>-95.363799999999998</v>
      </c>
      <c r="G3118" s="2">
        <v>811103</v>
      </c>
      <c r="H3118" s="2" t="s">
        <v>193</v>
      </c>
      <c r="I3118" s="2">
        <v>54111002</v>
      </c>
      <c r="J3118" s="2" t="s">
        <v>194</v>
      </c>
      <c r="K3118" s="2"/>
      <c r="L3118" s="2" t="s">
        <v>202</v>
      </c>
      <c r="M3118" s="2" t="s">
        <v>196</v>
      </c>
      <c r="N3118" s="2" t="s">
        <v>197</v>
      </c>
      <c r="O3118" s="2">
        <v>2017</v>
      </c>
      <c r="P3118" s="2" t="s">
        <v>205</v>
      </c>
      <c r="Q3118" s="2">
        <v>4</v>
      </c>
      <c r="R3118" s="2" t="s">
        <v>199</v>
      </c>
    </row>
    <row r="3119" spans="1:18" ht="12.75" x14ac:dyDescent="0.2">
      <c r="A3119" s="2">
        <v>675</v>
      </c>
      <c r="C3119" s="2">
        <v>70004117</v>
      </c>
      <c r="D3119" s="2" t="s">
        <v>5040</v>
      </c>
      <c r="E3119" s="2">
        <v>29.758900000000001</v>
      </c>
      <c r="F3119" s="2">
        <v>-95.363799999999998</v>
      </c>
      <c r="G3119" s="2">
        <v>811103</v>
      </c>
      <c r="H3119" s="2" t="s">
        <v>193</v>
      </c>
      <c r="I3119" s="2">
        <v>54111002</v>
      </c>
      <c r="J3119" s="2" t="s">
        <v>194</v>
      </c>
      <c r="K3119" s="2"/>
      <c r="L3119" s="2" t="s">
        <v>202</v>
      </c>
      <c r="N3119" s="2" t="s">
        <v>197</v>
      </c>
      <c r="O3119" s="2">
        <v>2018</v>
      </c>
      <c r="P3119" s="2" t="s">
        <v>223</v>
      </c>
      <c r="Q3119" s="2">
        <v>4</v>
      </c>
      <c r="R3119" s="2" t="s">
        <v>199</v>
      </c>
    </row>
    <row r="3120" spans="1:18" ht="12.75" x14ac:dyDescent="0.2">
      <c r="A3120" s="2">
        <v>675</v>
      </c>
      <c r="B3120" s="2" t="s">
        <v>5055</v>
      </c>
      <c r="C3120" s="2">
        <v>70004118</v>
      </c>
      <c r="D3120" s="2" t="s">
        <v>5056</v>
      </c>
      <c r="E3120" s="2">
        <v>29.758900000000001</v>
      </c>
      <c r="F3120" s="2">
        <v>-95.363799999999998</v>
      </c>
      <c r="G3120" s="2">
        <v>811103</v>
      </c>
      <c r="H3120" s="2" t="s">
        <v>193</v>
      </c>
      <c r="I3120" s="2">
        <v>54111002</v>
      </c>
      <c r="J3120" s="2" t="s">
        <v>194</v>
      </c>
      <c r="K3120" s="2"/>
      <c r="L3120" s="2" t="s">
        <v>202</v>
      </c>
      <c r="M3120" s="2" t="s">
        <v>388</v>
      </c>
      <c r="N3120" s="2" t="s">
        <v>204</v>
      </c>
      <c r="O3120" s="2">
        <v>2014</v>
      </c>
      <c r="P3120" s="2" t="s">
        <v>205</v>
      </c>
      <c r="Q3120" s="2">
        <v>4</v>
      </c>
      <c r="R3120" s="2" t="s">
        <v>199</v>
      </c>
    </row>
    <row r="3121" spans="1:18" ht="12.75" x14ac:dyDescent="0.2">
      <c r="A3121" s="2">
        <v>675</v>
      </c>
      <c r="B3121" s="2" t="s">
        <v>5057</v>
      </c>
      <c r="C3121" s="2">
        <v>70004119</v>
      </c>
      <c r="D3121" s="2" t="s">
        <v>5058</v>
      </c>
      <c r="E3121" s="2">
        <v>29.758900000000001</v>
      </c>
      <c r="F3121" s="2">
        <v>-95.363799999999998</v>
      </c>
      <c r="G3121" s="2">
        <v>811103</v>
      </c>
      <c r="H3121" s="2" t="s">
        <v>193</v>
      </c>
      <c r="I3121" s="2">
        <v>54111002</v>
      </c>
      <c r="J3121" s="2" t="s">
        <v>194</v>
      </c>
      <c r="K3121" s="2"/>
      <c r="L3121" s="2" t="s">
        <v>227</v>
      </c>
      <c r="M3121" s="2" t="s">
        <v>270</v>
      </c>
      <c r="N3121" s="2" t="s">
        <v>204</v>
      </c>
      <c r="O3121" s="2">
        <v>2010</v>
      </c>
      <c r="P3121" s="2" t="s">
        <v>205</v>
      </c>
      <c r="Q3121" s="2">
        <v>4</v>
      </c>
      <c r="R3121" s="2" t="s">
        <v>199</v>
      </c>
    </row>
    <row r="3122" spans="1:18" ht="12.75" x14ac:dyDescent="0.2">
      <c r="A3122" s="2">
        <v>761</v>
      </c>
      <c r="B3122" s="2" t="s">
        <v>5093</v>
      </c>
      <c r="C3122" s="2">
        <v>70004120</v>
      </c>
      <c r="D3122" s="2" t="s">
        <v>5094</v>
      </c>
      <c r="E3122" s="2">
        <v>29.759699999999999</v>
      </c>
      <c r="F3122" s="2">
        <v>-95.364699999999999</v>
      </c>
      <c r="G3122" s="2">
        <v>811103</v>
      </c>
      <c r="H3122" s="2" t="s">
        <v>193</v>
      </c>
      <c r="I3122" s="2">
        <v>54111002</v>
      </c>
      <c r="J3122" s="2" t="s">
        <v>194</v>
      </c>
      <c r="K3122" s="2"/>
      <c r="L3122" s="2" t="s">
        <v>278</v>
      </c>
      <c r="M3122" s="2" t="s">
        <v>328</v>
      </c>
      <c r="N3122" s="2" t="s">
        <v>197</v>
      </c>
      <c r="O3122" s="2">
        <v>2019</v>
      </c>
      <c r="P3122" s="2" t="s">
        <v>205</v>
      </c>
      <c r="Q3122" s="2">
        <v>8</v>
      </c>
      <c r="R3122" s="2" t="s">
        <v>297</v>
      </c>
    </row>
    <row r="3123" spans="1:18" ht="12.75" x14ac:dyDescent="0.2">
      <c r="A3123" s="2">
        <v>761</v>
      </c>
      <c r="B3123" s="2" t="s">
        <v>5097</v>
      </c>
      <c r="C3123" s="2">
        <v>70004121</v>
      </c>
      <c r="D3123" s="2" t="s">
        <v>5098</v>
      </c>
      <c r="E3123" s="2">
        <v>29.759699999999999</v>
      </c>
      <c r="F3123" s="2">
        <v>-95.364699999999999</v>
      </c>
      <c r="G3123" s="2">
        <v>811103</v>
      </c>
      <c r="H3123" s="2" t="s">
        <v>193</v>
      </c>
      <c r="I3123" s="2">
        <v>54111002</v>
      </c>
      <c r="J3123" s="2" t="s">
        <v>194</v>
      </c>
      <c r="K3123" s="2"/>
      <c r="L3123" s="2" t="s">
        <v>387</v>
      </c>
      <c r="M3123" s="2" t="s">
        <v>423</v>
      </c>
      <c r="N3123" s="2" t="s">
        <v>197</v>
      </c>
      <c r="O3123" s="2">
        <v>1993</v>
      </c>
      <c r="P3123" s="2" t="s">
        <v>389</v>
      </c>
      <c r="Q3123" s="2">
        <v>8</v>
      </c>
      <c r="R3123" s="2" t="s">
        <v>297</v>
      </c>
    </row>
    <row r="3124" spans="1:18" ht="12.75" x14ac:dyDescent="0.2">
      <c r="A3124" s="2">
        <v>846</v>
      </c>
      <c r="C3124" s="2">
        <v>70004122</v>
      </c>
      <c r="D3124" s="2" t="s">
        <v>5200</v>
      </c>
      <c r="E3124" s="2">
        <v>29.7592</v>
      </c>
      <c r="F3124" s="2">
        <v>-95.366299999999995</v>
      </c>
      <c r="G3124" s="2">
        <v>811103</v>
      </c>
      <c r="H3124" s="2" t="s">
        <v>193</v>
      </c>
      <c r="I3124" s="2">
        <v>54111002</v>
      </c>
      <c r="J3124" s="2" t="s">
        <v>194</v>
      </c>
      <c r="K3124" s="2"/>
      <c r="L3124" s="2" t="s">
        <v>202</v>
      </c>
      <c r="N3124" s="2" t="s">
        <v>197</v>
      </c>
      <c r="O3124" s="2">
        <v>2018</v>
      </c>
      <c r="P3124" s="2" t="s">
        <v>223</v>
      </c>
      <c r="Q3124" s="2">
        <v>4</v>
      </c>
      <c r="R3124" s="2" t="s">
        <v>199</v>
      </c>
    </row>
    <row r="3125" spans="1:18" ht="12.75" x14ac:dyDescent="0.2">
      <c r="A3125" s="2">
        <v>846</v>
      </c>
      <c r="B3125" s="2" t="s">
        <v>5247</v>
      </c>
      <c r="C3125" s="2">
        <v>70004123</v>
      </c>
      <c r="D3125" s="2" t="s">
        <v>5248</v>
      </c>
      <c r="E3125" s="2">
        <v>29.7592</v>
      </c>
      <c r="F3125" s="2">
        <v>-95.366299999999995</v>
      </c>
      <c r="G3125" s="2">
        <v>811103</v>
      </c>
      <c r="H3125" s="2" t="s">
        <v>193</v>
      </c>
      <c r="I3125" s="2">
        <v>54111002</v>
      </c>
      <c r="J3125" s="2" t="s">
        <v>194</v>
      </c>
      <c r="K3125" s="2"/>
      <c r="L3125" s="2" t="s">
        <v>202</v>
      </c>
      <c r="M3125" s="2" t="s">
        <v>196</v>
      </c>
      <c r="N3125" s="2" t="s">
        <v>197</v>
      </c>
      <c r="O3125" s="2">
        <v>2015</v>
      </c>
      <c r="P3125" s="2" t="s">
        <v>205</v>
      </c>
      <c r="Q3125" s="2">
        <v>4</v>
      </c>
      <c r="R3125" s="2" t="s">
        <v>199</v>
      </c>
    </row>
    <row r="3126" spans="1:18" ht="12.75" x14ac:dyDescent="0.2">
      <c r="A3126" s="2">
        <v>846</v>
      </c>
      <c r="B3126" s="2" t="s">
        <v>5278</v>
      </c>
      <c r="C3126" s="2">
        <v>70004124</v>
      </c>
      <c r="D3126" s="2" t="s">
        <v>5279</v>
      </c>
      <c r="E3126" s="2">
        <v>29.759599999999999</v>
      </c>
      <c r="F3126" s="2">
        <v>-95.366100000000003</v>
      </c>
      <c r="G3126" s="2">
        <v>811103</v>
      </c>
      <c r="H3126" s="2" t="s">
        <v>193</v>
      </c>
      <c r="I3126" s="2">
        <v>54111002</v>
      </c>
      <c r="J3126" s="2" t="s">
        <v>194</v>
      </c>
      <c r="K3126" s="2"/>
      <c r="L3126" s="2" t="s">
        <v>244</v>
      </c>
      <c r="M3126" s="2" t="s">
        <v>438</v>
      </c>
      <c r="N3126" s="2" t="s">
        <v>197</v>
      </c>
      <c r="O3126" s="2">
        <v>2014</v>
      </c>
      <c r="P3126" s="2" t="s">
        <v>205</v>
      </c>
      <c r="Q3126" s="2">
        <v>5</v>
      </c>
      <c r="R3126" s="2" t="s">
        <v>245</v>
      </c>
    </row>
    <row r="3127" spans="1:18" ht="12.75" x14ac:dyDescent="0.2">
      <c r="A3127" s="2">
        <v>846</v>
      </c>
      <c r="B3127" s="2" t="s">
        <v>5287</v>
      </c>
      <c r="C3127" s="2">
        <v>70004125</v>
      </c>
      <c r="D3127" s="2" t="s">
        <v>5288</v>
      </c>
      <c r="E3127" s="2">
        <v>29.759599999999999</v>
      </c>
      <c r="F3127" s="2">
        <v>-95.366100000000003</v>
      </c>
      <c r="G3127" s="2">
        <v>811103</v>
      </c>
      <c r="H3127" s="2" t="s">
        <v>193</v>
      </c>
      <c r="I3127" s="2">
        <v>54111002</v>
      </c>
      <c r="J3127" s="2" t="s">
        <v>194</v>
      </c>
      <c r="K3127" s="2"/>
      <c r="L3127" s="2" t="s">
        <v>244</v>
      </c>
      <c r="M3127" s="2" t="s">
        <v>423</v>
      </c>
      <c r="N3127" s="2" t="s">
        <v>197</v>
      </c>
      <c r="O3127" s="2">
        <v>1998</v>
      </c>
      <c r="P3127" s="2" t="s">
        <v>198</v>
      </c>
      <c r="Q3127" s="2">
        <v>6</v>
      </c>
      <c r="R3127" s="2" t="s">
        <v>279</v>
      </c>
    </row>
    <row r="3128" spans="1:18" ht="12.75" x14ac:dyDescent="0.2">
      <c r="A3128" s="2">
        <v>846</v>
      </c>
      <c r="C3128" s="2">
        <v>70004126</v>
      </c>
      <c r="D3128" s="2" t="s">
        <v>5297</v>
      </c>
      <c r="E3128" s="2">
        <v>29.7592</v>
      </c>
      <c r="F3128" s="2">
        <v>-95.366299999999995</v>
      </c>
      <c r="G3128" s="2">
        <v>811103</v>
      </c>
      <c r="H3128" s="2" t="s">
        <v>193</v>
      </c>
      <c r="I3128" s="2">
        <v>54111002</v>
      </c>
      <c r="J3128" s="2" t="s">
        <v>194</v>
      </c>
      <c r="K3128" s="2"/>
      <c r="L3128" s="2" t="s">
        <v>202</v>
      </c>
      <c r="N3128" s="2" t="s">
        <v>197</v>
      </c>
      <c r="O3128" s="2">
        <v>2015</v>
      </c>
      <c r="P3128" s="2" t="s">
        <v>205</v>
      </c>
      <c r="Q3128" s="2">
        <v>4</v>
      </c>
      <c r="R3128" s="2" t="s">
        <v>199</v>
      </c>
    </row>
    <row r="3129" spans="1:18" ht="12.75" x14ac:dyDescent="0.2">
      <c r="A3129" s="2">
        <v>251</v>
      </c>
      <c r="B3129" s="2" t="s">
        <v>5415</v>
      </c>
      <c r="C3129" s="2">
        <v>70004127</v>
      </c>
      <c r="D3129" s="2" t="s">
        <v>5416</v>
      </c>
      <c r="E3129" s="2">
        <v>29.759499999999999</v>
      </c>
      <c r="F3129" s="2">
        <v>-95.359499999999997</v>
      </c>
      <c r="G3129" s="2">
        <v>811103</v>
      </c>
      <c r="H3129" s="2" t="s">
        <v>193</v>
      </c>
      <c r="I3129" s="2">
        <v>54111002</v>
      </c>
      <c r="J3129" s="2" t="s">
        <v>194</v>
      </c>
      <c r="K3129" s="2"/>
      <c r="L3129" s="2" t="s">
        <v>202</v>
      </c>
      <c r="M3129" s="2" t="s">
        <v>196</v>
      </c>
      <c r="N3129" s="2" t="s">
        <v>197</v>
      </c>
      <c r="O3129" s="2">
        <v>1992</v>
      </c>
      <c r="P3129" s="2" t="s">
        <v>205</v>
      </c>
      <c r="Q3129" s="2">
        <v>3</v>
      </c>
      <c r="R3129" s="2" t="s">
        <v>218</v>
      </c>
    </row>
    <row r="3130" spans="1:18" ht="12.75" x14ac:dyDescent="0.2">
      <c r="A3130" s="2">
        <v>251</v>
      </c>
      <c r="C3130" s="2">
        <v>70004128</v>
      </c>
      <c r="D3130" s="2" t="s">
        <v>5417</v>
      </c>
      <c r="E3130" s="2">
        <v>29.759499999999999</v>
      </c>
      <c r="F3130" s="2">
        <v>-95.359499999999997</v>
      </c>
      <c r="G3130" s="2">
        <v>811103</v>
      </c>
      <c r="H3130" s="2" t="s">
        <v>193</v>
      </c>
      <c r="I3130" s="2">
        <v>54111002</v>
      </c>
      <c r="J3130" s="2" t="s">
        <v>194</v>
      </c>
      <c r="K3130" s="2"/>
      <c r="L3130" s="2" t="s">
        <v>202</v>
      </c>
      <c r="N3130" s="2" t="s">
        <v>197</v>
      </c>
      <c r="O3130" s="2">
        <v>2016</v>
      </c>
      <c r="P3130" s="2" t="s">
        <v>205</v>
      </c>
      <c r="Q3130" s="2">
        <v>3</v>
      </c>
      <c r="R3130" s="2" t="s">
        <v>218</v>
      </c>
    </row>
    <row r="3131" spans="1:18" ht="12.75" x14ac:dyDescent="0.2">
      <c r="A3131" s="2">
        <v>251</v>
      </c>
      <c r="C3131" s="2">
        <v>70004129</v>
      </c>
      <c r="D3131" s="2" t="s">
        <v>5418</v>
      </c>
      <c r="E3131" s="2">
        <v>29.759499999999999</v>
      </c>
      <c r="F3131" s="2">
        <v>-95.359499999999997</v>
      </c>
      <c r="G3131" s="2">
        <v>811103</v>
      </c>
      <c r="H3131" s="2" t="s">
        <v>193</v>
      </c>
      <c r="I3131" s="2">
        <v>54111002</v>
      </c>
      <c r="J3131" s="2" t="s">
        <v>194</v>
      </c>
      <c r="K3131" s="2"/>
      <c r="L3131" s="2" t="s">
        <v>202</v>
      </c>
      <c r="N3131" s="2" t="s">
        <v>197</v>
      </c>
      <c r="O3131" s="2">
        <v>2010</v>
      </c>
      <c r="P3131" s="2" t="s">
        <v>205</v>
      </c>
      <c r="Q3131" s="2">
        <v>3</v>
      </c>
      <c r="R3131" s="2" t="s">
        <v>218</v>
      </c>
    </row>
    <row r="3132" spans="1:18" ht="12.75" x14ac:dyDescent="0.2">
      <c r="A3132" s="2">
        <v>254</v>
      </c>
      <c r="B3132" s="2" t="s">
        <v>5443</v>
      </c>
      <c r="C3132" s="2">
        <v>70004130</v>
      </c>
      <c r="D3132" s="2" t="s">
        <v>5444</v>
      </c>
      <c r="E3132" s="2">
        <v>29.760300000000001</v>
      </c>
      <c r="F3132" s="2">
        <v>-95.361699999999999</v>
      </c>
      <c r="G3132" s="2">
        <v>811103</v>
      </c>
      <c r="H3132" s="2" t="s">
        <v>193</v>
      </c>
      <c r="I3132" s="2">
        <v>54111002</v>
      </c>
      <c r="J3132" s="2" t="s">
        <v>194</v>
      </c>
      <c r="K3132" s="2"/>
      <c r="L3132" s="2" t="s">
        <v>202</v>
      </c>
      <c r="M3132" s="2" t="s">
        <v>357</v>
      </c>
      <c r="N3132" s="2" t="s">
        <v>197</v>
      </c>
      <c r="O3132" s="2">
        <v>2006</v>
      </c>
      <c r="P3132" s="2" t="s">
        <v>205</v>
      </c>
      <c r="Q3132" s="2">
        <v>3</v>
      </c>
      <c r="R3132" s="2" t="s">
        <v>218</v>
      </c>
    </row>
    <row r="3133" spans="1:18" ht="12.75" x14ac:dyDescent="0.2">
      <c r="A3133" s="2">
        <v>254</v>
      </c>
      <c r="B3133" s="2" t="s">
        <v>5457</v>
      </c>
      <c r="C3133" s="2">
        <v>70004131</v>
      </c>
      <c r="D3133" s="2" t="s">
        <v>5458</v>
      </c>
      <c r="E3133" s="2">
        <v>29.760300000000001</v>
      </c>
      <c r="F3133" s="2">
        <v>-95.361699999999999</v>
      </c>
      <c r="G3133" s="2">
        <v>811103</v>
      </c>
      <c r="H3133" s="2" t="s">
        <v>193</v>
      </c>
      <c r="I3133" s="2">
        <v>54111002</v>
      </c>
      <c r="J3133" s="2" t="s">
        <v>194</v>
      </c>
      <c r="K3133" s="2"/>
      <c r="L3133" s="2" t="s">
        <v>202</v>
      </c>
      <c r="M3133" s="2" t="s">
        <v>196</v>
      </c>
      <c r="N3133" s="2" t="s">
        <v>197</v>
      </c>
      <c r="O3133" s="2">
        <v>2016</v>
      </c>
      <c r="P3133" s="2" t="s">
        <v>205</v>
      </c>
      <c r="Q3133" s="2">
        <v>4</v>
      </c>
      <c r="R3133" s="2" t="s">
        <v>199</v>
      </c>
    </row>
    <row r="3134" spans="1:18" ht="12.75" x14ac:dyDescent="0.2">
      <c r="A3134" s="2">
        <v>254</v>
      </c>
      <c r="B3134" s="2" t="s">
        <v>5462</v>
      </c>
      <c r="C3134" s="2">
        <v>70004132</v>
      </c>
      <c r="D3134" s="2" t="s">
        <v>5463</v>
      </c>
      <c r="E3134" s="2">
        <v>29.760300000000001</v>
      </c>
      <c r="F3134" s="2">
        <v>-95.361699999999999</v>
      </c>
      <c r="G3134" s="2">
        <v>811103</v>
      </c>
      <c r="H3134" s="2" t="s">
        <v>193</v>
      </c>
      <c r="I3134" s="2">
        <v>54111002</v>
      </c>
      <c r="J3134" s="2" t="s">
        <v>194</v>
      </c>
      <c r="K3134" s="2"/>
      <c r="L3134" s="2" t="s">
        <v>227</v>
      </c>
      <c r="M3134" s="2" t="s">
        <v>423</v>
      </c>
      <c r="N3134" s="2" t="s">
        <v>204</v>
      </c>
      <c r="O3134" s="2">
        <v>2018</v>
      </c>
      <c r="P3134" s="2" t="s">
        <v>205</v>
      </c>
      <c r="Q3134" s="2">
        <v>4</v>
      </c>
      <c r="R3134" s="2" t="s">
        <v>199</v>
      </c>
    </row>
    <row r="3135" spans="1:18" ht="12.75" x14ac:dyDescent="0.2">
      <c r="A3135" s="2">
        <v>258</v>
      </c>
      <c r="B3135" s="2" t="s">
        <v>5495</v>
      </c>
      <c r="C3135" s="2">
        <v>70004133</v>
      </c>
      <c r="D3135" s="2" t="s">
        <v>5496</v>
      </c>
      <c r="E3135" s="2">
        <v>29.761500000000002</v>
      </c>
      <c r="F3135" s="2">
        <v>-95.361699999999999</v>
      </c>
      <c r="G3135" s="2">
        <v>811103</v>
      </c>
      <c r="H3135" s="2" t="s">
        <v>193</v>
      </c>
      <c r="I3135" s="2">
        <v>54111002</v>
      </c>
      <c r="J3135" s="2" t="s">
        <v>194</v>
      </c>
      <c r="K3135" s="2"/>
      <c r="L3135" s="2" t="s">
        <v>202</v>
      </c>
      <c r="M3135" s="2" t="s">
        <v>196</v>
      </c>
      <c r="N3135" s="2" t="s">
        <v>197</v>
      </c>
      <c r="O3135" s="2">
        <v>2005</v>
      </c>
      <c r="P3135" s="2" t="s">
        <v>205</v>
      </c>
      <c r="Q3135" s="2">
        <v>3</v>
      </c>
      <c r="R3135" s="2" t="s">
        <v>218</v>
      </c>
    </row>
    <row r="3136" spans="1:18" ht="12.75" x14ac:dyDescent="0.2">
      <c r="A3136" s="2">
        <v>258</v>
      </c>
      <c r="B3136" s="2" t="s">
        <v>5497</v>
      </c>
      <c r="C3136" s="2">
        <v>70004134</v>
      </c>
      <c r="D3136" s="2" t="s">
        <v>5498</v>
      </c>
      <c r="E3136" s="2">
        <v>29.761500000000002</v>
      </c>
      <c r="F3136" s="2">
        <v>-95.361699999999999</v>
      </c>
      <c r="G3136" s="2">
        <v>811103</v>
      </c>
      <c r="H3136" s="2" t="s">
        <v>193</v>
      </c>
      <c r="I3136" s="2">
        <v>54111002</v>
      </c>
      <c r="J3136" s="2" t="s">
        <v>194</v>
      </c>
      <c r="K3136" s="2"/>
      <c r="L3136" s="2" t="s">
        <v>244</v>
      </c>
      <c r="M3136" s="2" t="s">
        <v>196</v>
      </c>
      <c r="N3136" s="2" t="s">
        <v>197</v>
      </c>
      <c r="O3136" s="2">
        <v>1987</v>
      </c>
      <c r="P3136" s="2" t="s">
        <v>198</v>
      </c>
      <c r="Q3136" s="2">
        <v>4</v>
      </c>
      <c r="R3136" s="2" t="s">
        <v>199</v>
      </c>
    </row>
    <row r="3137" spans="1:18" ht="12.75" x14ac:dyDescent="0.2">
      <c r="A3137" s="2">
        <v>258</v>
      </c>
      <c r="B3137" s="2" t="s">
        <v>5501</v>
      </c>
      <c r="C3137" s="2">
        <v>70004135</v>
      </c>
      <c r="D3137" s="2" t="s">
        <v>5502</v>
      </c>
      <c r="E3137" s="2">
        <v>29.761199999999999</v>
      </c>
      <c r="F3137" s="2">
        <v>-95.361900000000006</v>
      </c>
      <c r="G3137" s="2">
        <v>811103</v>
      </c>
      <c r="H3137" s="2" t="s">
        <v>193</v>
      </c>
      <c r="I3137" s="2">
        <v>54111002</v>
      </c>
      <c r="J3137" s="2" t="s">
        <v>194</v>
      </c>
      <c r="K3137" s="2"/>
      <c r="L3137" s="2" t="s">
        <v>195</v>
      </c>
      <c r="M3137" s="2" t="s">
        <v>196</v>
      </c>
      <c r="N3137" s="2" t="s">
        <v>197</v>
      </c>
      <c r="O3137" s="2">
        <v>2006</v>
      </c>
      <c r="P3137" s="2" t="s">
        <v>389</v>
      </c>
      <c r="Q3137" s="2">
        <v>5</v>
      </c>
      <c r="R3137" s="2" t="s">
        <v>245</v>
      </c>
    </row>
    <row r="3138" spans="1:18" ht="12.75" x14ac:dyDescent="0.2">
      <c r="A3138" s="2">
        <v>258</v>
      </c>
      <c r="B3138" s="2" t="s">
        <v>5503</v>
      </c>
      <c r="C3138" s="2">
        <v>70004136</v>
      </c>
      <c r="D3138" s="2" t="s">
        <v>5504</v>
      </c>
      <c r="E3138" s="2">
        <v>29.761800000000001</v>
      </c>
      <c r="F3138" s="2">
        <v>-95.362099999999998</v>
      </c>
      <c r="G3138" s="2">
        <v>811103</v>
      </c>
      <c r="H3138" s="2" t="s">
        <v>193</v>
      </c>
      <c r="I3138" s="2">
        <v>54111002</v>
      </c>
      <c r="J3138" s="2" t="s">
        <v>194</v>
      </c>
      <c r="K3138" s="2"/>
      <c r="L3138" s="2" t="s">
        <v>244</v>
      </c>
      <c r="M3138" s="2" t="s">
        <v>901</v>
      </c>
      <c r="N3138" s="2" t="s">
        <v>197</v>
      </c>
      <c r="O3138" s="2">
        <v>1988</v>
      </c>
      <c r="P3138" s="2" t="s">
        <v>198</v>
      </c>
      <c r="Q3138" s="2">
        <v>3</v>
      </c>
      <c r="R3138" s="2" t="s">
        <v>218</v>
      </c>
    </row>
    <row r="3139" spans="1:18" ht="12.75" x14ac:dyDescent="0.2">
      <c r="A3139" s="2">
        <v>258</v>
      </c>
      <c r="B3139" s="2" t="s">
        <v>5507</v>
      </c>
      <c r="C3139" s="2">
        <v>70004137</v>
      </c>
      <c r="D3139" s="2" t="s">
        <v>5508</v>
      </c>
      <c r="E3139" s="2">
        <v>29.760999999999999</v>
      </c>
      <c r="F3139" s="2">
        <v>-95.362099999999998</v>
      </c>
      <c r="G3139" s="2">
        <v>811103</v>
      </c>
      <c r="H3139" s="2" t="s">
        <v>193</v>
      </c>
      <c r="I3139" s="2">
        <v>54111002</v>
      </c>
      <c r="J3139" s="2" t="s">
        <v>194</v>
      </c>
      <c r="K3139" s="2"/>
      <c r="L3139" s="2" t="s">
        <v>202</v>
      </c>
      <c r="M3139" s="2" t="s">
        <v>328</v>
      </c>
      <c r="N3139" s="2" t="s">
        <v>197</v>
      </c>
      <c r="O3139" s="2">
        <v>2017</v>
      </c>
      <c r="P3139" s="2" t="s">
        <v>205</v>
      </c>
      <c r="Q3139" s="2">
        <v>2</v>
      </c>
      <c r="R3139" s="2" t="s">
        <v>206</v>
      </c>
    </row>
    <row r="3140" spans="1:18" ht="12.75" x14ac:dyDescent="0.2">
      <c r="A3140" s="2">
        <v>258</v>
      </c>
      <c r="B3140" s="2" t="s">
        <v>5515</v>
      </c>
      <c r="C3140" s="2">
        <v>70004138</v>
      </c>
      <c r="D3140" s="2" t="s">
        <v>5504</v>
      </c>
      <c r="E3140" s="2">
        <v>29.761800000000001</v>
      </c>
      <c r="F3140" s="2">
        <v>-95.362099999999998</v>
      </c>
      <c r="G3140" s="2">
        <v>811103</v>
      </c>
      <c r="H3140" s="2" t="s">
        <v>193</v>
      </c>
      <c r="I3140" s="2">
        <v>54111002</v>
      </c>
      <c r="J3140" s="2" t="s">
        <v>194</v>
      </c>
      <c r="K3140" s="2"/>
      <c r="L3140" s="2" t="s">
        <v>202</v>
      </c>
      <c r="M3140" s="2" t="s">
        <v>196</v>
      </c>
      <c r="N3140" s="2" t="s">
        <v>204</v>
      </c>
      <c r="O3140" s="2">
        <v>2014</v>
      </c>
      <c r="P3140" s="2" t="s">
        <v>205</v>
      </c>
    </row>
    <row r="3141" spans="1:18" ht="12.75" x14ac:dyDescent="0.2">
      <c r="A3141" s="2">
        <v>258</v>
      </c>
      <c r="B3141" s="2" t="s">
        <v>5516</v>
      </c>
      <c r="C3141" s="2">
        <v>70004139</v>
      </c>
      <c r="D3141" s="2" t="s">
        <v>5517</v>
      </c>
      <c r="E3141" s="2">
        <v>29.761500000000002</v>
      </c>
      <c r="F3141" s="2">
        <v>-95.361699999999999</v>
      </c>
      <c r="G3141" s="2">
        <v>811103</v>
      </c>
      <c r="H3141" s="2" t="s">
        <v>193</v>
      </c>
      <c r="I3141" s="2">
        <v>54111002</v>
      </c>
      <c r="J3141" s="2" t="s">
        <v>194</v>
      </c>
      <c r="K3141" s="2"/>
      <c r="L3141" s="2" t="s">
        <v>202</v>
      </c>
      <c r="M3141" s="2" t="s">
        <v>196</v>
      </c>
      <c r="N3141" s="2" t="s">
        <v>204</v>
      </c>
      <c r="O3141" s="2">
        <v>2002</v>
      </c>
      <c r="P3141" s="2" t="s">
        <v>205</v>
      </c>
      <c r="Q3141" s="2">
        <v>3</v>
      </c>
      <c r="R3141" s="2" t="s">
        <v>218</v>
      </c>
    </row>
    <row r="3142" spans="1:18" ht="12.75" x14ac:dyDescent="0.2">
      <c r="A3142" s="2">
        <v>258</v>
      </c>
      <c r="B3142" s="2" t="s">
        <v>5518</v>
      </c>
      <c r="C3142" s="2">
        <v>70004140</v>
      </c>
      <c r="D3142" s="2" t="s">
        <v>5519</v>
      </c>
      <c r="E3142" s="2">
        <v>29.761500000000002</v>
      </c>
      <c r="F3142" s="2">
        <v>-95.361699999999999</v>
      </c>
      <c r="G3142" s="2">
        <v>811103</v>
      </c>
      <c r="H3142" s="2" t="s">
        <v>193</v>
      </c>
      <c r="I3142" s="2">
        <v>54111002</v>
      </c>
      <c r="J3142" s="2" t="s">
        <v>194</v>
      </c>
      <c r="K3142" s="2"/>
      <c r="L3142" s="2" t="s">
        <v>202</v>
      </c>
      <c r="M3142" s="2" t="s">
        <v>196</v>
      </c>
      <c r="N3142" s="2" t="s">
        <v>204</v>
      </c>
      <c r="O3142" s="2">
        <v>2001</v>
      </c>
      <c r="P3142" s="2" t="s">
        <v>205</v>
      </c>
      <c r="Q3142" s="2">
        <v>3</v>
      </c>
      <c r="R3142" s="2" t="s">
        <v>218</v>
      </c>
    </row>
    <row r="3143" spans="1:18" ht="12.75" x14ac:dyDescent="0.2">
      <c r="A3143" s="2">
        <v>280</v>
      </c>
      <c r="B3143" s="2" t="s">
        <v>5560</v>
      </c>
      <c r="C3143" s="2">
        <v>70004141</v>
      </c>
      <c r="D3143" s="2" t="s">
        <v>5561</v>
      </c>
      <c r="E3143" s="2">
        <v>29.7606</v>
      </c>
      <c r="F3143" s="2">
        <v>-95.362799999999993</v>
      </c>
      <c r="G3143" s="2">
        <v>811103</v>
      </c>
      <c r="H3143" s="2" t="s">
        <v>193</v>
      </c>
      <c r="I3143" s="2">
        <v>54111002</v>
      </c>
      <c r="J3143" s="2" t="s">
        <v>194</v>
      </c>
      <c r="K3143" s="2"/>
      <c r="L3143" s="2" t="s">
        <v>202</v>
      </c>
      <c r="M3143" s="2" t="s">
        <v>328</v>
      </c>
      <c r="N3143" s="2" t="s">
        <v>197</v>
      </c>
      <c r="O3143" s="2">
        <v>1991</v>
      </c>
      <c r="P3143" s="2" t="s">
        <v>205</v>
      </c>
      <c r="Q3143" s="2">
        <v>4</v>
      </c>
      <c r="R3143" s="2" t="s">
        <v>199</v>
      </c>
    </row>
    <row r="3144" spans="1:18" ht="12.75" x14ac:dyDescent="0.2">
      <c r="A3144" s="2">
        <v>280</v>
      </c>
      <c r="B3144" s="2" t="s">
        <v>5562</v>
      </c>
      <c r="C3144" s="2">
        <v>70004142</v>
      </c>
      <c r="D3144" s="2" t="s">
        <v>5563</v>
      </c>
      <c r="E3144" s="2">
        <v>29.7606</v>
      </c>
      <c r="F3144" s="2">
        <v>-95.362799999999993</v>
      </c>
      <c r="G3144" s="2">
        <v>811103</v>
      </c>
      <c r="H3144" s="2" t="s">
        <v>193</v>
      </c>
      <c r="I3144" s="2">
        <v>54111002</v>
      </c>
      <c r="J3144" s="2" t="s">
        <v>194</v>
      </c>
      <c r="K3144" s="2"/>
      <c r="L3144" s="2" t="s">
        <v>244</v>
      </c>
      <c r="M3144" s="2" t="s">
        <v>196</v>
      </c>
      <c r="N3144" s="2" t="s">
        <v>197</v>
      </c>
      <c r="O3144" s="2">
        <v>1995</v>
      </c>
      <c r="P3144" s="2" t="s">
        <v>198</v>
      </c>
      <c r="Q3144" s="2">
        <v>5</v>
      </c>
      <c r="R3144" s="2" t="s">
        <v>245</v>
      </c>
    </row>
    <row r="3145" spans="1:18" ht="12.75" x14ac:dyDescent="0.2">
      <c r="A3145" s="2">
        <v>280</v>
      </c>
      <c r="B3145" s="2" t="s">
        <v>5573</v>
      </c>
      <c r="C3145" s="2">
        <v>70004143</v>
      </c>
      <c r="D3145" s="2" t="s">
        <v>5574</v>
      </c>
      <c r="E3145" s="2">
        <v>29.7606</v>
      </c>
      <c r="F3145" s="2">
        <v>-95.362799999999993</v>
      </c>
      <c r="G3145" s="2">
        <v>811103</v>
      </c>
      <c r="H3145" s="2" t="s">
        <v>193</v>
      </c>
      <c r="I3145" s="2">
        <v>54111002</v>
      </c>
      <c r="J3145" s="2" t="s">
        <v>194</v>
      </c>
      <c r="K3145" s="2"/>
      <c r="L3145" s="2" t="s">
        <v>244</v>
      </c>
      <c r="M3145" s="2" t="s">
        <v>196</v>
      </c>
      <c r="N3145" s="2" t="s">
        <v>197</v>
      </c>
      <c r="O3145" s="2">
        <v>2009</v>
      </c>
      <c r="P3145" s="2" t="s">
        <v>205</v>
      </c>
      <c r="Q3145" s="2">
        <v>3</v>
      </c>
      <c r="R3145" s="2" t="s">
        <v>218</v>
      </c>
    </row>
    <row r="3146" spans="1:18" ht="12.75" x14ac:dyDescent="0.2">
      <c r="A3146" s="2">
        <v>280</v>
      </c>
      <c r="B3146" s="2" t="s">
        <v>5575</v>
      </c>
      <c r="C3146" s="2">
        <v>70004144</v>
      </c>
      <c r="D3146" s="2" t="s">
        <v>5561</v>
      </c>
      <c r="E3146" s="2">
        <v>29.7606</v>
      </c>
      <c r="F3146" s="2">
        <v>-95.362799999999993</v>
      </c>
      <c r="G3146" s="2">
        <v>811103</v>
      </c>
      <c r="H3146" s="2" t="s">
        <v>193</v>
      </c>
      <c r="I3146" s="2">
        <v>54111002</v>
      </c>
      <c r="J3146" s="2" t="s">
        <v>194</v>
      </c>
      <c r="K3146" s="2"/>
      <c r="L3146" s="2" t="s">
        <v>202</v>
      </c>
      <c r="M3146" s="2" t="s">
        <v>196</v>
      </c>
      <c r="N3146" s="2" t="s">
        <v>204</v>
      </c>
      <c r="O3146" s="2">
        <v>1994</v>
      </c>
      <c r="P3146" s="2" t="s">
        <v>205</v>
      </c>
    </row>
    <row r="3147" spans="1:18" ht="12.75" x14ac:dyDescent="0.2">
      <c r="A3147" s="2">
        <v>338</v>
      </c>
      <c r="B3147" s="2" t="s">
        <v>4590</v>
      </c>
      <c r="C3147" s="2">
        <v>70004145</v>
      </c>
      <c r="D3147" s="2" t="s">
        <v>5579</v>
      </c>
      <c r="E3147" s="2">
        <v>29.761399999999998</v>
      </c>
      <c r="F3147" s="2">
        <v>-95.364400000000003</v>
      </c>
      <c r="G3147" s="2">
        <v>811103</v>
      </c>
      <c r="H3147" s="2" t="s">
        <v>193</v>
      </c>
      <c r="I3147" s="2">
        <v>54111002</v>
      </c>
      <c r="J3147" s="2" t="s">
        <v>194</v>
      </c>
      <c r="K3147" s="2"/>
      <c r="L3147" s="2" t="s">
        <v>202</v>
      </c>
      <c r="M3147" s="2" t="s">
        <v>196</v>
      </c>
      <c r="N3147" s="2" t="s">
        <v>197</v>
      </c>
      <c r="O3147" s="2">
        <v>2010</v>
      </c>
      <c r="P3147" s="2" t="s">
        <v>205</v>
      </c>
      <c r="Q3147" s="2">
        <v>4</v>
      </c>
      <c r="R3147" s="2" t="s">
        <v>199</v>
      </c>
    </row>
    <row r="3148" spans="1:18" ht="12.75" x14ac:dyDescent="0.2">
      <c r="A3148" s="2">
        <v>338</v>
      </c>
      <c r="B3148" s="2" t="s">
        <v>5582</v>
      </c>
      <c r="C3148" s="2">
        <v>70004146</v>
      </c>
      <c r="D3148" s="2" t="s">
        <v>4346</v>
      </c>
      <c r="E3148" s="2">
        <v>29.761399999999998</v>
      </c>
      <c r="F3148" s="2">
        <v>-95.364400000000003</v>
      </c>
      <c r="G3148" s="2">
        <v>811103</v>
      </c>
      <c r="H3148" s="2" t="s">
        <v>193</v>
      </c>
      <c r="I3148" s="2">
        <v>54111002</v>
      </c>
      <c r="J3148" s="2" t="s">
        <v>194</v>
      </c>
      <c r="K3148" s="2"/>
      <c r="L3148" s="2" t="s">
        <v>202</v>
      </c>
      <c r="M3148" s="2" t="s">
        <v>2350</v>
      </c>
      <c r="N3148" s="2" t="s">
        <v>197</v>
      </c>
      <c r="O3148" s="2">
        <v>1988</v>
      </c>
      <c r="P3148" s="2" t="s">
        <v>198</v>
      </c>
      <c r="Q3148" s="2">
        <v>4</v>
      </c>
      <c r="R3148" s="2" t="s">
        <v>199</v>
      </c>
    </row>
    <row r="3149" spans="1:18" ht="12.75" x14ac:dyDescent="0.2">
      <c r="A3149" s="2">
        <v>338</v>
      </c>
      <c r="B3149" s="2" t="s">
        <v>5590</v>
      </c>
      <c r="C3149" s="2">
        <v>70004147</v>
      </c>
      <c r="D3149" s="2" t="s">
        <v>5591</v>
      </c>
      <c r="E3149" s="2">
        <v>29.761399999999998</v>
      </c>
      <c r="F3149" s="2">
        <v>-95.364400000000003</v>
      </c>
      <c r="G3149" s="2">
        <v>811103</v>
      </c>
      <c r="H3149" s="2" t="s">
        <v>193</v>
      </c>
      <c r="I3149" s="2">
        <v>54111002</v>
      </c>
      <c r="J3149" s="2" t="s">
        <v>194</v>
      </c>
      <c r="K3149" s="2"/>
      <c r="L3149" s="2" t="s">
        <v>202</v>
      </c>
      <c r="M3149" s="2" t="s">
        <v>377</v>
      </c>
      <c r="N3149" s="2" t="s">
        <v>197</v>
      </c>
      <c r="O3149" s="2">
        <v>2008</v>
      </c>
      <c r="P3149" s="2" t="s">
        <v>205</v>
      </c>
      <c r="Q3149" s="2">
        <v>4</v>
      </c>
      <c r="R3149" s="2" t="s">
        <v>199</v>
      </c>
    </row>
    <row r="3150" spans="1:18" ht="12.75" x14ac:dyDescent="0.2">
      <c r="A3150" s="2">
        <v>338</v>
      </c>
      <c r="B3150" s="2" t="s">
        <v>5603</v>
      </c>
      <c r="C3150" s="2">
        <v>70004148</v>
      </c>
      <c r="D3150" s="2" t="s">
        <v>5604</v>
      </c>
      <c r="E3150" s="2">
        <v>29.761399999999998</v>
      </c>
      <c r="F3150" s="2">
        <v>-95.364400000000003</v>
      </c>
      <c r="G3150" s="2">
        <v>811103</v>
      </c>
      <c r="H3150" s="2" t="s">
        <v>193</v>
      </c>
      <c r="I3150" s="2">
        <v>54111002</v>
      </c>
      <c r="J3150" s="2" t="s">
        <v>194</v>
      </c>
      <c r="K3150" s="2"/>
      <c r="L3150" s="2" t="s">
        <v>387</v>
      </c>
      <c r="M3150" s="2" t="s">
        <v>270</v>
      </c>
      <c r="N3150" s="2" t="s">
        <v>197</v>
      </c>
      <c r="O3150" s="2">
        <v>2004</v>
      </c>
      <c r="P3150" s="2" t="s">
        <v>389</v>
      </c>
      <c r="Q3150" s="2">
        <v>8</v>
      </c>
      <c r="R3150" s="2" t="s">
        <v>297</v>
      </c>
    </row>
    <row r="3151" spans="1:18" ht="12.75" x14ac:dyDescent="0.2">
      <c r="A3151" s="2">
        <v>338</v>
      </c>
      <c r="B3151" s="2" t="s">
        <v>5606</v>
      </c>
      <c r="C3151" s="2">
        <v>70004149</v>
      </c>
      <c r="D3151" s="2" t="s">
        <v>5607</v>
      </c>
      <c r="E3151" s="2">
        <v>29.761399999999998</v>
      </c>
      <c r="F3151" s="2">
        <v>-95.364400000000003</v>
      </c>
      <c r="G3151" s="2">
        <v>811103</v>
      </c>
      <c r="H3151" s="2" t="s">
        <v>193</v>
      </c>
      <c r="I3151" s="2">
        <v>54111002</v>
      </c>
      <c r="J3151" s="2" t="s">
        <v>194</v>
      </c>
      <c r="K3151" s="2"/>
      <c r="L3151" s="2" t="s">
        <v>278</v>
      </c>
      <c r="M3151" s="2" t="s">
        <v>311</v>
      </c>
      <c r="N3151" s="2" t="s">
        <v>197</v>
      </c>
      <c r="O3151" s="2">
        <v>1997</v>
      </c>
      <c r="P3151" s="2" t="s">
        <v>389</v>
      </c>
      <c r="Q3151" s="2">
        <v>8</v>
      </c>
      <c r="R3151" s="2" t="s">
        <v>297</v>
      </c>
    </row>
    <row r="3152" spans="1:18" ht="12.75" x14ac:dyDescent="0.2">
      <c r="A3152" s="2">
        <v>338</v>
      </c>
      <c r="B3152" s="2" t="s">
        <v>5612</v>
      </c>
      <c r="C3152" s="2">
        <v>70004150</v>
      </c>
      <c r="D3152" s="2" t="s">
        <v>4557</v>
      </c>
      <c r="E3152" s="2">
        <v>29.761399999999998</v>
      </c>
      <c r="F3152" s="2">
        <v>-95.364400000000003</v>
      </c>
      <c r="G3152" s="2">
        <v>811103</v>
      </c>
      <c r="H3152" s="2" t="s">
        <v>193</v>
      </c>
      <c r="I3152" s="2">
        <v>54111002</v>
      </c>
      <c r="J3152" s="2" t="s">
        <v>194</v>
      </c>
      <c r="K3152" s="2"/>
      <c r="L3152" s="2" t="s">
        <v>202</v>
      </c>
      <c r="M3152" s="2" t="s">
        <v>328</v>
      </c>
      <c r="N3152" s="2" t="s">
        <v>197</v>
      </c>
      <c r="O3152" s="2">
        <v>2015</v>
      </c>
      <c r="P3152" s="2" t="s">
        <v>198</v>
      </c>
      <c r="Q3152" s="2">
        <v>4</v>
      </c>
      <c r="R3152" s="2" t="s">
        <v>199</v>
      </c>
    </row>
    <row r="3153" spans="1:18" ht="12.75" x14ac:dyDescent="0.2">
      <c r="A3153" s="2">
        <v>338</v>
      </c>
      <c r="B3153" s="2" t="s">
        <v>5620</v>
      </c>
      <c r="C3153" s="2">
        <v>70004151</v>
      </c>
      <c r="D3153" s="2" t="s">
        <v>5621</v>
      </c>
      <c r="E3153" s="2">
        <v>29.761399999999998</v>
      </c>
      <c r="F3153" s="2">
        <v>-95.364400000000003</v>
      </c>
      <c r="G3153" s="2">
        <v>811103</v>
      </c>
      <c r="H3153" s="2" t="s">
        <v>193</v>
      </c>
      <c r="I3153" s="2">
        <v>54111002</v>
      </c>
      <c r="J3153" s="2" t="s">
        <v>194</v>
      </c>
      <c r="K3153" s="2"/>
      <c r="L3153" s="2" t="s">
        <v>202</v>
      </c>
      <c r="M3153" s="2" t="s">
        <v>311</v>
      </c>
      <c r="N3153" s="2" t="s">
        <v>204</v>
      </c>
      <c r="O3153" s="2">
        <v>2015</v>
      </c>
      <c r="P3153" s="2" t="s">
        <v>205</v>
      </c>
    </row>
    <row r="3154" spans="1:18" ht="12.75" x14ac:dyDescent="0.2">
      <c r="A3154" s="2">
        <v>338</v>
      </c>
      <c r="B3154" s="2" t="s">
        <v>5624</v>
      </c>
      <c r="C3154" s="2">
        <v>70004152</v>
      </c>
      <c r="D3154" s="2" t="s">
        <v>5604</v>
      </c>
      <c r="E3154" s="2">
        <v>29.761399999999998</v>
      </c>
      <c r="F3154" s="2">
        <v>-95.364400000000003</v>
      </c>
      <c r="G3154" s="2">
        <v>811103</v>
      </c>
      <c r="H3154" s="2" t="s">
        <v>193</v>
      </c>
      <c r="I3154" s="2">
        <v>54111002</v>
      </c>
      <c r="J3154" s="2" t="s">
        <v>194</v>
      </c>
      <c r="K3154" s="2"/>
      <c r="L3154" s="2" t="s">
        <v>202</v>
      </c>
      <c r="M3154" s="2" t="s">
        <v>270</v>
      </c>
      <c r="N3154" s="2" t="s">
        <v>204</v>
      </c>
      <c r="O3154" s="2">
        <v>2011</v>
      </c>
      <c r="P3154" s="2" t="s">
        <v>205</v>
      </c>
    </row>
    <row r="3155" spans="1:18" ht="12.75" x14ac:dyDescent="0.2">
      <c r="A3155" s="2">
        <v>388</v>
      </c>
      <c r="B3155" s="2" t="s">
        <v>5635</v>
      </c>
      <c r="C3155" s="2">
        <v>70004153</v>
      </c>
      <c r="D3155" s="2" t="s">
        <v>5636</v>
      </c>
      <c r="E3155" s="2">
        <v>29.762499999999999</v>
      </c>
      <c r="F3155" s="2">
        <v>-95.364000000000004</v>
      </c>
      <c r="G3155" s="2">
        <v>811103</v>
      </c>
      <c r="H3155" s="2" t="s">
        <v>193</v>
      </c>
      <c r="I3155" s="2">
        <v>54111002</v>
      </c>
      <c r="J3155" s="2" t="s">
        <v>194</v>
      </c>
      <c r="K3155" s="2"/>
      <c r="L3155" s="2" t="s">
        <v>202</v>
      </c>
      <c r="M3155" s="2" t="s">
        <v>196</v>
      </c>
      <c r="N3155" s="2" t="s">
        <v>197</v>
      </c>
      <c r="O3155" s="2">
        <v>2015</v>
      </c>
      <c r="P3155" s="2" t="s">
        <v>205</v>
      </c>
      <c r="Q3155" s="2">
        <v>3</v>
      </c>
      <c r="R3155" s="2" t="s">
        <v>218</v>
      </c>
    </row>
    <row r="3156" spans="1:18" ht="12.75" x14ac:dyDescent="0.2">
      <c r="A3156" s="2">
        <v>388</v>
      </c>
      <c r="B3156" s="2" t="s">
        <v>5637</v>
      </c>
      <c r="C3156" s="2">
        <v>70004154</v>
      </c>
      <c r="D3156" s="2" t="s">
        <v>5638</v>
      </c>
      <c r="E3156" s="2">
        <v>29.762499999999999</v>
      </c>
      <c r="F3156" s="2">
        <v>-95.364000000000004</v>
      </c>
      <c r="G3156" s="2">
        <v>811103</v>
      </c>
      <c r="H3156" s="2" t="s">
        <v>193</v>
      </c>
      <c r="I3156" s="2">
        <v>54111002</v>
      </c>
      <c r="J3156" s="2" t="s">
        <v>194</v>
      </c>
      <c r="K3156" s="2"/>
      <c r="L3156" s="2" t="s">
        <v>202</v>
      </c>
      <c r="M3156" s="2" t="s">
        <v>377</v>
      </c>
      <c r="N3156" s="2" t="s">
        <v>197</v>
      </c>
      <c r="O3156" s="2">
        <v>2009</v>
      </c>
      <c r="P3156" s="2" t="s">
        <v>205</v>
      </c>
      <c r="Q3156" s="2">
        <v>3</v>
      </c>
      <c r="R3156" s="2" t="s">
        <v>218</v>
      </c>
    </row>
    <row r="3157" spans="1:18" ht="12.75" x14ac:dyDescent="0.2">
      <c r="A3157" s="2">
        <v>502</v>
      </c>
      <c r="C3157" s="2">
        <v>70004155</v>
      </c>
      <c r="D3157" s="2" t="s">
        <v>5641</v>
      </c>
      <c r="E3157" s="2">
        <v>29.7592</v>
      </c>
      <c r="F3157" s="2">
        <v>-95.359099999999998</v>
      </c>
      <c r="G3157" s="2">
        <v>811198</v>
      </c>
      <c r="H3157" s="2" t="s">
        <v>1587</v>
      </c>
      <c r="I3157" s="2">
        <v>54111016</v>
      </c>
      <c r="J3157" s="2" t="s">
        <v>194</v>
      </c>
      <c r="K3157" s="2"/>
      <c r="L3157" s="2" t="s">
        <v>244</v>
      </c>
      <c r="N3157" s="2" t="s">
        <v>197</v>
      </c>
      <c r="O3157" s="2">
        <v>2015</v>
      </c>
      <c r="P3157" s="2" t="s">
        <v>223</v>
      </c>
      <c r="Q3157" s="2">
        <v>3</v>
      </c>
      <c r="R3157" s="2" t="s">
        <v>218</v>
      </c>
    </row>
    <row r="3158" spans="1:18" ht="12.75" x14ac:dyDescent="0.2">
      <c r="A3158" s="2">
        <v>502</v>
      </c>
      <c r="B3158" s="2" t="s">
        <v>5642</v>
      </c>
      <c r="C3158" s="2">
        <v>70004156</v>
      </c>
      <c r="D3158" s="2" t="s">
        <v>5643</v>
      </c>
      <c r="E3158" s="2">
        <v>29.7592</v>
      </c>
      <c r="F3158" s="2">
        <v>-95.359099999999998</v>
      </c>
      <c r="G3158" s="2">
        <v>811103</v>
      </c>
      <c r="H3158" s="2" t="s">
        <v>193</v>
      </c>
      <c r="I3158" s="2">
        <v>54111002</v>
      </c>
      <c r="J3158" s="2" t="s">
        <v>194</v>
      </c>
      <c r="K3158" s="2"/>
      <c r="L3158" s="2" t="s">
        <v>202</v>
      </c>
      <c r="M3158" s="2" t="s">
        <v>311</v>
      </c>
      <c r="N3158" s="2" t="s">
        <v>197</v>
      </c>
      <c r="O3158" s="2">
        <v>2010</v>
      </c>
      <c r="P3158" s="2" t="s">
        <v>205</v>
      </c>
      <c r="Q3158" s="2">
        <v>2</v>
      </c>
      <c r="R3158" s="2" t="s">
        <v>206</v>
      </c>
    </row>
    <row r="3159" spans="1:18" ht="12.75" x14ac:dyDescent="0.2">
      <c r="A3159" s="2">
        <v>502</v>
      </c>
      <c r="B3159" s="2" t="s">
        <v>5644</v>
      </c>
      <c r="C3159" s="2">
        <v>70004157</v>
      </c>
      <c r="D3159" s="2" t="s">
        <v>5645</v>
      </c>
      <c r="E3159" s="2">
        <v>29.7592</v>
      </c>
      <c r="F3159" s="2">
        <v>-95.359099999999998</v>
      </c>
      <c r="G3159" s="2">
        <v>811103</v>
      </c>
      <c r="H3159" s="2" t="s">
        <v>193</v>
      </c>
      <c r="I3159" s="2">
        <v>54111002</v>
      </c>
      <c r="J3159" s="2" t="s">
        <v>194</v>
      </c>
      <c r="K3159" s="2"/>
      <c r="L3159" s="2" t="s">
        <v>202</v>
      </c>
      <c r="M3159" s="2" t="s">
        <v>429</v>
      </c>
      <c r="N3159" s="2" t="s">
        <v>204</v>
      </c>
      <c r="O3159" s="2">
        <v>2005</v>
      </c>
      <c r="P3159" s="2" t="s">
        <v>205</v>
      </c>
      <c r="Q3159" s="2">
        <v>2</v>
      </c>
      <c r="R3159" s="2" t="s">
        <v>206</v>
      </c>
    </row>
    <row r="3160" spans="1:18" ht="12.75" x14ac:dyDescent="0.2">
      <c r="A3160" s="2">
        <v>585</v>
      </c>
      <c r="B3160" s="2" t="s">
        <v>5646</v>
      </c>
      <c r="C3160" s="2">
        <v>70004158</v>
      </c>
      <c r="D3160" s="2" t="s">
        <v>5647</v>
      </c>
      <c r="E3160" s="2">
        <v>29.76</v>
      </c>
      <c r="F3160" s="2">
        <v>-95.362099999999998</v>
      </c>
      <c r="G3160" s="2">
        <v>811103</v>
      </c>
      <c r="H3160" s="2" t="s">
        <v>193</v>
      </c>
      <c r="I3160" s="2">
        <v>54111002</v>
      </c>
      <c r="J3160" s="2" t="s">
        <v>194</v>
      </c>
      <c r="K3160" s="2"/>
      <c r="L3160" s="2" t="s">
        <v>202</v>
      </c>
      <c r="M3160" s="2" t="s">
        <v>423</v>
      </c>
      <c r="N3160" s="2" t="s">
        <v>197</v>
      </c>
      <c r="O3160" s="2">
        <v>2015</v>
      </c>
      <c r="P3160" s="2" t="s">
        <v>205</v>
      </c>
      <c r="Q3160" s="2">
        <v>3</v>
      </c>
      <c r="R3160" s="2" t="s">
        <v>218</v>
      </c>
    </row>
    <row r="3161" spans="1:18" ht="12.75" x14ac:dyDescent="0.2">
      <c r="A3161" s="2">
        <v>585</v>
      </c>
      <c r="B3161" s="2" t="s">
        <v>5648</v>
      </c>
      <c r="C3161" s="2">
        <v>70004159</v>
      </c>
      <c r="D3161" s="2" t="s">
        <v>5649</v>
      </c>
      <c r="E3161" s="2">
        <v>29.76</v>
      </c>
      <c r="F3161" s="2">
        <v>-95.362099999999998</v>
      </c>
      <c r="G3161" s="2">
        <v>811103</v>
      </c>
      <c r="H3161" s="2" t="s">
        <v>193</v>
      </c>
      <c r="I3161" s="2">
        <v>54111002</v>
      </c>
      <c r="J3161" s="2" t="s">
        <v>194</v>
      </c>
      <c r="K3161" s="2"/>
      <c r="L3161" s="2" t="s">
        <v>202</v>
      </c>
      <c r="M3161" s="2" t="s">
        <v>2318</v>
      </c>
      <c r="N3161" s="2" t="s">
        <v>197</v>
      </c>
      <c r="O3161" s="2">
        <v>2011</v>
      </c>
      <c r="P3161" s="2" t="s">
        <v>205</v>
      </c>
      <c r="Q3161" s="2">
        <v>3</v>
      </c>
      <c r="R3161" s="2" t="s">
        <v>218</v>
      </c>
    </row>
    <row r="3162" spans="1:18" ht="12.75" x14ac:dyDescent="0.2">
      <c r="A3162" s="2">
        <v>585</v>
      </c>
      <c r="B3162" s="2" t="s">
        <v>5652</v>
      </c>
      <c r="C3162" s="2">
        <v>70004160</v>
      </c>
      <c r="D3162" s="2" t="s">
        <v>5653</v>
      </c>
      <c r="E3162" s="2">
        <v>29.76</v>
      </c>
      <c r="F3162" s="2">
        <v>-95.362099999999998</v>
      </c>
      <c r="G3162" s="2">
        <v>811103</v>
      </c>
      <c r="H3162" s="2" t="s">
        <v>193</v>
      </c>
      <c r="I3162" s="2">
        <v>54111002</v>
      </c>
      <c r="J3162" s="2" t="s">
        <v>194</v>
      </c>
      <c r="K3162" s="2"/>
      <c r="L3162" s="2" t="s">
        <v>202</v>
      </c>
      <c r="M3162" s="2" t="s">
        <v>203</v>
      </c>
      <c r="N3162" s="2" t="s">
        <v>197</v>
      </c>
      <c r="O3162" s="2">
        <v>2016</v>
      </c>
      <c r="P3162" s="2" t="s">
        <v>205</v>
      </c>
      <c r="Q3162" s="2">
        <v>1</v>
      </c>
      <c r="R3162" s="2" t="s">
        <v>211</v>
      </c>
    </row>
    <row r="3163" spans="1:18" ht="12.75" x14ac:dyDescent="0.2">
      <c r="A3163" s="2">
        <v>585</v>
      </c>
      <c r="B3163" s="2" t="s">
        <v>5679</v>
      </c>
      <c r="C3163" s="2">
        <v>70004161</v>
      </c>
      <c r="D3163" s="2" t="s">
        <v>5680</v>
      </c>
      <c r="E3163" s="2">
        <v>29.76</v>
      </c>
      <c r="F3163" s="2">
        <v>-95.362099999999998</v>
      </c>
      <c r="G3163" s="2">
        <v>811103</v>
      </c>
      <c r="H3163" s="2" t="s">
        <v>193</v>
      </c>
      <c r="I3163" s="2">
        <v>54111002</v>
      </c>
      <c r="J3163" s="2" t="s">
        <v>194</v>
      </c>
      <c r="K3163" s="2"/>
      <c r="L3163" s="2" t="s">
        <v>202</v>
      </c>
      <c r="M3163" s="2" t="s">
        <v>284</v>
      </c>
      <c r="N3163" s="2" t="s">
        <v>197</v>
      </c>
      <c r="O3163" s="2">
        <v>2008</v>
      </c>
      <c r="P3163" s="2" t="s">
        <v>198</v>
      </c>
      <c r="Q3163" s="2">
        <v>4</v>
      </c>
      <c r="R3163" s="2" t="s">
        <v>199</v>
      </c>
    </row>
    <row r="3164" spans="1:18" ht="12.75" x14ac:dyDescent="0.2">
      <c r="A3164" s="2">
        <v>585</v>
      </c>
      <c r="C3164" s="2">
        <v>70004162</v>
      </c>
      <c r="D3164" s="2" t="s">
        <v>5697</v>
      </c>
      <c r="E3164" s="2">
        <v>29.76</v>
      </c>
      <c r="F3164" s="2">
        <v>-95.362099999999998</v>
      </c>
      <c r="G3164" s="2">
        <v>811103</v>
      </c>
      <c r="H3164" s="2" t="s">
        <v>193</v>
      </c>
      <c r="I3164" s="2">
        <v>54111002</v>
      </c>
      <c r="J3164" s="2" t="s">
        <v>194</v>
      </c>
      <c r="K3164" s="2"/>
      <c r="L3164" s="2" t="s">
        <v>195</v>
      </c>
      <c r="N3164" s="2" t="s">
        <v>197</v>
      </c>
      <c r="O3164" s="2">
        <v>2012</v>
      </c>
      <c r="P3164" s="2" t="s">
        <v>389</v>
      </c>
      <c r="Q3164" s="2">
        <v>7</v>
      </c>
      <c r="R3164" s="2" t="s">
        <v>305</v>
      </c>
    </row>
    <row r="3165" spans="1:18" ht="12.75" x14ac:dyDescent="0.2">
      <c r="A3165" s="2">
        <v>585</v>
      </c>
      <c r="B3165" s="2" t="s">
        <v>5698</v>
      </c>
      <c r="C3165" s="2">
        <v>70004163</v>
      </c>
      <c r="D3165" s="2" t="s">
        <v>5699</v>
      </c>
      <c r="E3165" s="2">
        <v>29.76</v>
      </c>
      <c r="F3165" s="2">
        <v>-95.362099999999998</v>
      </c>
      <c r="G3165" s="2">
        <v>811103</v>
      </c>
      <c r="H3165" s="2" t="s">
        <v>193</v>
      </c>
      <c r="I3165" s="2">
        <v>54111002</v>
      </c>
      <c r="J3165" s="2" t="s">
        <v>194</v>
      </c>
      <c r="K3165" s="2"/>
      <c r="L3165" s="2" t="s">
        <v>244</v>
      </c>
      <c r="M3165" s="2" t="s">
        <v>1402</v>
      </c>
      <c r="N3165" s="2" t="s">
        <v>197</v>
      </c>
      <c r="O3165" s="2">
        <v>1998</v>
      </c>
      <c r="P3165" s="2" t="s">
        <v>198</v>
      </c>
      <c r="Q3165" s="2">
        <v>3</v>
      </c>
      <c r="R3165" s="2" t="s">
        <v>218</v>
      </c>
    </row>
    <row r="3166" spans="1:18" ht="12.75" x14ac:dyDescent="0.2">
      <c r="A3166" s="2">
        <v>585</v>
      </c>
      <c r="B3166" s="2" t="s">
        <v>5700</v>
      </c>
      <c r="C3166" s="2">
        <v>70004164</v>
      </c>
      <c r="D3166" s="2" t="s">
        <v>5701</v>
      </c>
      <c r="E3166" s="2">
        <v>29.76</v>
      </c>
      <c r="F3166" s="2">
        <v>-95.362099999999998</v>
      </c>
      <c r="G3166" s="2">
        <v>811103</v>
      </c>
      <c r="H3166" s="2" t="s">
        <v>193</v>
      </c>
      <c r="I3166" s="2">
        <v>54111002</v>
      </c>
      <c r="J3166" s="2" t="s">
        <v>194</v>
      </c>
      <c r="K3166" s="2"/>
      <c r="L3166" s="2" t="s">
        <v>227</v>
      </c>
      <c r="M3166" s="2" t="s">
        <v>423</v>
      </c>
      <c r="N3166" s="2" t="s">
        <v>197</v>
      </c>
      <c r="O3166" s="2">
        <v>2014</v>
      </c>
      <c r="P3166" s="2" t="s">
        <v>223</v>
      </c>
      <c r="Q3166" s="2">
        <v>4</v>
      </c>
      <c r="R3166" s="2" t="s">
        <v>199</v>
      </c>
    </row>
    <row r="3167" spans="1:18" ht="12.75" x14ac:dyDescent="0.2">
      <c r="A3167" s="2">
        <v>585</v>
      </c>
      <c r="C3167" s="2">
        <v>70004165</v>
      </c>
      <c r="D3167" s="2" t="s">
        <v>5704</v>
      </c>
      <c r="E3167" s="2">
        <v>29.76</v>
      </c>
      <c r="F3167" s="2">
        <v>-95.362099999999998</v>
      </c>
      <c r="G3167" s="2">
        <v>811103</v>
      </c>
      <c r="H3167" s="2" t="s">
        <v>193</v>
      </c>
      <c r="I3167" s="2">
        <v>54111002</v>
      </c>
      <c r="J3167" s="2" t="s">
        <v>194</v>
      </c>
      <c r="K3167" s="2"/>
      <c r="L3167" s="2" t="s">
        <v>202</v>
      </c>
      <c r="N3167" s="2" t="s">
        <v>197</v>
      </c>
      <c r="O3167" s="2">
        <v>2009</v>
      </c>
      <c r="P3167" s="2" t="s">
        <v>205</v>
      </c>
      <c r="Q3167" s="2">
        <v>4</v>
      </c>
      <c r="R3167" s="2" t="s">
        <v>199</v>
      </c>
    </row>
    <row r="3168" spans="1:18" ht="12.75" x14ac:dyDescent="0.2">
      <c r="A3168" s="2">
        <v>585</v>
      </c>
      <c r="B3168" s="2" t="s">
        <v>5705</v>
      </c>
      <c r="C3168" s="2">
        <v>70004166</v>
      </c>
      <c r="D3168" s="2" t="s">
        <v>5706</v>
      </c>
      <c r="E3168" s="2">
        <v>29.76</v>
      </c>
      <c r="F3168" s="2">
        <v>-95.362099999999998</v>
      </c>
      <c r="G3168" s="2">
        <v>811103</v>
      </c>
      <c r="H3168" s="2" t="s">
        <v>193</v>
      </c>
      <c r="I3168" s="2">
        <v>54111002</v>
      </c>
      <c r="J3168" s="2" t="s">
        <v>194</v>
      </c>
      <c r="K3168" s="2"/>
      <c r="L3168" s="2" t="s">
        <v>202</v>
      </c>
      <c r="M3168" s="2" t="s">
        <v>196</v>
      </c>
      <c r="N3168" s="2" t="s">
        <v>197</v>
      </c>
      <c r="O3168" s="2">
        <v>2003</v>
      </c>
      <c r="P3168" s="2" t="s">
        <v>205</v>
      </c>
      <c r="Q3168" s="2">
        <v>4</v>
      </c>
      <c r="R3168" s="2" t="s">
        <v>199</v>
      </c>
    </row>
    <row r="3169" spans="1:18" ht="12.75" x14ac:dyDescent="0.2">
      <c r="A3169" s="2">
        <v>585</v>
      </c>
      <c r="B3169" s="2" t="s">
        <v>5709</v>
      </c>
      <c r="C3169" s="2">
        <v>70004167</v>
      </c>
      <c r="D3169" s="2" t="s">
        <v>5710</v>
      </c>
      <c r="E3169" s="2">
        <v>29.76</v>
      </c>
      <c r="F3169" s="2">
        <v>-95.362099999999998</v>
      </c>
      <c r="G3169" s="2">
        <v>811103</v>
      </c>
      <c r="H3169" s="2" t="s">
        <v>193</v>
      </c>
      <c r="I3169" s="2">
        <v>54111002</v>
      </c>
      <c r="J3169" s="2" t="s">
        <v>194</v>
      </c>
      <c r="K3169" s="2"/>
      <c r="L3169" s="2" t="s">
        <v>244</v>
      </c>
      <c r="M3169" s="2" t="s">
        <v>203</v>
      </c>
      <c r="N3169" s="2" t="s">
        <v>197</v>
      </c>
      <c r="O3169" s="2">
        <v>1990</v>
      </c>
      <c r="P3169" s="2" t="s">
        <v>198</v>
      </c>
      <c r="Q3169" s="2">
        <v>3</v>
      </c>
      <c r="R3169" s="2" t="s">
        <v>218</v>
      </c>
    </row>
    <row r="3170" spans="1:18" ht="12.75" x14ac:dyDescent="0.2">
      <c r="A3170" s="2">
        <v>585</v>
      </c>
      <c r="B3170" s="2" t="s">
        <v>5711</v>
      </c>
      <c r="C3170" s="2">
        <v>70004168</v>
      </c>
      <c r="D3170" s="2" t="s">
        <v>5712</v>
      </c>
      <c r="E3170" s="2">
        <v>29.76</v>
      </c>
      <c r="F3170" s="2">
        <v>-95.362099999999998</v>
      </c>
      <c r="G3170" s="2">
        <v>811103</v>
      </c>
      <c r="H3170" s="2" t="s">
        <v>193</v>
      </c>
      <c r="I3170" s="2">
        <v>54111002</v>
      </c>
      <c r="J3170" s="2" t="s">
        <v>194</v>
      </c>
      <c r="K3170" s="2"/>
      <c r="L3170" s="2" t="s">
        <v>202</v>
      </c>
      <c r="M3170" s="2" t="s">
        <v>321</v>
      </c>
      <c r="N3170" s="2" t="s">
        <v>197</v>
      </c>
      <c r="O3170" s="2">
        <v>1992</v>
      </c>
      <c r="P3170" s="2" t="s">
        <v>205</v>
      </c>
      <c r="Q3170" s="2">
        <v>3</v>
      </c>
      <c r="R3170" s="2" t="s">
        <v>218</v>
      </c>
    </row>
    <row r="3171" spans="1:18" ht="12.75" x14ac:dyDescent="0.2">
      <c r="A3171" s="2">
        <v>585</v>
      </c>
      <c r="B3171" s="2" t="s">
        <v>1871</v>
      </c>
      <c r="C3171" s="2">
        <v>70004169</v>
      </c>
      <c r="D3171" s="2" t="s">
        <v>5721</v>
      </c>
      <c r="E3171" s="2">
        <v>29.76</v>
      </c>
      <c r="F3171" s="2">
        <v>-95.362099999999998</v>
      </c>
      <c r="G3171" s="2">
        <v>811103</v>
      </c>
      <c r="H3171" s="2" t="s">
        <v>193</v>
      </c>
      <c r="I3171" s="2">
        <v>54111002</v>
      </c>
      <c r="J3171" s="2" t="s">
        <v>194</v>
      </c>
      <c r="K3171" s="2"/>
      <c r="L3171" s="2" t="s">
        <v>195</v>
      </c>
      <c r="M3171" s="2" t="s">
        <v>240</v>
      </c>
      <c r="N3171" s="2" t="s">
        <v>197</v>
      </c>
      <c r="O3171" s="2">
        <v>2012</v>
      </c>
      <c r="P3171" s="2" t="s">
        <v>198</v>
      </c>
      <c r="Q3171" s="2">
        <v>6</v>
      </c>
      <c r="R3171" s="2" t="s">
        <v>279</v>
      </c>
    </row>
    <row r="3172" spans="1:18" ht="12.75" x14ac:dyDescent="0.2">
      <c r="A3172" s="2">
        <v>585</v>
      </c>
      <c r="B3172" s="2" t="s">
        <v>5733</v>
      </c>
      <c r="C3172" s="2">
        <v>70004170</v>
      </c>
      <c r="D3172" s="2" t="s">
        <v>5734</v>
      </c>
      <c r="E3172" s="2">
        <v>29.76</v>
      </c>
      <c r="F3172" s="2">
        <v>-95.362099999999998</v>
      </c>
      <c r="G3172" s="2">
        <v>811103</v>
      </c>
      <c r="H3172" s="2" t="s">
        <v>193</v>
      </c>
      <c r="I3172" s="2">
        <v>54111002</v>
      </c>
      <c r="J3172" s="2" t="s">
        <v>194</v>
      </c>
      <c r="K3172" s="2"/>
      <c r="L3172" s="2" t="s">
        <v>202</v>
      </c>
      <c r="M3172" s="2" t="s">
        <v>2345</v>
      </c>
      <c r="N3172" s="2" t="s">
        <v>197</v>
      </c>
      <c r="O3172" s="2">
        <v>2016</v>
      </c>
      <c r="P3172" s="2" t="s">
        <v>198</v>
      </c>
      <c r="Q3172" s="2">
        <v>4</v>
      </c>
      <c r="R3172" s="2" t="s">
        <v>199</v>
      </c>
    </row>
    <row r="3173" spans="1:18" ht="12.75" x14ac:dyDescent="0.2">
      <c r="A3173" s="2">
        <v>585</v>
      </c>
      <c r="B3173" s="2" t="s">
        <v>5758</v>
      </c>
      <c r="C3173" s="2">
        <v>70004171</v>
      </c>
      <c r="D3173" s="2" t="s">
        <v>5759</v>
      </c>
      <c r="E3173" s="2">
        <v>29.76</v>
      </c>
      <c r="F3173" s="2">
        <v>-95.362099999999998</v>
      </c>
      <c r="G3173" s="2">
        <v>811103</v>
      </c>
      <c r="H3173" s="2" t="s">
        <v>193</v>
      </c>
      <c r="I3173" s="2">
        <v>54111002</v>
      </c>
      <c r="J3173" s="2" t="s">
        <v>194</v>
      </c>
      <c r="K3173" s="2"/>
      <c r="L3173" s="2" t="s">
        <v>202</v>
      </c>
      <c r="M3173" s="2" t="s">
        <v>311</v>
      </c>
      <c r="N3173" s="2" t="s">
        <v>197</v>
      </c>
      <c r="O3173" s="2">
        <v>2016</v>
      </c>
      <c r="P3173" s="2" t="s">
        <v>205</v>
      </c>
      <c r="Q3173" s="2">
        <v>4</v>
      </c>
      <c r="R3173" s="2" t="s">
        <v>199</v>
      </c>
    </row>
    <row r="3174" spans="1:18" ht="12.75" x14ac:dyDescent="0.2">
      <c r="A3174" s="2">
        <v>585</v>
      </c>
      <c r="B3174" s="2" t="s">
        <v>5764</v>
      </c>
      <c r="C3174" s="2">
        <v>70004172</v>
      </c>
      <c r="D3174" s="2" t="s">
        <v>5765</v>
      </c>
      <c r="E3174" s="2">
        <v>29.76</v>
      </c>
      <c r="F3174" s="2">
        <v>-95.362099999999998</v>
      </c>
      <c r="G3174" s="2">
        <v>811103</v>
      </c>
      <c r="H3174" s="2" t="s">
        <v>193</v>
      </c>
      <c r="I3174" s="2">
        <v>54111002</v>
      </c>
      <c r="J3174" s="2" t="s">
        <v>194</v>
      </c>
      <c r="K3174" s="2"/>
      <c r="L3174" s="2" t="s">
        <v>202</v>
      </c>
      <c r="M3174" s="2" t="s">
        <v>357</v>
      </c>
      <c r="N3174" s="2" t="s">
        <v>197</v>
      </c>
      <c r="O3174" s="2">
        <v>2016</v>
      </c>
      <c r="P3174" s="2" t="s">
        <v>205</v>
      </c>
      <c r="Q3174" s="2">
        <v>3</v>
      </c>
      <c r="R3174" s="2" t="s">
        <v>218</v>
      </c>
    </row>
    <row r="3175" spans="1:18" ht="12.75" x14ac:dyDescent="0.2">
      <c r="A3175" s="2">
        <v>585</v>
      </c>
      <c r="C3175" s="2">
        <v>70004173</v>
      </c>
      <c r="D3175" s="2" t="s">
        <v>5777</v>
      </c>
      <c r="E3175" s="2">
        <v>29.76</v>
      </c>
      <c r="F3175" s="2">
        <v>-95.362099999999998</v>
      </c>
      <c r="G3175" s="2">
        <v>811103</v>
      </c>
      <c r="H3175" s="2" t="s">
        <v>193</v>
      </c>
      <c r="I3175" s="2">
        <v>54111002</v>
      </c>
      <c r="J3175" s="2" t="s">
        <v>194</v>
      </c>
      <c r="K3175" s="2"/>
      <c r="L3175" s="2" t="s">
        <v>202</v>
      </c>
      <c r="N3175" s="2" t="s">
        <v>197</v>
      </c>
      <c r="O3175" s="2">
        <v>2016</v>
      </c>
      <c r="P3175" s="2" t="s">
        <v>205</v>
      </c>
      <c r="Q3175" s="2">
        <v>4</v>
      </c>
      <c r="R3175" s="2" t="s">
        <v>199</v>
      </c>
    </row>
    <row r="3176" spans="1:18" ht="12.75" x14ac:dyDescent="0.2">
      <c r="A3176" s="2">
        <v>585</v>
      </c>
      <c r="B3176" s="2" t="s">
        <v>5782</v>
      </c>
      <c r="C3176" s="2">
        <v>70004174</v>
      </c>
      <c r="D3176" s="2" t="s">
        <v>5783</v>
      </c>
      <c r="E3176" s="2">
        <v>29.76</v>
      </c>
      <c r="F3176" s="2">
        <v>-95.362099999999998</v>
      </c>
      <c r="G3176" s="2">
        <v>811103</v>
      </c>
      <c r="H3176" s="2" t="s">
        <v>193</v>
      </c>
      <c r="I3176" s="2">
        <v>54111002</v>
      </c>
      <c r="J3176" s="2" t="s">
        <v>194</v>
      </c>
      <c r="K3176" s="2"/>
      <c r="L3176" s="2" t="s">
        <v>202</v>
      </c>
      <c r="M3176" s="2" t="s">
        <v>270</v>
      </c>
      <c r="N3176" s="2" t="s">
        <v>204</v>
      </c>
      <c r="O3176" s="2">
        <v>2016</v>
      </c>
      <c r="P3176" s="2" t="s">
        <v>223</v>
      </c>
      <c r="Q3176" s="2">
        <v>4</v>
      </c>
      <c r="R3176" s="2" t="s">
        <v>199</v>
      </c>
    </row>
    <row r="3177" spans="1:18" ht="12.75" x14ac:dyDescent="0.2">
      <c r="A3177" s="2">
        <v>585</v>
      </c>
      <c r="B3177" s="2" t="s">
        <v>5784</v>
      </c>
      <c r="C3177" s="2">
        <v>70004175</v>
      </c>
      <c r="D3177" s="2" t="s">
        <v>5785</v>
      </c>
      <c r="E3177" s="2">
        <v>29.76</v>
      </c>
      <c r="F3177" s="2">
        <v>-95.362099999999998</v>
      </c>
      <c r="G3177" s="2">
        <v>811103</v>
      </c>
      <c r="H3177" s="2" t="s">
        <v>193</v>
      </c>
      <c r="I3177" s="2">
        <v>54111002</v>
      </c>
      <c r="J3177" s="2" t="s">
        <v>194</v>
      </c>
      <c r="K3177" s="2"/>
      <c r="L3177" s="2" t="s">
        <v>202</v>
      </c>
      <c r="M3177" s="2" t="s">
        <v>270</v>
      </c>
      <c r="N3177" s="2" t="s">
        <v>204</v>
      </c>
      <c r="O3177" s="2">
        <v>2009</v>
      </c>
      <c r="P3177" s="2" t="s">
        <v>205</v>
      </c>
      <c r="Q3177" s="2">
        <v>4</v>
      </c>
      <c r="R3177" s="2" t="s">
        <v>199</v>
      </c>
    </row>
    <row r="3178" spans="1:18" ht="12.75" x14ac:dyDescent="0.2">
      <c r="A3178" s="2">
        <v>605</v>
      </c>
      <c r="C3178" s="2">
        <v>70004176</v>
      </c>
      <c r="D3178" s="2" t="s">
        <v>5792</v>
      </c>
      <c r="E3178" s="2">
        <v>29.761199999999999</v>
      </c>
      <c r="F3178" s="2">
        <v>-95.361199999999997</v>
      </c>
      <c r="G3178" s="2">
        <v>811103</v>
      </c>
      <c r="H3178" s="2" t="s">
        <v>193</v>
      </c>
      <c r="I3178" s="2">
        <v>54111002</v>
      </c>
      <c r="J3178" s="2" t="s">
        <v>194</v>
      </c>
      <c r="K3178" s="2"/>
      <c r="L3178" s="2" t="s">
        <v>202</v>
      </c>
      <c r="N3178" s="2" t="s">
        <v>197</v>
      </c>
      <c r="O3178" s="2">
        <v>2018</v>
      </c>
      <c r="P3178" s="2" t="s">
        <v>223</v>
      </c>
      <c r="Q3178" s="2">
        <v>4</v>
      </c>
      <c r="R3178" s="2" t="s">
        <v>199</v>
      </c>
    </row>
    <row r="3179" spans="1:18" ht="12.75" x14ac:dyDescent="0.2">
      <c r="A3179" s="2">
        <v>605</v>
      </c>
      <c r="B3179" s="2" t="s">
        <v>5822</v>
      </c>
      <c r="C3179" s="2">
        <v>70004177</v>
      </c>
      <c r="D3179" s="2" t="s">
        <v>5823</v>
      </c>
      <c r="E3179" s="2">
        <v>29.761199999999999</v>
      </c>
      <c r="F3179" s="2">
        <v>-95.361199999999997</v>
      </c>
      <c r="G3179" s="2">
        <v>811103</v>
      </c>
      <c r="H3179" s="2" t="s">
        <v>193</v>
      </c>
      <c r="I3179" s="2">
        <v>54111002</v>
      </c>
      <c r="J3179" s="2" t="s">
        <v>194</v>
      </c>
      <c r="K3179" s="2"/>
      <c r="L3179" s="2" t="s">
        <v>202</v>
      </c>
      <c r="M3179" s="2" t="s">
        <v>357</v>
      </c>
      <c r="N3179" s="2" t="s">
        <v>197</v>
      </c>
      <c r="O3179" s="2">
        <v>2016</v>
      </c>
      <c r="P3179" s="2" t="s">
        <v>205</v>
      </c>
      <c r="Q3179" s="2">
        <v>3</v>
      </c>
      <c r="R3179" s="2" t="s">
        <v>218</v>
      </c>
    </row>
    <row r="3180" spans="1:18" ht="12.75" x14ac:dyDescent="0.2">
      <c r="A3180" s="2">
        <v>605</v>
      </c>
      <c r="B3180" s="2" t="s">
        <v>5840</v>
      </c>
      <c r="C3180" s="2">
        <v>70004178</v>
      </c>
      <c r="D3180" s="2" t="s">
        <v>5841</v>
      </c>
      <c r="E3180" s="2">
        <v>29.761199999999999</v>
      </c>
      <c r="F3180" s="2">
        <v>-95.361199999999997</v>
      </c>
      <c r="G3180" s="2">
        <v>811103</v>
      </c>
      <c r="H3180" s="2" t="s">
        <v>193</v>
      </c>
      <c r="I3180" s="2">
        <v>54111002</v>
      </c>
      <c r="J3180" s="2" t="s">
        <v>194</v>
      </c>
      <c r="K3180" s="2"/>
      <c r="L3180" s="2" t="s">
        <v>202</v>
      </c>
      <c r="M3180" s="2" t="s">
        <v>1402</v>
      </c>
      <c r="N3180" s="2" t="s">
        <v>197</v>
      </c>
      <c r="O3180" s="2">
        <v>2017</v>
      </c>
      <c r="P3180" s="2" t="s">
        <v>205</v>
      </c>
      <c r="Q3180" s="2">
        <v>2</v>
      </c>
      <c r="R3180" s="2" t="s">
        <v>206</v>
      </c>
    </row>
    <row r="3181" spans="1:18" ht="12.75" x14ac:dyDescent="0.2">
      <c r="A3181" s="2">
        <v>605</v>
      </c>
      <c r="B3181" s="2" t="s">
        <v>5842</v>
      </c>
      <c r="C3181" s="2">
        <v>70004179</v>
      </c>
      <c r="D3181" s="2" t="s">
        <v>5843</v>
      </c>
      <c r="E3181" s="2">
        <v>29.761199999999999</v>
      </c>
      <c r="F3181" s="2">
        <v>-95.361199999999997</v>
      </c>
      <c r="G3181" s="2">
        <v>811103</v>
      </c>
      <c r="H3181" s="2" t="s">
        <v>193</v>
      </c>
      <c r="I3181" s="2">
        <v>54111002</v>
      </c>
      <c r="J3181" s="2" t="s">
        <v>194</v>
      </c>
      <c r="K3181" s="2"/>
      <c r="L3181" s="2" t="s">
        <v>202</v>
      </c>
      <c r="M3181" s="2" t="s">
        <v>423</v>
      </c>
      <c r="N3181" s="2" t="s">
        <v>197</v>
      </c>
      <c r="O3181" s="2">
        <v>2010</v>
      </c>
      <c r="P3181" s="2" t="s">
        <v>223</v>
      </c>
      <c r="Q3181" s="2">
        <v>4</v>
      </c>
      <c r="R3181" s="2" t="s">
        <v>199</v>
      </c>
    </row>
    <row r="3182" spans="1:18" ht="12.75" x14ac:dyDescent="0.2">
      <c r="A3182" s="2">
        <v>605</v>
      </c>
      <c r="B3182" s="2" t="s">
        <v>5844</v>
      </c>
      <c r="C3182" s="2">
        <v>70004180</v>
      </c>
      <c r="D3182" s="2" t="s">
        <v>5845</v>
      </c>
      <c r="E3182" s="2">
        <v>29.761199999999999</v>
      </c>
      <c r="F3182" s="2">
        <v>-95.361199999999997</v>
      </c>
      <c r="G3182" s="2">
        <v>811103</v>
      </c>
      <c r="H3182" s="2" t="s">
        <v>193</v>
      </c>
      <c r="I3182" s="2">
        <v>54111002</v>
      </c>
      <c r="J3182" s="2" t="s">
        <v>194</v>
      </c>
      <c r="K3182" s="2"/>
      <c r="L3182" s="2" t="s">
        <v>202</v>
      </c>
      <c r="M3182" s="2" t="s">
        <v>196</v>
      </c>
      <c r="N3182" s="2" t="s">
        <v>197</v>
      </c>
      <c r="O3182" s="2">
        <v>1996</v>
      </c>
      <c r="P3182" s="2" t="s">
        <v>205</v>
      </c>
      <c r="Q3182" s="2">
        <v>3</v>
      </c>
      <c r="R3182" s="2" t="s">
        <v>218</v>
      </c>
    </row>
    <row r="3183" spans="1:18" ht="12.75" x14ac:dyDescent="0.2">
      <c r="A3183" s="2">
        <v>605</v>
      </c>
      <c r="B3183" s="2" t="s">
        <v>5848</v>
      </c>
      <c r="C3183" s="2">
        <v>70004181</v>
      </c>
      <c r="D3183" s="2" t="s">
        <v>5849</v>
      </c>
      <c r="E3183" s="2">
        <v>29.761199999999999</v>
      </c>
      <c r="F3183" s="2">
        <v>-95.361199999999997</v>
      </c>
      <c r="G3183" s="2">
        <v>811103</v>
      </c>
      <c r="H3183" s="2" t="s">
        <v>193</v>
      </c>
      <c r="I3183" s="2">
        <v>54111002</v>
      </c>
      <c r="J3183" s="2" t="s">
        <v>194</v>
      </c>
      <c r="K3183" s="2"/>
      <c r="L3183" s="2" t="s">
        <v>195</v>
      </c>
      <c r="M3183" s="2" t="s">
        <v>357</v>
      </c>
      <c r="N3183" s="2" t="s">
        <v>197</v>
      </c>
      <c r="O3183" s="2">
        <v>2000</v>
      </c>
      <c r="P3183" s="2" t="s">
        <v>389</v>
      </c>
      <c r="Q3183" s="2">
        <v>7</v>
      </c>
      <c r="R3183" s="2" t="s">
        <v>305</v>
      </c>
    </row>
    <row r="3184" spans="1:18" ht="12.75" x14ac:dyDescent="0.2">
      <c r="A3184" s="2">
        <v>605</v>
      </c>
      <c r="B3184" s="2" t="s">
        <v>5850</v>
      </c>
      <c r="C3184" s="2">
        <v>70004182</v>
      </c>
      <c r="D3184" s="2" t="s">
        <v>5851</v>
      </c>
      <c r="E3184" s="2">
        <v>29.761199999999999</v>
      </c>
      <c r="F3184" s="2">
        <v>-95.361199999999997</v>
      </c>
      <c r="G3184" s="2">
        <v>811103</v>
      </c>
      <c r="H3184" s="2" t="s">
        <v>193</v>
      </c>
      <c r="I3184" s="2">
        <v>54111002</v>
      </c>
      <c r="J3184" s="2" t="s">
        <v>194</v>
      </c>
      <c r="K3184" s="2"/>
      <c r="L3184" s="2" t="s">
        <v>202</v>
      </c>
      <c r="M3184" s="2" t="s">
        <v>196</v>
      </c>
      <c r="N3184" s="2" t="s">
        <v>197</v>
      </c>
      <c r="O3184" s="2">
        <v>2014</v>
      </c>
      <c r="P3184" s="2" t="s">
        <v>205</v>
      </c>
      <c r="Q3184" s="2">
        <v>4</v>
      </c>
      <c r="R3184" s="2" t="s">
        <v>199</v>
      </c>
    </row>
    <row r="3185" spans="1:18" ht="12.75" x14ac:dyDescent="0.2">
      <c r="A3185" s="2">
        <v>605</v>
      </c>
      <c r="B3185" s="2" t="s">
        <v>5855</v>
      </c>
      <c r="C3185" s="2">
        <v>70004183</v>
      </c>
      <c r="D3185" s="2" t="s">
        <v>5856</v>
      </c>
      <c r="E3185" s="2">
        <v>29.761199999999999</v>
      </c>
      <c r="F3185" s="2">
        <v>-95.361199999999997</v>
      </c>
      <c r="G3185" s="2">
        <v>811103</v>
      </c>
      <c r="H3185" s="2" t="s">
        <v>193</v>
      </c>
      <c r="I3185" s="2">
        <v>54111002</v>
      </c>
      <c r="J3185" s="2" t="s">
        <v>194</v>
      </c>
      <c r="K3185" s="2"/>
      <c r="L3185" s="2" t="s">
        <v>244</v>
      </c>
      <c r="M3185" s="2" t="s">
        <v>357</v>
      </c>
      <c r="N3185" s="2" t="s">
        <v>197</v>
      </c>
      <c r="O3185" s="2">
        <v>2003</v>
      </c>
      <c r="P3185" s="2" t="s">
        <v>198</v>
      </c>
      <c r="Q3185" s="2">
        <v>3</v>
      </c>
      <c r="R3185" s="2" t="s">
        <v>218</v>
      </c>
    </row>
    <row r="3186" spans="1:18" ht="12.75" x14ac:dyDescent="0.2">
      <c r="A3186" s="2">
        <v>605</v>
      </c>
      <c r="B3186" s="2" t="s">
        <v>5857</v>
      </c>
      <c r="C3186" s="2">
        <v>70004184</v>
      </c>
      <c r="D3186" s="2" t="s">
        <v>5858</v>
      </c>
      <c r="E3186" s="2">
        <v>29.761199999999999</v>
      </c>
      <c r="F3186" s="2">
        <v>-95.361199999999997</v>
      </c>
      <c r="G3186" s="2">
        <v>811103</v>
      </c>
      <c r="H3186" s="2" t="s">
        <v>193</v>
      </c>
      <c r="I3186" s="2">
        <v>54111002</v>
      </c>
      <c r="J3186" s="2" t="s">
        <v>194</v>
      </c>
      <c r="K3186" s="2"/>
      <c r="L3186" s="2" t="s">
        <v>244</v>
      </c>
      <c r="M3186" s="2" t="s">
        <v>196</v>
      </c>
      <c r="N3186" s="2" t="s">
        <v>197</v>
      </c>
      <c r="O3186" s="2">
        <v>1988</v>
      </c>
      <c r="P3186" s="2" t="s">
        <v>198</v>
      </c>
      <c r="Q3186" s="2">
        <v>5</v>
      </c>
      <c r="R3186" s="2" t="s">
        <v>245</v>
      </c>
    </row>
    <row r="3187" spans="1:18" ht="12.75" x14ac:dyDescent="0.2">
      <c r="A3187" s="2">
        <v>605</v>
      </c>
      <c r="B3187" s="2" t="s">
        <v>5859</v>
      </c>
      <c r="C3187" s="2">
        <v>70004185</v>
      </c>
      <c r="D3187" s="2" t="s">
        <v>5860</v>
      </c>
      <c r="E3187" s="2">
        <v>29.761199999999999</v>
      </c>
      <c r="F3187" s="2">
        <v>-95.361199999999997</v>
      </c>
      <c r="G3187" s="2">
        <v>811103</v>
      </c>
      <c r="H3187" s="2" t="s">
        <v>193</v>
      </c>
      <c r="I3187" s="2">
        <v>54111002</v>
      </c>
      <c r="J3187" s="2" t="s">
        <v>194</v>
      </c>
      <c r="K3187" s="2"/>
      <c r="L3187" s="2" t="s">
        <v>202</v>
      </c>
      <c r="M3187" s="2" t="s">
        <v>423</v>
      </c>
      <c r="N3187" s="2" t="s">
        <v>197</v>
      </c>
      <c r="O3187" s="2">
        <v>2015</v>
      </c>
      <c r="P3187" s="2" t="s">
        <v>205</v>
      </c>
      <c r="Q3187" s="2">
        <v>3</v>
      </c>
      <c r="R3187" s="2" t="s">
        <v>218</v>
      </c>
    </row>
    <row r="3188" spans="1:18" ht="12.75" x14ac:dyDescent="0.2">
      <c r="A3188" s="2">
        <v>605</v>
      </c>
      <c r="B3188" s="2" t="s">
        <v>5865</v>
      </c>
      <c r="C3188" s="2">
        <v>70004186</v>
      </c>
      <c r="D3188" s="2" t="s">
        <v>5866</v>
      </c>
      <c r="E3188" s="2">
        <v>29.761199999999999</v>
      </c>
      <c r="F3188" s="2">
        <v>-95.361199999999997</v>
      </c>
      <c r="G3188" s="2">
        <v>811103</v>
      </c>
      <c r="H3188" s="2" t="s">
        <v>193</v>
      </c>
      <c r="I3188" s="2">
        <v>54111002</v>
      </c>
      <c r="J3188" s="2" t="s">
        <v>194</v>
      </c>
      <c r="K3188" s="2"/>
      <c r="L3188" s="2" t="s">
        <v>244</v>
      </c>
      <c r="M3188" s="2" t="s">
        <v>196</v>
      </c>
      <c r="N3188" s="2" t="s">
        <v>197</v>
      </c>
      <c r="O3188" s="2">
        <v>1990</v>
      </c>
      <c r="P3188" s="2" t="s">
        <v>198</v>
      </c>
      <c r="Q3188" s="2">
        <v>3</v>
      </c>
      <c r="R3188" s="2" t="s">
        <v>218</v>
      </c>
    </row>
    <row r="3189" spans="1:18" ht="12.75" x14ac:dyDescent="0.2">
      <c r="A3189" s="2">
        <v>605</v>
      </c>
      <c r="B3189" s="2" t="s">
        <v>5867</v>
      </c>
      <c r="C3189" s="2">
        <v>70004187</v>
      </c>
      <c r="D3189" s="2" t="s">
        <v>5868</v>
      </c>
      <c r="E3189" s="2">
        <v>29.761199999999999</v>
      </c>
      <c r="F3189" s="2">
        <v>-95.361199999999997</v>
      </c>
      <c r="G3189" s="2">
        <v>811103</v>
      </c>
      <c r="H3189" s="2" t="s">
        <v>193</v>
      </c>
      <c r="I3189" s="2">
        <v>54111002</v>
      </c>
      <c r="J3189" s="2" t="s">
        <v>194</v>
      </c>
      <c r="K3189" s="2"/>
      <c r="L3189" s="2" t="s">
        <v>244</v>
      </c>
      <c r="M3189" s="2" t="s">
        <v>284</v>
      </c>
      <c r="N3189" s="2" t="s">
        <v>197</v>
      </c>
      <c r="O3189" s="2">
        <v>2018</v>
      </c>
      <c r="P3189" s="2" t="s">
        <v>205</v>
      </c>
      <c r="Q3189" s="2">
        <v>6</v>
      </c>
      <c r="R3189" s="2" t="s">
        <v>279</v>
      </c>
    </row>
    <row r="3190" spans="1:18" ht="12.75" x14ac:dyDescent="0.2">
      <c r="A3190" s="2">
        <v>605</v>
      </c>
      <c r="C3190" s="2">
        <v>70004188</v>
      </c>
      <c r="D3190" s="2" t="s">
        <v>5872</v>
      </c>
      <c r="E3190" s="2">
        <v>29.761199999999999</v>
      </c>
      <c r="F3190" s="2">
        <v>-95.361199999999997</v>
      </c>
      <c r="G3190" s="2">
        <v>811103</v>
      </c>
      <c r="H3190" s="2" t="s">
        <v>193</v>
      </c>
      <c r="I3190" s="2">
        <v>54111002</v>
      </c>
      <c r="J3190" s="2" t="s">
        <v>194</v>
      </c>
      <c r="K3190" s="2"/>
      <c r="L3190" s="2" t="s">
        <v>202</v>
      </c>
      <c r="N3190" s="2" t="s">
        <v>197</v>
      </c>
      <c r="O3190" s="2">
        <v>2018</v>
      </c>
      <c r="P3190" s="2" t="s">
        <v>223</v>
      </c>
      <c r="Q3190" s="2">
        <v>4</v>
      </c>
      <c r="R3190" s="2" t="s">
        <v>199</v>
      </c>
    </row>
    <row r="3191" spans="1:18" ht="12.75" x14ac:dyDescent="0.2">
      <c r="A3191" s="2">
        <v>605</v>
      </c>
      <c r="B3191" s="2" t="s">
        <v>4468</v>
      </c>
      <c r="C3191" s="2">
        <v>70004189</v>
      </c>
      <c r="D3191" s="2" t="s">
        <v>5876</v>
      </c>
      <c r="E3191" s="2">
        <v>29.761199999999999</v>
      </c>
      <c r="F3191" s="2">
        <v>-95.361199999999997</v>
      </c>
      <c r="G3191" s="2">
        <v>811103</v>
      </c>
      <c r="H3191" s="2" t="s">
        <v>193</v>
      </c>
      <c r="I3191" s="2">
        <v>54111002</v>
      </c>
      <c r="J3191" s="2" t="s">
        <v>194</v>
      </c>
      <c r="K3191" s="2"/>
      <c r="L3191" s="2" t="s">
        <v>202</v>
      </c>
      <c r="M3191" s="2" t="s">
        <v>931</v>
      </c>
      <c r="N3191" s="2" t="s">
        <v>197</v>
      </c>
      <c r="O3191" s="2">
        <v>2012</v>
      </c>
      <c r="P3191" s="2" t="s">
        <v>205</v>
      </c>
      <c r="Q3191" s="2">
        <v>4</v>
      </c>
      <c r="R3191" s="2" t="s">
        <v>199</v>
      </c>
    </row>
    <row r="3192" spans="1:18" ht="12.75" x14ac:dyDescent="0.2">
      <c r="A3192" s="2">
        <v>605</v>
      </c>
      <c r="B3192" s="2" t="s">
        <v>5885</v>
      </c>
      <c r="C3192" s="2">
        <v>70004190</v>
      </c>
      <c r="D3192" s="2" t="s">
        <v>5886</v>
      </c>
      <c r="E3192" s="2">
        <v>29.761199999999999</v>
      </c>
      <c r="F3192" s="2">
        <v>-95.361199999999997</v>
      </c>
      <c r="G3192" s="2">
        <v>811103</v>
      </c>
      <c r="H3192" s="2" t="s">
        <v>193</v>
      </c>
      <c r="I3192" s="2">
        <v>54111002</v>
      </c>
      <c r="J3192" s="2" t="s">
        <v>194</v>
      </c>
      <c r="K3192" s="2"/>
      <c r="L3192" s="2" t="s">
        <v>202</v>
      </c>
      <c r="M3192" s="2" t="s">
        <v>438</v>
      </c>
      <c r="N3192" s="2" t="s">
        <v>197</v>
      </c>
      <c r="O3192" s="2">
        <v>2017</v>
      </c>
      <c r="P3192" s="2" t="s">
        <v>205</v>
      </c>
      <c r="Q3192" s="2">
        <v>4</v>
      </c>
      <c r="R3192" s="2" t="s">
        <v>199</v>
      </c>
    </row>
    <row r="3193" spans="1:18" ht="12.75" x14ac:dyDescent="0.2">
      <c r="A3193" s="2">
        <v>605</v>
      </c>
      <c r="B3193" s="2" t="s">
        <v>5895</v>
      </c>
      <c r="C3193" s="2">
        <v>70004191</v>
      </c>
      <c r="D3193" s="2" t="s">
        <v>5896</v>
      </c>
      <c r="E3193" s="2">
        <v>29.761199999999999</v>
      </c>
      <c r="F3193" s="2">
        <v>-95.361199999999997</v>
      </c>
      <c r="G3193" s="2">
        <v>811103</v>
      </c>
      <c r="H3193" s="2" t="s">
        <v>193</v>
      </c>
      <c r="I3193" s="2">
        <v>54111002</v>
      </c>
      <c r="J3193" s="2" t="s">
        <v>194</v>
      </c>
      <c r="K3193" s="2"/>
      <c r="L3193" s="2" t="s">
        <v>1481</v>
      </c>
      <c r="M3193" s="2" t="s">
        <v>196</v>
      </c>
      <c r="N3193" s="2" t="s">
        <v>197</v>
      </c>
      <c r="O3193" s="2">
        <v>1998</v>
      </c>
      <c r="P3193" s="2" t="s">
        <v>389</v>
      </c>
      <c r="Q3193" s="2">
        <v>8</v>
      </c>
      <c r="R3193" s="2" t="s">
        <v>297</v>
      </c>
    </row>
    <row r="3194" spans="1:18" ht="12.75" x14ac:dyDescent="0.2">
      <c r="A3194" s="2">
        <v>605</v>
      </c>
      <c r="B3194" s="2" t="s">
        <v>5900</v>
      </c>
      <c r="C3194" s="2">
        <v>70004192</v>
      </c>
      <c r="D3194" s="2" t="s">
        <v>5901</v>
      </c>
      <c r="E3194" s="2">
        <v>29.761199999999999</v>
      </c>
      <c r="F3194" s="2">
        <v>-95.361199999999997</v>
      </c>
      <c r="G3194" s="2">
        <v>811103</v>
      </c>
      <c r="H3194" s="2" t="s">
        <v>193</v>
      </c>
      <c r="I3194" s="2">
        <v>54111002</v>
      </c>
      <c r="J3194" s="2" t="s">
        <v>194</v>
      </c>
      <c r="K3194" s="2"/>
      <c r="L3194" s="2" t="s">
        <v>202</v>
      </c>
      <c r="M3194" s="2" t="s">
        <v>203</v>
      </c>
      <c r="N3194" s="2" t="s">
        <v>204</v>
      </c>
      <c r="O3194" s="2">
        <v>1994</v>
      </c>
      <c r="P3194" s="2" t="s">
        <v>205</v>
      </c>
      <c r="Q3194" s="2">
        <v>4</v>
      </c>
      <c r="R3194" s="2" t="s">
        <v>199</v>
      </c>
    </row>
    <row r="3195" spans="1:18" ht="12.75" x14ac:dyDescent="0.2">
      <c r="A3195" s="2">
        <v>605</v>
      </c>
      <c r="B3195" s="2" t="s">
        <v>5902</v>
      </c>
      <c r="C3195" s="2">
        <v>70004193</v>
      </c>
      <c r="D3195" s="2" t="s">
        <v>5903</v>
      </c>
      <c r="E3195" s="2">
        <v>29.761199999999999</v>
      </c>
      <c r="F3195" s="2">
        <v>-95.361199999999997</v>
      </c>
      <c r="G3195" s="2">
        <v>811103</v>
      </c>
      <c r="H3195" s="2" t="s">
        <v>193</v>
      </c>
      <c r="I3195" s="2">
        <v>54111002</v>
      </c>
      <c r="J3195" s="2" t="s">
        <v>194</v>
      </c>
      <c r="K3195" s="2"/>
      <c r="L3195" s="2" t="s">
        <v>202</v>
      </c>
      <c r="M3195" s="2" t="s">
        <v>270</v>
      </c>
      <c r="N3195" s="2" t="s">
        <v>204</v>
      </c>
      <c r="O3195" s="2">
        <v>2001</v>
      </c>
      <c r="P3195" s="2" t="s">
        <v>205</v>
      </c>
      <c r="Q3195" s="2">
        <v>4</v>
      </c>
      <c r="R3195" s="2" t="s">
        <v>199</v>
      </c>
    </row>
    <row r="3196" spans="1:18" ht="12.75" x14ac:dyDescent="0.2">
      <c r="A3196" s="2">
        <v>610</v>
      </c>
      <c r="B3196" s="2" t="s">
        <v>5906</v>
      </c>
      <c r="C3196" s="2">
        <v>70004194</v>
      </c>
      <c r="D3196" s="2" t="s">
        <v>5907</v>
      </c>
      <c r="E3196" s="2">
        <v>29.760400000000001</v>
      </c>
      <c r="F3196" s="2">
        <v>-95.364199999999997</v>
      </c>
      <c r="G3196" s="2">
        <v>811103</v>
      </c>
      <c r="H3196" s="2" t="s">
        <v>193</v>
      </c>
      <c r="I3196" s="2">
        <v>54111002</v>
      </c>
      <c r="J3196" s="2" t="s">
        <v>194</v>
      </c>
      <c r="K3196" s="2"/>
      <c r="L3196" s="2" t="s">
        <v>244</v>
      </c>
      <c r="M3196" s="2" t="s">
        <v>240</v>
      </c>
      <c r="N3196" s="2" t="s">
        <v>197</v>
      </c>
      <c r="O3196" s="2">
        <v>2018</v>
      </c>
      <c r="P3196" s="2" t="s">
        <v>223</v>
      </c>
      <c r="Q3196" s="2">
        <v>6</v>
      </c>
      <c r="R3196" s="2" t="s">
        <v>279</v>
      </c>
    </row>
    <row r="3197" spans="1:18" ht="12.75" x14ac:dyDescent="0.2">
      <c r="A3197" s="2">
        <v>610</v>
      </c>
      <c r="B3197" s="2" t="s">
        <v>5913</v>
      </c>
      <c r="C3197" s="2">
        <v>70004195</v>
      </c>
      <c r="D3197" s="2" t="s">
        <v>5914</v>
      </c>
      <c r="E3197" s="2">
        <v>29.760400000000001</v>
      </c>
      <c r="F3197" s="2">
        <v>-95.364199999999997</v>
      </c>
      <c r="G3197" s="2">
        <v>811103</v>
      </c>
      <c r="H3197" s="2" t="s">
        <v>193</v>
      </c>
      <c r="I3197" s="2">
        <v>54111002</v>
      </c>
      <c r="J3197" s="2" t="s">
        <v>194</v>
      </c>
      <c r="K3197" s="2"/>
      <c r="L3197" s="2" t="s">
        <v>202</v>
      </c>
      <c r="M3197" s="2" t="s">
        <v>196</v>
      </c>
      <c r="N3197" s="2" t="s">
        <v>204</v>
      </c>
      <c r="O3197" s="2">
        <v>1999</v>
      </c>
      <c r="P3197" s="2" t="s">
        <v>205</v>
      </c>
    </row>
    <row r="3198" spans="1:18" ht="12.75" x14ac:dyDescent="0.2">
      <c r="A3198" s="2">
        <v>610</v>
      </c>
      <c r="B3198" s="2" t="s">
        <v>5916</v>
      </c>
      <c r="C3198" s="2">
        <v>70004196</v>
      </c>
      <c r="D3198" s="2" t="s">
        <v>5917</v>
      </c>
      <c r="E3198" s="2">
        <v>29.760400000000001</v>
      </c>
      <c r="F3198" s="2">
        <v>-95.364199999999997</v>
      </c>
      <c r="G3198" s="2">
        <v>811103</v>
      </c>
      <c r="H3198" s="2" t="s">
        <v>193</v>
      </c>
      <c r="I3198" s="2">
        <v>54111002</v>
      </c>
      <c r="J3198" s="2" t="s">
        <v>194</v>
      </c>
      <c r="K3198" s="2"/>
      <c r="L3198" s="2" t="s">
        <v>195</v>
      </c>
      <c r="M3198" s="2" t="s">
        <v>203</v>
      </c>
      <c r="N3198" s="2" t="s">
        <v>197</v>
      </c>
      <c r="O3198" s="2">
        <v>2018</v>
      </c>
      <c r="P3198" s="2" t="s">
        <v>198</v>
      </c>
      <c r="Q3198" s="2">
        <v>7</v>
      </c>
      <c r="R3198" s="2" t="s">
        <v>305</v>
      </c>
    </row>
    <row r="3199" spans="1:18" ht="12.75" x14ac:dyDescent="0.2">
      <c r="A3199" s="2">
        <v>610</v>
      </c>
      <c r="B3199" s="2" t="s">
        <v>5918</v>
      </c>
      <c r="C3199" s="2">
        <v>70004197</v>
      </c>
      <c r="D3199" s="2" t="s">
        <v>5919</v>
      </c>
      <c r="E3199" s="2">
        <v>29.760400000000001</v>
      </c>
      <c r="F3199" s="2">
        <v>-95.364199999999997</v>
      </c>
      <c r="G3199" s="2">
        <v>811103</v>
      </c>
      <c r="H3199" s="2" t="s">
        <v>193</v>
      </c>
      <c r="I3199" s="2">
        <v>54111002</v>
      </c>
      <c r="J3199" s="2" t="s">
        <v>194</v>
      </c>
      <c r="K3199" s="2"/>
      <c r="L3199" s="2" t="s">
        <v>202</v>
      </c>
      <c r="M3199" s="2" t="s">
        <v>196</v>
      </c>
      <c r="N3199" s="2" t="s">
        <v>197</v>
      </c>
      <c r="O3199" s="2">
        <v>2017</v>
      </c>
      <c r="P3199" s="2" t="s">
        <v>205</v>
      </c>
      <c r="Q3199" s="2">
        <v>4</v>
      </c>
      <c r="R3199" s="2" t="s">
        <v>199</v>
      </c>
    </row>
    <row r="3200" spans="1:18" ht="12.75" x14ac:dyDescent="0.2">
      <c r="A3200" s="2">
        <v>610</v>
      </c>
      <c r="B3200" s="2" t="s">
        <v>5920</v>
      </c>
      <c r="C3200" s="2">
        <v>70004198</v>
      </c>
      <c r="D3200" s="2" t="s">
        <v>5921</v>
      </c>
      <c r="E3200" s="2">
        <v>29.760400000000001</v>
      </c>
      <c r="F3200" s="2">
        <v>-95.364199999999997</v>
      </c>
      <c r="G3200" s="2">
        <v>811103</v>
      </c>
      <c r="H3200" s="2" t="s">
        <v>193</v>
      </c>
      <c r="I3200" s="2">
        <v>54111002</v>
      </c>
      <c r="J3200" s="2" t="s">
        <v>194</v>
      </c>
      <c r="K3200" s="2"/>
      <c r="L3200" s="2" t="s">
        <v>202</v>
      </c>
      <c r="M3200" s="2" t="s">
        <v>196</v>
      </c>
      <c r="N3200" s="2" t="s">
        <v>197</v>
      </c>
      <c r="O3200" s="2">
        <v>2017</v>
      </c>
      <c r="P3200" s="2" t="s">
        <v>205</v>
      </c>
      <c r="Q3200" s="2">
        <v>4</v>
      </c>
      <c r="R3200" s="2" t="s">
        <v>199</v>
      </c>
    </row>
    <row r="3201" spans="1:18" ht="12.75" x14ac:dyDescent="0.2">
      <c r="A3201" s="2">
        <v>610</v>
      </c>
      <c r="B3201" s="2" t="s">
        <v>5922</v>
      </c>
      <c r="C3201" s="2">
        <v>70004199</v>
      </c>
      <c r="D3201" s="2" t="s">
        <v>5923</v>
      </c>
      <c r="E3201" s="2">
        <v>29.760400000000001</v>
      </c>
      <c r="F3201" s="2">
        <v>-95.364199999999997</v>
      </c>
      <c r="G3201" s="2">
        <v>811103</v>
      </c>
      <c r="H3201" s="2" t="s">
        <v>193</v>
      </c>
      <c r="I3201" s="2">
        <v>54111002</v>
      </c>
      <c r="J3201" s="2" t="s">
        <v>194</v>
      </c>
      <c r="K3201" s="2"/>
      <c r="L3201" s="2" t="s">
        <v>202</v>
      </c>
      <c r="M3201" s="2" t="s">
        <v>931</v>
      </c>
      <c r="N3201" s="2" t="s">
        <v>197</v>
      </c>
      <c r="O3201" s="2">
        <v>2017</v>
      </c>
      <c r="P3201" s="2" t="s">
        <v>205</v>
      </c>
      <c r="Q3201" s="2">
        <v>4</v>
      </c>
      <c r="R3201" s="2" t="s">
        <v>199</v>
      </c>
    </row>
    <row r="3202" spans="1:18" ht="12.75" x14ac:dyDescent="0.2">
      <c r="A3202" s="2">
        <v>610</v>
      </c>
      <c r="B3202" s="2" t="s">
        <v>5924</v>
      </c>
      <c r="C3202" s="2">
        <v>70004200</v>
      </c>
      <c r="D3202" s="2" t="s">
        <v>5925</v>
      </c>
      <c r="E3202" s="2">
        <v>29.760400000000001</v>
      </c>
      <c r="F3202" s="2">
        <v>-95.364199999999997</v>
      </c>
      <c r="G3202" s="2">
        <v>811103</v>
      </c>
      <c r="H3202" s="2" t="s">
        <v>193</v>
      </c>
      <c r="I3202" s="2">
        <v>54111002</v>
      </c>
      <c r="J3202" s="2" t="s">
        <v>194</v>
      </c>
      <c r="K3202" s="2"/>
      <c r="L3202" s="2" t="s">
        <v>202</v>
      </c>
      <c r="M3202" s="2" t="s">
        <v>328</v>
      </c>
      <c r="N3202" s="2" t="s">
        <v>197</v>
      </c>
      <c r="O3202" s="2">
        <v>2017</v>
      </c>
      <c r="P3202" s="2" t="s">
        <v>205</v>
      </c>
      <c r="Q3202" s="2">
        <v>4</v>
      </c>
      <c r="R3202" s="2" t="s">
        <v>199</v>
      </c>
    </row>
    <row r="3203" spans="1:18" ht="12.75" x14ac:dyDescent="0.2">
      <c r="A3203" s="2">
        <v>610</v>
      </c>
      <c r="B3203" s="2" t="s">
        <v>5926</v>
      </c>
      <c r="C3203" s="2">
        <v>70004201</v>
      </c>
      <c r="D3203" s="2" t="s">
        <v>5927</v>
      </c>
      <c r="E3203" s="2">
        <v>29.760400000000001</v>
      </c>
      <c r="F3203" s="2">
        <v>-95.364199999999997</v>
      </c>
      <c r="G3203" s="2">
        <v>811103</v>
      </c>
      <c r="H3203" s="2" t="s">
        <v>193</v>
      </c>
      <c r="I3203" s="2">
        <v>54111002</v>
      </c>
      <c r="J3203" s="2" t="s">
        <v>194</v>
      </c>
      <c r="K3203" s="2"/>
      <c r="L3203" s="2" t="s">
        <v>202</v>
      </c>
      <c r="M3203" s="2" t="s">
        <v>196</v>
      </c>
      <c r="N3203" s="2" t="s">
        <v>197</v>
      </c>
      <c r="O3203" s="2">
        <v>2017</v>
      </c>
      <c r="P3203" s="2" t="s">
        <v>205</v>
      </c>
      <c r="Q3203" s="2">
        <v>4</v>
      </c>
      <c r="R3203" s="2" t="s">
        <v>199</v>
      </c>
    </row>
    <row r="3204" spans="1:18" ht="12.75" x14ac:dyDescent="0.2">
      <c r="A3204" s="2">
        <v>610</v>
      </c>
      <c r="B3204" s="2" t="s">
        <v>5928</v>
      </c>
      <c r="C3204" s="2">
        <v>70004202</v>
      </c>
      <c r="D3204" s="2" t="s">
        <v>5929</v>
      </c>
      <c r="E3204" s="2">
        <v>29.760400000000001</v>
      </c>
      <c r="F3204" s="2">
        <v>-95.364199999999997</v>
      </c>
      <c r="G3204" s="2">
        <v>811103</v>
      </c>
      <c r="H3204" s="2" t="s">
        <v>193</v>
      </c>
      <c r="I3204" s="2">
        <v>54111002</v>
      </c>
      <c r="J3204" s="2" t="s">
        <v>194</v>
      </c>
      <c r="K3204" s="2"/>
      <c r="L3204" s="2" t="s">
        <v>202</v>
      </c>
      <c r="M3204" s="2" t="s">
        <v>196</v>
      </c>
      <c r="N3204" s="2" t="s">
        <v>197</v>
      </c>
      <c r="O3204" s="2">
        <v>2011</v>
      </c>
      <c r="P3204" s="2" t="s">
        <v>198</v>
      </c>
      <c r="Q3204" s="2">
        <v>3</v>
      </c>
      <c r="R3204" s="2" t="s">
        <v>218</v>
      </c>
    </row>
    <row r="3205" spans="1:18" ht="12.75" x14ac:dyDescent="0.2">
      <c r="A3205" s="2">
        <v>610</v>
      </c>
      <c r="B3205" s="2" t="s">
        <v>5948</v>
      </c>
      <c r="C3205" s="2">
        <v>70004203</v>
      </c>
      <c r="D3205" s="2" t="s">
        <v>2248</v>
      </c>
      <c r="E3205" s="2">
        <v>29.760400000000001</v>
      </c>
      <c r="F3205" s="2">
        <v>-95.364199999999997</v>
      </c>
      <c r="G3205" s="2">
        <v>811103</v>
      </c>
      <c r="H3205" s="2" t="s">
        <v>193</v>
      </c>
      <c r="I3205" s="2">
        <v>54111002</v>
      </c>
      <c r="J3205" s="2" t="s">
        <v>194</v>
      </c>
      <c r="K3205" s="2"/>
      <c r="L3205" s="2" t="s">
        <v>670</v>
      </c>
      <c r="M3205" s="2" t="s">
        <v>377</v>
      </c>
      <c r="N3205" s="2" t="s">
        <v>197</v>
      </c>
      <c r="O3205" s="2">
        <v>2006</v>
      </c>
      <c r="P3205" s="2" t="s">
        <v>198</v>
      </c>
      <c r="Q3205" s="2">
        <v>8</v>
      </c>
      <c r="R3205" s="2" t="s">
        <v>297</v>
      </c>
    </row>
    <row r="3206" spans="1:18" ht="12.75" x14ac:dyDescent="0.2">
      <c r="A3206" s="2">
        <v>610</v>
      </c>
      <c r="B3206" s="2" t="s">
        <v>5951</v>
      </c>
      <c r="C3206" s="2">
        <v>70004204</v>
      </c>
      <c r="D3206" s="2" t="s">
        <v>2228</v>
      </c>
      <c r="E3206" s="2">
        <v>29.760400000000001</v>
      </c>
      <c r="F3206" s="2">
        <v>-95.364199999999997</v>
      </c>
      <c r="G3206" s="2">
        <v>811103</v>
      </c>
      <c r="H3206" s="2" t="s">
        <v>193</v>
      </c>
      <c r="I3206" s="2">
        <v>54111002</v>
      </c>
      <c r="J3206" s="2" t="s">
        <v>194</v>
      </c>
      <c r="K3206" s="2"/>
      <c r="L3206" s="2" t="s">
        <v>1481</v>
      </c>
      <c r="M3206" s="2" t="s">
        <v>804</v>
      </c>
      <c r="N3206" s="2" t="s">
        <v>197</v>
      </c>
      <c r="O3206" s="2">
        <v>1984</v>
      </c>
      <c r="P3206" s="2" t="s">
        <v>389</v>
      </c>
      <c r="Q3206" s="2">
        <v>8</v>
      </c>
      <c r="R3206" s="2" t="s">
        <v>297</v>
      </c>
    </row>
    <row r="3207" spans="1:18" ht="12.75" x14ac:dyDescent="0.2">
      <c r="A3207" s="2">
        <v>610</v>
      </c>
      <c r="B3207" s="2" t="s">
        <v>5987</v>
      </c>
      <c r="C3207" s="2">
        <v>70004205</v>
      </c>
      <c r="D3207" s="2" t="s">
        <v>5988</v>
      </c>
      <c r="E3207" s="2">
        <v>29.760400000000001</v>
      </c>
      <c r="F3207" s="2">
        <v>-95.364199999999997</v>
      </c>
      <c r="G3207" s="2">
        <v>811103</v>
      </c>
      <c r="H3207" s="2" t="s">
        <v>193</v>
      </c>
      <c r="I3207" s="2">
        <v>54111002</v>
      </c>
      <c r="J3207" s="2" t="s">
        <v>194</v>
      </c>
      <c r="K3207" s="2"/>
      <c r="L3207" s="2" t="s">
        <v>278</v>
      </c>
      <c r="M3207" s="2" t="s">
        <v>901</v>
      </c>
      <c r="N3207" s="2" t="s">
        <v>197</v>
      </c>
      <c r="O3207" s="2">
        <v>1984</v>
      </c>
      <c r="P3207" s="2" t="s">
        <v>389</v>
      </c>
      <c r="Q3207" s="2">
        <v>8</v>
      </c>
      <c r="R3207" s="2" t="s">
        <v>297</v>
      </c>
    </row>
    <row r="3208" spans="1:18" ht="12.75" x14ac:dyDescent="0.2">
      <c r="A3208" s="2">
        <v>610</v>
      </c>
      <c r="B3208" s="2" t="s">
        <v>5990</v>
      </c>
      <c r="C3208" s="2">
        <v>70004206</v>
      </c>
      <c r="D3208" s="2" t="s">
        <v>5991</v>
      </c>
      <c r="E3208" s="2">
        <v>29.760400000000001</v>
      </c>
      <c r="F3208" s="2">
        <v>-95.364199999999997</v>
      </c>
      <c r="G3208" s="2">
        <v>811103</v>
      </c>
      <c r="H3208" s="2" t="s">
        <v>193</v>
      </c>
      <c r="I3208" s="2">
        <v>54111002</v>
      </c>
      <c r="J3208" s="2" t="s">
        <v>194</v>
      </c>
      <c r="K3208" s="2"/>
      <c r="L3208" s="2" t="s">
        <v>460</v>
      </c>
      <c r="M3208" s="2" t="s">
        <v>931</v>
      </c>
      <c r="N3208" s="2" t="s">
        <v>197</v>
      </c>
      <c r="O3208" s="2">
        <v>2002</v>
      </c>
      <c r="P3208" s="2" t="s">
        <v>389</v>
      </c>
      <c r="Q3208" s="2">
        <v>8</v>
      </c>
      <c r="R3208" s="2" t="s">
        <v>297</v>
      </c>
    </row>
    <row r="3209" spans="1:18" ht="12.75" x14ac:dyDescent="0.2">
      <c r="A3209" s="2">
        <v>610</v>
      </c>
      <c r="B3209" s="2" t="s">
        <v>6028</v>
      </c>
      <c r="C3209" s="2">
        <v>70004207</v>
      </c>
      <c r="D3209" s="2" t="s">
        <v>6029</v>
      </c>
      <c r="E3209" s="2">
        <v>29.760400000000001</v>
      </c>
      <c r="F3209" s="2">
        <v>-95.364199999999997</v>
      </c>
      <c r="G3209" s="2">
        <v>811103</v>
      </c>
      <c r="H3209" s="2" t="s">
        <v>193</v>
      </c>
      <c r="I3209" s="2">
        <v>54111002</v>
      </c>
      <c r="J3209" s="2" t="s">
        <v>194</v>
      </c>
      <c r="K3209" s="2"/>
      <c r="L3209" s="2" t="s">
        <v>202</v>
      </c>
      <c r="M3209" s="2" t="s">
        <v>196</v>
      </c>
      <c r="N3209" s="2" t="s">
        <v>197</v>
      </c>
      <c r="O3209" s="2">
        <v>2006</v>
      </c>
      <c r="P3209" s="2" t="s">
        <v>205</v>
      </c>
      <c r="Q3209" s="2">
        <v>4</v>
      </c>
      <c r="R3209" s="2" t="s">
        <v>199</v>
      </c>
    </row>
    <row r="3210" spans="1:18" ht="12.75" x14ac:dyDescent="0.2">
      <c r="A3210" s="2">
        <v>610</v>
      </c>
      <c r="B3210" s="2" t="s">
        <v>6030</v>
      </c>
      <c r="C3210" s="2">
        <v>70004208</v>
      </c>
      <c r="D3210" s="2" t="s">
        <v>6031</v>
      </c>
      <c r="E3210" s="2">
        <v>29.760400000000001</v>
      </c>
      <c r="F3210" s="2">
        <v>-95.364199999999997</v>
      </c>
      <c r="G3210" s="2">
        <v>811103</v>
      </c>
      <c r="H3210" s="2" t="s">
        <v>193</v>
      </c>
      <c r="I3210" s="2">
        <v>54111002</v>
      </c>
      <c r="J3210" s="2" t="s">
        <v>194</v>
      </c>
      <c r="K3210" s="2"/>
      <c r="L3210" s="2" t="s">
        <v>195</v>
      </c>
      <c r="M3210" s="2" t="s">
        <v>196</v>
      </c>
      <c r="N3210" s="2" t="s">
        <v>197</v>
      </c>
      <c r="O3210" s="2">
        <v>1999</v>
      </c>
      <c r="P3210" s="2" t="s">
        <v>389</v>
      </c>
      <c r="Q3210" s="2">
        <v>7</v>
      </c>
      <c r="R3210" s="2" t="s">
        <v>305</v>
      </c>
    </row>
    <row r="3211" spans="1:18" ht="12.75" x14ac:dyDescent="0.2">
      <c r="A3211" s="2">
        <v>610</v>
      </c>
      <c r="B3211" s="2" t="s">
        <v>6032</v>
      </c>
      <c r="C3211" s="2">
        <v>70004209</v>
      </c>
      <c r="D3211" s="2" t="s">
        <v>6033</v>
      </c>
      <c r="E3211" s="2">
        <v>29.760400000000001</v>
      </c>
      <c r="F3211" s="2">
        <v>-95.364199999999997</v>
      </c>
      <c r="G3211" s="2">
        <v>811103</v>
      </c>
      <c r="H3211" s="2" t="s">
        <v>193</v>
      </c>
      <c r="I3211" s="2">
        <v>54111002</v>
      </c>
      <c r="J3211" s="2" t="s">
        <v>194</v>
      </c>
      <c r="K3211" s="2"/>
      <c r="L3211" s="2" t="s">
        <v>195</v>
      </c>
      <c r="M3211" s="2" t="s">
        <v>196</v>
      </c>
      <c r="N3211" s="2" t="s">
        <v>197</v>
      </c>
      <c r="O3211" s="2">
        <v>2006</v>
      </c>
      <c r="P3211" s="2" t="s">
        <v>198</v>
      </c>
      <c r="Q3211" s="2">
        <v>7</v>
      </c>
      <c r="R3211" s="2" t="s">
        <v>305</v>
      </c>
    </row>
    <row r="3212" spans="1:18" ht="12.75" x14ac:dyDescent="0.2">
      <c r="A3212" s="2">
        <v>610</v>
      </c>
      <c r="B3212" s="2" t="s">
        <v>6041</v>
      </c>
      <c r="C3212" s="2">
        <v>70004210</v>
      </c>
      <c r="D3212" s="2" t="s">
        <v>6042</v>
      </c>
      <c r="E3212" s="2">
        <v>29.760400000000001</v>
      </c>
      <c r="F3212" s="2">
        <v>-95.364199999999997</v>
      </c>
      <c r="G3212" s="2">
        <v>811103</v>
      </c>
      <c r="H3212" s="2" t="s">
        <v>193</v>
      </c>
      <c r="I3212" s="2">
        <v>54111002</v>
      </c>
      <c r="J3212" s="2" t="s">
        <v>194</v>
      </c>
      <c r="K3212" s="2"/>
      <c r="L3212" s="2" t="s">
        <v>244</v>
      </c>
      <c r="M3212" s="2" t="s">
        <v>270</v>
      </c>
      <c r="N3212" s="2" t="s">
        <v>197</v>
      </c>
      <c r="O3212" s="2">
        <v>2012</v>
      </c>
      <c r="P3212" s="2" t="s">
        <v>198</v>
      </c>
      <c r="Q3212" s="2">
        <v>4</v>
      </c>
      <c r="R3212" s="2" t="s">
        <v>199</v>
      </c>
    </row>
    <row r="3213" spans="1:18" ht="12.75" x14ac:dyDescent="0.2">
      <c r="A3213" s="2">
        <v>610</v>
      </c>
      <c r="B3213" s="2" t="s">
        <v>6045</v>
      </c>
      <c r="C3213" s="2">
        <v>70004211</v>
      </c>
      <c r="D3213" s="2" t="s">
        <v>6046</v>
      </c>
      <c r="E3213" s="2">
        <v>29.760400000000001</v>
      </c>
      <c r="F3213" s="2">
        <v>-95.364199999999997</v>
      </c>
      <c r="G3213" s="2">
        <v>811103</v>
      </c>
      <c r="H3213" s="2" t="s">
        <v>193</v>
      </c>
      <c r="I3213" s="2">
        <v>54111002</v>
      </c>
      <c r="J3213" s="2" t="s">
        <v>194</v>
      </c>
      <c r="K3213" s="2"/>
      <c r="L3213" s="2" t="s">
        <v>244</v>
      </c>
      <c r="M3213" s="2" t="s">
        <v>196</v>
      </c>
      <c r="N3213" s="2" t="s">
        <v>197</v>
      </c>
      <c r="O3213" s="2">
        <v>2003</v>
      </c>
      <c r="P3213" s="2" t="s">
        <v>198</v>
      </c>
      <c r="Q3213" s="2">
        <v>3</v>
      </c>
      <c r="R3213" s="2" t="s">
        <v>218</v>
      </c>
    </row>
    <row r="3214" spans="1:18" ht="12.75" x14ac:dyDescent="0.2">
      <c r="A3214" s="2">
        <v>610</v>
      </c>
      <c r="B3214" s="2" t="s">
        <v>6048</v>
      </c>
      <c r="C3214" s="2">
        <v>70004212</v>
      </c>
      <c r="D3214" s="2" t="s">
        <v>6049</v>
      </c>
      <c r="E3214" s="2">
        <v>29.760400000000001</v>
      </c>
      <c r="F3214" s="2">
        <v>-95.364199999999997</v>
      </c>
      <c r="G3214" s="2">
        <v>811103</v>
      </c>
      <c r="H3214" s="2" t="s">
        <v>193</v>
      </c>
      <c r="I3214" s="2">
        <v>54111002</v>
      </c>
      <c r="J3214" s="2" t="s">
        <v>194</v>
      </c>
      <c r="K3214" s="2"/>
      <c r="L3214" s="2" t="s">
        <v>387</v>
      </c>
      <c r="M3214" s="2" t="s">
        <v>423</v>
      </c>
      <c r="N3214" s="2" t="s">
        <v>197</v>
      </c>
      <c r="O3214" s="2">
        <v>1984</v>
      </c>
      <c r="P3214" s="2" t="s">
        <v>389</v>
      </c>
      <c r="Q3214" s="2">
        <v>8</v>
      </c>
      <c r="R3214" s="2" t="s">
        <v>297</v>
      </c>
    </row>
    <row r="3215" spans="1:18" ht="12.75" x14ac:dyDescent="0.2">
      <c r="A3215" s="2">
        <v>610</v>
      </c>
      <c r="B3215" s="2" t="s">
        <v>6052</v>
      </c>
      <c r="C3215" s="2">
        <v>70004213</v>
      </c>
      <c r="D3215" s="2" t="s">
        <v>6053</v>
      </c>
      <c r="E3215" s="2">
        <v>29.760400000000001</v>
      </c>
      <c r="F3215" s="2">
        <v>-95.364199999999997</v>
      </c>
      <c r="G3215" s="2">
        <v>811103</v>
      </c>
      <c r="H3215" s="2" t="s">
        <v>193</v>
      </c>
      <c r="I3215" s="2">
        <v>54111002</v>
      </c>
      <c r="J3215" s="2" t="s">
        <v>194</v>
      </c>
      <c r="K3215" s="2"/>
      <c r="L3215" s="2" t="s">
        <v>195</v>
      </c>
      <c r="M3215" s="2" t="s">
        <v>196</v>
      </c>
      <c r="N3215" s="2" t="s">
        <v>197</v>
      </c>
      <c r="O3215" s="2">
        <v>1997</v>
      </c>
      <c r="P3215" s="2" t="s">
        <v>389</v>
      </c>
      <c r="Q3215" s="2">
        <v>7</v>
      </c>
      <c r="R3215" s="2" t="s">
        <v>305</v>
      </c>
    </row>
    <row r="3216" spans="1:18" ht="12.75" x14ac:dyDescent="0.2">
      <c r="A3216" s="2">
        <v>610</v>
      </c>
      <c r="B3216" s="2" t="s">
        <v>6059</v>
      </c>
      <c r="C3216" s="2">
        <v>70004214</v>
      </c>
      <c r="D3216" s="2" t="s">
        <v>6060</v>
      </c>
      <c r="E3216" s="2">
        <v>29.760400000000001</v>
      </c>
      <c r="F3216" s="2">
        <v>-95.364199999999997</v>
      </c>
      <c r="G3216" s="2">
        <v>811103</v>
      </c>
      <c r="H3216" s="2" t="s">
        <v>193</v>
      </c>
      <c r="I3216" s="2">
        <v>54111002</v>
      </c>
      <c r="J3216" s="2" t="s">
        <v>194</v>
      </c>
      <c r="K3216" s="2"/>
      <c r="L3216" s="2" t="s">
        <v>460</v>
      </c>
      <c r="M3216" s="2" t="s">
        <v>196</v>
      </c>
      <c r="N3216" s="2" t="s">
        <v>197</v>
      </c>
      <c r="O3216" s="2">
        <v>2008</v>
      </c>
      <c r="P3216" s="2" t="s">
        <v>198</v>
      </c>
      <c r="Q3216" s="2">
        <v>7</v>
      </c>
      <c r="R3216" s="2" t="s">
        <v>305</v>
      </c>
    </row>
    <row r="3217" spans="1:18" ht="12.75" x14ac:dyDescent="0.2">
      <c r="A3217" s="2">
        <v>610</v>
      </c>
      <c r="B3217" s="2" t="s">
        <v>6073</v>
      </c>
      <c r="C3217" s="2">
        <v>70004215</v>
      </c>
      <c r="D3217" s="2" t="s">
        <v>6074</v>
      </c>
      <c r="E3217" s="2">
        <v>29.760400000000001</v>
      </c>
      <c r="F3217" s="2">
        <v>-95.364199999999997</v>
      </c>
      <c r="G3217" s="2">
        <v>811103</v>
      </c>
      <c r="H3217" s="2" t="s">
        <v>193</v>
      </c>
      <c r="I3217" s="2">
        <v>54111002</v>
      </c>
      <c r="J3217" s="2" t="s">
        <v>194</v>
      </c>
      <c r="K3217" s="2"/>
      <c r="L3217" s="2" t="s">
        <v>387</v>
      </c>
      <c r="M3217" s="2" t="s">
        <v>196</v>
      </c>
      <c r="N3217" s="2" t="s">
        <v>197</v>
      </c>
      <c r="O3217" s="2">
        <v>2012</v>
      </c>
      <c r="P3217" s="2" t="s">
        <v>389</v>
      </c>
      <c r="Q3217" s="2">
        <v>8</v>
      </c>
      <c r="R3217" s="2" t="s">
        <v>297</v>
      </c>
    </row>
    <row r="3218" spans="1:18" ht="12.75" x14ac:dyDescent="0.2">
      <c r="A3218" s="2">
        <v>610</v>
      </c>
      <c r="C3218" s="2">
        <v>70004216</v>
      </c>
      <c r="D3218" s="2" t="s">
        <v>6083</v>
      </c>
      <c r="E3218" s="2">
        <v>29.760400000000001</v>
      </c>
      <c r="F3218" s="2">
        <v>-95.364199999999997</v>
      </c>
      <c r="G3218" s="2">
        <v>811103</v>
      </c>
      <c r="H3218" s="2" t="s">
        <v>193</v>
      </c>
      <c r="I3218" s="2">
        <v>54111002</v>
      </c>
      <c r="J3218" s="2" t="s">
        <v>194</v>
      </c>
      <c r="K3218" s="2"/>
      <c r="L3218" s="2" t="s">
        <v>202</v>
      </c>
      <c r="N3218" s="2" t="s">
        <v>197</v>
      </c>
      <c r="O3218" s="2">
        <v>2017</v>
      </c>
      <c r="P3218" s="2" t="s">
        <v>205</v>
      </c>
      <c r="Q3218" s="2">
        <v>4</v>
      </c>
      <c r="R3218" s="2" t="s">
        <v>199</v>
      </c>
    </row>
    <row r="3219" spans="1:18" ht="12.75" x14ac:dyDescent="0.2">
      <c r="A3219" s="2">
        <v>610</v>
      </c>
      <c r="B3219" s="2" t="s">
        <v>6084</v>
      </c>
      <c r="C3219" s="2">
        <v>70004217</v>
      </c>
      <c r="D3219" s="2" t="s">
        <v>6085</v>
      </c>
      <c r="E3219" s="2">
        <v>29.760400000000001</v>
      </c>
      <c r="F3219" s="2">
        <v>-95.364199999999997</v>
      </c>
      <c r="G3219" s="2">
        <v>811104</v>
      </c>
      <c r="H3219" s="2" t="s">
        <v>1042</v>
      </c>
      <c r="I3219" s="2">
        <v>54111009</v>
      </c>
      <c r="J3219" s="2" t="s">
        <v>194</v>
      </c>
      <c r="K3219" s="2"/>
      <c r="L3219" s="2" t="s">
        <v>202</v>
      </c>
      <c r="M3219" s="2" t="s">
        <v>328</v>
      </c>
      <c r="N3219" s="2" t="s">
        <v>197</v>
      </c>
      <c r="O3219" s="2">
        <v>2015</v>
      </c>
      <c r="P3219" s="2" t="s">
        <v>232</v>
      </c>
      <c r="Q3219" s="2">
        <v>4</v>
      </c>
      <c r="R3219" s="2" t="s">
        <v>199</v>
      </c>
    </row>
    <row r="3220" spans="1:18" ht="12.75" x14ac:dyDescent="0.2">
      <c r="A3220" s="2">
        <v>610</v>
      </c>
      <c r="B3220" s="2" t="s">
        <v>6089</v>
      </c>
      <c r="C3220" s="2">
        <v>70004218</v>
      </c>
      <c r="D3220" s="2" t="s">
        <v>6090</v>
      </c>
      <c r="E3220" s="2">
        <v>29.760400000000001</v>
      </c>
      <c r="F3220" s="2">
        <v>-95.364199999999997</v>
      </c>
      <c r="G3220" s="2">
        <v>811103</v>
      </c>
      <c r="H3220" s="2" t="s">
        <v>193</v>
      </c>
      <c r="I3220" s="2">
        <v>54111002</v>
      </c>
      <c r="J3220" s="2" t="s">
        <v>194</v>
      </c>
      <c r="K3220" s="2"/>
      <c r="L3220" s="2" t="s">
        <v>202</v>
      </c>
      <c r="M3220" s="2" t="s">
        <v>423</v>
      </c>
      <c r="N3220" s="2" t="s">
        <v>197</v>
      </c>
      <c r="O3220" s="2">
        <v>2015</v>
      </c>
      <c r="P3220" s="2" t="s">
        <v>205</v>
      </c>
      <c r="Q3220" s="2">
        <v>4</v>
      </c>
      <c r="R3220" s="2" t="s">
        <v>199</v>
      </c>
    </row>
    <row r="3221" spans="1:18" ht="12.75" x14ac:dyDescent="0.2">
      <c r="A3221" s="2">
        <v>610</v>
      </c>
      <c r="C3221" s="2">
        <v>70004219</v>
      </c>
      <c r="D3221" s="2" t="s">
        <v>6092</v>
      </c>
      <c r="E3221" s="2">
        <v>29.760400000000001</v>
      </c>
      <c r="F3221" s="2">
        <v>-95.364199999999997</v>
      </c>
      <c r="G3221" s="2">
        <v>811103</v>
      </c>
      <c r="H3221" s="2" t="s">
        <v>193</v>
      </c>
      <c r="I3221" s="2">
        <v>54111002</v>
      </c>
      <c r="J3221" s="2" t="s">
        <v>194</v>
      </c>
      <c r="K3221" s="2"/>
      <c r="L3221" s="2" t="s">
        <v>202</v>
      </c>
      <c r="N3221" s="2" t="s">
        <v>197</v>
      </c>
      <c r="O3221" s="2">
        <v>2017</v>
      </c>
      <c r="P3221" s="2" t="s">
        <v>205</v>
      </c>
      <c r="Q3221" s="2">
        <v>4</v>
      </c>
      <c r="R3221" s="2" t="s">
        <v>199</v>
      </c>
    </row>
    <row r="3222" spans="1:18" ht="12.75" x14ac:dyDescent="0.2">
      <c r="A3222" s="2">
        <v>610</v>
      </c>
      <c r="B3222" s="2" t="s">
        <v>6116</v>
      </c>
      <c r="C3222" s="2">
        <v>70004220</v>
      </c>
      <c r="D3222" s="2" t="s">
        <v>5914</v>
      </c>
      <c r="E3222" s="2">
        <v>29.760400000000001</v>
      </c>
      <c r="F3222" s="2">
        <v>-95.364199999999997</v>
      </c>
      <c r="G3222" s="2">
        <v>811103</v>
      </c>
      <c r="H3222" s="2" t="s">
        <v>193</v>
      </c>
      <c r="I3222" s="2">
        <v>54111002</v>
      </c>
      <c r="J3222" s="2" t="s">
        <v>194</v>
      </c>
      <c r="K3222" s="2"/>
      <c r="L3222" s="2" t="s">
        <v>202</v>
      </c>
      <c r="M3222" s="2" t="s">
        <v>196</v>
      </c>
      <c r="N3222" s="2" t="s">
        <v>204</v>
      </c>
      <c r="O3222" s="2">
        <v>1993</v>
      </c>
      <c r="P3222" s="2" t="s">
        <v>205</v>
      </c>
    </row>
    <row r="3223" spans="1:18" ht="12.75" x14ac:dyDescent="0.2">
      <c r="A3223" s="2">
        <v>610</v>
      </c>
      <c r="B3223" s="2" t="s">
        <v>6117</v>
      </c>
      <c r="C3223" s="2">
        <v>70004221</v>
      </c>
      <c r="D3223" s="2" t="s">
        <v>6118</v>
      </c>
      <c r="E3223" s="2">
        <v>29.760400000000001</v>
      </c>
      <c r="F3223" s="2">
        <v>-95.364199999999997</v>
      </c>
      <c r="G3223" s="2">
        <v>811103</v>
      </c>
      <c r="H3223" s="2" t="s">
        <v>193</v>
      </c>
      <c r="I3223" s="2">
        <v>54111002</v>
      </c>
      <c r="J3223" s="2" t="s">
        <v>194</v>
      </c>
      <c r="K3223" s="2"/>
      <c r="L3223" s="2" t="s">
        <v>202</v>
      </c>
      <c r="M3223" s="2" t="s">
        <v>196</v>
      </c>
      <c r="N3223" s="2" t="s">
        <v>204</v>
      </c>
      <c r="O3223" s="2">
        <v>2015</v>
      </c>
      <c r="P3223" s="2" t="s">
        <v>205</v>
      </c>
      <c r="Q3223" s="2">
        <v>4</v>
      </c>
      <c r="R3223" s="2" t="s">
        <v>199</v>
      </c>
    </row>
    <row r="3224" spans="1:18" ht="12.75" x14ac:dyDescent="0.2">
      <c r="A3224" s="2">
        <v>610</v>
      </c>
      <c r="B3224" s="2" t="s">
        <v>6119</v>
      </c>
      <c r="C3224" s="2">
        <v>70004222</v>
      </c>
      <c r="D3224" s="2" t="s">
        <v>2248</v>
      </c>
      <c r="E3224" s="2">
        <v>29.760400000000001</v>
      </c>
      <c r="F3224" s="2">
        <v>-95.364199999999997</v>
      </c>
      <c r="G3224" s="2">
        <v>811103</v>
      </c>
      <c r="H3224" s="2" t="s">
        <v>193</v>
      </c>
      <c r="I3224" s="2">
        <v>54111002</v>
      </c>
      <c r="J3224" s="2" t="s">
        <v>194</v>
      </c>
      <c r="K3224" s="2"/>
      <c r="L3224" s="2" t="s">
        <v>202</v>
      </c>
      <c r="M3224" s="2" t="s">
        <v>357</v>
      </c>
      <c r="N3224" s="2" t="s">
        <v>204</v>
      </c>
      <c r="O3224" s="2">
        <v>1993</v>
      </c>
      <c r="P3224" s="2" t="s">
        <v>205</v>
      </c>
      <c r="Q3224" s="2">
        <v>4</v>
      </c>
      <c r="R3224" s="2" t="s">
        <v>199</v>
      </c>
    </row>
    <row r="3225" spans="1:18" ht="12.75" x14ac:dyDescent="0.2">
      <c r="A3225" s="2">
        <v>610</v>
      </c>
      <c r="B3225" s="2" t="s">
        <v>6120</v>
      </c>
      <c r="C3225" s="2">
        <v>70004223</v>
      </c>
      <c r="D3225" s="2" t="s">
        <v>2248</v>
      </c>
      <c r="E3225" s="2">
        <v>29.760400000000001</v>
      </c>
      <c r="F3225" s="2">
        <v>-95.364199999999997</v>
      </c>
      <c r="G3225" s="2">
        <v>811103</v>
      </c>
      <c r="H3225" s="2" t="s">
        <v>193</v>
      </c>
      <c r="I3225" s="2">
        <v>54111002</v>
      </c>
      <c r="J3225" s="2" t="s">
        <v>194</v>
      </c>
      <c r="K3225" s="2"/>
      <c r="L3225" s="2" t="s">
        <v>202</v>
      </c>
      <c r="M3225" s="2" t="s">
        <v>423</v>
      </c>
      <c r="N3225" s="2" t="s">
        <v>204</v>
      </c>
      <c r="O3225" s="2">
        <v>2006</v>
      </c>
      <c r="P3225" s="2" t="s">
        <v>205</v>
      </c>
    </row>
    <row r="3226" spans="1:18" ht="12.75" x14ac:dyDescent="0.2">
      <c r="A3226" s="2">
        <v>610</v>
      </c>
      <c r="B3226" s="2" t="s">
        <v>6121</v>
      </c>
      <c r="C3226" s="2">
        <v>70004224</v>
      </c>
      <c r="D3226" s="2" t="s">
        <v>6122</v>
      </c>
      <c r="E3226" s="2">
        <v>29.760400000000001</v>
      </c>
      <c r="F3226" s="2">
        <v>-95.364199999999997</v>
      </c>
      <c r="G3226" s="2">
        <v>811103</v>
      </c>
      <c r="H3226" s="2" t="s">
        <v>193</v>
      </c>
      <c r="I3226" s="2">
        <v>54111002</v>
      </c>
      <c r="J3226" s="2" t="s">
        <v>194</v>
      </c>
      <c r="K3226" s="2"/>
      <c r="L3226" s="2" t="s">
        <v>202</v>
      </c>
      <c r="M3226" s="2" t="s">
        <v>196</v>
      </c>
      <c r="N3226" s="2" t="s">
        <v>204</v>
      </c>
      <c r="O3226" s="2">
        <v>1997</v>
      </c>
      <c r="P3226" s="2" t="s">
        <v>205</v>
      </c>
    </row>
    <row r="3227" spans="1:18" ht="12.75" x14ac:dyDescent="0.2">
      <c r="A3227" s="2">
        <v>610</v>
      </c>
      <c r="B3227" s="2" t="s">
        <v>6123</v>
      </c>
      <c r="C3227" s="2">
        <v>70004225</v>
      </c>
      <c r="D3227" s="2" t="s">
        <v>6124</v>
      </c>
      <c r="E3227" s="2">
        <v>29.760400000000001</v>
      </c>
      <c r="F3227" s="2">
        <v>-95.364199999999997</v>
      </c>
      <c r="G3227" s="2">
        <v>811103</v>
      </c>
      <c r="H3227" s="2" t="s">
        <v>193</v>
      </c>
      <c r="I3227" s="2">
        <v>54111002</v>
      </c>
      <c r="J3227" s="2" t="s">
        <v>194</v>
      </c>
      <c r="K3227" s="2"/>
      <c r="L3227" s="2" t="s">
        <v>202</v>
      </c>
      <c r="M3227" s="2" t="s">
        <v>429</v>
      </c>
      <c r="N3227" s="2" t="s">
        <v>204</v>
      </c>
      <c r="O3227" s="2">
        <v>2006</v>
      </c>
      <c r="P3227" s="2" t="s">
        <v>205</v>
      </c>
    </row>
    <row r="3228" spans="1:18" ht="12.75" x14ac:dyDescent="0.2">
      <c r="A3228" s="2">
        <v>610</v>
      </c>
      <c r="B3228" s="2" t="s">
        <v>6125</v>
      </c>
      <c r="C3228" s="2">
        <v>70004226</v>
      </c>
      <c r="D3228" s="2" t="s">
        <v>6122</v>
      </c>
      <c r="E3228" s="2">
        <v>29.760400000000001</v>
      </c>
      <c r="F3228" s="2">
        <v>-95.364199999999997</v>
      </c>
      <c r="G3228" s="2">
        <v>811103</v>
      </c>
      <c r="H3228" s="2" t="s">
        <v>193</v>
      </c>
      <c r="I3228" s="2">
        <v>54111002</v>
      </c>
      <c r="J3228" s="2" t="s">
        <v>194</v>
      </c>
      <c r="K3228" s="2"/>
      <c r="L3228" s="2" t="s">
        <v>202</v>
      </c>
      <c r="M3228" s="2" t="s">
        <v>196</v>
      </c>
      <c r="N3228" s="2" t="s">
        <v>204</v>
      </c>
      <c r="O3228" s="2">
        <v>1999</v>
      </c>
      <c r="P3228" s="2" t="s">
        <v>205</v>
      </c>
    </row>
    <row r="3229" spans="1:18" ht="12.75" x14ac:dyDescent="0.2">
      <c r="A3229" s="2">
        <v>610</v>
      </c>
      <c r="B3229" s="2" t="s">
        <v>6126</v>
      </c>
      <c r="C3229" s="2">
        <v>70004227</v>
      </c>
      <c r="D3229" s="2" t="s">
        <v>6122</v>
      </c>
      <c r="E3229" s="2">
        <v>29.760400000000001</v>
      </c>
      <c r="F3229" s="2">
        <v>-95.364199999999997</v>
      </c>
      <c r="G3229" s="2">
        <v>811103</v>
      </c>
      <c r="H3229" s="2" t="s">
        <v>193</v>
      </c>
      <c r="I3229" s="2">
        <v>54111002</v>
      </c>
      <c r="J3229" s="2" t="s">
        <v>194</v>
      </c>
      <c r="K3229" s="2"/>
      <c r="L3229" s="2" t="s">
        <v>202</v>
      </c>
      <c r="M3229" s="2" t="s">
        <v>438</v>
      </c>
      <c r="N3229" s="2" t="s">
        <v>204</v>
      </c>
      <c r="O3229" s="2">
        <v>1999</v>
      </c>
      <c r="P3229" s="2" t="s">
        <v>205</v>
      </c>
    </row>
    <row r="3230" spans="1:18" ht="12.75" x14ac:dyDescent="0.2">
      <c r="A3230" s="2">
        <v>610</v>
      </c>
      <c r="B3230" s="2" t="s">
        <v>6127</v>
      </c>
      <c r="C3230" s="2">
        <v>70004228</v>
      </c>
      <c r="D3230" s="2" t="s">
        <v>2248</v>
      </c>
      <c r="E3230" s="2">
        <v>29.760400000000001</v>
      </c>
      <c r="F3230" s="2">
        <v>-95.364199999999997</v>
      </c>
      <c r="G3230" s="2">
        <v>811103</v>
      </c>
      <c r="H3230" s="2" t="s">
        <v>193</v>
      </c>
      <c r="I3230" s="2">
        <v>54111002</v>
      </c>
      <c r="J3230" s="2" t="s">
        <v>194</v>
      </c>
      <c r="K3230" s="2"/>
      <c r="L3230" s="2" t="s">
        <v>202</v>
      </c>
      <c r="M3230" s="2" t="s">
        <v>196</v>
      </c>
      <c r="N3230" s="2" t="s">
        <v>204</v>
      </c>
      <c r="O3230" s="2">
        <v>2006</v>
      </c>
      <c r="P3230" s="2" t="s">
        <v>205</v>
      </c>
    </row>
    <row r="3231" spans="1:18" ht="12.75" x14ac:dyDescent="0.2">
      <c r="A3231" s="2">
        <v>610</v>
      </c>
      <c r="B3231" s="2" t="s">
        <v>6128</v>
      </c>
      <c r="C3231" s="2">
        <v>70004229</v>
      </c>
      <c r="D3231" s="2" t="s">
        <v>2228</v>
      </c>
      <c r="E3231" s="2">
        <v>29.760400000000001</v>
      </c>
      <c r="F3231" s="2">
        <v>-95.364199999999997</v>
      </c>
      <c r="G3231" s="2">
        <v>811103</v>
      </c>
      <c r="H3231" s="2" t="s">
        <v>193</v>
      </c>
      <c r="I3231" s="2">
        <v>54111002</v>
      </c>
      <c r="J3231" s="2" t="s">
        <v>194</v>
      </c>
      <c r="K3231" s="2"/>
      <c r="L3231" s="2" t="s">
        <v>202</v>
      </c>
      <c r="M3231" s="2" t="s">
        <v>196</v>
      </c>
      <c r="N3231" s="2" t="s">
        <v>204</v>
      </c>
      <c r="O3231" s="2">
        <v>1999</v>
      </c>
      <c r="P3231" s="2" t="s">
        <v>205</v>
      </c>
    </row>
    <row r="3232" spans="1:18" ht="12.75" x14ac:dyDescent="0.2">
      <c r="A3232" s="2">
        <v>610</v>
      </c>
      <c r="B3232" s="2" t="s">
        <v>6129</v>
      </c>
      <c r="C3232" s="2">
        <v>70004230</v>
      </c>
      <c r="D3232" s="2" t="s">
        <v>6122</v>
      </c>
      <c r="E3232" s="2">
        <v>29.760400000000001</v>
      </c>
      <c r="F3232" s="2">
        <v>-95.364199999999997</v>
      </c>
      <c r="G3232" s="2">
        <v>811103</v>
      </c>
      <c r="H3232" s="2" t="s">
        <v>193</v>
      </c>
      <c r="I3232" s="2">
        <v>54111002</v>
      </c>
      <c r="J3232" s="2" t="s">
        <v>194</v>
      </c>
      <c r="K3232" s="2"/>
      <c r="L3232" s="2" t="s">
        <v>202</v>
      </c>
      <c r="M3232" s="2" t="s">
        <v>1288</v>
      </c>
      <c r="N3232" s="2" t="s">
        <v>204</v>
      </c>
      <c r="O3232" s="2">
        <v>2005</v>
      </c>
      <c r="P3232" s="2" t="s">
        <v>205</v>
      </c>
    </row>
    <row r="3233" spans="1:18" ht="12.75" x14ac:dyDescent="0.2">
      <c r="A3233" s="2">
        <v>610</v>
      </c>
      <c r="B3233" s="2" t="s">
        <v>6130</v>
      </c>
      <c r="C3233" s="2">
        <v>70004231</v>
      </c>
      <c r="D3233" s="2" t="s">
        <v>2248</v>
      </c>
      <c r="E3233" s="2">
        <v>29.760400000000001</v>
      </c>
      <c r="F3233" s="2">
        <v>-95.364199999999997</v>
      </c>
      <c r="G3233" s="2">
        <v>811103</v>
      </c>
      <c r="H3233" s="2" t="s">
        <v>193</v>
      </c>
      <c r="I3233" s="2">
        <v>54111002</v>
      </c>
      <c r="J3233" s="2" t="s">
        <v>194</v>
      </c>
      <c r="K3233" s="2"/>
      <c r="L3233" s="2" t="s">
        <v>202</v>
      </c>
      <c r="M3233" s="2" t="s">
        <v>429</v>
      </c>
      <c r="N3233" s="2" t="s">
        <v>204</v>
      </c>
      <c r="O3233" s="2">
        <v>2006</v>
      </c>
      <c r="P3233" s="2" t="s">
        <v>205</v>
      </c>
    </row>
    <row r="3234" spans="1:18" ht="12.75" x14ac:dyDescent="0.2">
      <c r="A3234" s="2">
        <v>610</v>
      </c>
      <c r="B3234" s="2" t="s">
        <v>6131</v>
      </c>
      <c r="C3234" s="2">
        <v>70004232</v>
      </c>
      <c r="D3234" s="2" t="s">
        <v>6122</v>
      </c>
      <c r="E3234" s="2">
        <v>29.760400000000001</v>
      </c>
      <c r="F3234" s="2">
        <v>-95.364199999999997</v>
      </c>
      <c r="G3234" s="2">
        <v>811103</v>
      </c>
      <c r="H3234" s="2" t="s">
        <v>193</v>
      </c>
      <c r="I3234" s="2">
        <v>54111002</v>
      </c>
      <c r="J3234" s="2" t="s">
        <v>194</v>
      </c>
      <c r="K3234" s="2"/>
      <c r="L3234" s="2" t="s">
        <v>202</v>
      </c>
      <c r="M3234" s="2" t="s">
        <v>357</v>
      </c>
      <c r="N3234" s="2" t="s">
        <v>204</v>
      </c>
      <c r="O3234" s="2">
        <v>1999</v>
      </c>
      <c r="P3234" s="2" t="s">
        <v>205</v>
      </c>
    </row>
    <row r="3235" spans="1:18" ht="12.75" x14ac:dyDescent="0.2">
      <c r="A3235" s="2">
        <v>610</v>
      </c>
      <c r="B3235" s="2" t="s">
        <v>6132</v>
      </c>
      <c r="C3235" s="2">
        <v>70004233</v>
      </c>
      <c r="D3235" s="2" t="s">
        <v>6133</v>
      </c>
      <c r="E3235" s="2">
        <v>29.760400000000001</v>
      </c>
      <c r="F3235" s="2">
        <v>-95.364199999999997</v>
      </c>
      <c r="G3235" s="2">
        <v>811103</v>
      </c>
      <c r="H3235" s="2" t="s">
        <v>193</v>
      </c>
      <c r="I3235" s="2">
        <v>54111002</v>
      </c>
      <c r="J3235" s="2" t="s">
        <v>194</v>
      </c>
      <c r="K3235" s="2"/>
      <c r="L3235" s="2" t="s">
        <v>202</v>
      </c>
      <c r="M3235" s="2" t="s">
        <v>429</v>
      </c>
      <c r="N3235" s="2" t="s">
        <v>204</v>
      </c>
      <c r="O3235" s="2">
        <v>2008</v>
      </c>
      <c r="P3235" s="2" t="s">
        <v>205</v>
      </c>
      <c r="Q3235" s="2">
        <v>4</v>
      </c>
      <c r="R3235" s="2" t="s">
        <v>199</v>
      </c>
    </row>
    <row r="3236" spans="1:18" ht="12.75" x14ac:dyDescent="0.2">
      <c r="A3236" s="2">
        <v>610</v>
      </c>
      <c r="B3236" s="2" t="s">
        <v>6134</v>
      </c>
      <c r="C3236" s="2">
        <v>70004234</v>
      </c>
      <c r="D3236" s="2" t="s">
        <v>6122</v>
      </c>
      <c r="E3236" s="2">
        <v>29.760400000000001</v>
      </c>
      <c r="F3236" s="2">
        <v>-95.364199999999997</v>
      </c>
      <c r="G3236" s="2">
        <v>811103</v>
      </c>
      <c r="H3236" s="2" t="s">
        <v>193</v>
      </c>
      <c r="I3236" s="2">
        <v>54111002</v>
      </c>
      <c r="J3236" s="2" t="s">
        <v>194</v>
      </c>
      <c r="K3236" s="2"/>
      <c r="L3236" s="2" t="s">
        <v>202</v>
      </c>
      <c r="M3236" s="2" t="s">
        <v>196</v>
      </c>
      <c r="N3236" s="2" t="s">
        <v>204</v>
      </c>
      <c r="O3236" s="2">
        <v>2000</v>
      </c>
      <c r="P3236" s="2" t="s">
        <v>205</v>
      </c>
    </row>
    <row r="3237" spans="1:18" ht="12.75" x14ac:dyDescent="0.2">
      <c r="A3237" s="2">
        <v>610</v>
      </c>
      <c r="B3237" s="2" t="s">
        <v>6135</v>
      </c>
      <c r="C3237" s="2">
        <v>70004235</v>
      </c>
      <c r="D3237" s="2" t="s">
        <v>6136</v>
      </c>
      <c r="E3237" s="2">
        <v>29.760400000000001</v>
      </c>
      <c r="F3237" s="2">
        <v>-95.364199999999997</v>
      </c>
      <c r="G3237" s="2">
        <v>811103</v>
      </c>
      <c r="H3237" s="2" t="s">
        <v>193</v>
      </c>
      <c r="I3237" s="2">
        <v>54111002</v>
      </c>
      <c r="J3237" s="2" t="s">
        <v>194</v>
      </c>
      <c r="K3237" s="2"/>
      <c r="L3237" s="2" t="s">
        <v>202</v>
      </c>
      <c r="M3237" s="2" t="s">
        <v>196</v>
      </c>
      <c r="N3237" s="2" t="s">
        <v>204</v>
      </c>
      <c r="O3237" s="2">
        <v>2006</v>
      </c>
      <c r="P3237" s="2" t="s">
        <v>205</v>
      </c>
      <c r="Q3237" s="2">
        <v>4</v>
      </c>
      <c r="R3237" s="2" t="s">
        <v>199</v>
      </c>
    </row>
    <row r="3238" spans="1:18" ht="12.75" x14ac:dyDescent="0.2">
      <c r="A3238" s="2">
        <v>610</v>
      </c>
      <c r="B3238" s="2" t="s">
        <v>6137</v>
      </c>
      <c r="C3238" s="2">
        <v>70004236</v>
      </c>
      <c r="D3238" s="2" t="s">
        <v>6122</v>
      </c>
      <c r="E3238" s="2">
        <v>29.760400000000001</v>
      </c>
      <c r="F3238" s="2">
        <v>-95.364199999999997</v>
      </c>
      <c r="G3238" s="2">
        <v>811103</v>
      </c>
      <c r="H3238" s="2" t="s">
        <v>193</v>
      </c>
      <c r="I3238" s="2">
        <v>54111002</v>
      </c>
      <c r="J3238" s="2" t="s">
        <v>194</v>
      </c>
      <c r="K3238" s="2"/>
      <c r="L3238" s="2" t="s">
        <v>202</v>
      </c>
      <c r="M3238" s="2" t="s">
        <v>275</v>
      </c>
      <c r="N3238" s="2" t="s">
        <v>204</v>
      </c>
      <c r="O3238" s="2">
        <v>1993</v>
      </c>
      <c r="P3238" s="2" t="s">
        <v>205</v>
      </c>
    </row>
    <row r="3239" spans="1:18" ht="12.75" x14ac:dyDescent="0.2">
      <c r="A3239" s="2">
        <v>610</v>
      </c>
      <c r="B3239" s="2" t="s">
        <v>6138</v>
      </c>
      <c r="C3239" s="2">
        <v>70004237</v>
      </c>
      <c r="D3239" s="2" t="s">
        <v>6124</v>
      </c>
      <c r="E3239" s="2">
        <v>29.760400000000001</v>
      </c>
      <c r="F3239" s="2">
        <v>-95.364199999999997</v>
      </c>
      <c r="G3239" s="2">
        <v>811103</v>
      </c>
      <c r="H3239" s="2" t="s">
        <v>193</v>
      </c>
      <c r="I3239" s="2">
        <v>54111002</v>
      </c>
      <c r="J3239" s="2" t="s">
        <v>194</v>
      </c>
      <c r="K3239" s="2"/>
      <c r="L3239" s="2" t="s">
        <v>202</v>
      </c>
      <c r="M3239" s="2" t="s">
        <v>203</v>
      </c>
      <c r="N3239" s="2" t="s">
        <v>204</v>
      </c>
      <c r="O3239" s="2">
        <v>2006</v>
      </c>
      <c r="P3239" s="2" t="s">
        <v>205</v>
      </c>
      <c r="Q3239" s="2">
        <v>4</v>
      </c>
      <c r="R3239" s="2" t="s">
        <v>199</v>
      </c>
    </row>
    <row r="3240" spans="1:18" ht="12.75" x14ac:dyDescent="0.2">
      <c r="A3240" s="2">
        <v>610</v>
      </c>
      <c r="B3240" s="2" t="s">
        <v>6139</v>
      </c>
      <c r="C3240" s="2">
        <v>70004238</v>
      </c>
      <c r="D3240" s="2" t="s">
        <v>6122</v>
      </c>
      <c r="E3240" s="2">
        <v>29.760400000000001</v>
      </c>
      <c r="F3240" s="2">
        <v>-95.364199999999997</v>
      </c>
      <c r="G3240" s="2">
        <v>811103</v>
      </c>
      <c r="H3240" s="2" t="s">
        <v>193</v>
      </c>
      <c r="I3240" s="2">
        <v>54111002</v>
      </c>
      <c r="J3240" s="2" t="s">
        <v>194</v>
      </c>
      <c r="K3240" s="2"/>
      <c r="L3240" s="2" t="s">
        <v>202</v>
      </c>
      <c r="M3240" s="2" t="s">
        <v>196</v>
      </c>
      <c r="N3240" s="2" t="s">
        <v>204</v>
      </c>
      <c r="O3240" s="2">
        <v>1999</v>
      </c>
      <c r="P3240" s="2" t="s">
        <v>205</v>
      </c>
    </row>
    <row r="3241" spans="1:18" ht="12.75" x14ac:dyDescent="0.2">
      <c r="A3241" s="2">
        <v>610</v>
      </c>
      <c r="B3241" s="2" t="s">
        <v>6140</v>
      </c>
      <c r="C3241" s="2">
        <v>70004239</v>
      </c>
      <c r="D3241" s="2" t="s">
        <v>5914</v>
      </c>
      <c r="E3241" s="2">
        <v>29.760400000000001</v>
      </c>
      <c r="F3241" s="2">
        <v>-95.364199999999997</v>
      </c>
      <c r="G3241" s="2">
        <v>811103</v>
      </c>
      <c r="H3241" s="2" t="s">
        <v>193</v>
      </c>
      <c r="I3241" s="2">
        <v>54111002</v>
      </c>
      <c r="J3241" s="2" t="s">
        <v>194</v>
      </c>
      <c r="K3241" s="2"/>
      <c r="L3241" s="2" t="s">
        <v>202</v>
      </c>
      <c r="M3241" s="2" t="s">
        <v>357</v>
      </c>
      <c r="N3241" s="2" t="s">
        <v>204</v>
      </c>
      <c r="O3241" s="2">
        <v>2008</v>
      </c>
      <c r="P3241" s="2" t="s">
        <v>205</v>
      </c>
    </row>
    <row r="3242" spans="1:18" ht="12.75" x14ac:dyDescent="0.2">
      <c r="A3242" s="2">
        <v>610</v>
      </c>
      <c r="B3242" s="2" t="s">
        <v>6141</v>
      </c>
      <c r="C3242" s="2">
        <v>70004240</v>
      </c>
      <c r="D3242" s="2" t="s">
        <v>2248</v>
      </c>
      <c r="E3242" s="2">
        <v>29.760400000000001</v>
      </c>
      <c r="F3242" s="2">
        <v>-95.364199999999997</v>
      </c>
      <c r="G3242" s="2">
        <v>811103</v>
      </c>
      <c r="H3242" s="2" t="s">
        <v>193</v>
      </c>
      <c r="I3242" s="2">
        <v>54111002</v>
      </c>
      <c r="J3242" s="2" t="s">
        <v>194</v>
      </c>
      <c r="K3242" s="2"/>
      <c r="L3242" s="2" t="s">
        <v>202</v>
      </c>
      <c r="M3242" s="2" t="s">
        <v>240</v>
      </c>
      <c r="N3242" s="2" t="s">
        <v>204</v>
      </c>
      <c r="O3242" s="2">
        <v>2008</v>
      </c>
      <c r="P3242" s="2" t="s">
        <v>205</v>
      </c>
    </row>
    <row r="3243" spans="1:18" ht="12.75" x14ac:dyDescent="0.2">
      <c r="A3243" s="2">
        <v>610</v>
      </c>
      <c r="B3243" s="2" t="s">
        <v>6142</v>
      </c>
      <c r="C3243" s="2">
        <v>70004241</v>
      </c>
      <c r="D3243" s="2" t="s">
        <v>6124</v>
      </c>
      <c r="E3243" s="2">
        <v>29.760400000000001</v>
      </c>
      <c r="F3243" s="2">
        <v>-95.364199999999997</v>
      </c>
      <c r="G3243" s="2">
        <v>811103</v>
      </c>
      <c r="H3243" s="2" t="s">
        <v>193</v>
      </c>
      <c r="I3243" s="2">
        <v>54111002</v>
      </c>
      <c r="J3243" s="2" t="s">
        <v>194</v>
      </c>
      <c r="K3243" s="2"/>
      <c r="L3243" s="2" t="s">
        <v>202</v>
      </c>
      <c r="M3243" s="2" t="s">
        <v>196</v>
      </c>
      <c r="N3243" s="2" t="s">
        <v>204</v>
      </c>
      <c r="O3243" s="2">
        <v>2006</v>
      </c>
      <c r="P3243" s="2" t="s">
        <v>205</v>
      </c>
    </row>
    <row r="3244" spans="1:18" ht="12.75" x14ac:dyDescent="0.2">
      <c r="A3244" s="2">
        <v>610</v>
      </c>
      <c r="B3244" s="2" t="s">
        <v>6143</v>
      </c>
      <c r="C3244" s="2">
        <v>70004242</v>
      </c>
      <c r="D3244" s="2" t="s">
        <v>6122</v>
      </c>
      <c r="E3244" s="2">
        <v>29.760400000000001</v>
      </c>
      <c r="F3244" s="2">
        <v>-95.364199999999997</v>
      </c>
      <c r="G3244" s="2">
        <v>811103</v>
      </c>
      <c r="H3244" s="2" t="s">
        <v>193</v>
      </c>
      <c r="I3244" s="2">
        <v>54111002</v>
      </c>
      <c r="J3244" s="2" t="s">
        <v>194</v>
      </c>
      <c r="K3244" s="2"/>
      <c r="L3244" s="2" t="s">
        <v>202</v>
      </c>
      <c r="M3244" s="2" t="s">
        <v>423</v>
      </c>
      <c r="N3244" s="2" t="s">
        <v>204</v>
      </c>
      <c r="O3244" s="2">
        <v>1993</v>
      </c>
      <c r="P3244" s="2" t="s">
        <v>205</v>
      </c>
    </row>
    <row r="3245" spans="1:18" ht="12.75" x14ac:dyDescent="0.2">
      <c r="A3245" s="2">
        <v>610</v>
      </c>
      <c r="B3245" s="2" t="s">
        <v>6144</v>
      </c>
      <c r="C3245" s="2">
        <v>70004243</v>
      </c>
      <c r="D3245" s="2" t="s">
        <v>2228</v>
      </c>
      <c r="E3245" s="2">
        <v>29.760400000000001</v>
      </c>
      <c r="F3245" s="2">
        <v>-95.364199999999997</v>
      </c>
      <c r="G3245" s="2">
        <v>811103</v>
      </c>
      <c r="H3245" s="2" t="s">
        <v>193</v>
      </c>
      <c r="I3245" s="2">
        <v>54111002</v>
      </c>
      <c r="J3245" s="2" t="s">
        <v>194</v>
      </c>
      <c r="K3245" s="2"/>
      <c r="L3245" s="2" t="s">
        <v>202</v>
      </c>
      <c r="M3245" s="2" t="s">
        <v>423</v>
      </c>
      <c r="N3245" s="2" t="s">
        <v>204</v>
      </c>
      <c r="O3245" s="2">
        <v>1993</v>
      </c>
      <c r="P3245" s="2" t="s">
        <v>205</v>
      </c>
      <c r="Q3245" s="2">
        <v>4</v>
      </c>
      <c r="R3245" s="2" t="s">
        <v>199</v>
      </c>
    </row>
    <row r="3246" spans="1:18" ht="12.75" x14ac:dyDescent="0.2">
      <c r="A3246" s="2">
        <v>610</v>
      </c>
      <c r="B3246" s="2" t="s">
        <v>6145</v>
      </c>
      <c r="C3246" s="2">
        <v>70004244</v>
      </c>
      <c r="D3246" s="2" t="s">
        <v>6146</v>
      </c>
      <c r="E3246" s="2">
        <v>29.760400000000001</v>
      </c>
      <c r="F3246" s="2">
        <v>-95.364199999999997</v>
      </c>
      <c r="G3246" s="2">
        <v>811103</v>
      </c>
      <c r="H3246" s="2" t="s">
        <v>193</v>
      </c>
      <c r="I3246" s="2">
        <v>54111002</v>
      </c>
      <c r="J3246" s="2" t="s">
        <v>194</v>
      </c>
      <c r="K3246" s="2"/>
      <c r="L3246" s="2" t="s">
        <v>202</v>
      </c>
      <c r="M3246" s="2" t="s">
        <v>423</v>
      </c>
      <c r="N3246" s="2" t="s">
        <v>204</v>
      </c>
      <c r="O3246" s="2">
        <v>2006</v>
      </c>
      <c r="P3246" s="2" t="s">
        <v>205</v>
      </c>
    </row>
    <row r="3247" spans="1:18" ht="12.75" x14ac:dyDescent="0.2">
      <c r="A3247" s="2">
        <v>610</v>
      </c>
      <c r="B3247" s="2" t="s">
        <v>6147</v>
      </c>
      <c r="C3247" s="2">
        <v>70004245</v>
      </c>
      <c r="D3247" s="2" t="s">
        <v>6148</v>
      </c>
      <c r="E3247" s="2">
        <v>29.760400000000001</v>
      </c>
      <c r="F3247" s="2">
        <v>-95.364199999999997</v>
      </c>
      <c r="G3247" s="2">
        <v>811103</v>
      </c>
      <c r="H3247" s="2" t="s">
        <v>193</v>
      </c>
      <c r="I3247" s="2">
        <v>54111002</v>
      </c>
      <c r="J3247" s="2" t="s">
        <v>194</v>
      </c>
      <c r="K3247" s="2"/>
      <c r="L3247" s="2" t="s">
        <v>202</v>
      </c>
      <c r="M3247" s="2" t="s">
        <v>423</v>
      </c>
      <c r="N3247" s="2" t="s">
        <v>204</v>
      </c>
      <c r="O3247" s="2">
        <v>2006</v>
      </c>
      <c r="P3247" s="2" t="s">
        <v>205</v>
      </c>
    </row>
    <row r="3248" spans="1:18" ht="12.75" x14ac:dyDescent="0.2">
      <c r="A3248" s="2">
        <v>610</v>
      </c>
      <c r="B3248" s="2" t="s">
        <v>6149</v>
      </c>
      <c r="C3248" s="2">
        <v>70004246</v>
      </c>
      <c r="D3248" s="2" t="s">
        <v>6122</v>
      </c>
      <c r="E3248" s="2">
        <v>29.760400000000001</v>
      </c>
      <c r="F3248" s="2">
        <v>-95.364199999999997</v>
      </c>
      <c r="G3248" s="2">
        <v>811103</v>
      </c>
      <c r="H3248" s="2" t="s">
        <v>193</v>
      </c>
      <c r="I3248" s="2">
        <v>54111002</v>
      </c>
      <c r="J3248" s="2" t="s">
        <v>194</v>
      </c>
      <c r="K3248" s="2"/>
      <c r="L3248" s="2" t="s">
        <v>202</v>
      </c>
      <c r="M3248" s="2" t="s">
        <v>240</v>
      </c>
      <c r="N3248" s="2" t="s">
        <v>204</v>
      </c>
      <c r="O3248" s="2">
        <v>2005</v>
      </c>
      <c r="P3248" s="2" t="s">
        <v>205</v>
      </c>
    </row>
    <row r="3249" spans="1:18" ht="12.75" x14ac:dyDescent="0.2">
      <c r="A3249" s="2">
        <v>610</v>
      </c>
      <c r="B3249" s="2" t="s">
        <v>6150</v>
      </c>
      <c r="C3249" s="2">
        <v>70004247</v>
      </c>
      <c r="D3249" s="2" t="s">
        <v>6146</v>
      </c>
      <c r="E3249" s="2">
        <v>29.760400000000001</v>
      </c>
      <c r="F3249" s="2">
        <v>-95.364199999999997</v>
      </c>
      <c r="G3249" s="2">
        <v>811103</v>
      </c>
      <c r="H3249" s="2" t="s">
        <v>193</v>
      </c>
      <c r="I3249" s="2">
        <v>54111002</v>
      </c>
      <c r="J3249" s="2" t="s">
        <v>194</v>
      </c>
      <c r="K3249" s="2"/>
      <c r="L3249" s="2" t="s">
        <v>202</v>
      </c>
      <c r="M3249" s="2" t="s">
        <v>377</v>
      </c>
      <c r="N3249" s="2" t="s">
        <v>204</v>
      </c>
      <c r="O3249" s="2">
        <v>2006</v>
      </c>
      <c r="P3249" s="2" t="s">
        <v>205</v>
      </c>
    </row>
    <row r="3250" spans="1:18" ht="12.75" x14ac:dyDescent="0.2">
      <c r="A3250" s="2">
        <v>610</v>
      </c>
      <c r="B3250" s="2" t="s">
        <v>6151</v>
      </c>
      <c r="C3250" s="2">
        <v>70004248</v>
      </c>
      <c r="D3250" s="2" t="s">
        <v>6124</v>
      </c>
      <c r="E3250" s="2">
        <v>29.760400000000001</v>
      </c>
      <c r="F3250" s="2">
        <v>-95.364199999999997</v>
      </c>
      <c r="G3250" s="2">
        <v>811103</v>
      </c>
      <c r="H3250" s="2" t="s">
        <v>193</v>
      </c>
      <c r="I3250" s="2">
        <v>54111002</v>
      </c>
      <c r="J3250" s="2" t="s">
        <v>194</v>
      </c>
      <c r="K3250" s="2"/>
      <c r="L3250" s="2" t="s">
        <v>202</v>
      </c>
      <c r="M3250" s="2" t="s">
        <v>423</v>
      </c>
      <c r="N3250" s="2" t="s">
        <v>204</v>
      </c>
      <c r="O3250" s="2">
        <v>2006</v>
      </c>
      <c r="P3250" s="2" t="s">
        <v>205</v>
      </c>
    </row>
    <row r="3251" spans="1:18" ht="12.75" x14ac:dyDescent="0.2">
      <c r="A3251" s="2">
        <v>669</v>
      </c>
      <c r="B3251" s="2" t="s">
        <v>6153</v>
      </c>
      <c r="C3251" s="2">
        <v>70004249</v>
      </c>
      <c r="D3251" s="2" t="s">
        <v>6154</v>
      </c>
      <c r="E3251" s="2">
        <v>29.757999999999999</v>
      </c>
      <c r="F3251" s="2">
        <v>-95.359899999999996</v>
      </c>
      <c r="G3251" s="2">
        <v>811103</v>
      </c>
      <c r="H3251" s="2" t="s">
        <v>193</v>
      </c>
      <c r="I3251" s="2">
        <v>54111002</v>
      </c>
      <c r="J3251" s="2" t="s">
        <v>194</v>
      </c>
      <c r="K3251" s="2"/>
      <c r="L3251" s="2" t="s">
        <v>387</v>
      </c>
      <c r="M3251" s="2" t="s">
        <v>284</v>
      </c>
      <c r="N3251" s="2" t="s">
        <v>197</v>
      </c>
      <c r="O3251" s="2">
        <v>2002</v>
      </c>
      <c r="P3251" s="2" t="s">
        <v>389</v>
      </c>
      <c r="Q3251" s="2">
        <v>8</v>
      </c>
      <c r="R3251" s="2" t="s">
        <v>297</v>
      </c>
    </row>
    <row r="3252" spans="1:18" ht="12.75" x14ac:dyDescent="0.2">
      <c r="A3252" s="2">
        <v>669</v>
      </c>
      <c r="B3252" s="2" t="s">
        <v>6160</v>
      </c>
      <c r="C3252" s="2">
        <v>70004250</v>
      </c>
      <c r="D3252" s="2" t="s">
        <v>6161</v>
      </c>
      <c r="E3252" s="2">
        <v>29.757999999999999</v>
      </c>
      <c r="F3252" s="2">
        <v>-95.359899999999996</v>
      </c>
      <c r="G3252" s="2">
        <v>811103</v>
      </c>
      <c r="H3252" s="2" t="s">
        <v>193</v>
      </c>
      <c r="I3252" s="2">
        <v>54111002</v>
      </c>
      <c r="J3252" s="2" t="s">
        <v>194</v>
      </c>
      <c r="K3252" s="2"/>
      <c r="L3252" s="2" t="s">
        <v>202</v>
      </c>
      <c r="M3252" s="2" t="s">
        <v>196</v>
      </c>
      <c r="N3252" s="2" t="s">
        <v>197</v>
      </c>
      <c r="O3252" s="2">
        <v>2011</v>
      </c>
      <c r="P3252" s="2" t="s">
        <v>198</v>
      </c>
      <c r="Q3252" s="2">
        <v>3</v>
      </c>
      <c r="R3252" s="2" t="s">
        <v>218</v>
      </c>
    </row>
    <row r="3253" spans="1:18" ht="12.75" x14ac:dyDescent="0.2">
      <c r="A3253" s="2">
        <v>777</v>
      </c>
      <c r="C3253" s="2">
        <v>70004251</v>
      </c>
      <c r="D3253" s="2" t="s">
        <v>6194</v>
      </c>
      <c r="E3253" s="2">
        <v>29.7593</v>
      </c>
      <c r="F3253" s="2">
        <v>-95.362399999999994</v>
      </c>
      <c r="G3253" s="2">
        <v>811103</v>
      </c>
      <c r="H3253" s="2" t="s">
        <v>193</v>
      </c>
      <c r="I3253" s="2">
        <v>54111002</v>
      </c>
      <c r="J3253" s="2" t="s">
        <v>194</v>
      </c>
      <c r="K3253" s="2"/>
      <c r="L3253" s="2" t="s">
        <v>202</v>
      </c>
      <c r="N3253" s="2" t="s">
        <v>197</v>
      </c>
      <c r="O3253" s="2">
        <v>2018</v>
      </c>
      <c r="P3253" s="2" t="s">
        <v>205</v>
      </c>
      <c r="Q3253" s="2">
        <v>4</v>
      </c>
      <c r="R3253" s="2" t="s">
        <v>199</v>
      </c>
    </row>
    <row r="3254" spans="1:18" ht="12.75" x14ac:dyDescent="0.2">
      <c r="A3254" s="2">
        <v>777</v>
      </c>
      <c r="B3254" s="2" t="s">
        <v>6204</v>
      </c>
      <c r="C3254" s="2">
        <v>70004252</v>
      </c>
      <c r="D3254" s="2" t="s">
        <v>6205</v>
      </c>
      <c r="E3254" s="2">
        <v>29.7593</v>
      </c>
      <c r="F3254" s="2">
        <v>-95.362399999999994</v>
      </c>
      <c r="G3254" s="2">
        <v>811103</v>
      </c>
      <c r="H3254" s="2" t="s">
        <v>193</v>
      </c>
      <c r="I3254" s="2">
        <v>54111002</v>
      </c>
      <c r="J3254" s="2" t="s">
        <v>194</v>
      </c>
      <c r="K3254" s="2"/>
      <c r="L3254" s="2" t="s">
        <v>278</v>
      </c>
      <c r="M3254" s="2" t="s">
        <v>196</v>
      </c>
      <c r="N3254" s="2" t="s">
        <v>197</v>
      </c>
      <c r="O3254" s="2">
        <v>2009</v>
      </c>
      <c r="P3254" s="2" t="s">
        <v>389</v>
      </c>
      <c r="Q3254" s="2">
        <v>7</v>
      </c>
      <c r="R3254" s="2" t="s">
        <v>305</v>
      </c>
    </row>
    <row r="3255" spans="1:18" ht="12.75" x14ac:dyDescent="0.2">
      <c r="A3255" s="2">
        <v>777</v>
      </c>
      <c r="B3255" s="2" t="s">
        <v>6206</v>
      </c>
      <c r="C3255" s="2">
        <v>70004253</v>
      </c>
      <c r="D3255" s="2" t="s">
        <v>6207</v>
      </c>
      <c r="E3255" s="2">
        <v>29.7593</v>
      </c>
      <c r="F3255" s="2">
        <v>-95.362399999999994</v>
      </c>
      <c r="G3255" s="2">
        <v>811103</v>
      </c>
      <c r="H3255" s="2" t="s">
        <v>193</v>
      </c>
      <c r="I3255" s="2">
        <v>54111002</v>
      </c>
      <c r="J3255" s="2" t="s">
        <v>194</v>
      </c>
      <c r="K3255" s="2"/>
      <c r="L3255" s="2" t="s">
        <v>1481</v>
      </c>
      <c r="M3255" s="2" t="s">
        <v>196</v>
      </c>
      <c r="N3255" s="2" t="s">
        <v>197</v>
      </c>
      <c r="O3255" s="2">
        <v>2014</v>
      </c>
      <c r="P3255" s="2" t="s">
        <v>389</v>
      </c>
      <c r="Q3255" s="2">
        <v>8</v>
      </c>
      <c r="R3255" s="2" t="s">
        <v>297</v>
      </c>
    </row>
    <row r="3256" spans="1:18" ht="12.75" x14ac:dyDescent="0.2">
      <c r="A3256" s="2">
        <v>777</v>
      </c>
      <c r="B3256" s="2" t="s">
        <v>6219</v>
      </c>
      <c r="C3256" s="2">
        <v>70004254</v>
      </c>
      <c r="D3256" s="2" t="s">
        <v>6220</v>
      </c>
      <c r="E3256" s="2">
        <v>29.7593</v>
      </c>
      <c r="F3256" s="2">
        <v>-95.362399999999994</v>
      </c>
      <c r="G3256" s="2">
        <v>811103</v>
      </c>
      <c r="H3256" s="2" t="s">
        <v>193</v>
      </c>
      <c r="I3256" s="2">
        <v>54111002</v>
      </c>
      <c r="J3256" s="2" t="s">
        <v>194</v>
      </c>
      <c r="K3256" s="2"/>
      <c r="L3256" s="2" t="s">
        <v>202</v>
      </c>
      <c r="M3256" s="2" t="s">
        <v>357</v>
      </c>
      <c r="N3256" s="2" t="s">
        <v>197</v>
      </c>
      <c r="O3256" s="2">
        <v>2018</v>
      </c>
      <c r="P3256" s="2" t="s">
        <v>223</v>
      </c>
      <c r="Q3256" s="2">
        <v>4</v>
      </c>
      <c r="R3256" s="2" t="s">
        <v>199</v>
      </c>
    </row>
    <row r="3257" spans="1:18" ht="12.75" x14ac:dyDescent="0.2">
      <c r="A3257" s="2">
        <v>777</v>
      </c>
      <c r="B3257" s="2" t="s">
        <v>6221</v>
      </c>
      <c r="C3257" s="2">
        <v>70004255</v>
      </c>
      <c r="D3257" s="2" t="s">
        <v>6222</v>
      </c>
      <c r="E3257" s="2">
        <v>29.7593</v>
      </c>
      <c r="F3257" s="2">
        <v>-95.362399999999994</v>
      </c>
      <c r="G3257" s="2">
        <v>811103</v>
      </c>
      <c r="H3257" s="2" t="s">
        <v>193</v>
      </c>
      <c r="I3257" s="2">
        <v>54111002</v>
      </c>
      <c r="J3257" s="2" t="s">
        <v>194</v>
      </c>
      <c r="K3257" s="2"/>
      <c r="L3257" s="2" t="s">
        <v>202</v>
      </c>
      <c r="M3257" s="2" t="s">
        <v>328</v>
      </c>
      <c r="N3257" s="2" t="s">
        <v>197</v>
      </c>
      <c r="O3257" s="2">
        <v>2018</v>
      </c>
      <c r="P3257" s="2" t="s">
        <v>223</v>
      </c>
      <c r="Q3257" s="2">
        <v>4</v>
      </c>
      <c r="R3257" s="2" t="s">
        <v>199</v>
      </c>
    </row>
    <row r="3258" spans="1:18" ht="12.75" x14ac:dyDescent="0.2">
      <c r="A3258" s="2">
        <v>777</v>
      </c>
      <c r="B3258" s="2" t="s">
        <v>6228</v>
      </c>
      <c r="C3258" s="2">
        <v>70004256</v>
      </c>
      <c r="D3258" s="2" t="s">
        <v>6229</v>
      </c>
      <c r="E3258" s="2">
        <v>29.7593</v>
      </c>
      <c r="F3258" s="2">
        <v>-95.362399999999994</v>
      </c>
      <c r="G3258" s="2">
        <v>811103</v>
      </c>
      <c r="H3258" s="2" t="s">
        <v>193</v>
      </c>
      <c r="I3258" s="2">
        <v>54111002</v>
      </c>
      <c r="J3258" s="2" t="s">
        <v>194</v>
      </c>
      <c r="K3258" s="2"/>
      <c r="L3258" s="2" t="s">
        <v>202</v>
      </c>
      <c r="M3258" s="2" t="s">
        <v>804</v>
      </c>
      <c r="N3258" s="2" t="s">
        <v>204</v>
      </c>
      <c r="O3258" s="2">
        <v>2013</v>
      </c>
      <c r="P3258" s="2" t="s">
        <v>205</v>
      </c>
      <c r="Q3258" s="2">
        <v>4</v>
      </c>
      <c r="R3258" s="2" t="s">
        <v>199</v>
      </c>
    </row>
    <row r="3259" spans="1:18" ht="12.75" x14ac:dyDescent="0.2">
      <c r="A3259" s="2">
        <v>820</v>
      </c>
      <c r="B3259" s="2" t="s">
        <v>6233</v>
      </c>
      <c r="C3259" s="2">
        <v>70004257</v>
      </c>
      <c r="D3259" s="2" t="s">
        <v>6234</v>
      </c>
      <c r="E3259" s="2">
        <v>29.760899999999999</v>
      </c>
      <c r="F3259" s="2">
        <v>-95.360699999999994</v>
      </c>
      <c r="G3259" s="2">
        <v>811103</v>
      </c>
      <c r="H3259" s="2" t="s">
        <v>193</v>
      </c>
      <c r="I3259" s="2">
        <v>54111002</v>
      </c>
      <c r="J3259" s="2" t="s">
        <v>194</v>
      </c>
      <c r="K3259" s="2"/>
      <c r="L3259" s="2" t="s">
        <v>202</v>
      </c>
      <c r="M3259" s="2" t="s">
        <v>196</v>
      </c>
      <c r="N3259" s="2" t="s">
        <v>197</v>
      </c>
      <c r="O3259" s="2">
        <v>2020</v>
      </c>
      <c r="P3259" s="2" t="s">
        <v>198</v>
      </c>
      <c r="Q3259" s="2">
        <v>3</v>
      </c>
      <c r="R3259" s="2" t="s">
        <v>218</v>
      </c>
    </row>
    <row r="3260" spans="1:18" ht="12.75" x14ac:dyDescent="0.2">
      <c r="A3260" s="2">
        <v>820</v>
      </c>
      <c r="B3260" s="2" t="s">
        <v>6237</v>
      </c>
      <c r="C3260" s="2">
        <v>70004258</v>
      </c>
      <c r="D3260" s="2" t="s">
        <v>6238</v>
      </c>
      <c r="E3260" s="2">
        <v>29.760899999999999</v>
      </c>
      <c r="F3260" s="2">
        <v>-95.360699999999994</v>
      </c>
      <c r="G3260" s="2">
        <v>811103</v>
      </c>
      <c r="H3260" s="2" t="s">
        <v>193</v>
      </c>
      <c r="I3260" s="2">
        <v>54111002</v>
      </c>
      <c r="J3260" s="2" t="s">
        <v>194</v>
      </c>
      <c r="K3260" s="2"/>
      <c r="L3260" s="2" t="s">
        <v>202</v>
      </c>
      <c r="M3260" s="2" t="s">
        <v>240</v>
      </c>
      <c r="N3260" s="2" t="s">
        <v>197</v>
      </c>
      <c r="O3260" s="2">
        <v>1984</v>
      </c>
      <c r="P3260" s="2" t="s">
        <v>198</v>
      </c>
      <c r="Q3260" s="2">
        <v>3</v>
      </c>
      <c r="R3260" s="2" t="s">
        <v>218</v>
      </c>
    </row>
    <row r="3261" spans="1:18" ht="12.75" x14ac:dyDescent="0.2">
      <c r="A3261" s="2">
        <v>820</v>
      </c>
      <c r="B3261" s="2" t="s">
        <v>6240</v>
      </c>
      <c r="C3261" s="2">
        <v>70004259</v>
      </c>
      <c r="D3261" s="2" t="s">
        <v>6241</v>
      </c>
      <c r="E3261" s="2">
        <v>29.760899999999999</v>
      </c>
      <c r="F3261" s="2">
        <v>-95.360699999999994</v>
      </c>
      <c r="G3261" s="2">
        <v>811103</v>
      </c>
      <c r="H3261" s="2" t="s">
        <v>193</v>
      </c>
      <c r="I3261" s="2">
        <v>54111002</v>
      </c>
      <c r="J3261" s="2" t="s">
        <v>194</v>
      </c>
      <c r="K3261" s="2"/>
      <c r="L3261" s="2" t="s">
        <v>202</v>
      </c>
      <c r="M3261" s="2" t="s">
        <v>240</v>
      </c>
      <c r="N3261" s="2" t="s">
        <v>204</v>
      </c>
      <c r="O3261" s="2">
        <v>2010</v>
      </c>
      <c r="P3261" s="2" t="s">
        <v>205</v>
      </c>
    </row>
    <row r="3262" spans="1:18" ht="12.75" x14ac:dyDescent="0.2">
      <c r="A3262" s="2">
        <v>820</v>
      </c>
      <c r="B3262" s="2" t="s">
        <v>6242</v>
      </c>
      <c r="C3262" s="2">
        <v>70004260</v>
      </c>
      <c r="D3262" s="2" t="s">
        <v>6241</v>
      </c>
      <c r="E3262" s="2">
        <v>29.760899999999999</v>
      </c>
      <c r="F3262" s="2">
        <v>-95.360699999999994</v>
      </c>
      <c r="G3262" s="2">
        <v>811103</v>
      </c>
      <c r="H3262" s="2" t="s">
        <v>193</v>
      </c>
      <c r="I3262" s="2">
        <v>54111002</v>
      </c>
      <c r="J3262" s="2" t="s">
        <v>194</v>
      </c>
      <c r="K3262" s="2"/>
      <c r="L3262" s="2" t="s">
        <v>202</v>
      </c>
      <c r="M3262" s="2" t="s">
        <v>196</v>
      </c>
      <c r="N3262" s="2" t="s">
        <v>204</v>
      </c>
      <c r="O3262" s="2">
        <v>1984</v>
      </c>
      <c r="P3262" s="2" t="s">
        <v>205</v>
      </c>
    </row>
    <row r="3263" spans="1:18" ht="12.75" x14ac:dyDescent="0.2">
      <c r="A3263" s="2">
        <v>820</v>
      </c>
      <c r="B3263" s="2" t="s">
        <v>6243</v>
      </c>
      <c r="C3263" s="2">
        <v>70004261</v>
      </c>
      <c r="D3263" s="2" t="s">
        <v>6241</v>
      </c>
      <c r="E3263" s="2">
        <v>29.760899999999999</v>
      </c>
      <c r="F3263" s="2">
        <v>-95.360699999999994</v>
      </c>
      <c r="G3263" s="2">
        <v>811103</v>
      </c>
      <c r="H3263" s="2" t="s">
        <v>193</v>
      </c>
      <c r="I3263" s="2">
        <v>54111002</v>
      </c>
      <c r="J3263" s="2" t="s">
        <v>194</v>
      </c>
      <c r="K3263" s="2"/>
      <c r="L3263" s="2" t="s">
        <v>202</v>
      </c>
      <c r="M3263" s="2" t="s">
        <v>196</v>
      </c>
      <c r="N3263" s="2" t="s">
        <v>204</v>
      </c>
      <c r="O3263" s="2">
        <v>2004</v>
      </c>
      <c r="P3263" s="2" t="s">
        <v>205</v>
      </c>
    </row>
    <row r="3264" spans="1:18" ht="12.75" x14ac:dyDescent="0.2">
      <c r="A3264" s="2">
        <v>838</v>
      </c>
      <c r="B3264" s="2" t="s">
        <v>6253</v>
      </c>
      <c r="C3264" s="2">
        <v>70004262</v>
      </c>
      <c r="D3264" s="2" t="s">
        <v>6254</v>
      </c>
      <c r="E3264" s="2">
        <v>29.758500000000002</v>
      </c>
      <c r="F3264" s="2">
        <v>-95.359499999999997</v>
      </c>
      <c r="G3264" s="2">
        <v>811103</v>
      </c>
      <c r="H3264" s="2" t="s">
        <v>193</v>
      </c>
      <c r="I3264" s="2">
        <v>54111002</v>
      </c>
      <c r="J3264" s="2" t="s">
        <v>194</v>
      </c>
      <c r="K3264" s="2"/>
      <c r="L3264" s="2" t="s">
        <v>202</v>
      </c>
      <c r="M3264" s="2" t="s">
        <v>196</v>
      </c>
      <c r="N3264" s="2" t="s">
        <v>197</v>
      </c>
      <c r="O3264" s="2">
        <v>2013</v>
      </c>
      <c r="P3264" s="2" t="s">
        <v>198</v>
      </c>
      <c r="Q3264" s="2">
        <v>3</v>
      </c>
      <c r="R3264" s="2" t="s">
        <v>218</v>
      </c>
    </row>
    <row r="3265" spans="1:18" ht="12.75" x14ac:dyDescent="0.2">
      <c r="A3265" s="2">
        <v>1019</v>
      </c>
      <c r="B3265" s="2" t="s">
        <v>6291</v>
      </c>
      <c r="C3265" s="2">
        <v>70004263</v>
      </c>
      <c r="D3265" s="2" t="s">
        <v>6292</v>
      </c>
      <c r="E3265" s="2">
        <v>29.760400000000001</v>
      </c>
      <c r="F3265" s="2">
        <v>-95.360500000000002</v>
      </c>
      <c r="G3265" s="2">
        <v>811103</v>
      </c>
      <c r="H3265" s="2" t="s">
        <v>193</v>
      </c>
      <c r="I3265" s="2">
        <v>54111002</v>
      </c>
      <c r="J3265" s="2" t="s">
        <v>194</v>
      </c>
      <c r="K3265" s="2"/>
      <c r="L3265" s="2" t="s">
        <v>202</v>
      </c>
      <c r="M3265" s="2" t="s">
        <v>429</v>
      </c>
      <c r="N3265" s="2" t="s">
        <v>197</v>
      </c>
      <c r="O3265" s="2">
        <v>2012</v>
      </c>
      <c r="P3265" s="2" t="s">
        <v>205</v>
      </c>
      <c r="Q3265" s="2">
        <v>3</v>
      </c>
      <c r="R3265" s="2" t="s">
        <v>218</v>
      </c>
    </row>
    <row r="3266" spans="1:18" ht="12.75" x14ac:dyDescent="0.2">
      <c r="A3266" s="2">
        <v>1019</v>
      </c>
      <c r="B3266" s="2" t="s">
        <v>6293</v>
      </c>
      <c r="C3266" s="2">
        <v>70004264</v>
      </c>
      <c r="D3266" s="2" t="s">
        <v>6294</v>
      </c>
      <c r="E3266" s="2">
        <v>29.760400000000001</v>
      </c>
      <c r="F3266" s="2">
        <v>-95.360500000000002</v>
      </c>
      <c r="G3266" s="2">
        <v>811103</v>
      </c>
      <c r="H3266" s="2" t="s">
        <v>193</v>
      </c>
      <c r="I3266" s="2">
        <v>54111002</v>
      </c>
      <c r="J3266" s="2" t="s">
        <v>194</v>
      </c>
      <c r="K3266" s="2"/>
      <c r="L3266" s="2" t="s">
        <v>244</v>
      </c>
      <c r="M3266" s="2" t="s">
        <v>423</v>
      </c>
      <c r="N3266" s="2" t="s">
        <v>197</v>
      </c>
      <c r="O3266" s="2">
        <v>2011</v>
      </c>
      <c r="P3266" s="2" t="s">
        <v>198</v>
      </c>
      <c r="Q3266" s="2">
        <v>5</v>
      </c>
      <c r="R3266" s="2" t="s">
        <v>245</v>
      </c>
    </row>
    <row r="3267" spans="1:18" ht="12.75" x14ac:dyDescent="0.2">
      <c r="A3267" s="2">
        <v>1019</v>
      </c>
      <c r="B3267" s="2" t="s">
        <v>6295</v>
      </c>
      <c r="C3267" s="2">
        <v>70004265</v>
      </c>
      <c r="D3267" s="2" t="s">
        <v>6296</v>
      </c>
      <c r="E3267" s="2">
        <v>29.760400000000001</v>
      </c>
      <c r="F3267" s="2">
        <v>-95.360500000000002</v>
      </c>
      <c r="G3267" s="2">
        <v>811103</v>
      </c>
      <c r="H3267" s="2" t="s">
        <v>193</v>
      </c>
      <c r="I3267" s="2">
        <v>54111002</v>
      </c>
      <c r="J3267" s="2" t="s">
        <v>194</v>
      </c>
      <c r="K3267" s="2"/>
      <c r="L3267" s="2" t="s">
        <v>244</v>
      </c>
      <c r="M3267" s="2" t="s">
        <v>357</v>
      </c>
      <c r="N3267" s="2" t="s">
        <v>197</v>
      </c>
      <c r="O3267" s="2">
        <v>2000</v>
      </c>
      <c r="P3267" s="2" t="s">
        <v>198</v>
      </c>
      <c r="Q3267" s="2">
        <v>3</v>
      </c>
      <c r="R3267" s="2" t="s">
        <v>218</v>
      </c>
    </row>
    <row r="3268" spans="1:18" ht="12.75" x14ac:dyDescent="0.2">
      <c r="A3268" s="2">
        <v>1019</v>
      </c>
      <c r="B3268" s="2" t="s">
        <v>6297</v>
      </c>
      <c r="C3268" s="2">
        <v>70004266</v>
      </c>
      <c r="D3268" s="2" t="s">
        <v>6298</v>
      </c>
      <c r="E3268" s="2">
        <v>29.760400000000001</v>
      </c>
      <c r="F3268" s="2">
        <v>-95.360500000000002</v>
      </c>
      <c r="G3268" s="2">
        <v>811103</v>
      </c>
      <c r="H3268" s="2" t="s">
        <v>193</v>
      </c>
      <c r="I3268" s="2">
        <v>54111002</v>
      </c>
      <c r="J3268" s="2" t="s">
        <v>194</v>
      </c>
      <c r="K3268" s="2"/>
      <c r="L3268" s="2" t="s">
        <v>202</v>
      </c>
      <c r="M3268" s="2" t="s">
        <v>429</v>
      </c>
      <c r="N3268" s="2" t="s">
        <v>197</v>
      </c>
      <c r="O3268" s="2">
        <v>2002</v>
      </c>
      <c r="P3268" s="2" t="s">
        <v>198</v>
      </c>
      <c r="Q3268" s="2">
        <v>3</v>
      </c>
      <c r="R3268" s="2" t="s">
        <v>218</v>
      </c>
    </row>
    <row r="3269" spans="1:18" ht="12.75" x14ac:dyDescent="0.2">
      <c r="A3269" s="2">
        <v>1019</v>
      </c>
      <c r="B3269" s="2" t="s">
        <v>6299</v>
      </c>
      <c r="C3269" s="2">
        <v>70004267</v>
      </c>
      <c r="D3269" s="2" t="s">
        <v>6300</v>
      </c>
      <c r="E3269" s="2">
        <v>29.760400000000001</v>
      </c>
      <c r="F3269" s="2">
        <v>-95.360500000000002</v>
      </c>
      <c r="G3269" s="2">
        <v>811103</v>
      </c>
      <c r="H3269" s="2" t="s">
        <v>193</v>
      </c>
      <c r="I3269" s="2">
        <v>54111002</v>
      </c>
      <c r="J3269" s="2" t="s">
        <v>194</v>
      </c>
      <c r="K3269" s="2"/>
      <c r="L3269" s="2" t="s">
        <v>202</v>
      </c>
      <c r="M3269" s="2" t="s">
        <v>203</v>
      </c>
      <c r="N3269" s="2" t="s">
        <v>197</v>
      </c>
      <c r="O3269" s="2">
        <v>2013</v>
      </c>
      <c r="P3269" s="2" t="s">
        <v>205</v>
      </c>
      <c r="Q3269" s="2">
        <v>3</v>
      </c>
      <c r="R3269" s="2" t="s">
        <v>218</v>
      </c>
    </row>
    <row r="3270" spans="1:18" ht="12.75" x14ac:dyDescent="0.2">
      <c r="A3270" s="2">
        <v>1019</v>
      </c>
      <c r="C3270" s="2">
        <v>70004268</v>
      </c>
      <c r="D3270" s="2" t="s">
        <v>6303</v>
      </c>
      <c r="E3270" s="2">
        <v>29.760400000000001</v>
      </c>
      <c r="F3270" s="2">
        <v>-95.360500000000002</v>
      </c>
      <c r="G3270" s="2">
        <v>811103</v>
      </c>
      <c r="H3270" s="2" t="s">
        <v>193</v>
      </c>
      <c r="I3270" s="2">
        <v>54111002</v>
      </c>
      <c r="J3270" s="2" t="s">
        <v>194</v>
      </c>
      <c r="K3270" s="2"/>
      <c r="L3270" s="2" t="s">
        <v>202</v>
      </c>
      <c r="N3270" s="2" t="s">
        <v>197</v>
      </c>
      <c r="O3270" s="2">
        <v>2017</v>
      </c>
      <c r="P3270" s="2" t="s">
        <v>205</v>
      </c>
      <c r="Q3270" s="2">
        <v>3</v>
      </c>
      <c r="R3270" s="2" t="s">
        <v>218</v>
      </c>
    </row>
    <row r="3271" spans="1:18" ht="12.75" x14ac:dyDescent="0.2">
      <c r="A3271" s="2">
        <v>1034</v>
      </c>
      <c r="C3271" s="2">
        <v>70004269</v>
      </c>
      <c r="D3271" s="2" t="s">
        <v>6304</v>
      </c>
      <c r="E3271" s="2">
        <v>29.7577</v>
      </c>
      <c r="F3271" s="2">
        <v>-95.359700000000004</v>
      </c>
      <c r="G3271" s="2">
        <v>811103</v>
      </c>
      <c r="H3271" s="2" t="s">
        <v>193</v>
      </c>
      <c r="I3271" s="2">
        <v>54111002</v>
      </c>
      <c r="J3271" s="2" t="s">
        <v>194</v>
      </c>
      <c r="K3271" s="2"/>
      <c r="L3271" s="2" t="s">
        <v>202</v>
      </c>
      <c r="N3271" s="2" t="s">
        <v>197</v>
      </c>
      <c r="O3271" s="2">
        <v>2019</v>
      </c>
      <c r="P3271" s="2" t="s">
        <v>223</v>
      </c>
      <c r="Q3271" s="2">
        <v>4</v>
      </c>
      <c r="R3271" s="2" t="s">
        <v>199</v>
      </c>
    </row>
    <row r="3272" spans="1:18" ht="12.75" x14ac:dyDescent="0.2">
      <c r="A3272" s="2">
        <v>1034</v>
      </c>
      <c r="B3272" s="2" t="s">
        <v>6305</v>
      </c>
      <c r="C3272" s="2">
        <v>70004270</v>
      </c>
      <c r="D3272" s="2" t="s">
        <v>6306</v>
      </c>
      <c r="E3272" s="2">
        <v>29.7577</v>
      </c>
      <c r="F3272" s="2">
        <v>-95.359700000000004</v>
      </c>
      <c r="G3272" s="2">
        <v>811103</v>
      </c>
      <c r="H3272" s="2" t="s">
        <v>193</v>
      </c>
      <c r="I3272" s="2">
        <v>54111002</v>
      </c>
      <c r="J3272" s="2" t="s">
        <v>194</v>
      </c>
      <c r="K3272" s="2"/>
      <c r="L3272" s="2" t="s">
        <v>227</v>
      </c>
      <c r="M3272" s="2" t="s">
        <v>429</v>
      </c>
      <c r="N3272" s="2" t="s">
        <v>204</v>
      </c>
      <c r="O3272" s="2">
        <v>2008</v>
      </c>
      <c r="P3272" s="2" t="s">
        <v>205</v>
      </c>
      <c r="Q3272" s="2">
        <v>2</v>
      </c>
      <c r="R3272" s="2" t="s">
        <v>206</v>
      </c>
    </row>
    <row r="3273" spans="1:18" ht="12.75" x14ac:dyDescent="0.2">
      <c r="A3273" s="2">
        <v>1034</v>
      </c>
      <c r="B3273" s="2" t="s">
        <v>6324</v>
      </c>
      <c r="C3273" s="2">
        <v>70004271</v>
      </c>
      <c r="D3273" s="2" t="s">
        <v>6325</v>
      </c>
      <c r="E3273" s="2">
        <v>29.7577</v>
      </c>
      <c r="F3273" s="2">
        <v>-95.359700000000004</v>
      </c>
      <c r="G3273" s="2">
        <v>811103</v>
      </c>
      <c r="H3273" s="2" t="s">
        <v>193</v>
      </c>
      <c r="I3273" s="2">
        <v>54111002</v>
      </c>
      <c r="J3273" s="2" t="s">
        <v>194</v>
      </c>
      <c r="K3273" s="2"/>
      <c r="L3273" s="2" t="s">
        <v>244</v>
      </c>
      <c r="M3273" s="2" t="s">
        <v>196</v>
      </c>
      <c r="N3273" s="2" t="s">
        <v>197</v>
      </c>
      <c r="O3273" s="2">
        <v>2001</v>
      </c>
      <c r="P3273" s="2" t="s">
        <v>198</v>
      </c>
      <c r="Q3273" s="2">
        <v>4</v>
      </c>
      <c r="R3273" s="2" t="s">
        <v>199</v>
      </c>
    </row>
    <row r="3274" spans="1:18" ht="12.75" x14ac:dyDescent="0.2">
      <c r="A3274" s="2">
        <v>1034</v>
      </c>
      <c r="B3274" s="2" t="s">
        <v>6326</v>
      </c>
      <c r="C3274" s="2">
        <v>70004272</v>
      </c>
      <c r="D3274" s="2" t="s">
        <v>6327</v>
      </c>
      <c r="E3274" s="2">
        <v>29.7577</v>
      </c>
      <c r="F3274" s="2">
        <v>-95.359700000000004</v>
      </c>
      <c r="G3274" s="2">
        <v>811103</v>
      </c>
      <c r="H3274" s="2" t="s">
        <v>193</v>
      </c>
      <c r="I3274" s="2">
        <v>54111002</v>
      </c>
      <c r="J3274" s="2" t="s">
        <v>194</v>
      </c>
      <c r="K3274" s="2"/>
      <c r="L3274" s="2" t="s">
        <v>227</v>
      </c>
      <c r="M3274" s="2" t="s">
        <v>429</v>
      </c>
      <c r="N3274" s="2" t="s">
        <v>197</v>
      </c>
      <c r="O3274" s="2">
        <v>2012</v>
      </c>
      <c r="P3274" s="2" t="s">
        <v>223</v>
      </c>
      <c r="Q3274" s="2">
        <v>4</v>
      </c>
      <c r="R3274" s="2" t="s">
        <v>199</v>
      </c>
    </row>
    <row r="3275" spans="1:18" ht="12.75" x14ac:dyDescent="0.2">
      <c r="A3275" s="2">
        <v>1034</v>
      </c>
      <c r="B3275" s="2" t="s">
        <v>6328</v>
      </c>
      <c r="C3275" s="2">
        <v>70004273</v>
      </c>
      <c r="D3275" s="2" t="s">
        <v>6329</v>
      </c>
      <c r="E3275" s="2">
        <v>29.7577</v>
      </c>
      <c r="F3275" s="2">
        <v>-95.359700000000004</v>
      </c>
      <c r="G3275" s="2">
        <v>811103</v>
      </c>
      <c r="H3275" s="2" t="s">
        <v>193</v>
      </c>
      <c r="I3275" s="2">
        <v>54111002</v>
      </c>
      <c r="J3275" s="2" t="s">
        <v>194</v>
      </c>
      <c r="K3275" s="2"/>
      <c r="L3275" s="2" t="s">
        <v>227</v>
      </c>
      <c r="M3275" s="2" t="s">
        <v>377</v>
      </c>
      <c r="N3275" s="2" t="s">
        <v>197</v>
      </c>
      <c r="O3275" s="2">
        <v>1996</v>
      </c>
      <c r="P3275" s="2" t="s">
        <v>205</v>
      </c>
      <c r="Q3275" s="2">
        <v>3</v>
      </c>
      <c r="R3275" s="2" t="s">
        <v>218</v>
      </c>
    </row>
    <row r="3276" spans="1:18" ht="12.75" x14ac:dyDescent="0.2">
      <c r="A3276" s="2">
        <v>1034</v>
      </c>
      <c r="B3276" s="2" t="s">
        <v>5840</v>
      </c>
      <c r="C3276" s="2">
        <v>70004274</v>
      </c>
      <c r="D3276" s="2" t="s">
        <v>5841</v>
      </c>
      <c r="E3276" s="2">
        <v>29.7577</v>
      </c>
      <c r="F3276" s="2">
        <v>-95.359700000000004</v>
      </c>
      <c r="G3276" s="2">
        <v>811103</v>
      </c>
      <c r="H3276" s="2" t="s">
        <v>193</v>
      </c>
      <c r="I3276" s="2">
        <v>54111002</v>
      </c>
      <c r="J3276" s="2" t="s">
        <v>194</v>
      </c>
      <c r="K3276" s="2"/>
      <c r="L3276" s="2" t="s">
        <v>244</v>
      </c>
      <c r="M3276" s="2" t="s">
        <v>1402</v>
      </c>
      <c r="N3276" s="2" t="s">
        <v>197</v>
      </c>
      <c r="O3276" s="2">
        <v>2006</v>
      </c>
      <c r="P3276" s="2" t="s">
        <v>198</v>
      </c>
      <c r="Q3276" s="2">
        <v>4</v>
      </c>
      <c r="R3276" s="2" t="s">
        <v>199</v>
      </c>
    </row>
    <row r="3277" spans="1:18" ht="12.75" x14ac:dyDescent="0.2">
      <c r="A3277" s="2">
        <v>1034</v>
      </c>
      <c r="B3277" s="2" t="s">
        <v>6337</v>
      </c>
      <c r="C3277" s="2">
        <v>70004275</v>
      </c>
      <c r="D3277" s="2" t="s">
        <v>6338</v>
      </c>
      <c r="E3277" s="2">
        <v>29.7577</v>
      </c>
      <c r="F3277" s="2">
        <v>-95.359700000000004</v>
      </c>
      <c r="G3277" s="2">
        <v>811103</v>
      </c>
      <c r="H3277" s="2" t="s">
        <v>193</v>
      </c>
      <c r="I3277" s="2">
        <v>54111002</v>
      </c>
      <c r="J3277" s="2" t="s">
        <v>194</v>
      </c>
      <c r="K3277" s="2"/>
      <c r="L3277" s="2" t="s">
        <v>202</v>
      </c>
      <c r="M3277" s="2" t="s">
        <v>196</v>
      </c>
      <c r="N3277" s="2" t="s">
        <v>197</v>
      </c>
      <c r="O3277" s="2">
        <v>1986</v>
      </c>
      <c r="P3277" s="2" t="s">
        <v>198</v>
      </c>
      <c r="Q3277" s="2">
        <v>3</v>
      </c>
      <c r="R3277" s="2" t="s">
        <v>218</v>
      </c>
    </row>
    <row r="3278" spans="1:18" ht="12.75" x14ac:dyDescent="0.2">
      <c r="A3278" s="2">
        <v>1034</v>
      </c>
      <c r="C3278" s="2">
        <v>70004276</v>
      </c>
      <c r="D3278" s="2" t="s">
        <v>6340</v>
      </c>
      <c r="E3278" s="2">
        <v>29.7577</v>
      </c>
      <c r="F3278" s="2">
        <v>-95.359700000000004</v>
      </c>
      <c r="G3278" s="2">
        <v>811103</v>
      </c>
      <c r="H3278" s="2" t="s">
        <v>193</v>
      </c>
      <c r="I3278" s="2">
        <v>54111002</v>
      </c>
      <c r="J3278" s="2" t="s">
        <v>194</v>
      </c>
      <c r="K3278" s="2"/>
      <c r="L3278" s="2" t="s">
        <v>202</v>
      </c>
      <c r="N3278" s="2" t="s">
        <v>197</v>
      </c>
      <c r="O3278" s="2">
        <v>2017</v>
      </c>
      <c r="P3278" s="2" t="s">
        <v>205</v>
      </c>
      <c r="Q3278" s="2">
        <v>4</v>
      </c>
      <c r="R3278" s="2" t="s">
        <v>199</v>
      </c>
    </row>
    <row r="3279" spans="1:18" ht="12.75" x14ac:dyDescent="0.2">
      <c r="A3279" s="2">
        <v>1034</v>
      </c>
      <c r="C3279" s="2">
        <v>70004277</v>
      </c>
      <c r="D3279" s="2" t="s">
        <v>6341</v>
      </c>
      <c r="E3279" s="2">
        <v>29.7577</v>
      </c>
      <c r="F3279" s="2">
        <v>-95.359700000000004</v>
      </c>
      <c r="G3279" s="2">
        <v>811103</v>
      </c>
      <c r="H3279" s="2" t="s">
        <v>193</v>
      </c>
      <c r="I3279" s="2">
        <v>54111002</v>
      </c>
      <c r="J3279" s="2" t="s">
        <v>194</v>
      </c>
      <c r="K3279" s="2"/>
      <c r="L3279" s="2" t="s">
        <v>202</v>
      </c>
      <c r="N3279" s="2" t="s">
        <v>197</v>
      </c>
      <c r="O3279" s="2">
        <v>2007</v>
      </c>
      <c r="P3279" s="2" t="s">
        <v>205</v>
      </c>
      <c r="Q3279" s="2">
        <v>4</v>
      </c>
      <c r="R3279" s="2" t="s">
        <v>199</v>
      </c>
    </row>
    <row r="3280" spans="1:18" ht="12.75" x14ac:dyDescent="0.2">
      <c r="A3280" s="2">
        <v>1034</v>
      </c>
      <c r="C3280" s="2">
        <v>70004278</v>
      </c>
      <c r="D3280" s="2" t="s">
        <v>6343</v>
      </c>
      <c r="E3280" s="2">
        <v>29.7577</v>
      </c>
      <c r="F3280" s="2">
        <v>-95.359700000000004</v>
      </c>
      <c r="G3280" s="2">
        <v>811103</v>
      </c>
      <c r="H3280" s="2" t="s">
        <v>193</v>
      </c>
      <c r="I3280" s="2">
        <v>54111002</v>
      </c>
      <c r="J3280" s="2" t="s">
        <v>194</v>
      </c>
      <c r="K3280" s="2"/>
      <c r="L3280" s="2" t="s">
        <v>202</v>
      </c>
      <c r="N3280" s="2" t="s">
        <v>197</v>
      </c>
      <c r="O3280" s="2">
        <v>2012</v>
      </c>
      <c r="P3280" s="2" t="s">
        <v>205</v>
      </c>
      <c r="Q3280" s="2">
        <v>4</v>
      </c>
      <c r="R3280" s="2" t="s">
        <v>199</v>
      </c>
    </row>
    <row r="3281" spans="1:18" ht="12.75" x14ac:dyDescent="0.2">
      <c r="A3281" s="2">
        <v>1034</v>
      </c>
      <c r="B3281" s="2" t="s">
        <v>6344</v>
      </c>
      <c r="C3281" s="2">
        <v>70004279</v>
      </c>
      <c r="D3281" s="2" t="s">
        <v>6345</v>
      </c>
      <c r="E3281" s="2">
        <v>29.7577</v>
      </c>
      <c r="F3281" s="2">
        <v>-95.359700000000004</v>
      </c>
      <c r="G3281" s="2">
        <v>811103</v>
      </c>
      <c r="H3281" s="2" t="s">
        <v>193</v>
      </c>
      <c r="I3281" s="2">
        <v>54111002</v>
      </c>
      <c r="J3281" s="2" t="s">
        <v>194</v>
      </c>
      <c r="K3281" s="2"/>
      <c r="L3281" s="2" t="s">
        <v>202</v>
      </c>
      <c r="M3281" s="2" t="s">
        <v>270</v>
      </c>
      <c r="N3281" s="2" t="s">
        <v>204</v>
      </c>
      <c r="O3281" s="2">
        <v>2009</v>
      </c>
      <c r="P3281" s="2" t="s">
        <v>205</v>
      </c>
      <c r="Q3281" s="2">
        <v>4</v>
      </c>
      <c r="R3281" s="2" t="s">
        <v>199</v>
      </c>
    </row>
    <row r="3282" spans="1:18" ht="12.75" x14ac:dyDescent="0.2">
      <c r="A3282" s="2">
        <v>1034</v>
      </c>
      <c r="B3282" s="2" t="s">
        <v>6346</v>
      </c>
      <c r="C3282" s="2">
        <v>70004280</v>
      </c>
      <c r="D3282" s="2" t="s">
        <v>6347</v>
      </c>
      <c r="E3282" s="2">
        <v>29.7577</v>
      </c>
      <c r="F3282" s="2">
        <v>-95.359700000000004</v>
      </c>
      <c r="G3282" s="2">
        <v>811103</v>
      </c>
      <c r="H3282" s="2" t="s">
        <v>193</v>
      </c>
      <c r="I3282" s="2">
        <v>54111002</v>
      </c>
      <c r="J3282" s="2" t="s">
        <v>194</v>
      </c>
      <c r="K3282" s="2"/>
      <c r="L3282" s="2" t="s">
        <v>202</v>
      </c>
      <c r="M3282" s="2" t="s">
        <v>196</v>
      </c>
      <c r="N3282" s="2" t="s">
        <v>204</v>
      </c>
      <c r="O3282" s="2">
        <v>2004</v>
      </c>
      <c r="P3282" s="2" t="s">
        <v>205</v>
      </c>
      <c r="Q3282" s="2">
        <v>4</v>
      </c>
      <c r="R3282" s="2" t="s">
        <v>199</v>
      </c>
    </row>
    <row r="3283" spans="1:18" ht="12.75" x14ac:dyDescent="0.2">
      <c r="A3283" s="2">
        <v>1034</v>
      </c>
      <c r="B3283" s="2" t="s">
        <v>6348</v>
      </c>
      <c r="C3283" s="2">
        <v>70004281</v>
      </c>
      <c r="D3283" s="2" t="s">
        <v>6349</v>
      </c>
      <c r="E3283" s="2">
        <v>29.7577</v>
      </c>
      <c r="F3283" s="2">
        <v>-95.359700000000004</v>
      </c>
      <c r="G3283" s="2">
        <v>811103</v>
      </c>
      <c r="H3283" s="2" t="s">
        <v>193</v>
      </c>
      <c r="I3283" s="2">
        <v>54111002</v>
      </c>
      <c r="J3283" s="2" t="s">
        <v>194</v>
      </c>
      <c r="K3283" s="2"/>
      <c r="L3283" s="2" t="s">
        <v>202</v>
      </c>
      <c r="M3283" s="2" t="s">
        <v>328</v>
      </c>
      <c r="N3283" s="2" t="s">
        <v>204</v>
      </c>
      <c r="O3283" s="2">
        <v>2010</v>
      </c>
      <c r="P3283" s="2" t="s">
        <v>205</v>
      </c>
      <c r="Q3283" s="2">
        <v>4</v>
      </c>
      <c r="R3283" s="2" t="s">
        <v>199</v>
      </c>
    </row>
    <row r="3284" spans="1:18" ht="12.75" x14ac:dyDescent="0.2">
      <c r="A3284" s="2">
        <v>1081</v>
      </c>
      <c r="B3284" s="2" t="s">
        <v>6360</v>
      </c>
      <c r="C3284" s="2">
        <v>70004282</v>
      </c>
      <c r="D3284" s="2" t="s">
        <v>6361</v>
      </c>
      <c r="E3284" s="2">
        <v>29.7577</v>
      </c>
      <c r="F3284" s="2">
        <v>-95.360200000000006</v>
      </c>
      <c r="G3284" s="2">
        <v>811103</v>
      </c>
      <c r="H3284" s="2" t="s">
        <v>193</v>
      </c>
      <c r="I3284" s="2">
        <v>54111002</v>
      </c>
      <c r="J3284" s="2" t="s">
        <v>194</v>
      </c>
      <c r="K3284" s="2"/>
      <c r="L3284" s="2" t="s">
        <v>202</v>
      </c>
      <c r="M3284" s="2" t="s">
        <v>357</v>
      </c>
      <c r="N3284" s="2" t="s">
        <v>197</v>
      </c>
      <c r="O3284" s="2">
        <v>2016</v>
      </c>
      <c r="P3284" s="2" t="s">
        <v>205</v>
      </c>
      <c r="Q3284" s="2">
        <v>3</v>
      </c>
      <c r="R3284" s="2" t="s">
        <v>218</v>
      </c>
    </row>
    <row r="3285" spans="1:18" ht="12.75" x14ac:dyDescent="0.2">
      <c r="A3285" s="2">
        <v>1081</v>
      </c>
      <c r="B3285" s="2" t="s">
        <v>6364</v>
      </c>
      <c r="C3285" s="2">
        <v>70004283</v>
      </c>
      <c r="D3285" s="2" t="s">
        <v>6365</v>
      </c>
      <c r="E3285" s="2">
        <v>29.7577</v>
      </c>
      <c r="F3285" s="2">
        <v>-95.360200000000006</v>
      </c>
      <c r="G3285" s="2">
        <v>811103</v>
      </c>
      <c r="H3285" s="2" t="s">
        <v>193</v>
      </c>
      <c r="I3285" s="2">
        <v>54111002</v>
      </c>
      <c r="J3285" s="2" t="s">
        <v>194</v>
      </c>
      <c r="K3285" s="2"/>
      <c r="L3285" s="2" t="s">
        <v>202</v>
      </c>
      <c r="M3285" s="2" t="s">
        <v>270</v>
      </c>
      <c r="N3285" s="2" t="s">
        <v>204</v>
      </c>
      <c r="O3285" s="2">
        <v>2012</v>
      </c>
      <c r="P3285" s="2" t="s">
        <v>205</v>
      </c>
      <c r="Q3285" s="2">
        <v>3</v>
      </c>
      <c r="R3285" s="2" t="s">
        <v>218</v>
      </c>
    </row>
    <row r="3286" spans="1:18" ht="12.75" x14ac:dyDescent="0.2">
      <c r="A3286" s="2">
        <v>1140</v>
      </c>
      <c r="B3286" s="2" t="s">
        <v>6387</v>
      </c>
      <c r="C3286" s="2">
        <v>70004284</v>
      </c>
      <c r="D3286" s="2" t="s">
        <v>6388</v>
      </c>
      <c r="E3286" s="2">
        <v>29.759799999999998</v>
      </c>
      <c r="F3286" s="2">
        <v>-95.363299999999995</v>
      </c>
      <c r="G3286" s="2">
        <v>811103</v>
      </c>
      <c r="H3286" s="2" t="s">
        <v>193</v>
      </c>
      <c r="I3286" s="2">
        <v>54111002</v>
      </c>
      <c r="J3286" s="2" t="s">
        <v>194</v>
      </c>
      <c r="K3286" s="2"/>
      <c r="L3286" s="2" t="s">
        <v>202</v>
      </c>
      <c r="M3286" s="2" t="s">
        <v>240</v>
      </c>
      <c r="N3286" s="2" t="s">
        <v>197</v>
      </c>
      <c r="O3286" s="2">
        <v>2016</v>
      </c>
      <c r="P3286" s="2" t="s">
        <v>205</v>
      </c>
      <c r="Q3286" s="2">
        <v>3</v>
      </c>
      <c r="R3286" s="2" t="s">
        <v>218</v>
      </c>
    </row>
    <row r="3287" spans="1:18" ht="12.75" x14ac:dyDescent="0.2">
      <c r="A3287" s="2">
        <v>1230</v>
      </c>
      <c r="B3287" s="2" t="s">
        <v>6434</v>
      </c>
      <c r="C3287" s="2">
        <v>70004285</v>
      </c>
      <c r="D3287" s="2" t="s">
        <v>6435</v>
      </c>
      <c r="E3287" s="2">
        <v>29.758500000000002</v>
      </c>
      <c r="F3287" s="2">
        <v>-95.361500000000007</v>
      </c>
      <c r="G3287" s="2">
        <v>811103</v>
      </c>
      <c r="H3287" s="2" t="s">
        <v>193</v>
      </c>
      <c r="I3287" s="2">
        <v>54111002</v>
      </c>
      <c r="J3287" s="2" t="s">
        <v>194</v>
      </c>
      <c r="K3287" s="2"/>
      <c r="L3287" s="2" t="s">
        <v>202</v>
      </c>
      <c r="M3287" s="2" t="s">
        <v>196</v>
      </c>
      <c r="N3287" s="2" t="s">
        <v>204</v>
      </c>
      <c r="O3287" s="2">
        <v>2017</v>
      </c>
      <c r="P3287" s="2" t="s">
        <v>223</v>
      </c>
      <c r="Q3287" s="2">
        <v>3</v>
      </c>
      <c r="R3287" s="2" t="s">
        <v>218</v>
      </c>
    </row>
    <row r="3288" spans="1:18" ht="12.75" x14ac:dyDescent="0.2">
      <c r="A3288" s="2">
        <v>1289</v>
      </c>
      <c r="C3288" s="2">
        <v>70004286</v>
      </c>
      <c r="D3288" s="2" t="s">
        <v>6440</v>
      </c>
      <c r="E3288" s="2">
        <v>29.762699999999999</v>
      </c>
      <c r="F3288" s="2">
        <v>-95.364699999999999</v>
      </c>
      <c r="G3288" s="2">
        <v>811103</v>
      </c>
      <c r="H3288" s="2" t="s">
        <v>193</v>
      </c>
      <c r="I3288" s="2">
        <v>54111002</v>
      </c>
      <c r="J3288" s="2" t="s">
        <v>194</v>
      </c>
      <c r="K3288" s="2"/>
      <c r="N3288" s="2" t="s">
        <v>197</v>
      </c>
      <c r="O3288" s="2">
        <v>2021</v>
      </c>
      <c r="P3288" s="2" t="s">
        <v>285</v>
      </c>
    </row>
    <row r="3289" spans="1:18" ht="12.75" x14ac:dyDescent="0.2">
      <c r="A3289" s="2">
        <v>1289</v>
      </c>
      <c r="C3289" s="2">
        <v>70004287</v>
      </c>
      <c r="D3289" s="2" t="s">
        <v>6442</v>
      </c>
      <c r="E3289" s="2">
        <v>29.762699999999999</v>
      </c>
      <c r="F3289" s="2">
        <v>-95.364699999999999</v>
      </c>
      <c r="G3289" s="2">
        <v>811103</v>
      </c>
      <c r="H3289" s="2" t="s">
        <v>193</v>
      </c>
      <c r="I3289" s="2">
        <v>54111002</v>
      </c>
      <c r="J3289" s="2" t="s">
        <v>194</v>
      </c>
      <c r="K3289" s="2"/>
      <c r="L3289" s="2" t="s">
        <v>202</v>
      </c>
      <c r="N3289" s="2" t="s">
        <v>197</v>
      </c>
      <c r="O3289" s="2">
        <v>2012</v>
      </c>
      <c r="P3289" s="2" t="s">
        <v>205</v>
      </c>
      <c r="Q3289" s="2">
        <v>4</v>
      </c>
      <c r="R3289" s="2" t="s">
        <v>199</v>
      </c>
    </row>
    <row r="3290" spans="1:18" ht="12.75" x14ac:dyDescent="0.2">
      <c r="A3290" s="2">
        <v>1289</v>
      </c>
      <c r="B3290" s="2" t="s">
        <v>6443</v>
      </c>
      <c r="C3290" s="2">
        <v>70004288</v>
      </c>
      <c r="D3290" s="2" t="s">
        <v>6444</v>
      </c>
      <c r="E3290" s="2">
        <v>29.762699999999999</v>
      </c>
      <c r="F3290" s="2">
        <v>-95.364699999999999</v>
      </c>
      <c r="G3290" s="2">
        <v>811103</v>
      </c>
      <c r="H3290" s="2" t="s">
        <v>193</v>
      </c>
      <c r="I3290" s="2">
        <v>54111002</v>
      </c>
      <c r="J3290" s="2" t="s">
        <v>194</v>
      </c>
      <c r="K3290" s="2"/>
      <c r="L3290" s="2" t="s">
        <v>202</v>
      </c>
      <c r="M3290" s="2" t="s">
        <v>328</v>
      </c>
      <c r="N3290" s="2" t="s">
        <v>204</v>
      </c>
      <c r="O3290" s="2">
        <v>2004</v>
      </c>
      <c r="P3290" s="2" t="s">
        <v>205</v>
      </c>
    </row>
    <row r="3291" spans="1:18" ht="12.75" x14ac:dyDescent="0.2">
      <c r="A3291" s="2">
        <v>1289</v>
      </c>
      <c r="C3291" s="2">
        <v>70004289</v>
      </c>
      <c r="D3291" s="2" t="s">
        <v>6448</v>
      </c>
      <c r="E3291" s="2">
        <v>29.762699999999999</v>
      </c>
      <c r="F3291" s="2">
        <v>-95.364699999999999</v>
      </c>
      <c r="G3291" s="2">
        <v>811103</v>
      </c>
      <c r="H3291" s="2" t="s">
        <v>193</v>
      </c>
      <c r="I3291" s="2">
        <v>54111002</v>
      </c>
      <c r="J3291" s="2" t="s">
        <v>194</v>
      </c>
      <c r="K3291" s="2"/>
      <c r="L3291" s="2" t="s">
        <v>202</v>
      </c>
      <c r="N3291" s="2" t="s">
        <v>197</v>
      </c>
      <c r="O3291" s="2">
        <v>2017</v>
      </c>
      <c r="P3291" s="2" t="s">
        <v>205</v>
      </c>
      <c r="Q3291" s="2">
        <v>2</v>
      </c>
      <c r="R3291" s="2" t="s">
        <v>206</v>
      </c>
    </row>
    <row r="3292" spans="1:18" ht="12.75" x14ac:dyDescent="0.2">
      <c r="A3292" s="2">
        <v>1289</v>
      </c>
      <c r="C3292" s="2">
        <v>70004290</v>
      </c>
      <c r="D3292" s="2" t="s">
        <v>6453</v>
      </c>
      <c r="E3292" s="2">
        <v>29.762699999999999</v>
      </c>
      <c r="F3292" s="2">
        <v>-95.364699999999999</v>
      </c>
      <c r="G3292" s="2">
        <v>811103</v>
      </c>
      <c r="H3292" s="2" t="s">
        <v>193</v>
      </c>
      <c r="I3292" s="2">
        <v>54111002</v>
      </c>
      <c r="J3292" s="2" t="s">
        <v>194</v>
      </c>
      <c r="K3292" s="2"/>
      <c r="L3292" s="2" t="s">
        <v>202</v>
      </c>
      <c r="N3292" s="2" t="s">
        <v>197</v>
      </c>
      <c r="O3292" s="2">
        <v>2018</v>
      </c>
      <c r="P3292" s="2" t="s">
        <v>223</v>
      </c>
      <c r="Q3292" s="2">
        <v>4</v>
      </c>
      <c r="R3292" s="2" t="s">
        <v>199</v>
      </c>
    </row>
    <row r="3293" spans="1:18" ht="12.75" x14ac:dyDescent="0.2">
      <c r="A3293" s="2">
        <v>1289</v>
      </c>
      <c r="B3293" s="2" t="s">
        <v>6454</v>
      </c>
      <c r="C3293" s="2">
        <v>70004291</v>
      </c>
      <c r="D3293" s="2" t="s">
        <v>6455</v>
      </c>
      <c r="E3293" s="2">
        <v>29.762699999999999</v>
      </c>
      <c r="F3293" s="2">
        <v>-95.364699999999999</v>
      </c>
      <c r="G3293" s="2">
        <v>811103</v>
      </c>
      <c r="H3293" s="2" t="s">
        <v>193</v>
      </c>
      <c r="I3293" s="2">
        <v>54111002</v>
      </c>
      <c r="J3293" s="2" t="s">
        <v>194</v>
      </c>
      <c r="K3293" s="2"/>
      <c r="L3293" s="2" t="s">
        <v>195</v>
      </c>
      <c r="M3293" s="2" t="s">
        <v>429</v>
      </c>
      <c r="N3293" s="2" t="s">
        <v>197</v>
      </c>
      <c r="O3293" s="2">
        <v>2007</v>
      </c>
      <c r="P3293" s="2" t="s">
        <v>198</v>
      </c>
      <c r="Q3293" s="2">
        <v>3</v>
      </c>
      <c r="R3293" s="2" t="s">
        <v>218</v>
      </c>
    </row>
    <row r="3294" spans="1:18" ht="12.75" x14ac:dyDescent="0.2">
      <c r="A3294" s="2">
        <v>1289</v>
      </c>
      <c r="B3294" s="2" t="s">
        <v>6458</v>
      </c>
      <c r="C3294" s="2">
        <v>70004292</v>
      </c>
      <c r="D3294" s="2" t="s">
        <v>6459</v>
      </c>
      <c r="E3294" s="2">
        <v>29.762699999999999</v>
      </c>
      <c r="F3294" s="2">
        <v>-95.364699999999999</v>
      </c>
      <c r="G3294" s="2">
        <v>811103</v>
      </c>
      <c r="H3294" s="2" t="s">
        <v>193</v>
      </c>
      <c r="I3294" s="2">
        <v>54111002</v>
      </c>
      <c r="J3294" s="2" t="s">
        <v>194</v>
      </c>
      <c r="K3294" s="2"/>
      <c r="L3294" s="2" t="s">
        <v>202</v>
      </c>
      <c r="M3294" s="2" t="s">
        <v>196</v>
      </c>
      <c r="N3294" s="2" t="s">
        <v>204</v>
      </c>
      <c r="O3294" s="2">
        <v>2006</v>
      </c>
      <c r="P3294" s="2" t="s">
        <v>205</v>
      </c>
      <c r="Q3294" s="2">
        <v>2</v>
      </c>
      <c r="R3294" s="2" t="s">
        <v>206</v>
      </c>
    </row>
    <row r="3295" spans="1:18" ht="12.75" x14ac:dyDescent="0.2">
      <c r="A3295" s="2">
        <v>1289</v>
      </c>
      <c r="B3295" s="2" t="s">
        <v>6483</v>
      </c>
      <c r="C3295" s="2">
        <v>70004293</v>
      </c>
      <c r="D3295" s="2" t="s">
        <v>6484</v>
      </c>
      <c r="E3295" s="2">
        <v>29.762699999999999</v>
      </c>
      <c r="F3295" s="2">
        <v>-95.364699999999999</v>
      </c>
      <c r="G3295" s="2">
        <v>811103</v>
      </c>
      <c r="H3295" s="2" t="s">
        <v>193</v>
      </c>
      <c r="I3295" s="2">
        <v>54111002</v>
      </c>
      <c r="J3295" s="2" t="s">
        <v>194</v>
      </c>
      <c r="K3295" s="2"/>
      <c r="M3295" s="2" t="s">
        <v>284</v>
      </c>
      <c r="N3295" s="2" t="s">
        <v>197</v>
      </c>
      <c r="O3295" s="2">
        <v>2022</v>
      </c>
      <c r="P3295" s="2" t="s">
        <v>210</v>
      </c>
    </row>
    <row r="3296" spans="1:18" ht="12.75" x14ac:dyDescent="0.2">
      <c r="A3296" s="2">
        <v>1289</v>
      </c>
      <c r="B3296" s="2" t="s">
        <v>6489</v>
      </c>
      <c r="C3296" s="2">
        <v>70004294</v>
      </c>
      <c r="D3296" s="2" t="s">
        <v>6490</v>
      </c>
      <c r="E3296" s="2">
        <v>29.762699999999999</v>
      </c>
      <c r="F3296" s="2">
        <v>-95.364699999999999</v>
      </c>
      <c r="G3296" s="2">
        <v>811103</v>
      </c>
      <c r="H3296" s="2" t="s">
        <v>193</v>
      </c>
      <c r="I3296" s="2">
        <v>54111002</v>
      </c>
      <c r="J3296" s="2" t="s">
        <v>194</v>
      </c>
      <c r="K3296" s="2"/>
      <c r="L3296" s="2" t="s">
        <v>195</v>
      </c>
      <c r="M3296" s="2" t="s">
        <v>284</v>
      </c>
      <c r="N3296" s="2" t="s">
        <v>197</v>
      </c>
      <c r="O3296" s="2">
        <v>2015</v>
      </c>
      <c r="P3296" s="2" t="s">
        <v>198</v>
      </c>
      <c r="Q3296" s="2">
        <v>7</v>
      </c>
      <c r="R3296" s="2" t="s">
        <v>305</v>
      </c>
    </row>
    <row r="3297" spans="1:18" ht="12.75" x14ac:dyDescent="0.2">
      <c r="A3297" s="2">
        <v>1289</v>
      </c>
      <c r="B3297" s="2" t="s">
        <v>6491</v>
      </c>
      <c r="C3297" s="2">
        <v>70004295</v>
      </c>
      <c r="D3297" s="2" t="s">
        <v>6492</v>
      </c>
      <c r="E3297" s="2">
        <v>29.762699999999999</v>
      </c>
      <c r="F3297" s="2">
        <v>-95.364699999999999</v>
      </c>
      <c r="G3297" s="2">
        <v>811103</v>
      </c>
      <c r="H3297" s="2" t="s">
        <v>193</v>
      </c>
      <c r="I3297" s="2">
        <v>54111002</v>
      </c>
      <c r="J3297" s="2" t="s">
        <v>194</v>
      </c>
      <c r="K3297" s="2"/>
      <c r="L3297" s="2" t="s">
        <v>460</v>
      </c>
      <c r="M3297" s="2" t="s">
        <v>357</v>
      </c>
      <c r="N3297" s="2" t="s">
        <v>197</v>
      </c>
      <c r="O3297" s="2">
        <v>1994</v>
      </c>
      <c r="P3297" s="2" t="s">
        <v>389</v>
      </c>
      <c r="Q3297" s="2">
        <v>7</v>
      </c>
      <c r="R3297" s="2" t="s">
        <v>305</v>
      </c>
    </row>
    <row r="3298" spans="1:18" ht="12.75" x14ac:dyDescent="0.2">
      <c r="A3298" s="2">
        <v>1289</v>
      </c>
      <c r="B3298" s="2" t="s">
        <v>6537</v>
      </c>
      <c r="C3298" s="2">
        <v>70004296</v>
      </c>
      <c r="D3298" s="2" t="s">
        <v>6538</v>
      </c>
      <c r="E3298" s="2">
        <v>29.762699999999999</v>
      </c>
      <c r="F3298" s="2">
        <v>-95.364699999999999</v>
      </c>
      <c r="G3298" s="2">
        <v>811103</v>
      </c>
      <c r="H3298" s="2" t="s">
        <v>193</v>
      </c>
      <c r="I3298" s="2">
        <v>54111002</v>
      </c>
      <c r="J3298" s="2" t="s">
        <v>194</v>
      </c>
      <c r="K3298" s="2"/>
      <c r="L3298" s="2" t="s">
        <v>227</v>
      </c>
      <c r="M3298" s="2" t="s">
        <v>196</v>
      </c>
      <c r="N3298" s="2" t="s">
        <v>197</v>
      </c>
      <c r="O3298" s="2">
        <v>2006</v>
      </c>
      <c r="P3298" s="2" t="s">
        <v>205</v>
      </c>
      <c r="Q3298" s="2">
        <v>3</v>
      </c>
      <c r="R3298" s="2" t="s">
        <v>218</v>
      </c>
    </row>
    <row r="3299" spans="1:18" ht="12.75" x14ac:dyDescent="0.2">
      <c r="A3299" s="2">
        <v>1289</v>
      </c>
      <c r="B3299" s="2" t="s">
        <v>6539</v>
      </c>
      <c r="C3299" s="2">
        <v>70004297</v>
      </c>
      <c r="D3299" s="2" t="s">
        <v>6540</v>
      </c>
      <c r="E3299" s="2">
        <v>29.762699999999999</v>
      </c>
      <c r="F3299" s="2">
        <v>-95.364699999999999</v>
      </c>
      <c r="G3299" s="2">
        <v>811103</v>
      </c>
      <c r="H3299" s="2" t="s">
        <v>193</v>
      </c>
      <c r="I3299" s="2">
        <v>54111002</v>
      </c>
      <c r="J3299" s="2" t="s">
        <v>194</v>
      </c>
      <c r="K3299" s="2"/>
      <c r="L3299" s="2" t="s">
        <v>202</v>
      </c>
      <c r="M3299" s="2" t="s">
        <v>196</v>
      </c>
      <c r="N3299" s="2" t="s">
        <v>197</v>
      </c>
      <c r="O3299" s="2">
        <v>1993</v>
      </c>
      <c r="P3299" s="2" t="s">
        <v>198</v>
      </c>
      <c r="Q3299" s="2">
        <v>3</v>
      </c>
      <c r="R3299" s="2" t="s">
        <v>218</v>
      </c>
    </row>
    <row r="3300" spans="1:18" ht="12.75" x14ac:dyDescent="0.2">
      <c r="A3300" s="2">
        <v>1289</v>
      </c>
      <c r="B3300" s="2" t="s">
        <v>6541</v>
      </c>
      <c r="C3300" s="2">
        <v>70004298</v>
      </c>
      <c r="D3300" s="2" t="s">
        <v>6542</v>
      </c>
      <c r="E3300" s="2">
        <v>29.762699999999999</v>
      </c>
      <c r="F3300" s="2">
        <v>-95.364699999999999</v>
      </c>
      <c r="G3300" s="2">
        <v>811103</v>
      </c>
      <c r="H3300" s="2" t="s">
        <v>193</v>
      </c>
      <c r="I3300" s="2">
        <v>54111002</v>
      </c>
      <c r="J3300" s="2" t="s">
        <v>194</v>
      </c>
      <c r="K3300" s="2"/>
      <c r="L3300" s="2" t="s">
        <v>227</v>
      </c>
      <c r="M3300" s="2" t="s">
        <v>196</v>
      </c>
      <c r="N3300" s="2" t="s">
        <v>197</v>
      </c>
      <c r="O3300" s="2">
        <v>2006</v>
      </c>
      <c r="P3300" s="2" t="s">
        <v>205</v>
      </c>
      <c r="Q3300" s="2">
        <v>3</v>
      </c>
      <c r="R3300" s="2" t="s">
        <v>218</v>
      </c>
    </row>
    <row r="3301" spans="1:18" ht="12.75" x14ac:dyDescent="0.2">
      <c r="A3301" s="2">
        <v>1289</v>
      </c>
      <c r="C3301" s="2">
        <v>70004299</v>
      </c>
      <c r="D3301" s="2" t="s">
        <v>6543</v>
      </c>
      <c r="E3301" s="2">
        <v>29.762699999999999</v>
      </c>
      <c r="F3301" s="2">
        <v>-95.364699999999999</v>
      </c>
      <c r="G3301" s="2">
        <v>811103</v>
      </c>
      <c r="H3301" s="2" t="s">
        <v>193</v>
      </c>
      <c r="I3301" s="2">
        <v>54111002</v>
      </c>
      <c r="J3301" s="2" t="s">
        <v>194</v>
      </c>
      <c r="K3301" s="2"/>
      <c r="L3301" s="2" t="s">
        <v>244</v>
      </c>
      <c r="N3301" s="2" t="s">
        <v>197</v>
      </c>
      <c r="O3301" s="2">
        <v>1988</v>
      </c>
      <c r="P3301" s="2" t="s">
        <v>198</v>
      </c>
      <c r="Q3301" s="2">
        <v>6</v>
      </c>
      <c r="R3301" s="2" t="s">
        <v>279</v>
      </c>
    </row>
    <row r="3302" spans="1:18" ht="12.75" x14ac:dyDescent="0.2">
      <c r="A3302" s="2">
        <v>1289</v>
      </c>
      <c r="B3302" s="2" t="s">
        <v>6545</v>
      </c>
      <c r="C3302" s="2">
        <v>70004300</v>
      </c>
      <c r="D3302" s="2" t="s">
        <v>6546</v>
      </c>
      <c r="E3302" s="2">
        <v>29.762699999999999</v>
      </c>
      <c r="F3302" s="2">
        <v>-95.364699999999999</v>
      </c>
      <c r="G3302" s="2">
        <v>811103</v>
      </c>
      <c r="H3302" s="2" t="s">
        <v>193</v>
      </c>
      <c r="I3302" s="2">
        <v>54111002</v>
      </c>
      <c r="J3302" s="2" t="s">
        <v>194</v>
      </c>
      <c r="K3302" s="2"/>
      <c r="L3302" s="2" t="s">
        <v>195</v>
      </c>
      <c r="M3302" s="2" t="s">
        <v>240</v>
      </c>
      <c r="N3302" s="2" t="s">
        <v>197</v>
      </c>
      <c r="O3302" s="2">
        <v>2005</v>
      </c>
      <c r="P3302" s="2" t="s">
        <v>198</v>
      </c>
      <c r="Q3302" s="2">
        <v>7</v>
      </c>
      <c r="R3302" s="2" t="s">
        <v>305</v>
      </c>
    </row>
    <row r="3303" spans="1:18" ht="12.75" x14ac:dyDescent="0.2">
      <c r="A3303" s="2">
        <v>1289</v>
      </c>
      <c r="B3303" s="2" t="s">
        <v>6547</v>
      </c>
      <c r="C3303" s="2">
        <v>70004301</v>
      </c>
      <c r="D3303" s="2" t="s">
        <v>6548</v>
      </c>
      <c r="E3303" s="2">
        <v>29.762699999999999</v>
      </c>
      <c r="F3303" s="2">
        <v>-95.364699999999999</v>
      </c>
      <c r="G3303" s="2">
        <v>811103</v>
      </c>
      <c r="H3303" s="2" t="s">
        <v>193</v>
      </c>
      <c r="I3303" s="2">
        <v>54111002</v>
      </c>
      <c r="J3303" s="2" t="s">
        <v>194</v>
      </c>
      <c r="K3303" s="2"/>
      <c r="L3303" s="2" t="s">
        <v>244</v>
      </c>
      <c r="M3303" s="2" t="s">
        <v>196</v>
      </c>
      <c r="N3303" s="2" t="s">
        <v>197</v>
      </c>
      <c r="O3303" s="2">
        <v>2001</v>
      </c>
      <c r="P3303" s="2" t="s">
        <v>198</v>
      </c>
      <c r="Q3303" s="2">
        <v>6</v>
      </c>
      <c r="R3303" s="2" t="s">
        <v>279</v>
      </c>
    </row>
    <row r="3304" spans="1:18" ht="12.75" x14ac:dyDescent="0.2">
      <c r="A3304" s="2">
        <v>1289</v>
      </c>
      <c r="B3304" s="2" t="s">
        <v>6554</v>
      </c>
      <c r="C3304" s="2">
        <v>70004302</v>
      </c>
      <c r="D3304" s="2" t="s">
        <v>6555</v>
      </c>
      <c r="E3304" s="2">
        <v>29.762699999999999</v>
      </c>
      <c r="F3304" s="2">
        <v>-95.364699999999999</v>
      </c>
      <c r="G3304" s="2">
        <v>811103</v>
      </c>
      <c r="H3304" s="2" t="s">
        <v>193</v>
      </c>
      <c r="I3304" s="2">
        <v>54111002</v>
      </c>
      <c r="J3304" s="2" t="s">
        <v>194</v>
      </c>
      <c r="K3304" s="2"/>
      <c r="L3304" s="2" t="s">
        <v>227</v>
      </c>
      <c r="M3304" s="2" t="s">
        <v>196</v>
      </c>
      <c r="N3304" s="2" t="s">
        <v>197</v>
      </c>
      <c r="O3304" s="2">
        <v>2005</v>
      </c>
      <c r="P3304" s="2" t="s">
        <v>205</v>
      </c>
      <c r="Q3304" s="2">
        <v>3</v>
      </c>
      <c r="R3304" s="2" t="s">
        <v>218</v>
      </c>
    </row>
    <row r="3305" spans="1:18" ht="12.75" x14ac:dyDescent="0.2">
      <c r="A3305" s="2">
        <v>1289</v>
      </c>
      <c r="B3305" s="2" t="s">
        <v>6556</v>
      </c>
      <c r="C3305" s="2">
        <v>70004303</v>
      </c>
      <c r="D3305" s="2" t="s">
        <v>6557</v>
      </c>
      <c r="E3305" s="2">
        <v>29.762699999999999</v>
      </c>
      <c r="F3305" s="2">
        <v>-95.364699999999999</v>
      </c>
      <c r="G3305" s="2">
        <v>811103</v>
      </c>
      <c r="H3305" s="2" t="s">
        <v>193</v>
      </c>
      <c r="I3305" s="2">
        <v>54111002</v>
      </c>
      <c r="J3305" s="2" t="s">
        <v>194</v>
      </c>
      <c r="K3305" s="2"/>
      <c r="L3305" s="2" t="s">
        <v>202</v>
      </c>
      <c r="M3305" s="2" t="s">
        <v>196</v>
      </c>
      <c r="N3305" s="2" t="s">
        <v>197</v>
      </c>
      <c r="O3305" s="2">
        <v>1984</v>
      </c>
      <c r="P3305" s="2" t="s">
        <v>205</v>
      </c>
      <c r="Q3305" s="2">
        <v>4</v>
      </c>
      <c r="R3305" s="2" t="s">
        <v>199</v>
      </c>
    </row>
    <row r="3306" spans="1:18" ht="12.75" x14ac:dyDescent="0.2">
      <c r="A3306" s="2">
        <v>1289</v>
      </c>
      <c r="B3306" s="2" t="s">
        <v>6558</v>
      </c>
      <c r="C3306" s="2">
        <v>70004304</v>
      </c>
      <c r="D3306" s="2" t="s">
        <v>6559</v>
      </c>
      <c r="E3306" s="2">
        <v>29.762699999999999</v>
      </c>
      <c r="F3306" s="2">
        <v>-95.364699999999999</v>
      </c>
      <c r="G3306" s="2">
        <v>811103</v>
      </c>
      <c r="H3306" s="2" t="s">
        <v>193</v>
      </c>
      <c r="I3306" s="2">
        <v>54111002</v>
      </c>
      <c r="J3306" s="2" t="s">
        <v>194</v>
      </c>
      <c r="K3306" s="2"/>
      <c r="L3306" s="2" t="s">
        <v>244</v>
      </c>
      <c r="M3306" s="2" t="s">
        <v>240</v>
      </c>
      <c r="N3306" s="2" t="s">
        <v>197</v>
      </c>
      <c r="O3306" s="2">
        <v>1999</v>
      </c>
      <c r="P3306" s="2" t="s">
        <v>198</v>
      </c>
      <c r="Q3306" s="2">
        <v>6</v>
      </c>
      <c r="R3306" s="2" t="s">
        <v>279</v>
      </c>
    </row>
    <row r="3307" spans="1:18" ht="12.75" x14ac:dyDescent="0.2">
      <c r="A3307" s="2">
        <v>1289</v>
      </c>
      <c r="B3307" s="2" t="s">
        <v>6560</v>
      </c>
      <c r="C3307" s="2">
        <v>70004305</v>
      </c>
      <c r="D3307" s="2" t="s">
        <v>6561</v>
      </c>
      <c r="E3307" s="2">
        <v>29.762699999999999</v>
      </c>
      <c r="F3307" s="2">
        <v>-95.364699999999999</v>
      </c>
      <c r="G3307" s="2">
        <v>811103</v>
      </c>
      <c r="H3307" s="2" t="s">
        <v>193</v>
      </c>
      <c r="I3307" s="2">
        <v>54111002</v>
      </c>
      <c r="J3307" s="2" t="s">
        <v>194</v>
      </c>
      <c r="K3307" s="2"/>
      <c r="L3307" s="2" t="s">
        <v>202</v>
      </c>
      <c r="M3307" s="2" t="s">
        <v>328</v>
      </c>
      <c r="N3307" s="2" t="s">
        <v>197</v>
      </c>
      <c r="O3307" s="2">
        <v>2013</v>
      </c>
      <c r="P3307" s="2" t="s">
        <v>198</v>
      </c>
      <c r="Q3307" s="2">
        <v>3</v>
      </c>
      <c r="R3307" s="2" t="s">
        <v>218</v>
      </c>
    </row>
    <row r="3308" spans="1:18" ht="12.75" x14ac:dyDescent="0.2">
      <c r="A3308" s="2">
        <v>1289</v>
      </c>
      <c r="B3308" s="2" t="s">
        <v>6562</v>
      </c>
      <c r="C3308" s="2">
        <v>70004306</v>
      </c>
      <c r="D3308" s="2" t="s">
        <v>6563</v>
      </c>
      <c r="E3308" s="2">
        <v>29.762699999999999</v>
      </c>
      <c r="F3308" s="2">
        <v>-95.364699999999999</v>
      </c>
      <c r="G3308" s="2">
        <v>811103</v>
      </c>
      <c r="H3308" s="2" t="s">
        <v>193</v>
      </c>
      <c r="I3308" s="2">
        <v>54111002</v>
      </c>
      <c r="J3308" s="2" t="s">
        <v>194</v>
      </c>
      <c r="K3308" s="2"/>
      <c r="L3308" s="2" t="s">
        <v>202</v>
      </c>
      <c r="M3308" s="2" t="s">
        <v>203</v>
      </c>
      <c r="N3308" s="2" t="s">
        <v>197</v>
      </c>
      <c r="O3308" s="2">
        <v>1999</v>
      </c>
      <c r="P3308" s="2" t="s">
        <v>205</v>
      </c>
      <c r="Q3308" s="2">
        <v>3</v>
      </c>
      <c r="R3308" s="2" t="s">
        <v>218</v>
      </c>
    </row>
    <row r="3309" spans="1:18" ht="12.75" x14ac:dyDescent="0.2">
      <c r="A3309" s="2">
        <v>1289</v>
      </c>
      <c r="B3309" s="2" t="s">
        <v>6564</v>
      </c>
      <c r="C3309" s="2">
        <v>70004307</v>
      </c>
      <c r="D3309" s="2" t="s">
        <v>6565</v>
      </c>
      <c r="E3309" s="2">
        <v>29.762699999999999</v>
      </c>
      <c r="F3309" s="2">
        <v>-95.364699999999999</v>
      </c>
      <c r="G3309" s="2">
        <v>811103</v>
      </c>
      <c r="H3309" s="2" t="s">
        <v>193</v>
      </c>
      <c r="I3309" s="2">
        <v>54111002</v>
      </c>
      <c r="J3309" s="2" t="s">
        <v>194</v>
      </c>
      <c r="K3309" s="2"/>
      <c r="L3309" s="2" t="s">
        <v>227</v>
      </c>
      <c r="M3309" s="2" t="s">
        <v>196</v>
      </c>
      <c r="N3309" s="2" t="s">
        <v>197</v>
      </c>
      <c r="O3309" s="2">
        <v>2007</v>
      </c>
      <c r="P3309" s="2" t="s">
        <v>205</v>
      </c>
      <c r="Q3309" s="2">
        <v>3</v>
      </c>
      <c r="R3309" s="2" t="s">
        <v>218</v>
      </c>
    </row>
    <row r="3310" spans="1:18" ht="12.75" x14ac:dyDescent="0.2">
      <c r="A3310" s="2">
        <v>1289</v>
      </c>
      <c r="B3310" s="2" t="s">
        <v>6566</v>
      </c>
      <c r="C3310" s="2">
        <v>70004308</v>
      </c>
      <c r="D3310" s="2" t="s">
        <v>6567</v>
      </c>
      <c r="E3310" s="2">
        <v>29.762699999999999</v>
      </c>
      <c r="F3310" s="2">
        <v>-95.364699999999999</v>
      </c>
      <c r="G3310" s="2">
        <v>811103</v>
      </c>
      <c r="H3310" s="2" t="s">
        <v>193</v>
      </c>
      <c r="I3310" s="2">
        <v>54111002</v>
      </c>
      <c r="J3310" s="2" t="s">
        <v>194</v>
      </c>
      <c r="K3310" s="2"/>
      <c r="L3310" s="2" t="s">
        <v>195</v>
      </c>
      <c r="M3310" s="2" t="s">
        <v>284</v>
      </c>
      <c r="N3310" s="2" t="s">
        <v>197</v>
      </c>
      <c r="O3310" s="2">
        <v>1993</v>
      </c>
      <c r="P3310" s="2" t="s">
        <v>389</v>
      </c>
      <c r="Q3310" s="2">
        <v>7</v>
      </c>
      <c r="R3310" s="2" t="s">
        <v>305</v>
      </c>
    </row>
    <row r="3311" spans="1:18" ht="12.75" x14ac:dyDescent="0.2">
      <c r="A3311" s="2">
        <v>1289</v>
      </c>
      <c r="B3311" s="2" t="s">
        <v>6568</v>
      </c>
      <c r="C3311" s="2">
        <v>70004309</v>
      </c>
      <c r="D3311" s="2" t="s">
        <v>6569</v>
      </c>
      <c r="E3311" s="2">
        <v>29.762699999999999</v>
      </c>
      <c r="F3311" s="2">
        <v>-95.364699999999999</v>
      </c>
      <c r="G3311" s="2">
        <v>811103</v>
      </c>
      <c r="H3311" s="2" t="s">
        <v>193</v>
      </c>
      <c r="I3311" s="2">
        <v>54111002</v>
      </c>
      <c r="J3311" s="2" t="s">
        <v>194</v>
      </c>
      <c r="K3311" s="2"/>
      <c r="L3311" s="2" t="s">
        <v>244</v>
      </c>
      <c r="M3311" s="2" t="s">
        <v>328</v>
      </c>
      <c r="N3311" s="2" t="s">
        <v>197</v>
      </c>
      <c r="O3311" s="2">
        <v>1993</v>
      </c>
      <c r="P3311" s="2" t="s">
        <v>198</v>
      </c>
      <c r="Q3311" s="2">
        <v>4</v>
      </c>
      <c r="R3311" s="2" t="s">
        <v>199</v>
      </c>
    </row>
    <row r="3312" spans="1:18" ht="12.75" x14ac:dyDescent="0.2">
      <c r="A3312" s="2">
        <v>1289</v>
      </c>
      <c r="B3312" s="2" t="s">
        <v>6570</v>
      </c>
      <c r="C3312" s="2">
        <v>70004310</v>
      </c>
      <c r="D3312" s="2" t="s">
        <v>6571</v>
      </c>
      <c r="E3312" s="2">
        <v>29.762699999999999</v>
      </c>
      <c r="F3312" s="2">
        <v>-95.364699999999999</v>
      </c>
      <c r="G3312" s="2">
        <v>811103</v>
      </c>
      <c r="H3312" s="2" t="s">
        <v>193</v>
      </c>
      <c r="I3312" s="2">
        <v>54111002</v>
      </c>
      <c r="J3312" s="2" t="s">
        <v>194</v>
      </c>
      <c r="K3312" s="2"/>
      <c r="L3312" s="2" t="s">
        <v>460</v>
      </c>
      <c r="M3312" s="2" t="s">
        <v>328</v>
      </c>
      <c r="N3312" s="2" t="s">
        <v>197</v>
      </c>
      <c r="O3312" s="2">
        <v>2000</v>
      </c>
      <c r="P3312" s="2" t="s">
        <v>389</v>
      </c>
      <c r="Q3312" s="2">
        <v>8</v>
      </c>
      <c r="R3312" s="2" t="s">
        <v>297</v>
      </c>
    </row>
    <row r="3313" spans="1:18" ht="12.75" x14ac:dyDescent="0.2">
      <c r="A3313" s="2">
        <v>1289</v>
      </c>
      <c r="B3313" s="2" t="s">
        <v>6572</v>
      </c>
      <c r="C3313" s="2">
        <v>70004311</v>
      </c>
      <c r="D3313" s="2" t="s">
        <v>6573</v>
      </c>
      <c r="E3313" s="2">
        <v>29.762699999999999</v>
      </c>
      <c r="F3313" s="2">
        <v>-95.364699999999999</v>
      </c>
      <c r="G3313" s="2">
        <v>811103</v>
      </c>
      <c r="H3313" s="2" t="s">
        <v>193</v>
      </c>
      <c r="I3313" s="2">
        <v>54111002</v>
      </c>
      <c r="J3313" s="2" t="s">
        <v>194</v>
      </c>
      <c r="K3313" s="2"/>
      <c r="L3313" s="2" t="s">
        <v>244</v>
      </c>
      <c r="M3313" s="2" t="s">
        <v>423</v>
      </c>
      <c r="N3313" s="2" t="s">
        <v>197</v>
      </c>
      <c r="O3313" s="2">
        <v>2004</v>
      </c>
      <c r="P3313" s="2" t="s">
        <v>198</v>
      </c>
      <c r="Q3313" s="2">
        <v>6</v>
      </c>
      <c r="R3313" s="2" t="s">
        <v>279</v>
      </c>
    </row>
    <row r="3314" spans="1:18" ht="12.75" x14ac:dyDescent="0.2">
      <c r="A3314" s="2">
        <v>1289</v>
      </c>
      <c r="B3314" s="2" t="s">
        <v>6574</v>
      </c>
      <c r="C3314" s="2">
        <v>70004312</v>
      </c>
      <c r="D3314" s="2" t="s">
        <v>6575</v>
      </c>
      <c r="E3314" s="2">
        <v>29.762699999999999</v>
      </c>
      <c r="F3314" s="2">
        <v>-95.364699999999999</v>
      </c>
      <c r="G3314" s="2">
        <v>811103</v>
      </c>
      <c r="H3314" s="2" t="s">
        <v>193</v>
      </c>
      <c r="I3314" s="2">
        <v>54111002</v>
      </c>
      <c r="J3314" s="2" t="s">
        <v>194</v>
      </c>
      <c r="K3314" s="2"/>
      <c r="L3314" s="2" t="s">
        <v>195</v>
      </c>
      <c r="M3314" s="2" t="s">
        <v>196</v>
      </c>
      <c r="N3314" s="2" t="s">
        <v>197</v>
      </c>
      <c r="O3314" s="2">
        <v>1984</v>
      </c>
      <c r="P3314" s="2" t="s">
        <v>389</v>
      </c>
      <c r="Q3314" s="2">
        <v>6</v>
      </c>
      <c r="R3314" s="2" t="s">
        <v>279</v>
      </c>
    </row>
    <row r="3315" spans="1:18" ht="12.75" x14ac:dyDescent="0.2">
      <c r="A3315" s="2">
        <v>1289</v>
      </c>
      <c r="B3315" s="2" t="s">
        <v>6576</v>
      </c>
      <c r="C3315" s="2">
        <v>70004313</v>
      </c>
      <c r="D3315" s="2" t="s">
        <v>6577</v>
      </c>
      <c r="E3315" s="2">
        <v>29.762699999999999</v>
      </c>
      <c r="F3315" s="2">
        <v>-95.364699999999999</v>
      </c>
      <c r="G3315" s="2">
        <v>811198</v>
      </c>
      <c r="H3315" s="2" t="s">
        <v>1587</v>
      </c>
      <c r="I3315" s="2">
        <v>54111016</v>
      </c>
      <c r="J3315" s="2" t="s">
        <v>194</v>
      </c>
      <c r="K3315" s="2"/>
      <c r="L3315" s="2" t="s">
        <v>202</v>
      </c>
      <c r="M3315" s="2" t="s">
        <v>429</v>
      </c>
      <c r="N3315" s="2" t="s">
        <v>197</v>
      </c>
      <c r="O3315" s="2">
        <v>1989</v>
      </c>
      <c r="P3315" s="2" t="s">
        <v>228</v>
      </c>
      <c r="Q3315" s="2">
        <v>3</v>
      </c>
      <c r="R3315" s="2" t="s">
        <v>218</v>
      </c>
    </row>
    <row r="3316" spans="1:18" ht="12.75" x14ac:dyDescent="0.2">
      <c r="A3316" s="2">
        <v>1289</v>
      </c>
      <c r="B3316" s="2" t="s">
        <v>6578</v>
      </c>
      <c r="C3316" s="2">
        <v>70004314</v>
      </c>
      <c r="D3316" s="2" t="s">
        <v>6579</v>
      </c>
      <c r="E3316" s="2">
        <v>29.762699999999999</v>
      </c>
      <c r="F3316" s="2">
        <v>-95.364699999999999</v>
      </c>
      <c r="G3316" s="2">
        <v>811103</v>
      </c>
      <c r="H3316" s="2" t="s">
        <v>193</v>
      </c>
      <c r="I3316" s="2">
        <v>54111002</v>
      </c>
      <c r="J3316" s="2" t="s">
        <v>194</v>
      </c>
      <c r="K3316" s="2"/>
      <c r="L3316" s="2" t="s">
        <v>202</v>
      </c>
      <c r="M3316" s="2" t="s">
        <v>196</v>
      </c>
      <c r="N3316" s="2" t="s">
        <v>197</v>
      </c>
      <c r="O3316" s="2">
        <v>2003</v>
      </c>
      <c r="P3316" s="2" t="s">
        <v>205</v>
      </c>
      <c r="Q3316" s="2">
        <v>3</v>
      </c>
      <c r="R3316" s="2" t="s">
        <v>218</v>
      </c>
    </row>
    <row r="3317" spans="1:18" ht="12.75" x14ac:dyDescent="0.2">
      <c r="A3317" s="2">
        <v>1289</v>
      </c>
      <c r="B3317" s="2" t="s">
        <v>6580</v>
      </c>
      <c r="C3317" s="2">
        <v>70004315</v>
      </c>
      <c r="D3317" s="2" t="s">
        <v>6581</v>
      </c>
      <c r="E3317" s="2">
        <v>29.762699999999999</v>
      </c>
      <c r="F3317" s="2">
        <v>-95.364699999999999</v>
      </c>
      <c r="G3317" s="2">
        <v>811103</v>
      </c>
      <c r="H3317" s="2" t="s">
        <v>193</v>
      </c>
      <c r="I3317" s="2">
        <v>54111002</v>
      </c>
      <c r="J3317" s="2" t="s">
        <v>194</v>
      </c>
      <c r="K3317" s="2"/>
      <c r="L3317" s="2" t="s">
        <v>202</v>
      </c>
      <c r="M3317" s="2" t="s">
        <v>240</v>
      </c>
      <c r="N3317" s="2" t="s">
        <v>197</v>
      </c>
      <c r="O3317" s="2">
        <v>1984</v>
      </c>
      <c r="P3317" s="2" t="s">
        <v>205</v>
      </c>
      <c r="Q3317" s="2">
        <v>3</v>
      </c>
      <c r="R3317" s="2" t="s">
        <v>218</v>
      </c>
    </row>
    <row r="3318" spans="1:18" ht="12.75" x14ac:dyDescent="0.2">
      <c r="A3318" s="2">
        <v>1289</v>
      </c>
      <c r="B3318" s="2" t="s">
        <v>6584</v>
      </c>
      <c r="C3318" s="2">
        <v>70004316</v>
      </c>
      <c r="D3318" s="2" t="s">
        <v>6585</v>
      </c>
      <c r="E3318" s="2">
        <v>29.762699999999999</v>
      </c>
      <c r="F3318" s="2">
        <v>-95.364699999999999</v>
      </c>
      <c r="G3318" s="2">
        <v>811103</v>
      </c>
      <c r="H3318" s="2" t="s">
        <v>193</v>
      </c>
      <c r="I3318" s="2">
        <v>54111002</v>
      </c>
      <c r="J3318" s="2" t="s">
        <v>194</v>
      </c>
      <c r="K3318" s="2"/>
      <c r="L3318" s="2" t="s">
        <v>202</v>
      </c>
      <c r="M3318" s="2" t="s">
        <v>203</v>
      </c>
      <c r="N3318" s="2" t="s">
        <v>197</v>
      </c>
      <c r="O3318" s="2">
        <v>1995</v>
      </c>
      <c r="P3318" s="2" t="s">
        <v>198</v>
      </c>
      <c r="Q3318" s="2">
        <v>3</v>
      </c>
      <c r="R3318" s="2" t="s">
        <v>218</v>
      </c>
    </row>
    <row r="3319" spans="1:18" ht="12.75" x14ac:dyDescent="0.2">
      <c r="A3319" s="2">
        <v>1289</v>
      </c>
      <c r="B3319" s="2" t="s">
        <v>6586</v>
      </c>
      <c r="C3319" s="2">
        <v>70004317</v>
      </c>
      <c r="D3319" s="2" t="s">
        <v>6587</v>
      </c>
      <c r="E3319" s="2">
        <v>29.762699999999999</v>
      </c>
      <c r="F3319" s="2">
        <v>-95.364699999999999</v>
      </c>
      <c r="G3319" s="2">
        <v>811103</v>
      </c>
      <c r="H3319" s="2" t="s">
        <v>193</v>
      </c>
      <c r="I3319" s="2">
        <v>54111002</v>
      </c>
      <c r="J3319" s="2" t="s">
        <v>194</v>
      </c>
      <c r="K3319" s="2"/>
      <c r="L3319" s="2" t="s">
        <v>244</v>
      </c>
      <c r="M3319" s="2" t="s">
        <v>215</v>
      </c>
      <c r="N3319" s="2" t="s">
        <v>197</v>
      </c>
      <c r="O3319" s="2">
        <v>2000</v>
      </c>
      <c r="P3319" s="2" t="s">
        <v>205</v>
      </c>
      <c r="Q3319" s="2">
        <v>3</v>
      </c>
      <c r="R3319" s="2" t="s">
        <v>218</v>
      </c>
    </row>
    <row r="3320" spans="1:18" ht="12.75" x14ac:dyDescent="0.2">
      <c r="A3320" s="2">
        <v>1289</v>
      </c>
      <c r="B3320" s="2" t="s">
        <v>6595</v>
      </c>
      <c r="C3320" s="2">
        <v>70004318</v>
      </c>
      <c r="D3320" s="2" t="s">
        <v>6596</v>
      </c>
      <c r="E3320" s="2">
        <v>29.762699999999999</v>
      </c>
      <c r="F3320" s="2">
        <v>-95.364699999999999</v>
      </c>
      <c r="G3320" s="2">
        <v>811103</v>
      </c>
      <c r="H3320" s="2" t="s">
        <v>193</v>
      </c>
      <c r="I3320" s="2">
        <v>54111002</v>
      </c>
      <c r="J3320" s="2" t="s">
        <v>194</v>
      </c>
      <c r="K3320" s="2"/>
      <c r="L3320" s="2" t="s">
        <v>227</v>
      </c>
      <c r="M3320" s="2" t="s">
        <v>270</v>
      </c>
      <c r="N3320" s="2" t="s">
        <v>197</v>
      </c>
      <c r="O3320" s="2">
        <v>2013</v>
      </c>
      <c r="P3320" s="2" t="s">
        <v>223</v>
      </c>
      <c r="Q3320" s="2">
        <v>3</v>
      </c>
      <c r="R3320" s="2" t="s">
        <v>218</v>
      </c>
    </row>
    <row r="3321" spans="1:18" ht="12.75" x14ac:dyDescent="0.2">
      <c r="A3321" s="2">
        <v>1289</v>
      </c>
      <c r="B3321" s="2" t="s">
        <v>6599</v>
      </c>
      <c r="C3321" s="2">
        <v>70004319</v>
      </c>
      <c r="D3321" s="2" t="s">
        <v>6600</v>
      </c>
      <c r="E3321" s="2">
        <v>29.762699999999999</v>
      </c>
      <c r="F3321" s="2">
        <v>-95.364699999999999</v>
      </c>
      <c r="G3321" s="2">
        <v>811103</v>
      </c>
      <c r="H3321" s="2" t="s">
        <v>193</v>
      </c>
      <c r="I3321" s="2">
        <v>54111002</v>
      </c>
      <c r="J3321" s="2" t="s">
        <v>194</v>
      </c>
      <c r="K3321" s="2"/>
      <c r="L3321" s="2" t="s">
        <v>244</v>
      </c>
      <c r="M3321" s="2" t="s">
        <v>328</v>
      </c>
      <c r="N3321" s="2" t="s">
        <v>197</v>
      </c>
      <c r="O3321" s="2">
        <v>2012</v>
      </c>
      <c r="P3321" s="2" t="s">
        <v>205</v>
      </c>
      <c r="Q3321" s="2">
        <v>6</v>
      </c>
      <c r="R3321" s="2" t="s">
        <v>279</v>
      </c>
    </row>
    <row r="3322" spans="1:18" ht="12.75" x14ac:dyDescent="0.2">
      <c r="A3322" s="2">
        <v>1289</v>
      </c>
      <c r="B3322" s="2" t="s">
        <v>6605</v>
      </c>
      <c r="C3322" s="2">
        <v>70004320</v>
      </c>
      <c r="D3322" s="2" t="s">
        <v>6606</v>
      </c>
      <c r="E3322" s="2">
        <v>29.762699999999999</v>
      </c>
      <c r="F3322" s="2">
        <v>-95.364699999999999</v>
      </c>
      <c r="G3322" s="2">
        <v>811103</v>
      </c>
      <c r="H3322" s="2" t="s">
        <v>193</v>
      </c>
      <c r="I3322" s="2">
        <v>54111002</v>
      </c>
      <c r="J3322" s="2" t="s">
        <v>194</v>
      </c>
      <c r="K3322" s="2"/>
      <c r="L3322" s="2" t="s">
        <v>244</v>
      </c>
      <c r="M3322" s="2" t="s">
        <v>196</v>
      </c>
      <c r="N3322" s="2" t="s">
        <v>197</v>
      </c>
      <c r="O3322" s="2">
        <v>2001</v>
      </c>
      <c r="P3322" s="2" t="s">
        <v>198</v>
      </c>
      <c r="Q3322" s="2">
        <v>6</v>
      </c>
      <c r="R3322" s="2" t="s">
        <v>279</v>
      </c>
    </row>
    <row r="3323" spans="1:18" ht="12.75" x14ac:dyDescent="0.2">
      <c r="A3323" s="2">
        <v>1289</v>
      </c>
      <c r="B3323" s="2" t="s">
        <v>6607</v>
      </c>
      <c r="C3323" s="2">
        <v>70004321</v>
      </c>
      <c r="D3323" s="2" t="s">
        <v>6608</v>
      </c>
      <c r="E3323" s="2">
        <v>29.762699999999999</v>
      </c>
      <c r="F3323" s="2">
        <v>-95.364699999999999</v>
      </c>
      <c r="G3323" s="2">
        <v>811103</v>
      </c>
      <c r="H3323" s="2" t="s">
        <v>193</v>
      </c>
      <c r="I3323" s="2">
        <v>54111002</v>
      </c>
      <c r="J3323" s="2" t="s">
        <v>194</v>
      </c>
      <c r="K3323" s="2"/>
      <c r="L3323" s="2" t="s">
        <v>202</v>
      </c>
      <c r="M3323" s="2" t="s">
        <v>196</v>
      </c>
      <c r="N3323" s="2" t="s">
        <v>197</v>
      </c>
      <c r="O3323" s="2">
        <v>2002</v>
      </c>
      <c r="P3323" s="2" t="s">
        <v>198</v>
      </c>
      <c r="Q3323" s="2">
        <v>3</v>
      </c>
      <c r="R3323" s="2" t="s">
        <v>218</v>
      </c>
    </row>
    <row r="3324" spans="1:18" ht="12.75" x14ac:dyDescent="0.2">
      <c r="A3324" s="2">
        <v>1289</v>
      </c>
      <c r="B3324" s="2" t="s">
        <v>6609</v>
      </c>
      <c r="C3324" s="2">
        <v>70004322</v>
      </c>
      <c r="D3324" s="2" t="s">
        <v>6610</v>
      </c>
      <c r="E3324" s="2">
        <v>29.762699999999999</v>
      </c>
      <c r="F3324" s="2">
        <v>-95.364699999999999</v>
      </c>
      <c r="G3324" s="2">
        <v>811198</v>
      </c>
      <c r="H3324" s="2" t="s">
        <v>1587</v>
      </c>
      <c r="I3324" s="2">
        <v>54111016</v>
      </c>
      <c r="J3324" s="2" t="s">
        <v>194</v>
      </c>
      <c r="K3324" s="2"/>
      <c r="L3324" s="2" t="s">
        <v>244</v>
      </c>
      <c r="M3324" s="2" t="s">
        <v>543</v>
      </c>
      <c r="N3324" s="2" t="s">
        <v>197</v>
      </c>
      <c r="O3324" s="2">
        <v>2009</v>
      </c>
      <c r="P3324" s="2" t="s">
        <v>223</v>
      </c>
      <c r="Q3324" s="2">
        <v>5</v>
      </c>
      <c r="R3324" s="2" t="s">
        <v>245</v>
      </c>
    </row>
    <row r="3325" spans="1:18" ht="12.75" x14ac:dyDescent="0.2">
      <c r="A3325" s="2">
        <v>1289</v>
      </c>
      <c r="B3325" s="2" t="s">
        <v>6613</v>
      </c>
      <c r="C3325" s="2">
        <v>70004323</v>
      </c>
      <c r="D3325" s="2" t="s">
        <v>6614</v>
      </c>
      <c r="E3325" s="2">
        <v>29.762699999999999</v>
      </c>
      <c r="F3325" s="2">
        <v>-95.364699999999999</v>
      </c>
      <c r="G3325" s="2">
        <v>811103</v>
      </c>
      <c r="H3325" s="2" t="s">
        <v>193</v>
      </c>
      <c r="I3325" s="2">
        <v>54111002</v>
      </c>
      <c r="J3325" s="2" t="s">
        <v>194</v>
      </c>
      <c r="K3325" s="2"/>
      <c r="L3325" s="2" t="s">
        <v>244</v>
      </c>
      <c r="M3325" s="2" t="s">
        <v>357</v>
      </c>
      <c r="N3325" s="2" t="s">
        <v>197</v>
      </c>
      <c r="O3325" s="2">
        <v>2002</v>
      </c>
      <c r="P3325" s="2" t="s">
        <v>198</v>
      </c>
      <c r="Q3325" s="2">
        <v>5</v>
      </c>
      <c r="R3325" s="2" t="s">
        <v>245</v>
      </c>
    </row>
    <row r="3326" spans="1:18" ht="12.75" x14ac:dyDescent="0.2">
      <c r="A3326" s="2">
        <v>1289</v>
      </c>
      <c r="B3326" s="2" t="s">
        <v>6615</v>
      </c>
      <c r="C3326" s="2">
        <v>70004324</v>
      </c>
      <c r="D3326" s="2" t="s">
        <v>6616</v>
      </c>
      <c r="E3326" s="2">
        <v>29.762699999999999</v>
      </c>
      <c r="F3326" s="2">
        <v>-95.364699999999999</v>
      </c>
      <c r="G3326" s="2">
        <v>811103</v>
      </c>
      <c r="H3326" s="2" t="s">
        <v>193</v>
      </c>
      <c r="I3326" s="2">
        <v>54111002</v>
      </c>
      <c r="J3326" s="2" t="s">
        <v>194</v>
      </c>
      <c r="K3326" s="2"/>
      <c r="L3326" s="2" t="s">
        <v>202</v>
      </c>
      <c r="M3326" s="2" t="s">
        <v>196</v>
      </c>
      <c r="N3326" s="2" t="s">
        <v>197</v>
      </c>
      <c r="O3326" s="2">
        <v>2010</v>
      </c>
      <c r="P3326" s="2" t="s">
        <v>205</v>
      </c>
      <c r="Q3326" s="2">
        <v>3</v>
      </c>
      <c r="R3326" s="2" t="s">
        <v>218</v>
      </c>
    </row>
    <row r="3327" spans="1:18" ht="12.75" x14ac:dyDescent="0.2">
      <c r="A3327" s="2">
        <v>1289</v>
      </c>
      <c r="B3327" s="2" t="s">
        <v>6617</v>
      </c>
      <c r="C3327" s="2">
        <v>70004325</v>
      </c>
      <c r="D3327" s="2" t="s">
        <v>6618</v>
      </c>
      <c r="E3327" s="2">
        <v>29.762699999999999</v>
      </c>
      <c r="F3327" s="2">
        <v>-95.364699999999999</v>
      </c>
      <c r="G3327" s="2">
        <v>811111</v>
      </c>
      <c r="H3327" s="2" t="s">
        <v>6619</v>
      </c>
      <c r="I3327" s="2">
        <v>54111005</v>
      </c>
      <c r="J3327" s="2" t="s">
        <v>194</v>
      </c>
      <c r="K3327" s="2"/>
      <c r="L3327" s="2" t="s">
        <v>227</v>
      </c>
      <c r="M3327" s="2" t="s">
        <v>388</v>
      </c>
      <c r="N3327" s="2" t="s">
        <v>197</v>
      </c>
      <c r="O3327" s="2">
        <v>2002</v>
      </c>
      <c r="P3327" s="2" t="s">
        <v>232</v>
      </c>
      <c r="Q3327" s="2">
        <v>3</v>
      </c>
      <c r="R3327" s="2" t="s">
        <v>218</v>
      </c>
    </row>
    <row r="3328" spans="1:18" ht="12.75" x14ac:dyDescent="0.2">
      <c r="A3328" s="2">
        <v>1289</v>
      </c>
      <c r="B3328" s="2" t="s">
        <v>6620</v>
      </c>
      <c r="C3328" s="2">
        <v>70004326</v>
      </c>
      <c r="D3328" s="2" t="s">
        <v>6621</v>
      </c>
      <c r="E3328" s="2">
        <v>29.762699999999999</v>
      </c>
      <c r="F3328" s="2">
        <v>-95.364699999999999</v>
      </c>
      <c r="G3328" s="2">
        <v>811103</v>
      </c>
      <c r="H3328" s="2" t="s">
        <v>193</v>
      </c>
      <c r="I3328" s="2">
        <v>54111002</v>
      </c>
      <c r="J3328" s="2" t="s">
        <v>194</v>
      </c>
      <c r="K3328" s="2"/>
      <c r="L3328" s="2" t="s">
        <v>460</v>
      </c>
      <c r="M3328" s="2" t="s">
        <v>3195</v>
      </c>
      <c r="N3328" s="2" t="s">
        <v>197</v>
      </c>
      <c r="O3328" s="2">
        <v>1988</v>
      </c>
      <c r="P3328" s="2" t="s">
        <v>389</v>
      </c>
      <c r="Q3328" s="2">
        <v>8</v>
      </c>
      <c r="R3328" s="2" t="s">
        <v>297</v>
      </c>
    </row>
    <row r="3329" spans="1:18" ht="12.75" x14ac:dyDescent="0.2">
      <c r="A3329" s="2">
        <v>1289</v>
      </c>
      <c r="B3329" s="2" t="s">
        <v>6622</v>
      </c>
      <c r="C3329" s="2">
        <v>70004327</v>
      </c>
      <c r="D3329" s="2" t="s">
        <v>6623</v>
      </c>
      <c r="E3329" s="2">
        <v>29.762699999999999</v>
      </c>
      <c r="F3329" s="2">
        <v>-95.364699999999999</v>
      </c>
      <c r="G3329" s="2">
        <v>811103</v>
      </c>
      <c r="H3329" s="2" t="s">
        <v>193</v>
      </c>
      <c r="I3329" s="2">
        <v>54111002</v>
      </c>
      <c r="J3329" s="2" t="s">
        <v>194</v>
      </c>
      <c r="K3329" s="2"/>
      <c r="L3329" s="2" t="s">
        <v>195</v>
      </c>
      <c r="M3329" s="2" t="s">
        <v>328</v>
      </c>
      <c r="N3329" s="2" t="s">
        <v>197</v>
      </c>
      <c r="O3329" s="2">
        <v>2014</v>
      </c>
      <c r="P3329" s="2" t="s">
        <v>389</v>
      </c>
      <c r="Q3329" s="2">
        <v>6</v>
      </c>
      <c r="R3329" s="2" t="s">
        <v>279</v>
      </c>
    </row>
    <row r="3330" spans="1:18" ht="12.75" x14ac:dyDescent="0.2">
      <c r="A3330" s="2">
        <v>1289</v>
      </c>
      <c r="B3330" s="2" t="s">
        <v>6624</v>
      </c>
      <c r="C3330" s="2">
        <v>70004328</v>
      </c>
      <c r="D3330" s="2" t="s">
        <v>6625</v>
      </c>
      <c r="E3330" s="2">
        <v>29.762699999999999</v>
      </c>
      <c r="F3330" s="2">
        <v>-95.364699999999999</v>
      </c>
      <c r="G3330" s="2">
        <v>811103</v>
      </c>
      <c r="H3330" s="2" t="s">
        <v>193</v>
      </c>
      <c r="I3330" s="2">
        <v>54111002</v>
      </c>
      <c r="J3330" s="2" t="s">
        <v>194</v>
      </c>
      <c r="K3330" s="2"/>
      <c r="L3330" s="2" t="s">
        <v>202</v>
      </c>
      <c r="M3330" s="2" t="s">
        <v>196</v>
      </c>
      <c r="N3330" s="2" t="s">
        <v>197</v>
      </c>
      <c r="O3330" s="2">
        <v>2004</v>
      </c>
      <c r="P3330" s="2" t="s">
        <v>205</v>
      </c>
      <c r="Q3330" s="2">
        <v>1</v>
      </c>
      <c r="R3330" s="2" t="s">
        <v>211</v>
      </c>
    </row>
    <row r="3331" spans="1:18" ht="12.75" x14ac:dyDescent="0.2">
      <c r="A3331" s="2">
        <v>1289</v>
      </c>
      <c r="B3331" s="2" t="s">
        <v>6626</v>
      </c>
      <c r="C3331" s="2">
        <v>70004329</v>
      </c>
      <c r="D3331" s="2" t="s">
        <v>6627</v>
      </c>
      <c r="E3331" s="2">
        <v>29.762699999999999</v>
      </c>
      <c r="F3331" s="2">
        <v>-95.364699999999999</v>
      </c>
      <c r="G3331" s="2">
        <v>811103</v>
      </c>
      <c r="H3331" s="2" t="s">
        <v>193</v>
      </c>
      <c r="I3331" s="2">
        <v>54111002</v>
      </c>
      <c r="J3331" s="2" t="s">
        <v>194</v>
      </c>
      <c r="K3331" s="2"/>
      <c r="L3331" s="2" t="s">
        <v>202</v>
      </c>
      <c r="M3331" s="2" t="s">
        <v>423</v>
      </c>
      <c r="N3331" s="2" t="s">
        <v>197</v>
      </c>
      <c r="O3331" s="2">
        <v>2001</v>
      </c>
      <c r="P3331" s="2" t="s">
        <v>198</v>
      </c>
      <c r="Q3331" s="2">
        <v>3</v>
      </c>
      <c r="R3331" s="2" t="s">
        <v>218</v>
      </c>
    </row>
    <row r="3332" spans="1:18" ht="12.75" x14ac:dyDescent="0.2">
      <c r="A3332" s="2">
        <v>1289</v>
      </c>
      <c r="C3332" s="2">
        <v>70004330</v>
      </c>
      <c r="D3332" s="2" t="s">
        <v>6628</v>
      </c>
      <c r="E3332" s="2">
        <v>29.762699999999999</v>
      </c>
      <c r="F3332" s="2">
        <v>-95.364699999999999</v>
      </c>
      <c r="G3332" s="2">
        <v>811103</v>
      </c>
      <c r="H3332" s="2" t="s">
        <v>193</v>
      </c>
      <c r="I3332" s="2">
        <v>54111002</v>
      </c>
      <c r="J3332" s="2" t="s">
        <v>194</v>
      </c>
      <c r="K3332" s="2"/>
      <c r="L3332" s="2" t="s">
        <v>244</v>
      </c>
      <c r="N3332" s="2" t="s">
        <v>197</v>
      </c>
      <c r="O3332" s="2">
        <v>2002</v>
      </c>
      <c r="P3332" s="2" t="s">
        <v>198</v>
      </c>
      <c r="Q3332" s="2">
        <v>4</v>
      </c>
      <c r="R3332" s="2" t="s">
        <v>199</v>
      </c>
    </row>
    <row r="3333" spans="1:18" ht="12.75" x14ac:dyDescent="0.2">
      <c r="A3333" s="2">
        <v>1289</v>
      </c>
      <c r="C3333" s="2">
        <v>70004331</v>
      </c>
      <c r="D3333" s="2" t="s">
        <v>6629</v>
      </c>
      <c r="E3333" s="2">
        <v>29.762699999999999</v>
      </c>
      <c r="F3333" s="2">
        <v>-95.364699999999999</v>
      </c>
      <c r="G3333" s="2">
        <v>811103</v>
      </c>
      <c r="H3333" s="2" t="s">
        <v>193</v>
      </c>
      <c r="I3333" s="2">
        <v>54111002</v>
      </c>
      <c r="J3333" s="2" t="s">
        <v>194</v>
      </c>
      <c r="K3333" s="2"/>
      <c r="L3333" s="2" t="s">
        <v>227</v>
      </c>
      <c r="N3333" s="2" t="s">
        <v>197</v>
      </c>
      <c r="O3333" s="2">
        <v>2013</v>
      </c>
      <c r="P3333" s="2" t="s">
        <v>205</v>
      </c>
      <c r="Q3333" s="2">
        <v>4</v>
      </c>
      <c r="R3333" s="2" t="s">
        <v>199</v>
      </c>
    </row>
    <row r="3334" spans="1:18" ht="12.75" x14ac:dyDescent="0.2">
      <c r="A3334" s="2">
        <v>1289</v>
      </c>
      <c r="C3334" s="2">
        <v>70004332</v>
      </c>
      <c r="D3334" s="2" t="s">
        <v>6636</v>
      </c>
      <c r="E3334" s="2">
        <v>29.762699999999999</v>
      </c>
      <c r="F3334" s="2">
        <v>-95.364699999999999</v>
      </c>
      <c r="G3334" s="2">
        <v>811103</v>
      </c>
      <c r="H3334" s="2" t="s">
        <v>193</v>
      </c>
      <c r="I3334" s="2">
        <v>54111002</v>
      </c>
      <c r="J3334" s="2" t="s">
        <v>194</v>
      </c>
      <c r="K3334" s="2"/>
      <c r="L3334" s="2" t="s">
        <v>202</v>
      </c>
      <c r="N3334" s="2" t="s">
        <v>197</v>
      </c>
      <c r="O3334" s="2">
        <v>1990</v>
      </c>
      <c r="P3334" s="2" t="s">
        <v>198</v>
      </c>
      <c r="Q3334" s="2">
        <v>4</v>
      </c>
      <c r="R3334" s="2" t="s">
        <v>199</v>
      </c>
    </row>
    <row r="3335" spans="1:18" ht="12.75" x14ac:dyDescent="0.2">
      <c r="A3335" s="2">
        <v>1289</v>
      </c>
      <c r="B3335" s="2" t="s">
        <v>6637</v>
      </c>
      <c r="C3335" s="2">
        <v>70004333</v>
      </c>
      <c r="D3335" s="2" t="s">
        <v>6638</v>
      </c>
      <c r="E3335" s="2">
        <v>29.762699999999999</v>
      </c>
      <c r="F3335" s="2">
        <v>-95.364699999999999</v>
      </c>
      <c r="G3335" s="2">
        <v>811103</v>
      </c>
      <c r="H3335" s="2" t="s">
        <v>193</v>
      </c>
      <c r="I3335" s="2">
        <v>54111002</v>
      </c>
      <c r="J3335" s="2" t="s">
        <v>194</v>
      </c>
      <c r="K3335" s="2"/>
      <c r="L3335" s="2" t="s">
        <v>244</v>
      </c>
      <c r="M3335" s="2" t="s">
        <v>357</v>
      </c>
      <c r="N3335" s="2" t="s">
        <v>197</v>
      </c>
      <c r="O3335" s="2">
        <v>1988</v>
      </c>
      <c r="P3335" s="2" t="s">
        <v>198</v>
      </c>
      <c r="Q3335" s="2">
        <v>6</v>
      </c>
      <c r="R3335" s="2" t="s">
        <v>279</v>
      </c>
    </row>
    <row r="3336" spans="1:18" ht="12.75" x14ac:dyDescent="0.2">
      <c r="A3336" s="2">
        <v>1289</v>
      </c>
      <c r="B3336" s="2" t="s">
        <v>6639</v>
      </c>
      <c r="C3336" s="2">
        <v>70004334</v>
      </c>
      <c r="D3336" s="2" t="s">
        <v>6640</v>
      </c>
      <c r="E3336" s="2">
        <v>29.762699999999999</v>
      </c>
      <c r="F3336" s="2">
        <v>-95.364699999999999</v>
      </c>
      <c r="G3336" s="2">
        <v>811103</v>
      </c>
      <c r="H3336" s="2" t="s">
        <v>193</v>
      </c>
      <c r="I3336" s="2">
        <v>54111002</v>
      </c>
      <c r="J3336" s="2" t="s">
        <v>194</v>
      </c>
      <c r="K3336" s="2"/>
      <c r="L3336" s="2" t="s">
        <v>460</v>
      </c>
      <c r="M3336" s="2" t="s">
        <v>749</v>
      </c>
      <c r="N3336" s="2" t="s">
        <v>197</v>
      </c>
      <c r="O3336" s="2">
        <v>1984</v>
      </c>
      <c r="P3336" s="2" t="s">
        <v>389</v>
      </c>
      <c r="Q3336" s="2">
        <v>8</v>
      </c>
      <c r="R3336" s="2" t="s">
        <v>297</v>
      </c>
    </row>
    <row r="3337" spans="1:18" ht="12.75" x14ac:dyDescent="0.2">
      <c r="A3337" s="2">
        <v>1289</v>
      </c>
      <c r="C3337" s="2">
        <v>70004335</v>
      </c>
      <c r="D3337" s="2" t="s">
        <v>6641</v>
      </c>
      <c r="E3337" s="2">
        <v>29.762699999999999</v>
      </c>
      <c r="F3337" s="2">
        <v>-95.364699999999999</v>
      </c>
      <c r="G3337" s="2">
        <v>811103</v>
      </c>
      <c r="H3337" s="2" t="s">
        <v>193</v>
      </c>
      <c r="I3337" s="2">
        <v>54111002</v>
      </c>
      <c r="J3337" s="2" t="s">
        <v>194</v>
      </c>
      <c r="K3337" s="2"/>
      <c r="L3337" s="2" t="s">
        <v>202</v>
      </c>
      <c r="N3337" s="2" t="s">
        <v>197</v>
      </c>
      <c r="O3337" s="2">
        <v>2013</v>
      </c>
      <c r="P3337" s="2" t="s">
        <v>205</v>
      </c>
      <c r="Q3337" s="2">
        <v>4</v>
      </c>
      <c r="R3337" s="2" t="s">
        <v>199</v>
      </c>
    </row>
    <row r="3338" spans="1:18" ht="12.75" x14ac:dyDescent="0.2">
      <c r="A3338" s="2">
        <v>1289</v>
      </c>
      <c r="B3338" s="2" t="s">
        <v>6642</v>
      </c>
      <c r="C3338" s="2">
        <v>70004336</v>
      </c>
      <c r="D3338" s="2" t="s">
        <v>6643</v>
      </c>
      <c r="E3338" s="2">
        <v>29.762699999999999</v>
      </c>
      <c r="F3338" s="2">
        <v>-95.364699999999999</v>
      </c>
      <c r="G3338" s="2">
        <v>811103</v>
      </c>
      <c r="H3338" s="2" t="s">
        <v>193</v>
      </c>
      <c r="I3338" s="2">
        <v>54111002</v>
      </c>
      <c r="J3338" s="2" t="s">
        <v>194</v>
      </c>
      <c r="K3338" s="2"/>
      <c r="L3338" s="2" t="s">
        <v>202</v>
      </c>
      <c r="M3338" s="2" t="s">
        <v>804</v>
      </c>
      <c r="N3338" s="2" t="s">
        <v>197</v>
      </c>
      <c r="O3338" s="2">
        <v>2009</v>
      </c>
      <c r="P3338" s="2" t="s">
        <v>205</v>
      </c>
      <c r="Q3338" s="2">
        <v>3</v>
      </c>
      <c r="R3338" s="2" t="s">
        <v>218</v>
      </c>
    </row>
    <row r="3339" spans="1:18" ht="12.75" x14ac:dyDescent="0.2">
      <c r="A3339" s="2">
        <v>1289</v>
      </c>
      <c r="C3339" s="2">
        <v>70004337</v>
      </c>
      <c r="D3339" s="2" t="s">
        <v>6644</v>
      </c>
      <c r="E3339" s="2">
        <v>29.762699999999999</v>
      </c>
      <c r="F3339" s="2">
        <v>-95.364699999999999</v>
      </c>
      <c r="G3339" s="2">
        <v>811103</v>
      </c>
      <c r="H3339" s="2" t="s">
        <v>193</v>
      </c>
      <c r="I3339" s="2">
        <v>54111002</v>
      </c>
      <c r="J3339" s="2" t="s">
        <v>194</v>
      </c>
      <c r="K3339" s="2"/>
      <c r="L3339" s="2" t="s">
        <v>202</v>
      </c>
      <c r="N3339" s="2" t="s">
        <v>197</v>
      </c>
      <c r="O3339" s="2">
        <v>2014</v>
      </c>
      <c r="P3339" s="2" t="s">
        <v>205</v>
      </c>
      <c r="Q3339" s="2">
        <v>4</v>
      </c>
      <c r="R3339" s="2" t="s">
        <v>199</v>
      </c>
    </row>
    <row r="3340" spans="1:18" ht="12.75" x14ac:dyDescent="0.2">
      <c r="A3340" s="2">
        <v>1289</v>
      </c>
      <c r="C3340" s="2">
        <v>70004338</v>
      </c>
      <c r="D3340" s="2" t="s">
        <v>6645</v>
      </c>
      <c r="E3340" s="2">
        <v>29.762699999999999</v>
      </c>
      <c r="F3340" s="2">
        <v>-95.364699999999999</v>
      </c>
      <c r="G3340" s="2">
        <v>811103</v>
      </c>
      <c r="H3340" s="2" t="s">
        <v>193</v>
      </c>
      <c r="I3340" s="2">
        <v>54111002</v>
      </c>
      <c r="J3340" s="2" t="s">
        <v>194</v>
      </c>
      <c r="K3340" s="2"/>
      <c r="L3340" s="2" t="s">
        <v>244</v>
      </c>
      <c r="N3340" s="2" t="s">
        <v>197</v>
      </c>
      <c r="O3340" s="2">
        <v>2003</v>
      </c>
      <c r="P3340" s="2" t="s">
        <v>198</v>
      </c>
      <c r="Q3340" s="2">
        <v>6</v>
      </c>
      <c r="R3340" s="2" t="s">
        <v>279</v>
      </c>
    </row>
    <row r="3341" spans="1:18" ht="12.75" x14ac:dyDescent="0.2">
      <c r="A3341" s="2">
        <v>1289</v>
      </c>
      <c r="C3341" s="2">
        <v>70004339</v>
      </c>
      <c r="D3341" s="2" t="s">
        <v>6646</v>
      </c>
      <c r="E3341" s="2">
        <v>29.762699999999999</v>
      </c>
      <c r="F3341" s="2">
        <v>-95.364699999999999</v>
      </c>
      <c r="G3341" s="2">
        <v>811103</v>
      </c>
      <c r="H3341" s="2" t="s">
        <v>193</v>
      </c>
      <c r="I3341" s="2">
        <v>54111002</v>
      </c>
      <c r="J3341" s="2" t="s">
        <v>194</v>
      </c>
      <c r="K3341" s="2"/>
      <c r="L3341" s="2" t="s">
        <v>202</v>
      </c>
      <c r="N3341" s="2" t="s">
        <v>197</v>
      </c>
      <c r="O3341" s="2">
        <v>2017</v>
      </c>
      <c r="P3341" s="2" t="s">
        <v>205</v>
      </c>
      <c r="Q3341" s="2">
        <v>4</v>
      </c>
      <c r="R3341" s="2" t="s">
        <v>199</v>
      </c>
    </row>
    <row r="3342" spans="1:18" ht="12.75" x14ac:dyDescent="0.2">
      <c r="A3342" s="2">
        <v>1289</v>
      </c>
      <c r="B3342" s="2" t="s">
        <v>6647</v>
      </c>
      <c r="C3342" s="2">
        <v>70004340</v>
      </c>
      <c r="D3342" s="2" t="s">
        <v>6648</v>
      </c>
      <c r="E3342" s="2">
        <v>29.762699999999999</v>
      </c>
      <c r="F3342" s="2">
        <v>-95.364699999999999</v>
      </c>
      <c r="G3342" s="2">
        <v>811103</v>
      </c>
      <c r="H3342" s="2" t="s">
        <v>193</v>
      </c>
      <c r="I3342" s="2">
        <v>54111002</v>
      </c>
      <c r="J3342" s="2" t="s">
        <v>194</v>
      </c>
      <c r="K3342" s="2"/>
      <c r="L3342" s="2" t="s">
        <v>244</v>
      </c>
      <c r="M3342" s="2" t="s">
        <v>196</v>
      </c>
      <c r="N3342" s="2" t="s">
        <v>197</v>
      </c>
      <c r="O3342" s="2">
        <v>2012</v>
      </c>
      <c r="P3342" s="2" t="s">
        <v>205</v>
      </c>
      <c r="Q3342" s="2">
        <v>4</v>
      </c>
      <c r="R3342" s="2" t="s">
        <v>199</v>
      </c>
    </row>
    <row r="3343" spans="1:18" ht="12.75" x14ac:dyDescent="0.2">
      <c r="A3343" s="2">
        <v>1289</v>
      </c>
      <c r="C3343" s="2">
        <v>70004341</v>
      </c>
      <c r="D3343" s="2" t="s">
        <v>6655</v>
      </c>
      <c r="E3343" s="2">
        <v>29.762699999999999</v>
      </c>
      <c r="F3343" s="2">
        <v>-95.364699999999999</v>
      </c>
      <c r="G3343" s="2">
        <v>811103</v>
      </c>
      <c r="H3343" s="2" t="s">
        <v>193</v>
      </c>
      <c r="I3343" s="2">
        <v>54111002</v>
      </c>
      <c r="J3343" s="2" t="s">
        <v>194</v>
      </c>
      <c r="K3343" s="2"/>
      <c r="L3343" s="2" t="s">
        <v>202</v>
      </c>
      <c r="N3343" s="2" t="s">
        <v>197</v>
      </c>
      <c r="O3343" s="2">
        <v>2016</v>
      </c>
      <c r="P3343" s="2" t="s">
        <v>205</v>
      </c>
      <c r="Q3343" s="2">
        <v>4</v>
      </c>
      <c r="R3343" s="2" t="s">
        <v>199</v>
      </c>
    </row>
    <row r="3344" spans="1:18" ht="12.75" x14ac:dyDescent="0.2">
      <c r="A3344" s="2">
        <v>1289</v>
      </c>
      <c r="C3344" s="2">
        <v>70004342</v>
      </c>
      <c r="D3344" s="2" t="s">
        <v>6665</v>
      </c>
      <c r="E3344" s="2">
        <v>29.762699999999999</v>
      </c>
      <c r="F3344" s="2">
        <v>-95.364699999999999</v>
      </c>
      <c r="G3344" s="2">
        <v>811103</v>
      </c>
      <c r="H3344" s="2" t="s">
        <v>193</v>
      </c>
      <c r="I3344" s="2">
        <v>54111002</v>
      </c>
      <c r="J3344" s="2" t="s">
        <v>194</v>
      </c>
      <c r="K3344" s="2"/>
      <c r="L3344" s="2" t="s">
        <v>202</v>
      </c>
      <c r="N3344" s="2" t="s">
        <v>197</v>
      </c>
      <c r="O3344" s="2">
        <v>2005</v>
      </c>
      <c r="P3344" s="2" t="s">
        <v>205</v>
      </c>
      <c r="Q3344" s="2">
        <v>4</v>
      </c>
      <c r="R3344" s="2" t="s">
        <v>199</v>
      </c>
    </row>
    <row r="3345" spans="1:18" ht="12.75" x14ac:dyDescent="0.2">
      <c r="A3345" s="2">
        <v>1289</v>
      </c>
      <c r="C3345" s="2">
        <v>70004343</v>
      </c>
      <c r="D3345" s="2" t="s">
        <v>6666</v>
      </c>
      <c r="E3345" s="2">
        <v>29.762699999999999</v>
      </c>
      <c r="F3345" s="2">
        <v>-95.364699999999999</v>
      </c>
      <c r="G3345" s="2">
        <v>811103</v>
      </c>
      <c r="H3345" s="2" t="s">
        <v>193</v>
      </c>
      <c r="I3345" s="2">
        <v>54111002</v>
      </c>
      <c r="J3345" s="2" t="s">
        <v>194</v>
      </c>
      <c r="K3345" s="2"/>
      <c r="L3345" s="2" t="s">
        <v>202</v>
      </c>
      <c r="N3345" s="2" t="s">
        <v>197</v>
      </c>
      <c r="O3345" s="2">
        <v>2013</v>
      </c>
      <c r="P3345" s="2" t="s">
        <v>205</v>
      </c>
      <c r="Q3345" s="2">
        <v>4</v>
      </c>
      <c r="R3345" s="2" t="s">
        <v>199</v>
      </c>
    </row>
    <row r="3346" spans="1:18" ht="12.75" x14ac:dyDescent="0.2">
      <c r="A3346" s="2">
        <v>1289</v>
      </c>
      <c r="B3346" s="2" t="s">
        <v>6668</v>
      </c>
      <c r="C3346" s="2">
        <v>70004344</v>
      </c>
      <c r="D3346" s="2" t="s">
        <v>6669</v>
      </c>
      <c r="E3346" s="2">
        <v>29.762699999999999</v>
      </c>
      <c r="F3346" s="2">
        <v>-95.364699999999999</v>
      </c>
      <c r="G3346" s="2">
        <v>811103</v>
      </c>
      <c r="H3346" s="2" t="s">
        <v>193</v>
      </c>
      <c r="I3346" s="2">
        <v>54111002</v>
      </c>
      <c r="J3346" s="2" t="s">
        <v>194</v>
      </c>
      <c r="K3346" s="2"/>
      <c r="L3346" s="2" t="s">
        <v>278</v>
      </c>
      <c r="M3346" s="2" t="s">
        <v>350</v>
      </c>
      <c r="N3346" s="2" t="s">
        <v>197</v>
      </c>
      <c r="O3346" s="2">
        <v>2017</v>
      </c>
      <c r="P3346" s="2" t="s">
        <v>205</v>
      </c>
      <c r="Q3346" s="2">
        <v>8</v>
      </c>
      <c r="R3346" s="2" t="s">
        <v>297</v>
      </c>
    </row>
    <row r="3347" spans="1:18" ht="12.75" x14ac:dyDescent="0.2">
      <c r="A3347" s="2">
        <v>1289</v>
      </c>
      <c r="C3347" s="2">
        <v>70004345</v>
      </c>
      <c r="D3347" s="2" t="s">
        <v>6673</v>
      </c>
      <c r="E3347" s="2">
        <v>29.762699999999999</v>
      </c>
      <c r="F3347" s="2">
        <v>-95.364699999999999</v>
      </c>
      <c r="G3347" s="2">
        <v>811103</v>
      </c>
      <c r="H3347" s="2" t="s">
        <v>193</v>
      </c>
      <c r="I3347" s="2">
        <v>54111002</v>
      </c>
      <c r="J3347" s="2" t="s">
        <v>194</v>
      </c>
      <c r="K3347" s="2"/>
      <c r="L3347" s="2" t="s">
        <v>202</v>
      </c>
      <c r="N3347" s="2" t="s">
        <v>197</v>
      </c>
      <c r="O3347" s="2">
        <v>2018</v>
      </c>
      <c r="P3347" s="2" t="s">
        <v>223</v>
      </c>
      <c r="Q3347" s="2">
        <v>4</v>
      </c>
      <c r="R3347" s="2" t="s">
        <v>199</v>
      </c>
    </row>
    <row r="3348" spans="1:18" ht="12.75" x14ac:dyDescent="0.2">
      <c r="A3348" s="2">
        <v>1289</v>
      </c>
      <c r="B3348" s="2" t="s">
        <v>6674</v>
      </c>
      <c r="C3348" s="2">
        <v>70004346</v>
      </c>
      <c r="D3348" s="2" t="s">
        <v>6675</v>
      </c>
      <c r="E3348" s="2">
        <v>29.762699999999999</v>
      </c>
      <c r="F3348" s="2">
        <v>-95.364699999999999</v>
      </c>
      <c r="G3348" s="2">
        <v>811113</v>
      </c>
      <c r="H3348" s="2" t="s">
        <v>3313</v>
      </c>
      <c r="I3348" s="2">
        <v>54111015</v>
      </c>
      <c r="J3348" s="2" t="s">
        <v>194</v>
      </c>
      <c r="K3348" s="2"/>
      <c r="L3348" s="2" t="s">
        <v>244</v>
      </c>
      <c r="M3348" s="2" t="s">
        <v>196</v>
      </c>
      <c r="N3348" s="2" t="s">
        <v>197</v>
      </c>
      <c r="O3348" s="2">
        <v>2012</v>
      </c>
      <c r="P3348" s="2" t="s">
        <v>228</v>
      </c>
      <c r="Q3348" s="2">
        <v>3</v>
      </c>
      <c r="R3348" s="2" t="s">
        <v>218</v>
      </c>
    </row>
    <row r="3349" spans="1:18" ht="12.75" x14ac:dyDescent="0.2">
      <c r="A3349" s="2">
        <v>1289</v>
      </c>
      <c r="B3349" s="2" t="s">
        <v>6688</v>
      </c>
      <c r="C3349" s="2">
        <v>70004347</v>
      </c>
      <c r="D3349" s="2" t="s">
        <v>6689</v>
      </c>
      <c r="E3349" s="2">
        <v>29.762699999999999</v>
      </c>
      <c r="F3349" s="2">
        <v>-95.364699999999999</v>
      </c>
      <c r="G3349" s="2">
        <v>811103</v>
      </c>
      <c r="H3349" s="2" t="s">
        <v>193</v>
      </c>
      <c r="I3349" s="2">
        <v>54111002</v>
      </c>
      <c r="J3349" s="2" t="s">
        <v>194</v>
      </c>
      <c r="K3349" s="2"/>
      <c r="L3349" s="2" t="s">
        <v>202</v>
      </c>
      <c r="M3349" s="2" t="s">
        <v>240</v>
      </c>
      <c r="N3349" s="2" t="s">
        <v>197</v>
      </c>
      <c r="O3349" s="2">
        <v>1999</v>
      </c>
      <c r="P3349" s="2" t="s">
        <v>205</v>
      </c>
      <c r="Q3349" s="2">
        <v>3</v>
      </c>
      <c r="R3349" s="2" t="s">
        <v>218</v>
      </c>
    </row>
    <row r="3350" spans="1:18" ht="12.75" x14ac:dyDescent="0.2">
      <c r="A3350" s="2">
        <v>1289</v>
      </c>
      <c r="B3350" s="2" t="s">
        <v>6690</v>
      </c>
      <c r="C3350" s="2">
        <v>70004348</v>
      </c>
      <c r="D3350" s="2" t="s">
        <v>6691</v>
      </c>
      <c r="E3350" s="2">
        <v>29.762699999999999</v>
      </c>
      <c r="F3350" s="2">
        <v>-95.364699999999999</v>
      </c>
      <c r="G3350" s="2">
        <v>811103</v>
      </c>
      <c r="H3350" s="2" t="s">
        <v>193</v>
      </c>
      <c r="I3350" s="2">
        <v>54111002</v>
      </c>
      <c r="J3350" s="2" t="s">
        <v>194</v>
      </c>
      <c r="K3350" s="2"/>
      <c r="L3350" s="2" t="s">
        <v>244</v>
      </c>
      <c r="M3350" s="2" t="s">
        <v>350</v>
      </c>
      <c r="N3350" s="2" t="s">
        <v>197</v>
      </c>
      <c r="O3350" s="2">
        <v>2018</v>
      </c>
      <c r="P3350" s="2" t="s">
        <v>198</v>
      </c>
      <c r="Q3350" s="2">
        <v>6</v>
      </c>
      <c r="R3350" s="2" t="s">
        <v>279</v>
      </c>
    </row>
    <row r="3351" spans="1:18" ht="12.75" x14ac:dyDescent="0.2">
      <c r="A3351" s="2">
        <v>1289</v>
      </c>
      <c r="C3351" s="2">
        <v>70004349</v>
      </c>
      <c r="D3351" s="2" t="s">
        <v>6692</v>
      </c>
      <c r="E3351" s="2">
        <v>29.762699999999999</v>
      </c>
      <c r="F3351" s="2">
        <v>-95.364699999999999</v>
      </c>
      <c r="G3351" s="2">
        <v>811103</v>
      </c>
      <c r="H3351" s="2" t="s">
        <v>193</v>
      </c>
      <c r="I3351" s="2">
        <v>54111002</v>
      </c>
      <c r="J3351" s="2" t="s">
        <v>194</v>
      </c>
      <c r="K3351" s="2"/>
      <c r="L3351" s="2" t="s">
        <v>202</v>
      </c>
      <c r="N3351" s="2" t="s">
        <v>197</v>
      </c>
      <c r="O3351" s="2">
        <v>2015</v>
      </c>
      <c r="P3351" s="2" t="s">
        <v>205</v>
      </c>
      <c r="Q3351" s="2">
        <v>4</v>
      </c>
      <c r="R3351" s="2" t="s">
        <v>199</v>
      </c>
    </row>
    <row r="3352" spans="1:18" ht="12.75" x14ac:dyDescent="0.2">
      <c r="A3352" s="2">
        <v>1289</v>
      </c>
      <c r="B3352" s="2" t="s">
        <v>6693</v>
      </c>
      <c r="C3352" s="2">
        <v>70004350</v>
      </c>
      <c r="D3352" s="2" t="s">
        <v>6694</v>
      </c>
      <c r="E3352" s="2">
        <v>29.762699999999999</v>
      </c>
      <c r="F3352" s="2">
        <v>-95.364699999999999</v>
      </c>
      <c r="G3352" s="2">
        <v>811103</v>
      </c>
      <c r="H3352" s="2" t="s">
        <v>193</v>
      </c>
      <c r="I3352" s="2">
        <v>54111002</v>
      </c>
      <c r="J3352" s="2" t="s">
        <v>194</v>
      </c>
      <c r="K3352" s="2"/>
      <c r="L3352" s="2" t="s">
        <v>202</v>
      </c>
      <c r="M3352" s="2" t="s">
        <v>203</v>
      </c>
      <c r="N3352" s="2" t="s">
        <v>197</v>
      </c>
      <c r="O3352" s="2">
        <v>1985</v>
      </c>
      <c r="P3352" s="2" t="s">
        <v>205</v>
      </c>
      <c r="Q3352" s="2">
        <v>3</v>
      </c>
      <c r="R3352" s="2" t="s">
        <v>218</v>
      </c>
    </row>
    <row r="3353" spans="1:18" ht="12.75" x14ac:dyDescent="0.2">
      <c r="A3353" s="2">
        <v>1289</v>
      </c>
      <c r="B3353" s="2" t="s">
        <v>6695</v>
      </c>
      <c r="C3353" s="2">
        <v>70004351</v>
      </c>
      <c r="D3353" s="2" t="s">
        <v>6696</v>
      </c>
      <c r="E3353" s="2">
        <v>29.762699999999999</v>
      </c>
      <c r="F3353" s="2">
        <v>-95.364699999999999</v>
      </c>
      <c r="G3353" s="2">
        <v>811103</v>
      </c>
      <c r="H3353" s="2" t="s">
        <v>193</v>
      </c>
      <c r="I3353" s="2">
        <v>54111002</v>
      </c>
      <c r="J3353" s="2" t="s">
        <v>194</v>
      </c>
      <c r="K3353" s="2"/>
      <c r="L3353" s="2" t="s">
        <v>202</v>
      </c>
      <c r="M3353" s="2" t="s">
        <v>196</v>
      </c>
      <c r="N3353" s="2" t="s">
        <v>204</v>
      </c>
      <c r="O3353" s="2">
        <v>2010</v>
      </c>
      <c r="P3353" s="2" t="s">
        <v>205</v>
      </c>
      <c r="Q3353" s="2">
        <v>4</v>
      </c>
      <c r="R3353" s="2" t="s">
        <v>199</v>
      </c>
    </row>
    <row r="3354" spans="1:18" ht="12.75" x14ac:dyDescent="0.2">
      <c r="A3354" s="2">
        <v>1289</v>
      </c>
      <c r="B3354" s="2" t="s">
        <v>6697</v>
      </c>
      <c r="C3354" s="2">
        <v>70004352</v>
      </c>
      <c r="D3354" s="2" t="s">
        <v>6698</v>
      </c>
      <c r="E3354" s="2">
        <v>29.762699999999999</v>
      </c>
      <c r="F3354" s="2">
        <v>-95.364699999999999</v>
      </c>
      <c r="G3354" s="2">
        <v>811103</v>
      </c>
      <c r="H3354" s="2" t="s">
        <v>193</v>
      </c>
      <c r="I3354" s="2">
        <v>54111002</v>
      </c>
      <c r="J3354" s="2" t="s">
        <v>194</v>
      </c>
      <c r="K3354" s="2"/>
      <c r="L3354" s="2" t="s">
        <v>202</v>
      </c>
      <c r="M3354" s="2" t="s">
        <v>357</v>
      </c>
      <c r="N3354" s="2" t="s">
        <v>204</v>
      </c>
      <c r="O3354" s="2">
        <v>2000</v>
      </c>
      <c r="P3354" s="2" t="s">
        <v>205</v>
      </c>
      <c r="Q3354" s="2">
        <v>4</v>
      </c>
      <c r="R3354" s="2" t="s">
        <v>199</v>
      </c>
    </row>
    <row r="3355" spans="1:18" ht="12.75" x14ac:dyDescent="0.2">
      <c r="A3355" s="2">
        <v>1289</v>
      </c>
      <c r="B3355" s="2" t="s">
        <v>6045</v>
      </c>
      <c r="C3355" s="2">
        <v>70004353</v>
      </c>
      <c r="D3355" s="2" t="s">
        <v>6700</v>
      </c>
      <c r="E3355" s="2">
        <v>29.762699999999999</v>
      </c>
      <c r="F3355" s="2">
        <v>-95.364699999999999</v>
      </c>
      <c r="G3355" s="2">
        <v>811103</v>
      </c>
      <c r="H3355" s="2" t="s">
        <v>193</v>
      </c>
      <c r="I3355" s="2">
        <v>54111002</v>
      </c>
      <c r="J3355" s="2" t="s">
        <v>194</v>
      </c>
      <c r="K3355" s="2"/>
      <c r="L3355" s="2" t="s">
        <v>202</v>
      </c>
      <c r="M3355" s="2" t="s">
        <v>196</v>
      </c>
      <c r="N3355" s="2" t="s">
        <v>204</v>
      </c>
      <c r="O3355" s="2">
        <v>2003</v>
      </c>
      <c r="P3355" s="2" t="s">
        <v>205</v>
      </c>
      <c r="Q3355" s="2">
        <v>4</v>
      </c>
      <c r="R3355" s="2" t="s">
        <v>199</v>
      </c>
    </row>
    <row r="3356" spans="1:18" ht="12.75" x14ac:dyDescent="0.2">
      <c r="A3356" s="2">
        <v>1289</v>
      </c>
      <c r="B3356" s="2" t="s">
        <v>6701</v>
      </c>
      <c r="C3356" s="2">
        <v>70004354</v>
      </c>
      <c r="D3356" s="2" t="s">
        <v>6702</v>
      </c>
      <c r="E3356" s="2">
        <v>29.762699999999999</v>
      </c>
      <c r="F3356" s="2">
        <v>-95.364699999999999</v>
      </c>
      <c r="G3356" s="2">
        <v>811103</v>
      </c>
      <c r="H3356" s="2" t="s">
        <v>193</v>
      </c>
      <c r="I3356" s="2">
        <v>54111002</v>
      </c>
      <c r="J3356" s="2" t="s">
        <v>194</v>
      </c>
      <c r="K3356" s="2"/>
      <c r="L3356" s="2" t="s">
        <v>202</v>
      </c>
      <c r="M3356" s="2" t="s">
        <v>196</v>
      </c>
      <c r="N3356" s="2" t="s">
        <v>204</v>
      </c>
      <c r="O3356" s="2">
        <v>1997</v>
      </c>
      <c r="P3356" s="2" t="s">
        <v>205</v>
      </c>
      <c r="Q3356" s="2">
        <v>4</v>
      </c>
      <c r="R3356" s="2" t="s">
        <v>199</v>
      </c>
    </row>
    <row r="3357" spans="1:18" ht="12.75" x14ac:dyDescent="0.2">
      <c r="A3357" s="2">
        <v>1289</v>
      </c>
      <c r="B3357" s="2" t="s">
        <v>6703</v>
      </c>
      <c r="C3357" s="2">
        <v>70004355</v>
      </c>
      <c r="D3357" s="2" t="s">
        <v>6704</v>
      </c>
      <c r="E3357" s="2">
        <v>29.762699999999999</v>
      </c>
      <c r="F3357" s="2">
        <v>-95.364699999999999</v>
      </c>
      <c r="G3357" s="2">
        <v>811103</v>
      </c>
      <c r="H3357" s="2" t="s">
        <v>193</v>
      </c>
      <c r="I3357" s="2">
        <v>54111002</v>
      </c>
      <c r="J3357" s="2" t="s">
        <v>194</v>
      </c>
      <c r="K3357" s="2"/>
      <c r="L3357" s="2" t="s">
        <v>202</v>
      </c>
      <c r="M3357" s="2" t="s">
        <v>377</v>
      </c>
      <c r="N3357" s="2" t="s">
        <v>204</v>
      </c>
      <c r="O3357" s="2">
        <v>2015</v>
      </c>
      <c r="P3357" s="2" t="s">
        <v>205</v>
      </c>
      <c r="Q3357" s="2">
        <v>4</v>
      </c>
      <c r="R3357" s="2" t="s">
        <v>199</v>
      </c>
    </row>
    <row r="3358" spans="1:18" ht="12.75" x14ac:dyDescent="0.2">
      <c r="A3358" s="2">
        <v>1289</v>
      </c>
      <c r="B3358" s="2" t="s">
        <v>6705</v>
      </c>
      <c r="C3358" s="2">
        <v>70004356</v>
      </c>
      <c r="D3358" s="2" t="s">
        <v>6706</v>
      </c>
      <c r="E3358" s="2">
        <v>29.762699999999999</v>
      </c>
      <c r="F3358" s="2">
        <v>-95.364699999999999</v>
      </c>
      <c r="G3358" s="2">
        <v>811103</v>
      </c>
      <c r="H3358" s="2" t="s">
        <v>193</v>
      </c>
      <c r="I3358" s="2">
        <v>54111002</v>
      </c>
      <c r="J3358" s="2" t="s">
        <v>194</v>
      </c>
      <c r="K3358" s="2"/>
      <c r="L3358" s="2" t="s">
        <v>202</v>
      </c>
      <c r="M3358" s="2" t="s">
        <v>829</v>
      </c>
      <c r="N3358" s="2" t="s">
        <v>204</v>
      </c>
      <c r="O3358" s="2">
        <v>2016</v>
      </c>
      <c r="P3358" s="2" t="s">
        <v>223</v>
      </c>
      <c r="Q3358" s="2">
        <v>4</v>
      </c>
      <c r="R3358" s="2" t="s">
        <v>199</v>
      </c>
    </row>
    <row r="3359" spans="1:18" ht="12.75" x14ac:dyDescent="0.2">
      <c r="A3359" s="2">
        <v>1289</v>
      </c>
      <c r="B3359" s="2" t="s">
        <v>6707</v>
      </c>
      <c r="C3359" s="2">
        <v>70004357</v>
      </c>
      <c r="D3359" s="2" t="s">
        <v>6708</v>
      </c>
      <c r="E3359" s="2">
        <v>29.762699999999999</v>
      </c>
      <c r="F3359" s="2">
        <v>-95.364699999999999</v>
      </c>
      <c r="G3359" s="2">
        <v>811103</v>
      </c>
      <c r="H3359" s="2" t="s">
        <v>193</v>
      </c>
      <c r="I3359" s="2">
        <v>54111002</v>
      </c>
      <c r="J3359" s="2" t="s">
        <v>194</v>
      </c>
      <c r="K3359" s="2"/>
      <c r="L3359" s="2" t="s">
        <v>202</v>
      </c>
      <c r="M3359" s="2" t="s">
        <v>196</v>
      </c>
      <c r="N3359" s="2" t="s">
        <v>204</v>
      </c>
      <c r="O3359" s="2">
        <v>2013</v>
      </c>
      <c r="P3359" s="2" t="s">
        <v>205</v>
      </c>
      <c r="Q3359" s="2">
        <v>4</v>
      </c>
      <c r="R3359" s="2" t="s">
        <v>199</v>
      </c>
    </row>
    <row r="3360" spans="1:18" ht="12.75" x14ac:dyDescent="0.2">
      <c r="A3360" s="2">
        <v>1289</v>
      </c>
      <c r="B3360" s="2" t="s">
        <v>6709</v>
      </c>
      <c r="C3360" s="2">
        <v>70004358</v>
      </c>
      <c r="D3360" s="2" t="s">
        <v>6710</v>
      </c>
      <c r="E3360" s="2">
        <v>29.762699999999999</v>
      </c>
      <c r="F3360" s="2">
        <v>-95.364699999999999</v>
      </c>
      <c r="G3360" s="2">
        <v>811103</v>
      </c>
      <c r="H3360" s="2" t="s">
        <v>193</v>
      </c>
      <c r="I3360" s="2">
        <v>54111002</v>
      </c>
      <c r="J3360" s="2" t="s">
        <v>194</v>
      </c>
      <c r="K3360" s="2"/>
      <c r="L3360" s="2" t="s">
        <v>202</v>
      </c>
      <c r="M3360" s="2" t="s">
        <v>429</v>
      </c>
      <c r="N3360" s="2" t="s">
        <v>204</v>
      </c>
      <c r="O3360" s="2">
        <v>1993</v>
      </c>
      <c r="P3360" s="2" t="s">
        <v>205</v>
      </c>
    </row>
    <row r="3361" spans="1:18" ht="12.75" x14ac:dyDescent="0.2">
      <c r="A3361" s="2">
        <v>1289</v>
      </c>
      <c r="B3361" s="2" t="s">
        <v>6711</v>
      </c>
      <c r="C3361" s="2">
        <v>70004359</v>
      </c>
      <c r="D3361" s="2" t="s">
        <v>6712</v>
      </c>
      <c r="E3361" s="2">
        <v>29.762699999999999</v>
      </c>
      <c r="F3361" s="2">
        <v>-95.364699999999999</v>
      </c>
      <c r="G3361" s="2">
        <v>811103</v>
      </c>
      <c r="H3361" s="2" t="s">
        <v>193</v>
      </c>
      <c r="I3361" s="2">
        <v>54111002</v>
      </c>
      <c r="J3361" s="2" t="s">
        <v>194</v>
      </c>
      <c r="K3361" s="2"/>
      <c r="L3361" s="2" t="s">
        <v>227</v>
      </c>
      <c r="M3361" s="2" t="s">
        <v>328</v>
      </c>
      <c r="N3361" s="2" t="s">
        <v>204</v>
      </c>
      <c r="O3361" s="2">
        <v>2001</v>
      </c>
      <c r="P3361" s="2" t="s">
        <v>205</v>
      </c>
      <c r="Q3361" s="2">
        <v>4</v>
      </c>
      <c r="R3361" s="2" t="s">
        <v>199</v>
      </c>
    </row>
    <row r="3362" spans="1:18" ht="12.75" x14ac:dyDescent="0.2">
      <c r="A3362" s="2">
        <v>1289</v>
      </c>
      <c r="B3362" s="2" t="s">
        <v>6713</v>
      </c>
      <c r="C3362" s="2">
        <v>70004360</v>
      </c>
      <c r="D3362" s="2" t="s">
        <v>6714</v>
      </c>
      <c r="E3362" s="2">
        <v>29.762699999999999</v>
      </c>
      <c r="F3362" s="2">
        <v>-95.364699999999999</v>
      </c>
      <c r="G3362" s="2">
        <v>811103</v>
      </c>
      <c r="H3362" s="2" t="s">
        <v>193</v>
      </c>
      <c r="I3362" s="2">
        <v>54111002</v>
      </c>
      <c r="J3362" s="2" t="s">
        <v>194</v>
      </c>
      <c r="K3362" s="2"/>
      <c r="L3362" s="2" t="s">
        <v>202</v>
      </c>
      <c r="M3362" s="2" t="s">
        <v>284</v>
      </c>
      <c r="N3362" s="2" t="s">
        <v>204</v>
      </c>
      <c r="O3362" s="2">
        <v>2007</v>
      </c>
      <c r="P3362" s="2" t="s">
        <v>205</v>
      </c>
      <c r="Q3362" s="2">
        <v>4</v>
      </c>
      <c r="R3362" s="2" t="s">
        <v>199</v>
      </c>
    </row>
    <row r="3363" spans="1:18" ht="12.75" x14ac:dyDescent="0.2">
      <c r="A3363" s="2">
        <v>1289</v>
      </c>
      <c r="B3363" s="2" t="s">
        <v>6715</v>
      </c>
      <c r="C3363" s="2">
        <v>70004361</v>
      </c>
      <c r="D3363" s="2" t="s">
        <v>6716</v>
      </c>
      <c r="E3363" s="2">
        <v>29.762699999999999</v>
      </c>
      <c r="F3363" s="2">
        <v>-95.364699999999999</v>
      </c>
      <c r="G3363" s="2">
        <v>811103</v>
      </c>
      <c r="H3363" s="2" t="s">
        <v>193</v>
      </c>
      <c r="I3363" s="2">
        <v>54111002</v>
      </c>
      <c r="J3363" s="2" t="s">
        <v>194</v>
      </c>
      <c r="K3363" s="2"/>
      <c r="L3363" s="2" t="s">
        <v>202</v>
      </c>
      <c r="M3363" s="2" t="s">
        <v>357</v>
      </c>
      <c r="N3363" s="2" t="s">
        <v>204</v>
      </c>
      <c r="O3363" s="2">
        <v>1999</v>
      </c>
      <c r="P3363" s="2" t="s">
        <v>205</v>
      </c>
      <c r="Q3363" s="2">
        <v>4</v>
      </c>
      <c r="R3363" s="2" t="s">
        <v>199</v>
      </c>
    </row>
    <row r="3364" spans="1:18" ht="12.75" x14ac:dyDescent="0.2">
      <c r="A3364" s="2">
        <v>1289</v>
      </c>
      <c r="B3364" s="2" t="s">
        <v>6717</v>
      </c>
      <c r="C3364" s="2">
        <v>70004362</v>
      </c>
      <c r="D3364" s="2" t="s">
        <v>6718</v>
      </c>
      <c r="E3364" s="2">
        <v>29.762699999999999</v>
      </c>
      <c r="F3364" s="2">
        <v>-95.364699999999999</v>
      </c>
      <c r="G3364" s="2">
        <v>811103</v>
      </c>
      <c r="H3364" s="2" t="s">
        <v>193</v>
      </c>
      <c r="I3364" s="2">
        <v>54111002</v>
      </c>
      <c r="J3364" s="2" t="s">
        <v>194</v>
      </c>
      <c r="K3364" s="2"/>
      <c r="L3364" s="2" t="s">
        <v>202</v>
      </c>
      <c r="M3364" s="2" t="s">
        <v>429</v>
      </c>
      <c r="N3364" s="2" t="s">
        <v>204</v>
      </c>
      <c r="O3364" s="2">
        <v>1988</v>
      </c>
      <c r="P3364" s="2" t="s">
        <v>205</v>
      </c>
      <c r="Q3364" s="2">
        <v>4</v>
      </c>
      <c r="R3364" s="2" t="s">
        <v>199</v>
      </c>
    </row>
    <row r="3365" spans="1:18" ht="12.75" x14ac:dyDescent="0.2">
      <c r="A3365" s="2">
        <v>1289</v>
      </c>
      <c r="B3365" s="2" t="s">
        <v>6719</v>
      </c>
      <c r="C3365" s="2">
        <v>70004363</v>
      </c>
      <c r="D3365" s="2" t="s">
        <v>6548</v>
      </c>
      <c r="E3365" s="2">
        <v>29.762699999999999</v>
      </c>
      <c r="F3365" s="2">
        <v>-95.364699999999999</v>
      </c>
      <c r="G3365" s="2">
        <v>811103</v>
      </c>
      <c r="H3365" s="2" t="s">
        <v>193</v>
      </c>
      <c r="I3365" s="2">
        <v>54111002</v>
      </c>
      <c r="J3365" s="2" t="s">
        <v>194</v>
      </c>
      <c r="K3365" s="2"/>
      <c r="L3365" s="2" t="s">
        <v>202</v>
      </c>
      <c r="M3365" s="2" t="s">
        <v>203</v>
      </c>
      <c r="N3365" s="2" t="s">
        <v>204</v>
      </c>
      <c r="O3365" s="2">
        <v>1988</v>
      </c>
      <c r="P3365" s="2" t="s">
        <v>205</v>
      </c>
    </row>
    <row r="3366" spans="1:18" ht="12.75" x14ac:dyDescent="0.2">
      <c r="A3366" s="2">
        <v>1289</v>
      </c>
      <c r="B3366" s="2" t="s">
        <v>6720</v>
      </c>
      <c r="C3366" s="2">
        <v>70004364</v>
      </c>
      <c r="D3366" s="2" t="s">
        <v>6721</v>
      </c>
      <c r="E3366" s="2">
        <v>29.762699999999999</v>
      </c>
      <c r="F3366" s="2">
        <v>-95.364699999999999</v>
      </c>
      <c r="G3366" s="2">
        <v>811103</v>
      </c>
      <c r="H3366" s="2" t="s">
        <v>193</v>
      </c>
      <c r="I3366" s="2">
        <v>54111002</v>
      </c>
      <c r="J3366" s="2" t="s">
        <v>194</v>
      </c>
      <c r="K3366" s="2"/>
      <c r="L3366" s="2" t="s">
        <v>202</v>
      </c>
      <c r="M3366" s="2" t="s">
        <v>429</v>
      </c>
      <c r="N3366" s="2" t="s">
        <v>204</v>
      </c>
      <c r="O3366" s="2">
        <v>1997</v>
      </c>
      <c r="P3366" s="2" t="s">
        <v>205</v>
      </c>
      <c r="Q3366" s="2">
        <v>4</v>
      </c>
      <c r="R3366" s="2" t="s">
        <v>199</v>
      </c>
    </row>
    <row r="3367" spans="1:18" ht="12.75" x14ac:dyDescent="0.2">
      <c r="A3367" s="2">
        <v>1289</v>
      </c>
      <c r="B3367" s="2" t="s">
        <v>6722</v>
      </c>
      <c r="C3367" s="2">
        <v>70004365</v>
      </c>
      <c r="D3367" s="2" t="s">
        <v>6723</v>
      </c>
      <c r="E3367" s="2">
        <v>29.762699999999999</v>
      </c>
      <c r="F3367" s="2">
        <v>-95.364699999999999</v>
      </c>
      <c r="G3367" s="2">
        <v>811103</v>
      </c>
      <c r="H3367" s="2" t="s">
        <v>193</v>
      </c>
      <c r="I3367" s="2">
        <v>54111002</v>
      </c>
      <c r="J3367" s="2" t="s">
        <v>194</v>
      </c>
      <c r="K3367" s="2"/>
      <c r="L3367" s="2" t="s">
        <v>202</v>
      </c>
      <c r="M3367" s="2" t="s">
        <v>196</v>
      </c>
      <c r="N3367" s="2" t="s">
        <v>204</v>
      </c>
      <c r="O3367" s="2">
        <v>1984</v>
      </c>
      <c r="P3367" s="2" t="s">
        <v>205</v>
      </c>
      <c r="Q3367" s="2">
        <v>4</v>
      </c>
      <c r="R3367" s="2" t="s">
        <v>199</v>
      </c>
    </row>
    <row r="3368" spans="1:18" ht="12.75" x14ac:dyDescent="0.2">
      <c r="A3368" s="2">
        <v>1289</v>
      </c>
      <c r="B3368" s="2" t="s">
        <v>6724</v>
      </c>
      <c r="C3368" s="2">
        <v>70004366</v>
      </c>
      <c r="D3368" s="2" t="s">
        <v>6725</v>
      </c>
      <c r="E3368" s="2">
        <v>29.762699999999999</v>
      </c>
      <c r="F3368" s="2">
        <v>-95.364699999999999</v>
      </c>
      <c r="G3368" s="2">
        <v>811103</v>
      </c>
      <c r="H3368" s="2" t="s">
        <v>193</v>
      </c>
      <c r="I3368" s="2">
        <v>54111002</v>
      </c>
      <c r="J3368" s="2" t="s">
        <v>194</v>
      </c>
      <c r="K3368" s="2"/>
      <c r="L3368" s="2" t="s">
        <v>227</v>
      </c>
      <c r="M3368" s="2" t="s">
        <v>328</v>
      </c>
      <c r="N3368" s="2" t="s">
        <v>204</v>
      </c>
      <c r="O3368" s="2">
        <v>1994</v>
      </c>
      <c r="P3368" s="2" t="s">
        <v>205</v>
      </c>
      <c r="Q3368" s="2">
        <v>4</v>
      </c>
      <c r="R3368" s="2" t="s">
        <v>199</v>
      </c>
    </row>
    <row r="3369" spans="1:18" ht="12.75" x14ac:dyDescent="0.2">
      <c r="A3369" s="2">
        <v>1289</v>
      </c>
      <c r="B3369" s="2" t="s">
        <v>6726</v>
      </c>
      <c r="C3369" s="2">
        <v>70004367</v>
      </c>
      <c r="D3369" s="2" t="s">
        <v>6710</v>
      </c>
      <c r="E3369" s="2">
        <v>29.762699999999999</v>
      </c>
      <c r="F3369" s="2">
        <v>-95.364699999999999</v>
      </c>
      <c r="G3369" s="2">
        <v>811103</v>
      </c>
      <c r="H3369" s="2" t="s">
        <v>193</v>
      </c>
      <c r="I3369" s="2">
        <v>54111002</v>
      </c>
      <c r="J3369" s="2" t="s">
        <v>194</v>
      </c>
      <c r="K3369" s="2"/>
      <c r="L3369" s="2" t="s">
        <v>202</v>
      </c>
      <c r="M3369" s="2" t="s">
        <v>196</v>
      </c>
      <c r="N3369" s="2" t="s">
        <v>204</v>
      </c>
      <c r="O3369" s="2">
        <v>1993</v>
      </c>
      <c r="P3369" s="2" t="s">
        <v>205</v>
      </c>
    </row>
    <row r="3370" spans="1:18" ht="12.75" x14ac:dyDescent="0.2">
      <c r="A3370" s="2">
        <v>1289</v>
      </c>
      <c r="B3370" s="2" t="s">
        <v>6727</v>
      </c>
      <c r="C3370" s="2">
        <v>70004368</v>
      </c>
      <c r="D3370" s="2" t="s">
        <v>6548</v>
      </c>
      <c r="E3370" s="2">
        <v>29.762699999999999</v>
      </c>
      <c r="F3370" s="2">
        <v>-95.364699999999999</v>
      </c>
      <c r="G3370" s="2">
        <v>811103</v>
      </c>
      <c r="H3370" s="2" t="s">
        <v>193</v>
      </c>
      <c r="I3370" s="2">
        <v>54111002</v>
      </c>
      <c r="J3370" s="2" t="s">
        <v>194</v>
      </c>
      <c r="K3370" s="2"/>
      <c r="L3370" s="2" t="s">
        <v>202</v>
      </c>
      <c r="M3370" s="2" t="s">
        <v>357</v>
      </c>
      <c r="N3370" s="2" t="s">
        <v>204</v>
      </c>
      <c r="O3370" s="2">
        <v>2006</v>
      </c>
      <c r="P3370" s="2" t="s">
        <v>205</v>
      </c>
    </row>
    <row r="3371" spans="1:18" ht="12.75" x14ac:dyDescent="0.2">
      <c r="A3371" s="2">
        <v>277</v>
      </c>
      <c r="B3371" s="2" t="s">
        <v>6778</v>
      </c>
      <c r="C3371" s="2">
        <v>70004369</v>
      </c>
      <c r="D3371" s="2" t="s">
        <v>6779</v>
      </c>
      <c r="E3371" s="2">
        <v>29.763500000000001</v>
      </c>
      <c r="F3371" s="2">
        <v>-95.361400000000003</v>
      </c>
      <c r="G3371" s="2">
        <v>811103</v>
      </c>
      <c r="H3371" s="2" t="s">
        <v>193</v>
      </c>
      <c r="I3371" s="2">
        <v>54111002</v>
      </c>
      <c r="J3371" s="2" t="s">
        <v>194</v>
      </c>
      <c r="K3371" s="2"/>
      <c r="L3371" s="2" t="s">
        <v>244</v>
      </c>
      <c r="M3371" s="2" t="s">
        <v>328</v>
      </c>
      <c r="N3371" s="2" t="s">
        <v>197</v>
      </c>
      <c r="O3371" s="2">
        <v>2009</v>
      </c>
      <c r="P3371" s="2" t="s">
        <v>205</v>
      </c>
      <c r="Q3371" s="2">
        <v>3</v>
      </c>
      <c r="R3371" s="2" t="s">
        <v>218</v>
      </c>
    </row>
    <row r="3372" spans="1:18" ht="12.75" x14ac:dyDescent="0.2">
      <c r="A3372" s="2">
        <v>277</v>
      </c>
      <c r="B3372" s="2" t="s">
        <v>6786</v>
      </c>
      <c r="C3372" s="2">
        <v>70004370</v>
      </c>
      <c r="D3372" s="2" t="s">
        <v>6787</v>
      </c>
      <c r="E3372" s="2">
        <v>29.763500000000001</v>
      </c>
      <c r="F3372" s="2">
        <v>-95.361400000000003</v>
      </c>
      <c r="G3372" s="2">
        <v>811103</v>
      </c>
      <c r="H3372" s="2" t="s">
        <v>193</v>
      </c>
      <c r="I3372" s="2">
        <v>54111002</v>
      </c>
      <c r="J3372" s="2" t="s">
        <v>194</v>
      </c>
      <c r="K3372" s="2"/>
      <c r="L3372" s="2" t="s">
        <v>202</v>
      </c>
      <c r="M3372" s="2" t="s">
        <v>321</v>
      </c>
      <c r="N3372" s="2" t="s">
        <v>197</v>
      </c>
      <c r="O3372" s="2">
        <v>2013</v>
      </c>
      <c r="P3372" s="2" t="s">
        <v>205</v>
      </c>
      <c r="Q3372" s="2">
        <v>3</v>
      </c>
      <c r="R3372" s="2" t="s">
        <v>218</v>
      </c>
    </row>
    <row r="3373" spans="1:18" ht="12.75" x14ac:dyDescent="0.2">
      <c r="A3373" s="2">
        <v>277</v>
      </c>
      <c r="B3373" s="2" t="s">
        <v>6793</v>
      </c>
      <c r="C3373" s="2">
        <v>70004371</v>
      </c>
      <c r="D3373" s="2" t="s">
        <v>6794</v>
      </c>
      <c r="E3373" s="2">
        <v>29.763500000000001</v>
      </c>
      <c r="F3373" s="2">
        <v>-95.361400000000003</v>
      </c>
      <c r="G3373" s="2">
        <v>811103</v>
      </c>
      <c r="H3373" s="2" t="s">
        <v>193</v>
      </c>
      <c r="I3373" s="2">
        <v>54111002</v>
      </c>
      <c r="J3373" s="2" t="s">
        <v>194</v>
      </c>
      <c r="K3373" s="2"/>
      <c r="L3373" s="2" t="s">
        <v>202</v>
      </c>
      <c r="M3373" s="2" t="s">
        <v>203</v>
      </c>
      <c r="N3373" s="2" t="s">
        <v>197</v>
      </c>
      <c r="O3373" s="2">
        <v>2013</v>
      </c>
      <c r="P3373" s="2" t="s">
        <v>205</v>
      </c>
      <c r="Q3373" s="2">
        <v>4</v>
      </c>
      <c r="R3373" s="2" t="s">
        <v>199</v>
      </c>
    </row>
    <row r="3374" spans="1:18" ht="12.75" x14ac:dyDescent="0.2">
      <c r="A3374" s="2">
        <v>277</v>
      </c>
      <c r="B3374" s="2" t="s">
        <v>6795</v>
      </c>
      <c r="C3374" s="2">
        <v>70004372</v>
      </c>
      <c r="D3374" s="2" t="s">
        <v>6796</v>
      </c>
      <c r="E3374" s="2">
        <v>29.763500000000001</v>
      </c>
      <c r="F3374" s="2">
        <v>-95.361400000000003</v>
      </c>
      <c r="G3374" s="2">
        <v>811103</v>
      </c>
      <c r="H3374" s="2" t="s">
        <v>193</v>
      </c>
      <c r="I3374" s="2">
        <v>54111002</v>
      </c>
      <c r="J3374" s="2" t="s">
        <v>194</v>
      </c>
      <c r="K3374" s="2"/>
      <c r="L3374" s="2" t="s">
        <v>202</v>
      </c>
      <c r="M3374" s="2" t="s">
        <v>196</v>
      </c>
      <c r="N3374" s="2" t="s">
        <v>197</v>
      </c>
      <c r="O3374" s="2">
        <v>2012</v>
      </c>
      <c r="P3374" s="2" t="s">
        <v>205</v>
      </c>
      <c r="Q3374" s="2">
        <v>4</v>
      </c>
      <c r="R3374" s="2" t="s">
        <v>199</v>
      </c>
    </row>
    <row r="3375" spans="1:18" ht="12.75" x14ac:dyDescent="0.2">
      <c r="A3375" s="2">
        <v>277</v>
      </c>
      <c r="C3375" s="2">
        <v>70004373</v>
      </c>
      <c r="D3375" s="2" t="s">
        <v>6798</v>
      </c>
      <c r="E3375" s="2">
        <v>29.763500000000001</v>
      </c>
      <c r="F3375" s="2">
        <v>-95.361400000000003</v>
      </c>
      <c r="G3375" s="2">
        <v>811103</v>
      </c>
      <c r="H3375" s="2" t="s">
        <v>193</v>
      </c>
      <c r="I3375" s="2">
        <v>54111002</v>
      </c>
      <c r="J3375" s="2" t="s">
        <v>194</v>
      </c>
      <c r="K3375" s="2"/>
      <c r="L3375" s="2" t="s">
        <v>202</v>
      </c>
      <c r="N3375" s="2" t="s">
        <v>197</v>
      </c>
      <c r="O3375" s="2">
        <v>2019</v>
      </c>
      <c r="P3375" s="2" t="s">
        <v>205</v>
      </c>
      <c r="Q3375" s="2">
        <v>4</v>
      </c>
      <c r="R3375" s="2" t="s">
        <v>199</v>
      </c>
    </row>
    <row r="3376" spans="1:18" ht="12.75" x14ac:dyDescent="0.2">
      <c r="A3376" s="2">
        <v>277</v>
      </c>
      <c r="B3376" s="2" t="s">
        <v>6801</v>
      </c>
      <c r="C3376" s="2">
        <v>70004374</v>
      </c>
      <c r="D3376" s="2" t="s">
        <v>6802</v>
      </c>
      <c r="E3376" s="2">
        <v>29.763500000000001</v>
      </c>
      <c r="F3376" s="2">
        <v>-95.361400000000003</v>
      </c>
      <c r="G3376" s="2">
        <v>811103</v>
      </c>
      <c r="H3376" s="2" t="s">
        <v>193</v>
      </c>
      <c r="I3376" s="2">
        <v>54111002</v>
      </c>
      <c r="J3376" s="2" t="s">
        <v>194</v>
      </c>
      <c r="K3376" s="2"/>
      <c r="L3376" s="2" t="s">
        <v>202</v>
      </c>
      <c r="M3376" s="2" t="s">
        <v>196</v>
      </c>
      <c r="N3376" s="2" t="s">
        <v>204</v>
      </c>
      <c r="O3376" s="2">
        <v>1989</v>
      </c>
      <c r="P3376" s="2" t="s">
        <v>205</v>
      </c>
      <c r="Q3376" s="2">
        <v>4</v>
      </c>
      <c r="R3376" s="2" t="s">
        <v>199</v>
      </c>
    </row>
    <row r="3377" spans="1:18" ht="12.75" x14ac:dyDescent="0.2">
      <c r="A3377" s="2">
        <v>504</v>
      </c>
      <c r="B3377" s="2" t="s">
        <v>6817</v>
      </c>
      <c r="C3377" s="2">
        <v>70004375</v>
      </c>
      <c r="D3377" s="2" t="s">
        <v>6818</v>
      </c>
      <c r="E3377" s="2">
        <v>29.7622</v>
      </c>
      <c r="F3377" s="2">
        <v>-95.361099999999993</v>
      </c>
      <c r="G3377" s="2">
        <v>811103</v>
      </c>
      <c r="H3377" s="2" t="s">
        <v>193</v>
      </c>
      <c r="I3377" s="2">
        <v>54111002</v>
      </c>
      <c r="J3377" s="2" t="s">
        <v>194</v>
      </c>
      <c r="K3377" s="2"/>
      <c r="L3377" s="2" t="s">
        <v>202</v>
      </c>
      <c r="M3377" s="2" t="s">
        <v>377</v>
      </c>
      <c r="N3377" s="2" t="s">
        <v>197</v>
      </c>
      <c r="O3377" s="2">
        <v>2015</v>
      </c>
      <c r="P3377" s="2" t="s">
        <v>205</v>
      </c>
      <c r="Q3377" s="2">
        <v>2</v>
      </c>
      <c r="R3377" s="2" t="s">
        <v>206</v>
      </c>
    </row>
    <row r="3378" spans="1:18" ht="12.75" x14ac:dyDescent="0.2">
      <c r="A3378" s="2">
        <v>504</v>
      </c>
      <c r="B3378" s="2" t="s">
        <v>6838</v>
      </c>
      <c r="C3378" s="2">
        <v>70004376</v>
      </c>
      <c r="D3378" s="2" t="s">
        <v>6839</v>
      </c>
      <c r="E3378" s="2">
        <v>29.7622</v>
      </c>
      <c r="F3378" s="2">
        <v>-95.361099999999993</v>
      </c>
      <c r="G3378" s="2">
        <v>811103</v>
      </c>
      <c r="H3378" s="2" t="s">
        <v>193</v>
      </c>
      <c r="I3378" s="2">
        <v>54111002</v>
      </c>
      <c r="J3378" s="2" t="s">
        <v>194</v>
      </c>
      <c r="K3378" s="2"/>
      <c r="L3378" s="2" t="s">
        <v>244</v>
      </c>
      <c r="M3378" s="2" t="s">
        <v>240</v>
      </c>
      <c r="N3378" s="2" t="s">
        <v>197</v>
      </c>
      <c r="O3378" s="2">
        <v>2004</v>
      </c>
      <c r="P3378" s="2" t="s">
        <v>198</v>
      </c>
      <c r="Q3378" s="2">
        <v>2</v>
      </c>
      <c r="R3378" s="2" t="s">
        <v>206</v>
      </c>
    </row>
    <row r="3379" spans="1:18" ht="12.75" x14ac:dyDescent="0.2">
      <c r="A3379" s="2">
        <v>504</v>
      </c>
      <c r="B3379" s="2" t="s">
        <v>6842</v>
      </c>
      <c r="C3379" s="2">
        <v>70004377</v>
      </c>
      <c r="D3379" s="2" t="s">
        <v>6843</v>
      </c>
      <c r="E3379" s="2">
        <v>29.7621</v>
      </c>
      <c r="F3379" s="2">
        <v>-95.361199999999997</v>
      </c>
      <c r="G3379" s="2">
        <v>811103</v>
      </c>
      <c r="H3379" s="2" t="s">
        <v>193</v>
      </c>
      <c r="I3379" s="2">
        <v>54111002</v>
      </c>
      <c r="J3379" s="2" t="s">
        <v>194</v>
      </c>
      <c r="K3379" s="2"/>
      <c r="L3379" s="2" t="s">
        <v>244</v>
      </c>
      <c r="M3379" s="2" t="s">
        <v>240</v>
      </c>
      <c r="N3379" s="2" t="s">
        <v>197</v>
      </c>
      <c r="O3379" s="2">
        <v>1999</v>
      </c>
      <c r="P3379" s="2" t="s">
        <v>198</v>
      </c>
      <c r="Q3379" s="2">
        <v>4</v>
      </c>
      <c r="R3379" s="2" t="s">
        <v>199</v>
      </c>
    </row>
    <row r="3380" spans="1:18" ht="12.75" x14ac:dyDescent="0.2">
      <c r="A3380" s="2">
        <v>504</v>
      </c>
      <c r="B3380" s="2" t="s">
        <v>6847</v>
      </c>
      <c r="C3380" s="2">
        <v>70004378</v>
      </c>
      <c r="D3380" s="2" t="s">
        <v>6848</v>
      </c>
      <c r="E3380" s="2">
        <v>29.7622</v>
      </c>
      <c r="F3380" s="2">
        <v>-95.361099999999993</v>
      </c>
      <c r="G3380" s="2">
        <v>811103</v>
      </c>
      <c r="H3380" s="2" t="s">
        <v>193</v>
      </c>
      <c r="I3380" s="2">
        <v>54111002</v>
      </c>
      <c r="J3380" s="2" t="s">
        <v>194</v>
      </c>
      <c r="K3380" s="2"/>
      <c r="L3380" s="2" t="s">
        <v>202</v>
      </c>
      <c r="M3380" s="2" t="s">
        <v>196</v>
      </c>
      <c r="N3380" s="2" t="s">
        <v>197</v>
      </c>
      <c r="O3380" s="2">
        <v>2015</v>
      </c>
      <c r="P3380" s="2" t="s">
        <v>205</v>
      </c>
      <c r="Q3380" s="2">
        <v>2</v>
      </c>
      <c r="R3380" s="2" t="s">
        <v>206</v>
      </c>
    </row>
    <row r="3381" spans="1:18" ht="12.75" x14ac:dyDescent="0.2">
      <c r="A3381" s="2">
        <v>504</v>
      </c>
      <c r="B3381" s="2" t="s">
        <v>6851</v>
      </c>
      <c r="C3381" s="2">
        <v>70004379</v>
      </c>
      <c r="D3381" s="2" t="s">
        <v>6852</v>
      </c>
      <c r="E3381" s="2">
        <v>29.7621</v>
      </c>
      <c r="F3381" s="2">
        <v>-95.361400000000003</v>
      </c>
      <c r="G3381" s="2">
        <v>811103</v>
      </c>
      <c r="H3381" s="2" t="s">
        <v>193</v>
      </c>
      <c r="I3381" s="2">
        <v>54111002</v>
      </c>
      <c r="J3381" s="2" t="s">
        <v>194</v>
      </c>
      <c r="K3381" s="2"/>
      <c r="L3381" s="2" t="s">
        <v>202</v>
      </c>
      <c r="M3381" s="2" t="s">
        <v>196</v>
      </c>
      <c r="N3381" s="2" t="s">
        <v>197</v>
      </c>
      <c r="O3381" s="2">
        <v>1995</v>
      </c>
      <c r="P3381" s="2" t="s">
        <v>205</v>
      </c>
      <c r="Q3381" s="2">
        <v>2</v>
      </c>
      <c r="R3381" s="2" t="s">
        <v>206</v>
      </c>
    </row>
    <row r="3382" spans="1:18" ht="12.75" x14ac:dyDescent="0.2">
      <c r="A3382" s="2">
        <v>504</v>
      </c>
      <c r="C3382" s="2">
        <v>70004380</v>
      </c>
      <c r="D3382" s="2" t="s">
        <v>6853</v>
      </c>
      <c r="E3382" s="2">
        <v>29.7621</v>
      </c>
      <c r="F3382" s="2">
        <v>-95.361400000000003</v>
      </c>
      <c r="G3382" s="2">
        <v>811103</v>
      </c>
      <c r="H3382" s="2" t="s">
        <v>193</v>
      </c>
      <c r="I3382" s="2">
        <v>54111002</v>
      </c>
      <c r="J3382" s="2" t="s">
        <v>194</v>
      </c>
      <c r="K3382" s="2"/>
      <c r="L3382" s="2" t="s">
        <v>202</v>
      </c>
      <c r="N3382" s="2" t="s">
        <v>197</v>
      </c>
      <c r="O3382" s="2">
        <v>2019</v>
      </c>
      <c r="P3382" s="2" t="s">
        <v>223</v>
      </c>
      <c r="Q3382" s="2">
        <v>3</v>
      </c>
      <c r="R3382" s="2" t="s">
        <v>218</v>
      </c>
    </row>
    <row r="3383" spans="1:18" ht="12.75" x14ac:dyDescent="0.2">
      <c r="A3383" s="2">
        <v>504</v>
      </c>
      <c r="B3383" s="2" t="s">
        <v>6863</v>
      </c>
      <c r="C3383" s="2">
        <v>70004381</v>
      </c>
      <c r="D3383" s="2" t="s">
        <v>6864</v>
      </c>
      <c r="E3383" s="2">
        <v>29.7621</v>
      </c>
      <c r="F3383" s="2">
        <v>-95.361199999999997</v>
      </c>
      <c r="G3383" s="2">
        <v>811103</v>
      </c>
      <c r="H3383" s="2" t="s">
        <v>193</v>
      </c>
      <c r="I3383" s="2">
        <v>54111002</v>
      </c>
      <c r="J3383" s="2" t="s">
        <v>194</v>
      </c>
      <c r="K3383" s="2"/>
      <c r="L3383" s="2" t="s">
        <v>202</v>
      </c>
      <c r="M3383" s="2" t="s">
        <v>357</v>
      </c>
      <c r="N3383" s="2" t="s">
        <v>197</v>
      </c>
      <c r="O3383" s="2">
        <v>2012</v>
      </c>
      <c r="P3383" s="2" t="s">
        <v>205</v>
      </c>
      <c r="Q3383" s="2">
        <v>2</v>
      </c>
      <c r="R3383" s="2" t="s">
        <v>206</v>
      </c>
    </row>
    <row r="3384" spans="1:18" ht="12.75" x14ac:dyDescent="0.2">
      <c r="A3384" s="2">
        <v>504</v>
      </c>
      <c r="B3384" s="2" t="s">
        <v>6865</v>
      </c>
      <c r="C3384" s="2">
        <v>70004382</v>
      </c>
      <c r="D3384" s="2" t="s">
        <v>6866</v>
      </c>
      <c r="E3384" s="2">
        <v>29.7621</v>
      </c>
      <c r="F3384" s="2">
        <v>-95.361400000000003</v>
      </c>
      <c r="G3384" s="2">
        <v>811103</v>
      </c>
      <c r="H3384" s="2" t="s">
        <v>193</v>
      </c>
      <c r="I3384" s="2">
        <v>54111002</v>
      </c>
      <c r="J3384" s="2" t="s">
        <v>194</v>
      </c>
      <c r="K3384" s="2"/>
      <c r="L3384" s="2" t="s">
        <v>202</v>
      </c>
      <c r="M3384" s="2" t="s">
        <v>429</v>
      </c>
      <c r="N3384" s="2" t="s">
        <v>197</v>
      </c>
      <c r="O3384" s="2">
        <v>2017</v>
      </c>
      <c r="P3384" s="2" t="s">
        <v>205</v>
      </c>
      <c r="Q3384" s="2">
        <v>2</v>
      </c>
      <c r="R3384" s="2" t="s">
        <v>206</v>
      </c>
    </row>
    <row r="3385" spans="1:18" ht="12.75" x14ac:dyDescent="0.2">
      <c r="A3385" s="2">
        <v>504</v>
      </c>
      <c r="C3385" s="2">
        <v>70004383</v>
      </c>
      <c r="D3385" s="2" t="s">
        <v>6867</v>
      </c>
      <c r="E3385" s="2">
        <v>29.7622</v>
      </c>
      <c r="F3385" s="2">
        <v>-95.361099999999993</v>
      </c>
      <c r="G3385" s="2">
        <v>811103</v>
      </c>
      <c r="H3385" s="2" t="s">
        <v>193</v>
      </c>
      <c r="I3385" s="2">
        <v>54111002</v>
      </c>
      <c r="J3385" s="2" t="s">
        <v>194</v>
      </c>
      <c r="K3385" s="2"/>
      <c r="L3385" s="2" t="s">
        <v>202</v>
      </c>
      <c r="N3385" s="2" t="s">
        <v>197</v>
      </c>
      <c r="O3385" s="2">
        <v>2016</v>
      </c>
      <c r="P3385" s="2" t="s">
        <v>205</v>
      </c>
      <c r="Q3385" s="2">
        <v>3</v>
      </c>
      <c r="R3385" s="2" t="s">
        <v>218</v>
      </c>
    </row>
    <row r="3386" spans="1:18" ht="12.75" x14ac:dyDescent="0.2">
      <c r="A3386" s="2">
        <v>504</v>
      </c>
      <c r="B3386" s="2" t="s">
        <v>6868</v>
      </c>
      <c r="C3386" s="2">
        <v>70004384</v>
      </c>
      <c r="D3386" s="2" t="s">
        <v>6869</v>
      </c>
      <c r="E3386" s="2">
        <v>29.7621</v>
      </c>
      <c r="F3386" s="2">
        <v>-95.361199999999997</v>
      </c>
      <c r="G3386" s="2">
        <v>811103</v>
      </c>
      <c r="H3386" s="2" t="s">
        <v>193</v>
      </c>
      <c r="I3386" s="2">
        <v>54111002</v>
      </c>
      <c r="J3386" s="2" t="s">
        <v>194</v>
      </c>
      <c r="K3386" s="2"/>
      <c r="L3386" s="2" t="s">
        <v>202</v>
      </c>
      <c r="M3386" s="2" t="s">
        <v>429</v>
      </c>
      <c r="N3386" s="2" t="s">
        <v>197</v>
      </c>
      <c r="O3386" s="2">
        <v>2015</v>
      </c>
      <c r="P3386" s="2" t="s">
        <v>205</v>
      </c>
      <c r="Q3386" s="2">
        <v>3</v>
      </c>
      <c r="R3386" s="2" t="s">
        <v>218</v>
      </c>
    </row>
    <row r="3387" spans="1:18" ht="12.75" x14ac:dyDescent="0.2">
      <c r="A3387" s="2">
        <v>504</v>
      </c>
      <c r="B3387" s="2" t="s">
        <v>6870</v>
      </c>
      <c r="C3387" s="2">
        <v>70004385</v>
      </c>
      <c r="D3387" s="2" t="s">
        <v>6871</v>
      </c>
      <c r="E3387" s="2">
        <v>29.7622</v>
      </c>
      <c r="F3387" s="2">
        <v>-95.361099999999993</v>
      </c>
      <c r="G3387" s="2">
        <v>811103</v>
      </c>
      <c r="H3387" s="2" t="s">
        <v>193</v>
      </c>
      <c r="I3387" s="2">
        <v>54111002</v>
      </c>
      <c r="J3387" s="2" t="s">
        <v>194</v>
      </c>
      <c r="K3387" s="2"/>
      <c r="L3387" s="2" t="s">
        <v>202</v>
      </c>
      <c r="M3387" s="2" t="s">
        <v>215</v>
      </c>
      <c r="N3387" s="2" t="s">
        <v>197</v>
      </c>
      <c r="O3387" s="2">
        <v>2016</v>
      </c>
      <c r="P3387" s="2" t="s">
        <v>205</v>
      </c>
      <c r="Q3387" s="2">
        <v>2</v>
      </c>
      <c r="R3387" s="2" t="s">
        <v>206</v>
      </c>
    </row>
    <row r="3388" spans="1:18" ht="12.75" x14ac:dyDescent="0.2">
      <c r="A3388" s="2">
        <v>504</v>
      </c>
      <c r="B3388" s="2" t="s">
        <v>6872</v>
      </c>
      <c r="C3388" s="2">
        <v>70004386</v>
      </c>
      <c r="D3388" s="2" t="s">
        <v>6873</v>
      </c>
      <c r="E3388" s="2">
        <v>29.7622</v>
      </c>
      <c r="F3388" s="2">
        <v>-95.361099999999993</v>
      </c>
      <c r="G3388" s="2">
        <v>811103</v>
      </c>
      <c r="H3388" s="2" t="s">
        <v>193</v>
      </c>
      <c r="I3388" s="2">
        <v>54111002</v>
      </c>
      <c r="J3388" s="2" t="s">
        <v>194</v>
      </c>
      <c r="K3388" s="2"/>
      <c r="L3388" s="2" t="s">
        <v>202</v>
      </c>
      <c r="M3388" s="2" t="s">
        <v>275</v>
      </c>
      <c r="N3388" s="2" t="s">
        <v>204</v>
      </c>
      <c r="O3388" s="2">
        <v>2005</v>
      </c>
      <c r="P3388" s="2" t="s">
        <v>205</v>
      </c>
    </row>
    <row r="3389" spans="1:18" ht="12.75" x14ac:dyDescent="0.2">
      <c r="A3389" s="2">
        <v>584</v>
      </c>
      <c r="B3389" s="2" t="s">
        <v>6874</v>
      </c>
      <c r="C3389" s="2">
        <v>70004387</v>
      </c>
      <c r="D3389" s="2" t="s">
        <v>6875</v>
      </c>
      <c r="E3389" s="2">
        <v>29.762</v>
      </c>
      <c r="F3389" s="2">
        <v>-95.360600000000005</v>
      </c>
      <c r="G3389" s="2">
        <v>811103</v>
      </c>
      <c r="H3389" s="2" t="s">
        <v>193</v>
      </c>
      <c r="I3389" s="2">
        <v>54111002</v>
      </c>
      <c r="J3389" s="2" t="s">
        <v>194</v>
      </c>
      <c r="K3389" s="2"/>
      <c r="L3389" s="2" t="s">
        <v>202</v>
      </c>
      <c r="M3389" s="2" t="s">
        <v>377</v>
      </c>
      <c r="N3389" s="2" t="s">
        <v>197</v>
      </c>
      <c r="O3389" s="2">
        <v>2009</v>
      </c>
      <c r="P3389" s="2" t="s">
        <v>205</v>
      </c>
      <c r="Q3389" s="2">
        <v>2</v>
      </c>
      <c r="R3389" s="2" t="s">
        <v>206</v>
      </c>
    </row>
    <row r="3390" spans="1:18" ht="12.75" x14ac:dyDescent="0.2">
      <c r="A3390" s="2">
        <v>634</v>
      </c>
      <c r="B3390" s="2" t="s">
        <v>6883</v>
      </c>
      <c r="C3390" s="2">
        <v>70004388</v>
      </c>
      <c r="D3390" s="2" t="s">
        <v>6884</v>
      </c>
      <c r="E3390" s="2">
        <v>29.761700000000001</v>
      </c>
      <c r="F3390" s="2">
        <v>-95.360299999999995</v>
      </c>
      <c r="G3390" s="2">
        <v>811103</v>
      </c>
      <c r="H3390" s="2" t="s">
        <v>193</v>
      </c>
      <c r="I3390" s="2">
        <v>54111002</v>
      </c>
      <c r="J3390" s="2" t="s">
        <v>194</v>
      </c>
      <c r="K3390" s="2"/>
      <c r="L3390" s="2" t="s">
        <v>244</v>
      </c>
      <c r="M3390" s="2" t="s">
        <v>275</v>
      </c>
      <c r="N3390" s="2" t="s">
        <v>197</v>
      </c>
      <c r="O3390" s="2">
        <v>2006</v>
      </c>
      <c r="P3390" s="2" t="s">
        <v>198</v>
      </c>
      <c r="Q3390" s="2">
        <v>3</v>
      </c>
      <c r="R3390" s="2" t="s">
        <v>218</v>
      </c>
    </row>
    <row r="3391" spans="1:18" ht="12.75" x14ac:dyDescent="0.2">
      <c r="A3391" s="2">
        <v>634</v>
      </c>
      <c r="B3391" s="2" t="s">
        <v>6885</v>
      </c>
      <c r="C3391" s="2">
        <v>70004389</v>
      </c>
      <c r="D3391" s="2" t="s">
        <v>6886</v>
      </c>
      <c r="E3391" s="2">
        <v>29.761700000000001</v>
      </c>
      <c r="F3391" s="2">
        <v>-95.360299999999995</v>
      </c>
      <c r="G3391" s="2">
        <v>811103</v>
      </c>
      <c r="H3391" s="2" t="s">
        <v>193</v>
      </c>
      <c r="I3391" s="2">
        <v>54111002</v>
      </c>
      <c r="J3391" s="2" t="s">
        <v>194</v>
      </c>
      <c r="K3391" s="2"/>
      <c r="L3391" s="2" t="s">
        <v>202</v>
      </c>
      <c r="M3391" s="2" t="s">
        <v>203</v>
      </c>
      <c r="N3391" s="2" t="s">
        <v>204</v>
      </c>
      <c r="O3391" s="2">
        <v>1996</v>
      </c>
      <c r="P3391" s="2" t="s">
        <v>205</v>
      </c>
      <c r="Q3391" s="2">
        <v>3</v>
      </c>
      <c r="R3391" s="2" t="s">
        <v>218</v>
      </c>
    </row>
    <row r="3392" spans="1:18" ht="12.75" x14ac:dyDescent="0.2">
      <c r="A3392" s="2">
        <v>668</v>
      </c>
      <c r="B3392" s="2" t="s">
        <v>6887</v>
      </c>
      <c r="C3392" s="2">
        <v>70004390</v>
      </c>
      <c r="D3392" s="2" t="s">
        <v>6888</v>
      </c>
      <c r="E3392" s="2">
        <v>29.763300000000001</v>
      </c>
      <c r="F3392" s="2">
        <v>-95.360200000000006</v>
      </c>
      <c r="G3392" s="2">
        <v>811103</v>
      </c>
      <c r="H3392" s="2" t="s">
        <v>193</v>
      </c>
      <c r="I3392" s="2">
        <v>54111002</v>
      </c>
      <c r="J3392" s="2" t="s">
        <v>194</v>
      </c>
      <c r="K3392" s="2"/>
      <c r="L3392" s="2" t="s">
        <v>202</v>
      </c>
      <c r="M3392" s="2" t="s">
        <v>240</v>
      </c>
      <c r="N3392" s="2" t="s">
        <v>197</v>
      </c>
      <c r="O3392" s="2">
        <v>2019</v>
      </c>
      <c r="P3392" s="2" t="s">
        <v>223</v>
      </c>
      <c r="Q3392" s="2">
        <v>3</v>
      </c>
      <c r="R3392" s="2" t="s">
        <v>218</v>
      </c>
    </row>
    <row r="3393" spans="1:18" ht="12.75" x14ac:dyDescent="0.2">
      <c r="A3393" s="2">
        <v>668</v>
      </c>
      <c r="C3393" s="2">
        <v>70004391</v>
      </c>
      <c r="D3393" s="2" t="s">
        <v>6889</v>
      </c>
      <c r="E3393" s="2">
        <v>29.763300000000001</v>
      </c>
      <c r="F3393" s="2">
        <v>-95.360200000000006</v>
      </c>
      <c r="G3393" s="2">
        <v>811103</v>
      </c>
      <c r="H3393" s="2" t="s">
        <v>193</v>
      </c>
      <c r="I3393" s="2">
        <v>54111002</v>
      </c>
      <c r="J3393" s="2" t="s">
        <v>194</v>
      </c>
      <c r="K3393" s="2"/>
      <c r="L3393" s="2" t="s">
        <v>202</v>
      </c>
      <c r="N3393" s="2" t="s">
        <v>197</v>
      </c>
      <c r="O3393" s="2">
        <v>2018</v>
      </c>
      <c r="P3393" s="2" t="s">
        <v>223</v>
      </c>
      <c r="Q3393" s="2">
        <v>4</v>
      </c>
      <c r="R3393" s="2" t="s">
        <v>199</v>
      </c>
    </row>
    <row r="3394" spans="1:18" ht="12.75" x14ac:dyDescent="0.2">
      <c r="A3394" s="2">
        <v>668</v>
      </c>
      <c r="B3394" s="2" t="s">
        <v>6890</v>
      </c>
      <c r="C3394" s="2">
        <v>70004392</v>
      </c>
      <c r="D3394" s="2" t="s">
        <v>6891</v>
      </c>
      <c r="E3394" s="2">
        <v>29.763300000000001</v>
      </c>
      <c r="F3394" s="2">
        <v>-95.360200000000006</v>
      </c>
      <c r="G3394" s="2">
        <v>811103</v>
      </c>
      <c r="H3394" s="2" t="s">
        <v>193</v>
      </c>
      <c r="I3394" s="2">
        <v>54111002</v>
      </c>
      <c r="J3394" s="2" t="s">
        <v>194</v>
      </c>
      <c r="K3394" s="2"/>
      <c r="L3394" s="2" t="s">
        <v>202</v>
      </c>
      <c r="M3394" s="2" t="s">
        <v>203</v>
      </c>
      <c r="N3394" s="2" t="s">
        <v>197</v>
      </c>
      <c r="O3394" s="2">
        <v>2018</v>
      </c>
      <c r="P3394" s="2" t="s">
        <v>223</v>
      </c>
      <c r="Q3394" s="2">
        <v>4</v>
      </c>
      <c r="R3394" s="2" t="s">
        <v>199</v>
      </c>
    </row>
    <row r="3395" spans="1:18" ht="12.75" x14ac:dyDescent="0.2">
      <c r="A3395" s="2">
        <v>668</v>
      </c>
      <c r="C3395" s="2">
        <v>70004393</v>
      </c>
      <c r="D3395" s="2" t="s">
        <v>6892</v>
      </c>
      <c r="E3395" s="2">
        <v>29.763300000000001</v>
      </c>
      <c r="F3395" s="2">
        <v>-95.360200000000006</v>
      </c>
      <c r="G3395" s="2">
        <v>811103</v>
      </c>
      <c r="H3395" s="2" t="s">
        <v>193</v>
      </c>
      <c r="I3395" s="2">
        <v>54111002</v>
      </c>
      <c r="J3395" s="2" t="s">
        <v>194</v>
      </c>
      <c r="K3395" s="2"/>
      <c r="L3395" s="2" t="s">
        <v>202</v>
      </c>
      <c r="N3395" s="2" t="s">
        <v>197</v>
      </c>
      <c r="O3395" s="2">
        <v>2015</v>
      </c>
      <c r="P3395" s="2" t="s">
        <v>205</v>
      </c>
      <c r="Q3395" s="2">
        <v>4</v>
      </c>
      <c r="R3395" s="2" t="s">
        <v>199</v>
      </c>
    </row>
    <row r="3396" spans="1:18" ht="12.75" x14ac:dyDescent="0.2">
      <c r="A3396" s="2">
        <v>668</v>
      </c>
      <c r="B3396" s="2" t="s">
        <v>6893</v>
      </c>
      <c r="C3396" s="2">
        <v>70004394</v>
      </c>
      <c r="D3396" s="2" t="s">
        <v>6894</v>
      </c>
      <c r="E3396" s="2">
        <v>29.763300000000001</v>
      </c>
      <c r="F3396" s="2">
        <v>-95.360200000000006</v>
      </c>
      <c r="G3396" s="2">
        <v>811103</v>
      </c>
      <c r="H3396" s="2" t="s">
        <v>193</v>
      </c>
      <c r="I3396" s="2">
        <v>54111002</v>
      </c>
      <c r="J3396" s="2" t="s">
        <v>194</v>
      </c>
      <c r="K3396" s="2"/>
      <c r="L3396" s="2" t="s">
        <v>244</v>
      </c>
      <c r="M3396" s="2" t="s">
        <v>321</v>
      </c>
      <c r="N3396" s="2" t="s">
        <v>197</v>
      </c>
      <c r="O3396" s="2">
        <v>2002</v>
      </c>
      <c r="P3396" s="2" t="s">
        <v>198</v>
      </c>
      <c r="Q3396" s="2">
        <v>5</v>
      </c>
      <c r="R3396" s="2" t="s">
        <v>245</v>
      </c>
    </row>
    <row r="3397" spans="1:18" ht="12.75" x14ac:dyDescent="0.2">
      <c r="A3397" s="2">
        <v>668</v>
      </c>
      <c r="B3397" s="2" t="s">
        <v>6910</v>
      </c>
      <c r="C3397" s="2">
        <v>70004395</v>
      </c>
      <c r="D3397" s="2" t="s">
        <v>6911</v>
      </c>
      <c r="E3397" s="2">
        <v>29.763300000000001</v>
      </c>
      <c r="F3397" s="2">
        <v>-95.360200000000006</v>
      </c>
      <c r="G3397" s="2">
        <v>811103</v>
      </c>
      <c r="H3397" s="2" t="s">
        <v>193</v>
      </c>
      <c r="I3397" s="2">
        <v>54111002</v>
      </c>
      <c r="J3397" s="2" t="s">
        <v>194</v>
      </c>
      <c r="K3397" s="2"/>
      <c r="L3397" s="2" t="s">
        <v>244</v>
      </c>
      <c r="M3397" s="2" t="s">
        <v>284</v>
      </c>
      <c r="N3397" s="2" t="s">
        <v>197</v>
      </c>
      <c r="O3397" s="2">
        <v>2012</v>
      </c>
      <c r="P3397" s="2" t="s">
        <v>198</v>
      </c>
      <c r="Q3397" s="2">
        <v>5</v>
      </c>
      <c r="R3397" s="2" t="s">
        <v>245</v>
      </c>
    </row>
    <row r="3398" spans="1:18" ht="12.75" x14ac:dyDescent="0.2">
      <c r="A3398" s="2">
        <v>668</v>
      </c>
      <c r="B3398" s="2" t="s">
        <v>6912</v>
      </c>
      <c r="C3398" s="2">
        <v>70004396</v>
      </c>
      <c r="D3398" s="2" t="s">
        <v>6913</v>
      </c>
      <c r="E3398" s="2">
        <v>29.763300000000001</v>
      </c>
      <c r="F3398" s="2">
        <v>-95.360200000000006</v>
      </c>
      <c r="G3398" s="2">
        <v>811104</v>
      </c>
      <c r="H3398" s="2" t="s">
        <v>1042</v>
      </c>
      <c r="I3398" s="2">
        <v>54111009</v>
      </c>
      <c r="J3398" s="2" t="s">
        <v>194</v>
      </c>
      <c r="K3398" s="2"/>
      <c r="L3398" s="2" t="s">
        <v>202</v>
      </c>
      <c r="M3398" s="2" t="s">
        <v>196</v>
      </c>
      <c r="N3398" s="2" t="s">
        <v>197</v>
      </c>
      <c r="O3398" s="2">
        <v>2013</v>
      </c>
      <c r="P3398" s="2" t="s">
        <v>232</v>
      </c>
      <c r="Q3398" s="2">
        <v>3</v>
      </c>
      <c r="R3398" s="2" t="s">
        <v>218</v>
      </c>
    </row>
    <row r="3399" spans="1:18" ht="12.75" x14ac:dyDescent="0.2">
      <c r="A3399" s="2">
        <v>668</v>
      </c>
      <c r="B3399" s="2" t="s">
        <v>6928</v>
      </c>
      <c r="C3399" s="2">
        <v>70004397</v>
      </c>
      <c r="D3399" s="2" t="s">
        <v>6929</v>
      </c>
      <c r="E3399" s="2">
        <v>29.763300000000001</v>
      </c>
      <c r="F3399" s="2">
        <v>-95.360200000000006</v>
      </c>
      <c r="G3399" s="2">
        <v>811103</v>
      </c>
      <c r="H3399" s="2" t="s">
        <v>193</v>
      </c>
      <c r="I3399" s="2">
        <v>54111002</v>
      </c>
      <c r="J3399" s="2" t="s">
        <v>194</v>
      </c>
      <c r="K3399" s="2"/>
      <c r="L3399" s="2" t="s">
        <v>227</v>
      </c>
      <c r="M3399" s="2" t="s">
        <v>240</v>
      </c>
      <c r="N3399" s="2" t="s">
        <v>197</v>
      </c>
      <c r="O3399" s="2">
        <v>2012</v>
      </c>
      <c r="P3399" s="2" t="s">
        <v>223</v>
      </c>
      <c r="Q3399" s="2">
        <v>3</v>
      </c>
      <c r="R3399" s="2" t="s">
        <v>218</v>
      </c>
    </row>
    <row r="3400" spans="1:18" ht="12.75" x14ac:dyDescent="0.2">
      <c r="A3400" s="2">
        <v>668</v>
      </c>
      <c r="B3400" s="2" t="s">
        <v>6930</v>
      </c>
      <c r="C3400" s="2">
        <v>70004398</v>
      </c>
      <c r="D3400" s="2" t="s">
        <v>6931</v>
      </c>
      <c r="E3400" s="2">
        <v>29.763300000000001</v>
      </c>
      <c r="F3400" s="2">
        <v>-95.360200000000006</v>
      </c>
      <c r="G3400" s="2">
        <v>811103</v>
      </c>
      <c r="H3400" s="2" t="s">
        <v>193</v>
      </c>
      <c r="I3400" s="2">
        <v>54111002</v>
      </c>
      <c r="J3400" s="2" t="s">
        <v>194</v>
      </c>
      <c r="K3400" s="2"/>
      <c r="L3400" s="2" t="s">
        <v>227</v>
      </c>
      <c r="M3400" s="2" t="s">
        <v>357</v>
      </c>
      <c r="N3400" s="2" t="s">
        <v>197</v>
      </c>
      <c r="O3400" s="2">
        <v>2006</v>
      </c>
      <c r="P3400" s="2" t="s">
        <v>205</v>
      </c>
      <c r="Q3400" s="2">
        <v>3</v>
      </c>
      <c r="R3400" s="2" t="s">
        <v>218</v>
      </c>
    </row>
    <row r="3401" spans="1:18" ht="12.75" x14ac:dyDescent="0.2">
      <c r="A3401" s="2">
        <v>668</v>
      </c>
      <c r="B3401" s="2" t="s">
        <v>6932</v>
      </c>
      <c r="C3401" s="2">
        <v>70004399</v>
      </c>
      <c r="D3401" s="2" t="s">
        <v>6933</v>
      </c>
      <c r="E3401" s="2">
        <v>29.763300000000001</v>
      </c>
      <c r="F3401" s="2">
        <v>-95.360200000000006</v>
      </c>
      <c r="G3401" s="2">
        <v>811103</v>
      </c>
      <c r="H3401" s="2" t="s">
        <v>193</v>
      </c>
      <c r="I3401" s="2">
        <v>54111002</v>
      </c>
      <c r="J3401" s="2" t="s">
        <v>194</v>
      </c>
      <c r="K3401" s="2"/>
      <c r="L3401" s="2" t="s">
        <v>227</v>
      </c>
      <c r="M3401" s="2" t="s">
        <v>429</v>
      </c>
      <c r="N3401" s="2" t="s">
        <v>197</v>
      </c>
      <c r="O3401" s="2">
        <v>2012</v>
      </c>
      <c r="P3401" s="2" t="s">
        <v>223</v>
      </c>
      <c r="Q3401" s="2">
        <v>4</v>
      </c>
      <c r="R3401" s="2" t="s">
        <v>199</v>
      </c>
    </row>
    <row r="3402" spans="1:18" ht="12.75" x14ac:dyDescent="0.2">
      <c r="A3402" s="2">
        <v>668</v>
      </c>
      <c r="B3402" s="2" t="s">
        <v>6934</v>
      </c>
      <c r="C3402" s="2">
        <v>70004400</v>
      </c>
      <c r="D3402" s="2" t="s">
        <v>6935</v>
      </c>
      <c r="E3402" s="2">
        <v>29.763300000000001</v>
      </c>
      <c r="F3402" s="2">
        <v>-95.360200000000006</v>
      </c>
      <c r="G3402" s="2">
        <v>811103</v>
      </c>
      <c r="H3402" s="2" t="s">
        <v>193</v>
      </c>
      <c r="I3402" s="2">
        <v>54111002</v>
      </c>
      <c r="J3402" s="2" t="s">
        <v>194</v>
      </c>
      <c r="K3402" s="2"/>
      <c r="L3402" s="2" t="s">
        <v>244</v>
      </c>
      <c r="M3402" s="2" t="s">
        <v>429</v>
      </c>
      <c r="N3402" s="2" t="s">
        <v>197</v>
      </c>
      <c r="O3402" s="2">
        <v>2011</v>
      </c>
      <c r="P3402" s="2" t="s">
        <v>205</v>
      </c>
      <c r="Q3402" s="2">
        <v>3</v>
      </c>
      <c r="R3402" s="2" t="s">
        <v>218</v>
      </c>
    </row>
    <row r="3403" spans="1:18" ht="12.75" x14ac:dyDescent="0.2">
      <c r="A3403" s="2">
        <v>668</v>
      </c>
      <c r="B3403" s="2" t="s">
        <v>6936</v>
      </c>
      <c r="C3403" s="2">
        <v>70004401</v>
      </c>
      <c r="D3403" s="2" t="s">
        <v>6937</v>
      </c>
      <c r="E3403" s="2">
        <v>29.763300000000001</v>
      </c>
      <c r="F3403" s="2">
        <v>-95.360200000000006</v>
      </c>
      <c r="G3403" s="2">
        <v>811103</v>
      </c>
      <c r="H3403" s="2" t="s">
        <v>193</v>
      </c>
      <c r="I3403" s="2">
        <v>54111002</v>
      </c>
      <c r="J3403" s="2" t="s">
        <v>194</v>
      </c>
      <c r="K3403" s="2"/>
      <c r="L3403" s="2" t="s">
        <v>195</v>
      </c>
      <c r="M3403" s="2" t="s">
        <v>284</v>
      </c>
      <c r="N3403" s="2" t="s">
        <v>197</v>
      </c>
      <c r="O3403" s="2">
        <v>2004</v>
      </c>
      <c r="P3403" s="2" t="s">
        <v>198</v>
      </c>
      <c r="Q3403" s="2">
        <v>6</v>
      </c>
      <c r="R3403" s="2" t="s">
        <v>279</v>
      </c>
    </row>
    <row r="3404" spans="1:18" ht="12.75" x14ac:dyDescent="0.2">
      <c r="A3404" s="2">
        <v>668</v>
      </c>
      <c r="B3404" s="2" t="s">
        <v>6940</v>
      </c>
      <c r="C3404" s="2">
        <v>70004402</v>
      </c>
      <c r="D3404" s="2" t="s">
        <v>6940</v>
      </c>
      <c r="E3404" s="2">
        <v>29.763300000000001</v>
      </c>
      <c r="F3404" s="2">
        <v>-95.360200000000006</v>
      </c>
      <c r="G3404" s="2">
        <v>811103</v>
      </c>
      <c r="H3404" s="2" t="s">
        <v>193</v>
      </c>
      <c r="I3404" s="2">
        <v>54111002</v>
      </c>
      <c r="J3404" s="2" t="s">
        <v>194</v>
      </c>
      <c r="K3404" s="2"/>
      <c r="L3404" s="2" t="s">
        <v>227</v>
      </c>
      <c r="M3404" s="2" t="s">
        <v>203</v>
      </c>
      <c r="N3404" s="2" t="s">
        <v>197</v>
      </c>
      <c r="O3404" s="2">
        <v>1998</v>
      </c>
      <c r="P3404" s="2" t="s">
        <v>205</v>
      </c>
      <c r="Q3404" s="2">
        <v>3</v>
      </c>
      <c r="R3404" s="2" t="s">
        <v>218</v>
      </c>
    </row>
    <row r="3405" spans="1:18" ht="12.75" x14ac:dyDescent="0.2">
      <c r="A3405" s="2">
        <v>668</v>
      </c>
      <c r="B3405" s="2" t="s">
        <v>6941</v>
      </c>
      <c r="C3405" s="2">
        <v>70004403</v>
      </c>
      <c r="D3405" s="2" t="s">
        <v>6942</v>
      </c>
      <c r="E3405" s="2">
        <v>29.763300000000001</v>
      </c>
      <c r="F3405" s="2">
        <v>-95.360200000000006</v>
      </c>
      <c r="G3405" s="2">
        <v>811103</v>
      </c>
      <c r="H3405" s="2" t="s">
        <v>193</v>
      </c>
      <c r="I3405" s="2">
        <v>54111002</v>
      </c>
      <c r="J3405" s="2" t="s">
        <v>194</v>
      </c>
      <c r="K3405" s="2"/>
      <c r="L3405" s="2" t="s">
        <v>227</v>
      </c>
      <c r="M3405" s="2" t="s">
        <v>196</v>
      </c>
      <c r="N3405" s="2" t="s">
        <v>197</v>
      </c>
      <c r="O3405" s="2">
        <v>2012</v>
      </c>
      <c r="P3405" s="2" t="s">
        <v>223</v>
      </c>
      <c r="Q3405" s="2">
        <v>3</v>
      </c>
      <c r="R3405" s="2" t="s">
        <v>218</v>
      </c>
    </row>
    <row r="3406" spans="1:18" ht="12.75" x14ac:dyDescent="0.2">
      <c r="A3406" s="2">
        <v>668</v>
      </c>
      <c r="B3406" s="2" t="s">
        <v>6943</v>
      </c>
      <c r="C3406" s="2">
        <v>70004404</v>
      </c>
      <c r="D3406" s="2" t="s">
        <v>6944</v>
      </c>
      <c r="E3406" s="2">
        <v>29.763300000000001</v>
      </c>
      <c r="F3406" s="2">
        <v>-95.360200000000006</v>
      </c>
      <c r="G3406" s="2">
        <v>811103</v>
      </c>
      <c r="H3406" s="2" t="s">
        <v>193</v>
      </c>
      <c r="I3406" s="2">
        <v>54111002</v>
      </c>
      <c r="J3406" s="2" t="s">
        <v>194</v>
      </c>
      <c r="K3406" s="2"/>
      <c r="L3406" s="2" t="s">
        <v>202</v>
      </c>
      <c r="M3406" s="2" t="s">
        <v>429</v>
      </c>
      <c r="N3406" s="2" t="s">
        <v>197</v>
      </c>
      <c r="O3406" s="2">
        <v>1992</v>
      </c>
      <c r="P3406" s="2" t="s">
        <v>205</v>
      </c>
      <c r="Q3406" s="2">
        <v>3</v>
      </c>
      <c r="R3406" s="2" t="s">
        <v>218</v>
      </c>
    </row>
    <row r="3407" spans="1:18" ht="12.75" x14ac:dyDescent="0.2">
      <c r="A3407" s="2">
        <v>668</v>
      </c>
      <c r="B3407" s="2" t="s">
        <v>6945</v>
      </c>
      <c r="C3407" s="2">
        <v>70004405</v>
      </c>
      <c r="D3407" s="2" t="s">
        <v>6946</v>
      </c>
      <c r="E3407" s="2">
        <v>29.763300000000001</v>
      </c>
      <c r="F3407" s="2">
        <v>-95.360200000000006</v>
      </c>
      <c r="G3407" s="2">
        <v>811103</v>
      </c>
      <c r="H3407" s="2" t="s">
        <v>193</v>
      </c>
      <c r="I3407" s="2">
        <v>54111002</v>
      </c>
      <c r="J3407" s="2" t="s">
        <v>194</v>
      </c>
      <c r="K3407" s="2"/>
      <c r="L3407" s="2" t="s">
        <v>227</v>
      </c>
      <c r="M3407" s="2" t="s">
        <v>196</v>
      </c>
      <c r="N3407" s="2" t="s">
        <v>197</v>
      </c>
      <c r="O3407" s="2">
        <v>2008</v>
      </c>
      <c r="P3407" s="2" t="s">
        <v>205</v>
      </c>
      <c r="Q3407" s="2">
        <v>3</v>
      </c>
      <c r="R3407" s="2" t="s">
        <v>218</v>
      </c>
    </row>
    <row r="3408" spans="1:18" ht="12.75" x14ac:dyDescent="0.2">
      <c r="A3408" s="2">
        <v>668</v>
      </c>
      <c r="B3408" s="2" t="s">
        <v>6947</v>
      </c>
      <c r="C3408" s="2">
        <v>70004406</v>
      </c>
      <c r="D3408" s="2" t="s">
        <v>6948</v>
      </c>
      <c r="E3408" s="2">
        <v>29.763300000000001</v>
      </c>
      <c r="F3408" s="2">
        <v>-95.360200000000006</v>
      </c>
      <c r="G3408" s="2">
        <v>811103</v>
      </c>
      <c r="H3408" s="2" t="s">
        <v>193</v>
      </c>
      <c r="I3408" s="2">
        <v>54111002</v>
      </c>
      <c r="J3408" s="2" t="s">
        <v>194</v>
      </c>
      <c r="K3408" s="2"/>
      <c r="L3408" s="2" t="s">
        <v>202</v>
      </c>
      <c r="M3408" s="2" t="s">
        <v>328</v>
      </c>
      <c r="N3408" s="2" t="s">
        <v>197</v>
      </c>
      <c r="O3408" s="2">
        <v>2015</v>
      </c>
      <c r="P3408" s="2" t="s">
        <v>205</v>
      </c>
      <c r="Q3408" s="2">
        <v>3</v>
      </c>
      <c r="R3408" s="2" t="s">
        <v>218</v>
      </c>
    </row>
    <row r="3409" spans="1:18" ht="12.75" x14ac:dyDescent="0.2">
      <c r="A3409" s="2">
        <v>668</v>
      </c>
      <c r="C3409" s="2">
        <v>70004407</v>
      </c>
      <c r="D3409" s="2" t="s">
        <v>6949</v>
      </c>
      <c r="E3409" s="2">
        <v>29.763300000000001</v>
      </c>
      <c r="F3409" s="2">
        <v>-95.360200000000006</v>
      </c>
      <c r="G3409" s="2">
        <v>811103</v>
      </c>
      <c r="H3409" s="2" t="s">
        <v>193</v>
      </c>
      <c r="I3409" s="2">
        <v>54111002</v>
      </c>
      <c r="J3409" s="2" t="s">
        <v>194</v>
      </c>
      <c r="K3409" s="2"/>
      <c r="L3409" s="2" t="s">
        <v>202</v>
      </c>
      <c r="N3409" s="2" t="s">
        <v>197</v>
      </c>
      <c r="O3409" s="2">
        <v>2012</v>
      </c>
      <c r="P3409" s="2" t="s">
        <v>205</v>
      </c>
      <c r="Q3409" s="2">
        <v>4</v>
      </c>
      <c r="R3409" s="2" t="s">
        <v>199</v>
      </c>
    </row>
    <row r="3410" spans="1:18" ht="12.75" x14ac:dyDescent="0.2">
      <c r="A3410" s="2">
        <v>668</v>
      </c>
      <c r="B3410" s="2" t="s">
        <v>6952</v>
      </c>
      <c r="C3410" s="2">
        <v>70004408</v>
      </c>
      <c r="D3410" s="2" t="s">
        <v>6953</v>
      </c>
      <c r="E3410" s="2">
        <v>29.763300000000001</v>
      </c>
      <c r="F3410" s="2">
        <v>-95.360200000000006</v>
      </c>
      <c r="G3410" s="2">
        <v>811103</v>
      </c>
      <c r="H3410" s="2" t="s">
        <v>193</v>
      </c>
      <c r="I3410" s="2">
        <v>54111002</v>
      </c>
      <c r="J3410" s="2" t="s">
        <v>194</v>
      </c>
      <c r="K3410" s="2"/>
      <c r="L3410" s="2" t="s">
        <v>195</v>
      </c>
      <c r="M3410" s="2" t="s">
        <v>423</v>
      </c>
      <c r="N3410" s="2" t="s">
        <v>197</v>
      </c>
      <c r="O3410" s="2">
        <v>2001</v>
      </c>
      <c r="P3410" s="2" t="s">
        <v>198</v>
      </c>
      <c r="Q3410" s="2">
        <v>4</v>
      </c>
      <c r="R3410" s="2" t="s">
        <v>199</v>
      </c>
    </row>
    <row r="3411" spans="1:18" ht="12.75" x14ac:dyDescent="0.2">
      <c r="A3411" s="2">
        <v>668</v>
      </c>
      <c r="B3411" s="2" t="s">
        <v>6956</v>
      </c>
      <c r="C3411" s="2">
        <v>70004409</v>
      </c>
      <c r="D3411" s="2" t="s">
        <v>6864</v>
      </c>
      <c r="E3411" s="2">
        <v>29.763300000000001</v>
      </c>
      <c r="F3411" s="2">
        <v>-95.360200000000006</v>
      </c>
      <c r="G3411" s="2">
        <v>811103</v>
      </c>
      <c r="H3411" s="2" t="s">
        <v>193</v>
      </c>
      <c r="I3411" s="2">
        <v>54111002</v>
      </c>
      <c r="J3411" s="2" t="s">
        <v>194</v>
      </c>
      <c r="K3411" s="2"/>
      <c r="L3411" s="2" t="s">
        <v>202</v>
      </c>
      <c r="M3411" s="2" t="s">
        <v>357</v>
      </c>
      <c r="N3411" s="2" t="s">
        <v>197</v>
      </c>
      <c r="O3411" s="2">
        <v>2012</v>
      </c>
      <c r="P3411" s="2" t="s">
        <v>205</v>
      </c>
      <c r="Q3411" s="2">
        <v>4</v>
      </c>
      <c r="R3411" s="2" t="s">
        <v>199</v>
      </c>
    </row>
    <row r="3412" spans="1:18" ht="12.75" x14ac:dyDescent="0.2">
      <c r="A3412" s="2">
        <v>668</v>
      </c>
      <c r="B3412" s="2" t="s">
        <v>6957</v>
      </c>
      <c r="C3412" s="2">
        <v>70004410</v>
      </c>
      <c r="D3412" s="2" t="s">
        <v>6958</v>
      </c>
      <c r="E3412" s="2">
        <v>29.763300000000001</v>
      </c>
      <c r="F3412" s="2">
        <v>-95.360200000000006</v>
      </c>
      <c r="G3412" s="2">
        <v>811103</v>
      </c>
      <c r="H3412" s="2" t="s">
        <v>193</v>
      </c>
      <c r="I3412" s="2">
        <v>54111002</v>
      </c>
      <c r="J3412" s="2" t="s">
        <v>194</v>
      </c>
      <c r="K3412" s="2"/>
      <c r="L3412" s="2" t="s">
        <v>244</v>
      </c>
      <c r="M3412" s="2" t="s">
        <v>196</v>
      </c>
      <c r="N3412" s="2" t="s">
        <v>197</v>
      </c>
      <c r="O3412" s="2">
        <v>2017</v>
      </c>
      <c r="P3412" s="2" t="s">
        <v>205</v>
      </c>
      <c r="Q3412" s="2">
        <v>4</v>
      </c>
      <c r="R3412" s="2" t="s">
        <v>199</v>
      </c>
    </row>
    <row r="3413" spans="1:18" ht="12.75" x14ac:dyDescent="0.2">
      <c r="A3413" s="2">
        <v>668</v>
      </c>
      <c r="C3413" s="2">
        <v>70004411</v>
      </c>
      <c r="D3413" s="2" t="s">
        <v>6959</v>
      </c>
      <c r="E3413" s="2">
        <v>29.763300000000001</v>
      </c>
      <c r="F3413" s="2">
        <v>-95.360200000000006</v>
      </c>
      <c r="G3413" s="2">
        <v>811103</v>
      </c>
      <c r="H3413" s="2" t="s">
        <v>193</v>
      </c>
      <c r="I3413" s="2">
        <v>54111002</v>
      </c>
      <c r="J3413" s="2" t="s">
        <v>194</v>
      </c>
      <c r="K3413" s="2"/>
      <c r="L3413" s="2" t="s">
        <v>202</v>
      </c>
      <c r="N3413" s="2" t="s">
        <v>197</v>
      </c>
      <c r="O3413" s="2">
        <v>2014</v>
      </c>
      <c r="P3413" s="2" t="s">
        <v>205</v>
      </c>
      <c r="Q3413" s="2">
        <v>4</v>
      </c>
      <c r="R3413" s="2" t="s">
        <v>199</v>
      </c>
    </row>
    <row r="3414" spans="1:18" ht="12.75" x14ac:dyDescent="0.2">
      <c r="A3414" s="2">
        <v>668</v>
      </c>
      <c r="C3414" s="2">
        <v>70004412</v>
      </c>
      <c r="D3414" s="2" t="s">
        <v>6960</v>
      </c>
      <c r="E3414" s="2">
        <v>29.763300000000001</v>
      </c>
      <c r="F3414" s="2">
        <v>-95.360200000000006</v>
      </c>
      <c r="G3414" s="2">
        <v>811103</v>
      </c>
      <c r="H3414" s="2" t="s">
        <v>193</v>
      </c>
      <c r="I3414" s="2">
        <v>54111002</v>
      </c>
      <c r="J3414" s="2" t="s">
        <v>194</v>
      </c>
      <c r="K3414" s="2"/>
      <c r="L3414" s="2" t="s">
        <v>244</v>
      </c>
      <c r="N3414" s="2" t="s">
        <v>197</v>
      </c>
      <c r="O3414" s="2">
        <v>2014</v>
      </c>
      <c r="P3414" s="2" t="s">
        <v>205</v>
      </c>
      <c r="Q3414" s="2">
        <v>4</v>
      </c>
      <c r="R3414" s="2" t="s">
        <v>199</v>
      </c>
    </row>
    <row r="3415" spans="1:18" ht="12.75" x14ac:dyDescent="0.2">
      <c r="A3415" s="2">
        <v>668</v>
      </c>
      <c r="B3415" s="2" t="s">
        <v>6961</v>
      </c>
      <c r="C3415" s="2">
        <v>70004413</v>
      </c>
      <c r="D3415" s="2" t="s">
        <v>6962</v>
      </c>
      <c r="E3415" s="2">
        <v>29.763300000000001</v>
      </c>
      <c r="F3415" s="2">
        <v>-95.360200000000006</v>
      </c>
      <c r="G3415" s="2">
        <v>811103</v>
      </c>
      <c r="H3415" s="2" t="s">
        <v>193</v>
      </c>
      <c r="I3415" s="2">
        <v>54111002</v>
      </c>
      <c r="J3415" s="2" t="s">
        <v>194</v>
      </c>
      <c r="K3415" s="2"/>
      <c r="L3415" s="2" t="s">
        <v>202</v>
      </c>
      <c r="M3415" s="2" t="s">
        <v>215</v>
      </c>
      <c r="N3415" s="2" t="s">
        <v>197</v>
      </c>
      <c r="O3415" s="2">
        <v>2012</v>
      </c>
      <c r="P3415" s="2" t="s">
        <v>205</v>
      </c>
      <c r="Q3415" s="2">
        <v>3</v>
      </c>
      <c r="R3415" s="2" t="s">
        <v>218</v>
      </c>
    </row>
    <row r="3416" spans="1:18" ht="12.75" x14ac:dyDescent="0.2">
      <c r="A3416" s="2">
        <v>668</v>
      </c>
      <c r="B3416" s="2" t="s">
        <v>6963</v>
      </c>
      <c r="C3416" s="2">
        <v>70004414</v>
      </c>
      <c r="D3416" s="2" t="s">
        <v>6964</v>
      </c>
      <c r="E3416" s="2">
        <v>29.763300000000001</v>
      </c>
      <c r="F3416" s="2">
        <v>-95.360200000000006</v>
      </c>
      <c r="G3416" s="2">
        <v>811103</v>
      </c>
      <c r="H3416" s="2" t="s">
        <v>193</v>
      </c>
      <c r="I3416" s="2">
        <v>54111002</v>
      </c>
      <c r="J3416" s="2" t="s">
        <v>194</v>
      </c>
      <c r="K3416" s="2"/>
      <c r="L3416" s="2" t="s">
        <v>202</v>
      </c>
      <c r="M3416" s="2" t="s">
        <v>423</v>
      </c>
      <c r="N3416" s="2" t="s">
        <v>204</v>
      </c>
      <c r="O3416" s="2">
        <v>2016</v>
      </c>
      <c r="P3416" s="2" t="s">
        <v>223</v>
      </c>
      <c r="Q3416" s="2">
        <v>4</v>
      </c>
      <c r="R3416" s="2" t="s">
        <v>199</v>
      </c>
    </row>
    <row r="3417" spans="1:18" ht="12.75" x14ac:dyDescent="0.2">
      <c r="A3417" s="2">
        <v>668</v>
      </c>
      <c r="B3417" s="2" t="s">
        <v>6965</v>
      </c>
      <c r="C3417" s="2">
        <v>70004415</v>
      </c>
      <c r="D3417" s="2" t="s">
        <v>6966</v>
      </c>
      <c r="E3417" s="2">
        <v>29.763300000000001</v>
      </c>
      <c r="F3417" s="2">
        <v>-95.360200000000006</v>
      </c>
      <c r="G3417" s="2">
        <v>811103</v>
      </c>
      <c r="H3417" s="2" t="s">
        <v>193</v>
      </c>
      <c r="I3417" s="2">
        <v>54111002</v>
      </c>
      <c r="J3417" s="2" t="s">
        <v>194</v>
      </c>
      <c r="K3417" s="2"/>
      <c r="L3417" s="2" t="s">
        <v>202</v>
      </c>
      <c r="M3417" s="2" t="s">
        <v>429</v>
      </c>
      <c r="N3417" s="2" t="s">
        <v>204</v>
      </c>
      <c r="O3417" s="2">
        <v>2014</v>
      </c>
      <c r="P3417" s="2" t="s">
        <v>205</v>
      </c>
    </row>
    <row r="3418" spans="1:18" ht="12.75" x14ac:dyDescent="0.2">
      <c r="A3418" s="2">
        <v>668</v>
      </c>
      <c r="B3418" s="2" t="s">
        <v>6967</v>
      </c>
      <c r="C3418" s="2">
        <v>70004416</v>
      </c>
      <c r="D3418" s="2" t="s">
        <v>6968</v>
      </c>
      <c r="E3418" s="2">
        <v>29.763300000000001</v>
      </c>
      <c r="F3418" s="2">
        <v>-95.360200000000006</v>
      </c>
      <c r="G3418" s="2">
        <v>811103</v>
      </c>
      <c r="H3418" s="2" t="s">
        <v>193</v>
      </c>
      <c r="I3418" s="2">
        <v>54111002</v>
      </c>
      <c r="J3418" s="2" t="s">
        <v>194</v>
      </c>
      <c r="K3418" s="2"/>
      <c r="L3418" s="2" t="s">
        <v>202</v>
      </c>
      <c r="M3418" s="2" t="s">
        <v>196</v>
      </c>
      <c r="N3418" s="2" t="s">
        <v>204</v>
      </c>
      <c r="O3418" s="2">
        <v>2001</v>
      </c>
      <c r="P3418" s="2" t="s">
        <v>198</v>
      </c>
    </row>
    <row r="3419" spans="1:18" ht="12.75" x14ac:dyDescent="0.2">
      <c r="A3419" s="2">
        <v>668</v>
      </c>
      <c r="B3419" s="2" t="s">
        <v>6969</v>
      </c>
      <c r="C3419" s="2">
        <v>70004417</v>
      </c>
      <c r="D3419" s="2" t="s">
        <v>6969</v>
      </c>
      <c r="E3419" s="2">
        <v>29.763300000000001</v>
      </c>
      <c r="F3419" s="2">
        <v>-95.360200000000006</v>
      </c>
      <c r="G3419" s="2">
        <v>811103</v>
      </c>
      <c r="H3419" s="2" t="s">
        <v>193</v>
      </c>
      <c r="I3419" s="2">
        <v>54111002</v>
      </c>
      <c r="J3419" s="2" t="s">
        <v>194</v>
      </c>
      <c r="K3419" s="2"/>
      <c r="L3419" s="2" t="s">
        <v>202</v>
      </c>
      <c r="M3419" s="2" t="s">
        <v>423</v>
      </c>
      <c r="N3419" s="2" t="s">
        <v>204</v>
      </c>
      <c r="O3419" s="2">
        <v>2015</v>
      </c>
      <c r="P3419" s="2" t="s">
        <v>205</v>
      </c>
      <c r="Q3419" s="2">
        <v>4</v>
      </c>
      <c r="R3419" s="2" t="s">
        <v>199</v>
      </c>
    </row>
    <row r="3420" spans="1:18" ht="12.75" x14ac:dyDescent="0.2">
      <c r="A3420" s="2">
        <v>668</v>
      </c>
      <c r="B3420" s="2" t="s">
        <v>6970</v>
      </c>
      <c r="C3420" s="2">
        <v>70004418</v>
      </c>
      <c r="D3420" s="2" t="s">
        <v>6971</v>
      </c>
      <c r="E3420" s="2">
        <v>29.763300000000001</v>
      </c>
      <c r="F3420" s="2">
        <v>-95.360200000000006</v>
      </c>
      <c r="G3420" s="2">
        <v>811103</v>
      </c>
      <c r="H3420" s="2" t="s">
        <v>193</v>
      </c>
      <c r="I3420" s="2">
        <v>54111002</v>
      </c>
      <c r="J3420" s="2" t="s">
        <v>194</v>
      </c>
      <c r="K3420" s="2"/>
      <c r="L3420" s="2" t="s">
        <v>202</v>
      </c>
      <c r="M3420" s="2" t="s">
        <v>240</v>
      </c>
      <c r="N3420" s="2" t="s">
        <v>204</v>
      </c>
      <c r="O3420" s="2">
        <v>2017</v>
      </c>
      <c r="P3420" s="2" t="s">
        <v>223</v>
      </c>
      <c r="Q3420" s="2">
        <v>4</v>
      </c>
      <c r="R3420" s="2" t="s">
        <v>199</v>
      </c>
    </row>
    <row r="3421" spans="1:18" ht="12.75" x14ac:dyDescent="0.2">
      <c r="A3421" s="2">
        <v>668</v>
      </c>
      <c r="B3421" s="2" t="s">
        <v>6972</v>
      </c>
      <c r="C3421" s="2">
        <v>70004419</v>
      </c>
      <c r="D3421" s="2" t="s">
        <v>6973</v>
      </c>
      <c r="E3421" s="2">
        <v>29.763300000000001</v>
      </c>
      <c r="F3421" s="2">
        <v>-95.360200000000006</v>
      </c>
      <c r="G3421" s="2">
        <v>811103</v>
      </c>
      <c r="H3421" s="2" t="s">
        <v>193</v>
      </c>
      <c r="I3421" s="2">
        <v>54111002</v>
      </c>
      <c r="J3421" s="2" t="s">
        <v>194</v>
      </c>
      <c r="K3421" s="2"/>
      <c r="L3421" s="2" t="s">
        <v>202</v>
      </c>
      <c r="M3421" s="2" t="s">
        <v>203</v>
      </c>
      <c r="N3421" s="2" t="s">
        <v>204</v>
      </c>
      <c r="O3421" s="2">
        <v>2014</v>
      </c>
      <c r="P3421" s="2" t="s">
        <v>205</v>
      </c>
      <c r="Q3421" s="2">
        <v>4</v>
      </c>
      <c r="R3421" s="2" t="s">
        <v>199</v>
      </c>
    </row>
    <row r="3422" spans="1:18" ht="12.75" x14ac:dyDescent="0.2">
      <c r="A3422" s="2">
        <v>668</v>
      </c>
      <c r="B3422" s="2" t="s">
        <v>6974</v>
      </c>
      <c r="C3422" s="2">
        <v>70004420</v>
      </c>
      <c r="D3422" s="2" t="s">
        <v>6975</v>
      </c>
      <c r="E3422" s="2">
        <v>29.763300000000001</v>
      </c>
      <c r="F3422" s="2">
        <v>-95.360200000000006</v>
      </c>
      <c r="G3422" s="2">
        <v>811103</v>
      </c>
      <c r="H3422" s="2" t="s">
        <v>193</v>
      </c>
      <c r="I3422" s="2">
        <v>54111002</v>
      </c>
      <c r="J3422" s="2" t="s">
        <v>194</v>
      </c>
      <c r="K3422" s="2"/>
      <c r="L3422" s="2" t="s">
        <v>202</v>
      </c>
      <c r="M3422" s="2" t="s">
        <v>328</v>
      </c>
      <c r="N3422" s="2" t="s">
        <v>204</v>
      </c>
      <c r="O3422" s="2">
        <v>1996</v>
      </c>
      <c r="P3422" s="2" t="s">
        <v>205</v>
      </c>
      <c r="Q3422" s="2">
        <v>4</v>
      </c>
      <c r="R3422" s="2" t="s">
        <v>199</v>
      </c>
    </row>
    <row r="3423" spans="1:18" ht="12.75" x14ac:dyDescent="0.2">
      <c r="A3423" s="2">
        <v>668</v>
      </c>
      <c r="B3423" s="2" t="s">
        <v>6976</v>
      </c>
      <c r="C3423" s="2">
        <v>70004421</v>
      </c>
      <c r="D3423" s="2" t="s">
        <v>6977</v>
      </c>
      <c r="E3423" s="2">
        <v>29.763300000000001</v>
      </c>
      <c r="F3423" s="2">
        <v>-95.360200000000006</v>
      </c>
      <c r="G3423" s="2">
        <v>811103</v>
      </c>
      <c r="H3423" s="2" t="s">
        <v>193</v>
      </c>
      <c r="I3423" s="2">
        <v>54111002</v>
      </c>
      <c r="J3423" s="2" t="s">
        <v>194</v>
      </c>
      <c r="K3423" s="2"/>
      <c r="L3423" s="2" t="s">
        <v>244</v>
      </c>
      <c r="M3423" s="2" t="s">
        <v>328</v>
      </c>
      <c r="N3423" s="2" t="s">
        <v>204</v>
      </c>
      <c r="O3423" s="2">
        <v>2012</v>
      </c>
      <c r="P3423" s="2" t="s">
        <v>205</v>
      </c>
      <c r="Q3423" s="2">
        <v>4</v>
      </c>
      <c r="R3423" s="2" t="s">
        <v>199</v>
      </c>
    </row>
    <row r="3424" spans="1:18" ht="12.75" x14ac:dyDescent="0.2">
      <c r="A3424" s="2">
        <v>668</v>
      </c>
      <c r="B3424" s="2" t="s">
        <v>6978</v>
      </c>
      <c r="C3424" s="2">
        <v>70004422</v>
      </c>
      <c r="D3424" s="2" t="s">
        <v>6979</v>
      </c>
      <c r="E3424" s="2">
        <v>29.763300000000001</v>
      </c>
      <c r="F3424" s="2">
        <v>-95.360200000000006</v>
      </c>
      <c r="G3424" s="2">
        <v>811103</v>
      </c>
      <c r="H3424" s="2" t="s">
        <v>193</v>
      </c>
      <c r="I3424" s="2">
        <v>54111002</v>
      </c>
      <c r="J3424" s="2" t="s">
        <v>194</v>
      </c>
      <c r="K3424" s="2"/>
      <c r="L3424" s="2" t="s">
        <v>202</v>
      </c>
      <c r="M3424" s="2" t="s">
        <v>357</v>
      </c>
      <c r="N3424" s="2" t="s">
        <v>204</v>
      </c>
      <c r="O3424" s="2">
        <v>2001</v>
      </c>
      <c r="P3424" s="2" t="s">
        <v>205</v>
      </c>
    </row>
    <row r="3425" spans="1:18" ht="12.75" x14ac:dyDescent="0.2">
      <c r="A3425" s="2">
        <v>668</v>
      </c>
      <c r="B3425" s="2" t="s">
        <v>6980</v>
      </c>
      <c r="C3425" s="2">
        <v>70004423</v>
      </c>
      <c r="D3425" s="2" t="s">
        <v>6981</v>
      </c>
      <c r="E3425" s="2">
        <v>29.763300000000001</v>
      </c>
      <c r="F3425" s="2">
        <v>-95.360200000000006</v>
      </c>
      <c r="G3425" s="2">
        <v>811103</v>
      </c>
      <c r="H3425" s="2" t="s">
        <v>193</v>
      </c>
      <c r="I3425" s="2">
        <v>54111002</v>
      </c>
      <c r="J3425" s="2" t="s">
        <v>194</v>
      </c>
      <c r="K3425" s="2"/>
      <c r="L3425" s="2" t="s">
        <v>202</v>
      </c>
      <c r="M3425" s="2" t="s">
        <v>377</v>
      </c>
      <c r="N3425" s="2" t="s">
        <v>204</v>
      </c>
      <c r="O3425" s="2">
        <v>1998</v>
      </c>
      <c r="P3425" s="2" t="s">
        <v>205</v>
      </c>
      <c r="Q3425" s="2">
        <v>4</v>
      </c>
      <c r="R3425" s="2" t="s">
        <v>199</v>
      </c>
    </row>
    <row r="3426" spans="1:18" ht="12.75" x14ac:dyDescent="0.2">
      <c r="A3426" s="2">
        <v>674</v>
      </c>
      <c r="B3426" s="2" t="s">
        <v>6983</v>
      </c>
      <c r="C3426" s="2">
        <v>70004424</v>
      </c>
      <c r="D3426" s="2" t="s">
        <v>6984</v>
      </c>
      <c r="E3426" s="2">
        <v>29.763000000000002</v>
      </c>
      <c r="F3426" s="2">
        <v>-95.363299999999995</v>
      </c>
      <c r="G3426" s="2">
        <v>811103</v>
      </c>
      <c r="H3426" s="2" t="s">
        <v>193</v>
      </c>
      <c r="I3426" s="2">
        <v>54111002</v>
      </c>
      <c r="J3426" s="2" t="s">
        <v>194</v>
      </c>
      <c r="K3426" s="2"/>
      <c r="L3426" s="2" t="s">
        <v>202</v>
      </c>
      <c r="M3426" s="2" t="s">
        <v>203</v>
      </c>
      <c r="N3426" s="2" t="s">
        <v>197</v>
      </c>
      <c r="O3426" s="2">
        <v>2018</v>
      </c>
      <c r="P3426" s="2" t="s">
        <v>223</v>
      </c>
      <c r="Q3426" s="2">
        <v>3</v>
      </c>
      <c r="R3426" s="2" t="s">
        <v>218</v>
      </c>
    </row>
    <row r="3427" spans="1:18" ht="12.75" x14ac:dyDescent="0.2">
      <c r="A3427" s="2">
        <v>674</v>
      </c>
      <c r="B3427" s="2" t="s">
        <v>6990</v>
      </c>
      <c r="C3427" s="2">
        <v>70004425</v>
      </c>
      <c r="D3427" s="2" t="s">
        <v>6991</v>
      </c>
      <c r="E3427" s="2">
        <v>29.763000000000002</v>
      </c>
      <c r="F3427" s="2">
        <v>-95.363299999999995</v>
      </c>
      <c r="G3427" s="2">
        <v>811103</v>
      </c>
      <c r="H3427" s="2" t="s">
        <v>193</v>
      </c>
      <c r="I3427" s="2">
        <v>54111002</v>
      </c>
      <c r="J3427" s="2" t="s">
        <v>194</v>
      </c>
      <c r="K3427" s="2"/>
      <c r="M3427" s="2" t="s">
        <v>543</v>
      </c>
      <c r="N3427" s="2" t="s">
        <v>197</v>
      </c>
      <c r="O3427" s="2">
        <v>2022</v>
      </c>
      <c r="P3427" s="2" t="s">
        <v>285</v>
      </c>
    </row>
    <row r="3428" spans="1:18" ht="12.75" x14ac:dyDescent="0.2">
      <c r="A3428" s="2">
        <v>1142</v>
      </c>
      <c r="B3428" s="2" t="s">
        <v>7062</v>
      </c>
      <c r="C3428" s="2">
        <v>70004426</v>
      </c>
      <c r="D3428" s="2" t="s">
        <v>7063</v>
      </c>
      <c r="E3428" s="2">
        <v>29.7621</v>
      </c>
      <c r="F3428" s="2">
        <v>-95.357699999999994</v>
      </c>
      <c r="G3428" s="2">
        <v>811103</v>
      </c>
      <c r="H3428" s="2" t="s">
        <v>193</v>
      </c>
      <c r="I3428" s="2">
        <v>54111002</v>
      </c>
      <c r="J3428" s="2" t="s">
        <v>194</v>
      </c>
      <c r="K3428" s="2"/>
      <c r="L3428" s="2" t="s">
        <v>202</v>
      </c>
      <c r="M3428" s="2" t="s">
        <v>196</v>
      </c>
      <c r="N3428" s="2" t="s">
        <v>197</v>
      </c>
      <c r="O3428" s="2">
        <v>2014</v>
      </c>
      <c r="P3428" s="2" t="s">
        <v>205</v>
      </c>
      <c r="Q3428" s="2">
        <v>4</v>
      </c>
      <c r="R3428" s="2" t="s">
        <v>199</v>
      </c>
    </row>
    <row r="3429" spans="1:18" ht="12.75" x14ac:dyDescent="0.2">
      <c r="A3429" s="2">
        <v>1180</v>
      </c>
      <c r="B3429" s="2" t="s">
        <v>7115</v>
      </c>
      <c r="C3429" s="2">
        <v>70004427</v>
      </c>
      <c r="D3429" s="2" t="s">
        <v>7116</v>
      </c>
      <c r="E3429" s="2">
        <v>29.764299999999999</v>
      </c>
      <c r="F3429" s="2">
        <v>-95.361999999999995</v>
      </c>
      <c r="G3429" s="2">
        <v>811103</v>
      </c>
      <c r="H3429" s="2" t="s">
        <v>193</v>
      </c>
      <c r="I3429" s="2">
        <v>54111002</v>
      </c>
      <c r="J3429" s="2" t="s">
        <v>194</v>
      </c>
      <c r="K3429" s="2"/>
      <c r="L3429" s="2" t="s">
        <v>244</v>
      </c>
      <c r="M3429" s="2" t="s">
        <v>203</v>
      </c>
      <c r="N3429" s="2" t="s">
        <v>197</v>
      </c>
      <c r="O3429" s="2">
        <v>2007</v>
      </c>
      <c r="P3429" s="2" t="s">
        <v>198</v>
      </c>
      <c r="Q3429" s="2">
        <v>3</v>
      </c>
      <c r="R3429" s="2" t="s">
        <v>218</v>
      </c>
    </row>
    <row r="3430" spans="1:18" ht="12.75" x14ac:dyDescent="0.2">
      <c r="A3430" s="2">
        <v>209</v>
      </c>
      <c r="B3430" s="2" t="s">
        <v>7169</v>
      </c>
      <c r="C3430" s="2">
        <v>70004428</v>
      </c>
      <c r="D3430" s="2" t="s">
        <v>7170</v>
      </c>
      <c r="E3430" s="2">
        <v>29.750399999999999</v>
      </c>
      <c r="F3430" s="2">
        <v>-95.375600000000006</v>
      </c>
      <c r="G3430" s="2">
        <v>811103</v>
      </c>
      <c r="H3430" s="2" t="s">
        <v>193</v>
      </c>
      <c r="I3430" s="2">
        <v>54111002</v>
      </c>
      <c r="J3430" s="2" t="s">
        <v>194</v>
      </c>
      <c r="K3430" s="2"/>
      <c r="L3430" s="2" t="s">
        <v>202</v>
      </c>
      <c r="M3430" s="2" t="s">
        <v>328</v>
      </c>
      <c r="N3430" s="2" t="s">
        <v>197</v>
      </c>
      <c r="O3430" s="2">
        <v>2018</v>
      </c>
      <c r="P3430" s="2" t="s">
        <v>223</v>
      </c>
      <c r="Q3430" s="2">
        <v>2</v>
      </c>
      <c r="R3430" s="2" t="s">
        <v>206</v>
      </c>
    </row>
    <row r="3431" spans="1:18" ht="12.75" x14ac:dyDescent="0.2">
      <c r="A3431" s="2">
        <v>209</v>
      </c>
      <c r="B3431" s="2" t="s">
        <v>7174</v>
      </c>
      <c r="C3431" s="2">
        <v>70004429</v>
      </c>
      <c r="D3431" s="2" t="s">
        <v>7175</v>
      </c>
      <c r="E3431" s="2">
        <v>29.750399999999999</v>
      </c>
      <c r="F3431" s="2">
        <v>-95.375600000000006</v>
      </c>
      <c r="G3431" s="2">
        <v>811103</v>
      </c>
      <c r="H3431" s="2" t="s">
        <v>193</v>
      </c>
      <c r="I3431" s="2">
        <v>54111002</v>
      </c>
      <c r="J3431" s="2" t="s">
        <v>194</v>
      </c>
      <c r="K3431" s="2"/>
      <c r="L3431" s="2" t="s">
        <v>195</v>
      </c>
      <c r="M3431" s="2" t="s">
        <v>203</v>
      </c>
      <c r="N3431" s="2" t="s">
        <v>197</v>
      </c>
      <c r="O3431" s="2">
        <v>2010</v>
      </c>
      <c r="P3431" s="2" t="s">
        <v>198</v>
      </c>
      <c r="Q3431" s="2">
        <v>4</v>
      </c>
      <c r="R3431" s="2" t="s">
        <v>199</v>
      </c>
    </row>
    <row r="3432" spans="1:18" ht="12.75" x14ac:dyDescent="0.2">
      <c r="A3432" s="2">
        <v>209</v>
      </c>
      <c r="B3432" s="2" t="s">
        <v>7176</v>
      </c>
      <c r="C3432" s="2">
        <v>70004430</v>
      </c>
      <c r="D3432" s="2" t="s">
        <v>7177</v>
      </c>
      <c r="E3432" s="2">
        <v>29.750399999999999</v>
      </c>
      <c r="F3432" s="2">
        <v>-95.375600000000006</v>
      </c>
      <c r="G3432" s="2">
        <v>811103</v>
      </c>
      <c r="H3432" s="2" t="s">
        <v>193</v>
      </c>
      <c r="I3432" s="2">
        <v>54111002</v>
      </c>
      <c r="J3432" s="2" t="s">
        <v>194</v>
      </c>
      <c r="K3432" s="2"/>
      <c r="L3432" s="2" t="s">
        <v>195</v>
      </c>
      <c r="M3432" s="2" t="s">
        <v>284</v>
      </c>
      <c r="N3432" s="2" t="s">
        <v>197</v>
      </c>
      <c r="O3432" s="2">
        <v>2015</v>
      </c>
      <c r="P3432" s="2" t="s">
        <v>198</v>
      </c>
      <c r="Q3432" s="2">
        <v>6</v>
      </c>
      <c r="R3432" s="2" t="s">
        <v>279</v>
      </c>
    </row>
    <row r="3433" spans="1:18" ht="12.75" x14ac:dyDescent="0.2">
      <c r="A3433" s="2">
        <v>209</v>
      </c>
      <c r="C3433" s="2">
        <v>70004431</v>
      </c>
      <c r="D3433" s="2" t="s">
        <v>7178</v>
      </c>
      <c r="E3433" s="2">
        <v>29.750399999999999</v>
      </c>
      <c r="F3433" s="2">
        <v>-95.375600000000006</v>
      </c>
      <c r="G3433" s="2">
        <v>811103</v>
      </c>
      <c r="H3433" s="2" t="s">
        <v>193</v>
      </c>
      <c r="I3433" s="2">
        <v>54111002</v>
      </c>
      <c r="J3433" s="2" t="s">
        <v>194</v>
      </c>
      <c r="K3433" s="2"/>
      <c r="L3433" s="2" t="s">
        <v>202</v>
      </c>
      <c r="N3433" s="2" t="s">
        <v>197</v>
      </c>
      <c r="O3433" s="2">
        <v>2012</v>
      </c>
      <c r="P3433" s="2" t="s">
        <v>205</v>
      </c>
      <c r="Q3433" s="2">
        <v>3</v>
      </c>
      <c r="R3433" s="2" t="s">
        <v>218</v>
      </c>
    </row>
    <row r="3434" spans="1:18" ht="12.75" x14ac:dyDescent="0.2">
      <c r="A3434" s="2">
        <v>327</v>
      </c>
      <c r="C3434" s="2">
        <v>70004432</v>
      </c>
      <c r="D3434" s="2" t="s">
        <v>7249</v>
      </c>
      <c r="E3434" s="2">
        <v>29.758600000000001</v>
      </c>
      <c r="F3434" s="2">
        <v>-95.350499999999997</v>
      </c>
      <c r="G3434" s="2">
        <v>811103</v>
      </c>
      <c r="H3434" s="2" t="s">
        <v>193</v>
      </c>
      <c r="I3434" s="2">
        <v>54111002</v>
      </c>
      <c r="J3434" s="2" t="s">
        <v>194</v>
      </c>
      <c r="K3434" s="2"/>
      <c r="L3434" s="2" t="s">
        <v>202</v>
      </c>
      <c r="N3434" s="2" t="s">
        <v>197</v>
      </c>
      <c r="O3434" s="2">
        <v>2016</v>
      </c>
      <c r="P3434" s="2" t="s">
        <v>205</v>
      </c>
      <c r="Q3434" s="2">
        <v>3</v>
      </c>
      <c r="R3434" s="2" t="s">
        <v>218</v>
      </c>
    </row>
    <row r="3435" spans="1:18" ht="12.75" x14ac:dyDescent="0.2">
      <c r="A3435" s="2">
        <v>327</v>
      </c>
      <c r="B3435" s="2" t="s">
        <v>7259</v>
      </c>
      <c r="C3435" s="2">
        <v>70004433</v>
      </c>
      <c r="D3435" s="2" t="s">
        <v>7260</v>
      </c>
      <c r="E3435" s="2">
        <v>29.758600000000001</v>
      </c>
      <c r="F3435" s="2">
        <v>-95.350800000000007</v>
      </c>
      <c r="G3435" s="2">
        <v>811103</v>
      </c>
      <c r="H3435" s="2" t="s">
        <v>193</v>
      </c>
      <c r="I3435" s="2">
        <v>54111002</v>
      </c>
      <c r="J3435" s="2" t="s">
        <v>194</v>
      </c>
      <c r="K3435" s="2"/>
      <c r="L3435" s="2" t="s">
        <v>202</v>
      </c>
      <c r="M3435" s="2" t="s">
        <v>423</v>
      </c>
      <c r="N3435" s="2" t="s">
        <v>197</v>
      </c>
      <c r="O3435" s="2">
        <v>2015</v>
      </c>
      <c r="P3435" s="2" t="s">
        <v>205</v>
      </c>
      <c r="Q3435" s="2">
        <v>2</v>
      </c>
      <c r="R3435" s="2" t="s">
        <v>206</v>
      </c>
    </row>
    <row r="3436" spans="1:18" ht="12.75" x14ac:dyDescent="0.2">
      <c r="A3436" s="2">
        <v>529</v>
      </c>
      <c r="B3436" s="2" t="s">
        <v>7348</v>
      </c>
      <c r="C3436" s="2">
        <v>70004434</v>
      </c>
      <c r="D3436" s="2" t="s">
        <v>7349</v>
      </c>
      <c r="E3436" s="2">
        <v>29.7441</v>
      </c>
      <c r="F3436" s="2">
        <v>-95.356700000000004</v>
      </c>
      <c r="G3436" s="2">
        <v>811103</v>
      </c>
      <c r="H3436" s="2" t="s">
        <v>193</v>
      </c>
      <c r="I3436" s="2">
        <v>54111002</v>
      </c>
      <c r="J3436" s="2" t="s">
        <v>194</v>
      </c>
      <c r="K3436" s="2"/>
      <c r="L3436" s="2" t="s">
        <v>227</v>
      </c>
      <c r="M3436" s="2" t="s">
        <v>196</v>
      </c>
      <c r="N3436" s="2" t="s">
        <v>197</v>
      </c>
      <c r="O3436" s="2">
        <v>1999</v>
      </c>
      <c r="P3436" s="2" t="s">
        <v>205</v>
      </c>
      <c r="Q3436" s="2">
        <v>2</v>
      </c>
      <c r="R3436" s="2" t="s">
        <v>206</v>
      </c>
    </row>
    <row r="3437" spans="1:18" ht="12.75" x14ac:dyDescent="0.2">
      <c r="A3437" s="2">
        <v>529</v>
      </c>
      <c r="B3437" s="2" t="s">
        <v>7350</v>
      </c>
      <c r="C3437" s="2">
        <v>70004435</v>
      </c>
      <c r="D3437" s="2" t="s">
        <v>7351</v>
      </c>
      <c r="E3437" s="2">
        <v>29.7441</v>
      </c>
      <c r="F3437" s="2">
        <v>-95.356700000000004</v>
      </c>
      <c r="G3437" s="2">
        <v>811103</v>
      </c>
      <c r="H3437" s="2" t="s">
        <v>193</v>
      </c>
      <c r="I3437" s="2">
        <v>54111002</v>
      </c>
      <c r="J3437" s="2" t="s">
        <v>194</v>
      </c>
      <c r="K3437" s="2"/>
      <c r="L3437" s="2" t="s">
        <v>244</v>
      </c>
      <c r="M3437" s="2" t="s">
        <v>357</v>
      </c>
      <c r="N3437" s="2" t="s">
        <v>197</v>
      </c>
      <c r="O3437" s="2">
        <v>1984</v>
      </c>
      <c r="P3437" s="2" t="s">
        <v>198</v>
      </c>
      <c r="Q3437" s="2">
        <v>6</v>
      </c>
      <c r="R3437" s="2" t="s">
        <v>279</v>
      </c>
    </row>
    <row r="3438" spans="1:18" ht="12.75" x14ac:dyDescent="0.2">
      <c r="A3438" s="2">
        <v>562</v>
      </c>
      <c r="B3438" s="2" t="s">
        <v>7404</v>
      </c>
      <c r="C3438" s="2">
        <v>70004436</v>
      </c>
      <c r="D3438" s="2" t="s">
        <v>7405</v>
      </c>
      <c r="E3438" s="2">
        <v>29.7441</v>
      </c>
      <c r="F3438" s="2">
        <v>-95.368099999999998</v>
      </c>
      <c r="G3438" s="2">
        <v>811103</v>
      </c>
      <c r="H3438" s="2" t="s">
        <v>193</v>
      </c>
      <c r="I3438" s="2">
        <v>54111002</v>
      </c>
      <c r="J3438" s="2" t="s">
        <v>194</v>
      </c>
      <c r="K3438" s="2"/>
      <c r="L3438" s="2" t="s">
        <v>202</v>
      </c>
      <c r="M3438" s="2" t="s">
        <v>203</v>
      </c>
      <c r="N3438" s="2" t="s">
        <v>197</v>
      </c>
      <c r="O3438" s="2">
        <v>2017</v>
      </c>
      <c r="P3438" s="2" t="s">
        <v>205</v>
      </c>
      <c r="Q3438" s="2">
        <v>4</v>
      </c>
      <c r="R3438" s="2" t="s">
        <v>199</v>
      </c>
    </row>
    <row r="3439" spans="1:18" ht="12.75" x14ac:dyDescent="0.2">
      <c r="A3439" s="2">
        <v>829</v>
      </c>
      <c r="B3439" s="2" t="s">
        <v>7557</v>
      </c>
      <c r="C3439" s="2">
        <v>70004437</v>
      </c>
      <c r="D3439" s="2" t="s">
        <v>7558</v>
      </c>
      <c r="E3439" s="2">
        <v>29.746700000000001</v>
      </c>
      <c r="F3439" s="2">
        <v>-95.372200000000007</v>
      </c>
      <c r="G3439" s="2">
        <v>811103</v>
      </c>
      <c r="H3439" s="2" t="s">
        <v>193</v>
      </c>
      <c r="I3439" s="2">
        <v>54111002</v>
      </c>
      <c r="J3439" s="2" t="s">
        <v>194</v>
      </c>
      <c r="K3439" s="2"/>
      <c r="L3439" s="2" t="s">
        <v>195</v>
      </c>
      <c r="M3439" s="2" t="s">
        <v>196</v>
      </c>
      <c r="N3439" s="2" t="s">
        <v>197</v>
      </c>
      <c r="O3439" s="2">
        <v>1988</v>
      </c>
      <c r="P3439" s="2" t="s">
        <v>389</v>
      </c>
      <c r="Q3439" s="2">
        <v>7</v>
      </c>
      <c r="R3439" s="2" t="s">
        <v>305</v>
      </c>
    </row>
    <row r="3440" spans="1:18" ht="12.75" x14ac:dyDescent="0.2">
      <c r="A3440" s="2">
        <v>829</v>
      </c>
      <c r="B3440" s="2" t="s">
        <v>7563</v>
      </c>
      <c r="C3440" s="2">
        <v>70004438</v>
      </c>
      <c r="D3440" s="2" t="s">
        <v>7564</v>
      </c>
      <c r="E3440" s="2">
        <v>29.746700000000001</v>
      </c>
      <c r="F3440" s="2">
        <v>-95.372200000000007</v>
      </c>
      <c r="G3440" s="2">
        <v>811103</v>
      </c>
      <c r="H3440" s="2" t="s">
        <v>193</v>
      </c>
      <c r="I3440" s="2">
        <v>54111002</v>
      </c>
      <c r="J3440" s="2" t="s">
        <v>194</v>
      </c>
      <c r="K3440" s="2"/>
      <c r="L3440" s="2" t="s">
        <v>202</v>
      </c>
      <c r="M3440" s="2" t="s">
        <v>357</v>
      </c>
      <c r="N3440" s="2" t="s">
        <v>197</v>
      </c>
      <c r="O3440" s="2">
        <v>1988</v>
      </c>
      <c r="P3440" s="2" t="s">
        <v>198</v>
      </c>
      <c r="Q3440" s="2">
        <v>3</v>
      </c>
      <c r="R3440" s="2" t="s">
        <v>218</v>
      </c>
    </row>
    <row r="3441" spans="1:18" ht="12.75" x14ac:dyDescent="0.2">
      <c r="A3441" s="2">
        <v>830</v>
      </c>
      <c r="C3441" s="2">
        <v>70004439</v>
      </c>
      <c r="D3441" s="2" t="s">
        <v>7576</v>
      </c>
      <c r="E3441" s="2">
        <v>29.752099999999999</v>
      </c>
      <c r="F3441" s="2">
        <v>-95.375699999999995</v>
      </c>
      <c r="G3441" s="2">
        <v>811103</v>
      </c>
      <c r="H3441" s="2" t="s">
        <v>193</v>
      </c>
      <c r="I3441" s="2">
        <v>54111002</v>
      </c>
      <c r="J3441" s="2" t="s">
        <v>194</v>
      </c>
      <c r="K3441" s="2"/>
      <c r="L3441" s="2" t="s">
        <v>202</v>
      </c>
      <c r="N3441" s="2" t="s">
        <v>197</v>
      </c>
      <c r="O3441" s="2">
        <v>2018</v>
      </c>
      <c r="P3441" s="2" t="s">
        <v>223</v>
      </c>
      <c r="Q3441" s="2">
        <v>4</v>
      </c>
      <c r="R3441" s="2" t="s">
        <v>199</v>
      </c>
    </row>
    <row r="3442" spans="1:18" ht="12.75" x14ac:dyDescent="0.2">
      <c r="A3442" s="2">
        <v>925</v>
      </c>
      <c r="C3442" s="2">
        <v>70004440</v>
      </c>
      <c r="D3442" s="2" t="s">
        <v>7703</v>
      </c>
      <c r="E3442" s="2">
        <v>29.749199999999998</v>
      </c>
      <c r="F3442" s="2">
        <v>-95.371700000000004</v>
      </c>
      <c r="G3442" s="2">
        <v>811103</v>
      </c>
      <c r="H3442" s="2" t="s">
        <v>193</v>
      </c>
      <c r="I3442" s="2">
        <v>54111002</v>
      </c>
      <c r="J3442" s="2" t="s">
        <v>194</v>
      </c>
      <c r="K3442" s="2"/>
      <c r="N3442" s="2" t="s">
        <v>197</v>
      </c>
      <c r="O3442" s="2">
        <v>2022</v>
      </c>
      <c r="P3442" s="2" t="s">
        <v>285</v>
      </c>
    </row>
    <row r="3443" spans="1:18" ht="12.75" x14ac:dyDescent="0.2">
      <c r="A3443" s="2">
        <v>925</v>
      </c>
      <c r="B3443" s="2" t="s">
        <v>7704</v>
      </c>
      <c r="C3443" s="2">
        <v>70004441</v>
      </c>
      <c r="D3443" s="2" t="s">
        <v>7705</v>
      </c>
      <c r="E3443" s="2">
        <v>29.749199999999998</v>
      </c>
      <c r="F3443" s="2">
        <v>-95.371700000000004</v>
      </c>
      <c r="G3443" s="2">
        <v>811103</v>
      </c>
      <c r="H3443" s="2" t="s">
        <v>193</v>
      </c>
      <c r="I3443" s="2">
        <v>54111002</v>
      </c>
      <c r="J3443" s="2" t="s">
        <v>194</v>
      </c>
      <c r="K3443" s="2"/>
      <c r="L3443" s="2" t="s">
        <v>244</v>
      </c>
      <c r="M3443" s="2" t="s">
        <v>328</v>
      </c>
      <c r="N3443" s="2" t="s">
        <v>197</v>
      </c>
      <c r="O3443" s="2">
        <v>2009</v>
      </c>
      <c r="P3443" s="2" t="s">
        <v>198</v>
      </c>
      <c r="Q3443" s="2">
        <v>4</v>
      </c>
      <c r="R3443" s="2" t="s">
        <v>199</v>
      </c>
    </row>
    <row r="3444" spans="1:18" ht="12.75" x14ac:dyDescent="0.2">
      <c r="A3444" s="2">
        <v>925</v>
      </c>
      <c r="B3444" s="2" t="s">
        <v>7713</v>
      </c>
      <c r="C3444" s="2">
        <v>70004442</v>
      </c>
      <c r="D3444" s="2" t="s">
        <v>7714</v>
      </c>
      <c r="E3444" s="2">
        <v>29.749199999999998</v>
      </c>
      <c r="F3444" s="2">
        <v>-95.371700000000004</v>
      </c>
      <c r="G3444" s="2">
        <v>811103</v>
      </c>
      <c r="H3444" s="2" t="s">
        <v>193</v>
      </c>
      <c r="I3444" s="2">
        <v>54111002</v>
      </c>
      <c r="J3444" s="2" t="s">
        <v>194</v>
      </c>
      <c r="K3444" s="2"/>
      <c r="L3444" s="2" t="s">
        <v>195</v>
      </c>
      <c r="M3444" s="2" t="s">
        <v>901</v>
      </c>
      <c r="N3444" s="2" t="s">
        <v>197</v>
      </c>
      <c r="O3444" s="2">
        <v>2009</v>
      </c>
      <c r="P3444" s="2" t="s">
        <v>198</v>
      </c>
      <c r="Q3444" s="2">
        <v>7</v>
      </c>
      <c r="R3444" s="2" t="s">
        <v>305</v>
      </c>
    </row>
    <row r="3445" spans="1:18" ht="12.75" x14ac:dyDescent="0.2">
      <c r="A3445" s="2">
        <v>925</v>
      </c>
      <c r="C3445" s="2">
        <v>70004443</v>
      </c>
      <c r="D3445" s="2" t="s">
        <v>7722</v>
      </c>
      <c r="E3445" s="2">
        <v>29.749199999999998</v>
      </c>
      <c r="F3445" s="2">
        <v>-95.371700000000004</v>
      </c>
      <c r="G3445" s="2">
        <v>811103</v>
      </c>
      <c r="H3445" s="2" t="s">
        <v>193</v>
      </c>
      <c r="I3445" s="2">
        <v>54111002</v>
      </c>
      <c r="J3445" s="2" t="s">
        <v>194</v>
      </c>
      <c r="K3445" s="2"/>
      <c r="L3445" s="2" t="s">
        <v>202</v>
      </c>
      <c r="N3445" s="2" t="s">
        <v>197</v>
      </c>
      <c r="O3445" s="2">
        <v>2015</v>
      </c>
      <c r="P3445" s="2" t="s">
        <v>205</v>
      </c>
      <c r="Q3445" s="2">
        <v>4</v>
      </c>
      <c r="R3445" s="2" t="s">
        <v>199</v>
      </c>
    </row>
    <row r="3446" spans="1:18" ht="12.75" x14ac:dyDescent="0.2">
      <c r="A3446" s="2">
        <v>925</v>
      </c>
      <c r="B3446" s="2" t="s">
        <v>7729</v>
      </c>
      <c r="C3446" s="2">
        <v>70004444</v>
      </c>
      <c r="D3446" s="2" t="s">
        <v>7730</v>
      </c>
      <c r="E3446" s="2">
        <v>29.749199999999998</v>
      </c>
      <c r="F3446" s="2">
        <v>-95.371700000000004</v>
      </c>
      <c r="G3446" s="2">
        <v>811103</v>
      </c>
      <c r="H3446" s="2" t="s">
        <v>193</v>
      </c>
      <c r="I3446" s="2">
        <v>54111002</v>
      </c>
      <c r="J3446" s="2" t="s">
        <v>194</v>
      </c>
      <c r="K3446" s="2"/>
      <c r="L3446" s="2" t="s">
        <v>227</v>
      </c>
      <c r="M3446" s="2" t="s">
        <v>357</v>
      </c>
      <c r="N3446" s="2" t="s">
        <v>197</v>
      </c>
      <c r="O3446" s="2">
        <v>1989</v>
      </c>
      <c r="P3446" s="2" t="s">
        <v>205</v>
      </c>
      <c r="Q3446" s="2">
        <v>3</v>
      </c>
      <c r="R3446" s="2" t="s">
        <v>218</v>
      </c>
    </row>
    <row r="3447" spans="1:18" ht="12.75" x14ac:dyDescent="0.2">
      <c r="A3447" s="2">
        <v>925</v>
      </c>
      <c r="B3447" s="2" t="s">
        <v>7731</v>
      </c>
      <c r="C3447" s="2">
        <v>70004445</v>
      </c>
      <c r="D3447" s="2" t="s">
        <v>7732</v>
      </c>
      <c r="E3447" s="2">
        <v>29.749199999999998</v>
      </c>
      <c r="F3447" s="2">
        <v>-95.371700000000004</v>
      </c>
      <c r="G3447" s="2">
        <v>811103</v>
      </c>
      <c r="H3447" s="2" t="s">
        <v>193</v>
      </c>
      <c r="I3447" s="2">
        <v>54111002</v>
      </c>
      <c r="J3447" s="2" t="s">
        <v>194</v>
      </c>
      <c r="K3447" s="2"/>
      <c r="L3447" s="2" t="s">
        <v>202</v>
      </c>
      <c r="M3447" s="2" t="s">
        <v>203</v>
      </c>
      <c r="N3447" s="2" t="s">
        <v>197</v>
      </c>
      <c r="O3447" s="2">
        <v>2014</v>
      </c>
      <c r="P3447" s="2" t="s">
        <v>205</v>
      </c>
      <c r="Q3447" s="2">
        <v>4</v>
      </c>
      <c r="R3447" s="2" t="s">
        <v>199</v>
      </c>
    </row>
    <row r="3448" spans="1:18" ht="12.75" x14ac:dyDescent="0.2">
      <c r="A3448" s="2">
        <v>925</v>
      </c>
      <c r="C3448" s="2">
        <v>70004446</v>
      </c>
      <c r="D3448" s="2" t="s">
        <v>7737</v>
      </c>
      <c r="E3448" s="2">
        <v>29.749199999999998</v>
      </c>
      <c r="F3448" s="2">
        <v>-95.371700000000004</v>
      </c>
      <c r="G3448" s="2">
        <v>811103</v>
      </c>
      <c r="H3448" s="2" t="s">
        <v>193</v>
      </c>
      <c r="I3448" s="2">
        <v>54111002</v>
      </c>
      <c r="J3448" s="2" t="s">
        <v>194</v>
      </c>
      <c r="K3448" s="2"/>
      <c r="L3448" s="2" t="s">
        <v>202</v>
      </c>
      <c r="N3448" s="2" t="s">
        <v>197</v>
      </c>
      <c r="O3448" s="2">
        <v>2016</v>
      </c>
      <c r="P3448" s="2" t="s">
        <v>205</v>
      </c>
      <c r="Q3448" s="2">
        <v>4</v>
      </c>
      <c r="R3448" s="2" t="s">
        <v>199</v>
      </c>
    </row>
    <row r="3449" spans="1:18" ht="12.75" x14ac:dyDescent="0.2">
      <c r="A3449" s="2">
        <v>925</v>
      </c>
      <c r="B3449" s="2" t="s">
        <v>7738</v>
      </c>
      <c r="C3449" s="2">
        <v>70004447</v>
      </c>
      <c r="D3449" s="2" t="s">
        <v>7738</v>
      </c>
      <c r="E3449" s="2">
        <v>29.749199999999998</v>
      </c>
      <c r="F3449" s="2">
        <v>-95.371700000000004</v>
      </c>
      <c r="G3449" s="2">
        <v>811103</v>
      </c>
      <c r="H3449" s="2" t="s">
        <v>193</v>
      </c>
      <c r="I3449" s="2">
        <v>54111002</v>
      </c>
      <c r="J3449" s="2" t="s">
        <v>194</v>
      </c>
      <c r="K3449" s="2"/>
      <c r="L3449" s="2" t="s">
        <v>202</v>
      </c>
      <c r="M3449" s="2" t="s">
        <v>196</v>
      </c>
      <c r="N3449" s="2" t="s">
        <v>204</v>
      </c>
      <c r="O3449" s="2">
        <v>1990</v>
      </c>
      <c r="P3449" s="2" t="s">
        <v>205</v>
      </c>
      <c r="Q3449" s="2">
        <v>4</v>
      </c>
      <c r="R3449" s="2" t="s">
        <v>199</v>
      </c>
    </row>
    <row r="3450" spans="1:18" ht="12.75" x14ac:dyDescent="0.2">
      <c r="A3450" s="2">
        <v>944</v>
      </c>
      <c r="B3450" s="2" t="s">
        <v>7743</v>
      </c>
      <c r="C3450" s="2">
        <v>70004448</v>
      </c>
      <c r="D3450" s="2" t="s">
        <v>7744</v>
      </c>
      <c r="E3450" s="2">
        <v>29.7454</v>
      </c>
      <c r="F3450" s="2">
        <v>-95.369900000000001</v>
      </c>
      <c r="G3450" s="2">
        <v>811103</v>
      </c>
      <c r="H3450" s="2" t="s">
        <v>193</v>
      </c>
      <c r="I3450" s="2">
        <v>54111002</v>
      </c>
      <c r="J3450" s="2" t="s">
        <v>194</v>
      </c>
      <c r="K3450" s="2"/>
      <c r="L3450" s="2" t="s">
        <v>202</v>
      </c>
      <c r="M3450" s="2" t="s">
        <v>196</v>
      </c>
      <c r="N3450" s="2" t="s">
        <v>197</v>
      </c>
      <c r="O3450" s="2">
        <v>2012</v>
      </c>
      <c r="P3450" s="2" t="s">
        <v>205</v>
      </c>
      <c r="Q3450" s="2">
        <v>3</v>
      </c>
      <c r="R3450" s="2" t="s">
        <v>218</v>
      </c>
    </row>
    <row r="3451" spans="1:18" ht="12.75" x14ac:dyDescent="0.2">
      <c r="A3451" s="2">
        <v>1042</v>
      </c>
      <c r="C3451" s="2">
        <v>70004449</v>
      </c>
      <c r="D3451" s="2" t="s">
        <v>7815</v>
      </c>
      <c r="E3451" s="2">
        <v>29.745999999999999</v>
      </c>
      <c r="F3451" s="2">
        <v>-95.366299999999995</v>
      </c>
      <c r="G3451" s="2">
        <v>811103</v>
      </c>
      <c r="H3451" s="2" t="s">
        <v>193</v>
      </c>
      <c r="I3451" s="2">
        <v>54111002</v>
      </c>
      <c r="J3451" s="2" t="s">
        <v>194</v>
      </c>
      <c r="K3451" s="2"/>
      <c r="N3451" s="2" t="s">
        <v>197</v>
      </c>
      <c r="O3451" s="2">
        <v>2021</v>
      </c>
      <c r="P3451" s="2" t="s">
        <v>285</v>
      </c>
    </row>
    <row r="3452" spans="1:18" ht="12.75" x14ac:dyDescent="0.2">
      <c r="A3452" s="2">
        <v>1096</v>
      </c>
      <c r="C3452" s="2">
        <v>70004450</v>
      </c>
      <c r="D3452" s="2" t="s">
        <v>7884</v>
      </c>
      <c r="E3452" s="2">
        <v>29.749500000000001</v>
      </c>
      <c r="F3452" s="2">
        <v>-95.375100000000003</v>
      </c>
      <c r="G3452" s="2">
        <v>811103</v>
      </c>
      <c r="H3452" s="2" t="s">
        <v>193</v>
      </c>
      <c r="I3452" s="2">
        <v>54111002</v>
      </c>
      <c r="J3452" s="2" t="s">
        <v>194</v>
      </c>
      <c r="K3452" s="2"/>
      <c r="L3452" s="2" t="s">
        <v>202</v>
      </c>
      <c r="N3452" s="2" t="s">
        <v>197</v>
      </c>
      <c r="O3452" s="2">
        <v>2015</v>
      </c>
      <c r="P3452" s="2" t="s">
        <v>205</v>
      </c>
      <c r="Q3452" s="2">
        <v>3</v>
      </c>
      <c r="R3452" s="2" t="s">
        <v>218</v>
      </c>
    </row>
    <row r="3453" spans="1:18" ht="12.75" x14ac:dyDescent="0.2">
      <c r="A3453" s="2">
        <v>1116</v>
      </c>
      <c r="B3453" s="2" t="s">
        <v>7904</v>
      </c>
      <c r="C3453" s="2">
        <v>70004451</v>
      </c>
      <c r="D3453" s="2" t="s">
        <v>7905</v>
      </c>
      <c r="E3453" s="2">
        <v>29.746400000000001</v>
      </c>
      <c r="F3453" s="2">
        <v>-95.369799999999998</v>
      </c>
      <c r="G3453" s="2">
        <v>811103</v>
      </c>
      <c r="H3453" s="2" t="s">
        <v>193</v>
      </c>
      <c r="I3453" s="2">
        <v>54111002</v>
      </c>
      <c r="J3453" s="2" t="s">
        <v>194</v>
      </c>
      <c r="K3453" s="2"/>
      <c r="L3453" s="2" t="s">
        <v>202</v>
      </c>
      <c r="M3453" s="2" t="s">
        <v>357</v>
      </c>
      <c r="N3453" s="2" t="s">
        <v>197</v>
      </c>
      <c r="O3453" s="2">
        <v>2016</v>
      </c>
      <c r="P3453" s="2" t="s">
        <v>205</v>
      </c>
      <c r="Q3453" s="2">
        <v>3</v>
      </c>
      <c r="R3453" s="2" t="s">
        <v>218</v>
      </c>
    </row>
    <row r="3454" spans="1:18" ht="12.75" x14ac:dyDescent="0.2">
      <c r="A3454" s="2">
        <v>1143</v>
      </c>
      <c r="B3454" s="2" t="s">
        <v>7944</v>
      </c>
      <c r="C3454" s="2">
        <v>70004452</v>
      </c>
      <c r="D3454" s="2" t="s">
        <v>7945</v>
      </c>
      <c r="E3454" s="2">
        <v>29.7685</v>
      </c>
      <c r="F3454" s="2">
        <v>-95.357200000000006</v>
      </c>
      <c r="G3454" s="2">
        <v>811103</v>
      </c>
      <c r="H3454" s="2" t="s">
        <v>193</v>
      </c>
      <c r="I3454" s="2">
        <v>54111002</v>
      </c>
      <c r="J3454" s="2" t="s">
        <v>194</v>
      </c>
      <c r="K3454" s="2"/>
      <c r="L3454" s="2" t="s">
        <v>202</v>
      </c>
      <c r="M3454" s="2" t="s">
        <v>196</v>
      </c>
      <c r="N3454" s="2" t="s">
        <v>197</v>
      </c>
      <c r="O3454" s="2">
        <v>2016</v>
      </c>
      <c r="P3454" s="2" t="s">
        <v>205</v>
      </c>
      <c r="Q3454" s="2">
        <v>4</v>
      </c>
      <c r="R3454" s="2" t="s">
        <v>199</v>
      </c>
    </row>
    <row r="3455" spans="1:18" ht="12.75" x14ac:dyDescent="0.2">
      <c r="A3455" s="2">
        <v>1143</v>
      </c>
      <c r="B3455" s="2" t="s">
        <v>7961</v>
      </c>
      <c r="C3455" s="2">
        <v>70004453</v>
      </c>
      <c r="D3455" s="2" t="s">
        <v>7962</v>
      </c>
      <c r="E3455" s="2">
        <v>29.7685</v>
      </c>
      <c r="F3455" s="2">
        <v>-95.357200000000006</v>
      </c>
      <c r="G3455" s="2">
        <v>811103</v>
      </c>
      <c r="H3455" s="2" t="s">
        <v>193</v>
      </c>
      <c r="I3455" s="2">
        <v>54111002</v>
      </c>
      <c r="J3455" s="2" t="s">
        <v>194</v>
      </c>
      <c r="K3455" s="2"/>
      <c r="L3455" s="2" t="s">
        <v>202</v>
      </c>
      <c r="M3455" s="2" t="s">
        <v>357</v>
      </c>
      <c r="N3455" s="2" t="s">
        <v>197</v>
      </c>
      <c r="O3455" s="2">
        <v>2016</v>
      </c>
      <c r="P3455" s="2" t="s">
        <v>205</v>
      </c>
      <c r="Q3455" s="2">
        <v>4</v>
      </c>
      <c r="R3455" s="2" t="s">
        <v>199</v>
      </c>
    </row>
    <row r="3456" spans="1:18" ht="12.75" x14ac:dyDescent="0.2">
      <c r="A3456" s="2">
        <v>1143</v>
      </c>
      <c r="C3456" s="2">
        <v>70004454</v>
      </c>
      <c r="D3456" s="2" t="s">
        <v>7976</v>
      </c>
      <c r="E3456" s="2">
        <v>29.7685</v>
      </c>
      <c r="F3456" s="2">
        <v>-95.357200000000006</v>
      </c>
      <c r="G3456" s="2">
        <v>811103</v>
      </c>
      <c r="H3456" s="2" t="s">
        <v>193</v>
      </c>
      <c r="I3456" s="2">
        <v>54111002</v>
      </c>
      <c r="J3456" s="2" t="s">
        <v>194</v>
      </c>
      <c r="K3456" s="2"/>
      <c r="L3456" s="2" t="s">
        <v>244</v>
      </c>
      <c r="M3456" s="2" t="s">
        <v>240</v>
      </c>
      <c r="N3456" s="2" t="s">
        <v>197</v>
      </c>
      <c r="O3456" s="2">
        <v>2011</v>
      </c>
      <c r="P3456" s="2" t="s">
        <v>205</v>
      </c>
      <c r="Q3456" s="2">
        <v>4</v>
      </c>
      <c r="R3456" s="2" t="s">
        <v>199</v>
      </c>
    </row>
    <row r="3457" spans="1:18" ht="12.75" x14ac:dyDescent="0.2">
      <c r="A3457" s="2">
        <v>1143</v>
      </c>
      <c r="B3457" s="2" t="s">
        <v>7977</v>
      </c>
      <c r="C3457" s="2">
        <v>70004455</v>
      </c>
      <c r="D3457" s="2" t="s">
        <v>7978</v>
      </c>
      <c r="E3457" s="2">
        <v>29.7685</v>
      </c>
      <c r="F3457" s="2">
        <v>-95.357200000000006</v>
      </c>
      <c r="G3457" s="2">
        <v>811103</v>
      </c>
      <c r="H3457" s="2" t="s">
        <v>193</v>
      </c>
      <c r="I3457" s="2">
        <v>54111002</v>
      </c>
      <c r="J3457" s="2" t="s">
        <v>194</v>
      </c>
      <c r="K3457" s="2"/>
      <c r="L3457" s="2" t="s">
        <v>195</v>
      </c>
      <c r="M3457" s="2" t="s">
        <v>429</v>
      </c>
      <c r="N3457" s="2" t="s">
        <v>197</v>
      </c>
      <c r="O3457" s="2">
        <v>2001</v>
      </c>
      <c r="P3457" s="2" t="s">
        <v>389</v>
      </c>
      <c r="Q3457" s="2">
        <v>7</v>
      </c>
      <c r="R3457" s="2" t="s">
        <v>305</v>
      </c>
    </row>
    <row r="3458" spans="1:18" ht="12.75" x14ac:dyDescent="0.2">
      <c r="A3458" s="2">
        <v>1152</v>
      </c>
      <c r="B3458" s="2" t="s">
        <v>8002</v>
      </c>
      <c r="C3458" s="2">
        <v>70004456</v>
      </c>
      <c r="D3458" s="2" t="s">
        <v>8003</v>
      </c>
      <c r="E3458" s="2">
        <v>29.740600000000001</v>
      </c>
      <c r="F3458" s="2">
        <v>-95.360500000000002</v>
      </c>
      <c r="G3458" s="2">
        <v>811103</v>
      </c>
      <c r="H3458" s="2" t="s">
        <v>193</v>
      </c>
      <c r="I3458" s="2">
        <v>54111002</v>
      </c>
      <c r="J3458" s="2" t="s">
        <v>194</v>
      </c>
      <c r="K3458" s="2"/>
      <c r="L3458" s="2" t="s">
        <v>227</v>
      </c>
      <c r="M3458" s="2" t="s">
        <v>328</v>
      </c>
      <c r="N3458" s="2" t="s">
        <v>197</v>
      </c>
      <c r="O3458" s="2">
        <v>1994</v>
      </c>
      <c r="P3458" s="2" t="s">
        <v>205</v>
      </c>
      <c r="Q3458" s="2">
        <v>2</v>
      </c>
      <c r="R3458" s="2" t="s">
        <v>206</v>
      </c>
    </row>
    <row r="3459" spans="1:18" ht="12.75" x14ac:dyDescent="0.2">
      <c r="A3459" s="2">
        <v>1169</v>
      </c>
      <c r="C3459" s="2">
        <v>70004457</v>
      </c>
      <c r="D3459" s="2" t="s">
        <v>8008</v>
      </c>
      <c r="E3459" s="2">
        <v>29.753399999999999</v>
      </c>
      <c r="F3459" s="2">
        <v>-95.376900000000006</v>
      </c>
      <c r="G3459" s="2">
        <v>811103</v>
      </c>
      <c r="H3459" s="2" t="s">
        <v>193</v>
      </c>
      <c r="I3459" s="2">
        <v>54111002</v>
      </c>
      <c r="J3459" s="2" t="s">
        <v>194</v>
      </c>
      <c r="K3459" s="2"/>
      <c r="L3459" s="2" t="s">
        <v>202</v>
      </c>
      <c r="N3459" s="2" t="s">
        <v>197</v>
      </c>
      <c r="O3459" s="2">
        <v>2011</v>
      </c>
      <c r="P3459" s="2" t="s">
        <v>205</v>
      </c>
      <c r="Q3459" s="2">
        <v>3</v>
      </c>
      <c r="R3459" s="2" t="s">
        <v>218</v>
      </c>
    </row>
    <row r="3460" spans="1:18" ht="12.75" x14ac:dyDescent="0.2">
      <c r="A3460" s="2">
        <v>1290</v>
      </c>
      <c r="C3460" s="2">
        <v>70004458</v>
      </c>
      <c r="D3460" s="2" t="s">
        <v>8072</v>
      </c>
      <c r="E3460" s="2">
        <v>29.744</v>
      </c>
      <c r="F3460" s="2">
        <v>-95.364599999999996</v>
      </c>
      <c r="G3460" s="2">
        <v>811103</v>
      </c>
      <c r="H3460" s="2" t="s">
        <v>193</v>
      </c>
      <c r="I3460" s="2">
        <v>54111002</v>
      </c>
      <c r="J3460" s="2" t="s">
        <v>194</v>
      </c>
      <c r="K3460" s="2"/>
      <c r="L3460" s="2" t="s">
        <v>202</v>
      </c>
      <c r="N3460" s="2" t="s">
        <v>197</v>
      </c>
      <c r="O3460" s="2">
        <v>2016</v>
      </c>
      <c r="P3460" s="2" t="s">
        <v>205</v>
      </c>
      <c r="Q3460" s="2">
        <v>3</v>
      </c>
      <c r="R3460" s="2" t="s">
        <v>218</v>
      </c>
    </row>
    <row r="3461" spans="1:18" ht="12.75" x14ac:dyDescent="0.2">
      <c r="A3461" s="2">
        <v>1290</v>
      </c>
      <c r="B3461" s="2" t="s">
        <v>8090</v>
      </c>
      <c r="C3461" s="2">
        <v>70004459</v>
      </c>
      <c r="D3461" s="2" t="s">
        <v>8091</v>
      </c>
      <c r="E3461" s="2">
        <v>29.744</v>
      </c>
      <c r="F3461" s="2">
        <v>-95.364599999999996</v>
      </c>
      <c r="G3461" s="2">
        <v>811198</v>
      </c>
      <c r="H3461" s="2" t="s">
        <v>1587</v>
      </c>
      <c r="I3461" s="2">
        <v>54111016</v>
      </c>
      <c r="J3461" s="2" t="s">
        <v>194</v>
      </c>
      <c r="K3461" s="2"/>
      <c r="L3461" s="2" t="s">
        <v>244</v>
      </c>
      <c r="M3461" s="2" t="s">
        <v>196</v>
      </c>
      <c r="N3461" s="2" t="s">
        <v>197</v>
      </c>
      <c r="O3461" s="2">
        <v>2017</v>
      </c>
      <c r="P3461" s="2" t="s">
        <v>228</v>
      </c>
      <c r="Q3461" s="2">
        <v>5</v>
      </c>
      <c r="R3461" s="2" t="s">
        <v>245</v>
      </c>
    </row>
    <row r="3462" spans="1:18" ht="12.75" x14ac:dyDescent="0.2">
      <c r="B3462" s="2" t="s">
        <v>8192</v>
      </c>
      <c r="C3462" s="2">
        <v>70004460</v>
      </c>
      <c r="D3462" s="2" t="s">
        <v>8193</v>
      </c>
      <c r="E3462" s="2">
        <v>29.7531</v>
      </c>
      <c r="F3462" s="2">
        <v>-95.364999999999995</v>
      </c>
      <c r="G3462" s="2">
        <v>811103</v>
      </c>
      <c r="H3462" s="2" t="s">
        <v>193</v>
      </c>
      <c r="I3462" s="2">
        <v>54111002</v>
      </c>
      <c r="J3462" s="2" t="s">
        <v>194</v>
      </c>
      <c r="K3462" s="2"/>
      <c r="L3462" s="2" t="s">
        <v>202</v>
      </c>
      <c r="M3462" s="2" t="s">
        <v>328</v>
      </c>
      <c r="N3462" s="2" t="s">
        <v>197</v>
      </c>
      <c r="O3462" s="2">
        <v>2018</v>
      </c>
      <c r="P3462" s="2" t="s">
        <v>223</v>
      </c>
      <c r="Q3462" s="2">
        <v>3</v>
      </c>
      <c r="R3462" s="2" t="s">
        <v>218</v>
      </c>
    </row>
    <row r="3463" spans="1:18" ht="12.75" x14ac:dyDescent="0.2">
      <c r="B3463" s="2" t="s">
        <v>8201</v>
      </c>
      <c r="C3463" s="2">
        <v>70004461</v>
      </c>
      <c r="D3463" s="2" t="s">
        <v>8202</v>
      </c>
      <c r="E3463" s="2">
        <v>29.764399999999998</v>
      </c>
      <c r="F3463" s="2">
        <v>-95.361199999999997</v>
      </c>
      <c r="G3463" s="2">
        <v>811103</v>
      </c>
      <c r="H3463" s="2" t="s">
        <v>193</v>
      </c>
      <c r="I3463" s="2">
        <v>54111002</v>
      </c>
      <c r="J3463" s="2" t="s">
        <v>194</v>
      </c>
      <c r="K3463" s="2"/>
      <c r="L3463" s="2" t="s">
        <v>202</v>
      </c>
      <c r="M3463" s="2" t="s">
        <v>275</v>
      </c>
      <c r="N3463" s="2" t="s">
        <v>197</v>
      </c>
      <c r="O3463" s="2">
        <v>2015</v>
      </c>
      <c r="P3463" s="2" t="s">
        <v>205</v>
      </c>
      <c r="Q3463" s="2">
        <v>3</v>
      </c>
      <c r="R3463" s="2" t="s">
        <v>218</v>
      </c>
    </row>
    <row r="3464" spans="1:18" ht="12.75" x14ac:dyDescent="0.2">
      <c r="C3464" s="2">
        <v>70004462</v>
      </c>
      <c r="D3464" s="2" t="s">
        <v>8208</v>
      </c>
      <c r="E3464" s="2">
        <v>29.756900000000002</v>
      </c>
      <c r="F3464" s="2">
        <v>-95.363500000000002</v>
      </c>
      <c r="G3464" s="2">
        <v>811103</v>
      </c>
      <c r="H3464" s="2" t="s">
        <v>193</v>
      </c>
      <c r="I3464" s="2">
        <v>54111002</v>
      </c>
      <c r="J3464" s="2" t="s">
        <v>194</v>
      </c>
      <c r="K3464" s="2"/>
      <c r="N3464" s="2" t="s">
        <v>197</v>
      </c>
      <c r="O3464" s="2">
        <v>2020</v>
      </c>
      <c r="P3464" s="2" t="s">
        <v>198</v>
      </c>
      <c r="Q3464" s="2">
        <v>4</v>
      </c>
      <c r="R3464" s="2" t="s">
        <v>199</v>
      </c>
    </row>
    <row r="3465" spans="1:18" ht="12.75" x14ac:dyDescent="0.2">
      <c r="B3465" s="2" t="s">
        <v>8210</v>
      </c>
      <c r="C3465" s="2">
        <v>70004463</v>
      </c>
      <c r="D3465" s="2" t="s">
        <v>8211</v>
      </c>
      <c r="E3465" s="2">
        <v>29.7576</v>
      </c>
      <c r="F3465" s="2">
        <v>-95.368899999999996</v>
      </c>
      <c r="G3465" s="2">
        <v>811103</v>
      </c>
      <c r="H3465" s="2" t="s">
        <v>193</v>
      </c>
      <c r="I3465" s="2">
        <v>54111002</v>
      </c>
      <c r="J3465" s="2" t="s">
        <v>194</v>
      </c>
      <c r="K3465" s="2"/>
      <c r="L3465" s="2" t="s">
        <v>202</v>
      </c>
      <c r="M3465" s="2" t="s">
        <v>196</v>
      </c>
      <c r="N3465" s="2" t="s">
        <v>204</v>
      </c>
      <c r="O3465" s="2">
        <v>1999</v>
      </c>
      <c r="P3465" s="2" t="s">
        <v>205</v>
      </c>
    </row>
    <row r="3466" spans="1:18" ht="12.75" x14ac:dyDescent="0.2">
      <c r="B3466" s="2" t="s">
        <v>8213</v>
      </c>
      <c r="C3466" s="2">
        <v>70004464</v>
      </c>
      <c r="D3466" s="2" t="s">
        <v>8211</v>
      </c>
      <c r="E3466" s="2">
        <v>29.7576</v>
      </c>
      <c r="F3466" s="2">
        <v>-95.368899999999996</v>
      </c>
      <c r="G3466" s="2">
        <v>811103</v>
      </c>
      <c r="H3466" s="2" t="s">
        <v>193</v>
      </c>
      <c r="I3466" s="2">
        <v>54111002</v>
      </c>
      <c r="J3466" s="2" t="s">
        <v>194</v>
      </c>
      <c r="K3466" s="2"/>
      <c r="L3466" s="2" t="s">
        <v>202</v>
      </c>
      <c r="M3466" s="2" t="s">
        <v>284</v>
      </c>
      <c r="N3466" s="2" t="s">
        <v>204</v>
      </c>
      <c r="O3466" s="2">
        <v>1999</v>
      </c>
      <c r="P3466" s="2" t="s">
        <v>205</v>
      </c>
    </row>
    <row r="3467" spans="1:18" ht="12.75" x14ac:dyDescent="0.2">
      <c r="C3467" s="2">
        <v>70004465</v>
      </c>
      <c r="D3467" s="2" t="s">
        <v>8216</v>
      </c>
      <c r="E3467" s="2">
        <v>29.7563</v>
      </c>
      <c r="F3467" s="2">
        <v>-95.364800000000002</v>
      </c>
      <c r="G3467" s="2">
        <v>811103</v>
      </c>
      <c r="H3467" s="2" t="s">
        <v>193</v>
      </c>
      <c r="I3467" s="2">
        <v>54111002</v>
      </c>
      <c r="J3467" s="2" t="s">
        <v>194</v>
      </c>
      <c r="K3467" s="2"/>
      <c r="N3467" s="2" t="s">
        <v>197</v>
      </c>
      <c r="O3467" s="2">
        <v>2021</v>
      </c>
      <c r="P3467" s="2" t="s">
        <v>285</v>
      </c>
    </row>
    <row r="3468" spans="1:18" ht="12.75" x14ac:dyDescent="0.2">
      <c r="B3468" s="2" t="s">
        <v>8219</v>
      </c>
      <c r="C3468" s="2">
        <v>70004466</v>
      </c>
      <c r="D3468" s="2" t="s">
        <v>8220</v>
      </c>
      <c r="E3468" s="2">
        <v>29.756900000000002</v>
      </c>
      <c r="F3468" s="2">
        <v>-95.363500000000002</v>
      </c>
      <c r="G3468" s="2">
        <v>811103</v>
      </c>
      <c r="H3468" s="2" t="s">
        <v>193</v>
      </c>
      <c r="I3468" s="2">
        <v>54111002</v>
      </c>
      <c r="J3468" s="2" t="s">
        <v>194</v>
      </c>
      <c r="K3468" s="2"/>
      <c r="L3468" s="2" t="s">
        <v>202</v>
      </c>
      <c r="M3468" s="2" t="s">
        <v>429</v>
      </c>
      <c r="N3468" s="2" t="s">
        <v>197</v>
      </c>
      <c r="O3468" s="2">
        <v>2017</v>
      </c>
      <c r="P3468" s="2" t="s">
        <v>205</v>
      </c>
      <c r="Q3468" s="2">
        <v>3</v>
      </c>
      <c r="R3468" s="2" t="s">
        <v>218</v>
      </c>
    </row>
    <row r="3469" spans="1:18" ht="12.75" x14ac:dyDescent="0.2">
      <c r="B3469" s="2" t="s">
        <v>8221</v>
      </c>
      <c r="C3469" s="2">
        <v>70004467</v>
      </c>
      <c r="D3469" s="2" t="s">
        <v>8222</v>
      </c>
      <c r="E3469" s="2">
        <v>29.756900000000002</v>
      </c>
      <c r="F3469" s="2">
        <v>-95.363500000000002</v>
      </c>
      <c r="G3469" s="2">
        <v>811103</v>
      </c>
      <c r="H3469" s="2" t="s">
        <v>193</v>
      </c>
      <c r="I3469" s="2">
        <v>54111002</v>
      </c>
      <c r="J3469" s="2" t="s">
        <v>194</v>
      </c>
      <c r="K3469" s="2"/>
      <c r="L3469" s="2" t="s">
        <v>202</v>
      </c>
      <c r="M3469" s="2" t="s">
        <v>196</v>
      </c>
      <c r="N3469" s="2" t="s">
        <v>204</v>
      </c>
      <c r="O3469" s="2">
        <v>2007</v>
      </c>
      <c r="P3469" s="2" t="s">
        <v>205</v>
      </c>
    </row>
    <row r="3470" spans="1:18" ht="12.75" x14ac:dyDescent="0.2">
      <c r="C3470" s="2">
        <v>70004468</v>
      </c>
      <c r="D3470" s="2" t="s">
        <v>8225</v>
      </c>
      <c r="E3470" s="2">
        <v>29.758800000000001</v>
      </c>
      <c r="F3470" s="2">
        <v>-95.365300000000005</v>
      </c>
      <c r="G3470" s="2">
        <v>811103</v>
      </c>
      <c r="H3470" s="2" t="s">
        <v>193</v>
      </c>
      <c r="I3470" s="2">
        <v>54111002</v>
      </c>
      <c r="J3470" s="2" t="s">
        <v>194</v>
      </c>
      <c r="K3470" s="2"/>
      <c r="L3470" s="2" t="s">
        <v>202</v>
      </c>
      <c r="N3470" s="2" t="s">
        <v>197</v>
      </c>
      <c r="O3470" s="2">
        <v>2018</v>
      </c>
      <c r="P3470" s="2" t="s">
        <v>223</v>
      </c>
      <c r="Q3470" s="2">
        <v>2</v>
      </c>
      <c r="R3470" s="2" t="s">
        <v>206</v>
      </c>
    </row>
    <row r="3471" spans="1:18" ht="12.75" x14ac:dyDescent="0.2">
      <c r="B3471" s="2" t="s">
        <v>8228</v>
      </c>
      <c r="C3471" s="2">
        <v>70004469</v>
      </c>
      <c r="D3471" s="2" t="s">
        <v>8229</v>
      </c>
      <c r="E3471" s="2">
        <v>29.7514</v>
      </c>
      <c r="F3471" s="2">
        <v>-95.375</v>
      </c>
      <c r="G3471" s="2">
        <v>811103</v>
      </c>
      <c r="H3471" s="2" t="s">
        <v>193</v>
      </c>
      <c r="I3471" s="2">
        <v>54111002</v>
      </c>
      <c r="J3471" s="2" t="s">
        <v>194</v>
      </c>
      <c r="K3471" s="2"/>
      <c r="L3471" s="2" t="s">
        <v>202</v>
      </c>
      <c r="M3471" s="2" t="s">
        <v>196</v>
      </c>
      <c r="N3471" s="2" t="s">
        <v>197</v>
      </c>
      <c r="O3471" s="2">
        <v>2019</v>
      </c>
      <c r="P3471" s="2" t="s">
        <v>223</v>
      </c>
      <c r="Q3471" s="2">
        <v>3</v>
      </c>
      <c r="R3471" s="2" t="s">
        <v>218</v>
      </c>
    </row>
    <row r="3472" spans="1:18" ht="12.75" x14ac:dyDescent="0.2">
      <c r="C3472" s="2">
        <v>70004470</v>
      </c>
      <c r="D3472" s="2" t="s">
        <v>8238</v>
      </c>
      <c r="E3472" s="2">
        <v>29.754999999999999</v>
      </c>
      <c r="F3472" s="2">
        <v>-95.361800000000002</v>
      </c>
      <c r="G3472" s="2">
        <v>811103</v>
      </c>
      <c r="H3472" s="2" t="s">
        <v>193</v>
      </c>
      <c r="I3472" s="2">
        <v>54111002</v>
      </c>
      <c r="J3472" s="2" t="s">
        <v>194</v>
      </c>
      <c r="K3472" s="2"/>
      <c r="L3472" s="2" t="s">
        <v>202</v>
      </c>
      <c r="N3472" s="2" t="s">
        <v>197</v>
      </c>
      <c r="O3472" s="2">
        <v>2018</v>
      </c>
      <c r="P3472" s="2" t="s">
        <v>223</v>
      </c>
      <c r="Q3472" s="2">
        <v>2</v>
      </c>
      <c r="R3472" s="2" t="s">
        <v>206</v>
      </c>
    </row>
    <row r="3473" spans="2:18" ht="12.75" x14ac:dyDescent="0.2">
      <c r="B3473" s="2" t="s">
        <v>8239</v>
      </c>
      <c r="C3473" s="2">
        <v>70004471</v>
      </c>
      <c r="D3473" s="2" t="s">
        <v>8240</v>
      </c>
      <c r="E3473" s="2">
        <v>29.744800000000001</v>
      </c>
      <c r="F3473" s="2">
        <v>-95.360200000000006</v>
      </c>
      <c r="G3473" s="2">
        <v>811103</v>
      </c>
      <c r="H3473" s="2" t="s">
        <v>193</v>
      </c>
      <c r="I3473" s="2">
        <v>54111002</v>
      </c>
      <c r="J3473" s="2" t="s">
        <v>194</v>
      </c>
      <c r="K3473" s="2"/>
      <c r="L3473" s="2" t="s">
        <v>202</v>
      </c>
      <c r="M3473" s="2" t="s">
        <v>350</v>
      </c>
      <c r="N3473" s="2" t="s">
        <v>197</v>
      </c>
      <c r="O3473" s="2">
        <v>2014</v>
      </c>
      <c r="P3473" s="2" t="s">
        <v>205</v>
      </c>
      <c r="Q3473" s="2">
        <v>2</v>
      </c>
      <c r="R3473" s="2" t="s">
        <v>206</v>
      </c>
    </row>
    <row r="3474" spans="2:18" ht="12.75" x14ac:dyDescent="0.2">
      <c r="C3474" s="2">
        <v>70004472</v>
      </c>
      <c r="D3474" s="2" t="s">
        <v>8241</v>
      </c>
      <c r="E3474" s="2">
        <v>29.758800000000001</v>
      </c>
      <c r="F3474" s="2">
        <v>-95.365300000000005</v>
      </c>
      <c r="G3474" s="2">
        <v>811103</v>
      </c>
      <c r="H3474" s="2" t="s">
        <v>193</v>
      </c>
      <c r="I3474" s="2">
        <v>54111002</v>
      </c>
      <c r="J3474" s="2" t="s">
        <v>194</v>
      </c>
      <c r="K3474" s="2"/>
      <c r="L3474" s="2" t="s">
        <v>202</v>
      </c>
      <c r="N3474" s="2" t="s">
        <v>197</v>
      </c>
      <c r="O3474" s="2">
        <v>2017</v>
      </c>
      <c r="P3474" s="2" t="s">
        <v>205</v>
      </c>
      <c r="Q3474" s="2">
        <v>4</v>
      </c>
      <c r="R3474" s="2" t="s">
        <v>199</v>
      </c>
    </row>
    <row r="3475" spans="2:18" ht="12.75" x14ac:dyDescent="0.2">
      <c r="C3475" s="2">
        <v>70004473</v>
      </c>
      <c r="D3475" s="2" t="s">
        <v>8243</v>
      </c>
      <c r="E3475" s="2">
        <v>29.754999999999999</v>
      </c>
      <c r="F3475" s="2">
        <v>-95.361800000000002</v>
      </c>
      <c r="G3475" s="2">
        <v>811103</v>
      </c>
      <c r="H3475" s="2" t="s">
        <v>193</v>
      </c>
      <c r="I3475" s="2">
        <v>54111002</v>
      </c>
      <c r="J3475" s="2" t="s">
        <v>194</v>
      </c>
      <c r="K3475" s="2"/>
      <c r="L3475" s="2" t="s">
        <v>244</v>
      </c>
      <c r="N3475" s="2" t="s">
        <v>197</v>
      </c>
      <c r="O3475" s="2">
        <v>2021</v>
      </c>
      <c r="P3475" s="2" t="s">
        <v>198</v>
      </c>
      <c r="Q3475" s="2">
        <v>1</v>
      </c>
      <c r="R3475" s="2" t="s">
        <v>211</v>
      </c>
    </row>
    <row r="3476" spans="2:18" ht="12.75" x14ac:dyDescent="0.2">
      <c r="B3476" s="2" t="s">
        <v>8248</v>
      </c>
      <c r="C3476" s="2">
        <v>70004474</v>
      </c>
      <c r="D3476" s="2" t="s">
        <v>8249</v>
      </c>
      <c r="E3476" s="2">
        <v>29.758099999999999</v>
      </c>
      <c r="F3476" s="2">
        <v>-95.361500000000007</v>
      </c>
      <c r="G3476" s="2">
        <v>811103</v>
      </c>
      <c r="H3476" s="2" t="s">
        <v>193</v>
      </c>
      <c r="I3476" s="2">
        <v>54111002</v>
      </c>
      <c r="J3476" s="2" t="s">
        <v>194</v>
      </c>
      <c r="K3476" s="2"/>
      <c r="L3476" s="2" t="s">
        <v>202</v>
      </c>
      <c r="M3476" s="2" t="s">
        <v>196</v>
      </c>
      <c r="N3476" s="2" t="s">
        <v>197</v>
      </c>
      <c r="O3476" s="2">
        <v>2017</v>
      </c>
      <c r="P3476" s="2" t="s">
        <v>205</v>
      </c>
      <c r="Q3476" s="2">
        <v>1</v>
      </c>
      <c r="R3476" s="2" t="s">
        <v>211</v>
      </c>
    </row>
    <row r="3477" spans="2:18" ht="12.75" x14ac:dyDescent="0.2">
      <c r="C3477" s="2">
        <v>70004475</v>
      </c>
      <c r="D3477" s="2" t="s">
        <v>8252</v>
      </c>
      <c r="E3477" s="2">
        <v>29.754999999999999</v>
      </c>
      <c r="F3477" s="2">
        <v>-95.361800000000002</v>
      </c>
      <c r="G3477" s="2">
        <v>811103</v>
      </c>
      <c r="H3477" s="2" t="s">
        <v>193</v>
      </c>
      <c r="I3477" s="2">
        <v>54111002</v>
      </c>
      <c r="J3477" s="2" t="s">
        <v>194</v>
      </c>
      <c r="K3477" s="2"/>
      <c r="L3477" s="2" t="s">
        <v>202</v>
      </c>
      <c r="N3477" s="2" t="s">
        <v>197</v>
      </c>
      <c r="O3477" s="2">
        <v>2017</v>
      </c>
      <c r="P3477" s="2" t="s">
        <v>205</v>
      </c>
      <c r="Q3477" s="2">
        <v>2</v>
      </c>
      <c r="R3477" s="2" t="s">
        <v>206</v>
      </c>
    </row>
    <row r="3478" spans="2:18" ht="12.75" x14ac:dyDescent="0.2">
      <c r="B3478" s="2" t="s">
        <v>8253</v>
      </c>
      <c r="C3478" s="2">
        <v>70004476</v>
      </c>
      <c r="D3478" s="2" t="s">
        <v>8254</v>
      </c>
      <c r="E3478" s="2">
        <v>29.7593</v>
      </c>
      <c r="F3478" s="2">
        <v>-95.3553</v>
      </c>
      <c r="G3478" s="2">
        <v>811103</v>
      </c>
      <c r="H3478" s="2" t="s">
        <v>193</v>
      </c>
      <c r="I3478" s="2">
        <v>54111002</v>
      </c>
      <c r="J3478" s="2" t="s">
        <v>194</v>
      </c>
      <c r="K3478" s="2"/>
      <c r="L3478" s="2" t="s">
        <v>202</v>
      </c>
      <c r="M3478" s="2" t="s">
        <v>203</v>
      </c>
      <c r="N3478" s="2" t="s">
        <v>197</v>
      </c>
      <c r="O3478" s="2">
        <v>2015</v>
      </c>
      <c r="P3478" s="2" t="s">
        <v>205</v>
      </c>
      <c r="Q3478" s="2">
        <v>2</v>
      </c>
      <c r="R3478" s="2" t="s">
        <v>206</v>
      </c>
    </row>
    <row r="3479" spans="2:18" ht="12.75" x14ac:dyDescent="0.2">
      <c r="B3479" s="2" t="s">
        <v>8258</v>
      </c>
      <c r="C3479" s="2">
        <v>70004477</v>
      </c>
      <c r="D3479" s="2" t="s">
        <v>8259</v>
      </c>
      <c r="E3479" s="2">
        <v>29.7546</v>
      </c>
      <c r="F3479" s="2">
        <v>-95.362499999999997</v>
      </c>
      <c r="G3479" s="2">
        <v>811103</v>
      </c>
      <c r="H3479" s="2" t="s">
        <v>193</v>
      </c>
      <c r="I3479" s="2">
        <v>54111002</v>
      </c>
      <c r="J3479" s="2" t="s">
        <v>194</v>
      </c>
      <c r="K3479" s="2"/>
      <c r="L3479" s="2" t="s">
        <v>244</v>
      </c>
      <c r="M3479" s="2" t="s">
        <v>284</v>
      </c>
      <c r="N3479" s="2" t="s">
        <v>197</v>
      </c>
      <c r="O3479" s="2">
        <v>2018</v>
      </c>
      <c r="P3479" s="2" t="s">
        <v>223</v>
      </c>
      <c r="Q3479" s="2">
        <v>3</v>
      </c>
      <c r="R3479" s="2" t="s">
        <v>218</v>
      </c>
    </row>
    <row r="3480" spans="2:18" ht="12.75" x14ac:dyDescent="0.2">
      <c r="B3480" s="2" t="s">
        <v>8268</v>
      </c>
      <c r="C3480" s="2">
        <v>70004478</v>
      </c>
      <c r="D3480" s="2" t="s">
        <v>8269</v>
      </c>
      <c r="E3480" s="2">
        <v>29.758800000000001</v>
      </c>
      <c r="F3480" s="2">
        <v>-95.365300000000005</v>
      </c>
      <c r="G3480" s="2">
        <v>811103</v>
      </c>
      <c r="H3480" s="2" t="s">
        <v>193</v>
      </c>
      <c r="I3480" s="2">
        <v>54111002</v>
      </c>
      <c r="J3480" s="2" t="s">
        <v>194</v>
      </c>
      <c r="K3480" s="2"/>
      <c r="L3480" s="2" t="s">
        <v>202</v>
      </c>
      <c r="M3480" s="2" t="s">
        <v>203</v>
      </c>
      <c r="N3480" s="2" t="s">
        <v>197</v>
      </c>
      <c r="O3480" s="2">
        <v>2020</v>
      </c>
      <c r="P3480" s="2" t="s">
        <v>198</v>
      </c>
      <c r="Q3480" s="2">
        <v>4</v>
      </c>
      <c r="R3480" s="2" t="s">
        <v>199</v>
      </c>
    </row>
    <row r="3481" spans="2:18" ht="12.75" x14ac:dyDescent="0.2">
      <c r="C3481" s="2">
        <v>70004479</v>
      </c>
      <c r="D3481" s="2" t="s">
        <v>8281</v>
      </c>
      <c r="E3481" s="2">
        <v>29.756599999999999</v>
      </c>
      <c r="F3481" s="2">
        <v>-95.368499999999997</v>
      </c>
      <c r="G3481" s="2">
        <v>811103</v>
      </c>
      <c r="H3481" s="2" t="s">
        <v>193</v>
      </c>
      <c r="I3481" s="2">
        <v>54111002</v>
      </c>
      <c r="J3481" s="2" t="s">
        <v>194</v>
      </c>
      <c r="K3481" s="2"/>
      <c r="L3481" s="2" t="s">
        <v>202</v>
      </c>
      <c r="N3481" s="2" t="s">
        <v>197</v>
      </c>
      <c r="O3481" s="2">
        <v>2014</v>
      </c>
      <c r="P3481" s="2" t="s">
        <v>205</v>
      </c>
      <c r="Q3481" s="2">
        <v>4</v>
      </c>
      <c r="R3481" s="2" t="s">
        <v>199</v>
      </c>
    </row>
    <row r="3482" spans="2:18" ht="12.75" x14ac:dyDescent="0.2">
      <c r="B3482" s="2" t="s">
        <v>4768</v>
      </c>
      <c r="C3482" s="2">
        <v>70004480</v>
      </c>
      <c r="D3482" s="2" t="s">
        <v>8282</v>
      </c>
      <c r="E3482" s="2">
        <v>29.754899999999999</v>
      </c>
      <c r="F3482" s="2">
        <v>-95.372600000000006</v>
      </c>
      <c r="G3482" s="2">
        <v>811103</v>
      </c>
      <c r="H3482" s="2" t="s">
        <v>193</v>
      </c>
      <c r="I3482" s="2">
        <v>54111002</v>
      </c>
      <c r="J3482" s="2" t="s">
        <v>194</v>
      </c>
      <c r="K3482" s="2"/>
      <c r="L3482" s="2" t="s">
        <v>202</v>
      </c>
      <c r="M3482" s="2" t="s">
        <v>357</v>
      </c>
      <c r="N3482" s="2" t="s">
        <v>197</v>
      </c>
      <c r="O3482" s="2">
        <v>2015</v>
      </c>
      <c r="P3482" s="2" t="s">
        <v>205</v>
      </c>
      <c r="Q3482" s="2">
        <v>4</v>
      </c>
      <c r="R3482" s="2" t="s">
        <v>199</v>
      </c>
    </row>
    <row r="3483" spans="2:18" ht="12.75" x14ac:dyDescent="0.2">
      <c r="B3483" s="2" t="s">
        <v>8286</v>
      </c>
      <c r="C3483" s="2">
        <v>70004481</v>
      </c>
      <c r="D3483" s="2" t="s">
        <v>8287</v>
      </c>
      <c r="E3483" s="2">
        <v>29.756900000000002</v>
      </c>
      <c r="F3483" s="2">
        <v>-95.363500000000002</v>
      </c>
      <c r="G3483" s="2">
        <v>811103</v>
      </c>
      <c r="H3483" s="2" t="s">
        <v>193</v>
      </c>
      <c r="I3483" s="2">
        <v>54111002</v>
      </c>
      <c r="J3483" s="2" t="s">
        <v>194</v>
      </c>
      <c r="K3483" s="2"/>
      <c r="L3483" s="2" t="s">
        <v>202</v>
      </c>
      <c r="M3483" s="2" t="s">
        <v>196</v>
      </c>
      <c r="N3483" s="2" t="s">
        <v>197</v>
      </c>
      <c r="O3483" s="2">
        <v>2006</v>
      </c>
      <c r="P3483" s="2" t="s">
        <v>205</v>
      </c>
      <c r="Q3483" s="2">
        <v>4</v>
      </c>
      <c r="R3483" s="2" t="s">
        <v>199</v>
      </c>
    </row>
    <row r="3484" spans="2:18" ht="12.75" x14ac:dyDescent="0.2">
      <c r="B3484" s="2" t="s">
        <v>8289</v>
      </c>
      <c r="C3484" s="2">
        <v>70004482</v>
      </c>
      <c r="D3484" s="2" t="s">
        <v>8290</v>
      </c>
      <c r="E3484" s="2">
        <v>29.756900000000002</v>
      </c>
      <c r="F3484" s="2">
        <v>-95.363500000000002</v>
      </c>
      <c r="G3484" s="2">
        <v>811103</v>
      </c>
      <c r="H3484" s="2" t="s">
        <v>193</v>
      </c>
      <c r="I3484" s="2">
        <v>54111002</v>
      </c>
      <c r="J3484" s="2" t="s">
        <v>194</v>
      </c>
      <c r="K3484" s="2"/>
      <c r="L3484" s="2" t="s">
        <v>202</v>
      </c>
      <c r="M3484" s="2" t="s">
        <v>196</v>
      </c>
      <c r="N3484" s="2" t="s">
        <v>197</v>
      </c>
      <c r="O3484" s="2">
        <v>2017</v>
      </c>
      <c r="P3484" s="2" t="s">
        <v>205</v>
      </c>
      <c r="Q3484" s="2">
        <v>3</v>
      </c>
      <c r="R3484" s="2" t="s">
        <v>218</v>
      </c>
    </row>
    <row r="3485" spans="2:18" ht="12.75" x14ac:dyDescent="0.2">
      <c r="B3485" s="2" t="s">
        <v>8308</v>
      </c>
      <c r="C3485" s="2">
        <v>70004483</v>
      </c>
      <c r="D3485" s="2" t="s">
        <v>8309</v>
      </c>
      <c r="E3485" s="2">
        <v>29.7544</v>
      </c>
      <c r="F3485" s="2">
        <v>-95.360699999999994</v>
      </c>
      <c r="G3485" s="2">
        <v>811103</v>
      </c>
      <c r="H3485" s="2" t="s">
        <v>193</v>
      </c>
      <c r="I3485" s="2">
        <v>54111002</v>
      </c>
      <c r="J3485" s="2" t="s">
        <v>194</v>
      </c>
      <c r="K3485" s="2"/>
      <c r="L3485" s="2" t="s">
        <v>202</v>
      </c>
      <c r="M3485" s="2" t="s">
        <v>429</v>
      </c>
      <c r="N3485" s="2" t="s">
        <v>204</v>
      </c>
      <c r="O3485" s="2">
        <v>2006</v>
      </c>
      <c r="P3485" s="2" t="s">
        <v>205</v>
      </c>
    </row>
    <row r="3486" spans="2:18" ht="12.75" x14ac:dyDescent="0.2">
      <c r="B3486" s="2" t="s">
        <v>8312</v>
      </c>
      <c r="C3486" s="2">
        <v>70004484</v>
      </c>
      <c r="D3486" s="2" t="s">
        <v>8309</v>
      </c>
      <c r="E3486" s="2">
        <v>29.7544</v>
      </c>
      <c r="F3486" s="2">
        <v>-95.360699999999994</v>
      </c>
      <c r="G3486" s="2">
        <v>811103</v>
      </c>
      <c r="H3486" s="2" t="s">
        <v>193</v>
      </c>
      <c r="I3486" s="2">
        <v>54111002</v>
      </c>
      <c r="J3486" s="2" t="s">
        <v>194</v>
      </c>
      <c r="K3486" s="2"/>
      <c r="L3486" s="2" t="s">
        <v>202</v>
      </c>
      <c r="M3486" s="2" t="s">
        <v>284</v>
      </c>
      <c r="N3486" s="2" t="s">
        <v>204</v>
      </c>
      <c r="O3486" s="2">
        <v>2007</v>
      </c>
      <c r="P3486" s="2" t="s">
        <v>205</v>
      </c>
    </row>
    <row r="3487" spans="2:18" ht="12.75" x14ac:dyDescent="0.2">
      <c r="B3487" s="2" t="s">
        <v>8318</v>
      </c>
      <c r="C3487" s="2">
        <v>70004485</v>
      </c>
      <c r="D3487" s="2" t="s">
        <v>8319</v>
      </c>
      <c r="E3487" s="2">
        <v>29.7591</v>
      </c>
      <c r="F3487" s="2">
        <v>-95.367099999999994</v>
      </c>
      <c r="G3487" s="2">
        <v>811103</v>
      </c>
      <c r="H3487" s="2" t="s">
        <v>193</v>
      </c>
      <c r="I3487" s="2">
        <v>54111002</v>
      </c>
      <c r="J3487" s="2" t="s">
        <v>194</v>
      </c>
      <c r="K3487" s="2"/>
      <c r="L3487" s="2" t="s">
        <v>202</v>
      </c>
      <c r="M3487" s="2" t="s">
        <v>357</v>
      </c>
      <c r="N3487" s="2" t="s">
        <v>204</v>
      </c>
      <c r="O3487" s="2">
        <v>1999</v>
      </c>
      <c r="P3487" s="2" t="s">
        <v>205</v>
      </c>
    </row>
    <row r="3488" spans="2:18" ht="12.75" x14ac:dyDescent="0.2">
      <c r="B3488" s="2" t="s">
        <v>8321</v>
      </c>
      <c r="C3488" s="2">
        <v>70004486</v>
      </c>
      <c r="D3488" s="2" t="s">
        <v>8322</v>
      </c>
      <c r="E3488" s="2">
        <v>29.7563</v>
      </c>
      <c r="F3488" s="2">
        <v>-95.364800000000002</v>
      </c>
      <c r="G3488" s="2">
        <v>811103</v>
      </c>
      <c r="H3488" s="2" t="s">
        <v>193</v>
      </c>
      <c r="I3488" s="2">
        <v>54111002</v>
      </c>
      <c r="J3488" s="2" t="s">
        <v>194</v>
      </c>
      <c r="K3488" s="2"/>
      <c r="L3488" s="2" t="s">
        <v>202</v>
      </c>
      <c r="M3488" s="2" t="s">
        <v>328</v>
      </c>
      <c r="N3488" s="2" t="s">
        <v>197</v>
      </c>
      <c r="O3488" s="2">
        <v>2017</v>
      </c>
      <c r="P3488" s="2" t="s">
        <v>205</v>
      </c>
      <c r="Q3488" s="2">
        <v>4</v>
      </c>
      <c r="R3488" s="2" t="s">
        <v>199</v>
      </c>
    </row>
    <row r="3489" spans="2:18" ht="12.75" x14ac:dyDescent="0.2">
      <c r="C3489" s="2">
        <v>70004487</v>
      </c>
      <c r="D3489" s="2" t="s">
        <v>8325</v>
      </c>
      <c r="E3489" s="2">
        <v>29.754999999999999</v>
      </c>
      <c r="F3489" s="2">
        <v>-95.361800000000002</v>
      </c>
      <c r="G3489" s="2">
        <v>811103</v>
      </c>
      <c r="H3489" s="2" t="s">
        <v>193</v>
      </c>
      <c r="I3489" s="2">
        <v>54111002</v>
      </c>
      <c r="J3489" s="2" t="s">
        <v>194</v>
      </c>
      <c r="K3489" s="2"/>
      <c r="L3489" s="2" t="s">
        <v>202</v>
      </c>
      <c r="N3489" s="2" t="s">
        <v>197</v>
      </c>
      <c r="O3489" s="2">
        <v>2017</v>
      </c>
      <c r="P3489" s="2" t="s">
        <v>205</v>
      </c>
      <c r="Q3489" s="2">
        <v>2</v>
      </c>
      <c r="R3489" s="2" t="s">
        <v>206</v>
      </c>
    </row>
    <row r="3490" spans="2:18" ht="12.75" x14ac:dyDescent="0.2">
      <c r="B3490" s="2" t="s">
        <v>8330</v>
      </c>
      <c r="C3490" s="2">
        <v>70004488</v>
      </c>
      <c r="D3490" s="2" t="s">
        <v>8331</v>
      </c>
      <c r="E3490" s="2">
        <v>29.764399999999998</v>
      </c>
      <c r="F3490" s="2">
        <v>-95.361199999999997</v>
      </c>
      <c r="G3490" s="2">
        <v>811103</v>
      </c>
      <c r="H3490" s="2" t="s">
        <v>193</v>
      </c>
      <c r="I3490" s="2">
        <v>54111002</v>
      </c>
      <c r="J3490" s="2" t="s">
        <v>194</v>
      </c>
      <c r="K3490" s="2"/>
      <c r="L3490" s="2" t="s">
        <v>202</v>
      </c>
      <c r="M3490" s="2" t="s">
        <v>350</v>
      </c>
      <c r="N3490" s="2" t="s">
        <v>197</v>
      </c>
      <c r="O3490" s="2">
        <v>2002</v>
      </c>
      <c r="P3490" s="2" t="s">
        <v>205</v>
      </c>
      <c r="Q3490" s="2">
        <v>1</v>
      </c>
      <c r="R3490" s="2" t="s">
        <v>211</v>
      </c>
    </row>
    <row r="3491" spans="2:18" ht="12.75" x14ac:dyDescent="0.2">
      <c r="B3491" s="2" t="s">
        <v>8338</v>
      </c>
      <c r="C3491" s="2">
        <v>70004489</v>
      </c>
      <c r="D3491" s="2" t="s">
        <v>8339</v>
      </c>
      <c r="E3491" s="2">
        <v>29.756900000000002</v>
      </c>
      <c r="F3491" s="2">
        <v>-95.363500000000002</v>
      </c>
      <c r="G3491" s="2">
        <v>811103</v>
      </c>
      <c r="H3491" s="2" t="s">
        <v>193</v>
      </c>
      <c r="I3491" s="2">
        <v>54111002</v>
      </c>
      <c r="J3491" s="2" t="s">
        <v>194</v>
      </c>
      <c r="K3491" s="2"/>
      <c r="L3491" s="2" t="s">
        <v>278</v>
      </c>
      <c r="M3491" s="2" t="s">
        <v>196</v>
      </c>
      <c r="N3491" s="2" t="s">
        <v>197</v>
      </c>
      <c r="O3491" s="2">
        <v>2003</v>
      </c>
      <c r="P3491" s="2" t="s">
        <v>389</v>
      </c>
      <c r="Q3491" s="2">
        <v>8</v>
      </c>
      <c r="R3491" s="2" t="s">
        <v>297</v>
      </c>
    </row>
    <row r="3492" spans="2:18" ht="12.75" x14ac:dyDescent="0.2">
      <c r="B3492" s="2" t="s">
        <v>8344</v>
      </c>
      <c r="C3492" s="2">
        <v>70004490</v>
      </c>
      <c r="D3492" s="2" t="s">
        <v>8345</v>
      </c>
      <c r="E3492" s="2">
        <v>29.758800000000001</v>
      </c>
      <c r="F3492" s="2">
        <v>-95.365300000000005</v>
      </c>
      <c r="G3492" s="2">
        <v>811103</v>
      </c>
      <c r="H3492" s="2" t="s">
        <v>193</v>
      </c>
      <c r="I3492" s="2">
        <v>54111002</v>
      </c>
      <c r="J3492" s="2" t="s">
        <v>194</v>
      </c>
      <c r="K3492" s="2"/>
      <c r="L3492" s="2" t="s">
        <v>227</v>
      </c>
      <c r="M3492" s="2" t="s">
        <v>429</v>
      </c>
      <c r="N3492" s="2" t="s">
        <v>197</v>
      </c>
      <c r="O3492" s="2">
        <v>2000</v>
      </c>
      <c r="P3492" s="2" t="s">
        <v>205</v>
      </c>
      <c r="Q3492" s="2">
        <v>2</v>
      </c>
      <c r="R3492" s="2" t="s">
        <v>206</v>
      </c>
    </row>
    <row r="3493" spans="2:18" ht="12.75" x14ac:dyDescent="0.2">
      <c r="B3493" s="2" t="s">
        <v>8351</v>
      </c>
      <c r="C3493" s="2">
        <v>70004491</v>
      </c>
      <c r="D3493" s="2" t="s">
        <v>8352</v>
      </c>
      <c r="E3493" s="2">
        <v>29.756900000000002</v>
      </c>
      <c r="F3493" s="2">
        <v>-95.363500000000002</v>
      </c>
      <c r="G3493" s="2">
        <v>811103</v>
      </c>
      <c r="H3493" s="2" t="s">
        <v>193</v>
      </c>
      <c r="I3493" s="2">
        <v>54111002</v>
      </c>
      <c r="J3493" s="2" t="s">
        <v>194</v>
      </c>
      <c r="K3493" s="2"/>
      <c r="L3493" s="2" t="s">
        <v>460</v>
      </c>
      <c r="M3493" s="2" t="s">
        <v>429</v>
      </c>
      <c r="N3493" s="2" t="s">
        <v>197</v>
      </c>
      <c r="O3493" s="2">
        <v>1996</v>
      </c>
      <c r="P3493" s="2" t="s">
        <v>389</v>
      </c>
      <c r="Q3493" s="2">
        <v>6</v>
      </c>
      <c r="R3493" s="2" t="s">
        <v>279</v>
      </c>
    </row>
    <row r="3494" spans="2:18" ht="12.75" x14ac:dyDescent="0.2">
      <c r="C3494" s="2">
        <v>70004492</v>
      </c>
      <c r="D3494" s="2" t="s">
        <v>8359</v>
      </c>
      <c r="E3494" s="2">
        <v>29.7576</v>
      </c>
      <c r="F3494" s="2">
        <v>-95.368899999999996</v>
      </c>
      <c r="G3494" s="2">
        <v>811103</v>
      </c>
      <c r="H3494" s="2" t="s">
        <v>193</v>
      </c>
      <c r="I3494" s="2">
        <v>54111002</v>
      </c>
      <c r="J3494" s="2" t="s">
        <v>194</v>
      </c>
      <c r="K3494" s="2"/>
      <c r="L3494" s="2" t="s">
        <v>195</v>
      </c>
      <c r="N3494" s="2" t="s">
        <v>197</v>
      </c>
      <c r="O3494" s="2">
        <v>2008</v>
      </c>
      <c r="P3494" s="2" t="s">
        <v>198</v>
      </c>
      <c r="Q3494" s="2">
        <v>4</v>
      </c>
      <c r="R3494" s="2" t="s">
        <v>199</v>
      </c>
    </row>
    <row r="3495" spans="2:18" ht="12.75" x14ac:dyDescent="0.2">
      <c r="B3495" s="2" t="s">
        <v>8360</v>
      </c>
      <c r="C3495" s="2">
        <v>70004493</v>
      </c>
      <c r="D3495" s="2" t="s">
        <v>8361</v>
      </c>
      <c r="E3495" s="2">
        <v>29.7544</v>
      </c>
      <c r="F3495" s="2">
        <v>-95.360699999999994</v>
      </c>
      <c r="G3495" s="2">
        <v>811103</v>
      </c>
      <c r="H3495" s="2" t="s">
        <v>193</v>
      </c>
      <c r="I3495" s="2">
        <v>54111002</v>
      </c>
      <c r="J3495" s="2" t="s">
        <v>194</v>
      </c>
      <c r="K3495" s="2"/>
      <c r="L3495" s="2" t="s">
        <v>202</v>
      </c>
      <c r="M3495" s="2" t="s">
        <v>328</v>
      </c>
      <c r="N3495" s="2" t="s">
        <v>204</v>
      </c>
      <c r="O3495" s="2">
        <v>1993</v>
      </c>
      <c r="P3495" s="2" t="s">
        <v>205</v>
      </c>
    </row>
    <row r="3496" spans="2:18" ht="12.75" x14ac:dyDescent="0.2">
      <c r="B3496" s="2" t="s">
        <v>8362</v>
      </c>
      <c r="C3496" s="2">
        <v>70004494</v>
      </c>
      <c r="D3496" s="2" t="s">
        <v>8363</v>
      </c>
      <c r="E3496" s="2">
        <v>29.755099999999999</v>
      </c>
      <c r="F3496" s="2">
        <v>-95.363399999999999</v>
      </c>
      <c r="G3496" s="2">
        <v>811103</v>
      </c>
      <c r="H3496" s="2" t="s">
        <v>193</v>
      </c>
      <c r="I3496" s="2">
        <v>54111002</v>
      </c>
      <c r="J3496" s="2" t="s">
        <v>194</v>
      </c>
      <c r="K3496" s="2"/>
      <c r="L3496" s="2" t="s">
        <v>202</v>
      </c>
      <c r="M3496" s="2" t="s">
        <v>357</v>
      </c>
      <c r="N3496" s="2" t="s">
        <v>204</v>
      </c>
      <c r="O3496" s="2">
        <v>2007</v>
      </c>
      <c r="P3496" s="2" t="s">
        <v>205</v>
      </c>
      <c r="Q3496" s="2">
        <v>4</v>
      </c>
      <c r="R3496" s="2" t="s">
        <v>199</v>
      </c>
    </row>
    <row r="3497" spans="2:18" ht="12.75" x14ac:dyDescent="0.2">
      <c r="B3497" s="2" t="s">
        <v>8364</v>
      </c>
      <c r="C3497" s="2">
        <v>70004495</v>
      </c>
      <c r="D3497" s="2" t="s">
        <v>8365</v>
      </c>
      <c r="E3497" s="2">
        <v>29.756599999999999</v>
      </c>
      <c r="F3497" s="2">
        <v>-95.368499999999997</v>
      </c>
      <c r="G3497" s="2">
        <v>811103</v>
      </c>
      <c r="H3497" s="2" t="s">
        <v>193</v>
      </c>
      <c r="I3497" s="2">
        <v>54111002</v>
      </c>
      <c r="J3497" s="2" t="s">
        <v>194</v>
      </c>
      <c r="K3497" s="2"/>
      <c r="L3497" s="2" t="s">
        <v>202</v>
      </c>
      <c r="M3497" s="2" t="s">
        <v>357</v>
      </c>
      <c r="N3497" s="2" t="s">
        <v>204</v>
      </c>
      <c r="O3497" s="2">
        <v>1999</v>
      </c>
      <c r="P3497" s="2" t="s">
        <v>205</v>
      </c>
    </row>
    <row r="3498" spans="2:18" ht="12.75" x14ac:dyDescent="0.2">
      <c r="B3498" s="2" t="s">
        <v>8366</v>
      </c>
      <c r="C3498" s="2">
        <v>70004496</v>
      </c>
      <c r="D3498" s="2" t="s">
        <v>8361</v>
      </c>
      <c r="E3498" s="2">
        <v>29.7544</v>
      </c>
      <c r="F3498" s="2">
        <v>-95.360699999999994</v>
      </c>
      <c r="G3498" s="2">
        <v>811103</v>
      </c>
      <c r="H3498" s="2" t="s">
        <v>193</v>
      </c>
      <c r="I3498" s="2">
        <v>54111002</v>
      </c>
      <c r="J3498" s="2" t="s">
        <v>194</v>
      </c>
      <c r="K3498" s="2"/>
      <c r="L3498" s="2" t="s">
        <v>202</v>
      </c>
      <c r="M3498" s="2" t="s">
        <v>328</v>
      </c>
      <c r="N3498" s="2" t="s">
        <v>204</v>
      </c>
      <c r="O3498" s="2">
        <v>1993</v>
      </c>
      <c r="P3498" s="2" t="s">
        <v>205</v>
      </c>
    </row>
    <row r="3499" spans="2:18" ht="12.75" x14ac:dyDescent="0.2">
      <c r="B3499" s="2" t="s">
        <v>8717</v>
      </c>
      <c r="C3499" s="2">
        <v>70004497</v>
      </c>
      <c r="D3499" s="2" t="s">
        <v>8718</v>
      </c>
      <c r="E3499" s="2">
        <v>29.7563</v>
      </c>
      <c r="F3499" s="2">
        <v>-95.364800000000002</v>
      </c>
      <c r="G3499" s="2">
        <v>811103</v>
      </c>
      <c r="H3499" s="2" t="s">
        <v>193</v>
      </c>
      <c r="I3499" s="2">
        <v>54111002</v>
      </c>
      <c r="J3499" s="2" t="s">
        <v>194</v>
      </c>
      <c r="K3499" s="2"/>
      <c r="L3499" s="2" t="s">
        <v>195</v>
      </c>
      <c r="M3499" s="2" t="s">
        <v>357</v>
      </c>
      <c r="N3499" s="2" t="s">
        <v>197</v>
      </c>
      <c r="O3499" s="2">
        <v>1998</v>
      </c>
      <c r="P3499" s="2" t="s">
        <v>389</v>
      </c>
      <c r="Q3499" s="2">
        <v>7</v>
      </c>
      <c r="R3499" s="2" t="s">
        <v>305</v>
      </c>
    </row>
    <row r="3500" spans="2:18" ht="12.75" x14ac:dyDescent="0.2">
      <c r="B3500" s="2" t="s">
        <v>8755</v>
      </c>
      <c r="C3500" s="2">
        <v>70004498</v>
      </c>
      <c r="D3500" s="2" t="s">
        <v>8756</v>
      </c>
      <c r="E3500" s="2">
        <v>29.7576</v>
      </c>
      <c r="F3500" s="2">
        <v>-95.368899999999996</v>
      </c>
      <c r="G3500" s="2">
        <v>811198</v>
      </c>
      <c r="H3500" s="2" t="s">
        <v>1587</v>
      </c>
      <c r="I3500" s="2">
        <v>54111016</v>
      </c>
      <c r="J3500" s="2" t="s">
        <v>194</v>
      </c>
      <c r="K3500" s="2"/>
      <c r="L3500" s="2" t="s">
        <v>1481</v>
      </c>
      <c r="M3500" s="2" t="s">
        <v>196</v>
      </c>
      <c r="N3500" s="2" t="s">
        <v>197</v>
      </c>
      <c r="O3500" s="2">
        <v>2015</v>
      </c>
      <c r="P3500" s="2" t="s">
        <v>205</v>
      </c>
      <c r="Q3500" s="2">
        <v>8</v>
      </c>
      <c r="R3500" s="2" t="s">
        <v>297</v>
      </c>
    </row>
    <row r="3501" spans="2:18" ht="12.75" x14ac:dyDescent="0.2">
      <c r="C3501" s="2">
        <v>70004499</v>
      </c>
      <c r="D3501" s="2" t="s">
        <v>8761</v>
      </c>
      <c r="E3501" s="2">
        <v>29.756900000000002</v>
      </c>
      <c r="F3501" s="2">
        <v>-95.363500000000002</v>
      </c>
      <c r="G3501" s="2">
        <v>811103</v>
      </c>
      <c r="H3501" s="2" t="s">
        <v>193</v>
      </c>
      <c r="I3501" s="2">
        <v>54111002</v>
      </c>
      <c r="J3501" s="2" t="s">
        <v>194</v>
      </c>
      <c r="K3501" s="2"/>
      <c r="L3501" s="2" t="s">
        <v>244</v>
      </c>
      <c r="N3501" s="2" t="s">
        <v>197</v>
      </c>
      <c r="O3501" s="2">
        <v>2013</v>
      </c>
      <c r="P3501" s="2" t="s">
        <v>198</v>
      </c>
      <c r="Q3501" s="2">
        <v>6</v>
      </c>
      <c r="R3501" s="2" t="s">
        <v>279</v>
      </c>
    </row>
    <row r="3502" spans="2:18" ht="12.75" x14ac:dyDescent="0.2">
      <c r="B3502" s="2" t="s">
        <v>8789</v>
      </c>
      <c r="C3502" s="2">
        <v>70004500</v>
      </c>
      <c r="D3502" s="2" t="s">
        <v>8790</v>
      </c>
      <c r="E3502" s="2">
        <v>29.758800000000001</v>
      </c>
      <c r="F3502" s="2">
        <v>-95.365300000000005</v>
      </c>
      <c r="G3502" s="2">
        <v>811103</v>
      </c>
      <c r="H3502" s="2" t="s">
        <v>193</v>
      </c>
      <c r="I3502" s="2">
        <v>54111002</v>
      </c>
      <c r="J3502" s="2" t="s">
        <v>194</v>
      </c>
      <c r="K3502" s="2"/>
      <c r="L3502" s="2" t="s">
        <v>244</v>
      </c>
      <c r="M3502" s="2" t="s">
        <v>240</v>
      </c>
      <c r="N3502" s="2" t="s">
        <v>197</v>
      </c>
      <c r="O3502" s="2">
        <v>2001</v>
      </c>
      <c r="P3502" s="2" t="s">
        <v>198</v>
      </c>
      <c r="Q3502" s="2">
        <v>6</v>
      </c>
      <c r="R3502" s="2" t="s">
        <v>279</v>
      </c>
    </row>
    <row r="3503" spans="2:18" ht="12.75" x14ac:dyDescent="0.2">
      <c r="B3503" s="2" t="s">
        <v>8793</v>
      </c>
      <c r="C3503" s="2">
        <v>70004501</v>
      </c>
      <c r="D3503" s="2" t="s">
        <v>8794</v>
      </c>
      <c r="E3503" s="2">
        <v>29.756900000000002</v>
      </c>
      <c r="F3503" s="2">
        <v>-95.363500000000002</v>
      </c>
      <c r="G3503" s="2">
        <v>811103</v>
      </c>
      <c r="H3503" s="2" t="s">
        <v>193</v>
      </c>
      <c r="I3503" s="2">
        <v>54111002</v>
      </c>
      <c r="J3503" s="2" t="s">
        <v>194</v>
      </c>
      <c r="K3503" s="2"/>
      <c r="L3503" s="2" t="s">
        <v>227</v>
      </c>
      <c r="M3503" s="2" t="s">
        <v>328</v>
      </c>
      <c r="N3503" s="2" t="s">
        <v>197</v>
      </c>
      <c r="O3503" s="2">
        <v>2012</v>
      </c>
      <c r="P3503" s="2" t="s">
        <v>223</v>
      </c>
      <c r="Q3503" s="2">
        <v>4</v>
      </c>
      <c r="R3503" s="2" t="s">
        <v>199</v>
      </c>
    </row>
    <row r="3504" spans="2:18" ht="12.75" x14ac:dyDescent="0.2">
      <c r="B3504" s="2" t="s">
        <v>8795</v>
      </c>
      <c r="C3504" s="2">
        <v>70004502</v>
      </c>
      <c r="D3504" s="2" t="s">
        <v>8796</v>
      </c>
      <c r="E3504" s="2">
        <v>29.76</v>
      </c>
      <c r="F3504" s="2">
        <v>-95.357200000000006</v>
      </c>
      <c r="G3504" s="2">
        <v>811103</v>
      </c>
      <c r="H3504" s="2" t="s">
        <v>193</v>
      </c>
      <c r="I3504" s="2">
        <v>54111002</v>
      </c>
      <c r="J3504" s="2" t="s">
        <v>194</v>
      </c>
      <c r="K3504" s="2"/>
      <c r="L3504" s="2" t="s">
        <v>244</v>
      </c>
      <c r="M3504" s="2" t="s">
        <v>196</v>
      </c>
      <c r="N3504" s="2" t="s">
        <v>197</v>
      </c>
      <c r="O3504" s="2">
        <v>1986</v>
      </c>
      <c r="P3504" s="2" t="s">
        <v>198</v>
      </c>
      <c r="Q3504" s="2">
        <v>2</v>
      </c>
      <c r="R3504" s="2" t="s">
        <v>206</v>
      </c>
    </row>
    <row r="3505" spans="2:18" ht="12.75" x14ac:dyDescent="0.2">
      <c r="B3505" s="2" t="s">
        <v>8799</v>
      </c>
      <c r="C3505" s="2">
        <v>70004503</v>
      </c>
      <c r="D3505" s="2" t="s">
        <v>8800</v>
      </c>
      <c r="E3505" s="2">
        <v>29.754899999999999</v>
      </c>
      <c r="F3505" s="2">
        <v>-95.372600000000006</v>
      </c>
      <c r="G3505" s="2">
        <v>811103</v>
      </c>
      <c r="H3505" s="2" t="s">
        <v>193</v>
      </c>
      <c r="I3505" s="2">
        <v>54111002</v>
      </c>
      <c r="J3505" s="2" t="s">
        <v>194</v>
      </c>
      <c r="K3505" s="2"/>
      <c r="L3505" s="2" t="s">
        <v>460</v>
      </c>
      <c r="M3505" s="2" t="s">
        <v>423</v>
      </c>
      <c r="N3505" s="2" t="s">
        <v>197</v>
      </c>
      <c r="O3505" s="2">
        <v>1984</v>
      </c>
      <c r="P3505" s="2" t="s">
        <v>389</v>
      </c>
      <c r="Q3505" s="2">
        <v>8</v>
      </c>
      <c r="R3505" s="2" t="s">
        <v>297</v>
      </c>
    </row>
    <row r="3506" spans="2:18" ht="12.75" x14ac:dyDescent="0.2">
      <c r="B3506" s="2" t="s">
        <v>8823</v>
      </c>
      <c r="C3506" s="2">
        <v>70004504</v>
      </c>
      <c r="D3506" s="2" t="s">
        <v>8824</v>
      </c>
      <c r="E3506" s="2">
        <v>29.758199999999999</v>
      </c>
      <c r="F3506" s="2">
        <v>-95.367800000000003</v>
      </c>
      <c r="G3506" s="2">
        <v>811103</v>
      </c>
      <c r="H3506" s="2" t="s">
        <v>193</v>
      </c>
      <c r="I3506" s="2">
        <v>54111002</v>
      </c>
      <c r="J3506" s="2" t="s">
        <v>194</v>
      </c>
      <c r="K3506" s="2"/>
      <c r="M3506" s="2" t="s">
        <v>196</v>
      </c>
      <c r="N3506" s="2" t="s">
        <v>197</v>
      </c>
      <c r="O3506" s="2">
        <v>1984</v>
      </c>
      <c r="P3506" s="2" t="s">
        <v>389</v>
      </c>
      <c r="Q3506" s="2">
        <v>8</v>
      </c>
      <c r="R3506" s="2" t="s">
        <v>297</v>
      </c>
    </row>
    <row r="3507" spans="2:18" ht="12.75" x14ac:dyDescent="0.2">
      <c r="B3507" s="2" t="s">
        <v>8825</v>
      </c>
      <c r="C3507" s="2">
        <v>70004505</v>
      </c>
      <c r="D3507" s="2" t="s">
        <v>8826</v>
      </c>
      <c r="E3507" s="2">
        <v>29.758800000000001</v>
      </c>
      <c r="F3507" s="2">
        <v>-95.365300000000005</v>
      </c>
      <c r="G3507" s="2">
        <v>811103</v>
      </c>
      <c r="H3507" s="2" t="s">
        <v>193</v>
      </c>
      <c r="I3507" s="2">
        <v>54111002</v>
      </c>
      <c r="J3507" s="2" t="s">
        <v>194</v>
      </c>
      <c r="K3507" s="2"/>
      <c r="L3507" s="2" t="s">
        <v>460</v>
      </c>
      <c r="M3507" s="2" t="s">
        <v>240</v>
      </c>
      <c r="N3507" s="2" t="s">
        <v>197</v>
      </c>
      <c r="O3507" s="2">
        <v>1984</v>
      </c>
      <c r="P3507" s="2" t="s">
        <v>389</v>
      </c>
      <c r="Q3507" s="2">
        <v>8</v>
      </c>
      <c r="R3507" s="2" t="s">
        <v>297</v>
      </c>
    </row>
    <row r="3508" spans="2:18" ht="12.75" x14ac:dyDescent="0.2">
      <c r="B3508" s="2" t="s">
        <v>8827</v>
      </c>
      <c r="C3508" s="2">
        <v>70004506</v>
      </c>
      <c r="D3508" s="2" t="s">
        <v>4018</v>
      </c>
      <c r="E3508" s="2">
        <v>29.7563</v>
      </c>
      <c r="F3508" s="2">
        <v>-95.364099999999993</v>
      </c>
      <c r="G3508" s="2">
        <v>811103</v>
      </c>
      <c r="H3508" s="2" t="s">
        <v>193</v>
      </c>
      <c r="I3508" s="2">
        <v>54111002</v>
      </c>
      <c r="J3508" s="2" t="s">
        <v>194</v>
      </c>
      <c r="K3508" s="2"/>
      <c r="M3508" s="2" t="s">
        <v>423</v>
      </c>
      <c r="N3508" s="2" t="s">
        <v>197</v>
      </c>
      <c r="O3508" s="2">
        <v>2013</v>
      </c>
      <c r="P3508" s="2" t="s">
        <v>198</v>
      </c>
      <c r="Q3508" s="2">
        <v>8</v>
      </c>
      <c r="R3508" s="2" t="s">
        <v>297</v>
      </c>
    </row>
    <row r="3509" spans="2:18" ht="12.75" x14ac:dyDescent="0.2">
      <c r="B3509" s="2" t="s">
        <v>9300</v>
      </c>
      <c r="C3509" s="2">
        <v>70004507</v>
      </c>
      <c r="D3509" s="2" t="s">
        <v>9301</v>
      </c>
      <c r="E3509" s="2">
        <v>29.758800000000001</v>
      </c>
      <c r="F3509" s="2">
        <v>-95.365300000000005</v>
      </c>
      <c r="G3509" s="2">
        <v>811103</v>
      </c>
      <c r="H3509" s="2" t="s">
        <v>193</v>
      </c>
      <c r="I3509" s="2">
        <v>54111002</v>
      </c>
      <c r="J3509" s="2" t="s">
        <v>194</v>
      </c>
      <c r="K3509" s="2"/>
      <c r="L3509" s="2" t="s">
        <v>202</v>
      </c>
      <c r="M3509" s="2" t="s">
        <v>423</v>
      </c>
      <c r="N3509" s="2" t="s">
        <v>197</v>
      </c>
      <c r="O3509" s="2">
        <v>2019</v>
      </c>
      <c r="P3509" s="2" t="s">
        <v>205</v>
      </c>
      <c r="Q3509" s="2">
        <v>4</v>
      </c>
      <c r="R3509" s="2" t="s">
        <v>199</v>
      </c>
    </row>
    <row r="3510" spans="2:18" ht="12.75" x14ac:dyDescent="0.2">
      <c r="B3510" s="2" t="s">
        <v>9302</v>
      </c>
      <c r="C3510" s="2">
        <v>70004508</v>
      </c>
      <c r="D3510" s="2" t="s">
        <v>9303</v>
      </c>
      <c r="E3510" s="2">
        <v>29.7652</v>
      </c>
      <c r="F3510" s="2">
        <v>-95.375</v>
      </c>
      <c r="G3510" s="2">
        <v>811103</v>
      </c>
      <c r="H3510" s="2" t="s">
        <v>193</v>
      </c>
      <c r="I3510" s="2">
        <v>54111002</v>
      </c>
      <c r="J3510" s="2" t="s">
        <v>194</v>
      </c>
      <c r="K3510" s="2"/>
      <c r="L3510" s="2" t="s">
        <v>244</v>
      </c>
      <c r="M3510" s="2" t="s">
        <v>1115</v>
      </c>
      <c r="N3510" s="2" t="s">
        <v>197</v>
      </c>
      <c r="O3510" s="2">
        <v>2009</v>
      </c>
      <c r="P3510" s="2" t="s">
        <v>198</v>
      </c>
      <c r="Q3510" s="2">
        <v>3</v>
      </c>
      <c r="R3510" s="2" t="s">
        <v>218</v>
      </c>
    </row>
    <row r="3511" spans="2:18" ht="12.75" x14ac:dyDescent="0.2">
      <c r="B3511" s="2" t="s">
        <v>9318</v>
      </c>
      <c r="C3511" s="2">
        <v>70004509</v>
      </c>
      <c r="D3511" s="2" t="s">
        <v>9319</v>
      </c>
      <c r="E3511" s="2">
        <v>29.756599999999999</v>
      </c>
      <c r="F3511" s="2">
        <v>-95.368499999999997</v>
      </c>
      <c r="G3511" s="2">
        <v>811103</v>
      </c>
      <c r="H3511" s="2" t="s">
        <v>193</v>
      </c>
      <c r="I3511" s="2">
        <v>54111002</v>
      </c>
      <c r="J3511" s="2" t="s">
        <v>194</v>
      </c>
      <c r="K3511" s="2"/>
      <c r="L3511" s="2" t="s">
        <v>195</v>
      </c>
      <c r="M3511" s="2" t="s">
        <v>328</v>
      </c>
      <c r="N3511" s="2" t="s">
        <v>197</v>
      </c>
      <c r="O3511" s="2">
        <v>2006</v>
      </c>
      <c r="P3511" s="2" t="s">
        <v>198</v>
      </c>
      <c r="Q3511" s="2">
        <v>7</v>
      </c>
      <c r="R3511" s="2" t="s">
        <v>305</v>
      </c>
    </row>
    <row r="3512" spans="2:18" ht="12.75" x14ac:dyDescent="0.2">
      <c r="C3512" s="2">
        <v>70004510</v>
      </c>
      <c r="D3512" s="2" t="s">
        <v>9320</v>
      </c>
      <c r="E3512" s="2">
        <v>29.755099999999999</v>
      </c>
      <c r="F3512" s="2">
        <v>-95.363399999999999</v>
      </c>
      <c r="G3512" s="2">
        <v>811103</v>
      </c>
      <c r="H3512" s="2" t="s">
        <v>193</v>
      </c>
      <c r="I3512" s="2">
        <v>54111002</v>
      </c>
      <c r="J3512" s="2" t="s">
        <v>194</v>
      </c>
      <c r="K3512" s="2"/>
      <c r="L3512" s="2" t="s">
        <v>202</v>
      </c>
      <c r="N3512" s="2" t="s">
        <v>197</v>
      </c>
      <c r="O3512" s="2">
        <v>1991</v>
      </c>
      <c r="P3512" s="2" t="s">
        <v>198</v>
      </c>
      <c r="Q3512" s="2">
        <v>4</v>
      </c>
      <c r="R3512" s="2" t="s">
        <v>199</v>
      </c>
    </row>
    <row r="3513" spans="2:18" ht="12.75" x14ac:dyDescent="0.2">
      <c r="B3513" s="2" t="s">
        <v>9329</v>
      </c>
      <c r="C3513" s="2">
        <v>70004511</v>
      </c>
      <c r="D3513" s="2" t="s">
        <v>9330</v>
      </c>
      <c r="E3513" s="2">
        <v>29.758600000000001</v>
      </c>
      <c r="F3513" s="2">
        <v>-95.359399999999994</v>
      </c>
      <c r="G3513" s="2">
        <v>811103</v>
      </c>
      <c r="H3513" s="2" t="s">
        <v>193</v>
      </c>
      <c r="I3513" s="2">
        <v>54111002</v>
      </c>
      <c r="J3513" s="2" t="s">
        <v>194</v>
      </c>
      <c r="K3513" s="2"/>
      <c r="L3513" s="2" t="s">
        <v>202</v>
      </c>
      <c r="M3513" s="2" t="s">
        <v>196</v>
      </c>
      <c r="N3513" s="2" t="s">
        <v>197</v>
      </c>
      <c r="O3513" s="2">
        <v>2015</v>
      </c>
      <c r="P3513" s="2" t="s">
        <v>205</v>
      </c>
      <c r="Q3513" s="2">
        <v>2</v>
      </c>
      <c r="R3513" s="2" t="s">
        <v>206</v>
      </c>
    </row>
    <row r="3514" spans="2:18" ht="12.75" x14ac:dyDescent="0.2">
      <c r="B3514" s="2" t="s">
        <v>9338</v>
      </c>
      <c r="C3514" s="2">
        <v>70004512</v>
      </c>
      <c r="D3514" s="2" t="s">
        <v>9339</v>
      </c>
      <c r="E3514" s="2">
        <v>29.7563</v>
      </c>
      <c r="F3514" s="2">
        <v>-95.364800000000002</v>
      </c>
      <c r="G3514" s="2">
        <v>811103</v>
      </c>
      <c r="H3514" s="2" t="s">
        <v>193</v>
      </c>
      <c r="I3514" s="2">
        <v>54111002</v>
      </c>
      <c r="J3514" s="2" t="s">
        <v>194</v>
      </c>
      <c r="K3514" s="2"/>
      <c r="L3514" s="2" t="s">
        <v>202</v>
      </c>
      <c r="M3514" s="2" t="s">
        <v>423</v>
      </c>
      <c r="N3514" s="2" t="s">
        <v>197</v>
      </c>
      <c r="O3514" s="2">
        <v>2015</v>
      </c>
      <c r="P3514" s="2" t="s">
        <v>205</v>
      </c>
      <c r="Q3514" s="2">
        <v>3</v>
      </c>
      <c r="R3514" s="2" t="s">
        <v>218</v>
      </c>
    </row>
    <row r="3515" spans="2:18" ht="12.75" x14ac:dyDescent="0.2">
      <c r="B3515" s="2" t="s">
        <v>9342</v>
      </c>
      <c r="C3515" s="2">
        <v>70004513</v>
      </c>
      <c r="D3515" s="2" t="s">
        <v>9343</v>
      </c>
      <c r="E3515" s="2">
        <v>29.7483</v>
      </c>
      <c r="F3515" s="2">
        <v>-95.376499999999993</v>
      </c>
      <c r="G3515" s="2">
        <v>811103</v>
      </c>
      <c r="H3515" s="2" t="s">
        <v>193</v>
      </c>
      <c r="I3515" s="2">
        <v>54111002</v>
      </c>
      <c r="J3515" s="2" t="s">
        <v>194</v>
      </c>
      <c r="K3515" s="2"/>
      <c r="L3515" s="2" t="s">
        <v>202</v>
      </c>
      <c r="M3515" s="2" t="s">
        <v>423</v>
      </c>
      <c r="N3515" s="2" t="s">
        <v>197</v>
      </c>
      <c r="O3515" s="2">
        <v>1994</v>
      </c>
      <c r="P3515" s="2" t="s">
        <v>198</v>
      </c>
      <c r="Q3515" s="2">
        <v>3</v>
      </c>
      <c r="R3515" s="2" t="s">
        <v>218</v>
      </c>
    </row>
    <row r="3516" spans="2:18" ht="12.75" x14ac:dyDescent="0.2">
      <c r="B3516" s="2" t="s">
        <v>9344</v>
      </c>
      <c r="C3516" s="2">
        <v>70004514</v>
      </c>
      <c r="D3516" s="2" t="s">
        <v>9345</v>
      </c>
      <c r="E3516" s="2">
        <v>29.758800000000001</v>
      </c>
      <c r="F3516" s="2">
        <v>-95.365300000000005</v>
      </c>
      <c r="G3516" s="2">
        <v>811103</v>
      </c>
      <c r="H3516" s="2" t="s">
        <v>193</v>
      </c>
      <c r="I3516" s="2">
        <v>54111002</v>
      </c>
      <c r="J3516" s="2" t="s">
        <v>194</v>
      </c>
      <c r="K3516" s="2"/>
      <c r="L3516" s="2" t="s">
        <v>244</v>
      </c>
      <c r="M3516" s="2" t="s">
        <v>429</v>
      </c>
      <c r="N3516" s="2" t="s">
        <v>197</v>
      </c>
      <c r="O3516" s="2">
        <v>1999</v>
      </c>
      <c r="P3516" s="2" t="s">
        <v>198</v>
      </c>
      <c r="Q3516" s="2">
        <v>6</v>
      </c>
      <c r="R3516" s="2" t="s">
        <v>279</v>
      </c>
    </row>
    <row r="3517" spans="2:18" ht="12.75" x14ac:dyDescent="0.2">
      <c r="B3517" s="2" t="s">
        <v>9347</v>
      </c>
      <c r="C3517" s="2">
        <v>70004515</v>
      </c>
      <c r="D3517" s="2" t="s">
        <v>9348</v>
      </c>
      <c r="E3517" s="2">
        <v>29.756599999999999</v>
      </c>
      <c r="F3517" s="2">
        <v>-95.368499999999997</v>
      </c>
      <c r="G3517" s="2">
        <v>811103</v>
      </c>
      <c r="H3517" s="2" t="s">
        <v>193</v>
      </c>
      <c r="I3517" s="2">
        <v>54111002</v>
      </c>
      <c r="J3517" s="2" t="s">
        <v>194</v>
      </c>
      <c r="K3517" s="2"/>
      <c r="L3517" s="2" t="s">
        <v>460</v>
      </c>
      <c r="M3517" s="2" t="s">
        <v>240</v>
      </c>
      <c r="N3517" s="2" t="s">
        <v>197</v>
      </c>
      <c r="O3517" s="2">
        <v>2008</v>
      </c>
      <c r="P3517" s="2" t="s">
        <v>198</v>
      </c>
      <c r="Q3517" s="2">
        <v>7</v>
      </c>
      <c r="R3517" s="2" t="s">
        <v>305</v>
      </c>
    </row>
    <row r="3518" spans="2:18" ht="12.75" x14ac:dyDescent="0.2">
      <c r="C3518" s="2">
        <v>70004516</v>
      </c>
      <c r="D3518" s="2" t="s">
        <v>9355</v>
      </c>
      <c r="E3518" s="2">
        <v>29.758800000000001</v>
      </c>
      <c r="F3518" s="2">
        <v>-95.365300000000005</v>
      </c>
      <c r="G3518" s="2">
        <v>811103</v>
      </c>
      <c r="H3518" s="2" t="s">
        <v>193</v>
      </c>
      <c r="I3518" s="2">
        <v>54111002</v>
      </c>
      <c r="J3518" s="2" t="s">
        <v>194</v>
      </c>
      <c r="K3518" s="2"/>
      <c r="L3518" s="2" t="s">
        <v>227</v>
      </c>
      <c r="N3518" s="2" t="s">
        <v>197</v>
      </c>
      <c r="O3518" s="2">
        <v>2016</v>
      </c>
      <c r="P3518" s="2" t="s">
        <v>223</v>
      </c>
      <c r="Q3518" s="2">
        <v>4</v>
      </c>
      <c r="R3518" s="2" t="s">
        <v>199</v>
      </c>
    </row>
    <row r="3519" spans="2:18" ht="12.75" x14ac:dyDescent="0.2">
      <c r="B3519" s="2" t="s">
        <v>9356</v>
      </c>
      <c r="C3519" s="2">
        <v>70004517</v>
      </c>
      <c r="D3519" s="2" t="s">
        <v>9357</v>
      </c>
      <c r="E3519" s="2">
        <v>29.756900000000002</v>
      </c>
      <c r="F3519" s="2">
        <v>-95.363500000000002</v>
      </c>
      <c r="G3519" s="2">
        <v>811103</v>
      </c>
      <c r="H3519" s="2" t="s">
        <v>193</v>
      </c>
      <c r="I3519" s="2">
        <v>54111002</v>
      </c>
      <c r="J3519" s="2" t="s">
        <v>194</v>
      </c>
      <c r="K3519" s="2"/>
      <c r="L3519" s="2" t="s">
        <v>202</v>
      </c>
      <c r="M3519" s="2" t="s">
        <v>196</v>
      </c>
      <c r="N3519" s="2" t="s">
        <v>197</v>
      </c>
      <c r="O3519" s="2">
        <v>1984</v>
      </c>
      <c r="P3519" s="2" t="s">
        <v>198</v>
      </c>
      <c r="Q3519" s="2">
        <v>3</v>
      </c>
      <c r="R3519" s="2" t="s">
        <v>218</v>
      </c>
    </row>
    <row r="3520" spans="2:18" ht="12.75" x14ac:dyDescent="0.2">
      <c r="B3520" s="2" t="s">
        <v>9358</v>
      </c>
      <c r="C3520" s="2">
        <v>70004518</v>
      </c>
      <c r="D3520" s="2" t="s">
        <v>9359</v>
      </c>
      <c r="E3520" s="2">
        <v>29.7514</v>
      </c>
      <c r="F3520" s="2">
        <v>-95.375</v>
      </c>
      <c r="G3520" s="2">
        <v>811103</v>
      </c>
      <c r="H3520" s="2" t="s">
        <v>193</v>
      </c>
      <c r="I3520" s="2">
        <v>54111002</v>
      </c>
      <c r="J3520" s="2" t="s">
        <v>194</v>
      </c>
      <c r="K3520" s="2"/>
      <c r="L3520" s="2" t="s">
        <v>195</v>
      </c>
      <c r="M3520" s="2" t="s">
        <v>240</v>
      </c>
      <c r="N3520" s="2" t="s">
        <v>197</v>
      </c>
      <c r="O3520" s="2">
        <v>2003</v>
      </c>
      <c r="P3520" s="2" t="s">
        <v>198</v>
      </c>
      <c r="Q3520" s="2">
        <v>5</v>
      </c>
      <c r="R3520" s="2" t="s">
        <v>245</v>
      </c>
    </row>
    <row r="3521" spans="2:18" ht="12.75" x14ac:dyDescent="0.2">
      <c r="B3521" s="2" t="s">
        <v>9360</v>
      </c>
      <c r="C3521" s="2">
        <v>70004519</v>
      </c>
      <c r="D3521" s="2" t="s">
        <v>9361</v>
      </c>
      <c r="E3521" s="2">
        <v>29.758800000000001</v>
      </c>
      <c r="F3521" s="2">
        <v>-95.365300000000005</v>
      </c>
      <c r="G3521" s="2">
        <v>811103</v>
      </c>
      <c r="H3521" s="2" t="s">
        <v>193</v>
      </c>
      <c r="I3521" s="2">
        <v>54111002</v>
      </c>
      <c r="J3521" s="2" t="s">
        <v>194</v>
      </c>
      <c r="K3521" s="2"/>
      <c r="L3521" s="2" t="s">
        <v>202</v>
      </c>
      <c r="M3521" s="2" t="s">
        <v>321</v>
      </c>
      <c r="N3521" s="2" t="s">
        <v>197</v>
      </c>
      <c r="O3521" s="2">
        <v>2004</v>
      </c>
      <c r="P3521" s="2" t="s">
        <v>205</v>
      </c>
      <c r="Q3521" s="2">
        <v>3</v>
      </c>
      <c r="R3521" s="2" t="s">
        <v>218</v>
      </c>
    </row>
    <row r="3522" spans="2:18" ht="12.75" x14ac:dyDescent="0.2">
      <c r="B3522" s="2" t="s">
        <v>9362</v>
      </c>
      <c r="C3522" s="2">
        <v>70004520</v>
      </c>
      <c r="D3522" s="2" t="s">
        <v>9363</v>
      </c>
      <c r="E3522" s="2">
        <v>29.758800000000001</v>
      </c>
      <c r="F3522" s="2">
        <v>-95.365300000000005</v>
      </c>
      <c r="G3522" s="2">
        <v>811103</v>
      </c>
      <c r="H3522" s="2" t="s">
        <v>193</v>
      </c>
      <c r="I3522" s="2">
        <v>54111002</v>
      </c>
      <c r="J3522" s="2" t="s">
        <v>194</v>
      </c>
      <c r="K3522" s="2"/>
      <c r="L3522" s="2" t="s">
        <v>227</v>
      </c>
      <c r="M3522" s="2" t="s">
        <v>311</v>
      </c>
      <c r="N3522" s="2" t="s">
        <v>197</v>
      </c>
      <c r="O3522" s="2">
        <v>2005</v>
      </c>
      <c r="P3522" s="2" t="s">
        <v>205</v>
      </c>
      <c r="Q3522" s="2">
        <v>4</v>
      </c>
      <c r="R3522" s="2" t="s">
        <v>199</v>
      </c>
    </row>
    <row r="3523" spans="2:18" ht="12.75" x14ac:dyDescent="0.2">
      <c r="B3523" s="2" t="s">
        <v>9384</v>
      </c>
      <c r="C3523" s="2">
        <v>70004521</v>
      </c>
      <c r="D3523" s="2" t="s">
        <v>9385</v>
      </c>
      <c r="E3523" s="2">
        <v>29.754200000000001</v>
      </c>
      <c r="F3523" s="2">
        <v>-95.361400000000003</v>
      </c>
      <c r="G3523" s="2">
        <v>811103</v>
      </c>
      <c r="H3523" s="2" t="s">
        <v>193</v>
      </c>
      <c r="I3523" s="2">
        <v>54111002</v>
      </c>
      <c r="J3523" s="2" t="s">
        <v>194</v>
      </c>
      <c r="K3523" s="2"/>
      <c r="L3523" s="2" t="s">
        <v>202</v>
      </c>
      <c r="M3523" s="2" t="s">
        <v>357</v>
      </c>
      <c r="N3523" s="2" t="s">
        <v>197</v>
      </c>
      <c r="O3523" s="2">
        <v>2016</v>
      </c>
      <c r="P3523" s="2" t="s">
        <v>223</v>
      </c>
      <c r="Q3523" s="2">
        <v>2</v>
      </c>
      <c r="R3523" s="2" t="s">
        <v>206</v>
      </c>
    </row>
    <row r="3524" spans="2:18" ht="12.75" x14ac:dyDescent="0.2">
      <c r="B3524" s="2" t="s">
        <v>9389</v>
      </c>
      <c r="C3524" s="2">
        <v>70004522</v>
      </c>
      <c r="D3524" s="2" t="s">
        <v>9390</v>
      </c>
      <c r="E3524" s="2">
        <v>29.758800000000001</v>
      </c>
      <c r="F3524" s="2">
        <v>-95.365300000000005</v>
      </c>
      <c r="G3524" s="2">
        <v>811103</v>
      </c>
      <c r="H3524" s="2" t="s">
        <v>193</v>
      </c>
      <c r="I3524" s="2">
        <v>54111002</v>
      </c>
      <c r="J3524" s="2" t="s">
        <v>194</v>
      </c>
      <c r="K3524" s="2"/>
      <c r="L3524" s="2" t="s">
        <v>244</v>
      </c>
      <c r="M3524" s="2" t="s">
        <v>270</v>
      </c>
      <c r="N3524" s="2" t="s">
        <v>197</v>
      </c>
      <c r="O3524" s="2">
        <v>1994</v>
      </c>
      <c r="P3524" s="2" t="s">
        <v>198</v>
      </c>
      <c r="Q3524" s="2">
        <v>6</v>
      </c>
      <c r="R3524" s="2" t="s">
        <v>279</v>
      </c>
    </row>
    <row r="3525" spans="2:18" ht="12.75" x14ac:dyDescent="0.2">
      <c r="B3525" s="2" t="s">
        <v>9395</v>
      </c>
      <c r="C3525" s="2">
        <v>70004523</v>
      </c>
      <c r="D3525" s="2" t="s">
        <v>9396</v>
      </c>
      <c r="E3525" s="2">
        <v>29.7563</v>
      </c>
      <c r="F3525" s="2">
        <v>-95.364800000000002</v>
      </c>
      <c r="G3525" s="2">
        <v>811103</v>
      </c>
      <c r="H3525" s="2" t="s">
        <v>193</v>
      </c>
      <c r="I3525" s="2">
        <v>54111002</v>
      </c>
      <c r="J3525" s="2" t="s">
        <v>194</v>
      </c>
      <c r="K3525" s="2"/>
      <c r="L3525" s="2" t="s">
        <v>202</v>
      </c>
      <c r="M3525" s="2" t="s">
        <v>196</v>
      </c>
      <c r="N3525" s="2" t="s">
        <v>197</v>
      </c>
      <c r="O3525" s="2">
        <v>2012</v>
      </c>
      <c r="P3525" s="2" t="s">
        <v>205</v>
      </c>
      <c r="Q3525" s="2">
        <v>3</v>
      </c>
      <c r="R3525" s="2" t="s">
        <v>218</v>
      </c>
    </row>
    <row r="3526" spans="2:18" ht="12.75" x14ac:dyDescent="0.2">
      <c r="B3526" s="2" t="s">
        <v>9412</v>
      </c>
      <c r="C3526" s="2">
        <v>70004524</v>
      </c>
      <c r="D3526" s="2" t="s">
        <v>9413</v>
      </c>
      <c r="E3526" s="2">
        <v>29.7546</v>
      </c>
      <c r="F3526" s="2">
        <v>-95.362499999999997</v>
      </c>
      <c r="G3526" s="2">
        <v>811103</v>
      </c>
      <c r="H3526" s="2" t="s">
        <v>193</v>
      </c>
      <c r="I3526" s="2">
        <v>54111002</v>
      </c>
      <c r="J3526" s="2" t="s">
        <v>194</v>
      </c>
      <c r="K3526" s="2"/>
      <c r="L3526" s="2" t="s">
        <v>387</v>
      </c>
      <c r="M3526" s="2" t="s">
        <v>357</v>
      </c>
      <c r="N3526" s="2" t="s">
        <v>197</v>
      </c>
      <c r="O3526" s="2">
        <v>2014</v>
      </c>
      <c r="P3526" s="2" t="s">
        <v>389</v>
      </c>
      <c r="Q3526" s="2">
        <v>8</v>
      </c>
      <c r="R3526" s="2" t="s">
        <v>297</v>
      </c>
    </row>
    <row r="3527" spans="2:18" ht="12.75" x14ac:dyDescent="0.2">
      <c r="B3527" s="2" t="s">
        <v>9414</v>
      </c>
      <c r="C3527" s="2">
        <v>70004525</v>
      </c>
      <c r="D3527" s="2" t="s">
        <v>9415</v>
      </c>
      <c r="E3527" s="2">
        <v>29.758800000000001</v>
      </c>
      <c r="F3527" s="2">
        <v>-95.365300000000005</v>
      </c>
      <c r="G3527" s="2">
        <v>811103</v>
      </c>
      <c r="H3527" s="2" t="s">
        <v>193</v>
      </c>
      <c r="I3527" s="2">
        <v>54111002</v>
      </c>
      <c r="J3527" s="2" t="s">
        <v>194</v>
      </c>
      <c r="K3527" s="2"/>
      <c r="L3527" s="2" t="s">
        <v>244</v>
      </c>
      <c r="M3527" s="2" t="s">
        <v>275</v>
      </c>
      <c r="N3527" s="2" t="s">
        <v>197</v>
      </c>
      <c r="O3527" s="2">
        <v>1999</v>
      </c>
      <c r="P3527" s="2" t="s">
        <v>198</v>
      </c>
      <c r="Q3527" s="2">
        <v>6</v>
      </c>
      <c r="R3527" s="2" t="s">
        <v>279</v>
      </c>
    </row>
    <row r="3528" spans="2:18" ht="12.75" x14ac:dyDescent="0.2">
      <c r="B3528" s="2" t="s">
        <v>9417</v>
      </c>
      <c r="C3528" s="2">
        <v>70004526</v>
      </c>
      <c r="D3528" s="2" t="s">
        <v>9418</v>
      </c>
      <c r="E3528" s="2">
        <v>29.757300000000001</v>
      </c>
      <c r="F3528" s="2">
        <v>-95.365300000000005</v>
      </c>
      <c r="G3528" s="2">
        <v>811103</v>
      </c>
      <c r="H3528" s="2" t="s">
        <v>193</v>
      </c>
      <c r="I3528" s="2">
        <v>54111002</v>
      </c>
      <c r="J3528" s="2" t="s">
        <v>194</v>
      </c>
      <c r="K3528" s="2"/>
      <c r="L3528" s="2" t="s">
        <v>195</v>
      </c>
      <c r="M3528" s="2" t="s">
        <v>377</v>
      </c>
      <c r="N3528" s="2" t="s">
        <v>197</v>
      </c>
      <c r="O3528" s="2">
        <v>2015</v>
      </c>
      <c r="P3528" s="2" t="s">
        <v>389</v>
      </c>
      <c r="Q3528" s="2">
        <v>7</v>
      </c>
      <c r="R3528" s="2" t="s">
        <v>305</v>
      </c>
    </row>
    <row r="3529" spans="2:18" ht="12.75" x14ac:dyDescent="0.2">
      <c r="B3529" s="2" t="s">
        <v>9419</v>
      </c>
      <c r="C3529" s="2">
        <v>70004527</v>
      </c>
      <c r="D3529" s="2" t="s">
        <v>9420</v>
      </c>
      <c r="E3529" s="2">
        <v>29.756900000000002</v>
      </c>
      <c r="F3529" s="2">
        <v>-95.363500000000002</v>
      </c>
      <c r="G3529" s="2">
        <v>811103</v>
      </c>
      <c r="H3529" s="2" t="s">
        <v>193</v>
      </c>
      <c r="I3529" s="2">
        <v>54111002</v>
      </c>
      <c r="J3529" s="2" t="s">
        <v>194</v>
      </c>
      <c r="K3529" s="2"/>
      <c r="L3529" s="2" t="s">
        <v>244</v>
      </c>
      <c r="M3529" s="2" t="s">
        <v>328</v>
      </c>
      <c r="N3529" s="2" t="s">
        <v>197</v>
      </c>
      <c r="O3529" s="2">
        <v>2012</v>
      </c>
      <c r="P3529" s="2" t="s">
        <v>198</v>
      </c>
      <c r="Q3529" s="2">
        <v>6</v>
      </c>
      <c r="R3529" s="2" t="s">
        <v>279</v>
      </c>
    </row>
    <row r="3530" spans="2:18" ht="12.75" x14ac:dyDescent="0.2">
      <c r="B3530" s="2" t="s">
        <v>9425</v>
      </c>
      <c r="C3530" s="2">
        <v>70004528</v>
      </c>
      <c r="D3530" s="2" t="s">
        <v>9426</v>
      </c>
      <c r="E3530" s="2">
        <v>29.756900000000002</v>
      </c>
      <c r="F3530" s="2">
        <v>-95.363500000000002</v>
      </c>
      <c r="G3530" s="2">
        <v>811103</v>
      </c>
      <c r="H3530" s="2" t="s">
        <v>193</v>
      </c>
      <c r="I3530" s="2">
        <v>54111002</v>
      </c>
      <c r="J3530" s="2" t="s">
        <v>194</v>
      </c>
      <c r="K3530" s="2"/>
      <c r="L3530" s="2" t="s">
        <v>460</v>
      </c>
      <c r="M3530" s="2" t="s">
        <v>377</v>
      </c>
      <c r="N3530" s="2" t="s">
        <v>197</v>
      </c>
      <c r="O3530" s="2">
        <v>1988</v>
      </c>
      <c r="P3530" s="2" t="s">
        <v>389</v>
      </c>
      <c r="Q3530" s="2">
        <v>8</v>
      </c>
      <c r="R3530" s="2" t="s">
        <v>297</v>
      </c>
    </row>
    <row r="3531" spans="2:18" ht="12.75" x14ac:dyDescent="0.2">
      <c r="B3531" s="2" t="s">
        <v>9433</v>
      </c>
      <c r="C3531" s="2">
        <v>70004529</v>
      </c>
      <c r="D3531" s="2" t="s">
        <v>9434</v>
      </c>
      <c r="E3531" s="2">
        <v>29.755099999999999</v>
      </c>
      <c r="F3531" s="2">
        <v>-95.363399999999999</v>
      </c>
      <c r="G3531" s="2">
        <v>811103</v>
      </c>
      <c r="H3531" s="2" t="s">
        <v>193</v>
      </c>
      <c r="I3531" s="2">
        <v>54111002</v>
      </c>
      <c r="J3531" s="2" t="s">
        <v>194</v>
      </c>
      <c r="K3531" s="2"/>
      <c r="L3531" s="2" t="s">
        <v>460</v>
      </c>
      <c r="M3531" s="2" t="s">
        <v>357</v>
      </c>
      <c r="N3531" s="2" t="s">
        <v>197</v>
      </c>
      <c r="O3531" s="2">
        <v>1995</v>
      </c>
      <c r="P3531" s="2" t="s">
        <v>389</v>
      </c>
      <c r="Q3531" s="2">
        <v>8</v>
      </c>
      <c r="R3531" s="2" t="s">
        <v>297</v>
      </c>
    </row>
    <row r="3532" spans="2:18" ht="12.75" x14ac:dyDescent="0.2">
      <c r="B3532" s="2" t="s">
        <v>9458</v>
      </c>
      <c r="C3532" s="2">
        <v>70004530</v>
      </c>
      <c r="D3532" s="2" t="s">
        <v>9459</v>
      </c>
      <c r="E3532" s="2">
        <v>29.758800000000001</v>
      </c>
      <c r="F3532" s="2">
        <v>-95.365300000000005</v>
      </c>
      <c r="G3532" s="2">
        <v>811103</v>
      </c>
      <c r="H3532" s="2" t="s">
        <v>193</v>
      </c>
      <c r="I3532" s="2">
        <v>54111002</v>
      </c>
      <c r="J3532" s="2" t="s">
        <v>194</v>
      </c>
      <c r="K3532" s="2"/>
      <c r="L3532" s="2" t="s">
        <v>244</v>
      </c>
      <c r="M3532" s="2" t="s">
        <v>203</v>
      </c>
      <c r="N3532" s="2" t="s">
        <v>197</v>
      </c>
      <c r="O3532" s="2">
        <v>2014</v>
      </c>
      <c r="P3532" s="2" t="s">
        <v>205</v>
      </c>
      <c r="Q3532" s="2">
        <v>6</v>
      </c>
      <c r="R3532" s="2" t="s">
        <v>279</v>
      </c>
    </row>
    <row r="3533" spans="2:18" ht="12.75" x14ac:dyDescent="0.2">
      <c r="B3533" s="2" t="s">
        <v>9460</v>
      </c>
      <c r="C3533" s="2">
        <v>70004531</v>
      </c>
      <c r="D3533" s="2" t="s">
        <v>9461</v>
      </c>
      <c r="E3533" s="2">
        <v>29.754200000000001</v>
      </c>
      <c r="F3533" s="2">
        <v>-95.361400000000003</v>
      </c>
      <c r="G3533" s="2">
        <v>811103</v>
      </c>
      <c r="H3533" s="2" t="s">
        <v>193</v>
      </c>
      <c r="I3533" s="2">
        <v>54111002</v>
      </c>
      <c r="J3533" s="2" t="s">
        <v>194</v>
      </c>
      <c r="K3533" s="2"/>
      <c r="L3533" s="2" t="s">
        <v>202</v>
      </c>
      <c r="M3533" s="2" t="s">
        <v>543</v>
      </c>
      <c r="N3533" s="2" t="s">
        <v>197</v>
      </c>
      <c r="O3533" s="2">
        <v>1984</v>
      </c>
      <c r="P3533" s="2" t="s">
        <v>198</v>
      </c>
      <c r="Q3533" s="2">
        <v>3</v>
      </c>
      <c r="R3533" s="2" t="s">
        <v>218</v>
      </c>
    </row>
    <row r="3534" spans="2:18" ht="12.75" x14ac:dyDescent="0.2">
      <c r="B3534" s="2" t="s">
        <v>9466</v>
      </c>
      <c r="C3534" s="2">
        <v>70004532</v>
      </c>
      <c r="D3534" s="2" t="s">
        <v>3508</v>
      </c>
      <c r="E3534" s="2">
        <v>29.756900000000002</v>
      </c>
      <c r="F3534" s="2">
        <v>-95.363500000000002</v>
      </c>
      <c r="G3534" s="2">
        <v>811103</v>
      </c>
      <c r="H3534" s="2" t="s">
        <v>193</v>
      </c>
      <c r="I3534" s="2">
        <v>54111002</v>
      </c>
      <c r="J3534" s="2" t="s">
        <v>194</v>
      </c>
      <c r="K3534" s="2"/>
      <c r="L3534" s="2" t="s">
        <v>387</v>
      </c>
      <c r="M3534" s="2" t="s">
        <v>196</v>
      </c>
      <c r="N3534" s="2" t="s">
        <v>197</v>
      </c>
      <c r="O3534" s="2">
        <v>1998</v>
      </c>
      <c r="P3534" s="2" t="s">
        <v>389</v>
      </c>
      <c r="Q3534" s="2">
        <v>8</v>
      </c>
      <c r="R3534" s="2" t="s">
        <v>297</v>
      </c>
    </row>
    <row r="3535" spans="2:18" ht="12.75" x14ac:dyDescent="0.2">
      <c r="B3535" s="2" t="s">
        <v>9480</v>
      </c>
      <c r="C3535" s="2">
        <v>70004533</v>
      </c>
      <c r="D3535" s="2" t="s">
        <v>9481</v>
      </c>
      <c r="E3535" s="2">
        <v>29.7514</v>
      </c>
      <c r="F3535" s="2">
        <v>-95.367199999999997</v>
      </c>
      <c r="G3535" s="2">
        <v>811103</v>
      </c>
      <c r="H3535" s="2" t="s">
        <v>193</v>
      </c>
      <c r="I3535" s="2">
        <v>54111002</v>
      </c>
      <c r="J3535" s="2" t="s">
        <v>194</v>
      </c>
      <c r="K3535" s="2"/>
      <c r="L3535" s="2" t="s">
        <v>202</v>
      </c>
      <c r="M3535" s="2" t="s">
        <v>423</v>
      </c>
      <c r="N3535" s="2" t="s">
        <v>197</v>
      </c>
      <c r="O3535" s="2">
        <v>1988</v>
      </c>
      <c r="P3535" s="2" t="s">
        <v>205</v>
      </c>
      <c r="Q3535" s="2">
        <v>3</v>
      </c>
      <c r="R3535" s="2" t="s">
        <v>218</v>
      </c>
    </row>
    <row r="3536" spans="2:18" ht="12.75" x14ac:dyDescent="0.2">
      <c r="B3536" s="2" t="s">
        <v>9484</v>
      </c>
      <c r="C3536" s="2">
        <v>70004534</v>
      </c>
      <c r="D3536" s="2" t="s">
        <v>9485</v>
      </c>
      <c r="E3536" s="2">
        <v>29.758800000000001</v>
      </c>
      <c r="F3536" s="2">
        <v>-95.365300000000005</v>
      </c>
      <c r="G3536" s="2">
        <v>811103</v>
      </c>
      <c r="H3536" s="2" t="s">
        <v>193</v>
      </c>
      <c r="I3536" s="2">
        <v>54111002</v>
      </c>
      <c r="J3536" s="2" t="s">
        <v>194</v>
      </c>
      <c r="K3536" s="2"/>
      <c r="L3536" s="2" t="s">
        <v>244</v>
      </c>
      <c r="M3536" s="2" t="s">
        <v>196</v>
      </c>
      <c r="N3536" s="2" t="s">
        <v>197</v>
      </c>
      <c r="O3536" s="2">
        <v>2005</v>
      </c>
      <c r="P3536" s="2" t="s">
        <v>198</v>
      </c>
      <c r="Q3536" s="2">
        <v>6</v>
      </c>
      <c r="R3536" s="2" t="s">
        <v>279</v>
      </c>
    </row>
    <row r="3537" spans="2:18" ht="12.75" x14ac:dyDescent="0.2">
      <c r="B3537" s="2" t="s">
        <v>9488</v>
      </c>
      <c r="C3537" s="2">
        <v>70004535</v>
      </c>
      <c r="D3537" s="2" t="s">
        <v>9489</v>
      </c>
      <c r="E3537" s="2">
        <v>29.7546</v>
      </c>
      <c r="F3537" s="2">
        <v>-95.362499999999997</v>
      </c>
      <c r="G3537" s="2">
        <v>811103</v>
      </c>
      <c r="H3537" s="2" t="s">
        <v>193</v>
      </c>
      <c r="I3537" s="2">
        <v>54111002</v>
      </c>
      <c r="J3537" s="2" t="s">
        <v>194</v>
      </c>
      <c r="K3537" s="2"/>
      <c r="L3537" s="2" t="s">
        <v>202</v>
      </c>
      <c r="M3537" s="2" t="s">
        <v>196</v>
      </c>
      <c r="N3537" s="2" t="s">
        <v>197</v>
      </c>
      <c r="O3537" s="2">
        <v>2010</v>
      </c>
      <c r="P3537" s="2" t="s">
        <v>205</v>
      </c>
      <c r="Q3537" s="2">
        <v>3</v>
      </c>
      <c r="R3537" s="2" t="s">
        <v>218</v>
      </c>
    </row>
    <row r="3538" spans="2:18" ht="12.75" x14ac:dyDescent="0.2">
      <c r="B3538" s="2" t="s">
        <v>9492</v>
      </c>
      <c r="C3538" s="2">
        <v>70004536</v>
      </c>
      <c r="D3538" s="2" t="s">
        <v>9493</v>
      </c>
      <c r="E3538" s="2">
        <v>29.758800000000001</v>
      </c>
      <c r="F3538" s="2">
        <v>-95.365300000000005</v>
      </c>
      <c r="G3538" s="2">
        <v>811103</v>
      </c>
      <c r="H3538" s="2" t="s">
        <v>193</v>
      </c>
      <c r="I3538" s="2">
        <v>54111002</v>
      </c>
      <c r="J3538" s="2" t="s">
        <v>194</v>
      </c>
      <c r="K3538" s="2"/>
      <c r="L3538" s="2" t="s">
        <v>387</v>
      </c>
      <c r="M3538" s="2" t="s">
        <v>284</v>
      </c>
      <c r="N3538" s="2" t="s">
        <v>197</v>
      </c>
      <c r="O3538" s="2">
        <v>2000</v>
      </c>
      <c r="P3538" s="2" t="s">
        <v>389</v>
      </c>
      <c r="Q3538" s="2">
        <v>8</v>
      </c>
      <c r="R3538" s="2" t="s">
        <v>297</v>
      </c>
    </row>
    <row r="3539" spans="2:18" ht="12.75" x14ac:dyDescent="0.2">
      <c r="B3539" s="2" t="s">
        <v>9515</v>
      </c>
      <c r="C3539" s="2">
        <v>70004537</v>
      </c>
      <c r="D3539" s="2" t="s">
        <v>9516</v>
      </c>
      <c r="E3539" s="2">
        <v>29.763400000000001</v>
      </c>
      <c r="F3539" s="2">
        <v>-95.362099999999998</v>
      </c>
      <c r="G3539" s="2">
        <v>811103</v>
      </c>
      <c r="H3539" s="2" t="s">
        <v>193</v>
      </c>
      <c r="I3539" s="2">
        <v>54111002</v>
      </c>
      <c r="J3539" s="2" t="s">
        <v>194</v>
      </c>
      <c r="K3539" s="2"/>
      <c r="L3539" s="2" t="s">
        <v>244</v>
      </c>
      <c r="M3539" s="2" t="s">
        <v>196</v>
      </c>
      <c r="N3539" s="2" t="s">
        <v>197</v>
      </c>
      <c r="O3539" s="2">
        <v>2005</v>
      </c>
      <c r="P3539" s="2" t="s">
        <v>198</v>
      </c>
      <c r="Q3539" s="2">
        <v>4</v>
      </c>
      <c r="R3539" s="2" t="s">
        <v>199</v>
      </c>
    </row>
    <row r="3540" spans="2:18" ht="12.75" x14ac:dyDescent="0.2">
      <c r="B3540" s="2" t="s">
        <v>9522</v>
      </c>
      <c r="C3540" s="2">
        <v>70004538</v>
      </c>
      <c r="D3540" s="2" t="s">
        <v>2748</v>
      </c>
      <c r="E3540" s="2">
        <v>29.7576</v>
      </c>
      <c r="F3540" s="2">
        <v>-95.368899999999996</v>
      </c>
      <c r="G3540" s="2">
        <v>811103</v>
      </c>
      <c r="H3540" s="2" t="s">
        <v>193</v>
      </c>
      <c r="I3540" s="2">
        <v>54111002</v>
      </c>
      <c r="J3540" s="2" t="s">
        <v>194</v>
      </c>
      <c r="K3540" s="2"/>
      <c r="L3540" s="2" t="s">
        <v>202</v>
      </c>
      <c r="M3540" s="2" t="s">
        <v>423</v>
      </c>
      <c r="N3540" s="2" t="s">
        <v>197</v>
      </c>
      <c r="O3540" s="2">
        <v>2015</v>
      </c>
      <c r="P3540" s="2" t="s">
        <v>198</v>
      </c>
      <c r="Q3540" s="2">
        <v>4</v>
      </c>
      <c r="R3540" s="2" t="s">
        <v>199</v>
      </c>
    </row>
    <row r="3541" spans="2:18" ht="12.75" x14ac:dyDescent="0.2">
      <c r="B3541" s="2" t="s">
        <v>9525</v>
      </c>
      <c r="C3541" s="2">
        <v>70004539</v>
      </c>
      <c r="D3541" s="2" t="s">
        <v>9526</v>
      </c>
      <c r="E3541" s="2">
        <v>29.764399999999998</v>
      </c>
      <c r="F3541" s="2">
        <v>-95.376000000000005</v>
      </c>
      <c r="G3541" s="2">
        <v>811103</v>
      </c>
      <c r="H3541" s="2" t="s">
        <v>193</v>
      </c>
      <c r="I3541" s="2">
        <v>54111002</v>
      </c>
      <c r="J3541" s="2" t="s">
        <v>194</v>
      </c>
      <c r="K3541" s="2"/>
      <c r="L3541" s="2" t="s">
        <v>244</v>
      </c>
      <c r="M3541" s="2" t="s">
        <v>196</v>
      </c>
      <c r="N3541" s="2" t="s">
        <v>197</v>
      </c>
      <c r="O3541" s="2">
        <v>2013</v>
      </c>
      <c r="P3541" s="2" t="s">
        <v>205</v>
      </c>
      <c r="Q3541" s="2">
        <v>4</v>
      </c>
      <c r="R3541" s="2" t="s">
        <v>199</v>
      </c>
    </row>
    <row r="3542" spans="2:18" ht="12.75" x14ac:dyDescent="0.2">
      <c r="B3542" s="2" t="s">
        <v>9535</v>
      </c>
      <c r="C3542" s="2">
        <v>70004540</v>
      </c>
      <c r="D3542" s="2" t="s">
        <v>9536</v>
      </c>
      <c r="E3542" s="2">
        <v>29.758800000000001</v>
      </c>
      <c r="F3542" s="2">
        <v>-95.365300000000005</v>
      </c>
      <c r="G3542" s="2">
        <v>811103</v>
      </c>
      <c r="H3542" s="2" t="s">
        <v>193</v>
      </c>
      <c r="I3542" s="2">
        <v>54111002</v>
      </c>
      <c r="J3542" s="2" t="s">
        <v>194</v>
      </c>
      <c r="K3542" s="2"/>
      <c r="L3542" s="2" t="s">
        <v>244</v>
      </c>
      <c r="M3542" s="2" t="s">
        <v>196</v>
      </c>
      <c r="N3542" s="2" t="s">
        <v>197</v>
      </c>
      <c r="O3542" s="2">
        <v>1988</v>
      </c>
      <c r="P3542" s="2" t="s">
        <v>198</v>
      </c>
      <c r="Q3542" s="2">
        <v>6</v>
      </c>
      <c r="R3542" s="2" t="s">
        <v>279</v>
      </c>
    </row>
    <row r="3543" spans="2:18" ht="12.75" x14ac:dyDescent="0.2">
      <c r="B3543" s="2" t="s">
        <v>9538</v>
      </c>
      <c r="C3543" s="2">
        <v>70004541</v>
      </c>
      <c r="D3543" s="2" t="s">
        <v>9539</v>
      </c>
      <c r="E3543" s="2">
        <v>29.749099999999999</v>
      </c>
      <c r="F3543" s="2">
        <v>-95.373000000000005</v>
      </c>
      <c r="G3543" s="2">
        <v>811103</v>
      </c>
      <c r="H3543" s="2" t="s">
        <v>193</v>
      </c>
      <c r="I3543" s="2">
        <v>54111002</v>
      </c>
      <c r="J3543" s="2" t="s">
        <v>194</v>
      </c>
      <c r="K3543" s="2"/>
      <c r="L3543" s="2" t="s">
        <v>202</v>
      </c>
      <c r="M3543" s="2" t="s">
        <v>270</v>
      </c>
      <c r="N3543" s="2" t="s">
        <v>197</v>
      </c>
      <c r="O3543" s="2">
        <v>2017</v>
      </c>
      <c r="P3543" s="2" t="s">
        <v>198</v>
      </c>
      <c r="Q3543" s="2">
        <v>3</v>
      </c>
      <c r="R3543" s="2" t="s">
        <v>218</v>
      </c>
    </row>
    <row r="3544" spans="2:18" ht="12.75" x14ac:dyDescent="0.2">
      <c r="B3544" s="2" t="s">
        <v>9540</v>
      </c>
      <c r="C3544" s="2">
        <v>70004542</v>
      </c>
      <c r="D3544" s="2" t="s">
        <v>9541</v>
      </c>
      <c r="E3544" s="2">
        <v>29.7483</v>
      </c>
      <c r="F3544" s="2">
        <v>-95.376499999999993</v>
      </c>
      <c r="G3544" s="2">
        <v>811103</v>
      </c>
      <c r="H3544" s="2" t="s">
        <v>193</v>
      </c>
      <c r="I3544" s="2">
        <v>54111002</v>
      </c>
      <c r="J3544" s="2" t="s">
        <v>194</v>
      </c>
      <c r="K3544" s="2"/>
      <c r="L3544" s="2" t="s">
        <v>244</v>
      </c>
      <c r="M3544" s="2" t="s">
        <v>829</v>
      </c>
      <c r="N3544" s="2" t="s">
        <v>197</v>
      </c>
      <c r="O3544" s="2">
        <v>2012</v>
      </c>
      <c r="P3544" s="2" t="s">
        <v>205</v>
      </c>
      <c r="Q3544" s="2">
        <v>4</v>
      </c>
      <c r="R3544" s="2" t="s">
        <v>199</v>
      </c>
    </row>
    <row r="3545" spans="2:18" ht="12.75" x14ac:dyDescent="0.2">
      <c r="B3545" s="2" t="s">
        <v>9548</v>
      </c>
      <c r="C3545" s="2">
        <v>70004543</v>
      </c>
      <c r="D3545" s="2" t="s">
        <v>9549</v>
      </c>
      <c r="E3545" s="2">
        <v>29.745000000000001</v>
      </c>
      <c r="F3545" s="2">
        <v>-95.366100000000003</v>
      </c>
      <c r="G3545" s="2">
        <v>811103</v>
      </c>
      <c r="H3545" s="2" t="s">
        <v>193</v>
      </c>
      <c r="I3545" s="2">
        <v>54111002</v>
      </c>
      <c r="J3545" s="2" t="s">
        <v>194</v>
      </c>
      <c r="K3545" s="2"/>
      <c r="L3545" s="2" t="s">
        <v>202</v>
      </c>
      <c r="M3545" s="2" t="s">
        <v>284</v>
      </c>
      <c r="N3545" s="2" t="s">
        <v>197</v>
      </c>
      <c r="O3545" s="2">
        <v>1989</v>
      </c>
      <c r="P3545" s="2" t="s">
        <v>205</v>
      </c>
      <c r="Q3545" s="2">
        <v>4</v>
      </c>
      <c r="R3545" s="2" t="s">
        <v>199</v>
      </c>
    </row>
    <row r="3546" spans="2:18" ht="12.75" x14ac:dyDescent="0.2">
      <c r="C3546" s="2">
        <v>70004544</v>
      </c>
      <c r="D3546" s="2" t="s">
        <v>9553</v>
      </c>
      <c r="E3546" s="2">
        <v>29.755099999999999</v>
      </c>
      <c r="F3546" s="2">
        <v>-95.363399999999999</v>
      </c>
      <c r="G3546" s="2">
        <v>811103</v>
      </c>
      <c r="H3546" s="2" t="s">
        <v>193</v>
      </c>
      <c r="I3546" s="2">
        <v>54111002</v>
      </c>
      <c r="J3546" s="2" t="s">
        <v>194</v>
      </c>
      <c r="K3546" s="2"/>
      <c r="L3546" s="2" t="s">
        <v>387</v>
      </c>
      <c r="N3546" s="2" t="s">
        <v>197</v>
      </c>
      <c r="O3546" s="2">
        <v>2015</v>
      </c>
      <c r="P3546" s="2" t="s">
        <v>389</v>
      </c>
      <c r="Q3546" s="2">
        <v>8</v>
      </c>
      <c r="R3546" s="2" t="s">
        <v>297</v>
      </c>
    </row>
    <row r="3547" spans="2:18" ht="12.75" x14ac:dyDescent="0.2">
      <c r="B3547" s="2" t="s">
        <v>9556</v>
      </c>
      <c r="C3547" s="2">
        <v>70004545</v>
      </c>
      <c r="D3547" s="2" t="s">
        <v>9557</v>
      </c>
      <c r="E3547" s="2">
        <v>29.756900000000002</v>
      </c>
      <c r="F3547" s="2">
        <v>-95.363500000000002</v>
      </c>
      <c r="G3547" s="2">
        <v>811103</v>
      </c>
      <c r="H3547" s="2" t="s">
        <v>193</v>
      </c>
      <c r="I3547" s="2">
        <v>54111002</v>
      </c>
      <c r="J3547" s="2" t="s">
        <v>194</v>
      </c>
      <c r="K3547" s="2"/>
      <c r="L3547" s="2" t="s">
        <v>387</v>
      </c>
      <c r="M3547" s="2" t="s">
        <v>196</v>
      </c>
      <c r="N3547" s="2" t="s">
        <v>197</v>
      </c>
      <c r="O3547" s="2">
        <v>1988</v>
      </c>
      <c r="P3547" s="2" t="s">
        <v>389</v>
      </c>
      <c r="Q3547" s="2">
        <v>8</v>
      </c>
      <c r="R3547" s="2" t="s">
        <v>297</v>
      </c>
    </row>
    <row r="3548" spans="2:18" ht="12.75" x14ac:dyDescent="0.2">
      <c r="B3548" s="2" t="s">
        <v>9565</v>
      </c>
      <c r="C3548" s="2">
        <v>70004546</v>
      </c>
      <c r="D3548" s="2" t="s">
        <v>9566</v>
      </c>
      <c r="E3548" s="2">
        <v>29.749099999999999</v>
      </c>
      <c r="F3548" s="2">
        <v>-95.373000000000005</v>
      </c>
      <c r="G3548" s="2">
        <v>811103</v>
      </c>
      <c r="H3548" s="2" t="s">
        <v>193</v>
      </c>
      <c r="I3548" s="2">
        <v>54111002</v>
      </c>
      <c r="J3548" s="2" t="s">
        <v>194</v>
      </c>
      <c r="K3548" s="2"/>
      <c r="L3548" s="2" t="s">
        <v>202</v>
      </c>
      <c r="M3548" s="2" t="s">
        <v>429</v>
      </c>
      <c r="N3548" s="2" t="s">
        <v>197</v>
      </c>
      <c r="O3548" s="2">
        <v>2014</v>
      </c>
      <c r="P3548" s="2" t="s">
        <v>205</v>
      </c>
      <c r="Q3548" s="2">
        <v>3</v>
      </c>
      <c r="R3548" s="2" t="s">
        <v>218</v>
      </c>
    </row>
    <row r="3549" spans="2:18" ht="12.75" x14ac:dyDescent="0.2">
      <c r="B3549" s="2" t="s">
        <v>9568</v>
      </c>
      <c r="C3549" s="2">
        <v>70004547</v>
      </c>
      <c r="D3549" s="2" t="s">
        <v>9569</v>
      </c>
      <c r="E3549" s="2">
        <v>29.754899999999999</v>
      </c>
      <c r="F3549" s="2">
        <v>-95.372600000000006</v>
      </c>
      <c r="G3549" s="2">
        <v>811103</v>
      </c>
      <c r="H3549" s="2" t="s">
        <v>193</v>
      </c>
      <c r="I3549" s="2">
        <v>54111002</v>
      </c>
      <c r="J3549" s="2" t="s">
        <v>194</v>
      </c>
      <c r="K3549" s="2"/>
      <c r="L3549" s="2" t="s">
        <v>244</v>
      </c>
      <c r="M3549" s="2" t="s">
        <v>196</v>
      </c>
      <c r="N3549" s="2" t="s">
        <v>197</v>
      </c>
      <c r="O3549" s="2">
        <v>1984</v>
      </c>
      <c r="P3549" s="2" t="s">
        <v>198</v>
      </c>
      <c r="Q3549" s="2">
        <v>6</v>
      </c>
      <c r="R3549" s="2" t="s">
        <v>279</v>
      </c>
    </row>
    <row r="3550" spans="2:18" ht="12.75" x14ac:dyDescent="0.2">
      <c r="B3550" s="2" t="s">
        <v>9575</v>
      </c>
      <c r="C3550" s="2">
        <v>70004548</v>
      </c>
      <c r="D3550" s="2" t="s">
        <v>9576</v>
      </c>
      <c r="E3550" s="2">
        <v>29.756900000000002</v>
      </c>
      <c r="F3550" s="2">
        <v>-95.363500000000002</v>
      </c>
      <c r="G3550" s="2">
        <v>811103</v>
      </c>
      <c r="H3550" s="2" t="s">
        <v>193</v>
      </c>
      <c r="I3550" s="2">
        <v>54111002</v>
      </c>
      <c r="J3550" s="2" t="s">
        <v>194</v>
      </c>
      <c r="K3550" s="2"/>
      <c r="L3550" s="2" t="s">
        <v>202</v>
      </c>
      <c r="M3550" s="2" t="s">
        <v>377</v>
      </c>
      <c r="N3550" s="2" t="s">
        <v>197</v>
      </c>
      <c r="O3550" s="2">
        <v>2014</v>
      </c>
      <c r="P3550" s="2" t="s">
        <v>205</v>
      </c>
      <c r="Q3550" s="2">
        <v>3</v>
      </c>
      <c r="R3550" s="2" t="s">
        <v>218</v>
      </c>
    </row>
    <row r="3551" spans="2:18" ht="12.75" x14ac:dyDescent="0.2">
      <c r="B3551" s="2" t="s">
        <v>9587</v>
      </c>
      <c r="C3551" s="2">
        <v>70004549</v>
      </c>
      <c r="D3551" s="2" t="s">
        <v>9588</v>
      </c>
      <c r="E3551" s="2">
        <v>29.7652</v>
      </c>
      <c r="F3551" s="2">
        <v>-95.375</v>
      </c>
      <c r="G3551" s="2">
        <v>811103</v>
      </c>
      <c r="H3551" s="2" t="s">
        <v>193</v>
      </c>
      <c r="I3551" s="2">
        <v>54111002</v>
      </c>
      <c r="J3551" s="2" t="s">
        <v>194</v>
      </c>
      <c r="K3551" s="2"/>
      <c r="L3551" s="2" t="s">
        <v>195</v>
      </c>
      <c r="M3551" s="2" t="s">
        <v>203</v>
      </c>
      <c r="N3551" s="2" t="s">
        <v>197</v>
      </c>
      <c r="O3551" s="2">
        <v>1994</v>
      </c>
      <c r="P3551" s="2" t="s">
        <v>389</v>
      </c>
      <c r="Q3551" s="2">
        <v>4</v>
      </c>
      <c r="R3551" s="2" t="s">
        <v>199</v>
      </c>
    </row>
    <row r="3552" spans="2:18" ht="12.75" x14ac:dyDescent="0.2">
      <c r="B3552" s="2" t="s">
        <v>9598</v>
      </c>
      <c r="C3552" s="2">
        <v>70004550</v>
      </c>
      <c r="D3552" s="2" t="s">
        <v>8365</v>
      </c>
      <c r="E3552" s="2">
        <v>29.756599999999999</v>
      </c>
      <c r="F3552" s="2">
        <v>-95.368499999999997</v>
      </c>
      <c r="G3552" s="2">
        <v>811103</v>
      </c>
      <c r="H3552" s="2" t="s">
        <v>193</v>
      </c>
      <c r="I3552" s="2">
        <v>54111002</v>
      </c>
      <c r="J3552" s="2" t="s">
        <v>194</v>
      </c>
      <c r="K3552" s="2"/>
      <c r="L3552" s="2" t="s">
        <v>387</v>
      </c>
      <c r="M3552" s="2" t="s">
        <v>196</v>
      </c>
      <c r="N3552" s="2" t="s">
        <v>197</v>
      </c>
      <c r="O3552" s="2">
        <v>1999</v>
      </c>
      <c r="P3552" s="2" t="s">
        <v>389</v>
      </c>
      <c r="Q3552" s="2">
        <v>8</v>
      </c>
      <c r="R3552" s="2" t="s">
        <v>297</v>
      </c>
    </row>
    <row r="3553" spans="2:18" ht="12.75" x14ac:dyDescent="0.2">
      <c r="B3553" s="2" t="s">
        <v>9605</v>
      </c>
      <c r="C3553" s="2">
        <v>70004551</v>
      </c>
      <c r="D3553" s="2" t="s">
        <v>9606</v>
      </c>
      <c r="E3553" s="2">
        <v>29.756900000000002</v>
      </c>
      <c r="F3553" s="2">
        <v>-95.363399999999999</v>
      </c>
      <c r="G3553" s="2">
        <v>811103</v>
      </c>
      <c r="H3553" s="2" t="s">
        <v>193</v>
      </c>
      <c r="I3553" s="2">
        <v>54111002</v>
      </c>
      <c r="J3553" s="2" t="s">
        <v>194</v>
      </c>
      <c r="K3553" s="2"/>
      <c r="L3553" s="2" t="s">
        <v>202</v>
      </c>
      <c r="M3553" s="2" t="s">
        <v>196</v>
      </c>
      <c r="N3553" s="2" t="s">
        <v>197</v>
      </c>
      <c r="O3553" s="2">
        <v>2014</v>
      </c>
      <c r="P3553" s="2" t="s">
        <v>198</v>
      </c>
      <c r="Q3553" s="2">
        <v>4</v>
      </c>
      <c r="R3553" s="2" t="s">
        <v>199</v>
      </c>
    </row>
    <row r="3554" spans="2:18" ht="12.75" x14ac:dyDescent="0.2">
      <c r="B3554" s="2" t="s">
        <v>9615</v>
      </c>
      <c r="C3554" s="2">
        <v>70004552</v>
      </c>
      <c r="D3554" s="2" t="s">
        <v>9616</v>
      </c>
      <c r="E3554" s="2">
        <v>29.7499</v>
      </c>
      <c r="F3554" s="2">
        <v>-95.374300000000005</v>
      </c>
      <c r="G3554" s="2">
        <v>811103</v>
      </c>
      <c r="H3554" s="2" t="s">
        <v>193</v>
      </c>
      <c r="I3554" s="2">
        <v>54111002</v>
      </c>
      <c r="J3554" s="2" t="s">
        <v>194</v>
      </c>
      <c r="K3554" s="2"/>
      <c r="L3554" s="2" t="s">
        <v>244</v>
      </c>
      <c r="M3554" s="2" t="s">
        <v>196</v>
      </c>
      <c r="N3554" s="2" t="s">
        <v>197</v>
      </c>
      <c r="O3554" s="2">
        <v>1988</v>
      </c>
      <c r="P3554" s="2" t="s">
        <v>198</v>
      </c>
      <c r="Q3554" s="2">
        <v>3</v>
      </c>
      <c r="R3554" s="2" t="s">
        <v>218</v>
      </c>
    </row>
    <row r="3555" spans="2:18" ht="12.75" x14ac:dyDescent="0.2">
      <c r="B3555" s="2" t="s">
        <v>9617</v>
      </c>
      <c r="C3555" s="2">
        <v>70004553</v>
      </c>
      <c r="D3555" s="2" t="s">
        <v>9618</v>
      </c>
      <c r="E3555" s="2">
        <v>29.756599999999999</v>
      </c>
      <c r="F3555" s="2">
        <v>-95.368499999999997</v>
      </c>
      <c r="G3555" s="2">
        <v>811103</v>
      </c>
      <c r="H3555" s="2" t="s">
        <v>193</v>
      </c>
      <c r="I3555" s="2">
        <v>54111002</v>
      </c>
      <c r="J3555" s="2" t="s">
        <v>194</v>
      </c>
      <c r="K3555" s="2"/>
      <c r="L3555" s="2" t="s">
        <v>244</v>
      </c>
      <c r="M3555" s="2" t="s">
        <v>377</v>
      </c>
      <c r="N3555" s="2" t="s">
        <v>197</v>
      </c>
      <c r="O3555" s="2">
        <v>1984</v>
      </c>
      <c r="P3555" s="2" t="s">
        <v>198</v>
      </c>
      <c r="Q3555" s="2">
        <v>3</v>
      </c>
      <c r="R3555" s="2" t="s">
        <v>218</v>
      </c>
    </row>
    <row r="3556" spans="2:18" ht="12.75" x14ac:dyDescent="0.2">
      <c r="B3556" s="2" t="s">
        <v>9642</v>
      </c>
      <c r="C3556" s="2">
        <v>70004554</v>
      </c>
      <c r="D3556" s="2" t="s">
        <v>9643</v>
      </c>
      <c r="E3556" s="2">
        <v>29.753799999999998</v>
      </c>
      <c r="F3556" s="2">
        <v>-95.363399999999999</v>
      </c>
      <c r="G3556" s="2">
        <v>811103</v>
      </c>
      <c r="H3556" s="2" t="s">
        <v>193</v>
      </c>
      <c r="I3556" s="2">
        <v>54111002</v>
      </c>
      <c r="J3556" s="2" t="s">
        <v>194</v>
      </c>
      <c r="K3556" s="2"/>
      <c r="L3556" s="2" t="s">
        <v>202</v>
      </c>
      <c r="M3556" s="2" t="s">
        <v>240</v>
      </c>
      <c r="N3556" s="2" t="s">
        <v>197</v>
      </c>
      <c r="O3556" s="2">
        <v>1984</v>
      </c>
      <c r="P3556" s="2" t="s">
        <v>198</v>
      </c>
      <c r="Q3556" s="2">
        <v>2</v>
      </c>
      <c r="R3556" s="2" t="s">
        <v>206</v>
      </c>
    </row>
    <row r="3557" spans="2:18" ht="12.75" x14ac:dyDescent="0.2">
      <c r="B3557" s="2" t="s">
        <v>9651</v>
      </c>
      <c r="C3557" s="2">
        <v>70004555</v>
      </c>
      <c r="D3557" s="2" t="s">
        <v>9652</v>
      </c>
      <c r="E3557" s="2">
        <v>29.7605</v>
      </c>
      <c r="F3557" s="2">
        <v>-95.366</v>
      </c>
      <c r="G3557" s="2">
        <v>811103</v>
      </c>
      <c r="H3557" s="2" t="s">
        <v>193</v>
      </c>
      <c r="I3557" s="2">
        <v>54111002</v>
      </c>
      <c r="J3557" s="2" t="s">
        <v>194</v>
      </c>
      <c r="K3557" s="2"/>
      <c r="L3557" s="2" t="s">
        <v>387</v>
      </c>
      <c r="M3557" s="2" t="s">
        <v>196</v>
      </c>
      <c r="N3557" s="2" t="s">
        <v>197</v>
      </c>
      <c r="O3557" s="2">
        <v>1984</v>
      </c>
      <c r="P3557" s="2" t="s">
        <v>389</v>
      </c>
      <c r="Q3557" s="2">
        <v>8</v>
      </c>
      <c r="R3557" s="2" t="s">
        <v>297</v>
      </c>
    </row>
    <row r="3558" spans="2:18" ht="12.75" x14ac:dyDescent="0.2">
      <c r="B3558" s="2" t="s">
        <v>2697</v>
      </c>
      <c r="C3558" s="2">
        <v>70004556</v>
      </c>
      <c r="D3558" s="2" t="s">
        <v>2192</v>
      </c>
      <c r="E3558" s="2">
        <v>29.7591</v>
      </c>
      <c r="F3558" s="2">
        <v>-95.367099999999994</v>
      </c>
      <c r="G3558" s="2">
        <v>811103</v>
      </c>
      <c r="H3558" s="2" t="s">
        <v>193</v>
      </c>
      <c r="I3558" s="2">
        <v>54111002</v>
      </c>
      <c r="J3558" s="2" t="s">
        <v>194</v>
      </c>
      <c r="K3558" s="2"/>
      <c r="L3558" s="2" t="s">
        <v>202</v>
      </c>
      <c r="M3558" s="2" t="s">
        <v>196</v>
      </c>
      <c r="N3558" s="2" t="s">
        <v>197</v>
      </c>
      <c r="O3558" s="2">
        <v>2008</v>
      </c>
      <c r="P3558" s="2" t="s">
        <v>198</v>
      </c>
      <c r="Q3558" s="2">
        <v>4</v>
      </c>
      <c r="R3558" s="2" t="s">
        <v>199</v>
      </c>
    </row>
    <row r="3559" spans="2:18" ht="12.75" x14ac:dyDescent="0.2">
      <c r="B3559" s="2" t="s">
        <v>9664</v>
      </c>
      <c r="C3559" s="2">
        <v>70004557</v>
      </c>
      <c r="D3559" s="2" t="s">
        <v>8309</v>
      </c>
      <c r="E3559" s="2">
        <v>29.7544</v>
      </c>
      <c r="F3559" s="2">
        <v>-95.360699999999994</v>
      </c>
      <c r="G3559" s="2">
        <v>811103</v>
      </c>
      <c r="H3559" s="2" t="s">
        <v>193</v>
      </c>
      <c r="I3559" s="2">
        <v>54111002</v>
      </c>
      <c r="J3559" s="2" t="s">
        <v>194</v>
      </c>
      <c r="K3559" s="2"/>
      <c r="L3559" s="2" t="s">
        <v>278</v>
      </c>
      <c r="M3559" s="2" t="s">
        <v>429</v>
      </c>
      <c r="N3559" s="2" t="s">
        <v>197</v>
      </c>
      <c r="O3559" s="2">
        <v>1985</v>
      </c>
      <c r="P3559" s="2" t="s">
        <v>389</v>
      </c>
      <c r="Q3559" s="2">
        <v>8</v>
      </c>
      <c r="R3559" s="2" t="s">
        <v>297</v>
      </c>
    </row>
    <row r="3560" spans="2:18" ht="12.75" x14ac:dyDescent="0.2">
      <c r="C3560" s="2">
        <v>70004558</v>
      </c>
      <c r="D3560" s="2" t="s">
        <v>9681</v>
      </c>
      <c r="E3560" s="2">
        <v>29.762</v>
      </c>
      <c r="F3560" s="2">
        <v>-95.361800000000002</v>
      </c>
      <c r="G3560" s="2">
        <v>811103</v>
      </c>
      <c r="H3560" s="2" t="s">
        <v>193</v>
      </c>
      <c r="I3560" s="2">
        <v>54111002</v>
      </c>
      <c r="J3560" s="2" t="s">
        <v>194</v>
      </c>
      <c r="K3560" s="2"/>
      <c r="L3560" s="2" t="s">
        <v>202</v>
      </c>
      <c r="N3560" s="2" t="s">
        <v>197</v>
      </c>
      <c r="O3560" s="2">
        <v>2015</v>
      </c>
      <c r="P3560" s="2" t="s">
        <v>205</v>
      </c>
      <c r="Q3560" s="2">
        <v>2</v>
      </c>
      <c r="R3560" s="2" t="s">
        <v>206</v>
      </c>
    </row>
    <row r="3561" spans="2:18" ht="12.75" x14ac:dyDescent="0.2">
      <c r="B3561" s="2" t="s">
        <v>9703</v>
      </c>
      <c r="C3561" s="2">
        <v>70004559</v>
      </c>
      <c r="D3561" s="2" t="s">
        <v>9704</v>
      </c>
      <c r="E3561" s="2">
        <v>29.7563</v>
      </c>
      <c r="F3561" s="2">
        <v>-95.364800000000002</v>
      </c>
      <c r="G3561" s="2">
        <v>811103</v>
      </c>
      <c r="H3561" s="2" t="s">
        <v>193</v>
      </c>
      <c r="I3561" s="2">
        <v>54111002</v>
      </c>
      <c r="J3561" s="2" t="s">
        <v>194</v>
      </c>
      <c r="K3561" s="2"/>
      <c r="L3561" s="2" t="s">
        <v>202</v>
      </c>
      <c r="M3561" s="2" t="s">
        <v>203</v>
      </c>
      <c r="N3561" s="2" t="s">
        <v>197</v>
      </c>
      <c r="O3561" s="2">
        <v>2009</v>
      </c>
      <c r="P3561" s="2" t="s">
        <v>205</v>
      </c>
      <c r="Q3561" s="2">
        <v>2</v>
      </c>
      <c r="R3561" s="2" t="s">
        <v>206</v>
      </c>
    </row>
    <row r="3562" spans="2:18" ht="12.75" x14ac:dyDescent="0.2">
      <c r="B3562" s="2" t="s">
        <v>9713</v>
      </c>
      <c r="C3562" s="2">
        <v>70004560</v>
      </c>
      <c r="D3562" s="2" t="s">
        <v>9714</v>
      </c>
      <c r="E3562" s="2">
        <v>29.743099999999998</v>
      </c>
      <c r="F3562" s="2">
        <v>-95.356099999999998</v>
      </c>
      <c r="G3562" s="2">
        <v>811103</v>
      </c>
      <c r="H3562" s="2" t="s">
        <v>193</v>
      </c>
      <c r="I3562" s="2">
        <v>54111002</v>
      </c>
      <c r="J3562" s="2" t="s">
        <v>194</v>
      </c>
      <c r="K3562" s="2"/>
      <c r="L3562" s="2" t="s">
        <v>202</v>
      </c>
      <c r="M3562" s="2" t="s">
        <v>203</v>
      </c>
      <c r="N3562" s="2" t="s">
        <v>197</v>
      </c>
      <c r="O3562" s="2">
        <v>2015</v>
      </c>
      <c r="P3562" s="2" t="s">
        <v>205</v>
      </c>
      <c r="Q3562" s="2">
        <v>2</v>
      </c>
      <c r="R3562" s="2" t="s">
        <v>206</v>
      </c>
    </row>
    <row r="3563" spans="2:18" ht="12.75" x14ac:dyDescent="0.2">
      <c r="B3563" s="2" t="s">
        <v>9726</v>
      </c>
      <c r="C3563" s="2">
        <v>70004561</v>
      </c>
      <c r="D3563" s="2" t="s">
        <v>9727</v>
      </c>
      <c r="E3563" s="2">
        <v>29.7593</v>
      </c>
      <c r="F3563" s="2">
        <v>-95.3553</v>
      </c>
      <c r="G3563" s="2">
        <v>811103</v>
      </c>
      <c r="H3563" s="2" t="s">
        <v>193</v>
      </c>
      <c r="I3563" s="2">
        <v>54111002</v>
      </c>
      <c r="J3563" s="2" t="s">
        <v>194</v>
      </c>
      <c r="K3563" s="2"/>
      <c r="L3563" s="2" t="s">
        <v>202</v>
      </c>
      <c r="M3563" s="2" t="s">
        <v>377</v>
      </c>
      <c r="N3563" s="2" t="s">
        <v>197</v>
      </c>
      <c r="O3563" s="2">
        <v>2017</v>
      </c>
      <c r="P3563" s="2" t="s">
        <v>205</v>
      </c>
      <c r="Q3563" s="2">
        <v>3</v>
      </c>
      <c r="R3563" s="2" t="s">
        <v>218</v>
      </c>
    </row>
    <row r="3564" spans="2:18" ht="12.75" x14ac:dyDescent="0.2">
      <c r="B3564" s="2" t="s">
        <v>9728</v>
      </c>
      <c r="C3564" s="2">
        <v>70004562</v>
      </c>
      <c r="D3564" s="2" t="s">
        <v>9729</v>
      </c>
      <c r="E3564" s="2">
        <v>29.756900000000002</v>
      </c>
      <c r="F3564" s="2">
        <v>-95.363500000000002</v>
      </c>
      <c r="G3564" s="2">
        <v>811103</v>
      </c>
      <c r="H3564" s="2" t="s">
        <v>193</v>
      </c>
      <c r="I3564" s="2">
        <v>54111002</v>
      </c>
      <c r="J3564" s="2" t="s">
        <v>194</v>
      </c>
      <c r="K3564" s="2"/>
      <c r="L3564" s="2" t="s">
        <v>202</v>
      </c>
      <c r="M3564" s="2" t="s">
        <v>196</v>
      </c>
      <c r="N3564" s="2" t="s">
        <v>197</v>
      </c>
      <c r="O3564" s="2">
        <v>2009</v>
      </c>
      <c r="P3564" s="2" t="s">
        <v>205</v>
      </c>
      <c r="Q3564" s="2">
        <v>3</v>
      </c>
      <c r="R3564" s="2" t="s">
        <v>218</v>
      </c>
    </row>
    <row r="3565" spans="2:18" ht="12.75" x14ac:dyDescent="0.2">
      <c r="C3565" s="2">
        <v>70004563</v>
      </c>
      <c r="D3565" s="2" t="s">
        <v>9744</v>
      </c>
      <c r="E3565" s="2">
        <v>29.756900000000002</v>
      </c>
      <c r="F3565" s="2">
        <v>-95.363500000000002</v>
      </c>
      <c r="G3565" s="2">
        <v>811198</v>
      </c>
      <c r="H3565" s="2" t="s">
        <v>1587</v>
      </c>
      <c r="I3565" s="2">
        <v>54111016</v>
      </c>
      <c r="J3565" s="2" t="s">
        <v>194</v>
      </c>
      <c r="K3565" s="2"/>
      <c r="L3565" s="2" t="s">
        <v>244</v>
      </c>
      <c r="N3565" s="2" t="s">
        <v>197</v>
      </c>
      <c r="O3565" s="2">
        <v>2016</v>
      </c>
      <c r="P3565" s="2" t="s">
        <v>223</v>
      </c>
      <c r="Q3565" s="2">
        <v>6</v>
      </c>
      <c r="R3565" s="2" t="s">
        <v>279</v>
      </c>
    </row>
    <row r="3566" spans="2:18" ht="12.75" x14ac:dyDescent="0.2">
      <c r="C3566" s="2">
        <v>70004564</v>
      </c>
      <c r="D3566" s="2" t="s">
        <v>9773</v>
      </c>
      <c r="E3566" s="2">
        <v>29.765000000000001</v>
      </c>
      <c r="F3566" s="2">
        <v>-95.372600000000006</v>
      </c>
      <c r="G3566" s="2">
        <v>811103</v>
      </c>
      <c r="H3566" s="2" t="s">
        <v>193</v>
      </c>
      <c r="I3566" s="2">
        <v>54111002</v>
      </c>
      <c r="J3566" s="2" t="s">
        <v>194</v>
      </c>
      <c r="K3566" s="2"/>
      <c r="L3566" s="2" t="s">
        <v>202</v>
      </c>
      <c r="N3566" s="2" t="s">
        <v>197</v>
      </c>
      <c r="O3566" s="2">
        <v>2018</v>
      </c>
      <c r="P3566" s="2" t="s">
        <v>223</v>
      </c>
      <c r="Q3566" s="2">
        <v>2</v>
      </c>
      <c r="R3566" s="2" t="s">
        <v>206</v>
      </c>
    </row>
    <row r="3567" spans="2:18" ht="12.75" x14ac:dyDescent="0.2">
      <c r="C3567" s="2">
        <v>70004565</v>
      </c>
      <c r="D3567" s="2" t="s">
        <v>9818</v>
      </c>
      <c r="E3567" s="2">
        <v>29.7546</v>
      </c>
      <c r="F3567" s="2">
        <v>-95.362499999999997</v>
      </c>
      <c r="G3567" s="2">
        <v>811198</v>
      </c>
      <c r="H3567" s="2" t="s">
        <v>1587</v>
      </c>
      <c r="I3567" s="2">
        <v>54111016</v>
      </c>
      <c r="J3567" s="2" t="s">
        <v>194</v>
      </c>
      <c r="K3567" s="2"/>
      <c r="L3567" s="2" t="s">
        <v>244</v>
      </c>
      <c r="N3567" s="2" t="s">
        <v>197</v>
      </c>
      <c r="O3567" s="2">
        <v>2017</v>
      </c>
      <c r="P3567" s="2" t="s">
        <v>228</v>
      </c>
      <c r="Q3567" s="2">
        <v>6</v>
      </c>
      <c r="R3567" s="2" t="s">
        <v>279</v>
      </c>
    </row>
    <row r="3568" spans="2:18" ht="12.75" x14ac:dyDescent="0.2">
      <c r="B3568" s="2" t="s">
        <v>9821</v>
      </c>
      <c r="C3568" s="2">
        <v>70004566</v>
      </c>
      <c r="D3568" s="2" t="s">
        <v>9822</v>
      </c>
      <c r="E3568" s="2">
        <v>29.756900000000002</v>
      </c>
      <c r="F3568" s="2">
        <v>-95.363500000000002</v>
      </c>
      <c r="G3568" s="2">
        <v>811103</v>
      </c>
      <c r="H3568" s="2" t="s">
        <v>193</v>
      </c>
      <c r="I3568" s="2">
        <v>54111002</v>
      </c>
      <c r="J3568" s="2" t="s">
        <v>194</v>
      </c>
      <c r="K3568" s="2"/>
      <c r="L3568" s="2" t="s">
        <v>202</v>
      </c>
      <c r="M3568" s="2" t="s">
        <v>357</v>
      </c>
      <c r="N3568" s="2" t="s">
        <v>197</v>
      </c>
      <c r="O3568" s="2">
        <v>1997</v>
      </c>
      <c r="P3568" s="2" t="s">
        <v>198</v>
      </c>
      <c r="Q3568" s="2">
        <v>4</v>
      </c>
      <c r="R3568" s="2" t="s">
        <v>199</v>
      </c>
    </row>
    <row r="3569" spans="2:18" ht="12.75" x14ac:dyDescent="0.2">
      <c r="B3569" s="2" t="s">
        <v>9843</v>
      </c>
      <c r="C3569" s="2">
        <v>70004567</v>
      </c>
      <c r="D3569" s="2" t="s">
        <v>6306</v>
      </c>
      <c r="E3569" s="2">
        <v>29.758800000000001</v>
      </c>
      <c r="F3569" s="2">
        <v>-95.365300000000005</v>
      </c>
      <c r="G3569" s="2">
        <v>811103</v>
      </c>
      <c r="H3569" s="2" t="s">
        <v>193</v>
      </c>
      <c r="I3569" s="2">
        <v>54111002</v>
      </c>
      <c r="J3569" s="2" t="s">
        <v>194</v>
      </c>
      <c r="K3569" s="2"/>
      <c r="L3569" s="2" t="s">
        <v>202</v>
      </c>
      <c r="M3569" s="2" t="s">
        <v>284</v>
      </c>
      <c r="N3569" s="2" t="s">
        <v>197</v>
      </c>
      <c r="O3569" s="2">
        <v>1998</v>
      </c>
      <c r="P3569" s="2" t="s">
        <v>198</v>
      </c>
      <c r="Q3569" s="2">
        <v>3</v>
      </c>
      <c r="R3569" s="2" t="s">
        <v>218</v>
      </c>
    </row>
    <row r="3570" spans="2:18" ht="12.75" x14ac:dyDescent="0.2">
      <c r="B3570" s="2" t="s">
        <v>9848</v>
      </c>
      <c r="C3570" s="2">
        <v>70004568</v>
      </c>
      <c r="D3570" s="2" t="s">
        <v>9849</v>
      </c>
      <c r="E3570" s="2">
        <v>29.757300000000001</v>
      </c>
      <c r="F3570" s="2">
        <v>-95.365300000000005</v>
      </c>
      <c r="G3570" s="2">
        <v>811103</v>
      </c>
      <c r="H3570" s="2" t="s">
        <v>193</v>
      </c>
      <c r="I3570" s="2">
        <v>54111002</v>
      </c>
      <c r="J3570" s="2" t="s">
        <v>194</v>
      </c>
      <c r="K3570" s="2"/>
      <c r="L3570" s="2" t="s">
        <v>202</v>
      </c>
      <c r="M3570" s="2" t="s">
        <v>357</v>
      </c>
      <c r="N3570" s="2" t="s">
        <v>197</v>
      </c>
      <c r="O3570" s="2">
        <v>2016</v>
      </c>
      <c r="P3570" s="2" t="s">
        <v>205</v>
      </c>
      <c r="Q3570" s="2">
        <v>3</v>
      </c>
      <c r="R3570" s="2" t="s">
        <v>218</v>
      </c>
    </row>
    <row r="3571" spans="2:18" ht="12.75" x14ac:dyDescent="0.2">
      <c r="C3571" s="2">
        <v>70004569</v>
      </c>
      <c r="D3571" s="2" t="s">
        <v>9850</v>
      </c>
      <c r="E3571" s="2">
        <v>29.7514</v>
      </c>
      <c r="F3571" s="2">
        <v>-95.375</v>
      </c>
      <c r="G3571" s="2">
        <v>811103</v>
      </c>
      <c r="H3571" s="2" t="s">
        <v>193</v>
      </c>
      <c r="I3571" s="2">
        <v>54111002</v>
      </c>
      <c r="J3571" s="2" t="s">
        <v>194</v>
      </c>
      <c r="K3571" s="2"/>
      <c r="L3571" s="2" t="s">
        <v>202</v>
      </c>
      <c r="N3571" s="2" t="s">
        <v>197</v>
      </c>
      <c r="O3571" s="2">
        <v>2008</v>
      </c>
      <c r="P3571" s="2" t="s">
        <v>205</v>
      </c>
      <c r="Q3571" s="2">
        <v>3</v>
      </c>
      <c r="R3571" s="2" t="s">
        <v>218</v>
      </c>
    </row>
    <row r="3572" spans="2:18" ht="12.75" x14ac:dyDescent="0.2">
      <c r="B3572" s="2" t="s">
        <v>9863</v>
      </c>
      <c r="C3572" s="2">
        <v>70004570</v>
      </c>
      <c r="D3572" s="2" t="s">
        <v>9864</v>
      </c>
      <c r="E3572" s="2">
        <v>29.755099999999999</v>
      </c>
      <c r="F3572" s="2">
        <v>-95.363399999999999</v>
      </c>
      <c r="G3572" s="2">
        <v>811103</v>
      </c>
      <c r="H3572" s="2" t="s">
        <v>193</v>
      </c>
      <c r="I3572" s="2">
        <v>54111002</v>
      </c>
      <c r="J3572" s="2" t="s">
        <v>194</v>
      </c>
      <c r="K3572" s="2"/>
      <c r="L3572" s="2" t="s">
        <v>202</v>
      </c>
      <c r="M3572" s="2" t="s">
        <v>203</v>
      </c>
      <c r="N3572" s="2" t="s">
        <v>197</v>
      </c>
      <c r="O3572" s="2">
        <v>2011</v>
      </c>
      <c r="P3572" s="2" t="s">
        <v>198</v>
      </c>
      <c r="Q3572" s="2">
        <v>4</v>
      </c>
      <c r="R3572" s="2" t="s">
        <v>199</v>
      </c>
    </row>
    <row r="3573" spans="2:18" ht="12.75" x14ac:dyDescent="0.2">
      <c r="B3573" s="2" t="s">
        <v>2735</v>
      </c>
      <c r="C3573" s="2">
        <v>70004571</v>
      </c>
      <c r="D3573" s="2" t="s">
        <v>9885</v>
      </c>
      <c r="E3573" s="2">
        <v>29.7563</v>
      </c>
      <c r="F3573" s="2">
        <v>-95.364800000000002</v>
      </c>
      <c r="G3573" s="2">
        <v>811103</v>
      </c>
      <c r="H3573" s="2" t="s">
        <v>193</v>
      </c>
      <c r="I3573" s="2">
        <v>54111002</v>
      </c>
      <c r="J3573" s="2" t="s">
        <v>194</v>
      </c>
      <c r="K3573" s="2"/>
      <c r="L3573" s="2" t="s">
        <v>202</v>
      </c>
      <c r="M3573" s="2" t="s">
        <v>240</v>
      </c>
      <c r="N3573" s="2" t="s">
        <v>197</v>
      </c>
      <c r="O3573" s="2">
        <v>2014</v>
      </c>
      <c r="P3573" s="2" t="s">
        <v>205</v>
      </c>
      <c r="Q3573" s="2">
        <v>3</v>
      </c>
      <c r="R3573" s="2" t="s">
        <v>218</v>
      </c>
    </row>
    <row r="3574" spans="2:18" ht="12.75" x14ac:dyDescent="0.2">
      <c r="B3574" s="2" t="s">
        <v>9909</v>
      </c>
      <c r="C3574" s="2">
        <v>70004572</v>
      </c>
      <c r="D3574" s="2" t="s">
        <v>9910</v>
      </c>
      <c r="E3574" s="2">
        <v>29.764399999999998</v>
      </c>
      <c r="F3574" s="2">
        <v>-95.361199999999997</v>
      </c>
      <c r="G3574" s="2">
        <v>811198</v>
      </c>
      <c r="H3574" s="2" t="s">
        <v>1587</v>
      </c>
      <c r="I3574" s="2">
        <v>54111016</v>
      </c>
      <c r="J3574" s="2" t="s">
        <v>194</v>
      </c>
      <c r="K3574" s="2"/>
      <c r="L3574" s="2" t="s">
        <v>244</v>
      </c>
      <c r="M3574" s="2" t="s">
        <v>196</v>
      </c>
      <c r="N3574" s="2" t="s">
        <v>197</v>
      </c>
      <c r="O3574" s="2">
        <v>2015</v>
      </c>
      <c r="P3574" s="2" t="s">
        <v>223</v>
      </c>
      <c r="Q3574" s="2">
        <v>4</v>
      </c>
      <c r="R3574" s="2" t="s">
        <v>199</v>
      </c>
    </row>
    <row r="3575" spans="2:18" ht="12.75" x14ac:dyDescent="0.2">
      <c r="C3575" s="2">
        <v>70004573</v>
      </c>
      <c r="D3575" s="2" t="s">
        <v>9918</v>
      </c>
      <c r="E3575" s="2">
        <v>29.7514</v>
      </c>
      <c r="F3575" s="2">
        <v>-95.375</v>
      </c>
      <c r="G3575" s="2">
        <v>811103</v>
      </c>
      <c r="H3575" s="2" t="s">
        <v>193</v>
      </c>
      <c r="I3575" s="2">
        <v>54111002</v>
      </c>
      <c r="J3575" s="2" t="s">
        <v>194</v>
      </c>
      <c r="K3575" s="2"/>
      <c r="L3575" s="2" t="s">
        <v>202</v>
      </c>
      <c r="N3575" s="2" t="s">
        <v>197</v>
      </c>
      <c r="O3575" s="2">
        <v>2014</v>
      </c>
      <c r="P3575" s="2" t="s">
        <v>205</v>
      </c>
      <c r="Q3575" s="2">
        <v>4</v>
      </c>
      <c r="R3575" s="2" t="s">
        <v>199</v>
      </c>
    </row>
    <row r="3576" spans="2:18" ht="12.75" x14ac:dyDescent="0.2">
      <c r="B3576" s="2" t="s">
        <v>9940</v>
      </c>
      <c r="C3576" s="2">
        <v>70004574</v>
      </c>
      <c r="D3576" s="2" t="s">
        <v>6042</v>
      </c>
      <c r="E3576" s="2">
        <v>29.756900000000002</v>
      </c>
      <c r="F3576" s="2">
        <v>-95.363500000000002</v>
      </c>
      <c r="G3576" s="2">
        <v>811103</v>
      </c>
      <c r="H3576" s="2" t="s">
        <v>193</v>
      </c>
      <c r="I3576" s="2">
        <v>54111002</v>
      </c>
      <c r="J3576" s="2" t="s">
        <v>194</v>
      </c>
      <c r="K3576" s="2"/>
      <c r="L3576" s="2" t="s">
        <v>202</v>
      </c>
      <c r="M3576" s="2" t="s">
        <v>240</v>
      </c>
      <c r="N3576" s="2" t="s">
        <v>197</v>
      </c>
      <c r="O3576" s="2">
        <v>2019</v>
      </c>
      <c r="P3576" s="2" t="s">
        <v>205</v>
      </c>
      <c r="Q3576" s="2">
        <v>4</v>
      </c>
      <c r="R3576" s="2" t="s">
        <v>199</v>
      </c>
    </row>
    <row r="3577" spans="2:18" ht="12.75" x14ac:dyDescent="0.2">
      <c r="C3577" s="2">
        <v>70004575</v>
      </c>
      <c r="D3577" s="2" t="s">
        <v>2228</v>
      </c>
      <c r="E3577" s="2">
        <v>29.752600000000001</v>
      </c>
      <c r="F3577" s="2">
        <v>-95.376599999999996</v>
      </c>
      <c r="G3577" s="2">
        <v>811103</v>
      </c>
      <c r="H3577" s="2" t="s">
        <v>193</v>
      </c>
      <c r="I3577" s="2">
        <v>54111002</v>
      </c>
      <c r="J3577" s="2" t="s">
        <v>194</v>
      </c>
      <c r="K3577" s="2"/>
      <c r="L3577" s="2" t="s">
        <v>202</v>
      </c>
      <c r="N3577" s="2" t="s">
        <v>197</v>
      </c>
      <c r="O3577" s="2">
        <v>2016</v>
      </c>
      <c r="P3577" s="2" t="s">
        <v>205</v>
      </c>
      <c r="Q3577" s="2">
        <v>3</v>
      </c>
      <c r="R3577" s="2" t="s">
        <v>218</v>
      </c>
    </row>
    <row r="3578" spans="2:18" ht="12.75" x14ac:dyDescent="0.2">
      <c r="B3578" s="2" t="s">
        <v>9981</v>
      </c>
      <c r="C3578" s="2">
        <v>70004576</v>
      </c>
      <c r="D3578" s="2" t="s">
        <v>9982</v>
      </c>
      <c r="E3578" s="2">
        <v>29.754899999999999</v>
      </c>
      <c r="F3578" s="2">
        <v>-95.372600000000006</v>
      </c>
      <c r="G3578" s="2">
        <v>811103</v>
      </c>
      <c r="H3578" s="2" t="s">
        <v>193</v>
      </c>
      <c r="I3578" s="2">
        <v>54111002</v>
      </c>
      <c r="J3578" s="2" t="s">
        <v>194</v>
      </c>
      <c r="K3578" s="2"/>
      <c r="L3578" s="2" t="s">
        <v>202</v>
      </c>
      <c r="M3578" s="2" t="s">
        <v>876</v>
      </c>
      <c r="N3578" s="2" t="s">
        <v>197</v>
      </c>
      <c r="O3578" s="2">
        <v>2005</v>
      </c>
      <c r="P3578" s="2" t="s">
        <v>205</v>
      </c>
      <c r="Q3578" s="2">
        <v>3</v>
      </c>
      <c r="R3578" s="2" t="s">
        <v>218</v>
      </c>
    </row>
    <row r="3579" spans="2:18" ht="12.75" x14ac:dyDescent="0.2">
      <c r="B3579" s="2" t="s">
        <v>9984</v>
      </c>
      <c r="C3579" s="2">
        <v>70004577</v>
      </c>
      <c r="D3579" s="2" t="s">
        <v>9985</v>
      </c>
      <c r="E3579" s="2">
        <v>29.758800000000001</v>
      </c>
      <c r="F3579" s="2">
        <v>-95.365300000000005</v>
      </c>
      <c r="G3579" s="2">
        <v>811103</v>
      </c>
      <c r="H3579" s="2" t="s">
        <v>193</v>
      </c>
      <c r="I3579" s="2">
        <v>54111002</v>
      </c>
      <c r="J3579" s="2" t="s">
        <v>194</v>
      </c>
      <c r="K3579" s="2"/>
      <c r="L3579" s="2" t="s">
        <v>202</v>
      </c>
      <c r="M3579" s="2" t="s">
        <v>357</v>
      </c>
      <c r="N3579" s="2" t="s">
        <v>197</v>
      </c>
      <c r="O3579" s="2">
        <v>2007</v>
      </c>
      <c r="P3579" s="2" t="s">
        <v>198</v>
      </c>
      <c r="Q3579" s="2">
        <v>4</v>
      </c>
      <c r="R3579" s="2" t="s">
        <v>199</v>
      </c>
    </row>
    <row r="3580" spans="2:18" ht="12.75" x14ac:dyDescent="0.2">
      <c r="C3580" s="2">
        <v>70004578</v>
      </c>
      <c r="D3580" s="2" t="s">
        <v>1589</v>
      </c>
      <c r="E3580" s="2">
        <v>29.756599999999999</v>
      </c>
      <c r="F3580" s="2">
        <v>-95.368499999999997</v>
      </c>
      <c r="G3580" s="2">
        <v>811198</v>
      </c>
      <c r="H3580" s="2" t="s">
        <v>1587</v>
      </c>
      <c r="I3580" s="2">
        <v>54111016</v>
      </c>
      <c r="J3580" s="2" t="s">
        <v>194</v>
      </c>
      <c r="K3580" s="2"/>
      <c r="L3580" s="2" t="s">
        <v>244</v>
      </c>
      <c r="N3580" s="2" t="s">
        <v>197</v>
      </c>
      <c r="O3580" s="2">
        <v>2016</v>
      </c>
      <c r="P3580" s="2" t="s">
        <v>223</v>
      </c>
      <c r="Q3580" s="2">
        <v>6</v>
      </c>
      <c r="R3580" s="2" t="s">
        <v>279</v>
      </c>
    </row>
    <row r="3581" spans="2:18" ht="12.75" x14ac:dyDescent="0.2">
      <c r="B3581" s="2" t="s">
        <v>10005</v>
      </c>
      <c r="C3581" s="2">
        <v>70004579</v>
      </c>
      <c r="D3581" s="2" t="s">
        <v>10006</v>
      </c>
      <c r="E3581" s="2">
        <v>29.758800000000001</v>
      </c>
      <c r="F3581" s="2">
        <v>-95.365300000000005</v>
      </c>
      <c r="G3581" s="2">
        <v>811103</v>
      </c>
      <c r="H3581" s="2" t="s">
        <v>193</v>
      </c>
      <c r="I3581" s="2">
        <v>54111002</v>
      </c>
      <c r="J3581" s="2" t="s">
        <v>194</v>
      </c>
      <c r="K3581" s="2"/>
      <c r="L3581" s="2" t="s">
        <v>202</v>
      </c>
      <c r="M3581" s="2" t="s">
        <v>429</v>
      </c>
      <c r="N3581" s="2" t="s">
        <v>197</v>
      </c>
      <c r="O3581" s="2">
        <v>2005</v>
      </c>
      <c r="P3581" s="2" t="s">
        <v>205</v>
      </c>
      <c r="Q3581" s="2">
        <v>3</v>
      </c>
      <c r="R3581" s="2" t="s">
        <v>218</v>
      </c>
    </row>
    <row r="3582" spans="2:18" ht="12.75" x14ac:dyDescent="0.2">
      <c r="B3582" s="2" t="s">
        <v>10024</v>
      </c>
      <c r="C3582" s="2">
        <v>70004580</v>
      </c>
      <c r="D3582" s="2" t="s">
        <v>10025</v>
      </c>
      <c r="E3582" s="2">
        <v>29.7514</v>
      </c>
      <c r="F3582" s="2">
        <v>-95.375</v>
      </c>
      <c r="G3582" s="2">
        <v>811103</v>
      </c>
      <c r="H3582" s="2" t="s">
        <v>193</v>
      </c>
      <c r="I3582" s="2">
        <v>54111002</v>
      </c>
      <c r="J3582" s="2" t="s">
        <v>194</v>
      </c>
      <c r="K3582" s="2"/>
      <c r="L3582" s="2" t="s">
        <v>202</v>
      </c>
      <c r="M3582" s="2" t="s">
        <v>196</v>
      </c>
      <c r="N3582" s="2" t="s">
        <v>197</v>
      </c>
      <c r="O3582" s="2">
        <v>2011</v>
      </c>
      <c r="P3582" s="2" t="s">
        <v>205</v>
      </c>
      <c r="Q3582" s="2">
        <v>3</v>
      </c>
      <c r="R3582" s="2" t="s">
        <v>218</v>
      </c>
    </row>
    <row r="3583" spans="2:18" ht="12.75" x14ac:dyDescent="0.2">
      <c r="C3583" s="2">
        <v>70004581</v>
      </c>
      <c r="D3583" s="2" t="s">
        <v>10027</v>
      </c>
      <c r="E3583" s="2">
        <v>29.7563</v>
      </c>
      <c r="F3583" s="2">
        <v>-95.364800000000002</v>
      </c>
      <c r="G3583" s="2">
        <v>811103</v>
      </c>
      <c r="H3583" s="2" t="s">
        <v>193</v>
      </c>
      <c r="I3583" s="2">
        <v>54111002</v>
      </c>
      <c r="J3583" s="2" t="s">
        <v>194</v>
      </c>
      <c r="K3583" s="2"/>
      <c r="L3583" s="2" t="s">
        <v>202</v>
      </c>
      <c r="N3583" s="2" t="s">
        <v>197</v>
      </c>
      <c r="O3583" s="2">
        <v>2015</v>
      </c>
      <c r="P3583" s="2" t="s">
        <v>205</v>
      </c>
      <c r="Q3583" s="2">
        <v>4</v>
      </c>
      <c r="R3583" s="2" t="s">
        <v>199</v>
      </c>
    </row>
    <row r="3584" spans="2:18" ht="12.75" x14ac:dyDescent="0.2">
      <c r="B3584" s="2" t="s">
        <v>10036</v>
      </c>
      <c r="C3584" s="2">
        <v>70004582</v>
      </c>
      <c r="D3584" s="2" t="s">
        <v>10037</v>
      </c>
      <c r="E3584" s="2">
        <v>29.7544</v>
      </c>
      <c r="F3584" s="2">
        <v>-95.360699999999994</v>
      </c>
      <c r="G3584" s="2">
        <v>811103</v>
      </c>
      <c r="H3584" s="2" t="s">
        <v>193</v>
      </c>
      <c r="I3584" s="2">
        <v>54111002</v>
      </c>
      <c r="J3584" s="2" t="s">
        <v>194</v>
      </c>
      <c r="K3584" s="2"/>
      <c r="L3584" s="2" t="s">
        <v>387</v>
      </c>
      <c r="M3584" s="2" t="s">
        <v>275</v>
      </c>
      <c r="N3584" s="2" t="s">
        <v>197</v>
      </c>
      <c r="O3584" s="2">
        <v>1984</v>
      </c>
      <c r="P3584" s="2" t="s">
        <v>389</v>
      </c>
      <c r="Q3584" s="2">
        <v>8</v>
      </c>
      <c r="R3584" s="2" t="s">
        <v>297</v>
      </c>
    </row>
    <row r="3585" spans="2:18" ht="12.75" x14ac:dyDescent="0.2">
      <c r="B3585" s="2" t="s">
        <v>10041</v>
      </c>
      <c r="C3585" s="2">
        <v>70004583</v>
      </c>
      <c r="D3585" s="2" t="s">
        <v>10042</v>
      </c>
      <c r="E3585" s="2">
        <v>29.7576</v>
      </c>
      <c r="F3585" s="2">
        <v>-95.368899999999996</v>
      </c>
      <c r="G3585" s="2">
        <v>811103</v>
      </c>
      <c r="H3585" s="2" t="s">
        <v>193</v>
      </c>
      <c r="I3585" s="2">
        <v>54111002</v>
      </c>
      <c r="J3585" s="2" t="s">
        <v>194</v>
      </c>
      <c r="K3585" s="2"/>
      <c r="L3585" s="2" t="s">
        <v>278</v>
      </c>
      <c r="M3585" s="2" t="s">
        <v>240</v>
      </c>
      <c r="N3585" s="2" t="s">
        <v>197</v>
      </c>
      <c r="O3585" s="2">
        <v>1984</v>
      </c>
      <c r="P3585" s="2" t="s">
        <v>389</v>
      </c>
      <c r="Q3585" s="2">
        <v>8</v>
      </c>
      <c r="R3585" s="2" t="s">
        <v>297</v>
      </c>
    </row>
    <row r="3586" spans="2:18" ht="12.75" x14ac:dyDescent="0.2">
      <c r="B3586" s="2" t="s">
        <v>10055</v>
      </c>
      <c r="C3586" s="2">
        <v>70004584</v>
      </c>
      <c r="D3586" s="2" t="s">
        <v>10056</v>
      </c>
      <c r="E3586" s="2">
        <v>29.756900000000002</v>
      </c>
      <c r="F3586" s="2">
        <v>-95.363500000000002</v>
      </c>
      <c r="G3586" s="2">
        <v>811103</v>
      </c>
      <c r="H3586" s="2" t="s">
        <v>193</v>
      </c>
      <c r="I3586" s="2">
        <v>54111002</v>
      </c>
      <c r="J3586" s="2" t="s">
        <v>194</v>
      </c>
      <c r="K3586" s="2"/>
      <c r="M3586" s="2" t="s">
        <v>328</v>
      </c>
      <c r="N3586" s="2" t="s">
        <v>197</v>
      </c>
      <c r="O3586" s="2">
        <v>1984</v>
      </c>
      <c r="P3586" s="2" t="s">
        <v>389</v>
      </c>
      <c r="Q3586" s="2">
        <v>8</v>
      </c>
      <c r="R3586" s="2" t="s">
        <v>297</v>
      </c>
    </row>
    <row r="3587" spans="2:18" ht="12.75" x14ac:dyDescent="0.2">
      <c r="B3587" s="2" t="s">
        <v>10059</v>
      </c>
      <c r="C3587" s="2">
        <v>70004585</v>
      </c>
      <c r="D3587" s="2" t="s">
        <v>10060</v>
      </c>
      <c r="E3587" s="2">
        <v>29.7563</v>
      </c>
      <c r="F3587" s="2">
        <v>-95.364800000000002</v>
      </c>
      <c r="G3587" s="2">
        <v>811103</v>
      </c>
      <c r="H3587" s="2" t="s">
        <v>193</v>
      </c>
      <c r="I3587" s="2">
        <v>54111002</v>
      </c>
      <c r="J3587" s="2" t="s">
        <v>194</v>
      </c>
      <c r="K3587" s="2"/>
      <c r="L3587" s="2" t="s">
        <v>244</v>
      </c>
      <c r="M3587" s="2" t="s">
        <v>423</v>
      </c>
      <c r="N3587" s="2" t="s">
        <v>197</v>
      </c>
      <c r="O3587" s="2">
        <v>1988</v>
      </c>
      <c r="P3587" s="2" t="s">
        <v>198</v>
      </c>
      <c r="Q3587" s="2">
        <v>6</v>
      </c>
      <c r="R3587" s="2" t="s">
        <v>279</v>
      </c>
    </row>
    <row r="3588" spans="2:18" ht="12.75" x14ac:dyDescent="0.2">
      <c r="B3588" s="2" t="s">
        <v>10073</v>
      </c>
      <c r="C3588" s="2">
        <v>70004586</v>
      </c>
      <c r="D3588" s="2" t="s">
        <v>10074</v>
      </c>
      <c r="E3588" s="2">
        <v>29.764800000000001</v>
      </c>
      <c r="F3588" s="2">
        <v>-95.3613</v>
      </c>
      <c r="G3588" s="2">
        <v>811103</v>
      </c>
      <c r="H3588" s="2" t="s">
        <v>193</v>
      </c>
      <c r="I3588" s="2">
        <v>54111002</v>
      </c>
      <c r="J3588" s="2" t="s">
        <v>194</v>
      </c>
      <c r="K3588" s="2"/>
      <c r="L3588" s="2" t="s">
        <v>460</v>
      </c>
      <c r="M3588" s="2" t="s">
        <v>196</v>
      </c>
      <c r="N3588" s="2" t="s">
        <v>197</v>
      </c>
      <c r="O3588" s="2">
        <v>1984</v>
      </c>
      <c r="P3588" s="2" t="s">
        <v>389</v>
      </c>
      <c r="Q3588" s="2">
        <v>7</v>
      </c>
      <c r="R3588" s="2" t="s">
        <v>305</v>
      </c>
    </row>
    <row r="3589" spans="2:18" ht="12.75" x14ac:dyDescent="0.2">
      <c r="B3589" s="2" t="s">
        <v>10079</v>
      </c>
      <c r="C3589" s="2">
        <v>70004587</v>
      </c>
      <c r="D3589" s="2" t="s">
        <v>10080</v>
      </c>
      <c r="E3589" s="2">
        <v>29.755099999999999</v>
      </c>
      <c r="F3589" s="2">
        <v>-95.363399999999999</v>
      </c>
      <c r="G3589" s="2">
        <v>811103</v>
      </c>
      <c r="H3589" s="2" t="s">
        <v>193</v>
      </c>
      <c r="I3589" s="2">
        <v>54111002</v>
      </c>
      <c r="J3589" s="2" t="s">
        <v>194</v>
      </c>
      <c r="K3589" s="2"/>
      <c r="M3589" s="2" t="s">
        <v>328</v>
      </c>
      <c r="N3589" s="2" t="s">
        <v>197</v>
      </c>
      <c r="O3589" s="2">
        <v>1984</v>
      </c>
      <c r="P3589" s="2" t="s">
        <v>389</v>
      </c>
      <c r="Q3589" s="2">
        <v>8</v>
      </c>
      <c r="R3589" s="2" t="s">
        <v>297</v>
      </c>
    </row>
    <row r="3590" spans="2:18" ht="12.75" x14ac:dyDescent="0.2">
      <c r="B3590" s="2" t="s">
        <v>10094</v>
      </c>
      <c r="C3590" s="2">
        <v>70004588</v>
      </c>
      <c r="D3590" s="2" t="s">
        <v>4607</v>
      </c>
      <c r="E3590" s="2">
        <v>29.7607</v>
      </c>
      <c r="F3590" s="2">
        <v>-95.365799999999993</v>
      </c>
      <c r="G3590" s="2">
        <v>811103</v>
      </c>
      <c r="H3590" s="2" t="s">
        <v>193</v>
      </c>
      <c r="I3590" s="2">
        <v>54111002</v>
      </c>
      <c r="J3590" s="2" t="s">
        <v>194</v>
      </c>
      <c r="K3590" s="2"/>
      <c r="M3590" s="2" t="s">
        <v>423</v>
      </c>
      <c r="N3590" s="2" t="s">
        <v>197</v>
      </c>
      <c r="O3590" s="2">
        <v>1984</v>
      </c>
      <c r="P3590" s="2" t="s">
        <v>389</v>
      </c>
      <c r="Q3590" s="2">
        <v>8</v>
      </c>
      <c r="R3590" s="2" t="s">
        <v>297</v>
      </c>
    </row>
    <row r="3591" spans="2:18" ht="12.75" x14ac:dyDescent="0.2">
      <c r="B3591" s="2" t="s">
        <v>10144</v>
      </c>
      <c r="C3591" s="2">
        <v>70004589</v>
      </c>
      <c r="D3591" s="2" t="s">
        <v>10145</v>
      </c>
      <c r="E3591" s="2">
        <v>29.756900000000002</v>
      </c>
      <c r="F3591" s="2">
        <v>-95.363500000000002</v>
      </c>
      <c r="G3591" s="2">
        <v>811103</v>
      </c>
      <c r="H3591" s="2" t="s">
        <v>193</v>
      </c>
      <c r="I3591" s="2">
        <v>54111002</v>
      </c>
      <c r="J3591" s="2" t="s">
        <v>194</v>
      </c>
      <c r="K3591" s="2"/>
      <c r="M3591" s="2" t="s">
        <v>429</v>
      </c>
      <c r="N3591" s="2" t="s">
        <v>197</v>
      </c>
      <c r="O3591" s="2">
        <v>2000</v>
      </c>
      <c r="P3591" s="2" t="s">
        <v>389</v>
      </c>
      <c r="Q3591" s="2">
        <v>7</v>
      </c>
      <c r="R3591" s="2" t="s">
        <v>305</v>
      </c>
    </row>
    <row r="3592" spans="2:18" ht="12.75" x14ac:dyDescent="0.2">
      <c r="B3592" s="2" t="s">
        <v>10155</v>
      </c>
      <c r="C3592" s="2">
        <v>70004590</v>
      </c>
      <c r="D3592" s="2" t="s">
        <v>10156</v>
      </c>
      <c r="E3592" s="2">
        <v>29.7575</v>
      </c>
      <c r="F3592" s="2">
        <v>-95.368300000000005</v>
      </c>
      <c r="G3592" s="2">
        <v>811103</v>
      </c>
      <c r="H3592" s="2" t="s">
        <v>193</v>
      </c>
      <c r="I3592" s="2">
        <v>54111002</v>
      </c>
      <c r="J3592" s="2" t="s">
        <v>194</v>
      </c>
      <c r="K3592" s="2"/>
      <c r="L3592" s="2" t="s">
        <v>387</v>
      </c>
      <c r="M3592" s="2" t="s">
        <v>429</v>
      </c>
      <c r="N3592" s="2" t="s">
        <v>197</v>
      </c>
      <c r="O3592" s="2">
        <v>1988</v>
      </c>
      <c r="P3592" s="2" t="s">
        <v>389</v>
      </c>
      <c r="Q3592" s="2">
        <v>8</v>
      </c>
      <c r="R3592" s="2" t="s">
        <v>297</v>
      </c>
    </row>
    <row r="3593" spans="2:18" ht="12.75" x14ac:dyDescent="0.2">
      <c r="B3593" s="2" t="s">
        <v>10162</v>
      </c>
      <c r="C3593" s="2">
        <v>70004591</v>
      </c>
      <c r="D3593" s="2" t="s">
        <v>8319</v>
      </c>
      <c r="E3593" s="2">
        <v>29.7591</v>
      </c>
      <c r="F3593" s="2">
        <v>-95.367099999999994</v>
      </c>
      <c r="G3593" s="2">
        <v>811103</v>
      </c>
      <c r="H3593" s="2" t="s">
        <v>193</v>
      </c>
      <c r="I3593" s="2">
        <v>54111002</v>
      </c>
      <c r="J3593" s="2" t="s">
        <v>194</v>
      </c>
      <c r="K3593" s="2"/>
      <c r="M3593" s="2" t="s">
        <v>196</v>
      </c>
      <c r="N3593" s="2" t="s">
        <v>197</v>
      </c>
      <c r="O3593" s="2">
        <v>1984</v>
      </c>
      <c r="P3593" s="2" t="s">
        <v>389</v>
      </c>
      <c r="Q3593" s="2">
        <v>8</v>
      </c>
      <c r="R3593" s="2" t="s">
        <v>297</v>
      </c>
    </row>
    <row r="3594" spans="2:18" ht="12.75" x14ac:dyDescent="0.2">
      <c r="B3594" s="2" t="s">
        <v>10164</v>
      </c>
      <c r="C3594" s="2">
        <v>70004592</v>
      </c>
      <c r="D3594" s="2" t="s">
        <v>10165</v>
      </c>
      <c r="E3594" s="2">
        <v>29.756900000000002</v>
      </c>
      <c r="F3594" s="2">
        <v>-95.363500000000002</v>
      </c>
      <c r="G3594" s="2">
        <v>811103</v>
      </c>
      <c r="H3594" s="2" t="s">
        <v>193</v>
      </c>
      <c r="I3594" s="2">
        <v>54111002</v>
      </c>
      <c r="J3594" s="2" t="s">
        <v>194</v>
      </c>
      <c r="K3594" s="2"/>
      <c r="L3594" s="2" t="s">
        <v>202</v>
      </c>
      <c r="M3594" s="2" t="s">
        <v>196</v>
      </c>
      <c r="N3594" s="2" t="s">
        <v>197</v>
      </c>
      <c r="O3594" s="2">
        <v>2016</v>
      </c>
      <c r="P3594" s="2" t="s">
        <v>205</v>
      </c>
      <c r="Q3594" s="2">
        <v>4</v>
      </c>
      <c r="R3594" s="2" t="s">
        <v>199</v>
      </c>
    </row>
    <row r="3595" spans="2:18" ht="12.75" x14ac:dyDescent="0.2">
      <c r="B3595" s="2" t="s">
        <v>10286</v>
      </c>
      <c r="C3595" s="2">
        <v>70004593</v>
      </c>
      <c r="D3595" s="2" t="s">
        <v>10287</v>
      </c>
      <c r="E3595" s="2">
        <v>29.7576</v>
      </c>
      <c r="F3595" s="2">
        <v>-95.368899999999996</v>
      </c>
      <c r="G3595" s="2">
        <v>811103</v>
      </c>
      <c r="H3595" s="2" t="s">
        <v>193</v>
      </c>
      <c r="I3595" s="2">
        <v>54111002</v>
      </c>
      <c r="J3595" s="2" t="s">
        <v>194</v>
      </c>
      <c r="K3595" s="2"/>
      <c r="L3595" s="2" t="s">
        <v>460</v>
      </c>
      <c r="M3595" s="2" t="s">
        <v>196</v>
      </c>
      <c r="N3595" s="2" t="s">
        <v>197</v>
      </c>
      <c r="O3595" s="2">
        <v>2010</v>
      </c>
      <c r="P3595" s="2" t="s">
        <v>389</v>
      </c>
      <c r="Q3595" s="2">
        <v>8</v>
      </c>
      <c r="R3595" s="2" t="s">
        <v>297</v>
      </c>
    </row>
    <row r="3596" spans="2:18" ht="12.75" x14ac:dyDescent="0.2">
      <c r="B3596" s="2" t="s">
        <v>10366</v>
      </c>
      <c r="C3596" s="2">
        <v>70004594</v>
      </c>
      <c r="D3596" s="2" t="s">
        <v>9557</v>
      </c>
      <c r="E3596" s="2">
        <v>29.756900000000002</v>
      </c>
      <c r="F3596" s="2">
        <v>-95.363500000000002</v>
      </c>
      <c r="G3596" s="2">
        <v>811103</v>
      </c>
      <c r="H3596" s="2" t="s">
        <v>193</v>
      </c>
      <c r="I3596" s="2">
        <v>54111002</v>
      </c>
      <c r="J3596" s="2" t="s">
        <v>194</v>
      </c>
      <c r="K3596" s="2"/>
      <c r="L3596" s="2" t="s">
        <v>202</v>
      </c>
      <c r="M3596" s="2" t="s">
        <v>196</v>
      </c>
      <c r="N3596" s="2" t="s">
        <v>204</v>
      </c>
      <c r="O3596" s="2">
        <v>1993</v>
      </c>
      <c r="P3596" s="2" t="s">
        <v>205</v>
      </c>
    </row>
    <row r="3597" spans="2:18" ht="12.75" x14ac:dyDescent="0.2">
      <c r="B3597" s="2" t="s">
        <v>10367</v>
      </c>
      <c r="C3597" s="2">
        <v>70004595</v>
      </c>
      <c r="D3597" s="2" t="s">
        <v>4018</v>
      </c>
      <c r="E3597" s="2">
        <v>29.7563</v>
      </c>
      <c r="F3597" s="2">
        <v>-95.364099999999993</v>
      </c>
      <c r="G3597" s="2">
        <v>811103</v>
      </c>
      <c r="H3597" s="2" t="s">
        <v>193</v>
      </c>
      <c r="I3597" s="2">
        <v>54111002</v>
      </c>
      <c r="J3597" s="2" t="s">
        <v>194</v>
      </c>
      <c r="K3597" s="2"/>
      <c r="L3597" s="2" t="s">
        <v>202</v>
      </c>
      <c r="M3597" s="2" t="s">
        <v>196</v>
      </c>
      <c r="N3597" s="2" t="s">
        <v>204</v>
      </c>
      <c r="O3597" s="2">
        <v>1993</v>
      </c>
      <c r="P3597" s="2" t="s">
        <v>205</v>
      </c>
    </row>
    <row r="3598" spans="2:18" ht="12.75" x14ac:dyDescent="0.2">
      <c r="B3598" s="2" t="s">
        <v>10368</v>
      </c>
      <c r="C3598" s="2">
        <v>70004596</v>
      </c>
      <c r="D3598" s="2" t="s">
        <v>4762</v>
      </c>
      <c r="E3598" s="2">
        <v>29.7607</v>
      </c>
      <c r="F3598" s="2">
        <v>-95.365799999999993</v>
      </c>
      <c r="G3598" s="2">
        <v>811103</v>
      </c>
      <c r="H3598" s="2" t="s">
        <v>193</v>
      </c>
      <c r="I3598" s="2">
        <v>54111002</v>
      </c>
      <c r="J3598" s="2" t="s">
        <v>194</v>
      </c>
      <c r="K3598" s="2"/>
      <c r="L3598" s="2" t="s">
        <v>202</v>
      </c>
      <c r="M3598" s="2" t="s">
        <v>196</v>
      </c>
      <c r="N3598" s="2" t="s">
        <v>204</v>
      </c>
      <c r="O3598" s="2">
        <v>2006</v>
      </c>
      <c r="P3598" s="2" t="s">
        <v>205</v>
      </c>
    </row>
    <row r="3599" spans="2:18" ht="12.75" x14ac:dyDescent="0.2">
      <c r="B3599" s="2" t="s">
        <v>10369</v>
      </c>
      <c r="C3599" s="2">
        <v>70004597</v>
      </c>
      <c r="D3599" s="2" t="s">
        <v>10370</v>
      </c>
      <c r="E3599" s="2">
        <v>29.757200000000001</v>
      </c>
      <c r="F3599" s="2">
        <v>-95.372399999999999</v>
      </c>
      <c r="G3599" s="2">
        <v>811103</v>
      </c>
      <c r="H3599" s="2" t="s">
        <v>193</v>
      </c>
      <c r="I3599" s="2">
        <v>54111002</v>
      </c>
      <c r="J3599" s="2" t="s">
        <v>194</v>
      </c>
      <c r="K3599" s="2"/>
      <c r="L3599" s="2" t="s">
        <v>202</v>
      </c>
      <c r="M3599" s="2" t="s">
        <v>196</v>
      </c>
      <c r="N3599" s="2" t="s">
        <v>204</v>
      </c>
      <c r="O3599" s="2">
        <v>1993</v>
      </c>
      <c r="P3599" s="2" t="s">
        <v>205</v>
      </c>
    </row>
    <row r="3600" spans="2:18" ht="12.75" x14ac:dyDescent="0.2">
      <c r="B3600" s="2" t="s">
        <v>10371</v>
      </c>
      <c r="C3600" s="2">
        <v>70004598</v>
      </c>
      <c r="D3600" s="2" t="s">
        <v>4018</v>
      </c>
      <c r="E3600" s="2">
        <v>29.7563</v>
      </c>
      <c r="F3600" s="2">
        <v>-95.364099999999993</v>
      </c>
      <c r="G3600" s="2">
        <v>811103</v>
      </c>
      <c r="H3600" s="2" t="s">
        <v>193</v>
      </c>
      <c r="I3600" s="2">
        <v>54111002</v>
      </c>
      <c r="J3600" s="2" t="s">
        <v>194</v>
      </c>
      <c r="K3600" s="2"/>
      <c r="L3600" s="2" t="s">
        <v>202</v>
      </c>
      <c r="M3600" s="2" t="s">
        <v>196</v>
      </c>
      <c r="N3600" s="2" t="s">
        <v>204</v>
      </c>
      <c r="O3600" s="2">
        <v>1993</v>
      </c>
      <c r="P3600" s="2" t="s">
        <v>205</v>
      </c>
    </row>
    <row r="3601" spans="2:18" ht="12.75" x14ac:dyDescent="0.2">
      <c r="B3601" s="2" t="s">
        <v>10372</v>
      </c>
      <c r="C3601" s="2">
        <v>70004599</v>
      </c>
      <c r="D3601" s="2" t="s">
        <v>10373</v>
      </c>
      <c r="E3601" s="2">
        <v>29.758600000000001</v>
      </c>
      <c r="F3601" s="2">
        <v>-95.359399999999994</v>
      </c>
      <c r="G3601" s="2">
        <v>811103</v>
      </c>
      <c r="H3601" s="2" t="s">
        <v>193</v>
      </c>
      <c r="I3601" s="2">
        <v>54111002</v>
      </c>
      <c r="J3601" s="2" t="s">
        <v>194</v>
      </c>
      <c r="K3601" s="2"/>
      <c r="L3601" s="2" t="s">
        <v>202</v>
      </c>
      <c r="M3601" s="2" t="s">
        <v>357</v>
      </c>
      <c r="N3601" s="2" t="s">
        <v>204</v>
      </c>
      <c r="O3601" s="2">
        <v>1991</v>
      </c>
      <c r="P3601" s="2" t="s">
        <v>205</v>
      </c>
      <c r="Q3601" s="2">
        <v>3</v>
      </c>
      <c r="R3601" s="2" t="s">
        <v>218</v>
      </c>
    </row>
    <row r="3602" spans="2:18" ht="12.75" x14ac:dyDescent="0.2">
      <c r="B3602" s="2" t="s">
        <v>10374</v>
      </c>
      <c r="C3602" s="2">
        <v>70004600</v>
      </c>
      <c r="D3602" s="2" t="s">
        <v>4018</v>
      </c>
      <c r="E3602" s="2">
        <v>29.7563</v>
      </c>
      <c r="F3602" s="2">
        <v>-95.364099999999993</v>
      </c>
      <c r="G3602" s="2">
        <v>811103</v>
      </c>
      <c r="H3602" s="2" t="s">
        <v>193</v>
      </c>
      <c r="I3602" s="2">
        <v>54111002</v>
      </c>
      <c r="J3602" s="2" t="s">
        <v>194</v>
      </c>
      <c r="K3602" s="2"/>
      <c r="L3602" s="2" t="s">
        <v>202</v>
      </c>
      <c r="M3602" s="2" t="s">
        <v>328</v>
      </c>
      <c r="N3602" s="2" t="s">
        <v>204</v>
      </c>
      <c r="O3602" s="2">
        <v>1999</v>
      </c>
      <c r="P3602" s="2" t="s">
        <v>205</v>
      </c>
    </row>
    <row r="3603" spans="2:18" ht="12.75" x14ac:dyDescent="0.2">
      <c r="B3603" s="2" t="s">
        <v>10377</v>
      </c>
      <c r="C3603" s="2">
        <v>70004601</v>
      </c>
      <c r="D3603" s="2" t="s">
        <v>10378</v>
      </c>
      <c r="E3603" s="2">
        <v>29.760899999999999</v>
      </c>
      <c r="F3603" s="2">
        <v>-95.356399999999994</v>
      </c>
      <c r="G3603" s="2">
        <v>811103</v>
      </c>
      <c r="H3603" s="2" t="s">
        <v>193</v>
      </c>
      <c r="I3603" s="2">
        <v>54111002</v>
      </c>
      <c r="J3603" s="2" t="s">
        <v>194</v>
      </c>
      <c r="K3603" s="2"/>
      <c r="L3603" s="2" t="s">
        <v>227</v>
      </c>
      <c r="M3603" s="2" t="s">
        <v>203</v>
      </c>
      <c r="N3603" s="2" t="s">
        <v>204</v>
      </c>
      <c r="O3603" s="2">
        <v>2015</v>
      </c>
      <c r="P3603" s="2" t="s">
        <v>205</v>
      </c>
      <c r="Q3603" s="2">
        <v>2</v>
      </c>
      <c r="R3603" s="2" t="s">
        <v>206</v>
      </c>
    </row>
    <row r="3604" spans="2:18" ht="12.75" x14ac:dyDescent="0.2">
      <c r="B3604" s="2" t="s">
        <v>10385</v>
      </c>
      <c r="C3604" s="2">
        <v>70004602</v>
      </c>
      <c r="D3604" s="2" t="s">
        <v>4607</v>
      </c>
      <c r="E3604" s="2">
        <v>29.7607</v>
      </c>
      <c r="F3604" s="2">
        <v>-95.365799999999993</v>
      </c>
      <c r="G3604" s="2">
        <v>811103</v>
      </c>
      <c r="H3604" s="2" t="s">
        <v>193</v>
      </c>
      <c r="I3604" s="2">
        <v>54111002</v>
      </c>
      <c r="J3604" s="2" t="s">
        <v>194</v>
      </c>
      <c r="K3604" s="2"/>
      <c r="L3604" s="2" t="s">
        <v>202</v>
      </c>
      <c r="M3604" s="2" t="s">
        <v>196</v>
      </c>
      <c r="N3604" s="2" t="s">
        <v>204</v>
      </c>
      <c r="O3604" s="2">
        <v>2006</v>
      </c>
      <c r="P3604" s="2" t="s">
        <v>205</v>
      </c>
    </row>
    <row r="3605" spans="2:18" ht="12.75" x14ac:dyDescent="0.2">
      <c r="B3605" s="2" t="s">
        <v>10388</v>
      </c>
      <c r="C3605" s="2">
        <v>70004603</v>
      </c>
      <c r="D3605" s="2" t="s">
        <v>4018</v>
      </c>
      <c r="E3605" s="2">
        <v>29.7563</v>
      </c>
      <c r="F3605" s="2">
        <v>-95.364099999999993</v>
      </c>
      <c r="G3605" s="2">
        <v>811103</v>
      </c>
      <c r="H3605" s="2" t="s">
        <v>193</v>
      </c>
      <c r="I3605" s="2">
        <v>54111002</v>
      </c>
      <c r="J3605" s="2" t="s">
        <v>194</v>
      </c>
      <c r="K3605" s="2"/>
      <c r="L3605" s="2" t="s">
        <v>202</v>
      </c>
      <c r="M3605" s="2" t="s">
        <v>423</v>
      </c>
      <c r="N3605" s="2" t="s">
        <v>204</v>
      </c>
      <c r="O3605" s="2">
        <v>2006</v>
      </c>
      <c r="P3605" s="2" t="s">
        <v>205</v>
      </c>
    </row>
    <row r="3606" spans="2:18" ht="12.75" x14ac:dyDescent="0.2">
      <c r="B3606" s="2" t="s">
        <v>10389</v>
      </c>
      <c r="C3606" s="2">
        <v>70004604</v>
      </c>
      <c r="D3606" s="2" t="s">
        <v>4018</v>
      </c>
      <c r="E3606" s="2">
        <v>29.7563</v>
      </c>
      <c r="F3606" s="2">
        <v>-95.364099999999993</v>
      </c>
      <c r="G3606" s="2">
        <v>811103</v>
      </c>
      <c r="H3606" s="2" t="s">
        <v>193</v>
      </c>
      <c r="I3606" s="2">
        <v>54111002</v>
      </c>
      <c r="J3606" s="2" t="s">
        <v>194</v>
      </c>
      <c r="K3606" s="2"/>
      <c r="L3606" s="2" t="s">
        <v>202</v>
      </c>
      <c r="M3606" s="2" t="s">
        <v>196</v>
      </c>
      <c r="N3606" s="2" t="s">
        <v>204</v>
      </c>
      <c r="O3606" s="2">
        <v>1993</v>
      </c>
      <c r="P3606" s="2" t="s">
        <v>205</v>
      </c>
    </row>
    <row r="3607" spans="2:18" ht="12.75" x14ac:dyDescent="0.2">
      <c r="B3607" s="2" t="s">
        <v>10392</v>
      </c>
      <c r="C3607" s="2">
        <v>70004605</v>
      </c>
      <c r="D3607" s="2" t="s">
        <v>4018</v>
      </c>
      <c r="E3607" s="2">
        <v>29.7563</v>
      </c>
      <c r="F3607" s="2">
        <v>-95.364099999999993</v>
      </c>
      <c r="G3607" s="2">
        <v>811103</v>
      </c>
      <c r="H3607" s="2" t="s">
        <v>193</v>
      </c>
      <c r="I3607" s="2">
        <v>54111002</v>
      </c>
      <c r="J3607" s="2" t="s">
        <v>194</v>
      </c>
      <c r="K3607" s="2"/>
      <c r="L3607" s="2" t="s">
        <v>202</v>
      </c>
      <c r="M3607" s="2" t="s">
        <v>328</v>
      </c>
      <c r="N3607" s="2" t="s">
        <v>204</v>
      </c>
      <c r="O3607" s="2">
        <v>1999</v>
      </c>
      <c r="P3607" s="2" t="s">
        <v>205</v>
      </c>
    </row>
    <row r="3608" spans="2:18" ht="12.75" x14ac:dyDescent="0.2">
      <c r="B3608" s="2" t="s">
        <v>10394</v>
      </c>
      <c r="C3608" s="2">
        <v>70004606</v>
      </c>
      <c r="D3608" s="2" t="s">
        <v>10395</v>
      </c>
      <c r="E3608" s="2">
        <v>29.758800000000001</v>
      </c>
      <c r="F3608" s="2">
        <v>-95.365300000000005</v>
      </c>
      <c r="G3608" s="2">
        <v>811103</v>
      </c>
      <c r="H3608" s="2" t="s">
        <v>193</v>
      </c>
      <c r="I3608" s="2">
        <v>54111002</v>
      </c>
      <c r="J3608" s="2" t="s">
        <v>194</v>
      </c>
      <c r="K3608" s="2"/>
      <c r="L3608" s="2" t="s">
        <v>202</v>
      </c>
      <c r="M3608" s="2" t="s">
        <v>275</v>
      </c>
      <c r="N3608" s="2" t="s">
        <v>204</v>
      </c>
      <c r="O3608" s="2">
        <v>2008</v>
      </c>
      <c r="P3608" s="2" t="s">
        <v>205</v>
      </c>
      <c r="Q3608" s="2">
        <v>4</v>
      </c>
      <c r="R3608" s="2" t="s">
        <v>199</v>
      </c>
    </row>
    <row r="3609" spans="2:18" ht="12.75" x14ac:dyDescent="0.2">
      <c r="B3609" s="2" t="s">
        <v>10396</v>
      </c>
      <c r="C3609" s="2">
        <v>70004607</v>
      </c>
      <c r="D3609" s="2" t="s">
        <v>8361</v>
      </c>
      <c r="E3609" s="2">
        <v>29.7544</v>
      </c>
      <c r="F3609" s="2">
        <v>-95.360699999999994</v>
      </c>
      <c r="G3609" s="2">
        <v>811103</v>
      </c>
      <c r="H3609" s="2" t="s">
        <v>193</v>
      </c>
      <c r="I3609" s="2">
        <v>54111002</v>
      </c>
      <c r="J3609" s="2" t="s">
        <v>194</v>
      </c>
      <c r="K3609" s="2"/>
      <c r="L3609" s="2" t="s">
        <v>202</v>
      </c>
      <c r="M3609" s="2" t="s">
        <v>357</v>
      </c>
      <c r="N3609" s="2" t="s">
        <v>204</v>
      </c>
      <c r="O3609" s="2">
        <v>1997</v>
      </c>
      <c r="P3609" s="2" t="s">
        <v>205</v>
      </c>
    </row>
    <row r="3610" spans="2:18" ht="12.75" x14ac:dyDescent="0.2">
      <c r="B3610" s="2" t="s">
        <v>10397</v>
      </c>
      <c r="C3610" s="2">
        <v>70004608</v>
      </c>
      <c r="D3610" s="2" t="s">
        <v>8309</v>
      </c>
      <c r="E3610" s="2">
        <v>29.7544</v>
      </c>
      <c r="F3610" s="2">
        <v>-95.360699999999994</v>
      </c>
      <c r="G3610" s="2">
        <v>811103</v>
      </c>
      <c r="H3610" s="2" t="s">
        <v>193</v>
      </c>
      <c r="I3610" s="2">
        <v>54111002</v>
      </c>
      <c r="J3610" s="2" t="s">
        <v>194</v>
      </c>
      <c r="K3610" s="2"/>
      <c r="L3610" s="2" t="s">
        <v>202</v>
      </c>
      <c r="M3610" s="2" t="s">
        <v>240</v>
      </c>
      <c r="N3610" s="2" t="s">
        <v>204</v>
      </c>
      <c r="O3610" s="2">
        <v>2006</v>
      </c>
      <c r="P3610" s="2" t="s">
        <v>205</v>
      </c>
    </row>
    <row r="3611" spans="2:18" ht="12.75" x14ac:dyDescent="0.2">
      <c r="B3611" s="2" t="s">
        <v>10398</v>
      </c>
      <c r="C3611" s="2">
        <v>70004609</v>
      </c>
      <c r="D3611" s="2" t="s">
        <v>8309</v>
      </c>
      <c r="E3611" s="2">
        <v>29.7544</v>
      </c>
      <c r="F3611" s="2">
        <v>-95.360699999999994</v>
      </c>
      <c r="G3611" s="2">
        <v>811103</v>
      </c>
      <c r="H3611" s="2" t="s">
        <v>193</v>
      </c>
      <c r="I3611" s="2">
        <v>54111002</v>
      </c>
      <c r="J3611" s="2" t="s">
        <v>194</v>
      </c>
      <c r="K3611" s="2"/>
      <c r="L3611" s="2" t="s">
        <v>202</v>
      </c>
      <c r="M3611" s="2" t="s">
        <v>196</v>
      </c>
      <c r="N3611" s="2" t="s">
        <v>204</v>
      </c>
      <c r="O3611" s="2">
        <v>2006</v>
      </c>
      <c r="P3611" s="2" t="s">
        <v>205</v>
      </c>
    </row>
    <row r="3612" spans="2:18" ht="12.75" x14ac:dyDescent="0.2">
      <c r="B3612" s="2" t="s">
        <v>10401</v>
      </c>
      <c r="C3612" s="2">
        <v>70004610</v>
      </c>
      <c r="D3612" s="2" t="s">
        <v>4018</v>
      </c>
      <c r="E3612" s="2">
        <v>29.7563</v>
      </c>
      <c r="F3612" s="2">
        <v>-95.364099999999993</v>
      </c>
      <c r="G3612" s="2">
        <v>811103</v>
      </c>
      <c r="H3612" s="2" t="s">
        <v>193</v>
      </c>
      <c r="I3612" s="2">
        <v>54111002</v>
      </c>
      <c r="J3612" s="2" t="s">
        <v>194</v>
      </c>
      <c r="K3612" s="2"/>
      <c r="L3612" s="2" t="s">
        <v>202</v>
      </c>
      <c r="M3612" s="2" t="s">
        <v>240</v>
      </c>
      <c r="N3612" s="2" t="s">
        <v>204</v>
      </c>
      <c r="O3612" s="2">
        <v>1993</v>
      </c>
      <c r="P3612" s="2" t="s">
        <v>205</v>
      </c>
    </row>
    <row r="3613" spans="2:18" ht="12.75" x14ac:dyDescent="0.2">
      <c r="B3613" s="2" t="s">
        <v>10402</v>
      </c>
      <c r="C3613" s="2">
        <v>70004611</v>
      </c>
      <c r="D3613" s="2" t="s">
        <v>4607</v>
      </c>
      <c r="E3613" s="2">
        <v>29.7607</v>
      </c>
      <c r="F3613" s="2">
        <v>-95.365799999999993</v>
      </c>
      <c r="G3613" s="2">
        <v>811103</v>
      </c>
      <c r="H3613" s="2" t="s">
        <v>193</v>
      </c>
      <c r="I3613" s="2">
        <v>54111002</v>
      </c>
      <c r="J3613" s="2" t="s">
        <v>194</v>
      </c>
      <c r="K3613" s="2"/>
      <c r="L3613" s="2" t="s">
        <v>202</v>
      </c>
      <c r="M3613" s="2" t="s">
        <v>311</v>
      </c>
      <c r="N3613" s="2" t="s">
        <v>204</v>
      </c>
      <c r="O3613" s="2">
        <v>2006</v>
      </c>
      <c r="P3613" s="2" t="s">
        <v>205</v>
      </c>
    </row>
    <row r="3614" spans="2:18" ht="12.75" x14ac:dyDescent="0.2">
      <c r="B3614" s="2" t="s">
        <v>10403</v>
      </c>
      <c r="C3614" s="2">
        <v>70004612</v>
      </c>
      <c r="D3614" s="2" t="s">
        <v>8309</v>
      </c>
      <c r="E3614" s="2">
        <v>29.7544</v>
      </c>
      <c r="F3614" s="2">
        <v>-95.360699999999994</v>
      </c>
      <c r="G3614" s="2">
        <v>811103</v>
      </c>
      <c r="H3614" s="2" t="s">
        <v>193</v>
      </c>
      <c r="I3614" s="2">
        <v>54111002</v>
      </c>
      <c r="J3614" s="2" t="s">
        <v>194</v>
      </c>
      <c r="K3614" s="2"/>
      <c r="L3614" s="2" t="s">
        <v>202</v>
      </c>
      <c r="M3614" s="2" t="s">
        <v>429</v>
      </c>
      <c r="N3614" s="2" t="s">
        <v>204</v>
      </c>
      <c r="O3614" s="2">
        <v>2006</v>
      </c>
      <c r="P3614" s="2" t="s">
        <v>205</v>
      </c>
    </row>
    <row r="3615" spans="2:18" ht="12.75" x14ac:dyDescent="0.2">
      <c r="B3615" s="2" t="s">
        <v>10405</v>
      </c>
      <c r="C3615" s="2">
        <v>70004613</v>
      </c>
      <c r="D3615" s="2" t="s">
        <v>4018</v>
      </c>
      <c r="E3615" s="2">
        <v>29.7563</v>
      </c>
      <c r="F3615" s="2">
        <v>-95.364099999999993</v>
      </c>
      <c r="G3615" s="2">
        <v>811103</v>
      </c>
      <c r="H3615" s="2" t="s">
        <v>193</v>
      </c>
      <c r="I3615" s="2">
        <v>54111002</v>
      </c>
      <c r="J3615" s="2" t="s">
        <v>194</v>
      </c>
      <c r="K3615" s="2"/>
      <c r="L3615" s="2" t="s">
        <v>202</v>
      </c>
      <c r="M3615" s="2" t="s">
        <v>328</v>
      </c>
      <c r="N3615" s="2" t="s">
        <v>204</v>
      </c>
      <c r="O3615" s="2">
        <v>1993</v>
      </c>
      <c r="P3615" s="2" t="s">
        <v>205</v>
      </c>
    </row>
    <row r="3616" spans="2:18" ht="12.75" x14ac:dyDescent="0.2">
      <c r="B3616" s="2" t="s">
        <v>10406</v>
      </c>
      <c r="C3616" s="2">
        <v>70004614</v>
      </c>
      <c r="D3616" s="2" t="s">
        <v>10407</v>
      </c>
      <c r="E3616" s="2">
        <v>29.756599999999999</v>
      </c>
      <c r="F3616" s="2">
        <v>-95.368499999999997</v>
      </c>
      <c r="G3616" s="2">
        <v>811103</v>
      </c>
      <c r="H3616" s="2" t="s">
        <v>193</v>
      </c>
      <c r="I3616" s="2">
        <v>54111002</v>
      </c>
      <c r="J3616" s="2" t="s">
        <v>194</v>
      </c>
      <c r="K3616" s="2"/>
      <c r="L3616" s="2" t="s">
        <v>202</v>
      </c>
      <c r="M3616" s="2" t="s">
        <v>196</v>
      </c>
      <c r="N3616" s="2" t="s">
        <v>204</v>
      </c>
      <c r="O3616" s="2">
        <v>2006</v>
      </c>
      <c r="P3616" s="2" t="s">
        <v>205</v>
      </c>
      <c r="Q3616" s="2">
        <v>4</v>
      </c>
      <c r="R3616" s="2" t="s">
        <v>199</v>
      </c>
    </row>
    <row r="3617" spans="2:18" ht="12.75" x14ac:dyDescent="0.2">
      <c r="B3617" s="2" t="s">
        <v>10408</v>
      </c>
      <c r="C3617" s="2">
        <v>70004615</v>
      </c>
      <c r="D3617" s="2" t="s">
        <v>10409</v>
      </c>
      <c r="E3617" s="2">
        <v>29.756599999999999</v>
      </c>
      <c r="F3617" s="2">
        <v>-95.368499999999997</v>
      </c>
      <c r="G3617" s="2">
        <v>811103</v>
      </c>
      <c r="H3617" s="2" t="s">
        <v>193</v>
      </c>
      <c r="I3617" s="2">
        <v>54111002</v>
      </c>
      <c r="J3617" s="2" t="s">
        <v>194</v>
      </c>
      <c r="K3617" s="2"/>
      <c r="L3617" s="2" t="s">
        <v>202</v>
      </c>
      <c r="M3617" s="2" t="s">
        <v>423</v>
      </c>
      <c r="N3617" s="2" t="s">
        <v>204</v>
      </c>
      <c r="O3617" s="2">
        <v>1988</v>
      </c>
      <c r="P3617" s="2" t="s">
        <v>205</v>
      </c>
      <c r="Q3617" s="2">
        <v>4</v>
      </c>
      <c r="R3617" s="2" t="s">
        <v>199</v>
      </c>
    </row>
    <row r="3618" spans="2:18" ht="12.75" x14ac:dyDescent="0.2">
      <c r="B3618" s="2" t="s">
        <v>10410</v>
      </c>
      <c r="C3618" s="2">
        <v>70004616</v>
      </c>
      <c r="D3618" s="2" t="s">
        <v>10411</v>
      </c>
      <c r="E3618" s="2">
        <v>29.764399999999998</v>
      </c>
      <c r="F3618" s="2">
        <v>-95.361199999999997</v>
      </c>
      <c r="G3618" s="2">
        <v>811103</v>
      </c>
      <c r="H3618" s="2" t="s">
        <v>193</v>
      </c>
      <c r="I3618" s="2">
        <v>54111002</v>
      </c>
      <c r="J3618" s="2" t="s">
        <v>194</v>
      </c>
      <c r="K3618" s="2"/>
      <c r="L3618" s="2" t="s">
        <v>202</v>
      </c>
      <c r="M3618" s="2" t="s">
        <v>196</v>
      </c>
      <c r="N3618" s="2" t="s">
        <v>204</v>
      </c>
      <c r="O3618" s="2">
        <v>1984</v>
      </c>
      <c r="P3618" s="2" t="s">
        <v>205</v>
      </c>
    </row>
    <row r="3619" spans="2:18" ht="12.75" x14ac:dyDescent="0.2">
      <c r="B3619" s="2" t="s">
        <v>10412</v>
      </c>
      <c r="C3619" s="2">
        <v>70004617</v>
      </c>
      <c r="D3619" s="2" t="s">
        <v>8309</v>
      </c>
      <c r="E3619" s="2">
        <v>29.7544</v>
      </c>
      <c r="F3619" s="2">
        <v>-95.360699999999994</v>
      </c>
      <c r="G3619" s="2">
        <v>811103</v>
      </c>
      <c r="H3619" s="2" t="s">
        <v>193</v>
      </c>
      <c r="I3619" s="2">
        <v>54111002</v>
      </c>
      <c r="J3619" s="2" t="s">
        <v>194</v>
      </c>
      <c r="K3619" s="2"/>
      <c r="L3619" s="2" t="s">
        <v>202</v>
      </c>
      <c r="M3619" s="2" t="s">
        <v>931</v>
      </c>
      <c r="N3619" s="2" t="s">
        <v>204</v>
      </c>
      <c r="O3619" s="2">
        <v>2006</v>
      </c>
      <c r="P3619" s="2" t="s">
        <v>205</v>
      </c>
    </row>
    <row r="3620" spans="2:18" ht="12.75" x14ac:dyDescent="0.2">
      <c r="B3620" s="2" t="s">
        <v>10416</v>
      </c>
      <c r="C3620" s="2">
        <v>70004618</v>
      </c>
      <c r="D3620" s="2" t="s">
        <v>10370</v>
      </c>
      <c r="E3620" s="2">
        <v>29.757200000000001</v>
      </c>
      <c r="F3620" s="2">
        <v>-95.372399999999999</v>
      </c>
      <c r="G3620" s="2">
        <v>811103</v>
      </c>
      <c r="H3620" s="2" t="s">
        <v>193</v>
      </c>
      <c r="I3620" s="2">
        <v>54111002</v>
      </c>
      <c r="J3620" s="2" t="s">
        <v>194</v>
      </c>
      <c r="K3620" s="2"/>
      <c r="L3620" s="2" t="s">
        <v>202</v>
      </c>
      <c r="M3620" s="2" t="s">
        <v>203</v>
      </c>
      <c r="N3620" s="2" t="s">
        <v>204</v>
      </c>
      <c r="O3620" s="2">
        <v>1993</v>
      </c>
      <c r="P3620" s="2" t="s">
        <v>205</v>
      </c>
    </row>
    <row r="3621" spans="2:18" ht="12.75" x14ac:dyDescent="0.2">
      <c r="B3621" s="2" t="s">
        <v>10417</v>
      </c>
      <c r="C3621" s="2">
        <v>70004619</v>
      </c>
      <c r="D3621" s="2" t="s">
        <v>4018</v>
      </c>
      <c r="E3621" s="2">
        <v>29.7563</v>
      </c>
      <c r="F3621" s="2">
        <v>-95.364099999999993</v>
      </c>
      <c r="G3621" s="2">
        <v>811103</v>
      </c>
      <c r="H3621" s="2" t="s">
        <v>193</v>
      </c>
      <c r="I3621" s="2">
        <v>54111002</v>
      </c>
      <c r="J3621" s="2" t="s">
        <v>194</v>
      </c>
      <c r="K3621" s="2"/>
      <c r="L3621" s="2" t="s">
        <v>202</v>
      </c>
      <c r="M3621" s="2" t="s">
        <v>196</v>
      </c>
      <c r="N3621" s="2" t="s">
        <v>204</v>
      </c>
      <c r="O3621" s="2">
        <v>1993</v>
      </c>
      <c r="P3621" s="2" t="s">
        <v>205</v>
      </c>
    </row>
    <row r="3622" spans="2:18" ht="12.75" x14ac:dyDescent="0.2">
      <c r="B3622" s="2" t="s">
        <v>10418</v>
      </c>
      <c r="C3622" s="2">
        <v>70004620</v>
      </c>
      <c r="D3622" s="2" t="s">
        <v>10419</v>
      </c>
      <c r="E3622" s="2">
        <v>29.763400000000001</v>
      </c>
      <c r="F3622" s="2">
        <v>-95.362099999999998</v>
      </c>
      <c r="G3622" s="2">
        <v>811103</v>
      </c>
      <c r="H3622" s="2" t="s">
        <v>193</v>
      </c>
      <c r="I3622" s="2">
        <v>54111002</v>
      </c>
      <c r="J3622" s="2" t="s">
        <v>194</v>
      </c>
      <c r="K3622" s="2"/>
      <c r="L3622" s="2" t="s">
        <v>202</v>
      </c>
      <c r="M3622" s="2" t="s">
        <v>196</v>
      </c>
      <c r="N3622" s="2" t="s">
        <v>204</v>
      </c>
      <c r="O3622" s="2">
        <v>2012</v>
      </c>
      <c r="P3622" s="2" t="s">
        <v>205</v>
      </c>
      <c r="Q3622" s="2">
        <v>4</v>
      </c>
      <c r="R3622" s="2" t="s">
        <v>199</v>
      </c>
    </row>
    <row r="3623" spans="2:18" ht="12.75" x14ac:dyDescent="0.2">
      <c r="B3623" s="2" t="s">
        <v>10420</v>
      </c>
      <c r="C3623" s="2">
        <v>70004621</v>
      </c>
      <c r="D3623" s="2" t="s">
        <v>10421</v>
      </c>
      <c r="E3623" s="2">
        <v>29.760899999999999</v>
      </c>
      <c r="F3623" s="2">
        <v>-95.356399999999994</v>
      </c>
      <c r="G3623" s="2">
        <v>811103</v>
      </c>
      <c r="H3623" s="2" t="s">
        <v>193</v>
      </c>
      <c r="I3623" s="2">
        <v>54111002</v>
      </c>
      <c r="J3623" s="2" t="s">
        <v>194</v>
      </c>
      <c r="K3623" s="2"/>
      <c r="L3623" s="2" t="s">
        <v>202</v>
      </c>
      <c r="M3623" s="2" t="s">
        <v>196</v>
      </c>
      <c r="N3623" s="2" t="s">
        <v>204</v>
      </c>
      <c r="O3623" s="2">
        <v>2012</v>
      </c>
      <c r="P3623" s="2" t="s">
        <v>205</v>
      </c>
      <c r="Q3623" s="2">
        <v>2</v>
      </c>
      <c r="R3623" s="2" t="s">
        <v>206</v>
      </c>
    </row>
    <row r="3624" spans="2:18" ht="12.75" x14ac:dyDescent="0.2">
      <c r="B3624" s="2" t="s">
        <v>10422</v>
      </c>
      <c r="C3624" s="2">
        <v>70004622</v>
      </c>
      <c r="D3624" s="2" t="s">
        <v>10156</v>
      </c>
      <c r="E3624" s="2">
        <v>29.7575</v>
      </c>
      <c r="F3624" s="2">
        <v>-95.368300000000005</v>
      </c>
      <c r="G3624" s="2">
        <v>811103</v>
      </c>
      <c r="H3624" s="2" t="s">
        <v>193</v>
      </c>
      <c r="I3624" s="2">
        <v>54111002</v>
      </c>
      <c r="J3624" s="2" t="s">
        <v>194</v>
      </c>
      <c r="K3624" s="2"/>
      <c r="L3624" s="2" t="s">
        <v>202</v>
      </c>
      <c r="M3624" s="2" t="s">
        <v>196</v>
      </c>
      <c r="N3624" s="2" t="s">
        <v>204</v>
      </c>
      <c r="O3624" s="2">
        <v>1999</v>
      </c>
      <c r="P3624" s="2" t="s">
        <v>205</v>
      </c>
    </row>
    <row r="3625" spans="2:18" ht="12.75" x14ac:dyDescent="0.2">
      <c r="B3625" s="2" t="s">
        <v>10425</v>
      </c>
      <c r="C3625" s="2">
        <v>70004623</v>
      </c>
      <c r="D3625" s="2" t="s">
        <v>10426</v>
      </c>
      <c r="E3625" s="2">
        <v>29.7575</v>
      </c>
      <c r="F3625" s="2">
        <v>-95.368300000000005</v>
      </c>
      <c r="G3625" s="2">
        <v>811103</v>
      </c>
      <c r="H3625" s="2" t="s">
        <v>193</v>
      </c>
      <c r="I3625" s="2">
        <v>54111002</v>
      </c>
      <c r="J3625" s="2" t="s">
        <v>194</v>
      </c>
      <c r="K3625" s="2"/>
      <c r="L3625" s="2" t="s">
        <v>202</v>
      </c>
      <c r="M3625" s="2" t="s">
        <v>196</v>
      </c>
      <c r="N3625" s="2" t="s">
        <v>204</v>
      </c>
      <c r="O3625" s="2">
        <v>2006</v>
      </c>
      <c r="P3625" s="2" t="s">
        <v>205</v>
      </c>
    </row>
    <row r="3626" spans="2:18" ht="12.75" x14ac:dyDescent="0.2">
      <c r="B3626" s="2" t="s">
        <v>10427</v>
      </c>
      <c r="C3626" s="2">
        <v>70004624</v>
      </c>
      <c r="D3626" s="2" t="s">
        <v>10428</v>
      </c>
      <c r="E3626" s="2">
        <v>29.758800000000001</v>
      </c>
      <c r="F3626" s="2">
        <v>-95.365300000000005</v>
      </c>
      <c r="G3626" s="2">
        <v>811103</v>
      </c>
      <c r="H3626" s="2" t="s">
        <v>193</v>
      </c>
      <c r="I3626" s="2">
        <v>54111002</v>
      </c>
      <c r="J3626" s="2" t="s">
        <v>194</v>
      </c>
      <c r="K3626" s="2"/>
      <c r="L3626" s="2" t="s">
        <v>202</v>
      </c>
      <c r="M3626" s="2" t="s">
        <v>328</v>
      </c>
      <c r="N3626" s="2" t="s">
        <v>204</v>
      </c>
      <c r="O3626" s="2">
        <v>2009</v>
      </c>
      <c r="P3626" s="2" t="s">
        <v>205</v>
      </c>
      <c r="Q3626" s="2">
        <v>4</v>
      </c>
      <c r="R3626" s="2" t="s">
        <v>199</v>
      </c>
    </row>
    <row r="3627" spans="2:18" ht="12.75" x14ac:dyDescent="0.2">
      <c r="B3627" s="2" t="s">
        <v>10429</v>
      </c>
      <c r="C3627" s="2">
        <v>70004625</v>
      </c>
      <c r="D3627" s="2" t="s">
        <v>10430</v>
      </c>
      <c r="E3627" s="2">
        <v>29.756900000000002</v>
      </c>
      <c r="F3627" s="2">
        <v>-95.363500000000002</v>
      </c>
      <c r="G3627" s="2">
        <v>811103</v>
      </c>
      <c r="H3627" s="2" t="s">
        <v>193</v>
      </c>
      <c r="I3627" s="2">
        <v>54111002</v>
      </c>
      <c r="J3627" s="2" t="s">
        <v>194</v>
      </c>
      <c r="K3627" s="2"/>
      <c r="L3627" s="2" t="s">
        <v>202</v>
      </c>
      <c r="M3627" s="2" t="s">
        <v>2491</v>
      </c>
      <c r="N3627" s="2" t="s">
        <v>204</v>
      </c>
      <c r="O3627" s="2">
        <v>1988</v>
      </c>
      <c r="P3627" s="2" t="s">
        <v>205</v>
      </c>
      <c r="Q3627" s="2">
        <v>4</v>
      </c>
      <c r="R3627" s="2" t="s">
        <v>199</v>
      </c>
    </row>
    <row r="3628" spans="2:18" ht="12.75" x14ac:dyDescent="0.2">
      <c r="B3628" s="2" t="s">
        <v>10431</v>
      </c>
      <c r="C3628" s="2">
        <v>70004626</v>
      </c>
      <c r="D3628" s="2" t="s">
        <v>8319</v>
      </c>
      <c r="E3628" s="2">
        <v>29.7591</v>
      </c>
      <c r="F3628" s="2">
        <v>-95.367099999999994</v>
      </c>
      <c r="G3628" s="2">
        <v>811103</v>
      </c>
      <c r="H3628" s="2" t="s">
        <v>193</v>
      </c>
      <c r="I3628" s="2">
        <v>54111002</v>
      </c>
      <c r="J3628" s="2" t="s">
        <v>194</v>
      </c>
      <c r="K3628" s="2"/>
      <c r="L3628" s="2" t="s">
        <v>202</v>
      </c>
      <c r="M3628" s="2" t="s">
        <v>196</v>
      </c>
      <c r="N3628" s="2" t="s">
        <v>204</v>
      </c>
      <c r="O3628" s="2">
        <v>2006</v>
      </c>
      <c r="P3628" s="2" t="s">
        <v>205</v>
      </c>
    </row>
    <row r="3629" spans="2:18" ht="12.75" x14ac:dyDescent="0.2">
      <c r="B3629" s="2" t="s">
        <v>10433</v>
      </c>
      <c r="C3629" s="2">
        <v>70004627</v>
      </c>
      <c r="D3629" s="2" t="s">
        <v>10434</v>
      </c>
      <c r="E3629" s="2">
        <v>29.7517</v>
      </c>
      <c r="F3629" s="2">
        <v>-95.373500000000007</v>
      </c>
      <c r="G3629" s="2">
        <v>811103</v>
      </c>
      <c r="H3629" s="2" t="s">
        <v>193</v>
      </c>
      <c r="I3629" s="2">
        <v>54111002</v>
      </c>
      <c r="J3629" s="2" t="s">
        <v>194</v>
      </c>
      <c r="K3629" s="2"/>
      <c r="L3629" s="2" t="s">
        <v>202</v>
      </c>
      <c r="M3629" s="2" t="s">
        <v>931</v>
      </c>
      <c r="N3629" s="2" t="s">
        <v>204</v>
      </c>
      <c r="O3629" s="2">
        <v>2016</v>
      </c>
      <c r="P3629" s="2" t="s">
        <v>223</v>
      </c>
    </row>
    <row r="3630" spans="2:18" ht="12.75" x14ac:dyDescent="0.2">
      <c r="B3630" s="2" t="s">
        <v>10435</v>
      </c>
      <c r="C3630" s="2">
        <v>70004628</v>
      </c>
      <c r="D3630" s="2" t="s">
        <v>10436</v>
      </c>
      <c r="E3630" s="2">
        <v>29.758800000000001</v>
      </c>
      <c r="F3630" s="2">
        <v>-95.365300000000005</v>
      </c>
      <c r="G3630" s="2">
        <v>811103</v>
      </c>
      <c r="H3630" s="2" t="s">
        <v>193</v>
      </c>
      <c r="I3630" s="2">
        <v>54111002</v>
      </c>
      <c r="J3630" s="2" t="s">
        <v>194</v>
      </c>
      <c r="K3630" s="2"/>
      <c r="L3630" s="2" t="s">
        <v>202</v>
      </c>
      <c r="M3630" s="2" t="s">
        <v>196</v>
      </c>
      <c r="N3630" s="2" t="s">
        <v>204</v>
      </c>
      <c r="O3630" s="2">
        <v>2013</v>
      </c>
      <c r="P3630" s="2" t="s">
        <v>205</v>
      </c>
      <c r="Q3630" s="2">
        <v>4</v>
      </c>
      <c r="R3630" s="2" t="s">
        <v>199</v>
      </c>
    </row>
    <row r="3631" spans="2:18" ht="12.75" x14ac:dyDescent="0.2">
      <c r="B3631" s="2" t="s">
        <v>10437</v>
      </c>
      <c r="C3631" s="2">
        <v>70004629</v>
      </c>
      <c r="D3631" s="2" t="s">
        <v>4018</v>
      </c>
      <c r="E3631" s="2">
        <v>29.7563</v>
      </c>
      <c r="F3631" s="2">
        <v>-95.364099999999993</v>
      </c>
      <c r="G3631" s="2">
        <v>811103</v>
      </c>
      <c r="H3631" s="2" t="s">
        <v>193</v>
      </c>
      <c r="I3631" s="2">
        <v>54111002</v>
      </c>
      <c r="J3631" s="2" t="s">
        <v>194</v>
      </c>
      <c r="K3631" s="2"/>
      <c r="L3631" s="2" t="s">
        <v>202</v>
      </c>
      <c r="M3631" s="2" t="s">
        <v>196</v>
      </c>
      <c r="N3631" s="2" t="s">
        <v>204</v>
      </c>
      <c r="O3631" s="2">
        <v>1999</v>
      </c>
      <c r="P3631" s="2" t="s">
        <v>205</v>
      </c>
    </row>
    <row r="3632" spans="2:18" ht="12.75" x14ac:dyDescent="0.2">
      <c r="B3632" s="2" t="s">
        <v>10438</v>
      </c>
      <c r="C3632" s="2">
        <v>70004630</v>
      </c>
      <c r="D3632" s="2" t="s">
        <v>10439</v>
      </c>
      <c r="E3632" s="2">
        <v>29.758800000000001</v>
      </c>
      <c r="F3632" s="2">
        <v>-95.365300000000005</v>
      </c>
      <c r="G3632" s="2">
        <v>811103</v>
      </c>
      <c r="H3632" s="2" t="s">
        <v>193</v>
      </c>
      <c r="I3632" s="2">
        <v>54111002</v>
      </c>
      <c r="J3632" s="2" t="s">
        <v>194</v>
      </c>
      <c r="K3632" s="2"/>
      <c r="L3632" s="2" t="s">
        <v>202</v>
      </c>
      <c r="M3632" s="2" t="s">
        <v>357</v>
      </c>
      <c r="N3632" s="2" t="s">
        <v>204</v>
      </c>
      <c r="O3632" s="2">
        <v>1995</v>
      </c>
      <c r="P3632" s="2" t="s">
        <v>205</v>
      </c>
      <c r="Q3632" s="2">
        <v>4</v>
      </c>
      <c r="R3632" s="2" t="s">
        <v>199</v>
      </c>
    </row>
    <row r="3633" spans="2:18" ht="12.75" x14ac:dyDescent="0.2">
      <c r="B3633" s="2" t="s">
        <v>10440</v>
      </c>
      <c r="C3633" s="2">
        <v>70004631</v>
      </c>
      <c r="D3633" s="2" t="s">
        <v>8319</v>
      </c>
      <c r="E3633" s="2">
        <v>29.7591</v>
      </c>
      <c r="F3633" s="2">
        <v>-95.367099999999994</v>
      </c>
      <c r="G3633" s="2">
        <v>811103</v>
      </c>
      <c r="H3633" s="2" t="s">
        <v>193</v>
      </c>
      <c r="I3633" s="2">
        <v>54111002</v>
      </c>
      <c r="J3633" s="2" t="s">
        <v>194</v>
      </c>
      <c r="K3633" s="2"/>
      <c r="L3633" s="2" t="s">
        <v>202</v>
      </c>
      <c r="M3633" s="2" t="s">
        <v>196</v>
      </c>
      <c r="N3633" s="2" t="s">
        <v>204</v>
      </c>
      <c r="O3633" s="2">
        <v>1993</v>
      </c>
      <c r="P3633" s="2" t="s">
        <v>205</v>
      </c>
    </row>
    <row r="3634" spans="2:18" ht="12.75" x14ac:dyDescent="0.2">
      <c r="B3634" s="2" t="s">
        <v>10441</v>
      </c>
      <c r="C3634" s="2">
        <v>70004632</v>
      </c>
      <c r="D3634" s="2" t="s">
        <v>4018</v>
      </c>
      <c r="E3634" s="2">
        <v>29.7563</v>
      </c>
      <c r="F3634" s="2">
        <v>-95.364099999999993</v>
      </c>
      <c r="G3634" s="2">
        <v>811103</v>
      </c>
      <c r="H3634" s="2" t="s">
        <v>193</v>
      </c>
      <c r="I3634" s="2">
        <v>54111002</v>
      </c>
      <c r="J3634" s="2" t="s">
        <v>194</v>
      </c>
      <c r="K3634" s="2"/>
      <c r="L3634" s="2" t="s">
        <v>202</v>
      </c>
      <c r="M3634" s="2" t="s">
        <v>196</v>
      </c>
      <c r="N3634" s="2" t="s">
        <v>204</v>
      </c>
      <c r="O3634" s="2">
        <v>1993</v>
      </c>
      <c r="P3634" s="2" t="s">
        <v>205</v>
      </c>
    </row>
    <row r="3635" spans="2:18" ht="12.75" x14ac:dyDescent="0.2">
      <c r="B3635" s="2" t="s">
        <v>10442</v>
      </c>
      <c r="C3635" s="2">
        <v>70004633</v>
      </c>
      <c r="D3635" s="2" t="s">
        <v>9557</v>
      </c>
      <c r="E3635" s="2">
        <v>29.756900000000002</v>
      </c>
      <c r="F3635" s="2">
        <v>-95.363500000000002</v>
      </c>
      <c r="G3635" s="2">
        <v>811103</v>
      </c>
      <c r="H3635" s="2" t="s">
        <v>193</v>
      </c>
      <c r="I3635" s="2">
        <v>54111002</v>
      </c>
      <c r="J3635" s="2" t="s">
        <v>194</v>
      </c>
      <c r="K3635" s="2"/>
      <c r="L3635" s="2" t="s">
        <v>202</v>
      </c>
      <c r="M3635" s="2" t="s">
        <v>275</v>
      </c>
      <c r="N3635" s="2" t="s">
        <v>204</v>
      </c>
      <c r="O3635" s="2">
        <v>1997</v>
      </c>
      <c r="P3635" s="2" t="s">
        <v>205</v>
      </c>
    </row>
    <row r="3636" spans="2:18" ht="12.75" x14ac:dyDescent="0.2">
      <c r="B3636" s="2" t="s">
        <v>10443</v>
      </c>
      <c r="C3636" s="2">
        <v>70004634</v>
      </c>
      <c r="D3636" s="2" t="s">
        <v>9493</v>
      </c>
      <c r="E3636" s="2">
        <v>29.758800000000001</v>
      </c>
      <c r="F3636" s="2">
        <v>-95.365300000000005</v>
      </c>
      <c r="G3636" s="2">
        <v>811103</v>
      </c>
      <c r="H3636" s="2" t="s">
        <v>193</v>
      </c>
      <c r="I3636" s="2">
        <v>54111002</v>
      </c>
      <c r="J3636" s="2" t="s">
        <v>194</v>
      </c>
      <c r="K3636" s="2"/>
      <c r="L3636" s="2" t="s">
        <v>202</v>
      </c>
      <c r="M3636" s="2" t="s">
        <v>203</v>
      </c>
      <c r="N3636" s="2" t="s">
        <v>204</v>
      </c>
      <c r="O3636" s="2">
        <v>2007</v>
      </c>
      <c r="P3636" s="2" t="s">
        <v>205</v>
      </c>
    </row>
    <row r="3637" spans="2:18" ht="12.75" x14ac:dyDescent="0.2">
      <c r="B3637" s="2" t="s">
        <v>10444</v>
      </c>
      <c r="C3637" s="2">
        <v>70004635</v>
      </c>
      <c r="D3637" s="2" t="s">
        <v>4018</v>
      </c>
      <c r="E3637" s="2">
        <v>29.7563</v>
      </c>
      <c r="F3637" s="2">
        <v>-95.364099999999993</v>
      </c>
      <c r="G3637" s="2">
        <v>811103</v>
      </c>
      <c r="H3637" s="2" t="s">
        <v>193</v>
      </c>
      <c r="I3637" s="2">
        <v>54111002</v>
      </c>
      <c r="J3637" s="2" t="s">
        <v>194</v>
      </c>
      <c r="K3637" s="2"/>
      <c r="L3637" s="2" t="s">
        <v>202</v>
      </c>
      <c r="M3637" s="2" t="s">
        <v>284</v>
      </c>
      <c r="N3637" s="2" t="s">
        <v>204</v>
      </c>
      <c r="O3637" s="2">
        <v>1993</v>
      </c>
      <c r="P3637" s="2" t="s">
        <v>205</v>
      </c>
    </row>
    <row r="3638" spans="2:18" ht="12.75" x14ac:dyDescent="0.2">
      <c r="B3638" s="2" t="s">
        <v>10445</v>
      </c>
      <c r="C3638" s="2">
        <v>70004636</v>
      </c>
      <c r="D3638" s="2" t="s">
        <v>4018</v>
      </c>
      <c r="E3638" s="2">
        <v>29.7563</v>
      </c>
      <c r="F3638" s="2">
        <v>-95.364099999999993</v>
      </c>
      <c r="G3638" s="2">
        <v>811103</v>
      </c>
      <c r="H3638" s="2" t="s">
        <v>193</v>
      </c>
      <c r="I3638" s="2">
        <v>54111002</v>
      </c>
      <c r="J3638" s="2" t="s">
        <v>194</v>
      </c>
      <c r="K3638" s="2"/>
      <c r="L3638" s="2" t="s">
        <v>202</v>
      </c>
      <c r="M3638" s="2" t="s">
        <v>196</v>
      </c>
      <c r="N3638" s="2" t="s">
        <v>204</v>
      </c>
      <c r="O3638" s="2">
        <v>1993</v>
      </c>
      <c r="P3638" s="2" t="s">
        <v>205</v>
      </c>
    </row>
    <row r="3639" spans="2:18" ht="12.75" x14ac:dyDescent="0.2">
      <c r="B3639" s="2" t="s">
        <v>10446</v>
      </c>
      <c r="C3639" s="2">
        <v>70004637</v>
      </c>
      <c r="D3639" s="2" t="s">
        <v>10447</v>
      </c>
      <c r="E3639" s="2">
        <v>29.7576</v>
      </c>
      <c r="F3639" s="2">
        <v>-95.368899999999996</v>
      </c>
      <c r="G3639" s="2">
        <v>811103</v>
      </c>
      <c r="H3639" s="2" t="s">
        <v>193</v>
      </c>
      <c r="I3639" s="2">
        <v>54111002</v>
      </c>
      <c r="J3639" s="2" t="s">
        <v>194</v>
      </c>
      <c r="K3639" s="2"/>
      <c r="L3639" s="2" t="s">
        <v>202</v>
      </c>
      <c r="M3639" s="2" t="s">
        <v>357</v>
      </c>
      <c r="N3639" s="2" t="s">
        <v>204</v>
      </c>
      <c r="O3639" s="2">
        <v>2006</v>
      </c>
      <c r="P3639" s="2" t="s">
        <v>205</v>
      </c>
    </row>
    <row r="3640" spans="2:18" ht="12.75" x14ac:dyDescent="0.2">
      <c r="B3640" s="2" t="s">
        <v>10448</v>
      </c>
      <c r="C3640" s="2">
        <v>70004638</v>
      </c>
      <c r="D3640" s="2" t="s">
        <v>10449</v>
      </c>
      <c r="E3640" s="2">
        <v>29.758800000000001</v>
      </c>
      <c r="F3640" s="2">
        <v>-95.365300000000005</v>
      </c>
      <c r="G3640" s="2">
        <v>811103</v>
      </c>
      <c r="H3640" s="2" t="s">
        <v>193</v>
      </c>
      <c r="I3640" s="2">
        <v>54111002</v>
      </c>
      <c r="J3640" s="2" t="s">
        <v>194</v>
      </c>
      <c r="K3640" s="2"/>
      <c r="L3640" s="2" t="s">
        <v>202</v>
      </c>
      <c r="M3640" s="2" t="s">
        <v>328</v>
      </c>
      <c r="N3640" s="2" t="s">
        <v>204</v>
      </c>
      <c r="O3640" s="2">
        <v>2015</v>
      </c>
      <c r="P3640" s="2" t="s">
        <v>205</v>
      </c>
      <c r="Q3640" s="2">
        <v>4</v>
      </c>
      <c r="R3640" s="2" t="s">
        <v>199</v>
      </c>
    </row>
    <row r="3641" spans="2:18" ht="12.75" x14ac:dyDescent="0.2">
      <c r="B3641" s="2" t="s">
        <v>6305</v>
      </c>
      <c r="C3641" s="2">
        <v>70004639</v>
      </c>
      <c r="D3641" s="2" t="s">
        <v>6306</v>
      </c>
      <c r="E3641" s="2">
        <v>29.758800000000001</v>
      </c>
      <c r="F3641" s="2">
        <v>-95.365300000000005</v>
      </c>
      <c r="G3641" s="2">
        <v>811103</v>
      </c>
      <c r="H3641" s="2" t="s">
        <v>193</v>
      </c>
      <c r="I3641" s="2">
        <v>54111002</v>
      </c>
      <c r="J3641" s="2" t="s">
        <v>194</v>
      </c>
      <c r="K3641" s="2"/>
      <c r="L3641" s="2" t="s">
        <v>227</v>
      </c>
      <c r="M3641" s="2" t="s">
        <v>429</v>
      </c>
      <c r="N3641" s="2" t="s">
        <v>204</v>
      </c>
      <c r="O3641" s="2">
        <v>2018</v>
      </c>
      <c r="P3641" s="2" t="s">
        <v>223</v>
      </c>
    </row>
    <row r="3642" spans="2:18" ht="12.75" x14ac:dyDescent="0.2">
      <c r="B3642" s="2" t="s">
        <v>10450</v>
      </c>
      <c r="C3642" s="2">
        <v>70004640</v>
      </c>
      <c r="D3642" s="2" t="s">
        <v>9557</v>
      </c>
      <c r="E3642" s="2">
        <v>29.756900000000002</v>
      </c>
      <c r="F3642" s="2">
        <v>-95.363500000000002</v>
      </c>
      <c r="G3642" s="2">
        <v>811103</v>
      </c>
      <c r="H3642" s="2" t="s">
        <v>193</v>
      </c>
      <c r="I3642" s="2">
        <v>54111002</v>
      </c>
      <c r="J3642" s="2" t="s">
        <v>194</v>
      </c>
      <c r="K3642" s="2"/>
      <c r="L3642" s="2" t="s">
        <v>202</v>
      </c>
      <c r="M3642" s="2" t="s">
        <v>240</v>
      </c>
      <c r="N3642" s="2" t="s">
        <v>204</v>
      </c>
      <c r="O3642" s="2">
        <v>1993</v>
      </c>
      <c r="P3642" s="2" t="s">
        <v>205</v>
      </c>
    </row>
    <row r="3643" spans="2:18" ht="12.75" x14ac:dyDescent="0.2">
      <c r="B3643" s="2" t="s">
        <v>10451</v>
      </c>
      <c r="C3643" s="2">
        <v>70004641</v>
      </c>
      <c r="D3643" s="2" t="s">
        <v>9557</v>
      </c>
      <c r="E3643" s="2">
        <v>29.756900000000002</v>
      </c>
      <c r="F3643" s="2">
        <v>-95.363500000000002</v>
      </c>
      <c r="G3643" s="2">
        <v>811103</v>
      </c>
      <c r="H3643" s="2" t="s">
        <v>193</v>
      </c>
      <c r="I3643" s="2">
        <v>54111002</v>
      </c>
      <c r="J3643" s="2" t="s">
        <v>194</v>
      </c>
      <c r="K3643" s="2"/>
      <c r="L3643" s="2" t="s">
        <v>202</v>
      </c>
      <c r="M3643" s="2" t="s">
        <v>196</v>
      </c>
      <c r="N3643" s="2" t="s">
        <v>204</v>
      </c>
      <c r="O3643" s="2">
        <v>1993</v>
      </c>
      <c r="P3643" s="2" t="s">
        <v>205</v>
      </c>
    </row>
    <row r="3644" spans="2:18" ht="12.75" x14ac:dyDescent="0.2">
      <c r="B3644" s="2" t="s">
        <v>10452</v>
      </c>
      <c r="C3644" s="2">
        <v>70004642</v>
      </c>
      <c r="D3644" s="2" t="s">
        <v>10453</v>
      </c>
      <c r="E3644" s="2">
        <v>29.7576</v>
      </c>
      <c r="F3644" s="2">
        <v>-95.368899999999996</v>
      </c>
      <c r="G3644" s="2">
        <v>811103</v>
      </c>
      <c r="H3644" s="2" t="s">
        <v>193</v>
      </c>
      <c r="I3644" s="2">
        <v>54111002</v>
      </c>
      <c r="J3644" s="2" t="s">
        <v>194</v>
      </c>
      <c r="K3644" s="2"/>
      <c r="L3644" s="2" t="s">
        <v>202</v>
      </c>
      <c r="M3644" s="2" t="s">
        <v>196</v>
      </c>
      <c r="N3644" s="2" t="s">
        <v>204</v>
      </c>
      <c r="O3644" s="2">
        <v>1997</v>
      </c>
      <c r="P3644" s="2" t="s">
        <v>205</v>
      </c>
      <c r="Q3644" s="2">
        <v>4</v>
      </c>
      <c r="R3644" s="2" t="s">
        <v>199</v>
      </c>
    </row>
    <row r="3645" spans="2:18" ht="12.75" x14ac:dyDescent="0.2">
      <c r="B3645" s="2" t="s">
        <v>10454</v>
      </c>
      <c r="C3645" s="2">
        <v>70004643</v>
      </c>
      <c r="D3645" s="2" t="s">
        <v>10455</v>
      </c>
      <c r="E3645" s="2">
        <v>29.758800000000001</v>
      </c>
      <c r="F3645" s="2">
        <v>-95.365300000000005</v>
      </c>
      <c r="G3645" s="2">
        <v>811103</v>
      </c>
      <c r="H3645" s="2" t="s">
        <v>193</v>
      </c>
      <c r="I3645" s="2">
        <v>54111002</v>
      </c>
      <c r="J3645" s="2" t="s">
        <v>194</v>
      </c>
      <c r="K3645" s="2"/>
      <c r="L3645" s="2" t="s">
        <v>202</v>
      </c>
      <c r="M3645" s="2" t="s">
        <v>196</v>
      </c>
      <c r="N3645" s="2" t="s">
        <v>204</v>
      </c>
      <c r="O3645" s="2">
        <v>2012</v>
      </c>
      <c r="P3645" s="2" t="s">
        <v>205</v>
      </c>
      <c r="Q3645" s="2">
        <v>4</v>
      </c>
      <c r="R3645" s="2" t="s">
        <v>199</v>
      </c>
    </row>
    <row r="3646" spans="2:18" ht="12.75" x14ac:dyDescent="0.2">
      <c r="B3646" s="2" t="s">
        <v>10457</v>
      </c>
      <c r="C3646" s="2">
        <v>70004644</v>
      </c>
      <c r="D3646" s="2" t="s">
        <v>10458</v>
      </c>
      <c r="E3646" s="2">
        <v>29.758199999999999</v>
      </c>
      <c r="F3646" s="2">
        <v>-95.367800000000003</v>
      </c>
      <c r="G3646" s="2">
        <v>811103</v>
      </c>
      <c r="H3646" s="2" t="s">
        <v>193</v>
      </c>
      <c r="I3646" s="2">
        <v>54111002</v>
      </c>
      <c r="J3646" s="2" t="s">
        <v>194</v>
      </c>
      <c r="K3646" s="2"/>
      <c r="L3646" s="2" t="s">
        <v>202</v>
      </c>
      <c r="M3646" s="2" t="s">
        <v>203</v>
      </c>
      <c r="N3646" s="2" t="s">
        <v>204</v>
      </c>
      <c r="O3646" s="2">
        <v>1997</v>
      </c>
      <c r="P3646" s="2" t="s">
        <v>205</v>
      </c>
    </row>
    <row r="3647" spans="2:18" ht="12.75" x14ac:dyDescent="0.2">
      <c r="B3647" s="2" t="s">
        <v>10459</v>
      </c>
      <c r="C3647" s="2">
        <v>70004645</v>
      </c>
      <c r="D3647" s="2" t="s">
        <v>4344</v>
      </c>
      <c r="E3647" s="2">
        <v>29.7605</v>
      </c>
      <c r="F3647" s="2">
        <v>-95.366</v>
      </c>
      <c r="G3647" s="2">
        <v>811103</v>
      </c>
      <c r="H3647" s="2" t="s">
        <v>193</v>
      </c>
      <c r="I3647" s="2">
        <v>54111002</v>
      </c>
      <c r="J3647" s="2" t="s">
        <v>194</v>
      </c>
      <c r="K3647" s="2"/>
      <c r="L3647" s="2" t="s">
        <v>202</v>
      </c>
      <c r="M3647" s="2" t="s">
        <v>3195</v>
      </c>
      <c r="N3647" s="2" t="s">
        <v>204</v>
      </c>
      <c r="O3647" s="2">
        <v>2006</v>
      </c>
      <c r="P3647" s="2" t="s">
        <v>205</v>
      </c>
    </row>
    <row r="3648" spans="2:18" ht="12.75" x14ac:dyDescent="0.2">
      <c r="B3648" s="2" t="s">
        <v>10460</v>
      </c>
      <c r="C3648" s="2">
        <v>70004646</v>
      </c>
      <c r="D3648" s="2" t="s">
        <v>8361</v>
      </c>
      <c r="E3648" s="2">
        <v>29.7544</v>
      </c>
      <c r="F3648" s="2">
        <v>-95.360699999999994</v>
      </c>
      <c r="G3648" s="2">
        <v>811103</v>
      </c>
      <c r="H3648" s="2" t="s">
        <v>193</v>
      </c>
      <c r="I3648" s="2">
        <v>54111002</v>
      </c>
      <c r="J3648" s="2" t="s">
        <v>194</v>
      </c>
      <c r="K3648" s="2"/>
      <c r="L3648" s="2" t="s">
        <v>202</v>
      </c>
      <c r="M3648" s="2" t="s">
        <v>328</v>
      </c>
      <c r="N3648" s="2" t="s">
        <v>204</v>
      </c>
      <c r="O3648" s="2">
        <v>2006</v>
      </c>
      <c r="P3648" s="2" t="s">
        <v>205</v>
      </c>
    </row>
    <row r="3649" spans="2:18" ht="12.75" x14ac:dyDescent="0.2">
      <c r="B3649" s="2" t="s">
        <v>10461</v>
      </c>
      <c r="C3649" s="2">
        <v>70004647</v>
      </c>
      <c r="D3649" s="2" t="s">
        <v>4762</v>
      </c>
      <c r="E3649" s="2">
        <v>29.7607</v>
      </c>
      <c r="F3649" s="2">
        <v>-95.365799999999993</v>
      </c>
      <c r="G3649" s="2">
        <v>811103</v>
      </c>
      <c r="H3649" s="2" t="s">
        <v>193</v>
      </c>
      <c r="I3649" s="2">
        <v>54111002</v>
      </c>
      <c r="J3649" s="2" t="s">
        <v>194</v>
      </c>
      <c r="K3649" s="2"/>
      <c r="L3649" s="2" t="s">
        <v>202</v>
      </c>
      <c r="M3649" s="2" t="s">
        <v>196</v>
      </c>
      <c r="N3649" s="2" t="s">
        <v>204</v>
      </c>
      <c r="O3649" s="2">
        <v>1999</v>
      </c>
      <c r="P3649" s="2" t="s">
        <v>205</v>
      </c>
    </row>
    <row r="3650" spans="2:18" ht="12.75" x14ac:dyDescent="0.2">
      <c r="B3650" s="2" t="s">
        <v>10462</v>
      </c>
      <c r="C3650" s="2">
        <v>70004648</v>
      </c>
      <c r="D3650" s="2" t="s">
        <v>4607</v>
      </c>
      <c r="E3650" s="2">
        <v>29.7607</v>
      </c>
      <c r="F3650" s="2">
        <v>-95.365799999999993</v>
      </c>
      <c r="G3650" s="2">
        <v>811103</v>
      </c>
      <c r="H3650" s="2" t="s">
        <v>193</v>
      </c>
      <c r="I3650" s="2">
        <v>54111002</v>
      </c>
      <c r="J3650" s="2" t="s">
        <v>194</v>
      </c>
      <c r="K3650" s="2"/>
      <c r="L3650" s="2" t="s">
        <v>202</v>
      </c>
      <c r="M3650" s="2" t="s">
        <v>829</v>
      </c>
      <c r="N3650" s="2" t="s">
        <v>204</v>
      </c>
      <c r="O3650" s="2">
        <v>1993</v>
      </c>
      <c r="P3650" s="2" t="s">
        <v>205</v>
      </c>
    </row>
    <row r="3651" spans="2:18" ht="12.75" x14ac:dyDescent="0.2">
      <c r="B3651" s="2" t="s">
        <v>10463</v>
      </c>
      <c r="C3651" s="2">
        <v>70004649</v>
      </c>
      <c r="D3651" s="2" t="s">
        <v>4607</v>
      </c>
      <c r="E3651" s="2">
        <v>29.7607</v>
      </c>
      <c r="F3651" s="2">
        <v>-95.365799999999993</v>
      </c>
      <c r="G3651" s="2">
        <v>811103</v>
      </c>
      <c r="H3651" s="2" t="s">
        <v>193</v>
      </c>
      <c r="I3651" s="2">
        <v>54111002</v>
      </c>
      <c r="J3651" s="2" t="s">
        <v>194</v>
      </c>
      <c r="K3651" s="2"/>
      <c r="L3651" s="2" t="s">
        <v>202</v>
      </c>
      <c r="M3651" s="2" t="s">
        <v>328</v>
      </c>
      <c r="N3651" s="2" t="s">
        <v>204</v>
      </c>
      <c r="O3651" s="2">
        <v>1999</v>
      </c>
      <c r="P3651" s="2" t="s">
        <v>205</v>
      </c>
    </row>
    <row r="3652" spans="2:18" ht="12.75" x14ac:dyDescent="0.2">
      <c r="B3652" s="2" t="s">
        <v>10464</v>
      </c>
      <c r="C3652" s="2">
        <v>70004650</v>
      </c>
      <c r="D3652" s="2" t="s">
        <v>4018</v>
      </c>
      <c r="E3652" s="2">
        <v>29.7563</v>
      </c>
      <c r="F3652" s="2">
        <v>-95.364099999999993</v>
      </c>
      <c r="G3652" s="2">
        <v>811103</v>
      </c>
      <c r="H3652" s="2" t="s">
        <v>193</v>
      </c>
      <c r="I3652" s="2">
        <v>54111002</v>
      </c>
      <c r="J3652" s="2" t="s">
        <v>194</v>
      </c>
      <c r="K3652" s="2"/>
      <c r="L3652" s="2" t="s">
        <v>202</v>
      </c>
      <c r="M3652" s="2" t="s">
        <v>196</v>
      </c>
      <c r="N3652" s="2" t="s">
        <v>204</v>
      </c>
      <c r="O3652" s="2">
        <v>1993</v>
      </c>
      <c r="P3652" s="2" t="s">
        <v>205</v>
      </c>
    </row>
    <row r="3653" spans="2:18" ht="12.75" x14ac:dyDescent="0.2">
      <c r="B3653" s="2" t="s">
        <v>10465</v>
      </c>
      <c r="C3653" s="2">
        <v>70004651</v>
      </c>
      <c r="D3653" s="2" t="s">
        <v>4830</v>
      </c>
      <c r="E3653" s="2">
        <v>29.7607</v>
      </c>
      <c r="F3653" s="2">
        <v>-95.365799999999993</v>
      </c>
      <c r="G3653" s="2">
        <v>811103</v>
      </c>
      <c r="H3653" s="2" t="s">
        <v>193</v>
      </c>
      <c r="I3653" s="2">
        <v>54111002</v>
      </c>
      <c r="J3653" s="2" t="s">
        <v>194</v>
      </c>
      <c r="K3653" s="2"/>
      <c r="L3653" s="2" t="s">
        <v>202</v>
      </c>
      <c r="M3653" s="2" t="s">
        <v>240</v>
      </c>
      <c r="N3653" s="2" t="s">
        <v>204</v>
      </c>
      <c r="O3653" s="2">
        <v>2006</v>
      </c>
      <c r="P3653" s="2" t="s">
        <v>205</v>
      </c>
    </row>
    <row r="3654" spans="2:18" ht="12.75" x14ac:dyDescent="0.2">
      <c r="B3654" s="2" t="s">
        <v>10466</v>
      </c>
      <c r="C3654" s="2">
        <v>70004652</v>
      </c>
      <c r="D3654" s="2" t="s">
        <v>3508</v>
      </c>
      <c r="E3654" s="2">
        <v>29.756900000000002</v>
      </c>
      <c r="F3654" s="2">
        <v>-95.363399999999999</v>
      </c>
      <c r="G3654" s="2">
        <v>811103</v>
      </c>
      <c r="H3654" s="2" t="s">
        <v>193</v>
      </c>
      <c r="I3654" s="2">
        <v>54111002</v>
      </c>
      <c r="J3654" s="2" t="s">
        <v>194</v>
      </c>
      <c r="K3654" s="2"/>
      <c r="L3654" s="2" t="s">
        <v>202</v>
      </c>
      <c r="M3654" s="2" t="s">
        <v>1260</v>
      </c>
      <c r="N3654" s="2" t="s">
        <v>204</v>
      </c>
      <c r="O3654" s="2">
        <v>2011</v>
      </c>
      <c r="P3654" s="2" t="s">
        <v>205</v>
      </c>
      <c r="Q3654" s="2">
        <v>4</v>
      </c>
      <c r="R3654" s="2" t="s">
        <v>199</v>
      </c>
    </row>
    <row r="3655" spans="2:18" ht="12.75" x14ac:dyDescent="0.2">
      <c r="B3655" s="2" t="s">
        <v>10467</v>
      </c>
      <c r="C3655" s="2">
        <v>70004653</v>
      </c>
      <c r="D3655" s="2" t="s">
        <v>9557</v>
      </c>
      <c r="E3655" s="2">
        <v>29.756900000000002</v>
      </c>
      <c r="F3655" s="2">
        <v>-95.363500000000002</v>
      </c>
      <c r="G3655" s="2">
        <v>811103</v>
      </c>
      <c r="H3655" s="2" t="s">
        <v>193</v>
      </c>
      <c r="I3655" s="2">
        <v>54111002</v>
      </c>
      <c r="J3655" s="2" t="s">
        <v>194</v>
      </c>
      <c r="K3655" s="2"/>
      <c r="L3655" s="2" t="s">
        <v>202</v>
      </c>
      <c r="M3655" s="2" t="s">
        <v>357</v>
      </c>
      <c r="N3655" s="2" t="s">
        <v>204</v>
      </c>
      <c r="O3655" s="2">
        <v>1993</v>
      </c>
      <c r="P3655" s="2" t="s">
        <v>205</v>
      </c>
    </row>
    <row r="3656" spans="2:18" ht="12.75" x14ac:dyDescent="0.2">
      <c r="B3656" s="2" t="s">
        <v>10470</v>
      </c>
      <c r="C3656" s="2">
        <v>70004654</v>
      </c>
      <c r="D3656" s="2" t="s">
        <v>8309</v>
      </c>
      <c r="E3656" s="2">
        <v>29.7544</v>
      </c>
      <c r="F3656" s="2">
        <v>-95.360699999999994</v>
      </c>
      <c r="G3656" s="2">
        <v>811103</v>
      </c>
      <c r="H3656" s="2" t="s">
        <v>193</v>
      </c>
      <c r="I3656" s="2">
        <v>54111002</v>
      </c>
      <c r="J3656" s="2" t="s">
        <v>194</v>
      </c>
      <c r="K3656" s="2"/>
      <c r="L3656" s="2" t="s">
        <v>202</v>
      </c>
      <c r="M3656" s="2" t="s">
        <v>196</v>
      </c>
      <c r="N3656" s="2" t="s">
        <v>204</v>
      </c>
      <c r="O3656" s="2">
        <v>1999</v>
      </c>
      <c r="P3656" s="2" t="s">
        <v>205</v>
      </c>
    </row>
    <row r="3657" spans="2:18" ht="12.75" x14ac:dyDescent="0.2">
      <c r="B3657" s="2" t="s">
        <v>10471</v>
      </c>
      <c r="C3657" s="2">
        <v>70004655</v>
      </c>
      <c r="D3657" s="2" t="s">
        <v>8319</v>
      </c>
      <c r="E3657" s="2">
        <v>29.7591</v>
      </c>
      <c r="F3657" s="2">
        <v>-95.367099999999994</v>
      </c>
      <c r="G3657" s="2">
        <v>811103</v>
      </c>
      <c r="H3657" s="2" t="s">
        <v>193</v>
      </c>
      <c r="I3657" s="2">
        <v>54111002</v>
      </c>
      <c r="J3657" s="2" t="s">
        <v>194</v>
      </c>
      <c r="K3657" s="2"/>
      <c r="L3657" s="2" t="s">
        <v>202</v>
      </c>
      <c r="M3657" s="2" t="s">
        <v>196</v>
      </c>
      <c r="N3657" s="2" t="s">
        <v>204</v>
      </c>
      <c r="O3657" s="2">
        <v>2006</v>
      </c>
      <c r="P3657" s="2" t="s">
        <v>205</v>
      </c>
    </row>
    <row r="3658" spans="2:18" ht="12.75" x14ac:dyDescent="0.2">
      <c r="B3658" s="2" t="s">
        <v>10473</v>
      </c>
      <c r="C3658" s="2">
        <v>70004656</v>
      </c>
      <c r="D3658" s="2" t="s">
        <v>10474</v>
      </c>
      <c r="E3658" s="2">
        <v>29.758800000000001</v>
      </c>
      <c r="F3658" s="2">
        <v>-95.365300000000005</v>
      </c>
      <c r="G3658" s="2">
        <v>811103</v>
      </c>
      <c r="H3658" s="2" t="s">
        <v>193</v>
      </c>
      <c r="I3658" s="2">
        <v>54111002</v>
      </c>
      <c r="J3658" s="2" t="s">
        <v>194</v>
      </c>
      <c r="K3658" s="2"/>
      <c r="L3658" s="2" t="s">
        <v>202</v>
      </c>
      <c r="M3658" s="2" t="s">
        <v>196</v>
      </c>
      <c r="N3658" s="2" t="s">
        <v>204</v>
      </c>
      <c r="O3658" s="2">
        <v>2006</v>
      </c>
      <c r="P3658" s="2" t="s">
        <v>205</v>
      </c>
      <c r="Q3658" s="2">
        <v>4</v>
      </c>
      <c r="R3658" s="2" t="s">
        <v>199</v>
      </c>
    </row>
    <row r="3659" spans="2:18" ht="12.75" x14ac:dyDescent="0.2">
      <c r="B3659" s="2" t="s">
        <v>10475</v>
      </c>
      <c r="C3659" s="2">
        <v>70004657</v>
      </c>
      <c r="D3659" s="2" t="s">
        <v>10476</v>
      </c>
      <c r="E3659" s="2">
        <v>29.756900000000002</v>
      </c>
      <c r="F3659" s="2">
        <v>-95.363500000000002</v>
      </c>
      <c r="G3659" s="2">
        <v>811103</v>
      </c>
      <c r="H3659" s="2" t="s">
        <v>193</v>
      </c>
      <c r="I3659" s="2">
        <v>54111002</v>
      </c>
      <c r="J3659" s="2" t="s">
        <v>194</v>
      </c>
      <c r="K3659" s="2"/>
      <c r="L3659" s="2" t="s">
        <v>202</v>
      </c>
      <c r="M3659" s="2" t="s">
        <v>956</v>
      </c>
      <c r="N3659" s="2" t="s">
        <v>204</v>
      </c>
      <c r="O3659" s="2">
        <v>2007</v>
      </c>
      <c r="P3659" s="2" t="s">
        <v>205</v>
      </c>
    </row>
    <row r="3660" spans="2:18" ht="12.75" x14ac:dyDescent="0.2">
      <c r="B3660" s="2" t="s">
        <v>10479</v>
      </c>
      <c r="C3660" s="2">
        <v>70004658</v>
      </c>
      <c r="D3660" s="2" t="s">
        <v>4018</v>
      </c>
      <c r="E3660" s="2">
        <v>29.7563</v>
      </c>
      <c r="F3660" s="2">
        <v>-95.364099999999993</v>
      </c>
      <c r="G3660" s="2">
        <v>811103</v>
      </c>
      <c r="H3660" s="2" t="s">
        <v>193</v>
      </c>
      <c r="I3660" s="2">
        <v>54111002</v>
      </c>
      <c r="J3660" s="2" t="s">
        <v>194</v>
      </c>
      <c r="K3660" s="2"/>
      <c r="L3660" s="2" t="s">
        <v>202</v>
      </c>
      <c r="M3660" s="2" t="s">
        <v>357</v>
      </c>
      <c r="N3660" s="2" t="s">
        <v>204</v>
      </c>
      <c r="O3660" s="2">
        <v>1999</v>
      </c>
      <c r="P3660" s="2" t="s">
        <v>205</v>
      </c>
    </row>
    <row r="3661" spans="2:18" ht="12.75" x14ac:dyDescent="0.2">
      <c r="B3661" s="2" t="s">
        <v>10480</v>
      </c>
      <c r="C3661" s="2">
        <v>70004659</v>
      </c>
      <c r="D3661" s="2" t="s">
        <v>10481</v>
      </c>
      <c r="E3661" s="2">
        <v>29.758800000000001</v>
      </c>
      <c r="F3661" s="2">
        <v>-95.365300000000005</v>
      </c>
      <c r="G3661" s="2">
        <v>811103</v>
      </c>
      <c r="H3661" s="2" t="s">
        <v>193</v>
      </c>
      <c r="I3661" s="2">
        <v>54111002</v>
      </c>
      <c r="J3661" s="2" t="s">
        <v>194</v>
      </c>
      <c r="K3661" s="2"/>
      <c r="L3661" s="2" t="s">
        <v>202</v>
      </c>
      <c r="M3661" s="2" t="s">
        <v>240</v>
      </c>
      <c r="N3661" s="2" t="s">
        <v>204</v>
      </c>
      <c r="O3661" s="2">
        <v>2009</v>
      </c>
      <c r="P3661" s="2" t="s">
        <v>205</v>
      </c>
      <c r="Q3661" s="2">
        <v>4</v>
      </c>
      <c r="R3661" s="2" t="s">
        <v>199</v>
      </c>
    </row>
    <row r="3662" spans="2:18" ht="12.75" x14ac:dyDescent="0.2">
      <c r="B3662" s="2" t="s">
        <v>10482</v>
      </c>
      <c r="C3662" s="2">
        <v>70004660</v>
      </c>
      <c r="D3662" s="2" t="s">
        <v>10483</v>
      </c>
      <c r="E3662" s="2">
        <v>29.749099999999999</v>
      </c>
      <c r="F3662" s="2">
        <v>-95.373000000000005</v>
      </c>
      <c r="G3662" s="2">
        <v>811103</v>
      </c>
      <c r="H3662" s="2" t="s">
        <v>193</v>
      </c>
      <c r="I3662" s="2">
        <v>54111002</v>
      </c>
      <c r="J3662" s="2" t="s">
        <v>194</v>
      </c>
      <c r="K3662" s="2"/>
      <c r="L3662" s="2" t="s">
        <v>202</v>
      </c>
      <c r="M3662" s="2" t="s">
        <v>357</v>
      </c>
      <c r="N3662" s="2" t="s">
        <v>204</v>
      </c>
      <c r="O3662" s="2">
        <v>2002</v>
      </c>
      <c r="P3662" s="2" t="s">
        <v>205</v>
      </c>
      <c r="Q3662" s="2">
        <v>3</v>
      </c>
      <c r="R3662" s="2" t="s">
        <v>218</v>
      </c>
    </row>
    <row r="3663" spans="2:18" ht="12.75" x14ac:dyDescent="0.2">
      <c r="B3663" s="2" t="s">
        <v>10484</v>
      </c>
      <c r="C3663" s="2">
        <v>70004661</v>
      </c>
      <c r="D3663" s="2" t="s">
        <v>8211</v>
      </c>
      <c r="E3663" s="2">
        <v>29.7576</v>
      </c>
      <c r="F3663" s="2">
        <v>-95.368899999999996</v>
      </c>
      <c r="G3663" s="2">
        <v>811103</v>
      </c>
      <c r="H3663" s="2" t="s">
        <v>193</v>
      </c>
      <c r="I3663" s="2">
        <v>54111002</v>
      </c>
      <c r="J3663" s="2" t="s">
        <v>194</v>
      </c>
      <c r="K3663" s="2"/>
      <c r="L3663" s="2" t="s">
        <v>202</v>
      </c>
      <c r="M3663" s="2" t="s">
        <v>196</v>
      </c>
      <c r="N3663" s="2" t="s">
        <v>204</v>
      </c>
      <c r="O3663" s="2">
        <v>1993</v>
      </c>
      <c r="P3663" s="2" t="s">
        <v>205</v>
      </c>
    </row>
    <row r="3664" spans="2:18" ht="12.75" x14ac:dyDescent="0.2">
      <c r="B3664" s="2" t="s">
        <v>10485</v>
      </c>
      <c r="C3664" s="2">
        <v>70004662</v>
      </c>
      <c r="D3664" s="2" t="s">
        <v>10370</v>
      </c>
      <c r="E3664" s="2">
        <v>29.757200000000001</v>
      </c>
      <c r="F3664" s="2">
        <v>-95.372399999999999</v>
      </c>
      <c r="G3664" s="2">
        <v>811103</v>
      </c>
      <c r="H3664" s="2" t="s">
        <v>193</v>
      </c>
      <c r="I3664" s="2">
        <v>54111002</v>
      </c>
      <c r="J3664" s="2" t="s">
        <v>194</v>
      </c>
      <c r="K3664" s="2"/>
      <c r="L3664" s="2" t="s">
        <v>202</v>
      </c>
      <c r="M3664" s="2" t="s">
        <v>240</v>
      </c>
      <c r="N3664" s="2" t="s">
        <v>204</v>
      </c>
      <c r="O3664" s="2">
        <v>2006</v>
      </c>
      <c r="P3664" s="2" t="s">
        <v>205</v>
      </c>
    </row>
    <row r="3665" spans="2:18" ht="12.75" x14ac:dyDescent="0.2">
      <c r="B3665" s="2" t="s">
        <v>10486</v>
      </c>
      <c r="C3665" s="2">
        <v>70004663</v>
      </c>
      <c r="D3665" s="2" t="s">
        <v>3508</v>
      </c>
      <c r="E3665" s="2">
        <v>29.756900000000002</v>
      </c>
      <c r="F3665" s="2">
        <v>-95.363500000000002</v>
      </c>
      <c r="G3665" s="2">
        <v>811103</v>
      </c>
      <c r="H3665" s="2" t="s">
        <v>193</v>
      </c>
      <c r="I3665" s="2">
        <v>54111002</v>
      </c>
      <c r="J3665" s="2" t="s">
        <v>194</v>
      </c>
      <c r="K3665" s="2"/>
      <c r="L3665" s="2" t="s">
        <v>202</v>
      </c>
      <c r="M3665" s="2" t="s">
        <v>284</v>
      </c>
      <c r="N3665" s="2" t="s">
        <v>204</v>
      </c>
      <c r="O3665" s="2">
        <v>2011</v>
      </c>
      <c r="P3665" s="2" t="s">
        <v>205</v>
      </c>
    </row>
    <row r="3666" spans="2:18" ht="12.75" x14ac:dyDescent="0.2">
      <c r="B3666" s="2" t="s">
        <v>10487</v>
      </c>
      <c r="C3666" s="2">
        <v>70004664</v>
      </c>
      <c r="D3666" s="2" t="s">
        <v>10488</v>
      </c>
      <c r="E3666" s="2">
        <v>29.756900000000002</v>
      </c>
      <c r="F3666" s="2">
        <v>-95.363500000000002</v>
      </c>
      <c r="G3666" s="2">
        <v>811103</v>
      </c>
      <c r="H3666" s="2" t="s">
        <v>193</v>
      </c>
      <c r="I3666" s="2">
        <v>54111002</v>
      </c>
      <c r="J3666" s="2" t="s">
        <v>194</v>
      </c>
      <c r="K3666" s="2"/>
      <c r="L3666" s="2" t="s">
        <v>202</v>
      </c>
      <c r="M3666" s="2" t="s">
        <v>196</v>
      </c>
      <c r="N3666" s="2" t="s">
        <v>204</v>
      </c>
      <c r="O3666" s="2">
        <v>1997</v>
      </c>
      <c r="P3666" s="2" t="s">
        <v>205</v>
      </c>
    </row>
    <row r="3667" spans="2:18" ht="12.75" x14ac:dyDescent="0.2">
      <c r="B3667" s="2" t="s">
        <v>10491</v>
      </c>
      <c r="C3667" s="2">
        <v>70004665</v>
      </c>
      <c r="D3667" s="2" t="s">
        <v>4830</v>
      </c>
      <c r="E3667" s="2">
        <v>29.7607</v>
      </c>
      <c r="F3667" s="2">
        <v>-95.365799999999993</v>
      </c>
      <c r="G3667" s="2">
        <v>811103</v>
      </c>
      <c r="H3667" s="2" t="s">
        <v>193</v>
      </c>
      <c r="I3667" s="2">
        <v>54111002</v>
      </c>
      <c r="J3667" s="2" t="s">
        <v>194</v>
      </c>
      <c r="K3667" s="2"/>
      <c r="L3667" s="2" t="s">
        <v>202</v>
      </c>
      <c r="M3667" s="2" t="s">
        <v>196</v>
      </c>
      <c r="N3667" s="2" t="s">
        <v>204</v>
      </c>
      <c r="O3667" s="2">
        <v>2006</v>
      </c>
      <c r="P3667" s="2" t="s">
        <v>205</v>
      </c>
    </row>
    <row r="3668" spans="2:18" ht="12.75" x14ac:dyDescent="0.2">
      <c r="B3668" s="2" t="s">
        <v>10492</v>
      </c>
      <c r="C3668" s="2">
        <v>70004666</v>
      </c>
      <c r="D3668" s="2" t="s">
        <v>10493</v>
      </c>
      <c r="E3668" s="2">
        <v>29.7546</v>
      </c>
      <c r="F3668" s="2">
        <v>-95.362499999999997</v>
      </c>
      <c r="G3668" s="2">
        <v>811103</v>
      </c>
      <c r="H3668" s="2" t="s">
        <v>193</v>
      </c>
      <c r="I3668" s="2">
        <v>54111002</v>
      </c>
      <c r="J3668" s="2" t="s">
        <v>194</v>
      </c>
      <c r="K3668" s="2"/>
      <c r="L3668" s="2" t="s">
        <v>202</v>
      </c>
      <c r="M3668" s="2" t="s">
        <v>196</v>
      </c>
      <c r="N3668" s="2" t="s">
        <v>204</v>
      </c>
      <c r="O3668" s="2">
        <v>1992</v>
      </c>
      <c r="P3668" s="2" t="s">
        <v>205</v>
      </c>
      <c r="Q3668" s="2">
        <v>4</v>
      </c>
      <c r="R3668" s="2" t="s">
        <v>199</v>
      </c>
    </row>
    <row r="3669" spans="2:18" ht="12.75" x14ac:dyDescent="0.2">
      <c r="B3669" s="2" t="s">
        <v>10494</v>
      </c>
      <c r="C3669" s="2">
        <v>70004667</v>
      </c>
      <c r="D3669" s="2" t="s">
        <v>4018</v>
      </c>
      <c r="E3669" s="2">
        <v>29.7563</v>
      </c>
      <c r="F3669" s="2">
        <v>-95.364099999999993</v>
      </c>
      <c r="G3669" s="2">
        <v>811103</v>
      </c>
      <c r="H3669" s="2" t="s">
        <v>193</v>
      </c>
      <c r="I3669" s="2">
        <v>54111002</v>
      </c>
      <c r="J3669" s="2" t="s">
        <v>194</v>
      </c>
      <c r="K3669" s="2"/>
      <c r="L3669" s="2" t="s">
        <v>202</v>
      </c>
      <c r="M3669" s="2" t="s">
        <v>423</v>
      </c>
      <c r="N3669" s="2" t="s">
        <v>204</v>
      </c>
      <c r="O3669" s="2">
        <v>2011</v>
      </c>
      <c r="P3669" s="2" t="s">
        <v>205</v>
      </c>
    </row>
    <row r="3670" spans="2:18" ht="12.75" x14ac:dyDescent="0.2">
      <c r="B3670" s="2" t="s">
        <v>10495</v>
      </c>
      <c r="C3670" s="2">
        <v>70004668</v>
      </c>
      <c r="D3670" s="2" t="s">
        <v>8319</v>
      </c>
      <c r="E3670" s="2">
        <v>29.7591</v>
      </c>
      <c r="F3670" s="2">
        <v>-95.367099999999994</v>
      </c>
      <c r="G3670" s="2">
        <v>811103</v>
      </c>
      <c r="H3670" s="2" t="s">
        <v>193</v>
      </c>
      <c r="I3670" s="2">
        <v>54111002</v>
      </c>
      <c r="J3670" s="2" t="s">
        <v>194</v>
      </c>
      <c r="K3670" s="2"/>
      <c r="L3670" s="2" t="s">
        <v>202</v>
      </c>
      <c r="M3670" s="2" t="s">
        <v>275</v>
      </c>
      <c r="N3670" s="2" t="s">
        <v>204</v>
      </c>
      <c r="O3670" s="2">
        <v>1993</v>
      </c>
      <c r="P3670" s="2" t="s">
        <v>205</v>
      </c>
    </row>
    <row r="3671" spans="2:18" ht="12.75" x14ac:dyDescent="0.2">
      <c r="B3671" s="2" t="s">
        <v>10496</v>
      </c>
      <c r="C3671" s="2">
        <v>70004669</v>
      </c>
      <c r="D3671" s="2" t="s">
        <v>4018</v>
      </c>
      <c r="E3671" s="2">
        <v>29.7563</v>
      </c>
      <c r="F3671" s="2">
        <v>-95.364099999999993</v>
      </c>
      <c r="G3671" s="2">
        <v>811103</v>
      </c>
      <c r="H3671" s="2" t="s">
        <v>193</v>
      </c>
      <c r="I3671" s="2">
        <v>54111002</v>
      </c>
      <c r="J3671" s="2" t="s">
        <v>194</v>
      </c>
      <c r="K3671" s="2"/>
      <c r="L3671" s="2" t="s">
        <v>202</v>
      </c>
      <c r="M3671" s="2" t="s">
        <v>196</v>
      </c>
      <c r="N3671" s="2" t="s">
        <v>204</v>
      </c>
      <c r="O3671" s="2">
        <v>1993</v>
      </c>
      <c r="P3671" s="2" t="s">
        <v>205</v>
      </c>
    </row>
    <row r="3672" spans="2:18" ht="12.75" x14ac:dyDescent="0.2">
      <c r="B3672" s="2" t="s">
        <v>10498</v>
      </c>
      <c r="C3672" s="2">
        <v>70004670</v>
      </c>
      <c r="D3672" s="2" t="s">
        <v>10499</v>
      </c>
      <c r="E3672" s="2">
        <v>29.745000000000001</v>
      </c>
      <c r="F3672" s="2">
        <v>-95.366100000000003</v>
      </c>
      <c r="G3672" s="2">
        <v>811103</v>
      </c>
      <c r="H3672" s="2" t="s">
        <v>193</v>
      </c>
      <c r="I3672" s="2">
        <v>54111002</v>
      </c>
      <c r="J3672" s="2" t="s">
        <v>194</v>
      </c>
      <c r="K3672" s="2"/>
      <c r="L3672" s="2" t="s">
        <v>202</v>
      </c>
      <c r="M3672" s="2" t="s">
        <v>275</v>
      </c>
      <c r="N3672" s="2" t="s">
        <v>204</v>
      </c>
      <c r="O3672" s="2">
        <v>1991</v>
      </c>
      <c r="P3672" s="2" t="s">
        <v>205</v>
      </c>
      <c r="Q3672" s="2">
        <v>4</v>
      </c>
      <c r="R3672" s="2" t="s">
        <v>199</v>
      </c>
    </row>
    <row r="3673" spans="2:18" ht="12.75" x14ac:dyDescent="0.2">
      <c r="B3673" s="2" t="s">
        <v>10500</v>
      </c>
      <c r="C3673" s="2">
        <v>70004671</v>
      </c>
      <c r="D3673" s="2" t="s">
        <v>9557</v>
      </c>
      <c r="E3673" s="2">
        <v>29.756900000000002</v>
      </c>
      <c r="F3673" s="2">
        <v>-95.363500000000002</v>
      </c>
      <c r="G3673" s="2">
        <v>811103</v>
      </c>
      <c r="H3673" s="2" t="s">
        <v>193</v>
      </c>
      <c r="I3673" s="2">
        <v>54111002</v>
      </c>
      <c r="J3673" s="2" t="s">
        <v>194</v>
      </c>
      <c r="K3673" s="2"/>
      <c r="L3673" s="2" t="s">
        <v>202</v>
      </c>
      <c r="M3673" s="2" t="s">
        <v>423</v>
      </c>
      <c r="N3673" s="2" t="s">
        <v>204</v>
      </c>
      <c r="O3673" s="2">
        <v>1993</v>
      </c>
      <c r="P3673" s="2" t="s">
        <v>205</v>
      </c>
    </row>
    <row r="3674" spans="2:18" ht="12.75" x14ac:dyDescent="0.2">
      <c r="B3674" s="2" t="s">
        <v>10501</v>
      </c>
      <c r="C3674" s="2">
        <v>70004672</v>
      </c>
      <c r="D3674" s="2" t="s">
        <v>10502</v>
      </c>
      <c r="E3674" s="2">
        <v>29.758800000000001</v>
      </c>
      <c r="F3674" s="2">
        <v>-95.365300000000005</v>
      </c>
      <c r="G3674" s="2">
        <v>811103</v>
      </c>
      <c r="H3674" s="2" t="s">
        <v>193</v>
      </c>
      <c r="I3674" s="2">
        <v>54111002</v>
      </c>
      <c r="J3674" s="2" t="s">
        <v>194</v>
      </c>
      <c r="K3674" s="2"/>
      <c r="L3674" s="2" t="s">
        <v>202</v>
      </c>
      <c r="M3674" s="2" t="s">
        <v>196</v>
      </c>
      <c r="N3674" s="2" t="s">
        <v>204</v>
      </c>
      <c r="O3674" s="2">
        <v>2008</v>
      </c>
      <c r="P3674" s="2" t="s">
        <v>205</v>
      </c>
      <c r="Q3674" s="2">
        <v>4</v>
      </c>
      <c r="R3674" s="2" t="s">
        <v>199</v>
      </c>
    </row>
    <row r="3675" spans="2:18" ht="12.75" x14ac:dyDescent="0.2">
      <c r="B3675" s="2" t="s">
        <v>10503</v>
      </c>
      <c r="C3675" s="2">
        <v>70004673</v>
      </c>
      <c r="D3675" s="2" t="s">
        <v>4607</v>
      </c>
      <c r="E3675" s="2">
        <v>29.7607</v>
      </c>
      <c r="F3675" s="2">
        <v>-95.365799999999993</v>
      </c>
      <c r="G3675" s="2">
        <v>811103</v>
      </c>
      <c r="H3675" s="2" t="s">
        <v>193</v>
      </c>
      <c r="I3675" s="2">
        <v>54111002</v>
      </c>
      <c r="J3675" s="2" t="s">
        <v>194</v>
      </c>
      <c r="K3675" s="2"/>
      <c r="L3675" s="2" t="s">
        <v>202</v>
      </c>
      <c r="M3675" s="2" t="s">
        <v>438</v>
      </c>
      <c r="N3675" s="2" t="s">
        <v>204</v>
      </c>
      <c r="O3675" s="2">
        <v>2006</v>
      </c>
      <c r="P3675" s="2" t="s">
        <v>205</v>
      </c>
    </row>
    <row r="3676" spans="2:18" ht="12.75" x14ac:dyDescent="0.2">
      <c r="B3676" s="2" t="s">
        <v>10504</v>
      </c>
      <c r="C3676" s="2">
        <v>70004674</v>
      </c>
      <c r="D3676" s="2" t="s">
        <v>10505</v>
      </c>
      <c r="E3676" s="2">
        <v>29.756900000000002</v>
      </c>
      <c r="F3676" s="2">
        <v>-95.363500000000002</v>
      </c>
      <c r="G3676" s="2">
        <v>811103</v>
      </c>
      <c r="H3676" s="2" t="s">
        <v>193</v>
      </c>
      <c r="I3676" s="2">
        <v>54111002</v>
      </c>
      <c r="J3676" s="2" t="s">
        <v>194</v>
      </c>
      <c r="K3676" s="2"/>
      <c r="L3676" s="2" t="s">
        <v>202</v>
      </c>
      <c r="M3676" s="2" t="s">
        <v>328</v>
      </c>
      <c r="N3676" s="2" t="s">
        <v>204</v>
      </c>
      <c r="O3676" s="2">
        <v>2006</v>
      </c>
      <c r="P3676" s="2" t="s">
        <v>205</v>
      </c>
      <c r="Q3676" s="2">
        <v>4</v>
      </c>
      <c r="R3676" s="2" t="s">
        <v>199</v>
      </c>
    </row>
    <row r="3677" spans="2:18" ht="12.75" x14ac:dyDescent="0.2">
      <c r="B3677" s="2" t="s">
        <v>10506</v>
      </c>
      <c r="C3677" s="2">
        <v>70004675</v>
      </c>
      <c r="D3677" s="2" t="s">
        <v>706</v>
      </c>
      <c r="E3677" s="2">
        <v>29.756599999999999</v>
      </c>
      <c r="F3677" s="2">
        <v>-95.368499999999997</v>
      </c>
      <c r="G3677" s="2">
        <v>811103</v>
      </c>
      <c r="H3677" s="2" t="s">
        <v>193</v>
      </c>
      <c r="I3677" s="2">
        <v>54111002</v>
      </c>
      <c r="J3677" s="2" t="s">
        <v>194</v>
      </c>
      <c r="K3677" s="2"/>
      <c r="L3677" s="2" t="s">
        <v>202</v>
      </c>
      <c r="M3677" s="2" t="s">
        <v>901</v>
      </c>
      <c r="N3677" s="2" t="s">
        <v>204</v>
      </c>
      <c r="O3677" s="2">
        <v>2006</v>
      </c>
      <c r="P3677" s="2" t="s">
        <v>205</v>
      </c>
      <c r="Q3677" s="2">
        <v>4</v>
      </c>
      <c r="R3677" s="2" t="s">
        <v>199</v>
      </c>
    </row>
    <row r="3678" spans="2:18" ht="12.75" x14ac:dyDescent="0.2">
      <c r="B3678" s="2" t="s">
        <v>10507</v>
      </c>
      <c r="C3678" s="2">
        <v>70004676</v>
      </c>
      <c r="D3678" s="2" t="s">
        <v>3508</v>
      </c>
      <c r="E3678" s="2">
        <v>29.756900000000002</v>
      </c>
      <c r="F3678" s="2">
        <v>-95.363500000000002</v>
      </c>
      <c r="G3678" s="2">
        <v>811103</v>
      </c>
      <c r="H3678" s="2" t="s">
        <v>193</v>
      </c>
      <c r="I3678" s="2">
        <v>54111002</v>
      </c>
      <c r="J3678" s="2" t="s">
        <v>194</v>
      </c>
      <c r="K3678" s="2"/>
      <c r="L3678" s="2" t="s">
        <v>202</v>
      </c>
      <c r="M3678" s="2" t="s">
        <v>284</v>
      </c>
      <c r="N3678" s="2" t="s">
        <v>204</v>
      </c>
      <c r="O3678" s="2">
        <v>2011</v>
      </c>
      <c r="P3678" s="2" t="s">
        <v>205</v>
      </c>
    </row>
    <row r="3679" spans="2:18" ht="12.75" x14ac:dyDescent="0.2">
      <c r="B3679" s="2" t="s">
        <v>10508</v>
      </c>
      <c r="C3679" s="2">
        <v>70004677</v>
      </c>
      <c r="D3679" s="2" t="s">
        <v>3508</v>
      </c>
      <c r="E3679" s="2">
        <v>29.756900000000002</v>
      </c>
      <c r="F3679" s="2">
        <v>-95.363500000000002</v>
      </c>
      <c r="G3679" s="2">
        <v>811103</v>
      </c>
      <c r="H3679" s="2" t="s">
        <v>193</v>
      </c>
      <c r="I3679" s="2">
        <v>54111002</v>
      </c>
      <c r="J3679" s="2" t="s">
        <v>194</v>
      </c>
      <c r="K3679" s="2"/>
      <c r="L3679" s="2" t="s">
        <v>202</v>
      </c>
      <c r="M3679" s="2" t="s">
        <v>423</v>
      </c>
      <c r="N3679" s="2" t="s">
        <v>204</v>
      </c>
      <c r="O3679" s="2">
        <v>2011</v>
      </c>
      <c r="P3679" s="2" t="s">
        <v>205</v>
      </c>
    </row>
    <row r="3680" spans="2:18" ht="12.75" x14ac:dyDescent="0.2">
      <c r="B3680" s="2" t="s">
        <v>10509</v>
      </c>
      <c r="C3680" s="2">
        <v>70004678</v>
      </c>
      <c r="D3680" s="2" t="s">
        <v>10510</v>
      </c>
      <c r="E3680" s="2">
        <v>29.758800000000001</v>
      </c>
      <c r="F3680" s="2">
        <v>-95.365300000000005</v>
      </c>
      <c r="G3680" s="2">
        <v>811103</v>
      </c>
      <c r="H3680" s="2" t="s">
        <v>193</v>
      </c>
      <c r="I3680" s="2">
        <v>54111002</v>
      </c>
      <c r="J3680" s="2" t="s">
        <v>194</v>
      </c>
      <c r="K3680" s="2"/>
      <c r="L3680" s="2" t="s">
        <v>202</v>
      </c>
      <c r="M3680" s="2" t="s">
        <v>429</v>
      </c>
      <c r="N3680" s="2" t="s">
        <v>204</v>
      </c>
      <c r="O3680" s="2">
        <v>2018</v>
      </c>
      <c r="P3680" s="2" t="s">
        <v>223</v>
      </c>
    </row>
    <row r="3681" spans="2:18" ht="12.75" x14ac:dyDescent="0.2">
      <c r="B3681" s="2" t="s">
        <v>10511</v>
      </c>
      <c r="C3681" s="2">
        <v>70004679</v>
      </c>
      <c r="D3681" s="2" t="s">
        <v>4018</v>
      </c>
      <c r="E3681" s="2">
        <v>29.7563</v>
      </c>
      <c r="F3681" s="2">
        <v>-95.364099999999993</v>
      </c>
      <c r="G3681" s="2">
        <v>811103</v>
      </c>
      <c r="H3681" s="2" t="s">
        <v>193</v>
      </c>
      <c r="I3681" s="2">
        <v>54111002</v>
      </c>
      <c r="J3681" s="2" t="s">
        <v>194</v>
      </c>
      <c r="K3681" s="2"/>
      <c r="L3681" s="2" t="s">
        <v>202</v>
      </c>
      <c r="M3681" s="2" t="s">
        <v>196</v>
      </c>
      <c r="N3681" s="2" t="s">
        <v>204</v>
      </c>
      <c r="O3681" s="2">
        <v>1993</v>
      </c>
      <c r="P3681" s="2" t="s">
        <v>205</v>
      </c>
    </row>
    <row r="3682" spans="2:18" ht="12.75" x14ac:dyDescent="0.2">
      <c r="B3682" s="2" t="s">
        <v>10512</v>
      </c>
      <c r="C3682" s="2">
        <v>70004680</v>
      </c>
      <c r="D3682" s="2" t="s">
        <v>10370</v>
      </c>
      <c r="E3682" s="2">
        <v>29.757200000000001</v>
      </c>
      <c r="F3682" s="2">
        <v>-95.372399999999999</v>
      </c>
      <c r="G3682" s="2">
        <v>811103</v>
      </c>
      <c r="H3682" s="2" t="s">
        <v>193</v>
      </c>
      <c r="I3682" s="2">
        <v>54111002</v>
      </c>
      <c r="J3682" s="2" t="s">
        <v>194</v>
      </c>
      <c r="K3682" s="2"/>
      <c r="L3682" s="2" t="s">
        <v>202</v>
      </c>
      <c r="M3682" s="2" t="s">
        <v>275</v>
      </c>
      <c r="N3682" s="2" t="s">
        <v>204</v>
      </c>
      <c r="O3682" s="2">
        <v>1993</v>
      </c>
      <c r="P3682" s="2" t="s">
        <v>205</v>
      </c>
    </row>
    <row r="3683" spans="2:18" ht="12.75" x14ac:dyDescent="0.2">
      <c r="B3683" s="2" t="s">
        <v>10513</v>
      </c>
      <c r="C3683" s="2">
        <v>70004681</v>
      </c>
      <c r="D3683" s="2" t="s">
        <v>10370</v>
      </c>
      <c r="E3683" s="2">
        <v>29.757200000000001</v>
      </c>
      <c r="F3683" s="2">
        <v>-95.372399999999999</v>
      </c>
      <c r="G3683" s="2">
        <v>811103</v>
      </c>
      <c r="H3683" s="2" t="s">
        <v>193</v>
      </c>
      <c r="I3683" s="2">
        <v>54111002</v>
      </c>
      <c r="J3683" s="2" t="s">
        <v>194</v>
      </c>
      <c r="K3683" s="2"/>
      <c r="L3683" s="2" t="s">
        <v>202</v>
      </c>
      <c r="M3683" s="2" t="s">
        <v>328</v>
      </c>
      <c r="N3683" s="2" t="s">
        <v>204</v>
      </c>
      <c r="O3683" s="2">
        <v>2006</v>
      </c>
      <c r="P3683" s="2" t="s">
        <v>205</v>
      </c>
    </row>
    <row r="3684" spans="2:18" ht="12.75" x14ac:dyDescent="0.2">
      <c r="B3684" s="2" t="s">
        <v>10514</v>
      </c>
      <c r="C3684" s="2">
        <v>70004682</v>
      </c>
      <c r="D3684" s="2" t="s">
        <v>4607</v>
      </c>
      <c r="E3684" s="2">
        <v>29.7607</v>
      </c>
      <c r="F3684" s="2">
        <v>-95.365799999999993</v>
      </c>
      <c r="G3684" s="2">
        <v>811103</v>
      </c>
      <c r="H3684" s="2" t="s">
        <v>193</v>
      </c>
      <c r="I3684" s="2">
        <v>54111002</v>
      </c>
      <c r="J3684" s="2" t="s">
        <v>194</v>
      </c>
      <c r="K3684" s="2"/>
      <c r="L3684" s="2" t="s">
        <v>202</v>
      </c>
      <c r="M3684" s="2" t="s">
        <v>328</v>
      </c>
      <c r="N3684" s="2" t="s">
        <v>204</v>
      </c>
      <c r="O3684" s="2">
        <v>2006</v>
      </c>
      <c r="P3684" s="2" t="s">
        <v>205</v>
      </c>
    </row>
    <row r="3685" spans="2:18" ht="12.75" x14ac:dyDescent="0.2">
      <c r="B3685" s="2" t="s">
        <v>10515</v>
      </c>
      <c r="C3685" s="2">
        <v>70004683</v>
      </c>
      <c r="D3685" s="2" t="s">
        <v>4344</v>
      </c>
      <c r="E3685" s="2">
        <v>29.7605</v>
      </c>
      <c r="F3685" s="2">
        <v>-95.366</v>
      </c>
      <c r="G3685" s="2">
        <v>811103</v>
      </c>
      <c r="H3685" s="2" t="s">
        <v>193</v>
      </c>
      <c r="I3685" s="2">
        <v>54111002</v>
      </c>
      <c r="J3685" s="2" t="s">
        <v>194</v>
      </c>
      <c r="K3685" s="2"/>
      <c r="L3685" s="2" t="s">
        <v>202</v>
      </c>
      <c r="M3685" s="2" t="s">
        <v>423</v>
      </c>
      <c r="N3685" s="2" t="s">
        <v>204</v>
      </c>
      <c r="O3685" s="2">
        <v>2006</v>
      </c>
      <c r="P3685" s="2" t="s">
        <v>205</v>
      </c>
    </row>
    <row r="3686" spans="2:18" ht="12.75" x14ac:dyDescent="0.2">
      <c r="B3686" s="2" t="s">
        <v>10516</v>
      </c>
      <c r="C3686" s="2">
        <v>70004684</v>
      </c>
      <c r="D3686" s="2" t="s">
        <v>9493</v>
      </c>
      <c r="E3686" s="2">
        <v>29.758800000000001</v>
      </c>
      <c r="F3686" s="2">
        <v>-95.365300000000005</v>
      </c>
      <c r="G3686" s="2">
        <v>811103</v>
      </c>
      <c r="H3686" s="2" t="s">
        <v>193</v>
      </c>
      <c r="I3686" s="2">
        <v>54111002</v>
      </c>
      <c r="J3686" s="2" t="s">
        <v>194</v>
      </c>
      <c r="K3686" s="2"/>
      <c r="L3686" s="2" t="s">
        <v>202</v>
      </c>
      <c r="M3686" s="2" t="s">
        <v>196</v>
      </c>
      <c r="N3686" s="2" t="s">
        <v>204</v>
      </c>
      <c r="O3686" s="2">
        <v>2006</v>
      </c>
      <c r="P3686" s="2" t="s">
        <v>205</v>
      </c>
    </row>
    <row r="3687" spans="2:18" ht="12.75" x14ac:dyDescent="0.2">
      <c r="B3687" s="2" t="s">
        <v>10517</v>
      </c>
      <c r="C3687" s="2">
        <v>70004685</v>
      </c>
      <c r="D3687" s="2" t="s">
        <v>4607</v>
      </c>
      <c r="E3687" s="2">
        <v>29.7607</v>
      </c>
      <c r="F3687" s="2">
        <v>-95.365799999999993</v>
      </c>
      <c r="G3687" s="2">
        <v>811103</v>
      </c>
      <c r="H3687" s="2" t="s">
        <v>193</v>
      </c>
      <c r="I3687" s="2">
        <v>54111002</v>
      </c>
      <c r="J3687" s="2" t="s">
        <v>194</v>
      </c>
      <c r="K3687" s="2"/>
      <c r="L3687" s="2" t="s">
        <v>202</v>
      </c>
      <c r="M3687" s="2" t="s">
        <v>270</v>
      </c>
      <c r="N3687" s="2" t="s">
        <v>204</v>
      </c>
      <c r="O3687" s="2">
        <v>1999</v>
      </c>
      <c r="P3687" s="2" t="s">
        <v>205</v>
      </c>
    </row>
    <row r="3688" spans="2:18" ht="12.75" x14ac:dyDescent="0.2">
      <c r="B3688" s="2" t="s">
        <v>10518</v>
      </c>
      <c r="C3688" s="2">
        <v>70004686</v>
      </c>
      <c r="D3688" s="2" t="s">
        <v>4018</v>
      </c>
      <c r="E3688" s="2">
        <v>29.7563</v>
      </c>
      <c r="F3688" s="2">
        <v>-95.364099999999993</v>
      </c>
      <c r="G3688" s="2">
        <v>811103</v>
      </c>
      <c r="H3688" s="2" t="s">
        <v>193</v>
      </c>
      <c r="I3688" s="2">
        <v>54111002</v>
      </c>
      <c r="J3688" s="2" t="s">
        <v>194</v>
      </c>
      <c r="K3688" s="2"/>
      <c r="L3688" s="2" t="s">
        <v>202</v>
      </c>
      <c r="M3688" s="2" t="s">
        <v>328</v>
      </c>
      <c r="N3688" s="2" t="s">
        <v>204</v>
      </c>
      <c r="O3688" s="2">
        <v>2006</v>
      </c>
      <c r="P3688" s="2" t="s">
        <v>205</v>
      </c>
    </row>
    <row r="3689" spans="2:18" ht="12.75" x14ac:dyDescent="0.2">
      <c r="B3689" s="2" t="s">
        <v>10519</v>
      </c>
      <c r="C3689" s="2">
        <v>70004687</v>
      </c>
      <c r="D3689" s="2" t="s">
        <v>4344</v>
      </c>
      <c r="E3689" s="2">
        <v>29.7605</v>
      </c>
      <c r="F3689" s="2">
        <v>-95.366</v>
      </c>
      <c r="G3689" s="2">
        <v>811103</v>
      </c>
      <c r="H3689" s="2" t="s">
        <v>193</v>
      </c>
      <c r="I3689" s="2">
        <v>54111002</v>
      </c>
      <c r="J3689" s="2" t="s">
        <v>194</v>
      </c>
      <c r="K3689" s="2"/>
      <c r="L3689" s="2" t="s">
        <v>202</v>
      </c>
      <c r="M3689" s="2" t="s">
        <v>270</v>
      </c>
      <c r="N3689" s="2" t="s">
        <v>204</v>
      </c>
      <c r="O3689" s="2">
        <v>2007</v>
      </c>
      <c r="P3689" s="2" t="s">
        <v>205</v>
      </c>
    </row>
    <row r="3690" spans="2:18" ht="12.75" x14ac:dyDescent="0.2">
      <c r="B3690" s="2" t="s">
        <v>10520</v>
      </c>
      <c r="C3690" s="2">
        <v>70004688</v>
      </c>
      <c r="D3690" s="2" t="s">
        <v>8319</v>
      </c>
      <c r="E3690" s="2">
        <v>29.7591</v>
      </c>
      <c r="F3690" s="2">
        <v>-95.367099999999994</v>
      </c>
      <c r="G3690" s="2">
        <v>811103</v>
      </c>
      <c r="H3690" s="2" t="s">
        <v>193</v>
      </c>
      <c r="I3690" s="2">
        <v>54111002</v>
      </c>
      <c r="J3690" s="2" t="s">
        <v>194</v>
      </c>
      <c r="K3690" s="2"/>
      <c r="L3690" s="2" t="s">
        <v>202</v>
      </c>
      <c r="M3690" s="2" t="s">
        <v>196</v>
      </c>
      <c r="N3690" s="2" t="s">
        <v>204</v>
      </c>
      <c r="O3690" s="2">
        <v>2006</v>
      </c>
      <c r="P3690" s="2" t="s">
        <v>205</v>
      </c>
    </row>
    <row r="3691" spans="2:18" ht="12.75" x14ac:dyDescent="0.2">
      <c r="B3691" s="2" t="s">
        <v>10521</v>
      </c>
      <c r="C3691" s="2">
        <v>70004689</v>
      </c>
      <c r="D3691" s="2" t="s">
        <v>10370</v>
      </c>
      <c r="E3691" s="2">
        <v>29.757200000000001</v>
      </c>
      <c r="F3691" s="2">
        <v>-95.372399999999999</v>
      </c>
      <c r="G3691" s="2">
        <v>811103</v>
      </c>
      <c r="H3691" s="2" t="s">
        <v>193</v>
      </c>
      <c r="I3691" s="2">
        <v>54111002</v>
      </c>
      <c r="J3691" s="2" t="s">
        <v>194</v>
      </c>
      <c r="K3691" s="2"/>
      <c r="L3691" s="2" t="s">
        <v>202</v>
      </c>
      <c r="M3691" s="2" t="s">
        <v>284</v>
      </c>
      <c r="N3691" s="2" t="s">
        <v>204</v>
      </c>
      <c r="O3691" s="2">
        <v>1997</v>
      </c>
      <c r="P3691" s="2" t="s">
        <v>205</v>
      </c>
    </row>
    <row r="3692" spans="2:18" ht="12.75" x14ac:dyDescent="0.2">
      <c r="B3692" s="2" t="s">
        <v>10522</v>
      </c>
      <c r="C3692" s="2">
        <v>70004690</v>
      </c>
      <c r="D3692" s="2" t="s">
        <v>4830</v>
      </c>
      <c r="E3692" s="2">
        <v>29.7607</v>
      </c>
      <c r="F3692" s="2">
        <v>-95.365799999999993</v>
      </c>
      <c r="G3692" s="2">
        <v>811103</v>
      </c>
      <c r="H3692" s="2" t="s">
        <v>193</v>
      </c>
      <c r="I3692" s="2">
        <v>54111002</v>
      </c>
      <c r="J3692" s="2" t="s">
        <v>194</v>
      </c>
      <c r="K3692" s="2"/>
      <c r="L3692" s="2" t="s">
        <v>202</v>
      </c>
      <c r="M3692" s="2" t="s">
        <v>429</v>
      </c>
      <c r="N3692" s="2" t="s">
        <v>204</v>
      </c>
      <c r="O3692" s="2">
        <v>2000</v>
      </c>
      <c r="P3692" s="2" t="s">
        <v>205</v>
      </c>
    </row>
    <row r="3693" spans="2:18" ht="12.75" x14ac:dyDescent="0.2">
      <c r="B3693" s="2" t="s">
        <v>10523</v>
      </c>
      <c r="C3693" s="2">
        <v>70004691</v>
      </c>
      <c r="D3693" s="2" t="s">
        <v>10524</v>
      </c>
      <c r="E3693" s="2">
        <v>29.7652</v>
      </c>
      <c r="F3693" s="2">
        <v>-95.374499999999998</v>
      </c>
      <c r="G3693" s="2">
        <v>811103</v>
      </c>
      <c r="H3693" s="2" t="s">
        <v>193</v>
      </c>
      <c r="I3693" s="2">
        <v>54111002</v>
      </c>
      <c r="J3693" s="2" t="s">
        <v>194</v>
      </c>
      <c r="K3693" s="2"/>
      <c r="L3693" s="2" t="s">
        <v>202</v>
      </c>
      <c r="M3693" s="2" t="s">
        <v>240</v>
      </c>
      <c r="N3693" s="2" t="s">
        <v>204</v>
      </c>
      <c r="O3693" s="2">
        <v>1994</v>
      </c>
      <c r="P3693" s="2" t="s">
        <v>205</v>
      </c>
      <c r="Q3693" s="2">
        <v>2</v>
      </c>
      <c r="R3693" s="2" t="s">
        <v>206</v>
      </c>
    </row>
    <row r="3694" spans="2:18" ht="12.75" x14ac:dyDescent="0.2">
      <c r="B3694" s="2" t="s">
        <v>10525</v>
      </c>
      <c r="C3694" s="2">
        <v>70004692</v>
      </c>
      <c r="D3694" s="2" t="s">
        <v>10426</v>
      </c>
      <c r="E3694" s="2">
        <v>29.7575</v>
      </c>
      <c r="F3694" s="2">
        <v>-95.368300000000005</v>
      </c>
      <c r="G3694" s="2">
        <v>811103</v>
      </c>
      <c r="H3694" s="2" t="s">
        <v>193</v>
      </c>
      <c r="I3694" s="2">
        <v>54111002</v>
      </c>
      <c r="J3694" s="2" t="s">
        <v>194</v>
      </c>
      <c r="K3694" s="2"/>
      <c r="L3694" s="2" t="s">
        <v>202</v>
      </c>
      <c r="M3694" s="2" t="s">
        <v>196</v>
      </c>
      <c r="N3694" s="2" t="s">
        <v>204</v>
      </c>
      <c r="O3694" s="2">
        <v>1993</v>
      </c>
      <c r="P3694" s="2" t="s">
        <v>205</v>
      </c>
    </row>
    <row r="3695" spans="2:18" ht="12.75" x14ac:dyDescent="0.2">
      <c r="B3695" s="2" t="s">
        <v>10526</v>
      </c>
      <c r="C3695" s="2">
        <v>70004693</v>
      </c>
      <c r="D3695" s="2" t="s">
        <v>8824</v>
      </c>
      <c r="E3695" s="2">
        <v>29.758199999999999</v>
      </c>
      <c r="F3695" s="2">
        <v>-95.367800000000003</v>
      </c>
      <c r="G3695" s="2">
        <v>811103</v>
      </c>
      <c r="H3695" s="2" t="s">
        <v>193</v>
      </c>
      <c r="I3695" s="2">
        <v>54111002</v>
      </c>
      <c r="J3695" s="2" t="s">
        <v>194</v>
      </c>
      <c r="K3695" s="2"/>
      <c r="L3695" s="2" t="s">
        <v>202</v>
      </c>
      <c r="M3695" s="2" t="s">
        <v>196</v>
      </c>
      <c r="N3695" s="2" t="s">
        <v>204</v>
      </c>
      <c r="O3695" s="2">
        <v>1997</v>
      </c>
      <c r="P3695" s="2" t="s">
        <v>205</v>
      </c>
    </row>
    <row r="3696" spans="2:18" ht="12.75" x14ac:dyDescent="0.2">
      <c r="B3696" s="2" t="s">
        <v>10527</v>
      </c>
      <c r="C3696" s="2">
        <v>70004694</v>
      </c>
      <c r="D3696" s="2" t="s">
        <v>10037</v>
      </c>
      <c r="E3696" s="2">
        <v>29.7544</v>
      </c>
      <c r="F3696" s="2">
        <v>-95.360699999999994</v>
      </c>
      <c r="G3696" s="2">
        <v>811103</v>
      </c>
      <c r="H3696" s="2" t="s">
        <v>193</v>
      </c>
      <c r="I3696" s="2">
        <v>54111002</v>
      </c>
      <c r="J3696" s="2" t="s">
        <v>194</v>
      </c>
      <c r="K3696" s="2"/>
      <c r="L3696" s="2" t="s">
        <v>202</v>
      </c>
      <c r="M3696" s="2" t="s">
        <v>196</v>
      </c>
      <c r="N3696" s="2" t="s">
        <v>204</v>
      </c>
      <c r="O3696" s="2">
        <v>1993</v>
      </c>
      <c r="P3696" s="2" t="s">
        <v>205</v>
      </c>
    </row>
    <row r="3697" spans="2:18" ht="12.75" x14ac:dyDescent="0.2">
      <c r="B3697" s="2" t="s">
        <v>10528</v>
      </c>
      <c r="C3697" s="2">
        <v>70004695</v>
      </c>
      <c r="D3697" s="2" t="s">
        <v>4018</v>
      </c>
      <c r="E3697" s="2">
        <v>29.7563</v>
      </c>
      <c r="F3697" s="2">
        <v>-95.364099999999993</v>
      </c>
      <c r="G3697" s="2">
        <v>811103</v>
      </c>
      <c r="H3697" s="2" t="s">
        <v>193</v>
      </c>
      <c r="I3697" s="2">
        <v>54111002</v>
      </c>
      <c r="J3697" s="2" t="s">
        <v>194</v>
      </c>
      <c r="K3697" s="2"/>
      <c r="L3697" s="2" t="s">
        <v>202</v>
      </c>
      <c r="M3697" s="2" t="s">
        <v>429</v>
      </c>
      <c r="N3697" s="2" t="s">
        <v>204</v>
      </c>
      <c r="O3697" s="2">
        <v>1993</v>
      </c>
      <c r="P3697" s="2" t="s">
        <v>205</v>
      </c>
    </row>
    <row r="3698" spans="2:18" ht="12.75" x14ac:dyDescent="0.2">
      <c r="B3698" s="2" t="s">
        <v>10529</v>
      </c>
      <c r="C3698" s="2">
        <v>70004696</v>
      </c>
      <c r="D3698" s="2" t="s">
        <v>4607</v>
      </c>
      <c r="E3698" s="2">
        <v>29.7607</v>
      </c>
      <c r="F3698" s="2">
        <v>-95.365799999999993</v>
      </c>
      <c r="G3698" s="2">
        <v>811103</v>
      </c>
      <c r="H3698" s="2" t="s">
        <v>193</v>
      </c>
      <c r="I3698" s="2">
        <v>54111002</v>
      </c>
      <c r="J3698" s="2" t="s">
        <v>194</v>
      </c>
      <c r="K3698" s="2"/>
      <c r="L3698" s="2" t="s">
        <v>202</v>
      </c>
      <c r="M3698" s="2" t="s">
        <v>196</v>
      </c>
      <c r="N3698" s="2" t="s">
        <v>204</v>
      </c>
      <c r="O3698" s="2">
        <v>2006</v>
      </c>
      <c r="P3698" s="2" t="s">
        <v>205</v>
      </c>
    </row>
    <row r="3699" spans="2:18" ht="12.75" x14ac:dyDescent="0.2">
      <c r="B3699" s="2" t="s">
        <v>10530</v>
      </c>
      <c r="C3699" s="2">
        <v>70004697</v>
      </c>
      <c r="D3699" s="2" t="s">
        <v>10074</v>
      </c>
      <c r="E3699" s="2">
        <v>29.764800000000001</v>
      </c>
      <c r="F3699" s="2">
        <v>-95.3613</v>
      </c>
      <c r="G3699" s="2">
        <v>811103</v>
      </c>
      <c r="H3699" s="2" t="s">
        <v>193</v>
      </c>
      <c r="I3699" s="2">
        <v>54111002</v>
      </c>
      <c r="J3699" s="2" t="s">
        <v>194</v>
      </c>
      <c r="K3699" s="2"/>
      <c r="L3699" s="2" t="s">
        <v>202</v>
      </c>
      <c r="M3699" s="2" t="s">
        <v>203</v>
      </c>
      <c r="N3699" s="2" t="s">
        <v>204</v>
      </c>
      <c r="O3699" s="2">
        <v>1998</v>
      </c>
      <c r="P3699" s="2" t="s">
        <v>205</v>
      </c>
    </row>
    <row r="3700" spans="2:18" ht="12.75" x14ac:dyDescent="0.2">
      <c r="B3700" s="2" t="s">
        <v>10531</v>
      </c>
      <c r="C3700" s="2">
        <v>70004698</v>
      </c>
      <c r="D3700" s="2" t="s">
        <v>8824</v>
      </c>
      <c r="E3700" s="2">
        <v>29.758199999999999</v>
      </c>
      <c r="F3700" s="2">
        <v>-95.367800000000003</v>
      </c>
      <c r="G3700" s="2">
        <v>811103</v>
      </c>
      <c r="H3700" s="2" t="s">
        <v>193</v>
      </c>
      <c r="I3700" s="2">
        <v>54111002</v>
      </c>
      <c r="J3700" s="2" t="s">
        <v>194</v>
      </c>
      <c r="K3700" s="2"/>
      <c r="L3700" s="2" t="s">
        <v>202</v>
      </c>
      <c r="M3700" s="2" t="s">
        <v>240</v>
      </c>
      <c r="N3700" s="2" t="s">
        <v>204</v>
      </c>
      <c r="O3700" s="2">
        <v>1999</v>
      </c>
      <c r="P3700" s="2" t="s">
        <v>205</v>
      </c>
    </row>
    <row r="3701" spans="2:18" ht="12.75" x14ac:dyDescent="0.2">
      <c r="B3701" s="2" t="s">
        <v>10532</v>
      </c>
      <c r="C3701" s="2">
        <v>70004699</v>
      </c>
      <c r="D3701" s="2" t="s">
        <v>4830</v>
      </c>
      <c r="E3701" s="2">
        <v>29.7607</v>
      </c>
      <c r="F3701" s="2">
        <v>-95.365799999999993</v>
      </c>
      <c r="G3701" s="2">
        <v>811103</v>
      </c>
      <c r="H3701" s="2" t="s">
        <v>193</v>
      </c>
      <c r="I3701" s="2">
        <v>54111002</v>
      </c>
      <c r="J3701" s="2" t="s">
        <v>194</v>
      </c>
      <c r="K3701" s="2"/>
      <c r="L3701" s="2" t="s">
        <v>202</v>
      </c>
      <c r="M3701" s="2" t="s">
        <v>423</v>
      </c>
      <c r="N3701" s="2" t="s">
        <v>204</v>
      </c>
      <c r="O3701" s="2">
        <v>2008</v>
      </c>
      <c r="P3701" s="2" t="s">
        <v>205</v>
      </c>
    </row>
    <row r="3702" spans="2:18" ht="12.75" x14ac:dyDescent="0.2">
      <c r="B3702" s="2" t="s">
        <v>10533</v>
      </c>
      <c r="C3702" s="2">
        <v>70004700</v>
      </c>
      <c r="D3702" s="2" t="s">
        <v>4607</v>
      </c>
      <c r="E3702" s="2">
        <v>29.7607</v>
      </c>
      <c r="F3702" s="2">
        <v>-95.365799999999993</v>
      </c>
      <c r="G3702" s="2">
        <v>811103</v>
      </c>
      <c r="H3702" s="2" t="s">
        <v>193</v>
      </c>
      <c r="I3702" s="2">
        <v>54111002</v>
      </c>
      <c r="J3702" s="2" t="s">
        <v>194</v>
      </c>
      <c r="K3702" s="2"/>
      <c r="L3702" s="2" t="s">
        <v>202</v>
      </c>
      <c r="M3702" s="2" t="s">
        <v>429</v>
      </c>
      <c r="N3702" s="2" t="s">
        <v>204</v>
      </c>
      <c r="O3702" s="2">
        <v>2006</v>
      </c>
      <c r="P3702" s="2" t="s">
        <v>205</v>
      </c>
    </row>
    <row r="3703" spans="2:18" ht="12.75" x14ac:dyDescent="0.2">
      <c r="B3703" s="2" t="s">
        <v>10534</v>
      </c>
      <c r="C3703" s="2">
        <v>70004701</v>
      </c>
      <c r="D3703" s="2" t="s">
        <v>4830</v>
      </c>
      <c r="E3703" s="2">
        <v>29.7607</v>
      </c>
      <c r="F3703" s="2">
        <v>-95.365799999999993</v>
      </c>
      <c r="G3703" s="2">
        <v>811103</v>
      </c>
      <c r="H3703" s="2" t="s">
        <v>193</v>
      </c>
      <c r="I3703" s="2">
        <v>54111002</v>
      </c>
      <c r="J3703" s="2" t="s">
        <v>194</v>
      </c>
      <c r="K3703" s="2"/>
      <c r="L3703" s="2" t="s">
        <v>202</v>
      </c>
      <c r="M3703" s="2" t="s">
        <v>196</v>
      </c>
      <c r="N3703" s="2" t="s">
        <v>204</v>
      </c>
      <c r="O3703" s="2">
        <v>1999</v>
      </c>
      <c r="P3703" s="2" t="s">
        <v>205</v>
      </c>
    </row>
    <row r="3704" spans="2:18" ht="12.75" x14ac:dyDescent="0.2">
      <c r="B3704" s="2" t="s">
        <v>10540</v>
      </c>
      <c r="C3704" s="2">
        <v>70004702</v>
      </c>
      <c r="D3704" s="2" t="s">
        <v>10541</v>
      </c>
      <c r="E3704" s="2">
        <v>29.754899999999999</v>
      </c>
      <c r="F3704" s="2">
        <v>-95.372600000000006</v>
      </c>
      <c r="G3704" s="2">
        <v>811103</v>
      </c>
      <c r="H3704" s="2" t="s">
        <v>193</v>
      </c>
      <c r="I3704" s="2">
        <v>54111002</v>
      </c>
      <c r="J3704" s="2" t="s">
        <v>194</v>
      </c>
      <c r="K3704" s="2"/>
      <c r="L3704" s="2" t="s">
        <v>202</v>
      </c>
      <c r="M3704" s="2" t="s">
        <v>196</v>
      </c>
      <c r="N3704" s="2" t="s">
        <v>204</v>
      </c>
      <c r="O3704" s="2">
        <v>1993</v>
      </c>
      <c r="P3704" s="2" t="s">
        <v>205</v>
      </c>
    </row>
    <row r="3705" spans="2:18" ht="12.75" x14ac:dyDescent="0.2">
      <c r="B3705" s="2" t="s">
        <v>10543</v>
      </c>
      <c r="C3705" s="2">
        <v>70004703</v>
      </c>
      <c r="D3705" s="2" t="s">
        <v>3508</v>
      </c>
      <c r="E3705" s="2">
        <v>29.756900000000002</v>
      </c>
      <c r="F3705" s="2">
        <v>-95.363500000000002</v>
      </c>
      <c r="G3705" s="2">
        <v>811103</v>
      </c>
      <c r="H3705" s="2" t="s">
        <v>193</v>
      </c>
      <c r="I3705" s="2">
        <v>54111002</v>
      </c>
      <c r="J3705" s="2" t="s">
        <v>194</v>
      </c>
      <c r="K3705" s="2"/>
      <c r="L3705" s="2" t="s">
        <v>202</v>
      </c>
      <c r="M3705" s="2" t="s">
        <v>311</v>
      </c>
      <c r="N3705" s="2" t="s">
        <v>204</v>
      </c>
      <c r="O3705" s="2">
        <v>2011</v>
      </c>
      <c r="P3705" s="2" t="s">
        <v>205</v>
      </c>
    </row>
    <row r="3706" spans="2:18" ht="12.75" x14ac:dyDescent="0.2">
      <c r="B3706" s="2" t="s">
        <v>10549</v>
      </c>
      <c r="C3706" s="2">
        <v>70004704</v>
      </c>
      <c r="D3706" s="2" t="s">
        <v>3508</v>
      </c>
      <c r="E3706" s="2">
        <v>29.756900000000002</v>
      </c>
      <c r="F3706" s="2">
        <v>-95.363500000000002</v>
      </c>
      <c r="G3706" s="2">
        <v>811103</v>
      </c>
      <c r="H3706" s="2" t="s">
        <v>193</v>
      </c>
      <c r="I3706" s="2">
        <v>54111002</v>
      </c>
      <c r="J3706" s="2" t="s">
        <v>194</v>
      </c>
      <c r="K3706" s="2"/>
      <c r="L3706" s="2" t="s">
        <v>202</v>
      </c>
      <c r="M3706" s="2" t="s">
        <v>3536</v>
      </c>
      <c r="N3706" s="2" t="s">
        <v>204</v>
      </c>
      <c r="O3706" s="2">
        <v>2011</v>
      </c>
      <c r="P3706" s="2" t="s">
        <v>205</v>
      </c>
    </row>
    <row r="3707" spans="2:18" ht="12.75" x14ac:dyDescent="0.2">
      <c r="B3707" s="2" t="s">
        <v>10551</v>
      </c>
      <c r="C3707" s="2">
        <v>70004705</v>
      </c>
      <c r="D3707" s="2" t="s">
        <v>10552</v>
      </c>
      <c r="E3707" s="2">
        <v>29.7563</v>
      </c>
      <c r="F3707" s="2">
        <v>-95.364800000000002</v>
      </c>
      <c r="G3707" s="2">
        <v>811103</v>
      </c>
      <c r="H3707" s="2" t="s">
        <v>193</v>
      </c>
      <c r="I3707" s="2">
        <v>54111002</v>
      </c>
      <c r="J3707" s="2" t="s">
        <v>194</v>
      </c>
      <c r="K3707" s="2"/>
      <c r="L3707" s="2" t="s">
        <v>202</v>
      </c>
      <c r="M3707" s="2" t="s">
        <v>423</v>
      </c>
      <c r="N3707" s="2" t="s">
        <v>204</v>
      </c>
      <c r="O3707" s="2">
        <v>2003</v>
      </c>
      <c r="P3707" s="2" t="s">
        <v>205</v>
      </c>
    </row>
    <row r="3708" spans="2:18" ht="12.75" x14ac:dyDescent="0.2">
      <c r="B3708" s="2" t="s">
        <v>10555</v>
      </c>
      <c r="C3708" s="2">
        <v>70004706</v>
      </c>
      <c r="D3708" s="2" t="s">
        <v>10556</v>
      </c>
      <c r="E3708" s="2">
        <v>29.756900000000002</v>
      </c>
      <c r="F3708" s="2">
        <v>-95.363500000000002</v>
      </c>
      <c r="G3708" s="2">
        <v>811103</v>
      </c>
      <c r="H3708" s="2" t="s">
        <v>193</v>
      </c>
      <c r="I3708" s="2">
        <v>54111002</v>
      </c>
      <c r="J3708" s="2" t="s">
        <v>194</v>
      </c>
      <c r="K3708" s="2"/>
      <c r="L3708" s="2" t="s">
        <v>202</v>
      </c>
      <c r="M3708" s="2" t="s">
        <v>196</v>
      </c>
      <c r="N3708" s="2" t="s">
        <v>204</v>
      </c>
      <c r="O3708" s="2">
        <v>2011</v>
      </c>
      <c r="P3708" s="2" t="s">
        <v>205</v>
      </c>
      <c r="Q3708" s="2">
        <v>4</v>
      </c>
      <c r="R3708" s="2" t="s">
        <v>199</v>
      </c>
    </row>
    <row r="3709" spans="2:18" ht="12.75" x14ac:dyDescent="0.2">
      <c r="B3709" s="2" t="s">
        <v>10557</v>
      </c>
      <c r="C3709" s="2">
        <v>70004707</v>
      </c>
      <c r="D3709" s="2" t="s">
        <v>10558</v>
      </c>
      <c r="E3709" s="2">
        <v>29.758800000000001</v>
      </c>
      <c r="F3709" s="2">
        <v>-95.365300000000005</v>
      </c>
      <c r="G3709" s="2">
        <v>811103</v>
      </c>
      <c r="H3709" s="2" t="s">
        <v>193</v>
      </c>
      <c r="I3709" s="2">
        <v>54111002</v>
      </c>
      <c r="J3709" s="2" t="s">
        <v>194</v>
      </c>
      <c r="K3709" s="2"/>
      <c r="L3709" s="2" t="s">
        <v>202</v>
      </c>
      <c r="M3709" s="2" t="s">
        <v>876</v>
      </c>
      <c r="N3709" s="2" t="s">
        <v>204</v>
      </c>
      <c r="O3709" s="2">
        <v>2005</v>
      </c>
      <c r="P3709" s="2" t="s">
        <v>205</v>
      </c>
      <c r="Q3709" s="2">
        <v>4</v>
      </c>
      <c r="R3709" s="2" t="s">
        <v>199</v>
      </c>
    </row>
    <row r="3710" spans="2:18" ht="12.75" x14ac:dyDescent="0.2">
      <c r="B3710" s="2" t="s">
        <v>10560</v>
      </c>
      <c r="C3710" s="2">
        <v>70004708</v>
      </c>
      <c r="D3710" s="2" t="s">
        <v>10561</v>
      </c>
      <c r="E3710" s="2">
        <v>29.756900000000002</v>
      </c>
      <c r="F3710" s="2">
        <v>-95.363500000000002</v>
      </c>
      <c r="G3710" s="2">
        <v>811103</v>
      </c>
      <c r="H3710" s="2" t="s">
        <v>193</v>
      </c>
      <c r="I3710" s="2">
        <v>54111002</v>
      </c>
      <c r="J3710" s="2" t="s">
        <v>194</v>
      </c>
      <c r="K3710" s="2"/>
      <c r="L3710" s="2" t="s">
        <v>202</v>
      </c>
      <c r="M3710" s="2" t="s">
        <v>284</v>
      </c>
      <c r="N3710" s="2" t="s">
        <v>204</v>
      </c>
      <c r="O3710" s="2">
        <v>2006</v>
      </c>
      <c r="P3710" s="2" t="s">
        <v>205</v>
      </c>
    </row>
    <row r="3711" spans="2:18" ht="12.75" x14ac:dyDescent="0.2">
      <c r="B3711" s="2" t="s">
        <v>10562</v>
      </c>
      <c r="C3711" s="2">
        <v>70004709</v>
      </c>
      <c r="D3711" s="2" t="s">
        <v>10563</v>
      </c>
      <c r="E3711" s="2">
        <v>29.758800000000001</v>
      </c>
      <c r="F3711" s="2">
        <v>-95.365300000000005</v>
      </c>
      <c r="G3711" s="2">
        <v>811103</v>
      </c>
      <c r="H3711" s="2" t="s">
        <v>193</v>
      </c>
      <c r="I3711" s="2">
        <v>54111002</v>
      </c>
      <c r="J3711" s="2" t="s">
        <v>194</v>
      </c>
      <c r="K3711" s="2"/>
      <c r="L3711" s="2" t="s">
        <v>202</v>
      </c>
      <c r="M3711" s="2" t="s">
        <v>196</v>
      </c>
      <c r="N3711" s="2" t="s">
        <v>204</v>
      </c>
      <c r="O3711" s="2">
        <v>2007</v>
      </c>
      <c r="P3711" s="2" t="s">
        <v>205</v>
      </c>
    </row>
    <row r="3712" spans="2:18" ht="12.75" x14ac:dyDescent="0.2">
      <c r="B3712" s="2" t="s">
        <v>10566</v>
      </c>
      <c r="C3712" s="2">
        <v>70004710</v>
      </c>
      <c r="D3712" s="2" t="s">
        <v>2004</v>
      </c>
      <c r="E3712" s="2">
        <v>29.756900000000002</v>
      </c>
      <c r="F3712" s="2">
        <v>-95.363500000000002</v>
      </c>
      <c r="G3712" s="2">
        <v>811103</v>
      </c>
      <c r="H3712" s="2" t="s">
        <v>193</v>
      </c>
      <c r="I3712" s="2">
        <v>54111002</v>
      </c>
      <c r="J3712" s="2" t="s">
        <v>194</v>
      </c>
      <c r="K3712" s="2"/>
      <c r="L3712" s="2" t="s">
        <v>202</v>
      </c>
      <c r="M3712" s="2" t="s">
        <v>429</v>
      </c>
      <c r="N3712" s="2" t="s">
        <v>204</v>
      </c>
      <c r="O3712" s="2">
        <v>1997</v>
      </c>
      <c r="P3712" s="2" t="s">
        <v>205</v>
      </c>
      <c r="Q3712" s="2">
        <v>4</v>
      </c>
      <c r="R3712" s="2" t="s">
        <v>199</v>
      </c>
    </row>
    <row r="3713" spans="1:18" ht="12.75" x14ac:dyDescent="0.2">
      <c r="B3713" s="2" t="s">
        <v>10574</v>
      </c>
      <c r="C3713" s="2">
        <v>70004711</v>
      </c>
      <c r="D3713" s="2" t="s">
        <v>10575</v>
      </c>
      <c r="E3713" s="2">
        <v>29.7563</v>
      </c>
      <c r="F3713" s="2">
        <v>-95.364800000000002</v>
      </c>
      <c r="G3713" s="2">
        <v>811103</v>
      </c>
      <c r="H3713" s="2" t="s">
        <v>193</v>
      </c>
      <c r="I3713" s="2">
        <v>54111002</v>
      </c>
      <c r="J3713" s="2" t="s">
        <v>194</v>
      </c>
      <c r="K3713" s="2"/>
      <c r="L3713" s="2" t="s">
        <v>244</v>
      </c>
      <c r="M3713" s="2" t="s">
        <v>196</v>
      </c>
      <c r="N3713" s="2" t="s">
        <v>197</v>
      </c>
      <c r="O3713" s="2">
        <v>1991</v>
      </c>
      <c r="P3713" s="2" t="s">
        <v>198</v>
      </c>
      <c r="Q3713" s="2">
        <v>6</v>
      </c>
      <c r="R3713" s="2" t="s">
        <v>279</v>
      </c>
    </row>
    <row r="3714" spans="1:18" ht="12.75" x14ac:dyDescent="0.2">
      <c r="A3714" s="2">
        <v>830</v>
      </c>
      <c r="B3714" s="2" t="s">
        <v>7616</v>
      </c>
      <c r="C3714" s="2">
        <v>70004712</v>
      </c>
      <c r="D3714" s="2" t="s">
        <v>7617</v>
      </c>
      <c r="E3714" s="2">
        <v>29.752099999999999</v>
      </c>
      <c r="F3714" s="2">
        <v>-95.375699999999995</v>
      </c>
      <c r="G3714" s="2">
        <v>801113</v>
      </c>
      <c r="H3714" s="2" t="s">
        <v>7618</v>
      </c>
      <c r="I3714" s="2">
        <v>62111207</v>
      </c>
      <c r="J3714" s="2" t="s">
        <v>7619</v>
      </c>
      <c r="K3714" s="2"/>
      <c r="L3714" s="2" t="s">
        <v>244</v>
      </c>
      <c r="M3714" s="2" t="s">
        <v>1402</v>
      </c>
      <c r="N3714" s="2" t="s">
        <v>204</v>
      </c>
      <c r="O3714" s="2">
        <v>2019</v>
      </c>
      <c r="P3714" s="2" t="s">
        <v>228</v>
      </c>
    </row>
    <row r="3715" spans="1:18" ht="12.75" x14ac:dyDescent="0.2">
      <c r="A3715" s="2">
        <v>830</v>
      </c>
      <c r="B3715" s="2" t="s">
        <v>7625</v>
      </c>
      <c r="C3715" s="2">
        <v>70004713</v>
      </c>
      <c r="D3715" s="2" t="s">
        <v>7613</v>
      </c>
      <c r="E3715" s="2">
        <v>29.752099999999999</v>
      </c>
      <c r="F3715" s="2">
        <v>-95.375699999999995</v>
      </c>
      <c r="G3715" s="2">
        <v>801113</v>
      </c>
      <c r="H3715" s="2" t="s">
        <v>7618</v>
      </c>
      <c r="I3715" s="2">
        <v>62111207</v>
      </c>
      <c r="J3715" s="2" t="s">
        <v>7619</v>
      </c>
      <c r="K3715" s="2"/>
      <c r="L3715" s="2" t="s">
        <v>244</v>
      </c>
      <c r="M3715" s="2" t="s">
        <v>311</v>
      </c>
      <c r="N3715" s="2" t="s">
        <v>204</v>
      </c>
      <c r="O3715" s="2">
        <v>2019</v>
      </c>
      <c r="P3715" s="2" t="s">
        <v>228</v>
      </c>
    </row>
    <row r="3716" spans="1:18" ht="12.75" x14ac:dyDescent="0.2">
      <c r="A3716" s="2">
        <v>830</v>
      </c>
      <c r="B3716" s="2" t="s">
        <v>7627</v>
      </c>
      <c r="C3716" s="2">
        <v>70004714</v>
      </c>
      <c r="D3716" s="2" t="s">
        <v>7613</v>
      </c>
      <c r="E3716" s="2">
        <v>29.752099999999999</v>
      </c>
      <c r="F3716" s="2">
        <v>-95.375699999999995</v>
      </c>
      <c r="G3716" s="2">
        <v>801113</v>
      </c>
      <c r="H3716" s="2" t="s">
        <v>7618</v>
      </c>
      <c r="I3716" s="2">
        <v>62111207</v>
      </c>
      <c r="J3716" s="2" t="s">
        <v>7619</v>
      </c>
      <c r="K3716" s="2"/>
      <c r="L3716" s="2" t="s">
        <v>244</v>
      </c>
      <c r="M3716" s="2" t="s">
        <v>931</v>
      </c>
      <c r="N3716" s="2" t="s">
        <v>204</v>
      </c>
      <c r="O3716" s="2">
        <v>2019</v>
      </c>
      <c r="P3716" s="2" t="s">
        <v>228</v>
      </c>
    </row>
    <row r="3717" spans="1:18" ht="12.75" x14ac:dyDescent="0.2">
      <c r="A3717" s="2">
        <v>1203</v>
      </c>
      <c r="C3717" s="2">
        <v>70004715</v>
      </c>
      <c r="D3717" s="2" t="s">
        <v>6412</v>
      </c>
      <c r="E3717" s="2">
        <v>29.760400000000001</v>
      </c>
      <c r="F3717" s="2">
        <v>-95.359899999999996</v>
      </c>
      <c r="G3717" s="2">
        <v>738979</v>
      </c>
      <c r="H3717" s="2" t="s">
        <v>6413</v>
      </c>
      <c r="I3717" s="2">
        <v>54112001</v>
      </c>
      <c r="J3717" s="2" t="s">
        <v>6414</v>
      </c>
      <c r="K3717" s="2"/>
      <c r="L3717" s="2" t="s">
        <v>227</v>
      </c>
      <c r="N3717" s="2" t="s">
        <v>197</v>
      </c>
      <c r="O3717" s="2">
        <v>2009</v>
      </c>
      <c r="P3717" s="2" t="s">
        <v>232</v>
      </c>
      <c r="Q3717" s="2">
        <v>3</v>
      </c>
      <c r="R3717" s="2" t="s">
        <v>218</v>
      </c>
    </row>
    <row r="3718" spans="1:18" ht="12.75" x14ac:dyDescent="0.2">
      <c r="A3718" s="2">
        <v>1211</v>
      </c>
      <c r="B3718" s="2" t="s">
        <v>1410</v>
      </c>
      <c r="C3718" s="2">
        <v>70004716</v>
      </c>
      <c r="D3718" s="2" t="s">
        <v>1411</v>
      </c>
      <c r="E3718" s="2">
        <v>29.7486</v>
      </c>
      <c r="F3718" s="2">
        <v>-95.367000000000004</v>
      </c>
      <c r="G3718" s="2">
        <v>804201</v>
      </c>
      <c r="H3718" s="2" t="s">
        <v>1412</v>
      </c>
      <c r="I3718" s="2">
        <v>62132003</v>
      </c>
      <c r="J3718" s="2" t="s">
        <v>1413</v>
      </c>
      <c r="K3718" s="2"/>
      <c r="L3718" s="2" t="s">
        <v>227</v>
      </c>
      <c r="M3718" s="2" t="s">
        <v>270</v>
      </c>
      <c r="N3718" s="2" t="s">
        <v>204</v>
      </c>
      <c r="O3718" s="2">
        <v>2015</v>
      </c>
      <c r="P3718" s="2" t="s">
        <v>205</v>
      </c>
    </row>
    <row r="3719" spans="1:18" ht="12.75" x14ac:dyDescent="0.2">
      <c r="A3719" s="2">
        <v>1211</v>
      </c>
      <c r="B3719" s="2" t="s">
        <v>1414</v>
      </c>
      <c r="C3719" s="2">
        <v>70004717</v>
      </c>
      <c r="D3719" s="2" t="s">
        <v>1415</v>
      </c>
      <c r="E3719" s="2">
        <v>29.7486</v>
      </c>
      <c r="F3719" s="2">
        <v>-95.367000000000004</v>
      </c>
      <c r="G3719" s="2">
        <v>804201</v>
      </c>
      <c r="H3719" s="2" t="s">
        <v>1412</v>
      </c>
      <c r="I3719" s="2">
        <v>62132003</v>
      </c>
      <c r="J3719" s="2" t="s">
        <v>1413</v>
      </c>
      <c r="K3719" s="2"/>
      <c r="L3719" s="2" t="s">
        <v>227</v>
      </c>
      <c r="M3719" s="2" t="s">
        <v>543</v>
      </c>
      <c r="N3719" s="2" t="s">
        <v>204</v>
      </c>
      <c r="O3719" s="2">
        <v>2016</v>
      </c>
      <c r="P3719" s="2" t="s">
        <v>205</v>
      </c>
      <c r="Q3719" s="2">
        <v>4</v>
      </c>
      <c r="R3719" s="2" t="s">
        <v>199</v>
      </c>
    </row>
    <row r="3720" spans="1:18" ht="12.75" x14ac:dyDescent="0.2">
      <c r="A3720" s="2">
        <v>1211</v>
      </c>
      <c r="B3720" s="2" t="s">
        <v>1418</v>
      </c>
      <c r="C3720" s="2">
        <v>70004718</v>
      </c>
      <c r="D3720" s="2" t="s">
        <v>1411</v>
      </c>
      <c r="E3720" s="2">
        <v>29.7486</v>
      </c>
      <c r="F3720" s="2">
        <v>-95.367000000000004</v>
      </c>
      <c r="G3720" s="2">
        <v>804201</v>
      </c>
      <c r="H3720" s="2" t="s">
        <v>1412</v>
      </c>
      <c r="I3720" s="2">
        <v>62132003</v>
      </c>
      <c r="J3720" s="2" t="s">
        <v>1413</v>
      </c>
      <c r="K3720" s="2"/>
      <c r="L3720" s="2" t="s">
        <v>227</v>
      </c>
      <c r="M3720" s="2" t="s">
        <v>357</v>
      </c>
      <c r="N3720" s="2" t="s">
        <v>204</v>
      </c>
      <c r="O3720" s="2">
        <v>2015</v>
      </c>
      <c r="P3720" s="2" t="s">
        <v>205</v>
      </c>
    </row>
    <row r="3721" spans="1:18" ht="12.75" x14ac:dyDescent="0.2">
      <c r="A3721" s="2">
        <v>1211</v>
      </c>
      <c r="B3721" s="2" t="s">
        <v>1419</v>
      </c>
      <c r="C3721" s="2">
        <v>70004719</v>
      </c>
      <c r="D3721" s="2" t="s">
        <v>1254</v>
      </c>
      <c r="E3721" s="2">
        <v>29.7486</v>
      </c>
      <c r="F3721" s="2">
        <v>-95.367000000000004</v>
      </c>
      <c r="G3721" s="2">
        <v>804201</v>
      </c>
      <c r="H3721" s="2" t="s">
        <v>1412</v>
      </c>
      <c r="I3721" s="2">
        <v>62132003</v>
      </c>
      <c r="J3721" s="2" t="s">
        <v>1413</v>
      </c>
      <c r="K3721" s="2"/>
      <c r="L3721" s="2" t="s">
        <v>227</v>
      </c>
      <c r="M3721" s="2" t="s">
        <v>203</v>
      </c>
      <c r="N3721" s="2" t="s">
        <v>204</v>
      </c>
      <c r="O3721" s="2">
        <v>2015</v>
      </c>
      <c r="P3721" s="2" t="s">
        <v>205</v>
      </c>
    </row>
    <row r="3722" spans="1:18" ht="12.75" x14ac:dyDescent="0.2">
      <c r="A3722" s="2">
        <v>469</v>
      </c>
      <c r="B3722" s="2" t="s">
        <v>3605</v>
      </c>
      <c r="C3722" s="2">
        <v>70004720</v>
      </c>
      <c r="D3722" s="2" t="s">
        <v>3606</v>
      </c>
      <c r="E3722" s="2">
        <v>29.756799999999998</v>
      </c>
      <c r="F3722" s="2">
        <v>-95.365799999999993</v>
      </c>
      <c r="G3722" s="2">
        <v>804201</v>
      </c>
      <c r="H3722" s="2" t="s">
        <v>1412</v>
      </c>
      <c r="I3722" s="2">
        <v>62132003</v>
      </c>
      <c r="J3722" s="2" t="s">
        <v>1413</v>
      </c>
      <c r="K3722" s="2"/>
      <c r="L3722" s="2" t="s">
        <v>227</v>
      </c>
      <c r="M3722" s="2" t="s">
        <v>429</v>
      </c>
      <c r="N3722" s="2" t="s">
        <v>197</v>
      </c>
      <c r="O3722" s="2">
        <v>1996</v>
      </c>
      <c r="P3722" s="2" t="s">
        <v>198</v>
      </c>
      <c r="Q3722" s="2">
        <v>3</v>
      </c>
      <c r="R3722" s="2" t="s">
        <v>218</v>
      </c>
    </row>
    <row r="3723" spans="1:18" ht="12.75" x14ac:dyDescent="0.2">
      <c r="A3723" s="2">
        <v>469</v>
      </c>
      <c r="B3723" s="2" t="s">
        <v>3646</v>
      </c>
      <c r="C3723" s="2">
        <v>70004721</v>
      </c>
      <c r="D3723" s="2" t="s">
        <v>3647</v>
      </c>
      <c r="E3723" s="2">
        <v>29.756799999999998</v>
      </c>
      <c r="F3723" s="2">
        <v>-95.365799999999993</v>
      </c>
      <c r="G3723" s="2">
        <v>804201</v>
      </c>
      <c r="H3723" s="2" t="s">
        <v>1412</v>
      </c>
      <c r="I3723" s="2">
        <v>62132003</v>
      </c>
      <c r="J3723" s="2" t="s">
        <v>1413</v>
      </c>
      <c r="K3723" s="2"/>
      <c r="L3723" s="2" t="s">
        <v>227</v>
      </c>
      <c r="M3723" s="2" t="s">
        <v>931</v>
      </c>
      <c r="N3723" s="2" t="s">
        <v>204</v>
      </c>
      <c r="O3723" s="2">
        <v>2017</v>
      </c>
      <c r="P3723" s="2" t="s">
        <v>205</v>
      </c>
      <c r="Q3723" s="2">
        <v>4</v>
      </c>
      <c r="R3723" s="2" t="s">
        <v>199</v>
      </c>
    </row>
    <row r="3724" spans="1:18" ht="12.75" x14ac:dyDescent="0.2">
      <c r="A3724" s="2">
        <v>1401</v>
      </c>
      <c r="B3724" s="2" t="s">
        <v>4100</v>
      </c>
      <c r="C3724" s="2">
        <v>70004722</v>
      </c>
      <c r="D3724" s="2" t="s">
        <v>4101</v>
      </c>
      <c r="E3724" s="2">
        <v>29.7592</v>
      </c>
      <c r="F3724" s="2">
        <v>-95.367599999999996</v>
      </c>
      <c r="G3724" s="2">
        <v>804201</v>
      </c>
      <c r="H3724" s="2" t="s">
        <v>1412</v>
      </c>
      <c r="I3724" s="2">
        <v>62132003</v>
      </c>
      <c r="J3724" s="2" t="s">
        <v>1413</v>
      </c>
      <c r="K3724" s="2"/>
      <c r="L3724" s="2" t="s">
        <v>227</v>
      </c>
      <c r="M3724" s="2" t="s">
        <v>196</v>
      </c>
      <c r="N3724" s="2" t="s">
        <v>197</v>
      </c>
      <c r="O3724" s="2">
        <v>2011</v>
      </c>
      <c r="P3724" s="2" t="s">
        <v>198</v>
      </c>
      <c r="Q3724" s="2">
        <v>3</v>
      </c>
      <c r="R3724" s="2" t="s">
        <v>218</v>
      </c>
    </row>
    <row r="3725" spans="1:18" ht="12.75" x14ac:dyDescent="0.2">
      <c r="A3725" s="2">
        <v>557</v>
      </c>
      <c r="B3725" s="2" t="s">
        <v>7368</v>
      </c>
      <c r="C3725" s="2">
        <v>70004723</v>
      </c>
      <c r="D3725" s="2" t="s">
        <v>7369</v>
      </c>
      <c r="E3725" s="2">
        <v>29.751899999999999</v>
      </c>
      <c r="F3725" s="2">
        <v>-95.376900000000006</v>
      </c>
      <c r="G3725" s="2">
        <v>804201</v>
      </c>
      <c r="H3725" s="2" t="s">
        <v>1412</v>
      </c>
      <c r="I3725" s="2">
        <v>62132003</v>
      </c>
      <c r="J3725" s="2" t="s">
        <v>1413</v>
      </c>
      <c r="K3725" s="2"/>
      <c r="L3725" s="2" t="s">
        <v>227</v>
      </c>
      <c r="M3725" s="2" t="s">
        <v>350</v>
      </c>
      <c r="N3725" s="2" t="s">
        <v>197</v>
      </c>
      <c r="O3725" s="2">
        <v>2002</v>
      </c>
      <c r="P3725" s="2" t="s">
        <v>198</v>
      </c>
      <c r="Q3725" s="2">
        <v>2</v>
      </c>
      <c r="R3725" s="2" t="s">
        <v>206</v>
      </c>
    </row>
    <row r="3726" spans="1:18" ht="12.75" x14ac:dyDescent="0.2">
      <c r="B3726" s="2" t="s">
        <v>8715</v>
      </c>
      <c r="C3726" s="2">
        <v>70004724</v>
      </c>
      <c r="D3726" s="2" t="s">
        <v>8716</v>
      </c>
      <c r="E3726" s="2">
        <v>29.758800000000001</v>
      </c>
      <c r="F3726" s="2">
        <v>-95.366</v>
      </c>
      <c r="G3726" s="2">
        <v>804201</v>
      </c>
      <c r="H3726" s="2" t="s">
        <v>1412</v>
      </c>
      <c r="I3726" s="2">
        <v>62132003</v>
      </c>
      <c r="J3726" s="2" t="s">
        <v>1413</v>
      </c>
      <c r="K3726" s="2"/>
      <c r="M3726" s="2" t="s">
        <v>291</v>
      </c>
      <c r="N3726" s="2" t="s">
        <v>204</v>
      </c>
      <c r="O3726" s="2">
        <v>2021</v>
      </c>
      <c r="P3726" s="2" t="s">
        <v>285</v>
      </c>
    </row>
    <row r="3727" spans="1:18" ht="12.75" x14ac:dyDescent="0.2">
      <c r="B3727" s="2" t="s">
        <v>8730</v>
      </c>
      <c r="C3727" s="2">
        <v>70004725</v>
      </c>
      <c r="D3727" s="2" t="s">
        <v>8731</v>
      </c>
      <c r="E3727" s="2">
        <v>29.758800000000001</v>
      </c>
      <c r="F3727" s="2">
        <v>-95.366</v>
      </c>
      <c r="G3727" s="2">
        <v>804201</v>
      </c>
      <c r="H3727" s="2" t="s">
        <v>1412</v>
      </c>
      <c r="I3727" s="2">
        <v>62132003</v>
      </c>
      <c r="J3727" s="2" t="s">
        <v>1413</v>
      </c>
      <c r="K3727" s="2"/>
      <c r="M3727" s="2" t="s">
        <v>350</v>
      </c>
      <c r="N3727" s="2" t="s">
        <v>204</v>
      </c>
      <c r="O3727" s="2">
        <v>2021</v>
      </c>
      <c r="P3727" s="2" t="s">
        <v>285</v>
      </c>
    </row>
    <row r="3728" spans="1:18" ht="12.75" x14ac:dyDescent="0.2">
      <c r="B3728" s="2" t="s">
        <v>10034</v>
      </c>
      <c r="C3728" s="2">
        <v>70004726</v>
      </c>
      <c r="D3728" s="2" t="s">
        <v>10035</v>
      </c>
      <c r="E3728" s="2">
        <v>29.754999999999999</v>
      </c>
      <c r="F3728" s="2">
        <v>-95.3626</v>
      </c>
      <c r="G3728" s="2">
        <v>804201</v>
      </c>
      <c r="H3728" s="2" t="s">
        <v>1412</v>
      </c>
      <c r="I3728" s="2">
        <v>62132003</v>
      </c>
      <c r="J3728" s="2" t="s">
        <v>1413</v>
      </c>
      <c r="K3728" s="2"/>
      <c r="L3728" s="2" t="s">
        <v>202</v>
      </c>
      <c r="M3728" s="2" t="s">
        <v>377</v>
      </c>
      <c r="N3728" s="2" t="s">
        <v>197</v>
      </c>
      <c r="O3728" s="2">
        <v>2001</v>
      </c>
      <c r="P3728" s="2" t="s">
        <v>198</v>
      </c>
      <c r="Q3728" s="2">
        <v>6</v>
      </c>
      <c r="R3728" s="2" t="s">
        <v>279</v>
      </c>
    </row>
    <row r="3729" spans="1:18" ht="12.75" x14ac:dyDescent="0.2">
      <c r="B3729" s="2" t="s">
        <v>10046</v>
      </c>
      <c r="C3729" s="2">
        <v>70004727</v>
      </c>
      <c r="D3729" s="2" t="s">
        <v>10047</v>
      </c>
      <c r="E3729" s="2">
        <v>29.758800000000001</v>
      </c>
      <c r="F3729" s="2">
        <v>-95.365300000000005</v>
      </c>
      <c r="G3729" s="2">
        <v>804201</v>
      </c>
      <c r="H3729" s="2" t="s">
        <v>1412</v>
      </c>
      <c r="I3729" s="2">
        <v>62132003</v>
      </c>
      <c r="J3729" s="2" t="s">
        <v>1413</v>
      </c>
      <c r="K3729" s="2"/>
      <c r="L3729" s="2" t="s">
        <v>227</v>
      </c>
      <c r="M3729" s="2" t="s">
        <v>196</v>
      </c>
      <c r="N3729" s="2" t="s">
        <v>197</v>
      </c>
      <c r="O3729" s="2">
        <v>2009</v>
      </c>
      <c r="P3729" s="2" t="s">
        <v>205</v>
      </c>
      <c r="Q3729" s="2">
        <v>5</v>
      </c>
      <c r="R3729" s="2" t="s">
        <v>245</v>
      </c>
    </row>
    <row r="3730" spans="1:18" ht="12.75" x14ac:dyDescent="0.2">
      <c r="B3730" s="2" t="s">
        <v>10571</v>
      </c>
      <c r="C3730" s="2">
        <v>70004728</v>
      </c>
      <c r="D3730" s="2" t="s">
        <v>10572</v>
      </c>
      <c r="E3730" s="2">
        <v>29.754999999999999</v>
      </c>
      <c r="F3730" s="2">
        <v>-95.3626</v>
      </c>
      <c r="G3730" s="2">
        <v>804201</v>
      </c>
      <c r="H3730" s="2" t="s">
        <v>1412</v>
      </c>
      <c r="I3730" s="2">
        <v>62132003</v>
      </c>
      <c r="J3730" s="2" t="s">
        <v>1413</v>
      </c>
      <c r="K3730" s="2"/>
      <c r="M3730" s="2" t="s">
        <v>423</v>
      </c>
      <c r="N3730" s="2" t="s">
        <v>204</v>
      </c>
      <c r="O3730" s="2">
        <v>2020</v>
      </c>
      <c r="P3730" s="2" t="s">
        <v>198</v>
      </c>
    </row>
    <row r="3731" spans="1:18" ht="12.75" x14ac:dyDescent="0.2">
      <c r="A3731" s="2">
        <v>188</v>
      </c>
      <c r="B3731" s="2" t="s">
        <v>249</v>
      </c>
      <c r="C3731" s="2">
        <v>70004729</v>
      </c>
      <c r="D3731" s="2" t="s">
        <v>250</v>
      </c>
      <c r="E3731" s="2">
        <v>29.7681</v>
      </c>
      <c r="F3731" s="2">
        <v>-95.353999999999999</v>
      </c>
      <c r="G3731" s="2">
        <v>671901</v>
      </c>
      <c r="H3731" s="2" t="s">
        <v>251</v>
      </c>
      <c r="I3731" s="2">
        <v>55111201</v>
      </c>
      <c r="J3731" s="2" t="s">
        <v>252</v>
      </c>
      <c r="K3731" s="2"/>
      <c r="L3731" s="2" t="s">
        <v>195</v>
      </c>
      <c r="M3731" s="2" t="s">
        <v>240</v>
      </c>
      <c r="N3731" s="2" t="s">
        <v>197</v>
      </c>
      <c r="O3731" s="2">
        <v>2018</v>
      </c>
      <c r="P3731" s="2" t="s">
        <v>223</v>
      </c>
      <c r="Q3731" s="2">
        <v>5</v>
      </c>
      <c r="R3731" s="2" t="s">
        <v>245</v>
      </c>
    </row>
    <row r="3732" spans="1:18" ht="12.75" x14ac:dyDescent="0.2">
      <c r="A3732" s="2">
        <v>295</v>
      </c>
      <c r="B3732" s="2" t="s">
        <v>1034</v>
      </c>
      <c r="C3732" s="2">
        <v>70004730</v>
      </c>
      <c r="D3732" s="2" t="s">
        <v>1035</v>
      </c>
      <c r="E3732" s="2">
        <v>29.752400000000002</v>
      </c>
      <c r="F3732" s="2">
        <v>-95.373000000000005</v>
      </c>
      <c r="G3732" s="2">
        <v>671901</v>
      </c>
      <c r="H3732" s="2" t="s">
        <v>251</v>
      </c>
      <c r="I3732" s="2">
        <v>55111201</v>
      </c>
      <c r="J3732" s="2" t="s">
        <v>252</v>
      </c>
      <c r="K3732" s="2"/>
      <c r="L3732" s="2" t="s">
        <v>387</v>
      </c>
      <c r="M3732" s="2" t="s">
        <v>240</v>
      </c>
      <c r="N3732" s="2" t="s">
        <v>197</v>
      </c>
      <c r="O3732" s="2">
        <v>2012</v>
      </c>
      <c r="P3732" s="2" t="s">
        <v>389</v>
      </c>
      <c r="Q3732" s="2">
        <v>8</v>
      </c>
      <c r="R3732" s="2" t="s">
        <v>297</v>
      </c>
    </row>
    <row r="3733" spans="1:18" ht="12.75" x14ac:dyDescent="0.2">
      <c r="A3733" s="2">
        <v>420</v>
      </c>
      <c r="B3733" s="2" t="s">
        <v>1072</v>
      </c>
      <c r="C3733" s="2">
        <v>70004731</v>
      </c>
      <c r="D3733" s="2" t="s">
        <v>1073</v>
      </c>
      <c r="E3733" s="2">
        <v>29.7532</v>
      </c>
      <c r="F3733" s="2">
        <v>-95.372399999999999</v>
      </c>
      <c r="G3733" s="2">
        <v>671901</v>
      </c>
      <c r="H3733" s="2" t="s">
        <v>251</v>
      </c>
      <c r="I3733" s="2">
        <v>55111201</v>
      </c>
      <c r="J3733" s="2" t="s">
        <v>252</v>
      </c>
      <c r="K3733" s="2"/>
      <c r="L3733" s="2" t="s">
        <v>195</v>
      </c>
      <c r="M3733" s="2" t="s">
        <v>196</v>
      </c>
      <c r="N3733" s="2" t="s">
        <v>197</v>
      </c>
      <c r="O3733" s="2">
        <v>2012</v>
      </c>
      <c r="P3733" s="2" t="s">
        <v>223</v>
      </c>
      <c r="Q3733" s="2">
        <v>6</v>
      </c>
      <c r="R3733" s="2" t="s">
        <v>279</v>
      </c>
    </row>
    <row r="3734" spans="1:18" ht="12.75" x14ac:dyDescent="0.2">
      <c r="A3734" s="2">
        <v>474</v>
      </c>
      <c r="B3734" s="2" t="s">
        <v>1560</v>
      </c>
      <c r="C3734" s="2">
        <v>70004732</v>
      </c>
      <c r="D3734" s="2" t="s">
        <v>1561</v>
      </c>
      <c r="E3734" s="2">
        <v>29.754799999999999</v>
      </c>
      <c r="F3734" s="2">
        <v>-95.369900000000001</v>
      </c>
      <c r="G3734" s="2">
        <v>671901</v>
      </c>
      <c r="H3734" s="2" t="s">
        <v>251</v>
      </c>
      <c r="I3734" s="2">
        <v>55111201</v>
      </c>
      <c r="J3734" s="2" t="s">
        <v>252</v>
      </c>
      <c r="K3734" s="2"/>
      <c r="L3734" s="2" t="s">
        <v>460</v>
      </c>
      <c r="M3734" s="2" t="s">
        <v>377</v>
      </c>
      <c r="N3734" s="2" t="s">
        <v>197</v>
      </c>
      <c r="O3734" s="2">
        <v>2005</v>
      </c>
      <c r="P3734" s="2" t="s">
        <v>198</v>
      </c>
      <c r="Q3734" s="2">
        <v>8</v>
      </c>
      <c r="R3734" s="2" t="s">
        <v>297</v>
      </c>
    </row>
    <row r="3735" spans="1:18" ht="12.75" x14ac:dyDescent="0.2">
      <c r="A3735" s="2">
        <v>513</v>
      </c>
      <c r="B3735" s="2" t="s">
        <v>1603</v>
      </c>
      <c r="C3735" s="2">
        <v>70004733</v>
      </c>
      <c r="D3735" s="2" t="s">
        <v>1604</v>
      </c>
      <c r="E3735" s="2">
        <v>29.751300000000001</v>
      </c>
      <c r="F3735" s="2">
        <v>-95.367699999999999</v>
      </c>
      <c r="G3735" s="2">
        <v>671901</v>
      </c>
      <c r="H3735" s="2" t="s">
        <v>251</v>
      </c>
      <c r="I3735" s="2">
        <v>55111201</v>
      </c>
      <c r="J3735" s="2" t="s">
        <v>252</v>
      </c>
      <c r="K3735" s="2"/>
      <c r="L3735" s="2" t="s">
        <v>195</v>
      </c>
      <c r="M3735" s="2" t="s">
        <v>240</v>
      </c>
      <c r="N3735" s="2" t="s">
        <v>197</v>
      </c>
      <c r="O3735" s="2">
        <v>2020</v>
      </c>
      <c r="P3735" s="2" t="s">
        <v>205</v>
      </c>
      <c r="Q3735" s="2">
        <v>3</v>
      </c>
      <c r="R3735" s="2" t="s">
        <v>218</v>
      </c>
    </row>
    <row r="3736" spans="1:18" ht="12.75" x14ac:dyDescent="0.2">
      <c r="A3736" s="2">
        <v>1158</v>
      </c>
      <c r="C3736" s="2">
        <v>70004734</v>
      </c>
      <c r="D3736" s="2" t="s">
        <v>2492</v>
      </c>
      <c r="E3736" s="2">
        <v>29.7575</v>
      </c>
      <c r="F3736" s="2">
        <v>-95.370400000000004</v>
      </c>
      <c r="G3736" s="2">
        <v>671901</v>
      </c>
      <c r="H3736" s="2" t="s">
        <v>251</v>
      </c>
      <c r="I3736" s="2">
        <v>55111201</v>
      </c>
      <c r="J3736" s="2" t="s">
        <v>252</v>
      </c>
      <c r="K3736" s="2"/>
      <c r="L3736" s="2" t="s">
        <v>195</v>
      </c>
      <c r="N3736" s="2" t="s">
        <v>197</v>
      </c>
      <c r="O3736" s="2">
        <v>2015</v>
      </c>
      <c r="P3736" s="2" t="s">
        <v>223</v>
      </c>
      <c r="Q3736" s="2">
        <v>5</v>
      </c>
      <c r="R3736" s="2" t="s">
        <v>245</v>
      </c>
    </row>
    <row r="3737" spans="1:18" ht="12.75" x14ac:dyDescent="0.2">
      <c r="A3737" s="2">
        <v>1216</v>
      </c>
      <c r="C3737" s="2">
        <v>70004735</v>
      </c>
      <c r="D3737" s="2" t="s">
        <v>2604</v>
      </c>
      <c r="E3737" s="2">
        <v>29.757300000000001</v>
      </c>
      <c r="F3737" s="2">
        <v>-95.371700000000004</v>
      </c>
      <c r="G3737" s="2">
        <v>671901</v>
      </c>
      <c r="H3737" s="2" t="s">
        <v>251</v>
      </c>
      <c r="I3737" s="2">
        <v>55111201</v>
      </c>
      <c r="J3737" s="2" t="s">
        <v>252</v>
      </c>
      <c r="K3737" s="2"/>
      <c r="L3737" s="2" t="s">
        <v>195</v>
      </c>
      <c r="N3737" s="2" t="s">
        <v>197</v>
      </c>
      <c r="O3737" s="2">
        <v>2018</v>
      </c>
      <c r="P3737" s="2" t="s">
        <v>232</v>
      </c>
      <c r="Q3737" s="2">
        <v>5</v>
      </c>
      <c r="R3737" s="2" t="s">
        <v>245</v>
      </c>
    </row>
    <row r="3738" spans="1:18" ht="12.75" x14ac:dyDescent="0.2">
      <c r="A3738" s="2">
        <v>1321</v>
      </c>
      <c r="C3738" s="2">
        <v>70004736</v>
      </c>
      <c r="D3738" s="2" t="s">
        <v>2895</v>
      </c>
      <c r="E3738" s="2">
        <v>29.757000000000001</v>
      </c>
      <c r="F3738" s="2">
        <v>-95.370900000000006</v>
      </c>
      <c r="G3738" s="2">
        <v>671901</v>
      </c>
      <c r="H3738" s="2" t="s">
        <v>251</v>
      </c>
      <c r="I3738" s="2">
        <v>55111201</v>
      </c>
      <c r="J3738" s="2" t="s">
        <v>252</v>
      </c>
      <c r="K3738" s="2"/>
      <c r="L3738" s="2" t="s">
        <v>195</v>
      </c>
      <c r="N3738" s="2" t="s">
        <v>197</v>
      </c>
      <c r="O3738" s="2">
        <v>2017</v>
      </c>
      <c r="P3738" s="2" t="s">
        <v>223</v>
      </c>
      <c r="Q3738" s="2">
        <v>5</v>
      </c>
      <c r="R3738" s="2" t="s">
        <v>245</v>
      </c>
    </row>
    <row r="3739" spans="1:18" ht="12.75" x14ac:dyDescent="0.2">
      <c r="A3739" s="2">
        <v>180</v>
      </c>
      <c r="B3739" s="2" t="s">
        <v>2995</v>
      </c>
      <c r="C3739" s="2">
        <v>70004737</v>
      </c>
      <c r="D3739" s="2" t="s">
        <v>2996</v>
      </c>
      <c r="E3739" s="2">
        <v>29.757899999999999</v>
      </c>
      <c r="F3739" s="2">
        <v>-95.367400000000004</v>
      </c>
      <c r="G3739" s="2">
        <v>671901</v>
      </c>
      <c r="H3739" s="2" t="s">
        <v>251</v>
      </c>
      <c r="I3739" s="2">
        <v>55111201</v>
      </c>
      <c r="J3739" s="2" t="s">
        <v>252</v>
      </c>
      <c r="K3739" s="2"/>
      <c r="L3739" s="2" t="s">
        <v>195</v>
      </c>
      <c r="M3739" s="2" t="s">
        <v>328</v>
      </c>
      <c r="N3739" s="2" t="s">
        <v>197</v>
      </c>
      <c r="O3739" s="2">
        <v>2016</v>
      </c>
      <c r="P3739" s="2" t="s">
        <v>223</v>
      </c>
      <c r="Q3739" s="2">
        <v>5</v>
      </c>
      <c r="R3739" s="2" t="s">
        <v>245</v>
      </c>
    </row>
    <row r="3740" spans="1:18" ht="12.75" x14ac:dyDescent="0.2">
      <c r="A3740" s="2">
        <v>197</v>
      </c>
      <c r="B3740" s="2" t="s">
        <v>3093</v>
      </c>
      <c r="C3740" s="2">
        <v>70004738</v>
      </c>
      <c r="D3740" s="2" t="s">
        <v>3094</v>
      </c>
      <c r="E3740" s="2">
        <v>29.758099999999999</v>
      </c>
      <c r="F3740" s="2">
        <v>-95.365899999999996</v>
      </c>
      <c r="G3740" s="2">
        <v>671901</v>
      </c>
      <c r="H3740" s="2" t="s">
        <v>251</v>
      </c>
      <c r="I3740" s="2">
        <v>55111201</v>
      </c>
      <c r="J3740" s="2" t="s">
        <v>252</v>
      </c>
      <c r="K3740" s="2"/>
      <c r="L3740" s="2" t="s">
        <v>195</v>
      </c>
      <c r="M3740" s="2" t="s">
        <v>196</v>
      </c>
      <c r="N3740" s="2" t="s">
        <v>197</v>
      </c>
      <c r="O3740" s="2">
        <v>2016</v>
      </c>
      <c r="P3740" s="2" t="s">
        <v>223</v>
      </c>
      <c r="Q3740" s="2">
        <v>5</v>
      </c>
      <c r="R3740" s="2" t="s">
        <v>245</v>
      </c>
    </row>
    <row r="3741" spans="1:18" ht="12.75" x14ac:dyDescent="0.2">
      <c r="A3741" s="2">
        <v>197</v>
      </c>
      <c r="C3741" s="2">
        <v>70004739</v>
      </c>
      <c r="D3741" s="2" t="s">
        <v>3095</v>
      </c>
      <c r="E3741" s="2">
        <v>29.758099999999999</v>
      </c>
      <c r="F3741" s="2">
        <v>-95.365899999999996</v>
      </c>
      <c r="G3741" s="2">
        <v>671901</v>
      </c>
      <c r="H3741" s="2" t="s">
        <v>251</v>
      </c>
      <c r="I3741" s="2">
        <v>55111201</v>
      </c>
      <c r="J3741" s="2" t="s">
        <v>252</v>
      </c>
      <c r="K3741" s="2"/>
      <c r="L3741" s="2" t="s">
        <v>195</v>
      </c>
      <c r="N3741" s="2" t="s">
        <v>197</v>
      </c>
      <c r="O3741" s="2">
        <v>2015</v>
      </c>
      <c r="P3741" s="2" t="s">
        <v>223</v>
      </c>
      <c r="Q3741" s="2">
        <v>5</v>
      </c>
      <c r="R3741" s="2" t="s">
        <v>245</v>
      </c>
    </row>
    <row r="3742" spans="1:18" ht="12.75" x14ac:dyDescent="0.2">
      <c r="A3742" s="2">
        <v>228</v>
      </c>
      <c r="C3742" s="2">
        <v>70004740</v>
      </c>
      <c r="D3742" s="2" t="s">
        <v>3181</v>
      </c>
      <c r="E3742" s="2">
        <v>29.755500000000001</v>
      </c>
      <c r="F3742" s="2">
        <v>-95.361599999999996</v>
      </c>
      <c r="G3742" s="2">
        <v>671901</v>
      </c>
      <c r="H3742" s="2" t="s">
        <v>251</v>
      </c>
      <c r="I3742" s="2">
        <v>55111201</v>
      </c>
      <c r="J3742" s="2" t="s">
        <v>252</v>
      </c>
      <c r="K3742" s="2"/>
      <c r="L3742" s="2" t="s">
        <v>195</v>
      </c>
      <c r="N3742" s="2" t="s">
        <v>197</v>
      </c>
      <c r="O3742" s="2">
        <v>2015</v>
      </c>
      <c r="P3742" s="2" t="s">
        <v>223</v>
      </c>
      <c r="Q3742" s="2">
        <v>5</v>
      </c>
      <c r="R3742" s="2" t="s">
        <v>245</v>
      </c>
    </row>
    <row r="3743" spans="1:18" ht="12.75" x14ac:dyDescent="0.2">
      <c r="A3743" s="2">
        <v>290</v>
      </c>
      <c r="C3743" s="2">
        <v>70004741</v>
      </c>
      <c r="D3743" s="2" t="s">
        <v>3359</v>
      </c>
      <c r="E3743" s="2">
        <v>29.758400000000002</v>
      </c>
      <c r="F3743" s="2">
        <v>-95.368200000000002</v>
      </c>
      <c r="G3743" s="2">
        <v>671901</v>
      </c>
      <c r="H3743" s="2" t="s">
        <v>251</v>
      </c>
      <c r="I3743" s="2">
        <v>55111201</v>
      </c>
      <c r="J3743" s="2" t="s">
        <v>252</v>
      </c>
      <c r="K3743" s="2"/>
      <c r="L3743" s="2" t="s">
        <v>195</v>
      </c>
      <c r="N3743" s="2" t="s">
        <v>197</v>
      </c>
      <c r="O3743" s="2">
        <v>2017</v>
      </c>
      <c r="P3743" s="2" t="s">
        <v>223</v>
      </c>
      <c r="Q3743" s="2">
        <v>5</v>
      </c>
      <c r="R3743" s="2" t="s">
        <v>245</v>
      </c>
    </row>
    <row r="3744" spans="1:18" ht="12.75" x14ac:dyDescent="0.2">
      <c r="A3744" s="2">
        <v>442</v>
      </c>
      <c r="C3744" s="2">
        <v>70004742</v>
      </c>
      <c r="D3744" s="2" t="s">
        <v>3406</v>
      </c>
      <c r="E3744" s="2">
        <v>29.756</v>
      </c>
      <c r="F3744" s="2">
        <v>-95.362499999999997</v>
      </c>
      <c r="G3744" s="2">
        <v>671901</v>
      </c>
      <c r="H3744" s="2" t="s">
        <v>251</v>
      </c>
      <c r="I3744" s="2">
        <v>55111201</v>
      </c>
      <c r="J3744" s="2" t="s">
        <v>252</v>
      </c>
      <c r="K3744" s="2"/>
      <c r="L3744" s="2" t="s">
        <v>195</v>
      </c>
      <c r="N3744" s="2" t="s">
        <v>197</v>
      </c>
      <c r="O3744" s="2">
        <v>2015</v>
      </c>
      <c r="P3744" s="2" t="s">
        <v>223</v>
      </c>
      <c r="Q3744" s="2">
        <v>5</v>
      </c>
      <c r="R3744" s="2" t="s">
        <v>245</v>
      </c>
    </row>
    <row r="3745" spans="1:18" ht="12.75" x14ac:dyDescent="0.2">
      <c r="A3745" s="2">
        <v>469</v>
      </c>
      <c r="C3745" s="2">
        <v>70004743</v>
      </c>
      <c r="D3745" s="2" t="s">
        <v>3611</v>
      </c>
      <c r="E3745" s="2">
        <v>29.756799999999998</v>
      </c>
      <c r="F3745" s="2">
        <v>-95.365799999999993</v>
      </c>
      <c r="G3745" s="2">
        <v>671901</v>
      </c>
      <c r="H3745" s="2" t="s">
        <v>251</v>
      </c>
      <c r="I3745" s="2">
        <v>55111201</v>
      </c>
      <c r="J3745" s="2" t="s">
        <v>252</v>
      </c>
      <c r="K3745" s="2"/>
      <c r="L3745" s="2" t="s">
        <v>195</v>
      </c>
      <c r="N3745" s="2" t="s">
        <v>197</v>
      </c>
      <c r="O3745" s="2">
        <v>2016</v>
      </c>
      <c r="P3745" s="2" t="s">
        <v>223</v>
      </c>
      <c r="Q3745" s="2">
        <v>5</v>
      </c>
      <c r="R3745" s="2" t="s">
        <v>245</v>
      </c>
    </row>
    <row r="3746" spans="1:18" ht="12.75" x14ac:dyDescent="0.2">
      <c r="A3746" s="2">
        <v>469</v>
      </c>
      <c r="C3746" s="2">
        <v>70004744</v>
      </c>
      <c r="D3746" s="2" t="s">
        <v>3612</v>
      </c>
      <c r="E3746" s="2">
        <v>29.756799999999998</v>
      </c>
      <c r="F3746" s="2">
        <v>-95.365799999999993</v>
      </c>
      <c r="G3746" s="2">
        <v>671901</v>
      </c>
      <c r="H3746" s="2" t="s">
        <v>251</v>
      </c>
      <c r="I3746" s="2">
        <v>55111201</v>
      </c>
      <c r="J3746" s="2" t="s">
        <v>252</v>
      </c>
      <c r="K3746" s="2"/>
      <c r="L3746" s="2" t="s">
        <v>195</v>
      </c>
      <c r="N3746" s="2" t="s">
        <v>197</v>
      </c>
      <c r="O3746" s="2">
        <v>2015</v>
      </c>
      <c r="P3746" s="2" t="s">
        <v>223</v>
      </c>
      <c r="Q3746" s="2">
        <v>5</v>
      </c>
      <c r="R3746" s="2" t="s">
        <v>245</v>
      </c>
    </row>
    <row r="3747" spans="1:18" ht="12.75" x14ac:dyDescent="0.2">
      <c r="A3747" s="2">
        <v>487</v>
      </c>
      <c r="B3747" s="2" t="s">
        <v>3761</v>
      </c>
      <c r="C3747" s="2">
        <v>70004745</v>
      </c>
      <c r="D3747" s="2" t="s">
        <v>3762</v>
      </c>
      <c r="E3747" s="2">
        <v>29.756799999999998</v>
      </c>
      <c r="F3747" s="2">
        <v>-95.3643</v>
      </c>
      <c r="G3747" s="2">
        <v>671901</v>
      </c>
      <c r="H3747" s="2" t="s">
        <v>251</v>
      </c>
      <c r="I3747" s="2">
        <v>55111201</v>
      </c>
      <c r="J3747" s="2" t="s">
        <v>252</v>
      </c>
      <c r="K3747" s="2"/>
      <c r="L3747" s="2" t="s">
        <v>195</v>
      </c>
      <c r="M3747" s="2" t="s">
        <v>240</v>
      </c>
      <c r="N3747" s="2" t="s">
        <v>197</v>
      </c>
      <c r="O3747" s="2">
        <v>2018</v>
      </c>
      <c r="P3747" s="2" t="s">
        <v>223</v>
      </c>
      <c r="Q3747" s="2">
        <v>5</v>
      </c>
      <c r="R3747" s="2" t="s">
        <v>245</v>
      </c>
    </row>
    <row r="3748" spans="1:18" ht="12.75" x14ac:dyDescent="0.2">
      <c r="A3748" s="2">
        <v>117</v>
      </c>
      <c r="B3748" s="2" t="s">
        <v>4274</v>
      </c>
      <c r="C3748" s="2">
        <v>70004746</v>
      </c>
      <c r="D3748" s="2" t="s">
        <v>4275</v>
      </c>
      <c r="E3748" s="2">
        <v>29.7606</v>
      </c>
      <c r="F3748" s="2">
        <v>-95.366500000000002</v>
      </c>
      <c r="G3748" s="2">
        <v>671901</v>
      </c>
      <c r="H3748" s="2" t="s">
        <v>251</v>
      </c>
      <c r="I3748" s="2">
        <v>55111201</v>
      </c>
      <c r="J3748" s="2" t="s">
        <v>252</v>
      </c>
      <c r="K3748" s="2"/>
      <c r="L3748" s="2" t="s">
        <v>195</v>
      </c>
      <c r="M3748" s="2" t="s">
        <v>3199</v>
      </c>
      <c r="N3748" s="2" t="s">
        <v>197</v>
      </c>
      <c r="O3748" s="2">
        <v>2017</v>
      </c>
      <c r="P3748" s="2" t="s">
        <v>223</v>
      </c>
      <c r="Q3748" s="2">
        <v>5</v>
      </c>
      <c r="R3748" s="2" t="s">
        <v>245</v>
      </c>
    </row>
    <row r="3749" spans="1:18" ht="12.75" x14ac:dyDescent="0.2">
      <c r="A3749" s="2">
        <v>675</v>
      </c>
      <c r="B3749" s="2" t="s">
        <v>5034</v>
      </c>
      <c r="C3749" s="2">
        <v>70004747</v>
      </c>
      <c r="D3749" s="2" t="s">
        <v>5035</v>
      </c>
      <c r="E3749" s="2">
        <v>29.758900000000001</v>
      </c>
      <c r="F3749" s="2">
        <v>-95.363799999999998</v>
      </c>
      <c r="G3749" s="2">
        <v>671901</v>
      </c>
      <c r="H3749" s="2" t="s">
        <v>251</v>
      </c>
      <c r="I3749" s="2">
        <v>55111201</v>
      </c>
      <c r="J3749" s="2" t="s">
        <v>252</v>
      </c>
      <c r="K3749" s="2"/>
      <c r="L3749" s="2" t="s">
        <v>195</v>
      </c>
      <c r="M3749" s="2" t="s">
        <v>196</v>
      </c>
      <c r="N3749" s="2" t="s">
        <v>197</v>
      </c>
      <c r="O3749" s="2">
        <v>2016</v>
      </c>
      <c r="P3749" s="2" t="s">
        <v>223</v>
      </c>
      <c r="Q3749" s="2">
        <v>5</v>
      </c>
      <c r="R3749" s="2" t="s">
        <v>245</v>
      </c>
    </row>
    <row r="3750" spans="1:18" ht="12.75" x14ac:dyDescent="0.2">
      <c r="A3750" s="2">
        <v>846</v>
      </c>
      <c r="B3750" s="2" t="s">
        <v>5313</v>
      </c>
      <c r="C3750" s="2">
        <v>70004748</v>
      </c>
      <c r="D3750" s="2" t="s">
        <v>5314</v>
      </c>
      <c r="E3750" s="2">
        <v>29.759599999999999</v>
      </c>
      <c r="F3750" s="2">
        <v>-95.366100000000003</v>
      </c>
      <c r="G3750" s="2">
        <v>671901</v>
      </c>
      <c r="H3750" s="2" t="s">
        <v>251</v>
      </c>
      <c r="I3750" s="2">
        <v>55111201</v>
      </c>
      <c r="J3750" s="2" t="s">
        <v>252</v>
      </c>
      <c r="K3750" s="2"/>
      <c r="L3750" s="2" t="s">
        <v>195</v>
      </c>
      <c r="M3750" s="2" t="s">
        <v>203</v>
      </c>
      <c r="N3750" s="2" t="s">
        <v>197</v>
      </c>
      <c r="O3750" s="2">
        <v>2016</v>
      </c>
      <c r="P3750" s="2" t="s">
        <v>223</v>
      </c>
      <c r="Q3750" s="2">
        <v>5</v>
      </c>
      <c r="R3750" s="2" t="s">
        <v>245</v>
      </c>
    </row>
    <row r="3751" spans="1:18" ht="12.75" x14ac:dyDescent="0.2">
      <c r="A3751" s="2">
        <v>258</v>
      </c>
      <c r="C3751" s="2">
        <v>70004749</v>
      </c>
      <c r="D3751" s="2" t="s">
        <v>5510</v>
      </c>
      <c r="E3751" s="2">
        <v>29.761500000000002</v>
      </c>
      <c r="F3751" s="2">
        <v>-95.361699999999999</v>
      </c>
      <c r="G3751" s="2">
        <v>671901</v>
      </c>
      <c r="H3751" s="2" t="s">
        <v>251</v>
      </c>
      <c r="I3751" s="2">
        <v>55111201</v>
      </c>
      <c r="J3751" s="2" t="s">
        <v>252</v>
      </c>
      <c r="K3751" s="2"/>
      <c r="L3751" s="2" t="s">
        <v>195</v>
      </c>
      <c r="N3751" s="2" t="s">
        <v>197</v>
      </c>
      <c r="O3751" s="2">
        <v>2016</v>
      </c>
      <c r="P3751" s="2" t="s">
        <v>223</v>
      </c>
      <c r="Q3751" s="2">
        <v>5</v>
      </c>
      <c r="R3751" s="2" t="s">
        <v>245</v>
      </c>
    </row>
    <row r="3752" spans="1:18" ht="12.75" x14ac:dyDescent="0.2">
      <c r="A3752" s="2">
        <v>280</v>
      </c>
      <c r="B3752" s="2" t="s">
        <v>5571</v>
      </c>
      <c r="C3752" s="2">
        <v>70004750</v>
      </c>
      <c r="D3752" s="2" t="s">
        <v>5572</v>
      </c>
      <c r="E3752" s="2">
        <v>29.7606</v>
      </c>
      <c r="F3752" s="2">
        <v>-95.362799999999993</v>
      </c>
      <c r="G3752" s="2">
        <v>671901</v>
      </c>
      <c r="H3752" s="2" t="s">
        <v>251</v>
      </c>
      <c r="I3752" s="2">
        <v>55111201</v>
      </c>
      <c r="J3752" s="2" t="s">
        <v>252</v>
      </c>
      <c r="K3752" s="2"/>
      <c r="L3752" s="2" t="s">
        <v>195</v>
      </c>
      <c r="M3752" s="2" t="s">
        <v>931</v>
      </c>
      <c r="N3752" s="2" t="s">
        <v>197</v>
      </c>
      <c r="O3752" s="2">
        <v>2018</v>
      </c>
      <c r="P3752" s="2" t="s">
        <v>223</v>
      </c>
      <c r="Q3752" s="2">
        <v>5</v>
      </c>
      <c r="R3752" s="2" t="s">
        <v>245</v>
      </c>
    </row>
    <row r="3753" spans="1:18" ht="12.75" x14ac:dyDescent="0.2">
      <c r="A3753" s="2">
        <v>610</v>
      </c>
      <c r="B3753" s="2" t="s">
        <v>5904</v>
      </c>
      <c r="C3753" s="2">
        <v>70004751</v>
      </c>
      <c r="D3753" s="2" t="s">
        <v>5905</v>
      </c>
      <c r="E3753" s="2">
        <v>29.760400000000001</v>
      </c>
      <c r="F3753" s="2">
        <v>-95.364199999999997</v>
      </c>
      <c r="G3753" s="2">
        <v>671901</v>
      </c>
      <c r="H3753" s="2" t="s">
        <v>251</v>
      </c>
      <c r="I3753" s="2">
        <v>55111201</v>
      </c>
      <c r="J3753" s="2" t="s">
        <v>252</v>
      </c>
      <c r="K3753" s="2"/>
      <c r="M3753" s="2" t="s">
        <v>196</v>
      </c>
      <c r="N3753" s="2" t="s">
        <v>197</v>
      </c>
      <c r="O3753" s="2">
        <v>2021</v>
      </c>
      <c r="P3753" s="2" t="s">
        <v>205</v>
      </c>
    </row>
    <row r="3754" spans="1:18" ht="12.75" x14ac:dyDescent="0.2">
      <c r="A3754" s="2">
        <v>610</v>
      </c>
      <c r="B3754" s="2" t="s">
        <v>6064</v>
      </c>
      <c r="C3754" s="2">
        <v>70004752</v>
      </c>
      <c r="D3754" s="2" t="s">
        <v>6065</v>
      </c>
      <c r="E3754" s="2">
        <v>29.760400000000001</v>
      </c>
      <c r="F3754" s="2">
        <v>-95.364199999999997</v>
      </c>
      <c r="G3754" s="2">
        <v>671901</v>
      </c>
      <c r="H3754" s="2" t="s">
        <v>251</v>
      </c>
      <c r="I3754" s="2">
        <v>55111201</v>
      </c>
      <c r="J3754" s="2" t="s">
        <v>252</v>
      </c>
      <c r="K3754" s="2"/>
      <c r="L3754" s="2" t="s">
        <v>195</v>
      </c>
      <c r="M3754" s="2" t="s">
        <v>284</v>
      </c>
      <c r="N3754" s="2" t="s">
        <v>197</v>
      </c>
      <c r="O3754" s="2">
        <v>2016</v>
      </c>
      <c r="P3754" s="2" t="s">
        <v>223</v>
      </c>
      <c r="Q3754" s="2">
        <v>5</v>
      </c>
      <c r="R3754" s="2" t="s">
        <v>245</v>
      </c>
    </row>
    <row r="3755" spans="1:18" ht="12.75" x14ac:dyDescent="0.2">
      <c r="A3755" s="2">
        <v>610</v>
      </c>
      <c r="B3755" s="2" t="s">
        <v>6081</v>
      </c>
      <c r="C3755" s="2">
        <v>70004753</v>
      </c>
      <c r="D3755" s="2" t="s">
        <v>6082</v>
      </c>
      <c r="E3755" s="2">
        <v>29.760400000000001</v>
      </c>
      <c r="F3755" s="2">
        <v>-95.364199999999997</v>
      </c>
      <c r="G3755" s="2">
        <v>671901</v>
      </c>
      <c r="H3755" s="2" t="s">
        <v>251</v>
      </c>
      <c r="I3755" s="2">
        <v>55111201</v>
      </c>
      <c r="J3755" s="2" t="s">
        <v>252</v>
      </c>
      <c r="K3755" s="2"/>
      <c r="L3755" s="2" t="s">
        <v>195</v>
      </c>
      <c r="M3755" s="2" t="s">
        <v>196</v>
      </c>
      <c r="N3755" s="2" t="s">
        <v>197</v>
      </c>
      <c r="O3755" s="2">
        <v>2016</v>
      </c>
      <c r="P3755" s="2" t="s">
        <v>223</v>
      </c>
      <c r="Q3755" s="2">
        <v>5</v>
      </c>
      <c r="R3755" s="2" t="s">
        <v>245</v>
      </c>
    </row>
    <row r="3756" spans="1:18" ht="12.75" x14ac:dyDescent="0.2">
      <c r="A3756" s="2">
        <v>838</v>
      </c>
      <c r="C3756" s="2">
        <v>70004754</v>
      </c>
      <c r="D3756" s="2" t="s">
        <v>6244</v>
      </c>
      <c r="E3756" s="2">
        <v>29.758500000000002</v>
      </c>
      <c r="F3756" s="2">
        <v>-95.359499999999997</v>
      </c>
      <c r="G3756" s="2">
        <v>671901</v>
      </c>
      <c r="H3756" s="2" t="s">
        <v>251</v>
      </c>
      <c r="I3756" s="2">
        <v>55111201</v>
      </c>
      <c r="J3756" s="2" t="s">
        <v>252</v>
      </c>
      <c r="K3756" s="2"/>
      <c r="L3756" s="2" t="s">
        <v>244</v>
      </c>
      <c r="N3756" s="2" t="s">
        <v>197</v>
      </c>
      <c r="O3756" s="2">
        <v>2021</v>
      </c>
      <c r="P3756" s="2" t="s">
        <v>205</v>
      </c>
      <c r="Q3756" s="2">
        <v>3</v>
      </c>
      <c r="R3756" s="2" t="s">
        <v>218</v>
      </c>
    </row>
    <row r="3757" spans="1:18" ht="12.75" x14ac:dyDescent="0.2">
      <c r="A3757" s="2">
        <v>1289</v>
      </c>
      <c r="B3757" s="2" t="s">
        <v>6445</v>
      </c>
      <c r="C3757" s="2">
        <v>70004755</v>
      </c>
      <c r="D3757" s="2" t="s">
        <v>6446</v>
      </c>
      <c r="E3757" s="2">
        <v>29.762699999999999</v>
      </c>
      <c r="F3757" s="2">
        <v>-95.364699999999999</v>
      </c>
      <c r="G3757" s="2">
        <v>671901</v>
      </c>
      <c r="H3757" s="2" t="s">
        <v>251</v>
      </c>
      <c r="I3757" s="2">
        <v>55111201</v>
      </c>
      <c r="J3757" s="2" t="s">
        <v>252</v>
      </c>
      <c r="K3757" s="2"/>
      <c r="L3757" s="2" t="s">
        <v>195</v>
      </c>
      <c r="M3757" s="2" t="s">
        <v>328</v>
      </c>
      <c r="N3757" s="2" t="s">
        <v>197</v>
      </c>
      <c r="O3757" s="2">
        <v>2019</v>
      </c>
      <c r="P3757" s="2" t="s">
        <v>228</v>
      </c>
      <c r="Q3757" s="2">
        <v>5</v>
      </c>
      <c r="R3757" s="2" t="s">
        <v>245</v>
      </c>
    </row>
    <row r="3758" spans="1:18" ht="12.75" x14ac:dyDescent="0.2">
      <c r="A3758" s="2">
        <v>1289</v>
      </c>
      <c r="B3758" s="2" t="s">
        <v>6662</v>
      </c>
      <c r="C3758" s="2">
        <v>70004756</v>
      </c>
      <c r="D3758" s="2" t="s">
        <v>6663</v>
      </c>
      <c r="E3758" s="2">
        <v>29.762699999999999</v>
      </c>
      <c r="F3758" s="2">
        <v>-95.364699999999999</v>
      </c>
      <c r="G3758" s="2">
        <v>671901</v>
      </c>
      <c r="H3758" s="2" t="s">
        <v>251</v>
      </c>
      <c r="I3758" s="2">
        <v>55111201</v>
      </c>
      <c r="J3758" s="2" t="s">
        <v>252</v>
      </c>
      <c r="K3758" s="2"/>
      <c r="L3758" s="2" t="s">
        <v>195</v>
      </c>
      <c r="M3758" s="2" t="s">
        <v>328</v>
      </c>
      <c r="N3758" s="2" t="s">
        <v>197</v>
      </c>
      <c r="O3758" s="2">
        <v>2016</v>
      </c>
      <c r="P3758" s="2" t="s">
        <v>223</v>
      </c>
      <c r="Q3758" s="2">
        <v>5</v>
      </c>
      <c r="R3758" s="2" t="s">
        <v>245</v>
      </c>
    </row>
    <row r="3759" spans="1:18" ht="12.75" x14ac:dyDescent="0.2">
      <c r="A3759" s="2">
        <v>277</v>
      </c>
      <c r="C3759" s="2">
        <v>70004757</v>
      </c>
      <c r="D3759" s="2" t="s">
        <v>6762</v>
      </c>
      <c r="E3759" s="2">
        <v>29.763200000000001</v>
      </c>
      <c r="F3759" s="2">
        <v>-95.361599999999996</v>
      </c>
      <c r="G3759" s="2">
        <v>671901</v>
      </c>
      <c r="H3759" s="2" t="s">
        <v>251</v>
      </c>
      <c r="I3759" s="2">
        <v>55111201</v>
      </c>
      <c r="J3759" s="2" t="s">
        <v>252</v>
      </c>
      <c r="K3759" s="2"/>
      <c r="N3759" s="2" t="s">
        <v>197</v>
      </c>
      <c r="O3759" s="2">
        <v>2021</v>
      </c>
      <c r="P3759" s="2" t="s">
        <v>223</v>
      </c>
    </row>
    <row r="3760" spans="1:18" ht="12.75" x14ac:dyDescent="0.2">
      <c r="A3760" s="2">
        <v>668</v>
      </c>
      <c r="B3760" s="2" t="s">
        <v>6954</v>
      </c>
      <c r="C3760" s="2">
        <v>70004758</v>
      </c>
      <c r="D3760" s="2" t="s">
        <v>6955</v>
      </c>
      <c r="E3760" s="2">
        <v>29.763300000000001</v>
      </c>
      <c r="F3760" s="2">
        <v>-95.360200000000006</v>
      </c>
      <c r="G3760" s="2">
        <v>671901</v>
      </c>
      <c r="H3760" s="2" t="s">
        <v>251</v>
      </c>
      <c r="I3760" s="2">
        <v>55111201</v>
      </c>
      <c r="J3760" s="2" t="s">
        <v>252</v>
      </c>
      <c r="K3760" s="2"/>
      <c r="L3760" s="2" t="s">
        <v>195</v>
      </c>
      <c r="M3760" s="2" t="s">
        <v>377</v>
      </c>
      <c r="N3760" s="2" t="s">
        <v>197</v>
      </c>
      <c r="O3760" s="2">
        <v>2015</v>
      </c>
      <c r="P3760" s="2" t="s">
        <v>223</v>
      </c>
      <c r="Q3760" s="2">
        <v>5</v>
      </c>
      <c r="R3760" s="2" t="s">
        <v>245</v>
      </c>
    </row>
    <row r="3761" spans="1:18" ht="12.75" x14ac:dyDescent="0.2">
      <c r="A3761" s="2">
        <v>223</v>
      </c>
      <c r="B3761" s="2" t="s">
        <v>7203</v>
      </c>
      <c r="C3761" s="2">
        <v>70004759</v>
      </c>
      <c r="D3761" s="2" t="s">
        <v>7204</v>
      </c>
      <c r="E3761" s="2">
        <v>29.7471</v>
      </c>
      <c r="F3761" s="2">
        <v>-95.356800000000007</v>
      </c>
      <c r="G3761" s="2">
        <v>671901</v>
      </c>
      <c r="H3761" s="2" t="s">
        <v>251</v>
      </c>
      <c r="I3761" s="2">
        <v>55111201</v>
      </c>
      <c r="J3761" s="2" t="s">
        <v>252</v>
      </c>
      <c r="K3761" s="2"/>
      <c r="L3761" s="2" t="s">
        <v>195</v>
      </c>
      <c r="M3761" s="2" t="s">
        <v>196</v>
      </c>
      <c r="N3761" s="2" t="s">
        <v>197</v>
      </c>
      <c r="O3761" s="2">
        <v>2017</v>
      </c>
      <c r="P3761" s="2" t="s">
        <v>223</v>
      </c>
      <c r="Q3761" s="2">
        <v>3</v>
      </c>
      <c r="R3761" s="2" t="s">
        <v>218</v>
      </c>
    </row>
    <row r="3762" spans="1:18" ht="12.75" x14ac:dyDescent="0.2">
      <c r="A3762" s="2">
        <v>1143</v>
      </c>
      <c r="C3762" s="2">
        <v>70004760</v>
      </c>
      <c r="D3762" s="2" t="s">
        <v>7982</v>
      </c>
      <c r="E3762" s="2">
        <v>29.7685</v>
      </c>
      <c r="F3762" s="2">
        <v>-95.357200000000006</v>
      </c>
      <c r="G3762" s="2">
        <v>671901</v>
      </c>
      <c r="H3762" s="2" t="s">
        <v>251</v>
      </c>
      <c r="I3762" s="2">
        <v>55111201</v>
      </c>
      <c r="J3762" s="2" t="s">
        <v>252</v>
      </c>
      <c r="K3762" s="2"/>
      <c r="L3762" s="2" t="s">
        <v>195</v>
      </c>
      <c r="N3762" s="2" t="s">
        <v>197</v>
      </c>
      <c r="O3762" s="2">
        <v>2017</v>
      </c>
      <c r="P3762" s="2" t="s">
        <v>223</v>
      </c>
      <c r="Q3762" s="2">
        <v>5</v>
      </c>
      <c r="R3762" s="2" t="s">
        <v>245</v>
      </c>
    </row>
    <row r="3763" spans="1:18" ht="12.75" x14ac:dyDescent="0.2">
      <c r="A3763" s="2">
        <v>1143</v>
      </c>
      <c r="B3763" s="2" t="s">
        <v>7988</v>
      </c>
      <c r="C3763" s="2">
        <v>70004761</v>
      </c>
      <c r="D3763" s="2" t="s">
        <v>7989</v>
      </c>
      <c r="E3763" s="2">
        <v>29.7685</v>
      </c>
      <c r="F3763" s="2">
        <v>-95.357200000000006</v>
      </c>
      <c r="G3763" s="2">
        <v>671901</v>
      </c>
      <c r="H3763" s="2" t="s">
        <v>251</v>
      </c>
      <c r="I3763" s="2">
        <v>55111201</v>
      </c>
      <c r="J3763" s="2" t="s">
        <v>252</v>
      </c>
      <c r="K3763" s="2"/>
      <c r="L3763" s="2" t="s">
        <v>195</v>
      </c>
      <c r="M3763" s="2" t="s">
        <v>429</v>
      </c>
      <c r="N3763" s="2" t="s">
        <v>197</v>
      </c>
      <c r="O3763" s="2">
        <v>2016</v>
      </c>
      <c r="P3763" s="2" t="s">
        <v>223</v>
      </c>
      <c r="Q3763" s="2">
        <v>5</v>
      </c>
      <c r="R3763" s="2" t="s">
        <v>245</v>
      </c>
    </row>
    <row r="3764" spans="1:18" ht="12.75" x14ac:dyDescent="0.2">
      <c r="A3764" s="2">
        <v>1350</v>
      </c>
      <c r="C3764" s="2">
        <v>70004762</v>
      </c>
      <c r="D3764" s="2" t="s">
        <v>8137</v>
      </c>
      <c r="E3764" s="2">
        <v>29.747299999999999</v>
      </c>
      <c r="F3764" s="2">
        <v>-95.359300000000005</v>
      </c>
      <c r="G3764" s="2">
        <v>671901</v>
      </c>
      <c r="H3764" s="2" t="s">
        <v>251</v>
      </c>
      <c r="I3764" s="2">
        <v>55111201</v>
      </c>
      <c r="J3764" s="2" t="s">
        <v>252</v>
      </c>
      <c r="K3764" s="2"/>
      <c r="N3764" s="2" t="s">
        <v>197</v>
      </c>
      <c r="O3764" s="2">
        <v>2020</v>
      </c>
      <c r="P3764" s="2" t="s">
        <v>205</v>
      </c>
      <c r="Q3764" s="2">
        <v>3</v>
      </c>
      <c r="R3764" s="2" t="s">
        <v>218</v>
      </c>
    </row>
    <row r="3765" spans="1:18" ht="12.75" x14ac:dyDescent="0.2">
      <c r="C3765" s="2">
        <v>70004763</v>
      </c>
      <c r="D3765" s="2" t="s">
        <v>8189</v>
      </c>
      <c r="E3765" s="2">
        <v>29.757000000000001</v>
      </c>
      <c r="F3765" s="2">
        <v>-95.3566</v>
      </c>
      <c r="G3765" s="2">
        <v>671901</v>
      </c>
      <c r="H3765" s="2" t="s">
        <v>251</v>
      </c>
      <c r="I3765" s="2">
        <v>55111201</v>
      </c>
      <c r="J3765" s="2" t="s">
        <v>252</v>
      </c>
      <c r="K3765" s="2"/>
      <c r="L3765" s="2" t="s">
        <v>195</v>
      </c>
      <c r="N3765" s="2" t="s">
        <v>197</v>
      </c>
      <c r="O3765" s="2">
        <v>2015</v>
      </c>
      <c r="P3765" s="2" t="s">
        <v>223</v>
      </c>
      <c r="Q3765" s="2">
        <v>5</v>
      </c>
      <c r="R3765" s="2" t="s">
        <v>245</v>
      </c>
    </row>
    <row r="3766" spans="1:18" ht="12.75" x14ac:dyDescent="0.2">
      <c r="B3766" s="2" t="s">
        <v>8250</v>
      </c>
      <c r="C3766" s="2">
        <v>70004764</v>
      </c>
      <c r="D3766" s="2" t="s">
        <v>8251</v>
      </c>
      <c r="E3766" s="2">
        <v>29.755099999999999</v>
      </c>
      <c r="F3766" s="2">
        <v>-95.363399999999999</v>
      </c>
      <c r="G3766" s="2">
        <v>671901</v>
      </c>
      <c r="H3766" s="2" t="s">
        <v>251</v>
      </c>
      <c r="I3766" s="2">
        <v>55111201</v>
      </c>
      <c r="J3766" s="2" t="s">
        <v>252</v>
      </c>
      <c r="K3766" s="2"/>
      <c r="M3766" s="2" t="s">
        <v>357</v>
      </c>
      <c r="N3766" s="2" t="s">
        <v>197</v>
      </c>
      <c r="O3766" s="2">
        <v>2018</v>
      </c>
      <c r="P3766" s="2" t="s">
        <v>210</v>
      </c>
      <c r="Q3766" s="2">
        <v>1</v>
      </c>
      <c r="R3766" s="2" t="s">
        <v>211</v>
      </c>
    </row>
    <row r="3767" spans="1:18" ht="12.75" x14ac:dyDescent="0.2">
      <c r="B3767" s="2" t="s">
        <v>8310</v>
      </c>
      <c r="C3767" s="2">
        <v>70004765</v>
      </c>
      <c r="D3767" s="2" t="s">
        <v>8311</v>
      </c>
      <c r="E3767" s="2">
        <v>29.756900000000002</v>
      </c>
      <c r="F3767" s="2">
        <v>-95.363500000000002</v>
      </c>
      <c r="G3767" s="2">
        <v>671901</v>
      </c>
      <c r="H3767" s="2" t="s">
        <v>251</v>
      </c>
      <c r="I3767" s="2">
        <v>55111201</v>
      </c>
      <c r="J3767" s="2" t="s">
        <v>252</v>
      </c>
      <c r="K3767" s="2"/>
      <c r="L3767" s="2" t="s">
        <v>670</v>
      </c>
      <c r="M3767" s="2" t="s">
        <v>203</v>
      </c>
      <c r="N3767" s="2" t="s">
        <v>197</v>
      </c>
      <c r="O3767" s="2">
        <v>2009</v>
      </c>
      <c r="P3767" s="2" t="s">
        <v>223</v>
      </c>
      <c r="Q3767" s="2">
        <v>8</v>
      </c>
      <c r="R3767" s="2" t="s">
        <v>297</v>
      </c>
    </row>
    <row r="3768" spans="1:18" ht="12.75" x14ac:dyDescent="0.2">
      <c r="C3768" s="2">
        <v>70004766</v>
      </c>
      <c r="D3768" s="2" t="s">
        <v>9742</v>
      </c>
      <c r="E3768" s="2">
        <v>29.756599999999999</v>
      </c>
      <c r="F3768" s="2">
        <v>-95.368499999999997</v>
      </c>
      <c r="G3768" s="2">
        <v>671901</v>
      </c>
      <c r="H3768" s="2" t="s">
        <v>251</v>
      </c>
      <c r="I3768" s="2">
        <v>55111201</v>
      </c>
      <c r="J3768" s="2" t="s">
        <v>252</v>
      </c>
      <c r="K3768" s="2"/>
      <c r="L3768" s="2" t="s">
        <v>195</v>
      </c>
      <c r="N3768" s="2" t="s">
        <v>197</v>
      </c>
      <c r="O3768" s="2">
        <v>2017</v>
      </c>
      <c r="P3768" s="2" t="s">
        <v>223</v>
      </c>
      <c r="Q3768" s="2">
        <v>5</v>
      </c>
      <c r="R3768" s="2" t="s">
        <v>245</v>
      </c>
    </row>
    <row r="3769" spans="1:18" ht="12.75" x14ac:dyDescent="0.2">
      <c r="C3769" s="2">
        <v>70004767</v>
      </c>
      <c r="D3769" s="2" t="s">
        <v>9827</v>
      </c>
      <c r="E3769" s="2">
        <v>29.7576</v>
      </c>
      <c r="F3769" s="2">
        <v>-95.368899999999996</v>
      </c>
      <c r="G3769" s="2">
        <v>671901</v>
      </c>
      <c r="H3769" s="2" t="s">
        <v>251</v>
      </c>
      <c r="I3769" s="2">
        <v>55111201</v>
      </c>
      <c r="J3769" s="2" t="s">
        <v>252</v>
      </c>
      <c r="K3769" s="2"/>
      <c r="L3769" s="2" t="s">
        <v>195</v>
      </c>
      <c r="N3769" s="2" t="s">
        <v>197</v>
      </c>
      <c r="O3769" s="2">
        <v>2018</v>
      </c>
      <c r="P3769" s="2" t="s">
        <v>223</v>
      </c>
      <c r="Q3769" s="2">
        <v>5</v>
      </c>
      <c r="R3769" s="2" t="s">
        <v>245</v>
      </c>
    </row>
    <row r="3770" spans="1:18" ht="12.75" x14ac:dyDescent="0.2">
      <c r="C3770" s="2">
        <v>70004768</v>
      </c>
      <c r="D3770" s="2" t="s">
        <v>9851</v>
      </c>
      <c r="E3770" s="2">
        <v>29.755099999999999</v>
      </c>
      <c r="F3770" s="2">
        <v>-95.363399999999999</v>
      </c>
      <c r="G3770" s="2">
        <v>671901</v>
      </c>
      <c r="H3770" s="2" t="s">
        <v>251</v>
      </c>
      <c r="I3770" s="2">
        <v>55111201</v>
      </c>
      <c r="J3770" s="2" t="s">
        <v>252</v>
      </c>
      <c r="K3770" s="2"/>
      <c r="L3770" s="2" t="s">
        <v>195</v>
      </c>
      <c r="N3770" s="2" t="s">
        <v>197</v>
      </c>
      <c r="O3770" s="2">
        <v>2017</v>
      </c>
      <c r="P3770" s="2" t="s">
        <v>223</v>
      </c>
      <c r="Q3770" s="2">
        <v>5</v>
      </c>
      <c r="R3770" s="2" t="s">
        <v>245</v>
      </c>
    </row>
    <row r="3771" spans="1:18" ht="12.75" x14ac:dyDescent="0.2">
      <c r="C3771" s="2">
        <v>70004769</v>
      </c>
      <c r="D3771" s="2" t="s">
        <v>9872</v>
      </c>
      <c r="E3771" s="2">
        <v>29.754000000000001</v>
      </c>
      <c r="F3771" s="2">
        <v>-95.362799999999993</v>
      </c>
      <c r="G3771" s="2">
        <v>671901</v>
      </c>
      <c r="H3771" s="2" t="s">
        <v>251</v>
      </c>
      <c r="I3771" s="2">
        <v>55111201</v>
      </c>
      <c r="J3771" s="2" t="s">
        <v>252</v>
      </c>
      <c r="K3771" s="2"/>
      <c r="L3771" s="2" t="s">
        <v>195</v>
      </c>
      <c r="N3771" s="2" t="s">
        <v>197</v>
      </c>
      <c r="O3771" s="2">
        <v>2017</v>
      </c>
      <c r="P3771" s="2" t="s">
        <v>223</v>
      </c>
      <c r="Q3771" s="2">
        <v>5</v>
      </c>
      <c r="R3771" s="2" t="s">
        <v>245</v>
      </c>
    </row>
    <row r="3772" spans="1:18" ht="12.75" x14ac:dyDescent="0.2">
      <c r="B3772" s="2" t="s">
        <v>9900</v>
      </c>
      <c r="C3772" s="2">
        <v>70004770</v>
      </c>
      <c r="D3772" s="2" t="s">
        <v>9901</v>
      </c>
      <c r="E3772" s="2">
        <v>29.756599999999999</v>
      </c>
      <c r="F3772" s="2">
        <v>-95.368499999999997</v>
      </c>
      <c r="G3772" s="2">
        <v>671901</v>
      </c>
      <c r="H3772" s="2" t="s">
        <v>251</v>
      </c>
      <c r="I3772" s="2">
        <v>55111201</v>
      </c>
      <c r="J3772" s="2" t="s">
        <v>252</v>
      </c>
      <c r="K3772" s="2"/>
      <c r="L3772" s="2" t="s">
        <v>195</v>
      </c>
      <c r="M3772" s="2" t="s">
        <v>196</v>
      </c>
      <c r="N3772" s="2" t="s">
        <v>197</v>
      </c>
      <c r="O3772" s="2">
        <v>2017</v>
      </c>
      <c r="P3772" s="2" t="s">
        <v>223</v>
      </c>
      <c r="Q3772" s="2">
        <v>5</v>
      </c>
      <c r="R3772" s="2" t="s">
        <v>245</v>
      </c>
    </row>
    <row r="3773" spans="1:18" ht="12.75" x14ac:dyDescent="0.2">
      <c r="B3773" s="2" t="s">
        <v>9919</v>
      </c>
      <c r="C3773" s="2">
        <v>70004771</v>
      </c>
      <c r="D3773" s="2" t="s">
        <v>9920</v>
      </c>
      <c r="E3773" s="2">
        <v>29.756599999999999</v>
      </c>
      <c r="F3773" s="2">
        <v>-95.368499999999997</v>
      </c>
      <c r="G3773" s="2">
        <v>671901</v>
      </c>
      <c r="H3773" s="2" t="s">
        <v>251</v>
      </c>
      <c r="I3773" s="2">
        <v>55111201</v>
      </c>
      <c r="J3773" s="2" t="s">
        <v>252</v>
      </c>
      <c r="K3773" s="2"/>
      <c r="L3773" s="2" t="s">
        <v>195</v>
      </c>
      <c r="M3773" s="2" t="s">
        <v>328</v>
      </c>
      <c r="N3773" s="2" t="s">
        <v>197</v>
      </c>
      <c r="O3773" s="2">
        <v>2017</v>
      </c>
      <c r="P3773" s="2" t="s">
        <v>223</v>
      </c>
      <c r="Q3773" s="2">
        <v>5</v>
      </c>
      <c r="R3773" s="2" t="s">
        <v>245</v>
      </c>
    </row>
    <row r="3774" spans="1:18" ht="12.75" x14ac:dyDescent="0.2">
      <c r="B3774" s="2" t="s">
        <v>9958</v>
      </c>
      <c r="C3774" s="2">
        <v>70004772</v>
      </c>
      <c r="D3774" s="2" t="s">
        <v>9959</v>
      </c>
      <c r="E3774" s="2">
        <v>29.738800000000001</v>
      </c>
      <c r="F3774" s="2">
        <v>-95.365300000000005</v>
      </c>
      <c r="G3774" s="2">
        <v>671901</v>
      </c>
      <c r="H3774" s="2" t="s">
        <v>251</v>
      </c>
      <c r="I3774" s="2">
        <v>55111201</v>
      </c>
      <c r="J3774" s="2" t="s">
        <v>252</v>
      </c>
      <c r="K3774" s="2"/>
      <c r="L3774" s="2" t="s">
        <v>195</v>
      </c>
      <c r="M3774" s="2" t="s">
        <v>196</v>
      </c>
      <c r="N3774" s="2" t="s">
        <v>197</v>
      </c>
      <c r="O3774" s="2">
        <v>2017</v>
      </c>
      <c r="P3774" s="2" t="s">
        <v>223</v>
      </c>
      <c r="Q3774" s="2">
        <v>2</v>
      </c>
      <c r="R3774" s="2" t="s">
        <v>206</v>
      </c>
    </row>
    <row r="3775" spans="1:18" ht="12.75" x14ac:dyDescent="0.2">
      <c r="B3775" s="2" t="s">
        <v>9967</v>
      </c>
      <c r="C3775" s="2">
        <v>70004773</v>
      </c>
      <c r="D3775" s="2" t="s">
        <v>9968</v>
      </c>
      <c r="E3775" s="2">
        <v>29.7546</v>
      </c>
      <c r="F3775" s="2">
        <v>-95.362499999999997</v>
      </c>
      <c r="G3775" s="2">
        <v>671901</v>
      </c>
      <c r="H3775" s="2" t="s">
        <v>251</v>
      </c>
      <c r="I3775" s="2">
        <v>55111201</v>
      </c>
      <c r="J3775" s="2" t="s">
        <v>252</v>
      </c>
      <c r="K3775" s="2"/>
      <c r="L3775" s="2" t="s">
        <v>195</v>
      </c>
      <c r="M3775" s="2" t="s">
        <v>357</v>
      </c>
      <c r="N3775" s="2" t="s">
        <v>197</v>
      </c>
      <c r="O3775" s="2">
        <v>2015</v>
      </c>
      <c r="P3775" s="2" t="s">
        <v>223</v>
      </c>
      <c r="Q3775" s="2">
        <v>5</v>
      </c>
      <c r="R3775" s="2" t="s">
        <v>245</v>
      </c>
    </row>
    <row r="3776" spans="1:18" ht="12.75" x14ac:dyDescent="0.2">
      <c r="C3776" s="2">
        <v>70004774</v>
      </c>
      <c r="D3776" s="2" t="s">
        <v>9991</v>
      </c>
      <c r="E3776" s="2">
        <v>29.755099999999999</v>
      </c>
      <c r="F3776" s="2">
        <v>-95.363399999999999</v>
      </c>
      <c r="G3776" s="2">
        <v>671901</v>
      </c>
      <c r="H3776" s="2" t="s">
        <v>251</v>
      </c>
      <c r="I3776" s="2">
        <v>55111201</v>
      </c>
      <c r="J3776" s="2" t="s">
        <v>252</v>
      </c>
      <c r="K3776" s="2"/>
      <c r="L3776" s="2" t="s">
        <v>195</v>
      </c>
      <c r="N3776" s="2" t="s">
        <v>197</v>
      </c>
      <c r="O3776" s="2">
        <v>2019</v>
      </c>
      <c r="P3776" s="2" t="s">
        <v>228</v>
      </c>
      <c r="Q3776" s="2">
        <v>5</v>
      </c>
      <c r="R3776" s="2" t="s">
        <v>245</v>
      </c>
    </row>
    <row r="3777" spans="1:18" ht="12.75" x14ac:dyDescent="0.2">
      <c r="A3777" s="2">
        <v>770</v>
      </c>
      <c r="B3777" s="2" t="s">
        <v>315</v>
      </c>
      <c r="C3777" s="2">
        <v>70004775</v>
      </c>
      <c r="D3777" s="2" t="s">
        <v>316</v>
      </c>
      <c r="E3777" s="2">
        <v>29.763500000000001</v>
      </c>
      <c r="F3777" s="2">
        <v>-95.355999999999995</v>
      </c>
      <c r="G3777" s="2">
        <v>801101</v>
      </c>
      <c r="H3777" s="2" t="s">
        <v>317</v>
      </c>
      <c r="I3777" s="2">
        <v>62111107</v>
      </c>
      <c r="J3777" s="2" t="s">
        <v>318</v>
      </c>
      <c r="K3777" s="2"/>
      <c r="L3777" s="2" t="s">
        <v>202</v>
      </c>
      <c r="M3777" s="2" t="s">
        <v>203</v>
      </c>
      <c r="N3777" s="2" t="s">
        <v>204</v>
      </c>
      <c r="O3777" s="2">
        <v>2011</v>
      </c>
      <c r="P3777" s="2" t="s">
        <v>198</v>
      </c>
      <c r="Q3777" s="2">
        <v>4</v>
      </c>
      <c r="R3777" s="2" t="s">
        <v>199</v>
      </c>
    </row>
    <row r="3778" spans="1:18" ht="12.75" x14ac:dyDescent="0.2">
      <c r="A3778" s="2">
        <v>770</v>
      </c>
      <c r="B3778" s="2" t="s">
        <v>319</v>
      </c>
      <c r="C3778" s="2">
        <v>70004776</v>
      </c>
      <c r="D3778" s="2" t="s">
        <v>320</v>
      </c>
      <c r="E3778" s="2">
        <v>29.763500000000001</v>
      </c>
      <c r="F3778" s="2">
        <v>-95.355999999999995</v>
      </c>
      <c r="G3778" s="2">
        <v>801101</v>
      </c>
      <c r="H3778" s="2" t="s">
        <v>317</v>
      </c>
      <c r="I3778" s="2">
        <v>62111107</v>
      </c>
      <c r="J3778" s="2" t="s">
        <v>318</v>
      </c>
      <c r="K3778" s="2"/>
      <c r="L3778" s="2" t="s">
        <v>202</v>
      </c>
      <c r="M3778" s="2" t="s">
        <v>321</v>
      </c>
      <c r="N3778" s="2" t="s">
        <v>204</v>
      </c>
      <c r="O3778" s="2">
        <v>2019</v>
      </c>
      <c r="P3778" s="2" t="s">
        <v>223</v>
      </c>
    </row>
    <row r="3779" spans="1:18" ht="12.75" x14ac:dyDescent="0.2">
      <c r="A3779" s="2">
        <v>770</v>
      </c>
      <c r="B3779" s="2" t="s">
        <v>324</v>
      </c>
      <c r="C3779" s="2">
        <v>70004777</v>
      </c>
      <c r="D3779" s="2" t="s">
        <v>325</v>
      </c>
      <c r="E3779" s="2">
        <v>29.763500000000001</v>
      </c>
      <c r="F3779" s="2">
        <v>-95.355999999999995</v>
      </c>
      <c r="G3779" s="2">
        <v>801101</v>
      </c>
      <c r="H3779" s="2" t="s">
        <v>317</v>
      </c>
      <c r="I3779" s="2">
        <v>62111107</v>
      </c>
      <c r="J3779" s="2" t="s">
        <v>318</v>
      </c>
      <c r="K3779" s="2"/>
      <c r="L3779" s="2" t="s">
        <v>202</v>
      </c>
      <c r="M3779" s="2" t="s">
        <v>203</v>
      </c>
      <c r="N3779" s="2" t="s">
        <v>204</v>
      </c>
      <c r="O3779" s="2">
        <v>2019</v>
      </c>
      <c r="P3779" s="2" t="s">
        <v>223</v>
      </c>
    </row>
    <row r="3780" spans="1:18" ht="12.75" x14ac:dyDescent="0.2">
      <c r="A3780" s="2">
        <v>770</v>
      </c>
      <c r="B3780" s="2" t="s">
        <v>326</v>
      </c>
      <c r="C3780" s="2">
        <v>70004778</v>
      </c>
      <c r="D3780" s="2" t="s">
        <v>327</v>
      </c>
      <c r="E3780" s="2">
        <v>29.763500000000001</v>
      </c>
      <c r="F3780" s="2">
        <v>-95.355999999999995</v>
      </c>
      <c r="G3780" s="2">
        <v>801101</v>
      </c>
      <c r="H3780" s="2" t="s">
        <v>317</v>
      </c>
      <c r="I3780" s="2">
        <v>62111107</v>
      </c>
      <c r="J3780" s="2" t="s">
        <v>318</v>
      </c>
      <c r="K3780" s="2"/>
      <c r="L3780" s="2" t="s">
        <v>202</v>
      </c>
      <c r="M3780" s="2" t="s">
        <v>328</v>
      </c>
      <c r="N3780" s="2" t="s">
        <v>204</v>
      </c>
      <c r="O3780" s="2">
        <v>2017</v>
      </c>
      <c r="P3780" s="2" t="s">
        <v>205</v>
      </c>
    </row>
    <row r="3781" spans="1:18" ht="12.75" x14ac:dyDescent="0.2">
      <c r="A3781" s="2">
        <v>770</v>
      </c>
      <c r="B3781" s="2" t="s">
        <v>329</v>
      </c>
      <c r="C3781" s="2">
        <v>70004779</v>
      </c>
      <c r="D3781" s="2" t="s">
        <v>330</v>
      </c>
      <c r="E3781" s="2">
        <v>29.763500000000001</v>
      </c>
      <c r="F3781" s="2">
        <v>-95.355999999999995</v>
      </c>
      <c r="G3781" s="2">
        <v>801101</v>
      </c>
      <c r="H3781" s="2" t="s">
        <v>317</v>
      </c>
      <c r="I3781" s="2">
        <v>62111107</v>
      </c>
      <c r="J3781" s="2" t="s">
        <v>318</v>
      </c>
      <c r="K3781" s="2"/>
      <c r="L3781" s="2" t="s">
        <v>202</v>
      </c>
      <c r="M3781" s="2" t="s">
        <v>270</v>
      </c>
      <c r="N3781" s="2" t="s">
        <v>204</v>
      </c>
      <c r="O3781" s="2">
        <v>2017</v>
      </c>
      <c r="P3781" s="2" t="s">
        <v>205</v>
      </c>
    </row>
    <row r="3782" spans="1:18" ht="12.75" x14ac:dyDescent="0.2">
      <c r="A3782" s="2">
        <v>770</v>
      </c>
      <c r="B3782" s="2" t="s">
        <v>331</v>
      </c>
      <c r="C3782" s="2">
        <v>70004780</v>
      </c>
      <c r="D3782" s="2" t="s">
        <v>332</v>
      </c>
      <c r="E3782" s="2">
        <v>29.763500000000001</v>
      </c>
      <c r="F3782" s="2">
        <v>-95.355999999999995</v>
      </c>
      <c r="G3782" s="2">
        <v>801101</v>
      </c>
      <c r="H3782" s="2" t="s">
        <v>317</v>
      </c>
      <c r="I3782" s="2">
        <v>62111107</v>
      </c>
      <c r="J3782" s="2" t="s">
        <v>318</v>
      </c>
      <c r="K3782" s="2"/>
      <c r="L3782" s="2" t="s">
        <v>202</v>
      </c>
      <c r="M3782" s="2" t="s">
        <v>240</v>
      </c>
      <c r="N3782" s="2" t="s">
        <v>204</v>
      </c>
      <c r="O3782" s="2">
        <v>2019</v>
      </c>
      <c r="P3782" s="2" t="s">
        <v>223</v>
      </c>
    </row>
    <row r="3783" spans="1:18" ht="12.75" x14ac:dyDescent="0.2">
      <c r="A3783" s="2">
        <v>770</v>
      </c>
      <c r="B3783" s="2" t="s">
        <v>335</v>
      </c>
      <c r="C3783" s="2">
        <v>70004781</v>
      </c>
      <c r="D3783" s="2" t="s">
        <v>336</v>
      </c>
      <c r="E3783" s="2">
        <v>29.763500000000001</v>
      </c>
      <c r="F3783" s="2">
        <v>-95.355999999999995</v>
      </c>
      <c r="G3783" s="2">
        <v>801101</v>
      </c>
      <c r="H3783" s="2" t="s">
        <v>317</v>
      </c>
      <c r="I3783" s="2">
        <v>62111107</v>
      </c>
      <c r="J3783" s="2" t="s">
        <v>318</v>
      </c>
      <c r="K3783" s="2"/>
      <c r="L3783" s="2" t="s">
        <v>202</v>
      </c>
      <c r="M3783" s="2" t="s">
        <v>196</v>
      </c>
      <c r="N3783" s="2" t="s">
        <v>204</v>
      </c>
      <c r="O3783" s="2">
        <v>2007</v>
      </c>
      <c r="P3783" s="2" t="s">
        <v>198</v>
      </c>
    </row>
    <row r="3784" spans="1:18" ht="12.75" x14ac:dyDescent="0.2">
      <c r="A3784" s="2">
        <v>770</v>
      </c>
      <c r="B3784" s="2" t="s">
        <v>337</v>
      </c>
      <c r="C3784" s="2">
        <v>70004782</v>
      </c>
      <c r="D3784" s="2" t="s">
        <v>338</v>
      </c>
      <c r="E3784" s="2">
        <v>29.763500000000001</v>
      </c>
      <c r="F3784" s="2">
        <v>-95.355999999999995</v>
      </c>
      <c r="G3784" s="2">
        <v>801101</v>
      </c>
      <c r="H3784" s="2" t="s">
        <v>317</v>
      </c>
      <c r="I3784" s="2">
        <v>62111107</v>
      </c>
      <c r="J3784" s="2" t="s">
        <v>318</v>
      </c>
      <c r="K3784" s="2"/>
      <c r="L3784" s="2" t="s">
        <v>202</v>
      </c>
      <c r="M3784" s="2" t="s">
        <v>240</v>
      </c>
      <c r="N3784" s="2" t="s">
        <v>204</v>
      </c>
      <c r="O3784" s="2">
        <v>2020</v>
      </c>
      <c r="P3784" s="2" t="s">
        <v>198</v>
      </c>
    </row>
    <row r="3785" spans="1:18" ht="12.75" x14ac:dyDescent="0.2">
      <c r="A3785" s="2">
        <v>1226</v>
      </c>
      <c r="B3785" s="2" t="s">
        <v>404</v>
      </c>
      <c r="C3785" s="2">
        <v>70004783</v>
      </c>
      <c r="D3785" s="2" t="s">
        <v>405</v>
      </c>
      <c r="E3785" s="2">
        <v>29.764600000000002</v>
      </c>
      <c r="F3785" s="2">
        <v>-95.357799999999997</v>
      </c>
      <c r="G3785" s="2">
        <v>801101</v>
      </c>
      <c r="H3785" s="2" t="s">
        <v>317</v>
      </c>
      <c r="I3785" s="2">
        <v>62111107</v>
      </c>
      <c r="J3785" s="2" t="s">
        <v>318</v>
      </c>
      <c r="K3785" s="2"/>
      <c r="L3785" s="2" t="s">
        <v>202</v>
      </c>
      <c r="M3785" s="2" t="s">
        <v>357</v>
      </c>
      <c r="N3785" s="2" t="s">
        <v>204</v>
      </c>
      <c r="O3785" s="2">
        <v>2015</v>
      </c>
      <c r="P3785" s="2" t="s">
        <v>205</v>
      </c>
      <c r="Q3785" s="2">
        <v>3</v>
      </c>
      <c r="R3785" s="2" t="s">
        <v>218</v>
      </c>
    </row>
    <row r="3786" spans="1:18" ht="12.75" x14ac:dyDescent="0.2">
      <c r="A3786" s="2">
        <v>612</v>
      </c>
      <c r="B3786" s="2" t="s">
        <v>827</v>
      </c>
      <c r="C3786" s="2">
        <v>70004784</v>
      </c>
      <c r="D3786" s="2" t="s">
        <v>828</v>
      </c>
      <c r="E3786" s="2">
        <v>29.748000000000001</v>
      </c>
      <c r="F3786" s="2">
        <v>-95.366100000000003</v>
      </c>
      <c r="G3786" s="2">
        <v>801101</v>
      </c>
      <c r="H3786" s="2" t="s">
        <v>317</v>
      </c>
      <c r="I3786" s="2">
        <v>62111107</v>
      </c>
      <c r="J3786" s="2" t="s">
        <v>318</v>
      </c>
      <c r="K3786" s="2"/>
      <c r="L3786" s="2" t="s">
        <v>202</v>
      </c>
      <c r="M3786" s="2" t="s">
        <v>829</v>
      </c>
      <c r="N3786" s="2" t="s">
        <v>204</v>
      </c>
      <c r="O3786" s="2">
        <v>2017</v>
      </c>
      <c r="P3786" s="2" t="s">
        <v>205</v>
      </c>
      <c r="Q3786" s="2">
        <v>4</v>
      </c>
      <c r="R3786" s="2" t="s">
        <v>199</v>
      </c>
    </row>
    <row r="3787" spans="1:18" ht="12.75" x14ac:dyDescent="0.2">
      <c r="A3787" s="2">
        <v>612</v>
      </c>
      <c r="B3787" s="2" t="s">
        <v>836</v>
      </c>
      <c r="C3787" s="2">
        <v>70004785</v>
      </c>
      <c r="D3787" s="2" t="s">
        <v>837</v>
      </c>
      <c r="E3787" s="2">
        <v>29.748000000000001</v>
      </c>
      <c r="F3787" s="2">
        <v>-95.366100000000003</v>
      </c>
      <c r="G3787" s="2">
        <v>801101</v>
      </c>
      <c r="H3787" s="2" t="s">
        <v>317</v>
      </c>
      <c r="I3787" s="2">
        <v>62111107</v>
      </c>
      <c r="J3787" s="2" t="s">
        <v>318</v>
      </c>
      <c r="K3787" s="2"/>
      <c r="L3787" s="2" t="s">
        <v>202</v>
      </c>
      <c r="M3787" s="2" t="s">
        <v>240</v>
      </c>
      <c r="N3787" s="2" t="s">
        <v>204</v>
      </c>
      <c r="O3787" s="2">
        <v>2017</v>
      </c>
      <c r="P3787" s="2" t="s">
        <v>205</v>
      </c>
      <c r="Q3787" s="2">
        <v>2</v>
      </c>
      <c r="R3787" s="2" t="s">
        <v>206</v>
      </c>
    </row>
    <row r="3788" spans="1:18" ht="12.75" x14ac:dyDescent="0.2">
      <c r="A3788" s="2">
        <v>612</v>
      </c>
      <c r="B3788" s="2" t="s">
        <v>840</v>
      </c>
      <c r="C3788" s="2">
        <v>70004786</v>
      </c>
      <c r="D3788" s="2" t="s">
        <v>841</v>
      </c>
      <c r="E3788" s="2">
        <v>29.748000000000001</v>
      </c>
      <c r="F3788" s="2">
        <v>-95.366100000000003</v>
      </c>
      <c r="G3788" s="2">
        <v>801101</v>
      </c>
      <c r="H3788" s="2" t="s">
        <v>317</v>
      </c>
      <c r="I3788" s="2">
        <v>62111107</v>
      </c>
      <c r="J3788" s="2" t="s">
        <v>318</v>
      </c>
      <c r="K3788" s="2"/>
      <c r="M3788" s="2" t="s">
        <v>275</v>
      </c>
      <c r="N3788" s="2" t="s">
        <v>204</v>
      </c>
      <c r="O3788" s="2">
        <v>2021</v>
      </c>
      <c r="P3788" s="2" t="s">
        <v>198</v>
      </c>
    </row>
    <row r="3789" spans="1:18" ht="12.75" x14ac:dyDescent="0.2">
      <c r="A3789" s="2">
        <v>612</v>
      </c>
      <c r="B3789" s="2" t="s">
        <v>842</v>
      </c>
      <c r="C3789" s="2">
        <v>70004787</v>
      </c>
      <c r="D3789" s="2" t="s">
        <v>843</v>
      </c>
      <c r="E3789" s="2">
        <v>29.748000000000001</v>
      </c>
      <c r="F3789" s="2">
        <v>-95.366100000000003</v>
      </c>
      <c r="G3789" s="2">
        <v>801101</v>
      </c>
      <c r="H3789" s="2" t="s">
        <v>317</v>
      </c>
      <c r="I3789" s="2">
        <v>62111107</v>
      </c>
      <c r="J3789" s="2" t="s">
        <v>318</v>
      </c>
      <c r="K3789" s="2"/>
      <c r="L3789" s="2" t="s">
        <v>202</v>
      </c>
      <c r="M3789" s="2" t="s">
        <v>357</v>
      </c>
      <c r="N3789" s="2" t="s">
        <v>204</v>
      </c>
      <c r="O3789" s="2">
        <v>2017</v>
      </c>
      <c r="P3789" s="2" t="s">
        <v>205</v>
      </c>
    </row>
    <row r="3790" spans="1:18" ht="12.75" x14ac:dyDescent="0.2">
      <c r="A3790" s="2">
        <v>612</v>
      </c>
      <c r="B3790" s="2" t="s">
        <v>844</v>
      </c>
      <c r="C3790" s="2">
        <v>70004788</v>
      </c>
      <c r="D3790" s="2" t="s">
        <v>845</v>
      </c>
      <c r="E3790" s="2">
        <v>29.748000000000001</v>
      </c>
      <c r="F3790" s="2">
        <v>-95.366100000000003</v>
      </c>
      <c r="G3790" s="2">
        <v>801101</v>
      </c>
      <c r="H3790" s="2" t="s">
        <v>317</v>
      </c>
      <c r="I3790" s="2">
        <v>62111107</v>
      </c>
      <c r="J3790" s="2" t="s">
        <v>318</v>
      </c>
      <c r="K3790" s="2"/>
      <c r="L3790" s="2" t="s">
        <v>227</v>
      </c>
      <c r="M3790" s="2" t="s">
        <v>377</v>
      </c>
      <c r="N3790" s="2" t="s">
        <v>204</v>
      </c>
      <c r="O3790" s="2">
        <v>2021</v>
      </c>
      <c r="P3790" s="2" t="s">
        <v>198</v>
      </c>
    </row>
    <row r="3791" spans="1:18" ht="12.75" x14ac:dyDescent="0.2">
      <c r="A3791" s="2">
        <v>612</v>
      </c>
      <c r="B3791" s="2" t="s">
        <v>856</v>
      </c>
      <c r="C3791" s="2">
        <v>70004789</v>
      </c>
      <c r="D3791" s="2" t="s">
        <v>857</v>
      </c>
      <c r="E3791" s="2">
        <v>29.748000000000001</v>
      </c>
      <c r="F3791" s="2">
        <v>-95.366100000000003</v>
      </c>
      <c r="G3791" s="2">
        <v>801101</v>
      </c>
      <c r="H3791" s="2" t="s">
        <v>317</v>
      </c>
      <c r="I3791" s="2">
        <v>62111107</v>
      </c>
      <c r="J3791" s="2" t="s">
        <v>318</v>
      </c>
      <c r="K3791" s="2"/>
      <c r="L3791" s="2" t="s">
        <v>202</v>
      </c>
      <c r="M3791" s="2" t="s">
        <v>196</v>
      </c>
      <c r="N3791" s="2" t="s">
        <v>197</v>
      </c>
      <c r="O3791" s="2">
        <v>2000</v>
      </c>
      <c r="P3791" s="2" t="s">
        <v>198</v>
      </c>
      <c r="Q3791" s="2">
        <v>1</v>
      </c>
      <c r="R3791" s="2" t="s">
        <v>211</v>
      </c>
    </row>
    <row r="3792" spans="1:18" ht="12.75" x14ac:dyDescent="0.2">
      <c r="A3792" s="2">
        <v>612</v>
      </c>
      <c r="B3792" s="2" t="s">
        <v>860</v>
      </c>
      <c r="C3792" s="2">
        <v>70004790</v>
      </c>
      <c r="D3792" s="2" t="s">
        <v>861</v>
      </c>
      <c r="E3792" s="2">
        <v>29.748000000000001</v>
      </c>
      <c r="F3792" s="2">
        <v>-95.366100000000003</v>
      </c>
      <c r="G3792" s="2">
        <v>801101</v>
      </c>
      <c r="H3792" s="2" t="s">
        <v>317</v>
      </c>
      <c r="I3792" s="2">
        <v>62111107</v>
      </c>
      <c r="J3792" s="2" t="s">
        <v>318</v>
      </c>
      <c r="K3792" s="2"/>
      <c r="L3792" s="2" t="s">
        <v>202</v>
      </c>
      <c r="M3792" s="2" t="s">
        <v>328</v>
      </c>
      <c r="N3792" s="2" t="s">
        <v>204</v>
      </c>
      <c r="O3792" s="2">
        <v>2010</v>
      </c>
      <c r="P3792" s="2" t="s">
        <v>198</v>
      </c>
      <c r="Q3792" s="2">
        <v>4</v>
      </c>
      <c r="R3792" s="2" t="s">
        <v>199</v>
      </c>
    </row>
    <row r="3793" spans="1:18" ht="12.75" x14ac:dyDescent="0.2">
      <c r="A3793" s="2">
        <v>612</v>
      </c>
      <c r="B3793" s="2" t="s">
        <v>862</v>
      </c>
      <c r="C3793" s="2">
        <v>70004791</v>
      </c>
      <c r="D3793" s="2" t="s">
        <v>863</v>
      </c>
      <c r="E3793" s="2">
        <v>29.748000000000001</v>
      </c>
      <c r="F3793" s="2">
        <v>-95.366100000000003</v>
      </c>
      <c r="G3793" s="2">
        <v>801101</v>
      </c>
      <c r="H3793" s="2" t="s">
        <v>317</v>
      </c>
      <c r="I3793" s="2">
        <v>62111107</v>
      </c>
      <c r="J3793" s="2" t="s">
        <v>318</v>
      </c>
      <c r="K3793" s="2"/>
      <c r="L3793" s="2" t="s">
        <v>202</v>
      </c>
      <c r="M3793" s="2" t="s">
        <v>423</v>
      </c>
      <c r="N3793" s="2" t="s">
        <v>204</v>
      </c>
      <c r="O3793" s="2">
        <v>2018</v>
      </c>
      <c r="P3793" s="2" t="s">
        <v>205</v>
      </c>
    </row>
    <row r="3794" spans="1:18" ht="12.75" x14ac:dyDescent="0.2">
      <c r="A3794" s="2">
        <v>612</v>
      </c>
      <c r="B3794" s="2" t="s">
        <v>864</v>
      </c>
      <c r="C3794" s="2">
        <v>70004792</v>
      </c>
      <c r="D3794" s="2" t="s">
        <v>865</v>
      </c>
      <c r="E3794" s="2">
        <v>29.748000000000001</v>
      </c>
      <c r="F3794" s="2">
        <v>-95.366100000000003</v>
      </c>
      <c r="G3794" s="2">
        <v>801101</v>
      </c>
      <c r="H3794" s="2" t="s">
        <v>317</v>
      </c>
      <c r="I3794" s="2">
        <v>62111107</v>
      </c>
      <c r="J3794" s="2" t="s">
        <v>318</v>
      </c>
      <c r="K3794" s="2"/>
      <c r="L3794" s="2" t="s">
        <v>202</v>
      </c>
      <c r="M3794" s="2" t="s">
        <v>321</v>
      </c>
      <c r="N3794" s="2" t="s">
        <v>204</v>
      </c>
      <c r="O3794" s="2">
        <v>2013</v>
      </c>
      <c r="P3794" s="2" t="s">
        <v>205</v>
      </c>
    </row>
    <row r="3795" spans="1:18" ht="12.75" x14ac:dyDescent="0.2">
      <c r="A3795" s="2">
        <v>612</v>
      </c>
      <c r="B3795" s="2" t="s">
        <v>866</v>
      </c>
      <c r="C3795" s="2">
        <v>70004793</v>
      </c>
      <c r="D3795" s="2" t="s">
        <v>867</v>
      </c>
      <c r="E3795" s="2">
        <v>29.748000000000001</v>
      </c>
      <c r="F3795" s="2">
        <v>-95.366100000000003</v>
      </c>
      <c r="G3795" s="2">
        <v>801101</v>
      </c>
      <c r="H3795" s="2" t="s">
        <v>317</v>
      </c>
      <c r="I3795" s="2">
        <v>62111107</v>
      </c>
      <c r="J3795" s="2" t="s">
        <v>318</v>
      </c>
      <c r="K3795" s="2"/>
      <c r="L3795" s="2" t="s">
        <v>202</v>
      </c>
      <c r="M3795" s="2" t="s">
        <v>423</v>
      </c>
      <c r="N3795" s="2" t="s">
        <v>204</v>
      </c>
      <c r="O3795" s="2">
        <v>2019</v>
      </c>
      <c r="P3795" s="2" t="s">
        <v>223</v>
      </c>
    </row>
    <row r="3796" spans="1:18" ht="12.75" x14ac:dyDescent="0.2">
      <c r="A3796" s="2">
        <v>612</v>
      </c>
      <c r="B3796" s="2" t="s">
        <v>868</v>
      </c>
      <c r="C3796" s="2">
        <v>70004794</v>
      </c>
      <c r="D3796" s="2" t="s">
        <v>869</v>
      </c>
      <c r="E3796" s="2">
        <v>29.748000000000001</v>
      </c>
      <c r="F3796" s="2">
        <v>-95.366100000000003</v>
      </c>
      <c r="G3796" s="2">
        <v>801101</v>
      </c>
      <c r="H3796" s="2" t="s">
        <v>317</v>
      </c>
      <c r="I3796" s="2">
        <v>62111107</v>
      </c>
      <c r="J3796" s="2" t="s">
        <v>318</v>
      </c>
      <c r="K3796" s="2"/>
      <c r="L3796" s="2" t="s">
        <v>202</v>
      </c>
      <c r="M3796" s="2" t="s">
        <v>870</v>
      </c>
      <c r="N3796" s="2" t="s">
        <v>204</v>
      </c>
      <c r="O3796" s="2">
        <v>2019</v>
      </c>
      <c r="P3796" s="2" t="s">
        <v>223</v>
      </c>
    </row>
    <row r="3797" spans="1:18" ht="12.75" x14ac:dyDescent="0.2">
      <c r="A3797" s="2">
        <v>612</v>
      </c>
      <c r="B3797" s="2" t="s">
        <v>871</v>
      </c>
      <c r="C3797" s="2">
        <v>70004795</v>
      </c>
      <c r="D3797" s="2" t="s">
        <v>852</v>
      </c>
      <c r="E3797" s="2">
        <v>29.748000000000001</v>
      </c>
      <c r="F3797" s="2">
        <v>-95.366100000000003</v>
      </c>
      <c r="G3797" s="2">
        <v>801101</v>
      </c>
      <c r="H3797" s="2" t="s">
        <v>317</v>
      </c>
      <c r="I3797" s="2">
        <v>62111107</v>
      </c>
      <c r="J3797" s="2" t="s">
        <v>318</v>
      </c>
      <c r="K3797" s="2"/>
      <c r="L3797" s="2" t="s">
        <v>202</v>
      </c>
      <c r="M3797" s="2" t="s">
        <v>321</v>
      </c>
      <c r="N3797" s="2" t="s">
        <v>204</v>
      </c>
      <c r="O3797" s="2">
        <v>2010</v>
      </c>
      <c r="P3797" s="2" t="s">
        <v>198</v>
      </c>
    </row>
    <row r="3798" spans="1:18" ht="12.75" x14ac:dyDescent="0.2">
      <c r="A3798" s="2">
        <v>612</v>
      </c>
      <c r="B3798" s="2" t="s">
        <v>872</v>
      </c>
      <c r="C3798" s="2">
        <v>70004796</v>
      </c>
      <c r="D3798" s="2" t="s">
        <v>873</v>
      </c>
      <c r="E3798" s="2">
        <v>29.748000000000001</v>
      </c>
      <c r="F3798" s="2">
        <v>-95.366100000000003</v>
      </c>
      <c r="G3798" s="2">
        <v>801101</v>
      </c>
      <c r="H3798" s="2" t="s">
        <v>317</v>
      </c>
      <c r="I3798" s="2">
        <v>62111107</v>
      </c>
      <c r="J3798" s="2" t="s">
        <v>318</v>
      </c>
      <c r="K3798" s="2"/>
      <c r="L3798" s="2" t="s">
        <v>202</v>
      </c>
      <c r="M3798" s="2" t="s">
        <v>203</v>
      </c>
      <c r="N3798" s="2" t="s">
        <v>204</v>
      </c>
      <c r="O3798" s="2">
        <v>2015</v>
      </c>
      <c r="P3798" s="2" t="s">
        <v>205</v>
      </c>
    </row>
    <row r="3799" spans="1:18" ht="12.75" x14ac:dyDescent="0.2">
      <c r="A3799" s="2">
        <v>612</v>
      </c>
      <c r="B3799" s="2" t="s">
        <v>874</v>
      </c>
      <c r="C3799" s="2">
        <v>70004797</v>
      </c>
      <c r="D3799" s="2" t="s">
        <v>875</v>
      </c>
      <c r="E3799" s="2">
        <v>29.748000000000001</v>
      </c>
      <c r="F3799" s="2">
        <v>-95.366100000000003</v>
      </c>
      <c r="G3799" s="2">
        <v>801101</v>
      </c>
      <c r="H3799" s="2" t="s">
        <v>317</v>
      </c>
      <c r="I3799" s="2">
        <v>62111107</v>
      </c>
      <c r="J3799" s="2" t="s">
        <v>318</v>
      </c>
      <c r="K3799" s="2"/>
      <c r="L3799" s="2" t="s">
        <v>227</v>
      </c>
      <c r="M3799" s="2" t="s">
        <v>876</v>
      </c>
      <c r="N3799" s="2" t="s">
        <v>204</v>
      </c>
      <c r="O3799" s="2">
        <v>2012</v>
      </c>
      <c r="P3799" s="2" t="s">
        <v>205</v>
      </c>
    </row>
    <row r="3800" spans="1:18" ht="12.75" x14ac:dyDescent="0.2">
      <c r="A3800" s="2">
        <v>612</v>
      </c>
      <c r="B3800" s="2" t="s">
        <v>877</v>
      </c>
      <c r="C3800" s="2">
        <v>70004798</v>
      </c>
      <c r="D3800" s="2" t="s">
        <v>878</v>
      </c>
      <c r="E3800" s="2">
        <v>29.748000000000001</v>
      </c>
      <c r="F3800" s="2">
        <v>-95.366100000000003</v>
      </c>
      <c r="G3800" s="2">
        <v>801101</v>
      </c>
      <c r="H3800" s="2" t="s">
        <v>317</v>
      </c>
      <c r="I3800" s="2">
        <v>62111107</v>
      </c>
      <c r="J3800" s="2" t="s">
        <v>318</v>
      </c>
      <c r="K3800" s="2"/>
      <c r="L3800" s="2" t="s">
        <v>202</v>
      </c>
      <c r="M3800" s="2" t="s">
        <v>240</v>
      </c>
      <c r="N3800" s="2" t="s">
        <v>204</v>
      </c>
      <c r="O3800" s="2">
        <v>2000</v>
      </c>
      <c r="P3800" s="2" t="s">
        <v>198</v>
      </c>
      <c r="Q3800" s="2">
        <v>4</v>
      </c>
      <c r="R3800" s="2" t="s">
        <v>199</v>
      </c>
    </row>
    <row r="3801" spans="1:18" ht="12.75" x14ac:dyDescent="0.2">
      <c r="A3801" s="2">
        <v>612</v>
      </c>
      <c r="B3801" s="2" t="s">
        <v>879</v>
      </c>
      <c r="C3801" s="2">
        <v>70004799</v>
      </c>
      <c r="D3801" s="2" t="s">
        <v>880</v>
      </c>
      <c r="E3801" s="2">
        <v>29.748000000000001</v>
      </c>
      <c r="F3801" s="2">
        <v>-95.366100000000003</v>
      </c>
      <c r="G3801" s="2">
        <v>801101</v>
      </c>
      <c r="H3801" s="2" t="s">
        <v>317</v>
      </c>
      <c r="I3801" s="2">
        <v>62111107</v>
      </c>
      <c r="J3801" s="2" t="s">
        <v>318</v>
      </c>
      <c r="K3801" s="2"/>
      <c r="L3801" s="2" t="s">
        <v>202</v>
      </c>
      <c r="M3801" s="2" t="s">
        <v>240</v>
      </c>
      <c r="N3801" s="2" t="s">
        <v>204</v>
      </c>
      <c r="O3801" s="2">
        <v>2018</v>
      </c>
      <c r="P3801" s="2" t="s">
        <v>205</v>
      </c>
    </row>
    <row r="3802" spans="1:18" ht="12.75" x14ac:dyDescent="0.2">
      <c r="A3802" s="2">
        <v>612</v>
      </c>
      <c r="B3802" s="2" t="s">
        <v>881</v>
      </c>
      <c r="C3802" s="2">
        <v>70004800</v>
      </c>
      <c r="D3802" s="2" t="s">
        <v>882</v>
      </c>
      <c r="E3802" s="2">
        <v>29.748000000000001</v>
      </c>
      <c r="F3802" s="2">
        <v>-95.366100000000003</v>
      </c>
      <c r="G3802" s="2">
        <v>801101</v>
      </c>
      <c r="H3802" s="2" t="s">
        <v>317</v>
      </c>
      <c r="I3802" s="2">
        <v>62111107</v>
      </c>
      <c r="J3802" s="2" t="s">
        <v>318</v>
      </c>
      <c r="K3802" s="2"/>
      <c r="M3802" s="2" t="s">
        <v>240</v>
      </c>
      <c r="N3802" s="2" t="s">
        <v>204</v>
      </c>
      <c r="O3802" s="2">
        <v>2020</v>
      </c>
      <c r="P3802" s="2" t="s">
        <v>198</v>
      </c>
    </row>
    <row r="3803" spans="1:18" ht="12.75" x14ac:dyDescent="0.2">
      <c r="A3803" s="2">
        <v>612</v>
      </c>
      <c r="B3803" s="2" t="s">
        <v>883</v>
      </c>
      <c r="C3803" s="2">
        <v>70004801</v>
      </c>
      <c r="D3803" s="2" t="s">
        <v>884</v>
      </c>
      <c r="E3803" s="2">
        <v>29.748000000000001</v>
      </c>
      <c r="F3803" s="2">
        <v>-95.366100000000003</v>
      </c>
      <c r="G3803" s="2">
        <v>801101</v>
      </c>
      <c r="H3803" s="2" t="s">
        <v>317</v>
      </c>
      <c r="I3803" s="2">
        <v>62111107</v>
      </c>
      <c r="J3803" s="2" t="s">
        <v>318</v>
      </c>
      <c r="K3803" s="2"/>
      <c r="L3803" s="2" t="s">
        <v>202</v>
      </c>
      <c r="M3803" s="2" t="s">
        <v>284</v>
      </c>
      <c r="N3803" s="2" t="s">
        <v>204</v>
      </c>
      <c r="O3803" s="2">
        <v>2017</v>
      </c>
      <c r="P3803" s="2" t="s">
        <v>205</v>
      </c>
    </row>
    <row r="3804" spans="1:18" ht="12.75" x14ac:dyDescent="0.2">
      <c r="A3804" s="2">
        <v>612</v>
      </c>
      <c r="B3804" s="2" t="s">
        <v>885</v>
      </c>
      <c r="C3804" s="2">
        <v>70004802</v>
      </c>
      <c r="D3804" s="2" t="s">
        <v>886</v>
      </c>
      <c r="E3804" s="2">
        <v>29.748000000000001</v>
      </c>
      <c r="F3804" s="2">
        <v>-95.366100000000003</v>
      </c>
      <c r="G3804" s="2">
        <v>801101</v>
      </c>
      <c r="H3804" s="2" t="s">
        <v>317</v>
      </c>
      <c r="I3804" s="2">
        <v>62111107</v>
      </c>
      <c r="J3804" s="2" t="s">
        <v>318</v>
      </c>
      <c r="K3804" s="2"/>
      <c r="L3804" s="2" t="s">
        <v>202</v>
      </c>
      <c r="M3804" s="2" t="s">
        <v>377</v>
      </c>
      <c r="N3804" s="2" t="s">
        <v>204</v>
      </c>
      <c r="O3804" s="2">
        <v>2020</v>
      </c>
      <c r="P3804" s="2" t="s">
        <v>198</v>
      </c>
    </row>
    <row r="3805" spans="1:18" ht="12.75" x14ac:dyDescent="0.2">
      <c r="A3805" s="2">
        <v>612</v>
      </c>
      <c r="B3805" s="2" t="s">
        <v>887</v>
      </c>
      <c r="C3805" s="2">
        <v>70004803</v>
      </c>
      <c r="D3805" s="2" t="s">
        <v>888</v>
      </c>
      <c r="E3805" s="2">
        <v>29.748000000000001</v>
      </c>
      <c r="F3805" s="2">
        <v>-95.366100000000003</v>
      </c>
      <c r="G3805" s="2">
        <v>801101</v>
      </c>
      <c r="H3805" s="2" t="s">
        <v>317</v>
      </c>
      <c r="I3805" s="2">
        <v>62111107</v>
      </c>
      <c r="J3805" s="2" t="s">
        <v>318</v>
      </c>
      <c r="K3805" s="2"/>
      <c r="L3805" s="2" t="s">
        <v>202</v>
      </c>
      <c r="M3805" s="2" t="s">
        <v>240</v>
      </c>
      <c r="N3805" s="2" t="s">
        <v>204</v>
      </c>
      <c r="O3805" s="2">
        <v>2015</v>
      </c>
      <c r="P3805" s="2" t="s">
        <v>205</v>
      </c>
    </row>
    <row r="3806" spans="1:18" ht="12.75" x14ac:dyDescent="0.2">
      <c r="A3806" s="2">
        <v>612</v>
      </c>
      <c r="B3806" s="2" t="s">
        <v>889</v>
      </c>
      <c r="C3806" s="2">
        <v>70004804</v>
      </c>
      <c r="D3806" s="2" t="s">
        <v>890</v>
      </c>
      <c r="E3806" s="2">
        <v>29.748000000000001</v>
      </c>
      <c r="F3806" s="2">
        <v>-95.366100000000003</v>
      </c>
      <c r="G3806" s="2">
        <v>801101</v>
      </c>
      <c r="H3806" s="2" t="s">
        <v>317</v>
      </c>
      <c r="I3806" s="2">
        <v>62111107</v>
      </c>
      <c r="J3806" s="2" t="s">
        <v>318</v>
      </c>
      <c r="K3806" s="2"/>
      <c r="L3806" s="2" t="s">
        <v>202</v>
      </c>
      <c r="M3806" s="2" t="s">
        <v>350</v>
      </c>
      <c r="N3806" s="2" t="s">
        <v>204</v>
      </c>
      <c r="O3806" s="2">
        <v>2020</v>
      </c>
      <c r="P3806" s="2" t="s">
        <v>198</v>
      </c>
    </row>
    <row r="3807" spans="1:18" ht="12.75" x14ac:dyDescent="0.2">
      <c r="A3807" s="2">
        <v>612</v>
      </c>
      <c r="B3807" s="2" t="s">
        <v>891</v>
      </c>
      <c r="C3807" s="2">
        <v>70004805</v>
      </c>
      <c r="D3807" s="2" t="s">
        <v>892</v>
      </c>
      <c r="E3807" s="2">
        <v>29.748000000000001</v>
      </c>
      <c r="F3807" s="2">
        <v>-95.366100000000003</v>
      </c>
      <c r="G3807" s="2">
        <v>801101</v>
      </c>
      <c r="H3807" s="2" t="s">
        <v>317</v>
      </c>
      <c r="I3807" s="2">
        <v>62111107</v>
      </c>
      <c r="J3807" s="2" t="s">
        <v>318</v>
      </c>
      <c r="K3807" s="2"/>
      <c r="L3807" s="2" t="s">
        <v>202</v>
      </c>
      <c r="M3807" s="2" t="s">
        <v>240</v>
      </c>
      <c r="N3807" s="2" t="s">
        <v>204</v>
      </c>
      <c r="O3807" s="2">
        <v>2018</v>
      </c>
      <c r="P3807" s="2" t="s">
        <v>205</v>
      </c>
    </row>
    <row r="3808" spans="1:18" ht="12.75" x14ac:dyDescent="0.2">
      <c r="A3808" s="2">
        <v>612</v>
      </c>
      <c r="B3808" s="2" t="s">
        <v>893</v>
      </c>
      <c r="C3808" s="2">
        <v>70004806</v>
      </c>
      <c r="D3808" s="2" t="s">
        <v>894</v>
      </c>
      <c r="E3808" s="2">
        <v>29.748000000000001</v>
      </c>
      <c r="F3808" s="2">
        <v>-95.366100000000003</v>
      </c>
      <c r="G3808" s="2">
        <v>801101</v>
      </c>
      <c r="H3808" s="2" t="s">
        <v>317</v>
      </c>
      <c r="I3808" s="2">
        <v>62111107</v>
      </c>
      <c r="J3808" s="2" t="s">
        <v>318</v>
      </c>
      <c r="K3808" s="2"/>
      <c r="L3808" s="2" t="s">
        <v>202</v>
      </c>
      <c r="M3808" s="2" t="s">
        <v>357</v>
      </c>
      <c r="N3808" s="2" t="s">
        <v>204</v>
      </c>
      <c r="O3808" s="2">
        <v>2018</v>
      </c>
      <c r="P3808" s="2" t="s">
        <v>205</v>
      </c>
    </row>
    <row r="3809" spans="1:18" ht="12.75" x14ac:dyDescent="0.2">
      <c r="A3809" s="2">
        <v>612</v>
      </c>
      <c r="B3809" s="2" t="s">
        <v>895</v>
      </c>
      <c r="C3809" s="2">
        <v>70004807</v>
      </c>
      <c r="D3809" s="2" t="s">
        <v>896</v>
      </c>
      <c r="E3809" s="2">
        <v>29.748000000000001</v>
      </c>
      <c r="F3809" s="2">
        <v>-95.366100000000003</v>
      </c>
      <c r="G3809" s="2">
        <v>801101</v>
      </c>
      <c r="H3809" s="2" t="s">
        <v>317</v>
      </c>
      <c r="I3809" s="2">
        <v>62111107</v>
      </c>
      <c r="J3809" s="2" t="s">
        <v>318</v>
      </c>
      <c r="K3809" s="2"/>
      <c r="L3809" s="2" t="s">
        <v>202</v>
      </c>
      <c r="M3809" s="2" t="s">
        <v>240</v>
      </c>
      <c r="N3809" s="2" t="s">
        <v>204</v>
      </c>
      <c r="O3809" s="2">
        <v>2017</v>
      </c>
      <c r="P3809" s="2" t="s">
        <v>205</v>
      </c>
    </row>
    <row r="3810" spans="1:18" ht="12.75" x14ac:dyDescent="0.2">
      <c r="A3810" s="2">
        <v>612</v>
      </c>
      <c r="B3810" s="2" t="s">
        <v>897</v>
      </c>
      <c r="C3810" s="2">
        <v>70004808</v>
      </c>
      <c r="D3810" s="2" t="s">
        <v>898</v>
      </c>
      <c r="E3810" s="2">
        <v>29.748000000000001</v>
      </c>
      <c r="F3810" s="2">
        <v>-95.366100000000003</v>
      </c>
      <c r="G3810" s="2">
        <v>801101</v>
      </c>
      <c r="H3810" s="2" t="s">
        <v>317</v>
      </c>
      <c r="I3810" s="2">
        <v>62111107</v>
      </c>
      <c r="J3810" s="2" t="s">
        <v>318</v>
      </c>
      <c r="K3810" s="2"/>
      <c r="L3810" s="2" t="s">
        <v>202</v>
      </c>
      <c r="M3810" s="2" t="s">
        <v>240</v>
      </c>
      <c r="N3810" s="2" t="s">
        <v>204</v>
      </c>
      <c r="O3810" s="2">
        <v>2018</v>
      </c>
      <c r="P3810" s="2" t="s">
        <v>205</v>
      </c>
      <c r="Q3810" s="2">
        <v>4</v>
      </c>
      <c r="R3810" s="2" t="s">
        <v>199</v>
      </c>
    </row>
    <row r="3811" spans="1:18" ht="12.75" x14ac:dyDescent="0.2">
      <c r="A3811" s="2">
        <v>612</v>
      </c>
      <c r="B3811" s="2" t="s">
        <v>899</v>
      </c>
      <c r="C3811" s="2">
        <v>70004809</v>
      </c>
      <c r="D3811" s="2" t="s">
        <v>900</v>
      </c>
      <c r="E3811" s="2">
        <v>29.748000000000001</v>
      </c>
      <c r="F3811" s="2">
        <v>-95.366100000000003</v>
      </c>
      <c r="G3811" s="2">
        <v>801101</v>
      </c>
      <c r="H3811" s="2" t="s">
        <v>317</v>
      </c>
      <c r="I3811" s="2">
        <v>62111107</v>
      </c>
      <c r="J3811" s="2" t="s">
        <v>318</v>
      </c>
      <c r="K3811" s="2"/>
      <c r="L3811" s="2" t="s">
        <v>202</v>
      </c>
      <c r="M3811" s="2" t="s">
        <v>901</v>
      </c>
      <c r="N3811" s="2" t="s">
        <v>204</v>
      </c>
      <c r="O3811" s="2">
        <v>2000</v>
      </c>
      <c r="P3811" s="2" t="s">
        <v>198</v>
      </c>
      <c r="Q3811" s="2">
        <v>4</v>
      </c>
      <c r="R3811" s="2" t="s">
        <v>199</v>
      </c>
    </row>
    <row r="3812" spans="1:18" ht="12.75" x14ac:dyDescent="0.2">
      <c r="A3812" s="2">
        <v>612</v>
      </c>
      <c r="B3812" s="2" t="s">
        <v>902</v>
      </c>
      <c r="C3812" s="2">
        <v>70004810</v>
      </c>
      <c r="D3812" s="2" t="s">
        <v>903</v>
      </c>
      <c r="E3812" s="2">
        <v>29.748000000000001</v>
      </c>
      <c r="F3812" s="2">
        <v>-95.366100000000003</v>
      </c>
      <c r="G3812" s="2">
        <v>801101</v>
      </c>
      <c r="H3812" s="2" t="s">
        <v>317</v>
      </c>
      <c r="I3812" s="2">
        <v>62111107</v>
      </c>
      <c r="J3812" s="2" t="s">
        <v>318</v>
      </c>
      <c r="K3812" s="2"/>
      <c r="M3812" s="2" t="s">
        <v>321</v>
      </c>
      <c r="N3812" s="2" t="s">
        <v>204</v>
      </c>
      <c r="O3812" s="2">
        <v>2020</v>
      </c>
      <c r="P3812" s="2" t="s">
        <v>198</v>
      </c>
      <c r="Q3812" s="2">
        <v>4</v>
      </c>
      <c r="R3812" s="2" t="s">
        <v>199</v>
      </c>
    </row>
    <row r="3813" spans="1:18" ht="12.75" x14ac:dyDescent="0.2">
      <c r="A3813" s="2">
        <v>612</v>
      </c>
      <c r="B3813" s="2" t="s">
        <v>904</v>
      </c>
      <c r="C3813" s="2">
        <v>70004811</v>
      </c>
      <c r="D3813" s="2" t="s">
        <v>905</v>
      </c>
      <c r="E3813" s="2">
        <v>29.748000000000001</v>
      </c>
      <c r="F3813" s="2">
        <v>-95.366100000000003</v>
      </c>
      <c r="G3813" s="2">
        <v>801101</v>
      </c>
      <c r="H3813" s="2" t="s">
        <v>317</v>
      </c>
      <c r="I3813" s="2">
        <v>62111107</v>
      </c>
      <c r="J3813" s="2" t="s">
        <v>318</v>
      </c>
      <c r="K3813" s="2"/>
      <c r="L3813" s="2" t="s">
        <v>202</v>
      </c>
      <c r="M3813" s="2" t="s">
        <v>350</v>
      </c>
      <c r="N3813" s="2" t="s">
        <v>204</v>
      </c>
      <c r="O3813" s="2">
        <v>2018</v>
      </c>
      <c r="P3813" s="2" t="s">
        <v>205</v>
      </c>
    </row>
    <row r="3814" spans="1:18" ht="12.75" x14ac:dyDescent="0.2">
      <c r="A3814" s="2">
        <v>612</v>
      </c>
      <c r="B3814" s="2" t="s">
        <v>906</v>
      </c>
      <c r="C3814" s="2">
        <v>70004812</v>
      </c>
      <c r="D3814" s="2" t="s">
        <v>907</v>
      </c>
      <c r="E3814" s="2">
        <v>29.748000000000001</v>
      </c>
      <c r="F3814" s="2">
        <v>-95.366100000000003</v>
      </c>
      <c r="G3814" s="2">
        <v>801101</v>
      </c>
      <c r="H3814" s="2" t="s">
        <v>317</v>
      </c>
      <c r="I3814" s="2">
        <v>62111107</v>
      </c>
      <c r="J3814" s="2" t="s">
        <v>318</v>
      </c>
      <c r="K3814" s="2"/>
      <c r="L3814" s="2" t="s">
        <v>202</v>
      </c>
      <c r="M3814" s="2" t="s">
        <v>357</v>
      </c>
      <c r="N3814" s="2" t="s">
        <v>204</v>
      </c>
      <c r="O3814" s="2">
        <v>2019</v>
      </c>
      <c r="P3814" s="2" t="s">
        <v>223</v>
      </c>
      <c r="Q3814" s="2">
        <v>4</v>
      </c>
      <c r="R3814" s="2" t="s">
        <v>199</v>
      </c>
    </row>
    <row r="3815" spans="1:18" ht="12.75" x14ac:dyDescent="0.2">
      <c r="A3815" s="2">
        <v>612</v>
      </c>
      <c r="B3815" s="2" t="s">
        <v>908</v>
      </c>
      <c r="C3815" s="2">
        <v>70004813</v>
      </c>
      <c r="D3815" s="2" t="s">
        <v>909</v>
      </c>
      <c r="E3815" s="2">
        <v>29.748000000000001</v>
      </c>
      <c r="F3815" s="2">
        <v>-95.366100000000003</v>
      </c>
      <c r="G3815" s="2">
        <v>801101</v>
      </c>
      <c r="H3815" s="2" t="s">
        <v>317</v>
      </c>
      <c r="I3815" s="2">
        <v>62111107</v>
      </c>
      <c r="J3815" s="2" t="s">
        <v>318</v>
      </c>
      <c r="K3815" s="2"/>
      <c r="L3815" s="2" t="s">
        <v>202</v>
      </c>
      <c r="M3815" s="2" t="s">
        <v>284</v>
      </c>
      <c r="N3815" s="2" t="s">
        <v>204</v>
      </c>
      <c r="O3815" s="2">
        <v>2019</v>
      </c>
      <c r="P3815" s="2" t="s">
        <v>223</v>
      </c>
    </row>
    <row r="3816" spans="1:18" ht="12.75" x14ac:dyDescent="0.2">
      <c r="A3816" s="2">
        <v>612</v>
      </c>
      <c r="B3816" s="2" t="s">
        <v>910</v>
      </c>
      <c r="C3816" s="2">
        <v>70004814</v>
      </c>
      <c r="D3816" s="2" t="s">
        <v>911</v>
      </c>
      <c r="E3816" s="2">
        <v>29.748000000000001</v>
      </c>
      <c r="F3816" s="2">
        <v>-95.366100000000003</v>
      </c>
      <c r="G3816" s="2">
        <v>801101</v>
      </c>
      <c r="H3816" s="2" t="s">
        <v>317</v>
      </c>
      <c r="I3816" s="2">
        <v>62111107</v>
      </c>
      <c r="J3816" s="2" t="s">
        <v>318</v>
      </c>
      <c r="K3816" s="2"/>
      <c r="L3816" s="2" t="s">
        <v>202</v>
      </c>
      <c r="M3816" s="2" t="s">
        <v>377</v>
      </c>
      <c r="N3816" s="2" t="s">
        <v>204</v>
      </c>
      <c r="O3816" s="2">
        <v>2015</v>
      </c>
      <c r="P3816" s="2" t="s">
        <v>205</v>
      </c>
    </row>
    <row r="3817" spans="1:18" ht="12.75" x14ac:dyDescent="0.2">
      <c r="A3817" s="2">
        <v>612</v>
      </c>
      <c r="B3817" s="2" t="s">
        <v>912</v>
      </c>
      <c r="C3817" s="2">
        <v>70004815</v>
      </c>
      <c r="D3817" s="2" t="s">
        <v>911</v>
      </c>
      <c r="E3817" s="2">
        <v>29.748000000000001</v>
      </c>
      <c r="F3817" s="2">
        <v>-95.366100000000003</v>
      </c>
      <c r="G3817" s="2">
        <v>801101</v>
      </c>
      <c r="H3817" s="2" t="s">
        <v>317</v>
      </c>
      <c r="I3817" s="2">
        <v>62111107</v>
      </c>
      <c r="J3817" s="2" t="s">
        <v>318</v>
      </c>
      <c r="K3817" s="2"/>
      <c r="L3817" s="2" t="s">
        <v>202</v>
      </c>
      <c r="M3817" s="2" t="s">
        <v>321</v>
      </c>
      <c r="N3817" s="2" t="s">
        <v>204</v>
      </c>
      <c r="O3817" s="2">
        <v>2012</v>
      </c>
      <c r="P3817" s="2" t="s">
        <v>205</v>
      </c>
    </row>
    <row r="3818" spans="1:18" ht="12.75" x14ac:dyDescent="0.2">
      <c r="A3818" s="2">
        <v>612</v>
      </c>
      <c r="B3818" s="2" t="s">
        <v>913</v>
      </c>
      <c r="C3818" s="2">
        <v>70004816</v>
      </c>
      <c r="D3818" s="2" t="s">
        <v>914</v>
      </c>
      <c r="E3818" s="2">
        <v>29.748000000000001</v>
      </c>
      <c r="F3818" s="2">
        <v>-95.366100000000003</v>
      </c>
      <c r="G3818" s="2">
        <v>801101</v>
      </c>
      <c r="H3818" s="2" t="s">
        <v>317</v>
      </c>
      <c r="I3818" s="2">
        <v>62111107</v>
      </c>
      <c r="J3818" s="2" t="s">
        <v>318</v>
      </c>
      <c r="K3818" s="2"/>
      <c r="L3818" s="2" t="s">
        <v>202</v>
      </c>
      <c r="M3818" s="2" t="s">
        <v>270</v>
      </c>
      <c r="N3818" s="2" t="s">
        <v>204</v>
      </c>
      <c r="O3818" s="2">
        <v>2005</v>
      </c>
      <c r="P3818" s="2" t="s">
        <v>198</v>
      </c>
      <c r="Q3818" s="2">
        <v>4</v>
      </c>
      <c r="R3818" s="2" t="s">
        <v>199</v>
      </c>
    </row>
    <row r="3819" spans="1:18" ht="12.75" x14ac:dyDescent="0.2">
      <c r="A3819" s="2">
        <v>612</v>
      </c>
      <c r="B3819" s="2" t="s">
        <v>915</v>
      </c>
      <c r="C3819" s="2">
        <v>70004817</v>
      </c>
      <c r="D3819" s="2" t="s">
        <v>916</v>
      </c>
      <c r="E3819" s="2">
        <v>29.748000000000001</v>
      </c>
      <c r="F3819" s="2">
        <v>-95.366100000000003</v>
      </c>
      <c r="G3819" s="2">
        <v>801101</v>
      </c>
      <c r="H3819" s="2" t="s">
        <v>317</v>
      </c>
      <c r="I3819" s="2">
        <v>62111107</v>
      </c>
      <c r="J3819" s="2" t="s">
        <v>318</v>
      </c>
      <c r="K3819" s="2"/>
      <c r="L3819" s="2" t="s">
        <v>202</v>
      </c>
      <c r="M3819" s="2" t="s">
        <v>196</v>
      </c>
      <c r="N3819" s="2" t="s">
        <v>204</v>
      </c>
      <c r="O3819" s="2">
        <v>2018</v>
      </c>
      <c r="P3819" s="2" t="s">
        <v>205</v>
      </c>
    </row>
    <row r="3820" spans="1:18" ht="12.75" x14ac:dyDescent="0.2">
      <c r="A3820" s="2">
        <v>612</v>
      </c>
      <c r="B3820" s="2" t="s">
        <v>919</v>
      </c>
      <c r="C3820" s="2">
        <v>70004818</v>
      </c>
      <c r="D3820" s="2" t="s">
        <v>920</v>
      </c>
      <c r="E3820" s="2">
        <v>29.748000000000001</v>
      </c>
      <c r="F3820" s="2">
        <v>-95.366100000000003</v>
      </c>
      <c r="G3820" s="2">
        <v>801101</v>
      </c>
      <c r="H3820" s="2" t="s">
        <v>317</v>
      </c>
      <c r="I3820" s="2">
        <v>62111107</v>
      </c>
      <c r="J3820" s="2" t="s">
        <v>318</v>
      </c>
      <c r="K3820" s="2"/>
      <c r="L3820" s="2" t="s">
        <v>202</v>
      </c>
      <c r="M3820" s="2" t="s">
        <v>350</v>
      </c>
      <c r="N3820" s="2" t="s">
        <v>204</v>
      </c>
      <c r="O3820" s="2">
        <v>2019</v>
      </c>
      <c r="P3820" s="2" t="s">
        <v>223</v>
      </c>
    </row>
    <row r="3821" spans="1:18" ht="12.75" x14ac:dyDescent="0.2">
      <c r="A3821" s="2">
        <v>612</v>
      </c>
      <c r="B3821" s="2" t="s">
        <v>921</v>
      </c>
      <c r="C3821" s="2">
        <v>70004819</v>
      </c>
      <c r="D3821" s="2" t="s">
        <v>922</v>
      </c>
      <c r="E3821" s="2">
        <v>29.748000000000001</v>
      </c>
      <c r="F3821" s="2">
        <v>-95.366100000000003</v>
      </c>
      <c r="G3821" s="2">
        <v>801101</v>
      </c>
      <c r="H3821" s="2" t="s">
        <v>317</v>
      </c>
      <c r="I3821" s="2">
        <v>62111107</v>
      </c>
      <c r="J3821" s="2" t="s">
        <v>318</v>
      </c>
      <c r="K3821" s="2"/>
      <c r="L3821" s="2" t="s">
        <v>202</v>
      </c>
      <c r="M3821" s="2" t="s">
        <v>350</v>
      </c>
      <c r="N3821" s="2" t="s">
        <v>204</v>
      </c>
      <c r="O3821" s="2">
        <v>2016</v>
      </c>
      <c r="P3821" s="2" t="s">
        <v>205</v>
      </c>
      <c r="Q3821" s="2">
        <v>4</v>
      </c>
      <c r="R3821" s="2" t="s">
        <v>199</v>
      </c>
    </row>
    <row r="3822" spans="1:18" ht="12.75" x14ac:dyDescent="0.2">
      <c r="A3822" s="2">
        <v>612</v>
      </c>
      <c r="B3822" s="2" t="s">
        <v>923</v>
      </c>
      <c r="C3822" s="2">
        <v>70004820</v>
      </c>
      <c r="D3822" s="2" t="s">
        <v>924</v>
      </c>
      <c r="E3822" s="2">
        <v>29.748000000000001</v>
      </c>
      <c r="F3822" s="2">
        <v>-95.366100000000003</v>
      </c>
      <c r="G3822" s="2">
        <v>801101</v>
      </c>
      <c r="H3822" s="2" t="s">
        <v>317</v>
      </c>
      <c r="I3822" s="2">
        <v>62111107</v>
      </c>
      <c r="J3822" s="2" t="s">
        <v>318</v>
      </c>
      <c r="K3822" s="2"/>
      <c r="L3822" s="2" t="s">
        <v>202</v>
      </c>
      <c r="M3822" s="2" t="s">
        <v>196</v>
      </c>
      <c r="N3822" s="2" t="s">
        <v>204</v>
      </c>
      <c r="O3822" s="2">
        <v>2019</v>
      </c>
      <c r="P3822" s="2" t="s">
        <v>223</v>
      </c>
    </row>
    <row r="3823" spans="1:18" ht="12.75" x14ac:dyDescent="0.2">
      <c r="A3823" s="2">
        <v>612</v>
      </c>
      <c r="B3823" s="2" t="s">
        <v>927</v>
      </c>
      <c r="C3823" s="2">
        <v>70004821</v>
      </c>
      <c r="D3823" s="2" t="s">
        <v>928</v>
      </c>
      <c r="E3823" s="2">
        <v>29.748000000000001</v>
      </c>
      <c r="F3823" s="2">
        <v>-95.366100000000003</v>
      </c>
      <c r="G3823" s="2">
        <v>801101</v>
      </c>
      <c r="H3823" s="2" t="s">
        <v>317</v>
      </c>
      <c r="I3823" s="2">
        <v>62111107</v>
      </c>
      <c r="J3823" s="2" t="s">
        <v>318</v>
      </c>
      <c r="K3823" s="2"/>
      <c r="L3823" s="2" t="s">
        <v>202</v>
      </c>
      <c r="M3823" s="2" t="s">
        <v>548</v>
      </c>
      <c r="N3823" s="2" t="s">
        <v>204</v>
      </c>
      <c r="O3823" s="2">
        <v>2015</v>
      </c>
      <c r="P3823" s="2" t="s">
        <v>205</v>
      </c>
      <c r="Q3823" s="2">
        <v>4</v>
      </c>
      <c r="R3823" s="2" t="s">
        <v>199</v>
      </c>
    </row>
    <row r="3824" spans="1:18" ht="12.75" x14ac:dyDescent="0.2">
      <c r="A3824" s="2">
        <v>612</v>
      </c>
      <c r="B3824" s="2" t="s">
        <v>930</v>
      </c>
      <c r="C3824" s="2">
        <v>70004822</v>
      </c>
      <c r="D3824" s="2" t="s">
        <v>852</v>
      </c>
      <c r="E3824" s="2">
        <v>29.748000000000001</v>
      </c>
      <c r="F3824" s="2">
        <v>-95.366100000000003</v>
      </c>
      <c r="G3824" s="2">
        <v>801101</v>
      </c>
      <c r="H3824" s="2" t="s">
        <v>317</v>
      </c>
      <c r="I3824" s="2">
        <v>62111107</v>
      </c>
      <c r="J3824" s="2" t="s">
        <v>318</v>
      </c>
      <c r="K3824" s="2"/>
      <c r="L3824" s="2" t="s">
        <v>202</v>
      </c>
      <c r="M3824" s="2" t="s">
        <v>931</v>
      </c>
      <c r="N3824" s="2" t="s">
        <v>204</v>
      </c>
      <c r="O3824" s="2">
        <v>2017</v>
      </c>
      <c r="P3824" s="2" t="s">
        <v>205</v>
      </c>
    </row>
    <row r="3825" spans="1:18" ht="12.75" x14ac:dyDescent="0.2">
      <c r="A3825" s="2">
        <v>612</v>
      </c>
      <c r="B3825" s="2" t="s">
        <v>934</v>
      </c>
      <c r="C3825" s="2">
        <v>70004823</v>
      </c>
      <c r="D3825" s="2" t="s">
        <v>875</v>
      </c>
      <c r="E3825" s="2">
        <v>29.748000000000001</v>
      </c>
      <c r="F3825" s="2">
        <v>-95.366100000000003</v>
      </c>
      <c r="G3825" s="2">
        <v>801101</v>
      </c>
      <c r="H3825" s="2" t="s">
        <v>317</v>
      </c>
      <c r="I3825" s="2">
        <v>62111107</v>
      </c>
      <c r="J3825" s="2" t="s">
        <v>318</v>
      </c>
      <c r="K3825" s="2"/>
      <c r="L3825" s="2" t="s">
        <v>227</v>
      </c>
      <c r="M3825" s="2" t="s">
        <v>196</v>
      </c>
      <c r="N3825" s="2" t="s">
        <v>204</v>
      </c>
      <c r="O3825" s="2">
        <v>2011</v>
      </c>
      <c r="P3825" s="2" t="s">
        <v>198</v>
      </c>
    </row>
    <row r="3826" spans="1:18" ht="12.75" x14ac:dyDescent="0.2">
      <c r="A3826" s="2">
        <v>612</v>
      </c>
      <c r="B3826" s="2" t="s">
        <v>935</v>
      </c>
      <c r="C3826" s="2">
        <v>70004824</v>
      </c>
      <c r="D3826" s="2" t="s">
        <v>936</v>
      </c>
      <c r="E3826" s="2">
        <v>29.748000000000001</v>
      </c>
      <c r="F3826" s="2">
        <v>-95.366100000000003</v>
      </c>
      <c r="G3826" s="2">
        <v>801101</v>
      </c>
      <c r="H3826" s="2" t="s">
        <v>317</v>
      </c>
      <c r="I3826" s="2">
        <v>62111107</v>
      </c>
      <c r="J3826" s="2" t="s">
        <v>318</v>
      </c>
      <c r="K3826" s="2"/>
      <c r="L3826" s="2" t="s">
        <v>202</v>
      </c>
      <c r="M3826" s="2" t="s">
        <v>240</v>
      </c>
      <c r="N3826" s="2" t="s">
        <v>204</v>
      </c>
      <c r="O3826" s="2">
        <v>2017</v>
      </c>
      <c r="P3826" s="2" t="s">
        <v>205</v>
      </c>
      <c r="Q3826" s="2">
        <v>4</v>
      </c>
      <c r="R3826" s="2" t="s">
        <v>199</v>
      </c>
    </row>
    <row r="3827" spans="1:18" ht="12.75" x14ac:dyDescent="0.2">
      <c r="A3827" s="2">
        <v>612</v>
      </c>
      <c r="B3827" s="2" t="s">
        <v>938</v>
      </c>
      <c r="C3827" s="2">
        <v>70004825</v>
      </c>
      <c r="D3827" s="2" t="s">
        <v>939</v>
      </c>
      <c r="E3827" s="2">
        <v>29.748000000000001</v>
      </c>
      <c r="F3827" s="2">
        <v>-95.366100000000003</v>
      </c>
      <c r="G3827" s="2">
        <v>801101</v>
      </c>
      <c r="H3827" s="2" t="s">
        <v>317</v>
      </c>
      <c r="I3827" s="2">
        <v>62111107</v>
      </c>
      <c r="J3827" s="2" t="s">
        <v>318</v>
      </c>
      <c r="K3827" s="2"/>
      <c r="L3827" s="2" t="s">
        <v>202</v>
      </c>
      <c r="M3827" s="2" t="s">
        <v>203</v>
      </c>
      <c r="N3827" s="2" t="s">
        <v>204</v>
      </c>
      <c r="O3827" s="2">
        <v>2018</v>
      </c>
      <c r="P3827" s="2" t="s">
        <v>205</v>
      </c>
    </row>
    <row r="3828" spans="1:18" ht="12.75" x14ac:dyDescent="0.2">
      <c r="A3828" s="2">
        <v>612</v>
      </c>
      <c r="B3828" s="2" t="s">
        <v>942</v>
      </c>
      <c r="C3828" s="2">
        <v>70004826</v>
      </c>
      <c r="D3828" s="2" t="s">
        <v>943</v>
      </c>
      <c r="E3828" s="2">
        <v>29.748000000000001</v>
      </c>
      <c r="F3828" s="2">
        <v>-95.366100000000003</v>
      </c>
      <c r="G3828" s="2">
        <v>801101</v>
      </c>
      <c r="H3828" s="2" t="s">
        <v>317</v>
      </c>
      <c r="I3828" s="2">
        <v>62111107</v>
      </c>
      <c r="J3828" s="2" t="s">
        <v>318</v>
      </c>
      <c r="K3828" s="2"/>
      <c r="L3828" s="2" t="s">
        <v>202</v>
      </c>
      <c r="M3828" s="2" t="s">
        <v>240</v>
      </c>
      <c r="N3828" s="2" t="s">
        <v>204</v>
      </c>
      <c r="O3828" s="2">
        <v>2019</v>
      </c>
      <c r="P3828" s="2" t="s">
        <v>223</v>
      </c>
    </row>
    <row r="3829" spans="1:18" ht="12.75" x14ac:dyDescent="0.2">
      <c r="A3829" s="2">
        <v>736</v>
      </c>
      <c r="B3829" s="2" t="s">
        <v>991</v>
      </c>
      <c r="C3829" s="2">
        <v>70004827</v>
      </c>
      <c r="D3829" s="2" t="s">
        <v>992</v>
      </c>
      <c r="E3829" s="2">
        <v>29.747</v>
      </c>
      <c r="F3829" s="2">
        <v>-95.365799999999993</v>
      </c>
      <c r="G3829" s="2">
        <v>801101</v>
      </c>
      <c r="H3829" s="2" t="s">
        <v>317</v>
      </c>
      <c r="I3829" s="2">
        <v>62111107</v>
      </c>
      <c r="J3829" s="2" t="s">
        <v>318</v>
      </c>
      <c r="K3829" s="2"/>
      <c r="L3829" s="2" t="s">
        <v>202</v>
      </c>
      <c r="M3829" s="2" t="s">
        <v>240</v>
      </c>
      <c r="N3829" s="2" t="s">
        <v>204</v>
      </c>
      <c r="O3829" s="2">
        <v>2019</v>
      </c>
      <c r="P3829" s="2" t="s">
        <v>223</v>
      </c>
      <c r="Q3829" s="2">
        <v>3</v>
      </c>
      <c r="R3829" s="2" t="s">
        <v>218</v>
      </c>
    </row>
    <row r="3830" spans="1:18" ht="12.75" x14ac:dyDescent="0.2">
      <c r="A3830" s="2">
        <v>1185</v>
      </c>
      <c r="B3830" s="2" t="s">
        <v>1016</v>
      </c>
      <c r="C3830" s="2">
        <v>70004828</v>
      </c>
      <c r="D3830" s="2" t="s">
        <v>1017</v>
      </c>
      <c r="E3830" s="2">
        <v>29.7471</v>
      </c>
      <c r="F3830" s="2">
        <v>-95.364699999999999</v>
      </c>
      <c r="G3830" s="2">
        <v>801101</v>
      </c>
      <c r="H3830" s="2" t="s">
        <v>317</v>
      </c>
      <c r="I3830" s="2">
        <v>62111107</v>
      </c>
      <c r="J3830" s="2" t="s">
        <v>318</v>
      </c>
      <c r="K3830" s="2"/>
      <c r="L3830" s="2" t="s">
        <v>202</v>
      </c>
      <c r="M3830" s="2" t="s">
        <v>804</v>
      </c>
      <c r="N3830" s="2" t="s">
        <v>204</v>
      </c>
      <c r="O3830" s="2">
        <v>2014</v>
      </c>
      <c r="P3830" s="2" t="s">
        <v>205</v>
      </c>
    </row>
    <row r="3831" spans="1:18" ht="12.75" x14ac:dyDescent="0.2">
      <c r="A3831" s="2">
        <v>684</v>
      </c>
      <c r="B3831" s="2" t="s">
        <v>1160</v>
      </c>
      <c r="C3831" s="2">
        <v>70004829</v>
      </c>
      <c r="D3831" s="2" t="s">
        <v>1148</v>
      </c>
      <c r="E3831" s="2">
        <v>29.751300000000001</v>
      </c>
      <c r="F3831" s="2">
        <v>-95.369</v>
      </c>
      <c r="G3831" s="2">
        <v>801101</v>
      </c>
      <c r="H3831" s="2" t="s">
        <v>317</v>
      </c>
      <c r="I3831" s="2">
        <v>62111107</v>
      </c>
      <c r="J3831" s="2" t="s">
        <v>318</v>
      </c>
      <c r="K3831" s="2"/>
      <c r="L3831" s="2" t="s">
        <v>227</v>
      </c>
      <c r="M3831" s="2" t="s">
        <v>357</v>
      </c>
      <c r="N3831" s="2" t="s">
        <v>204</v>
      </c>
      <c r="O3831" s="2">
        <v>2018</v>
      </c>
      <c r="P3831" s="2" t="s">
        <v>205</v>
      </c>
      <c r="Q3831" s="2">
        <v>3</v>
      </c>
      <c r="R3831" s="2" t="s">
        <v>218</v>
      </c>
    </row>
    <row r="3832" spans="1:18" ht="12.75" x14ac:dyDescent="0.2">
      <c r="A3832" s="2">
        <v>1211</v>
      </c>
      <c r="B3832" s="2" t="s">
        <v>1229</v>
      </c>
      <c r="C3832" s="2">
        <v>70004830</v>
      </c>
      <c r="D3832" s="2" t="s">
        <v>1230</v>
      </c>
      <c r="E3832" s="2">
        <v>29.7486</v>
      </c>
      <c r="F3832" s="2">
        <v>-95.367000000000004</v>
      </c>
      <c r="G3832" s="2">
        <v>801101</v>
      </c>
      <c r="H3832" s="2" t="s">
        <v>317</v>
      </c>
      <c r="I3832" s="2">
        <v>62111107</v>
      </c>
      <c r="J3832" s="2" t="s">
        <v>318</v>
      </c>
      <c r="K3832" s="2"/>
      <c r="L3832" s="2" t="s">
        <v>202</v>
      </c>
      <c r="M3832" s="2" t="s">
        <v>357</v>
      </c>
      <c r="N3832" s="2" t="s">
        <v>197</v>
      </c>
      <c r="O3832" s="2">
        <v>2020</v>
      </c>
      <c r="P3832" s="2" t="s">
        <v>198</v>
      </c>
      <c r="Q3832" s="2">
        <v>3</v>
      </c>
      <c r="R3832" s="2" t="s">
        <v>218</v>
      </c>
    </row>
    <row r="3833" spans="1:18" ht="12.75" x14ac:dyDescent="0.2">
      <c r="A3833" s="2">
        <v>1211</v>
      </c>
      <c r="C3833" s="2">
        <v>70004831</v>
      </c>
      <c r="D3833" s="2" t="s">
        <v>1231</v>
      </c>
      <c r="E3833" s="2">
        <v>29.7486</v>
      </c>
      <c r="F3833" s="2">
        <v>-95.367000000000004</v>
      </c>
      <c r="G3833" s="2">
        <v>801101</v>
      </c>
      <c r="H3833" s="2" t="s">
        <v>317</v>
      </c>
      <c r="I3833" s="2">
        <v>62111107</v>
      </c>
      <c r="J3833" s="2" t="s">
        <v>318</v>
      </c>
      <c r="K3833" s="2"/>
      <c r="L3833" s="2" t="s">
        <v>244</v>
      </c>
      <c r="N3833" s="2" t="s">
        <v>197</v>
      </c>
      <c r="O3833" s="2">
        <v>2020</v>
      </c>
      <c r="P3833" s="2" t="s">
        <v>389</v>
      </c>
      <c r="Q3833" s="2">
        <v>6</v>
      </c>
      <c r="R3833" s="2" t="s">
        <v>279</v>
      </c>
    </row>
    <row r="3834" spans="1:18" ht="12.75" x14ac:dyDescent="0.2">
      <c r="A3834" s="2">
        <v>1211</v>
      </c>
      <c r="C3834" s="2">
        <v>70004832</v>
      </c>
      <c r="D3834" s="2" t="s">
        <v>1233</v>
      </c>
      <c r="E3834" s="2">
        <v>29.7486</v>
      </c>
      <c r="F3834" s="2">
        <v>-95.367000000000004</v>
      </c>
      <c r="G3834" s="2">
        <v>801101</v>
      </c>
      <c r="H3834" s="2" t="s">
        <v>317</v>
      </c>
      <c r="I3834" s="2">
        <v>62111107</v>
      </c>
      <c r="J3834" s="2" t="s">
        <v>318</v>
      </c>
      <c r="K3834" s="2"/>
      <c r="L3834" s="2" t="s">
        <v>244</v>
      </c>
      <c r="N3834" s="2" t="s">
        <v>197</v>
      </c>
      <c r="O3834" s="2">
        <v>2015</v>
      </c>
      <c r="P3834" s="2" t="s">
        <v>198</v>
      </c>
      <c r="Q3834" s="2">
        <v>6</v>
      </c>
      <c r="R3834" s="2" t="s">
        <v>279</v>
      </c>
    </row>
    <row r="3835" spans="1:18" ht="12.75" x14ac:dyDescent="0.2">
      <c r="A3835" s="2">
        <v>1211</v>
      </c>
      <c r="B3835" s="2" t="s">
        <v>1234</v>
      </c>
      <c r="C3835" s="2">
        <v>70004833</v>
      </c>
      <c r="D3835" s="2" t="s">
        <v>1235</v>
      </c>
      <c r="E3835" s="2">
        <v>29.7486</v>
      </c>
      <c r="F3835" s="2">
        <v>-95.367000000000004</v>
      </c>
      <c r="G3835" s="2">
        <v>801101</v>
      </c>
      <c r="H3835" s="2" t="s">
        <v>317</v>
      </c>
      <c r="I3835" s="2">
        <v>62111107</v>
      </c>
      <c r="J3835" s="2" t="s">
        <v>318</v>
      </c>
      <c r="K3835" s="2"/>
      <c r="M3835" s="2" t="s">
        <v>423</v>
      </c>
      <c r="N3835" s="2" t="s">
        <v>197</v>
      </c>
      <c r="O3835" s="2">
        <v>2020</v>
      </c>
      <c r="P3835" s="2" t="s">
        <v>389</v>
      </c>
      <c r="Q3835" s="2">
        <v>4</v>
      </c>
      <c r="R3835" s="2" t="s">
        <v>199</v>
      </c>
    </row>
    <row r="3836" spans="1:18" ht="12.75" x14ac:dyDescent="0.2">
      <c r="A3836" s="2">
        <v>1211</v>
      </c>
      <c r="B3836" s="2" t="s">
        <v>1238</v>
      </c>
      <c r="C3836" s="2">
        <v>70004834</v>
      </c>
      <c r="D3836" s="2" t="s">
        <v>1239</v>
      </c>
      <c r="E3836" s="2">
        <v>29.7486</v>
      </c>
      <c r="F3836" s="2">
        <v>-95.367000000000004</v>
      </c>
      <c r="G3836" s="2">
        <v>801101</v>
      </c>
      <c r="H3836" s="2" t="s">
        <v>317</v>
      </c>
      <c r="I3836" s="2">
        <v>62111107</v>
      </c>
      <c r="J3836" s="2" t="s">
        <v>318</v>
      </c>
      <c r="K3836" s="2"/>
      <c r="M3836" s="2" t="s">
        <v>423</v>
      </c>
      <c r="N3836" s="2" t="s">
        <v>197</v>
      </c>
      <c r="O3836" s="2">
        <v>2020</v>
      </c>
      <c r="P3836" s="2" t="s">
        <v>198</v>
      </c>
      <c r="Q3836" s="2">
        <v>3</v>
      </c>
      <c r="R3836" s="2" t="s">
        <v>218</v>
      </c>
    </row>
    <row r="3837" spans="1:18" ht="12.75" x14ac:dyDescent="0.2">
      <c r="A3837" s="2">
        <v>1211</v>
      </c>
      <c r="B3837" s="2" t="s">
        <v>1251</v>
      </c>
      <c r="C3837" s="2">
        <v>70004835</v>
      </c>
      <c r="D3837" s="2" t="s">
        <v>1252</v>
      </c>
      <c r="E3837" s="2">
        <v>29.7486</v>
      </c>
      <c r="F3837" s="2">
        <v>-95.367000000000004</v>
      </c>
      <c r="G3837" s="2">
        <v>801101</v>
      </c>
      <c r="H3837" s="2" t="s">
        <v>317</v>
      </c>
      <c r="I3837" s="2">
        <v>62111107</v>
      </c>
      <c r="J3837" s="2" t="s">
        <v>318</v>
      </c>
      <c r="K3837" s="2"/>
      <c r="M3837" s="2" t="s">
        <v>203</v>
      </c>
      <c r="N3837" s="2" t="s">
        <v>204</v>
      </c>
      <c r="O3837" s="2">
        <v>2022</v>
      </c>
      <c r="P3837" s="2" t="s">
        <v>285</v>
      </c>
    </row>
    <row r="3838" spans="1:18" ht="12.75" x14ac:dyDescent="0.2">
      <c r="A3838" s="2">
        <v>1211</v>
      </c>
      <c r="B3838" s="2" t="s">
        <v>1253</v>
      </c>
      <c r="C3838" s="2">
        <v>70004836</v>
      </c>
      <c r="D3838" s="2" t="s">
        <v>1254</v>
      </c>
      <c r="E3838" s="2">
        <v>29.7486</v>
      </c>
      <c r="F3838" s="2">
        <v>-95.367000000000004</v>
      </c>
      <c r="G3838" s="2">
        <v>801101</v>
      </c>
      <c r="H3838" s="2" t="s">
        <v>317</v>
      </c>
      <c r="I3838" s="2">
        <v>62111107</v>
      </c>
      <c r="J3838" s="2" t="s">
        <v>318</v>
      </c>
      <c r="K3838" s="2"/>
      <c r="L3838" s="2" t="s">
        <v>202</v>
      </c>
      <c r="M3838" s="2" t="s">
        <v>328</v>
      </c>
      <c r="N3838" s="2" t="s">
        <v>204</v>
      </c>
      <c r="O3838" s="2">
        <v>2004</v>
      </c>
      <c r="P3838" s="2" t="s">
        <v>198</v>
      </c>
    </row>
    <row r="3839" spans="1:18" ht="12.75" x14ac:dyDescent="0.2">
      <c r="A3839" s="2">
        <v>1211</v>
      </c>
      <c r="B3839" s="2" t="s">
        <v>1255</v>
      </c>
      <c r="C3839" s="2">
        <v>70004837</v>
      </c>
      <c r="D3839" s="2" t="s">
        <v>1256</v>
      </c>
      <c r="E3839" s="2">
        <v>29.7486</v>
      </c>
      <c r="F3839" s="2">
        <v>-95.367000000000004</v>
      </c>
      <c r="G3839" s="2">
        <v>801101</v>
      </c>
      <c r="H3839" s="2" t="s">
        <v>317</v>
      </c>
      <c r="I3839" s="2">
        <v>62111107</v>
      </c>
      <c r="J3839" s="2" t="s">
        <v>318</v>
      </c>
      <c r="K3839" s="2"/>
      <c r="M3839" s="2" t="s">
        <v>196</v>
      </c>
      <c r="N3839" s="2" t="s">
        <v>204</v>
      </c>
      <c r="O3839" s="2">
        <v>2022</v>
      </c>
      <c r="P3839" s="2" t="s">
        <v>285</v>
      </c>
    </row>
    <row r="3840" spans="1:18" ht="12.75" x14ac:dyDescent="0.2">
      <c r="A3840" s="2">
        <v>1211</v>
      </c>
      <c r="B3840" s="2" t="s">
        <v>1261</v>
      </c>
      <c r="C3840" s="2">
        <v>70004838</v>
      </c>
      <c r="D3840" s="2" t="s">
        <v>1230</v>
      </c>
      <c r="E3840" s="2">
        <v>29.7486</v>
      </c>
      <c r="F3840" s="2">
        <v>-95.367000000000004</v>
      </c>
      <c r="G3840" s="2">
        <v>801101</v>
      </c>
      <c r="H3840" s="2" t="s">
        <v>317</v>
      </c>
      <c r="I3840" s="2">
        <v>62111107</v>
      </c>
      <c r="J3840" s="2" t="s">
        <v>318</v>
      </c>
      <c r="K3840" s="2"/>
      <c r="L3840" s="2" t="s">
        <v>227</v>
      </c>
      <c r="M3840" s="2" t="s">
        <v>1262</v>
      </c>
      <c r="N3840" s="2" t="s">
        <v>204</v>
      </c>
      <c r="O3840" s="2">
        <v>2021</v>
      </c>
      <c r="P3840" s="2" t="s">
        <v>198</v>
      </c>
    </row>
    <row r="3841" spans="1:18" ht="12.75" x14ac:dyDescent="0.2">
      <c r="A3841" s="2">
        <v>1211</v>
      </c>
      <c r="B3841" s="2" t="s">
        <v>1271</v>
      </c>
      <c r="C3841" s="2">
        <v>70004839</v>
      </c>
      <c r="D3841" s="2" t="s">
        <v>1272</v>
      </c>
      <c r="E3841" s="2">
        <v>29.7486</v>
      </c>
      <c r="F3841" s="2">
        <v>-95.367000000000004</v>
      </c>
      <c r="G3841" s="2">
        <v>801101</v>
      </c>
      <c r="H3841" s="2" t="s">
        <v>317</v>
      </c>
      <c r="I3841" s="2">
        <v>62111107</v>
      </c>
      <c r="J3841" s="2" t="s">
        <v>318</v>
      </c>
      <c r="K3841" s="2"/>
      <c r="L3841" s="2" t="s">
        <v>195</v>
      </c>
      <c r="M3841" s="2" t="s">
        <v>196</v>
      </c>
      <c r="N3841" s="2" t="s">
        <v>197</v>
      </c>
      <c r="O3841" s="2">
        <v>2006</v>
      </c>
      <c r="P3841" s="2" t="s">
        <v>389</v>
      </c>
      <c r="Q3841" s="2">
        <v>7</v>
      </c>
      <c r="R3841" s="2" t="s">
        <v>305</v>
      </c>
    </row>
    <row r="3842" spans="1:18" ht="12.75" x14ac:dyDescent="0.2">
      <c r="A3842" s="2">
        <v>1211</v>
      </c>
      <c r="B3842" s="2" t="s">
        <v>1275</v>
      </c>
      <c r="C3842" s="2">
        <v>70004840</v>
      </c>
      <c r="D3842" s="2" t="s">
        <v>1276</v>
      </c>
      <c r="E3842" s="2">
        <v>29.7486</v>
      </c>
      <c r="F3842" s="2">
        <v>-95.367000000000004</v>
      </c>
      <c r="G3842" s="2">
        <v>801101</v>
      </c>
      <c r="H3842" s="2" t="s">
        <v>317</v>
      </c>
      <c r="I3842" s="2">
        <v>62111107</v>
      </c>
      <c r="J3842" s="2" t="s">
        <v>318</v>
      </c>
      <c r="K3842" s="2"/>
      <c r="L3842" s="2" t="s">
        <v>202</v>
      </c>
      <c r="M3842" s="2" t="s">
        <v>203</v>
      </c>
      <c r="N3842" s="2" t="s">
        <v>197</v>
      </c>
      <c r="O3842" s="2">
        <v>2004</v>
      </c>
      <c r="P3842" s="2" t="s">
        <v>198</v>
      </c>
      <c r="Q3842" s="2">
        <v>4</v>
      </c>
      <c r="R3842" s="2" t="s">
        <v>199</v>
      </c>
    </row>
    <row r="3843" spans="1:18" ht="12.75" x14ac:dyDescent="0.2">
      <c r="A3843" s="2">
        <v>1211</v>
      </c>
      <c r="B3843" s="2" t="s">
        <v>1281</v>
      </c>
      <c r="C3843" s="2">
        <v>70004841</v>
      </c>
      <c r="D3843" s="2" t="s">
        <v>1282</v>
      </c>
      <c r="E3843" s="2">
        <v>29.7486</v>
      </c>
      <c r="F3843" s="2">
        <v>-95.367000000000004</v>
      </c>
      <c r="G3843" s="2">
        <v>801123</v>
      </c>
      <c r="H3843" s="2" t="s">
        <v>1283</v>
      </c>
      <c r="I3843" s="2">
        <v>62111110</v>
      </c>
      <c r="J3843" s="2" t="s">
        <v>318</v>
      </c>
      <c r="K3843" s="2"/>
      <c r="L3843" s="2" t="s">
        <v>227</v>
      </c>
      <c r="M3843" s="2" t="s">
        <v>196</v>
      </c>
      <c r="N3843" s="2" t="s">
        <v>197</v>
      </c>
      <c r="O3843" s="2">
        <v>2005</v>
      </c>
      <c r="P3843" s="2" t="s">
        <v>198</v>
      </c>
      <c r="Q3843" s="2">
        <v>4</v>
      </c>
      <c r="R3843" s="2" t="s">
        <v>199</v>
      </c>
    </row>
    <row r="3844" spans="1:18" ht="12.75" x14ac:dyDescent="0.2">
      <c r="A3844" s="2">
        <v>1211</v>
      </c>
      <c r="B3844" s="2" t="s">
        <v>1286</v>
      </c>
      <c r="C3844" s="2">
        <v>70004842</v>
      </c>
      <c r="D3844" s="2" t="s">
        <v>1287</v>
      </c>
      <c r="E3844" s="2">
        <v>29.7486</v>
      </c>
      <c r="F3844" s="2">
        <v>-95.367000000000004</v>
      </c>
      <c r="G3844" s="2">
        <v>801101</v>
      </c>
      <c r="H3844" s="2" t="s">
        <v>317</v>
      </c>
      <c r="I3844" s="2">
        <v>62111107</v>
      </c>
      <c r="J3844" s="2" t="s">
        <v>318</v>
      </c>
      <c r="K3844" s="2"/>
      <c r="L3844" s="2" t="s">
        <v>244</v>
      </c>
      <c r="M3844" s="2" t="s">
        <v>1288</v>
      </c>
      <c r="N3844" s="2" t="s">
        <v>197</v>
      </c>
      <c r="O3844" s="2">
        <v>1988</v>
      </c>
      <c r="P3844" s="2" t="s">
        <v>198</v>
      </c>
      <c r="Q3844" s="2">
        <v>6</v>
      </c>
      <c r="R3844" s="2" t="s">
        <v>279</v>
      </c>
    </row>
    <row r="3845" spans="1:18" ht="12.75" x14ac:dyDescent="0.2">
      <c r="A3845" s="2">
        <v>1211</v>
      </c>
      <c r="C3845" s="2">
        <v>70004843</v>
      </c>
      <c r="D3845" s="2" t="s">
        <v>1292</v>
      </c>
      <c r="E3845" s="2">
        <v>29.7486</v>
      </c>
      <c r="F3845" s="2">
        <v>-95.367000000000004</v>
      </c>
      <c r="G3845" s="2">
        <v>801101</v>
      </c>
      <c r="H3845" s="2" t="s">
        <v>317</v>
      </c>
      <c r="I3845" s="2">
        <v>62111107</v>
      </c>
      <c r="J3845" s="2" t="s">
        <v>318</v>
      </c>
      <c r="K3845" s="2"/>
      <c r="L3845" s="2" t="s">
        <v>244</v>
      </c>
      <c r="N3845" s="2" t="s">
        <v>197</v>
      </c>
      <c r="O3845" s="2">
        <v>2015</v>
      </c>
      <c r="P3845" s="2" t="s">
        <v>389</v>
      </c>
      <c r="Q3845" s="2">
        <v>6</v>
      </c>
      <c r="R3845" s="2" t="s">
        <v>279</v>
      </c>
    </row>
    <row r="3846" spans="1:18" ht="12.75" x14ac:dyDescent="0.2">
      <c r="A3846" s="2">
        <v>1211</v>
      </c>
      <c r="B3846" s="2" t="s">
        <v>1293</v>
      </c>
      <c r="C3846" s="2">
        <v>70004844</v>
      </c>
      <c r="D3846" s="2" t="s">
        <v>1294</v>
      </c>
      <c r="E3846" s="2">
        <v>29.7486</v>
      </c>
      <c r="F3846" s="2">
        <v>-95.367000000000004</v>
      </c>
      <c r="G3846" s="2">
        <v>801101</v>
      </c>
      <c r="H3846" s="2" t="s">
        <v>317</v>
      </c>
      <c r="I3846" s="2">
        <v>62111107</v>
      </c>
      <c r="J3846" s="2" t="s">
        <v>318</v>
      </c>
      <c r="K3846" s="2"/>
      <c r="L3846" s="2" t="s">
        <v>244</v>
      </c>
      <c r="M3846" s="2" t="s">
        <v>931</v>
      </c>
      <c r="N3846" s="2" t="s">
        <v>197</v>
      </c>
      <c r="O3846" s="2">
        <v>2012</v>
      </c>
      <c r="P3846" s="2" t="s">
        <v>198</v>
      </c>
      <c r="Q3846" s="2">
        <v>6</v>
      </c>
      <c r="R3846" s="2" t="s">
        <v>279</v>
      </c>
    </row>
    <row r="3847" spans="1:18" ht="12.75" x14ac:dyDescent="0.2">
      <c r="A3847" s="2">
        <v>1211</v>
      </c>
      <c r="B3847" s="2" t="s">
        <v>1301</v>
      </c>
      <c r="C3847" s="2">
        <v>70004845</v>
      </c>
      <c r="D3847" s="2" t="s">
        <v>1302</v>
      </c>
      <c r="E3847" s="2">
        <v>29.7486</v>
      </c>
      <c r="F3847" s="2">
        <v>-95.367000000000004</v>
      </c>
      <c r="G3847" s="2">
        <v>801101</v>
      </c>
      <c r="H3847" s="2" t="s">
        <v>317</v>
      </c>
      <c r="I3847" s="2">
        <v>62111107</v>
      </c>
      <c r="J3847" s="2" t="s">
        <v>318</v>
      </c>
      <c r="K3847" s="2"/>
      <c r="L3847" s="2" t="s">
        <v>244</v>
      </c>
      <c r="M3847" s="2" t="s">
        <v>388</v>
      </c>
      <c r="N3847" s="2" t="s">
        <v>197</v>
      </c>
      <c r="O3847" s="2">
        <v>2017</v>
      </c>
      <c r="P3847" s="2" t="s">
        <v>205</v>
      </c>
      <c r="Q3847" s="2">
        <v>6</v>
      </c>
      <c r="R3847" s="2" t="s">
        <v>279</v>
      </c>
    </row>
    <row r="3848" spans="1:18" ht="12.75" x14ac:dyDescent="0.2">
      <c r="A3848" s="2">
        <v>1211</v>
      </c>
      <c r="C3848" s="2">
        <v>70004846</v>
      </c>
      <c r="D3848" s="2" t="s">
        <v>1303</v>
      </c>
      <c r="E3848" s="2">
        <v>29.7486</v>
      </c>
      <c r="F3848" s="2">
        <v>-95.367000000000004</v>
      </c>
      <c r="G3848" s="2">
        <v>801101</v>
      </c>
      <c r="H3848" s="2" t="s">
        <v>317</v>
      </c>
      <c r="I3848" s="2">
        <v>62111107</v>
      </c>
      <c r="J3848" s="2" t="s">
        <v>318</v>
      </c>
      <c r="K3848" s="2"/>
      <c r="L3848" s="2" t="s">
        <v>244</v>
      </c>
      <c r="N3848" s="2" t="s">
        <v>197</v>
      </c>
      <c r="O3848" s="2">
        <v>2018</v>
      </c>
      <c r="P3848" s="2" t="s">
        <v>205</v>
      </c>
      <c r="Q3848" s="2">
        <v>6</v>
      </c>
      <c r="R3848" s="2" t="s">
        <v>279</v>
      </c>
    </row>
    <row r="3849" spans="1:18" ht="12.75" x14ac:dyDescent="0.2">
      <c r="A3849" s="2">
        <v>1211</v>
      </c>
      <c r="B3849" s="2" t="s">
        <v>1309</v>
      </c>
      <c r="C3849" s="2">
        <v>70004847</v>
      </c>
      <c r="D3849" s="2" t="s">
        <v>1310</v>
      </c>
      <c r="E3849" s="2">
        <v>29.7486</v>
      </c>
      <c r="F3849" s="2">
        <v>-95.367000000000004</v>
      </c>
      <c r="G3849" s="2">
        <v>801101</v>
      </c>
      <c r="H3849" s="2" t="s">
        <v>317</v>
      </c>
      <c r="I3849" s="2">
        <v>62111107</v>
      </c>
      <c r="J3849" s="2" t="s">
        <v>318</v>
      </c>
      <c r="K3849" s="2"/>
      <c r="L3849" s="2" t="s">
        <v>244</v>
      </c>
      <c r="M3849" s="2" t="s">
        <v>240</v>
      </c>
      <c r="N3849" s="2" t="s">
        <v>197</v>
      </c>
      <c r="O3849" s="2">
        <v>2014</v>
      </c>
      <c r="P3849" s="2" t="s">
        <v>198</v>
      </c>
      <c r="Q3849" s="2">
        <v>6</v>
      </c>
      <c r="R3849" s="2" t="s">
        <v>279</v>
      </c>
    </row>
    <row r="3850" spans="1:18" ht="12.75" x14ac:dyDescent="0.2">
      <c r="A3850" s="2">
        <v>1211</v>
      </c>
      <c r="B3850" s="2" t="s">
        <v>1315</v>
      </c>
      <c r="C3850" s="2">
        <v>70004848</v>
      </c>
      <c r="D3850" s="2" t="s">
        <v>1316</v>
      </c>
      <c r="E3850" s="2">
        <v>29.7486</v>
      </c>
      <c r="F3850" s="2">
        <v>-95.367000000000004</v>
      </c>
      <c r="G3850" s="2">
        <v>801101</v>
      </c>
      <c r="H3850" s="2" t="s">
        <v>317</v>
      </c>
      <c r="I3850" s="2">
        <v>62111107</v>
      </c>
      <c r="J3850" s="2" t="s">
        <v>318</v>
      </c>
      <c r="K3850" s="2"/>
      <c r="L3850" s="2" t="s">
        <v>195</v>
      </c>
      <c r="M3850" s="2" t="s">
        <v>203</v>
      </c>
      <c r="N3850" s="2" t="s">
        <v>197</v>
      </c>
      <c r="O3850" s="2">
        <v>1988</v>
      </c>
      <c r="P3850" s="2" t="s">
        <v>389</v>
      </c>
      <c r="Q3850" s="2">
        <v>8</v>
      </c>
      <c r="R3850" s="2" t="s">
        <v>297</v>
      </c>
    </row>
    <row r="3851" spans="1:18" ht="12.75" x14ac:dyDescent="0.2">
      <c r="A3851" s="2">
        <v>1211</v>
      </c>
      <c r="B3851" s="2" t="s">
        <v>1317</v>
      </c>
      <c r="C3851" s="2">
        <v>70004849</v>
      </c>
      <c r="D3851" s="2" t="s">
        <v>1318</v>
      </c>
      <c r="E3851" s="2">
        <v>29.7486</v>
      </c>
      <c r="F3851" s="2">
        <v>-95.367000000000004</v>
      </c>
      <c r="G3851" s="2">
        <v>801101</v>
      </c>
      <c r="H3851" s="2" t="s">
        <v>317</v>
      </c>
      <c r="I3851" s="2">
        <v>62111107</v>
      </c>
      <c r="J3851" s="2" t="s">
        <v>318</v>
      </c>
      <c r="K3851" s="2"/>
      <c r="L3851" s="2" t="s">
        <v>244</v>
      </c>
      <c r="M3851" s="2" t="s">
        <v>203</v>
      </c>
      <c r="N3851" s="2" t="s">
        <v>197</v>
      </c>
      <c r="O3851" s="2">
        <v>1998</v>
      </c>
      <c r="P3851" s="2" t="s">
        <v>198</v>
      </c>
      <c r="Q3851" s="2">
        <v>6</v>
      </c>
      <c r="R3851" s="2" t="s">
        <v>279</v>
      </c>
    </row>
    <row r="3852" spans="1:18" ht="12.75" x14ac:dyDescent="0.2">
      <c r="A3852" s="2">
        <v>1211</v>
      </c>
      <c r="B3852" s="2" t="s">
        <v>1319</v>
      </c>
      <c r="C3852" s="2">
        <v>70004850</v>
      </c>
      <c r="D3852" s="2" t="s">
        <v>1320</v>
      </c>
      <c r="E3852" s="2">
        <v>29.7486</v>
      </c>
      <c r="F3852" s="2">
        <v>-95.367000000000004</v>
      </c>
      <c r="G3852" s="2">
        <v>801101</v>
      </c>
      <c r="H3852" s="2" t="s">
        <v>317</v>
      </c>
      <c r="I3852" s="2">
        <v>62111107</v>
      </c>
      <c r="J3852" s="2" t="s">
        <v>318</v>
      </c>
      <c r="K3852" s="2"/>
      <c r="L3852" s="2" t="s">
        <v>244</v>
      </c>
      <c r="M3852" s="2" t="s">
        <v>196</v>
      </c>
      <c r="N3852" s="2" t="s">
        <v>197</v>
      </c>
      <c r="O3852" s="2">
        <v>2004</v>
      </c>
      <c r="P3852" s="2" t="s">
        <v>198</v>
      </c>
      <c r="Q3852" s="2">
        <v>6</v>
      </c>
      <c r="R3852" s="2" t="s">
        <v>279</v>
      </c>
    </row>
    <row r="3853" spans="1:18" ht="12.75" x14ac:dyDescent="0.2">
      <c r="A3853" s="2">
        <v>1211</v>
      </c>
      <c r="B3853" s="2" t="s">
        <v>1321</v>
      </c>
      <c r="C3853" s="2">
        <v>70004851</v>
      </c>
      <c r="D3853" s="2" t="s">
        <v>1303</v>
      </c>
      <c r="E3853" s="2">
        <v>29.7486</v>
      </c>
      <c r="F3853" s="2">
        <v>-95.367000000000004</v>
      </c>
      <c r="G3853" s="2">
        <v>801101</v>
      </c>
      <c r="H3853" s="2" t="s">
        <v>317</v>
      </c>
      <c r="I3853" s="2">
        <v>62111107</v>
      </c>
      <c r="J3853" s="2" t="s">
        <v>318</v>
      </c>
      <c r="K3853" s="2"/>
      <c r="L3853" s="2" t="s">
        <v>202</v>
      </c>
      <c r="M3853" s="2" t="s">
        <v>215</v>
      </c>
      <c r="N3853" s="2" t="s">
        <v>204</v>
      </c>
      <c r="O3853" s="2">
        <v>2013</v>
      </c>
      <c r="P3853" s="2" t="s">
        <v>205</v>
      </c>
    </row>
    <row r="3854" spans="1:18" ht="12.75" x14ac:dyDescent="0.2">
      <c r="A3854" s="2">
        <v>1211</v>
      </c>
      <c r="B3854" s="2" t="s">
        <v>1322</v>
      </c>
      <c r="C3854" s="2">
        <v>70004852</v>
      </c>
      <c r="D3854" s="2" t="s">
        <v>1254</v>
      </c>
      <c r="E3854" s="2">
        <v>29.7486</v>
      </c>
      <c r="F3854" s="2">
        <v>-95.367000000000004</v>
      </c>
      <c r="G3854" s="2">
        <v>801101</v>
      </c>
      <c r="H3854" s="2" t="s">
        <v>317</v>
      </c>
      <c r="I3854" s="2">
        <v>62111107</v>
      </c>
      <c r="J3854" s="2" t="s">
        <v>318</v>
      </c>
      <c r="K3854" s="2"/>
      <c r="L3854" s="2" t="s">
        <v>202</v>
      </c>
      <c r="M3854" s="2" t="s">
        <v>203</v>
      </c>
      <c r="N3854" s="2" t="s">
        <v>204</v>
      </c>
      <c r="O3854" s="2">
        <v>1988</v>
      </c>
      <c r="P3854" s="2" t="s">
        <v>198</v>
      </c>
    </row>
    <row r="3855" spans="1:18" ht="12.75" x14ac:dyDescent="0.2">
      <c r="A3855" s="2">
        <v>1211</v>
      </c>
      <c r="B3855" s="2" t="s">
        <v>1323</v>
      </c>
      <c r="C3855" s="2">
        <v>70004853</v>
      </c>
      <c r="D3855" s="2" t="s">
        <v>1324</v>
      </c>
      <c r="E3855" s="2">
        <v>29.7486</v>
      </c>
      <c r="F3855" s="2">
        <v>-95.367000000000004</v>
      </c>
      <c r="G3855" s="2">
        <v>801101</v>
      </c>
      <c r="H3855" s="2" t="s">
        <v>317</v>
      </c>
      <c r="I3855" s="2">
        <v>62111107</v>
      </c>
      <c r="J3855" s="2" t="s">
        <v>318</v>
      </c>
      <c r="K3855" s="2"/>
      <c r="L3855" s="2" t="s">
        <v>202</v>
      </c>
      <c r="M3855" s="2" t="s">
        <v>423</v>
      </c>
      <c r="N3855" s="2" t="s">
        <v>204</v>
      </c>
      <c r="O3855" s="2">
        <v>1994</v>
      </c>
      <c r="P3855" s="2" t="s">
        <v>198</v>
      </c>
    </row>
    <row r="3856" spans="1:18" ht="12.75" x14ac:dyDescent="0.2">
      <c r="A3856" s="2">
        <v>1211</v>
      </c>
      <c r="B3856" s="2" t="s">
        <v>1325</v>
      </c>
      <c r="C3856" s="2">
        <v>70004854</v>
      </c>
      <c r="D3856" s="2" t="s">
        <v>1326</v>
      </c>
      <c r="E3856" s="2">
        <v>29.7486</v>
      </c>
      <c r="F3856" s="2">
        <v>-95.367000000000004</v>
      </c>
      <c r="G3856" s="2">
        <v>801101</v>
      </c>
      <c r="H3856" s="2" t="s">
        <v>317</v>
      </c>
      <c r="I3856" s="2">
        <v>62111107</v>
      </c>
      <c r="J3856" s="2" t="s">
        <v>318</v>
      </c>
      <c r="K3856" s="2"/>
      <c r="L3856" s="2" t="s">
        <v>202</v>
      </c>
      <c r="M3856" s="2" t="s">
        <v>196</v>
      </c>
      <c r="N3856" s="2" t="s">
        <v>204</v>
      </c>
      <c r="O3856" s="2">
        <v>2018</v>
      </c>
      <c r="P3856" s="2" t="s">
        <v>205</v>
      </c>
    </row>
    <row r="3857" spans="1:18" ht="12.75" x14ac:dyDescent="0.2">
      <c r="A3857" s="2">
        <v>1211</v>
      </c>
      <c r="B3857" s="2" t="s">
        <v>1327</v>
      </c>
      <c r="C3857" s="2">
        <v>70004855</v>
      </c>
      <c r="D3857" s="2" t="s">
        <v>1310</v>
      </c>
      <c r="E3857" s="2">
        <v>29.7486</v>
      </c>
      <c r="F3857" s="2">
        <v>-95.367000000000004</v>
      </c>
      <c r="G3857" s="2">
        <v>801101</v>
      </c>
      <c r="H3857" s="2" t="s">
        <v>317</v>
      </c>
      <c r="I3857" s="2">
        <v>62111107</v>
      </c>
      <c r="J3857" s="2" t="s">
        <v>318</v>
      </c>
      <c r="K3857" s="2"/>
      <c r="L3857" s="2" t="s">
        <v>202</v>
      </c>
      <c r="M3857" s="2" t="s">
        <v>377</v>
      </c>
      <c r="N3857" s="2" t="s">
        <v>204</v>
      </c>
      <c r="O3857" s="2">
        <v>1989</v>
      </c>
      <c r="P3857" s="2" t="s">
        <v>198</v>
      </c>
    </row>
    <row r="3858" spans="1:18" ht="12.75" x14ac:dyDescent="0.2">
      <c r="A3858" s="2">
        <v>1211</v>
      </c>
      <c r="B3858" s="2" t="s">
        <v>1328</v>
      </c>
      <c r="C3858" s="2">
        <v>70004856</v>
      </c>
      <c r="D3858" s="2" t="s">
        <v>1329</v>
      </c>
      <c r="E3858" s="2">
        <v>29.7486</v>
      </c>
      <c r="F3858" s="2">
        <v>-95.367000000000004</v>
      </c>
      <c r="G3858" s="2">
        <v>801101</v>
      </c>
      <c r="H3858" s="2" t="s">
        <v>317</v>
      </c>
      <c r="I3858" s="2">
        <v>62111107</v>
      </c>
      <c r="J3858" s="2" t="s">
        <v>318</v>
      </c>
      <c r="K3858" s="2"/>
      <c r="L3858" s="2" t="s">
        <v>202</v>
      </c>
      <c r="M3858" s="2" t="s">
        <v>196</v>
      </c>
      <c r="N3858" s="2" t="s">
        <v>204</v>
      </c>
      <c r="O3858" s="2">
        <v>1993</v>
      </c>
      <c r="P3858" s="2" t="s">
        <v>198</v>
      </c>
      <c r="Q3858" s="2">
        <v>4</v>
      </c>
      <c r="R3858" s="2" t="s">
        <v>199</v>
      </c>
    </row>
    <row r="3859" spans="1:18" ht="12.75" x14ac:dyDescent="0.2">
      <c r="A3859" s="2">
        <v>1211</v>
      </c>
      <c r="B3859" s="2" t="s">
        <v>1330</v>
      </c>
      <c r="C3859" s="2">
        <v>70004857</v>
      </c>
      <c r="D3859" s="2" t="s">
        <v>1310</v>
      </c>
      <c r="E3859" s="2">
        <v>29.7486</v>
      </c>
      <c r="F3859" s="2">
        <v>-95.367000000000004</v>
      </c>
      <c r="G3859" s="2">
        <v>801101</v>
      </c>
      <c r="H3859" s="2" t="s">
        <v>317</v>
      </c>
      <c r="I3859" s="2">
        <v>62111107</v>
      </c>
      <c r="J3859" s="2" t="s">
        <v>318</v>
      </c>
      <c r="K3859" s="2"/>
      <c r="L3859" s="2" t="s">
        <v>202</v>
      </c>
      <c r="M3859" s="2" t="s">
        <v>196</v>
      </c>
      <c r="N3859" s="2" t="s">
        <v>204</v>
      </c>
      <c r="O3859" s="2">
        <v>1993</v>
      </c>
      <c r="P3859" s="2" t="s">
        <v>198</v>
      </c>
    </row>
    <row r="3860" spans="1:18" ht="12.75" x14ac:dyDescent="0.2">
      <c r="A3860" s="2">
        <v>1211</v>
      </c>
      <c r="B3860" s="2" t="s">
        <v>1331</v>
      </c>
      <c r="C3860" s="2">
        <v>70004858</v>
      </c>
      <c r="D3860" s="2" t="s">
        <v>1332</v>
      </c>
      <c r="E3860" s="2">
        <v>29.7486</v>
      </c>
      <c r="F3860" s="2">
        <v>-95.367000000000004</v>
      </c>
      <c r="G3860" s="2">
        <v>801101</v>
      </c>
      <c r="H3860" s="2" t="s">
        <v>317</v>
      </c>
      <c r="I3860" s="2">
        <v>62111107</v>
      </c>
      <c r="J3860" s="2" t="s">
        <v>318</v>
      </c>
      <c r="K3860" s="2"/>
      <c r="L3860" s="2" t="s">
        <v>202</v>
      </c>
      <c r="M3860" s="2" t="s">
        <v>328</v>
      </c>
      <c r="N3860" s="2" t="s">
        <v>204</v>
      </c>
      <c r="O3860" s="2">
        <v>1991</v>
      </c>
      <c r="P3860" s="2" t="s">
        <v>198</v>
      </c>
      <c r="Q3860" s="2">
        <v>4</v>
      </c>
      <c r="R3860" s="2" t="s">
        <v>199</v>
      </c>
    </row>
    <row r="3861" spans="1:18" ht="12.75" x14ac:dyDescent="0.2">
      <c r="A3861" s="2">
        <v>1211</v>
      </c>
      <c r="B3861" s="2" t="s">
        <v>1333</v>
      </c>
      <c r="C3861" s="2">
        <v>70004859</v>
      </c>
      <c r="D3861" s="2" t="s">
        <v>1334</v>
      </c>
      <c r="E3861" s="2">
        <v>29.7486</v>
      </c>
      <c r="F3861" s="2">
        <v>-95.367000000000004</v>
      </c>
      <c r="G3861" s="2">
        <v>801101</v>
      </c>
      <c r="H3861" s="2" t="s">
        <v>317</v>
      </c>
      <c r="I3861" s="2">
        <v>62111107</v>
      </c>
      <c r="J3861" s="2" t="s">
        <v>318</v>
      </c>
      <c r="K3861" s="2"/>
      <c r="L3861" s="2" t="s">
        <v>202</v>
      </c>
      <c r="M3861" s="2" t="s">
        <v>196</v>
      </c>
      <c r="N3861" s="2" t="s">
        <v>204</v>
      </c>
      <c r="O3861" s="2">
        <v>1984</v>
      </c>
      <c r="P3861" s="2" t="s">
        <v>198</v>
      </c>
      <c r="Q3861" s="2">
        <v>4</v>
      </c>
      <c r="R3861" s="2" t="s">
        <v>199</v>
      </c>
    </row>
    <row r="3862" spans="1:18" ht="12.75" x14ac:dyDescent="0.2">
      <c r="A3862" s="2">
        <v>1211</v>
      </c>
      <c r="B3862" s="2" t="s">
        <v>1335</v>
      </c>
      <c r="C3862" s="2">
        <v>70004860</v>
      </c>
      <c r="D3862" s="2" t="s">
        <v>1336</v>
      </c>
      <c r="E3862" s="2">
        <v>29.7486</v>
      </c>
      <c r="F3862" s="2">
        <v>-95.367000000000004</v>
      </c>
      <c r="G3862" s="2">
        <v>801101</v>
      </c>
      <c r="H3862" s="2" t="s">
        <v>317</v>
      </c>
      <c r="I3862" s="2">
        <v>62111107</v>
      </c>
      <c r="J3862" s="2" t="s">
        <v>318</v>
      </c>
      <c r="K3862" s="2"/>
      <c r="L3862" s="2" t="s">
        <v>202</v>
      </c>
      <c r="M3862" s="2" t="s">
        <v>429</v>
      </c>
      <c r="N3862" s="2" t="s">
        <v>204</v>
      </c>
      <c r="O3862" s="2">
        <v>2010</v>
      </c>
      <c r="P3862" s="2" t="s">
        <v>198</v>
      </c>
      <c r="Q3862" s="2">
        <v>4</v>
      </c>
      <c r="R3862" s="2" t="s">
        <v>199</v>
      </c>
    </row>
    <row r="3863" spans="1:18" ht="12.75" x14ac:dyDescent="0.2">
      <c r="A3863" s="2">
        <v>1211</v>
      </c>
      <c r="B3863" s="2" t="s">
        <v>1337</v>
      </c>
      <c r="C3863" s="2">
        <v>70004861</v>
      </c>
      <c r="D3863" s="2" t="s">
        <v>1338</v>
      </c>
      <c r="E3863" s="2">
        <v>29.7486</v>
      </c>
      <c r="F3863" s="2">
        <v>-95.367000000000004</v>
      </c>
      <c r="G3863" s="2">
        <v>801101</v>
      </c>
      <c r="H3863" s="2" t="s">
        <v>317</v>
      </c>
      <c r="I3863" s="2">
        <v>62111107</v>
      </c>
      <c r="J3863" s="2" t="s">
        <v>318</v>
      </c>
      <c r="K3863" s="2"/>
      <c r="L3863" s="2" t="s">
        <v>202</v>
      </c>
      <c r="M3863" s="2" t="s">
        <v>196</v>
      </c>
      <c r="N3863" s="2" t="s">
        <v>204</v>
      </c>
      <c r="O3863" s="2">
        <v>2002</v>
      </c>
      <c r="P3863" s="2" t="s">
        <v>198</v>
      </c>
      <c r="Q3863" s="2">
        <v>4</v>
      </c>
      <c r="R3863" s="2" t="s">
        <v>199</v>
      </c>
    </row>
    <row r="3864" spans="1:18" ht="12.75" x14ac:dyDescent="0.2">
      <c r="A3864" s="2">
        <v>1211</v>
      </c>
      <c r="B3864" s="2" t="s">
        <v>1339</v>
      </c>
      <c r="C3864" s="2">
        <v>70004862</v>
      </c>
      <c r="D3864" s="2" t="s">
        <v>1254</v>
      </c>
      <c r="E3864" s="2">
        <v>29.7486</v>
      </c>
      <c r="F3864" s="2">
        <v>-95.367000000000004</v>
      </c>
      <c r="G3864" s="2">
        <v>801101</v>
      </c>
      <c r="H3864" s="2" t="s">
        <v>317</v>
      </c>
      <c r="I3864" s="2">
        <v>62111107</v>
      </c>
      <c r="J3864" s="2" t="s">
        <v>318</v>
      </c>
      <c r="K3864" s="2"/>
      <c r="L3864" s="2" t="s">
        <v>202</v>
      </c>
      <c r="M3864" s="2" t="s">
        <v>196</v>
      </c>
      <c r="N3864" s="2" t="s">
        <v>204</v>
      </c>
      <c r="O3864" s="2">
        <v>2013</v>
      </c>
      <c r="P3864" s="2" t="s">
        <v>205</v>
      </c>
    </row>
    <row r="3865" spans="1:18" ht="12.75" x14ac:dyDescent="0.2">
      <c r="A3865" s="2">
        <v>1211</v>
      </c>
      <c r="B3865" s="2" t="s">
        <v>1340</v>
      </c>
      <c r="C3865" s="2">
        <v>70004863</v>
      </c>
      <c r="D3865" s="2" t="s">
        <v>1341</v>
      </c>
      <c r="E3865" s="2">
        <v>29.7486</v>
      </c>
      <c r="F3865" s="2">
        <v>-95.367000000000004</v>
      </c>
      <c r="G3865" s="2">
        <v>801101</v>
      </c>
      <c r="H3865" s="2" t="s">
        <v>317</v>
      </c>
      <c r="I3865" s="2">
        <v>62111107</v>
      </c>
      <c r="J3865" s="2" t="s">
        <v>318</v>
      </c>
      <c r="K3865" s="2"/>
      <c r="L3865" s="2" t="s">
        <v>202</v>
      </c>
      <c r="M3865" s="2" t="s">
        <v>429</v>
      </c>
      <c r="N3865" s="2" t="s">
        <v>204</v>
      </c>
      <c r="O3865" s="2">
        <v>1988</v>
      </c>
      <c r="P3865" s="2" t="s">
        <v>198</v>
      </c>
    </row>
    <row r="3866" spans="1:18" ht="12.75" x14ac:dyDescent="0.2">
      <c r="A3866" s="2">
        <v>1211</v>
      </c>
      <c r="B3866" s="2" t="s">
        <v>1342</v>
      </c>
      <c r="C3866" s="2">
        <v>70004864</v>
      </c>
      <c r="D3866" s="2" t="s">
        <v>1343</v>
      </c>
      <c r="E3866" s="2">
        <v>29.7486</v>
      </c>
      <c r="F3866" s="2">
        <v>-95.367000000000004</v>
      </c>
      <c r="G3866" s="2">
        <v>801101</v>
      </c>
      <c r="H3866" s="2" t="s">
        <v>317</v>
      </c>
      <c r="I3866" s="2">
        <v>62111107</v>
      </c>
      <c r="J3866" s="2" t="s">
        <v>318</v>
      </c>
      <c r="K3866" s="2"/>
      <c r="L3866" s="2" t="s">
        <v>202</v>
      </c>
      <c r="M3866" s="2" t="s">
        <v>196</v>
      </c>
      <c r="N3866" s="2" t="s">
        <v>204</v>
      </c>
      <c r="O3866" s="2">
        <v>2018</v>
      </c>
      <c r="P3866" s="2" t="s">
        <v>205</v>
      </c>
      <c r="Q3866" s="2">
        <v>4</v>
      </c>
      <c r="R3866" s="2" t="s">
        <v>199</v>
      </c>
    </row>
    <row r="3867" spans="1:18" ht="12.75" x14ac:dyDescent="0.2">
      <c r="A3867" s="2">
        <v>1211</v>
      </c>
      <c r="B3867" s="2" t="s">
        <v>1344</v>
      </c>
      <c r="C3867" s="2">
        <v>70004865</v>
      </c>
      <c r="D3867" s="2" t="s">
        <v>1345</v>
      </c>
      <c r="E3867" s="2">
        <v>29.7486</v>
      </c>
      <c r="F3867" s="2">
        <v>-95.367000000000004</v>
      </c>
      <c r="G3867" s="2">
        <v>801101</v>
      </c>
      <c r="H3867" s="2" t="s">
        <v>317</v>
      </c>
      <c r="I3867" s="2">
        <v>62111107</v>
      </c>
      <c r="J3867" s="2" t="s">
        <v>318</v>
      </c>
      <c r="K3867" s="2"/>
      <c r="L3867" s="2" t="s">
        <v>202</v>
      </c>
      <c r="M3867" s="2" t="s">
        <v>196</v>
      </c>
      <c r="N3867" s="2" t="s">
        <v>204</v>
      </c>
      <c r="O3867" s="2">
        <v>2003</v>
      </c>
      <c r="P3867" s="2" t="s">
        <v>198</v>
      </c>
    </row>
    <row r="3868" spans="1:18" ht="12.75" x14ac:dyDescent="0.2">
      <c r="A3868" s="2">
        <v>1211</v>
      </c>
      <c r="B3868" s="2" t="s">
        <v>1346</v>
      </c>
      <c r="C3868" s="2">
        <v>70004866</v>
      </c>
      <c r="D3868" s="2" t="s">
        <v>1347</v>
      </c>
      <c r="E3868" s="2">
        <v>29.7486</v>
      </c>
      <c r="F3868" s="2">
        <v>-95.367000000000004</v>
      </c>
      <c r="G3868" s="2">
        <v>801101</v>
      </c>
      <c r="H3868" s="2" t="s">
        <v>317</v>
      </c>
      <c r="I3868" s="2">
        <v>62111107</v>
      </c>
      <c r="J3868" s="2" t="s">
        <v>318</v>
      </c>
      <c r="K3868" s="2"/>
      <c r="L3868" s="2" t="s">
        <v>202</v>
      </c>
      <c r="M3868" s="2" t="s">
        <v>203</v>
      </c>
      <c r="N3868" s="2" t="s">
        <v>204</v>
      </c>
      <c r="O3868" s="2">
        <v>2012</v>
      </c>
      <c r="P3868" s="2" t="s">
        <v>205</v>
      </c>
      <c r="Q3868" s="2">
        <v>4</v>
      </c>
      <c r="R3868" s="2" t="s">
        <v>199</v>
      </c>
    </row>
    <row r="3869" spans="1:18" ht="12.75" x14ac:dyDescent="0.2">
      <c r="A3869" s="2">
        <v>1211</v>
      </c>
      <c r="B3869" s="2" t="s">
        <v>1348</v>
      </c>
      <c r="C3869" s="2">
        <v>70004867</v>
      </c>
      <c r="D3869" s="2" t="s">
        <v>1349</v>
      </c>
      <c r="E3869" s="2">
        <v>29.7486</v>
      </c>
      <c r="F3869" s="2">
        <v>-95.367000000000004</v>
      </c>
      <c r="G3869" s="2">
        <v>801101</v>
      </c>
      <c r="H3869" s="2" t="s">
        <v>317</v>
      </c>
      <c r="I3869" s="2">
        <v>62111107</v>
      </c>
      <c r="J3869" s="2" t="s">
        <v>318</v>
      </c>
      <c r="K3869" s="2"/>
      <c r="L3869" s="2" t="s">
        <v>202</v>
      </c>
      <c r="M3869" s="2" t="s">
        <v>196</v>
      </c>
      <c r="N3869" s="2" t="s">
        <v>204</v>
      </c>
      <c r="O3869" s="2">
        <v>2003</v>
      </c>
      <c r="P3869" s="2" t="s">
        <v>198</v>
      </c>
    </row>
    <row r="3870" spans="1:18" ht="12.75" x14ac:dyDescent="0.2">
      <c r="A3870" s="2">
        <v>1211</v>
      </c>
      <c r="B3870" s="2" t="s">
        <v>1350</v>
      </c>
      <c r="C3870" s="2">
        <v>70004868</v>
      </c>
      <c r="D3870" s="2" t="s">
        <v>1351</v>
      </c>
      <c r="E3870" s="2">
        <v>29.7486</v>
      </c>
      <c r="F3870" s="2">
        <v>-95.367000000000004</v>
      </c>
      <c r="G3870" s="2">
        <v>801101</v>
      </c>
      <c r="H3870" s="2" t="s">
        <v>317</v>
      </c>
      <c r="I3870" s="2">
        <v>62111107</v>
      </c>
      <c r="J3870" s="2" t="s">
        <v>318</v>
      </c>
      <c r="K3870" s="2"/>
      <c r="L3870" s="2" t="s">
        <v>202</v>
      </c>
      <c r="M3870" s="2" t="s">
        <v>196</v>
      </c>
      <c r="N3870" s="2" t="s">
        <v>204</v>
      </c>
      <c r="O3870" s="2">
        <v>2017</v>
      </c>
      <c r="P3870" s="2" t="s">
        <v>205</v>
      </c>
    </row>
    <row r="3871" spans="1:18" ht="12.75" x14ac:dyDescent="0.2">
      <c r="A3871" s="2">
        <v>1211</v>
      </c>
      <c r="B3871" s="2" t="s">
        <v>1352</v>
      </c>
      <c r="C3871" s="2">
        <v>70004869</v>
      </c>
      <c r="D3871" s="2" t="s">
        <v>1353</v>
      </c>
      <c r="E3871" s="2">
        <v>29.7486</v>
      </c>
      <c r="F3871" s="2">
        <v>-95.367000000000004</v>
      </c>
      <c r="G3871" s="2">
        <v>801101</v>
      </c>
      <c r="H3871" s="2" t="s">
        <v>317</v>
      </c>
      <c r="I3871" s="2">
        <v>62111107</v>
      </c>
      <c r="J3871" s="2" t="s">
        <v>318</v>
      </c>
      <c r="K3871" s="2"/>
      <c r="L3871" s="2" t="s">
        <v>202</v>
      </c>
      <c r="M3871" s="2" t="s">
        <v>357</v>
      </c>
      <c r="N3871" s="2" t="s">
        <v>204</v>
      </c>
      <c r="O3871" s="2">
        <v>2005</v>
      </c>
      <c r="P3871" s="2" t="s">
        <v>198</v>
      </c>
    </row>
    <row r="3872" spans="1:18" ht="12.75" x14ac:dyDescent="0.2">
      <c r="A3872" s="2">
        <v>1211</v>
      </c>
      <c r="B3872" s="2" t="s">
        <v>1354</v>
      </c>
      <c r="C3872" s="2">
        <v>70004870</v>
      </c>
      <c r="D3872" s="2" t="s">
        <v>1324</v>
      </c>
      <c r="E3872" s="2">
        <v>29.7486</v>
      </c>
      <c r="F3872" s="2">
        <v>-95.367000000000004</v>
      </c>
      <c r="G3872" s="2">
        <v>801101</v>
      </c>
      <c r="H3872" s="2" t="s">
        <v>317</v>
      </c>
      <c r="I3872" s="2">
        <v>62111107</v>
      </c>
      <c r="J3872" s="2" t="s">
        <v>318</v>
      </c>
      <c r="K3872" s="2"/>
      <c r="L3872" s="2" t="s">
        <v>202</v>
      </c>
      <c r="M3872" s="2" t="s">
        <v>270</v>
      </c>
      <c r="N3872" s="2" t="s">
        <v>204</v>
      </c>
      <c r="O3872" s="2">
        <v>1998</v>
      </c>
      <c r="P3872" s="2" t="s">
        <v>198</v>
      </c>
    </row>
    <row r="3873" spans="1:18" ht="12.75" x14ac:dyDescent="0.2">
      <c r="A3873" s="2">
        <v>1211</v>
      </c>
      <c r="B3873" s="2" t="s">
        <v>1357</v>
      </c>
      <c r="C3873" s="2">
        <v>70004871</v>
      </c>
      <c r="D3873" s="2" t="s">
        <v>1302</v>
      </c>
      <c r="E3873" s="2">
        <v>29.7486</v>
      </c>
      <c r="F3873" s="2">
        <v>-95.367000000000004</v>
      </c>
      <c r="G3873" s="2">
        <v>801101</v>
      </c>
      <c r="H3873" s="2" t="s">
        <v>317</v>
      </c>
      <c r="I3873" s="2">
        <v>62111107</v>
      </c>
      <c r="J3873" s="2" t="s">
        <v>318</v>
      </c>
      <c r="K3873" s="2"/>
      <c r="L3873" s="2" t="s">
        <v>202</v>
      </c>
      <c r="M3873" s="2" t="s">
        <v>240</v>
      </c>
      <c r="N3873" s="2" t="s">
        <v>204</v>
      </c>
      <c r="O3873" s="2">
        <v>2013</v>
      </c>
      <c r="P3873" s="2" t="s">
        <v>205</v>
      </c>
    </row>
    <row r="3874" spans="1:18" ht="12.75" x14ac:dyDescent="0.2">
      <c r="A3874" s="2">
        <v>1211</v>
      </c>
      <c r="B3874" s="2" t="s">
        <v>1358</v>
      </c>
      <c r="C3874" s="2">
        <v>70004872</v>
      </c>
      <c r="D3874" s="2" t="s">
        <v>1359</v>
      </c>
      <c r="E3874" s="2">
        <v>29.7486</v>
      </c>
      <c r="F3874" s="2">
        <v>-95.367000000000004</v>
      </c>
      <c r="G3874" s="2">
        <v>801101</v>
      </c>
      <c r="H3874" s="2" t="s">
        <v>317</v>
      </c>
      <c r="I3874" s="2">
        <v>62111107</v>
      </c>
      <c r="J3874" s="2" t="s">
        <v>318</v>
      </c>
      <c r="K3874" s="2"/>
      <c r="L3874" s="2" t="s">
        <v>202</v>
      </c>
      <c r="M3874" s="2" t="s">
        <v>215</v>
      </c>
      <c r="N3874" s="2" t="s">
        <v>204</v>
      </c>
      <c r="O3874" s="2">
        <v>1984</v>
      </c>
      <c r="P3874" s="2" t="s">
        <v>198</v>
      </c>
      <c r="Q3874" s="2">
        <v>4</v>
      </c>
      <c r="R3874" s="2" t="s">
        <v>199</v>
      </c>
    </row>
    <row r="3875" spans="1:18" ht="12.75" x14ac:dyDescent="0.2">
      <c r="A3875" s="2">
        <v>1211</v>
      </c>
      <c r="B3875" s="2" t="s">
        <v>1360</v>
      </c>
      <c r="C3875" s="2">
        <v>70004873</v>
      </c>
      <c r="D3875" s="2" t="s">
        <v>1361</v>
      </c>
      <c r="E3875" s="2">
        <v>29.7486</v>
      </c>
      <c r="F3875" s="2">
        <v>-95.367000000000004</v>
      </c>
      <c r="G3875" s="2">
        <v>801101</v>
      </c>
      <c r="H3875" s="2" t="s">
        <v>317</v>
      </c>
      <c r="I3875" s="2">
        <v>62111107</v>
      </c>
      <c r="J3875" s="2" t="s">
        <v>318</v>
      </c>
      <c r="K3875" s="2"/>
      <c r="L3875" s="2" t="s">
        <v>202</v>
      </c>
      <c r="M3875" s="2" t="s">
        <v>423</v>
      </c>
      <c r="N3875" s="2" t="s">
        <v>204</v>
      </c>
      <c r="O3875" s="2">
        <v>1984</v>
      </c>
      <c r="P3875" s="2" t="s">
        <v>198</v>
      </c>
      <c r="Q3875" s="2">
        <v>4</v>
      </c>
      <c r="R3875" s="2" t="s">
        <v>199</v>
      </c>
    </row>
    <row r="3876" spans="1:18" ht="12.75" x14ac:dyDescent="0.2">
      <c r="A3876" s="2">
        <v>1211</v>
      </c>
      <c r="B3876" s="2" t="s">
        <v>1362</v>
      </c>
      <c r="C3876" s="2">
        <v>70004874</v>
      </c>
      <c r="D3876" s="2" t="s">
        <v>1270</v>
      </c>
      <c r="E3876" s="2">
        <v>29.7486</v>
      </c>
      <c r="F3876" s="2">
        <v>-95.367000000000004</v>
      </c>
      <c r="G3876" s="2">
        <v>801101</v>
      </c>
      <c r="H3876" s="2" t="s">
        <v>317</v>
      </c>
      <c r="I3876" s="2">
        <v>62111107</v>
      </c>
      <c r="J3876" s="2" t="s">
        <v>318</v>
      </c>
      <c r="K3876" s="2"/>
      <c r="L3876" s="2" t="s">
        <v>202</v>
      </c>
      <c r="M3876" s="2" t="s">
        <v>196</v>
      </c>
      <c r="N3876" s="2" t="s">
        <v>204</v>
      </c>
      <c r="O3876" s="2">
        <v>2017</v>
      </c>
      <c r="P3876" s="2" t="s">
        <v>205</v>
      </c>
    </row>
    <row r="3877" spans="1:18" ht="12.75" x14ac:dyDescent="0.2">
      <c r="A3877" s="2">
        <v>1211</v>
      </c>
      <c r="B3877" s="2" t="s">
        <v>1363</v>
      </c>
      <c r="C3877" s="2">
        <v>70004875</v>
      </c>
      <c r="D3877" s="2" t="s">
        <v>1364</v>
      </c>
      <c r="E3877" s="2">
        <v>29.7486</v>
      </c>
      <c r="F3877" s="2">
        <v>-95.367000000000004</v>
      </c>
      <c r="G3877" s="2">
        <v>801101</v>
      </c>
      <c r="H3877" s="2" t="s">
        <v>317</v>
      </c>
      <c r="I3877" s="2">
        <v>62111107</v>
      </c>
      <c r="J3877" s="2" t="s">
        <v>318</v>
      </c>
      <c r="K3877" s="2"/>
      <c r="L3877" s="2" t="s">
        <v>202</v>
      </c>
      <c r="M3877" s="2" t="s">
        <v>196</v>
      </c>
      <c r="N3877" s="2" t="s">
        <v>204</v>
      </c>
      <c r="O3877" s="2">
        <v>1990</v>
      </c>
      <c r="P3877" s="2" t="s">
        <v>198</v>
      </c>
      <c r="Q3877" s="2">
        <v>4</v>
      </c>
      <c r="R3877" s="2" t="s">
        <v>199</v>
      </c>
    </row>
    <row r="3878" spans="1:18" ht="12.75" x14ac:dyDescent="0.2">
      <c r="A3878" s="2">
        <v>1211</v>
      </c>
      <c r="B3878" s="2" t="s">
        <v>1365</v>
      </c>
      <c r="C3878" s="2">
        <v>70004876</v>
      </c>
      <c r="D3878" s="2" t="s">
        <v>1341</v>
      </c>
      <c r="E3878" s="2">
        <v>29.7486</v>
      </c>
      <c r="F3878" s="2">
        <v>-95.367000000000004</v>
      </c>
      <c r="G3878" s="2">
        <v>801101</v>
      </c>
      <c r="H3878" s="2" t="s">
        <v>317</v>
      </c>
      <c r="I3878" s="2">
        <v>62111107</v>
      </c>
      <c r="J3878" s="2" t="s">
        <v>318</v>
      </c>
      <c r="K3878" s="2"/>
      <c r="L3878" s="2" t="s">
        <v>202</v>
      </c>
      <c r="M3878" s="2" t="s">
        <v>328</v>
      </c>
      <c r="N3878" s="2" t="s">
        <v>204</v>
      </c>
      <c r="O3878" s="2">
        <v>1989</v>
      </c>
      <c r="P3878" s="2" t="s">
        <v>198</v>
      </c>
    </row>
    <row r="3879" spans="1:18" ht="12.75" x14ac:dyDescent="0.2">
      <c r="A3879" s="2">
        <v>1211</v>
      </c>
      <c r="B3879" s="2" t="s">
        <v>1366</v>
      </c>
      <c r="C3879" s="2">
        <v>70004877</v>
      </c>
      <c r="D3879" s="2" t="s">
        <v>1367</v>
      </c>
      <c r="E3879" s="2">
        <v>29.7486</v>
      </c>
      <c r="F3879" s="2">
        <v>-95.367000000000004</v>
      </c>
      <c r="G3879" s="2">
        <v>801101</v>
      </c>
      <c r="H3879" s="2" t="s">
        <v>317</v>
      </c>
      <c r="I3879" s="2">
        <v>62111107</v>
      </c>
      <c r="J3879" s="2" t="s">
        <v>318</v>
      </c>
      <c r="K3879" s="2"/>
      <c r="L3879" s="2" t="s">
        <v>202</v>
      </c>
      <c r="M3879" s="2" t="s">
        <v>203</v>
      </c>
      <c r="N3879" s="2" t="s">
        <v>204</v>
      </c>
      <c r="O3879" s="2">
        <v>2017</v>
      </c>
      <c r="P3879" s="2" t="s">
        <v>205</v>
      </c>
    </row>
    <row r="3880" spans="1:18" ht="12.75" x14ac:dyDescent="0.2">
      <c r="A3880" s="2">
        <v>1211</v>
      </c>
      <c r="B3880" s="2" t="s">
        <v>1368</v>
      </c>
      <c r="C3880" s="2">
        <v>70004878</v>
      </c>
      <c r="D3880" s="2" t="s">
        <v>1369</v>
      </c>
      <c r="E3880" s="2">
        <v>29.7486</v>
      </c>
      <c r="F3880" s="2">
        <v>-95.367000000000004</v>
      </c>
      <c r="G3880" s="2">
        <v>801101</v>
      </c>
      <c r="H3880" s="2" t="s">
        <v>317</v>
      </c>
      <c r="I3880" s="2">
        <v>62111107</v>
      </c>
      <c r="J3880" s="2" t="s">
        <v>318</v>
      </c>
      <c r="K3880" s="2"/>
      <c r="L3880" s="2" t="s">
        <v>202</v>
      </c>
      <c r="M3880" s="2" t="s">
        <v>328</v>
      </c>
      <c r="N3880" s="2" t="s">
        <v>204</v>
      </c>
      <c r="O3880" s="2">
        <v>2004</v>
      </c>
      <c r="P3880" s="2" t="s">
        <v>198</v>
      </c>
      <c r="Q3880" s="2">
        <v>4</v>
      </c>
      <c r="R3880" s="2" t="s">
        <v>199</v>
      </c>
    </row>
    <row r="3881" spans="1:18" ht="12.75" x14ac:dyDescent="0.2">
      <c r="A3881" s="2">
        <v>1211</v>
      </c>
      <c r="B3881" s="2" t="s">
        <v>1370</v>
      </c>
      <c r="C3881" s="2">
        <v>70004879</v>
      </c>
      <c r="D3881" s="2" t="s">
        <v>1371</v>
      </c>
      <c r="E3881" s="2">
        <v>29.7486</v>
      </c>
      <c r="F3881" s="2">
        <v>-95.367000000000004</v>
      </c>
      <c r="G3881" s="2">
        <v>801101</v>
      </c>
      <c r="H3881" s="2" t="s">
        <v>317</v>
      </c>
      <c r="I3881" s="2">
        <v>62111107</v>
      </c>
      <c r="J3881" s="2" t="s">
        <v>318</v>
      </c>
      <c r="K3881" s="2"/>
      <c r="L3881" s="2" t="s">
        <v>202</v>
      </c>
      <c r="M3881" s="2" t="s">
        <v>203</v>
      </c>
      <c r="N3881" s="2" t="s">
        <v>204</v>
      </c>
      <c r="O3881" s="2">
        <v>2017</v>
      </c>
      <c r="P3881" s="2" t="s">
        <v>205</v>
      </c>
    </row>
    <row r="3882" spans="1:18" ht="12.75" x14ac:dyDescent="0.2">
      <c r="A3882" s="2">
        <v>1211</v>
      </c>
      <c r="B3882" s="2" t="s">
        <v>1372</v>
      </c>
      <c r="C3882" s="2">
        <v>70004880</v>
      </c>
      <c r="D3882" s="2" t="s">
        <v>1373</v>
      </c>
      <c r="E3882" s="2">
        <v>29.7486</v>
      </c>
      <c r="F3882" s="2">
        <v>-95.367000000000004</v>
      </c>
      <c r="G3882" s="2">
        <v>801101</v>
      </c>
      <c r="H3882" s="2" t="s">
        <v>317</v>
      </c>
      <c r="I3882" s="2">
        <v>62111107</v>
      </c>
      <c r="J3882" s="2" t="s">
        <v>318</v>
      </c>
      <c r="K3882" s="2"/>
      <c r="L3882" s="2" t="s">
        <v>202</v>
      </c>
      <c r="M3882" s="2" t="s">
        <v>357</v>
      </c>
      <c r="N3882" s="2" t="s">
        <v>204</v>
      </c>
      <c r="O3882" s="2">
        <v>1985</v>
      </c>
      <c r="P3882" s="2" t="s">
        <v>198</v>
      </c>
      <c r="Q3882" s="2">
        <v>4</v>
      </c>
      <c r="R3882" s="2" t="s">
        <v>199</v>
      </c>
    </row>
    <row r="3883" spans="1:18" ht="12.75" x14ac:dyDescent="0.2">
      <c r="A3883" s="2">
        <v>1211</v>
      </c>
      <c r="B3883" s="2" t="s">
        <v>1374</v>
      </c>
      <c r="C3883" s="2">
        <v>70004881</v>
      </c>
      <c r="D3883" s="2" t="s">
        <v>1375</v>
      </c>
      <c r="E3883" s="2">
        <v>29.7486</v>
      </c>
      <c r="F3883" s="2">
        <v>-95.367000000000004</v>
      </c>
      <c r="G3883" s="2">
        <v>801101</v>
      </c>
      <c r="H3883" s="2" t="s">
        <v>317</v>
      </c>
      <c r="I3883" s="2">
        <v>62111107</v>
      </c>
      <c r="J3883" s="2" t="s">
        <v>318</v>
      </c>
      <c r="K3883" s="2"/>
      <c r="L3883" s="2" t="s">
        <v>227</v>
      </c>
      <c r="M3883" s="2" t="s">
        <v>196</v>
      </c>
      <c r="N3883" s="2" t="s">
        <v>204</v>
      </c>
      <c r="O3883" s="2">
        <v>2017</v>
      </c>
      <c r="P3883" s="2" t="s">
        <v>205</v>
      </c>
      <c r="Q3883" s="2">
        <v>4</v>
      </c>
      <c r="R3883" s="2" t="s">
        <v>199</v>
      </c>
    </row>
    <row r="3884" spans="1:18" ht="12.75" x14ac:dyDescent="0.2">
      <c r="A3884" s="2">
        <v>1211</v>
      </c>
      <c r="B3884" s="2" t="s">
        <v>1376</v>
      </c>
      <c r="C3884" s="2">
        <v>70004882</v>
      </c>
      <c r="D3884" s="2" t="s">
        <v>1377</v>
      </c>
      <c r="E3884" s="2">
        <v>29.7486</v>
      </c>
      <c r="F3884" s="2">
        <v>-95.367000000000004</v>
      </c>
      <c r="G3884" s="2">
        <v>801101</v>
      </c>
      <c r="H3884" s="2" t="s">
        <v>317</v>
      </c>
      <c r="I3884" s="2">
        <v>62111107</v>
      </c>
      <c r="J3884" s="2" t="s">
        <v>318</v>
      </c>
      <c r="K3884" s="2"/>
      <c r="L3884" s="2" t="s">
        <v>202</v>
      </c>
      <c r="M3884" s="2" t="s">
        <v>429</v>
      </c>
      <c r="N3884" s="2" t="s">
        <v>204</v>
      </c>
      <c r="O3884" s="2">
        <v>2008</v>
      </c>
      <c r="P3884" s="2" t="s">
        <v>198</v>
      </c>
      <c r="Q3884" s="2">
        <v>4</v>
      </c>
      <c r="R3884" s="2" t="s">
        <v>199</v>
      </c>
    </row>
    <row r="3885" spans="1:18" ht="12.75" x14ac:dyDescent="0.2">
      <c r="A3885" s="2">
        <v>1211</v>
      </c>
      <c r="B3885" s="2" t="s">
        <v>1378</v>
      </c>
      <c r="C3885" s="2">
        <v>70004883</v>
      </c>
      <c r="D3885" s="2" t="s">
        <v>1379</v>
      </c>
      <c r="E3885" s="2">
        <v>29.7486</v>
      </c>
      <c r="F3885" s="2">
        <v>-95.367000000000004</v>
      </c>
      <c r="G3885" s="2">
        <v>801101</v>
      </c>
      <c r="H3885" s="2" t="s">
        <v>317</v>
      </c>
      <c r="I3885" s="2">
        <v>62111107</v>
      </c>
      <c r="J3885" s="2" t="s">
        <v>318</v>
      </c>
      <c r="K3885" s="2"/>
      <c r="L3885" s="2" t="s">
        <v>202</v>
      </c>
      <c r="M3885" s="2" t="s">
        <v>423</v>
      </c>
      <c r="N3885" s="2" t="s">
        <v>204</v>
      </c>
      <c r="O3885" s="2">
        <v>2019</v>
      </c>
      <c r="P3885" s="2" t="s">
        <v>223</v>
      </c>
      <c r="Q3885" s="2">
        <v>4</v>
      </c>
      <c r="R3885" s="2" t="s">
        <v>199</v>
      </c>
    </row>
    <row r="3886" spans="1:18" ht="12.75" x14ac:dyDescent="0.2">
      <c r="A3886" s="2">
        <v>1211</v>
      </c>
      <c r="B3886" s="2" t="s">
        <v>1380</v>
      </c>
      <c r="C3886" s="2">
        <v>70004884</v>
      </c>
      <c r="D3886" s="2" t="s">
        <v>1381</v>
      </c>
      <c r="E3886" s="2">
        <v>29.7486</v>
      </c>
      <c r="F3886" s="2">
        <v>-95.367000000000004</v>
      </c>
      <c r="G3886" s="2">
        <v>801101</v>
      </c>
      <c r="H3886" s="2" t="s">
        <v>317</v>
      </c>
      <c r="I3886" s="2">
        <v>62111107</v>
      </c>
      <c r="J3886" s="2" t="s">
        <v>318</v>
      </c>
      <c r="K3886" s="2"/>
      <c r="L3886" s="2" t="s">
        <v>202</v>
      </c>
      <c r="M3886" s="2" t="s">
        <v>240</v>
      </c>
      <c r="N3886" s="2" t="s">
        <v>204</v>
      </c>
      <c r="O3886" s="2">
        <v>2017</v>
      </c>
      <c r="P3886" s="2" t="s">
        <v>205</v>
      </c>
    </row>
    <row r="3887" spans="1:18" ht="12.75" x14ac:dyDescent="0.2">
      <c r="A3887" s="2">
        <v>1211</v>
      </c>
      <c r="B3887" s="2" t="s">
        <v>1382</v>
      </c>
      <c r="C3887" s="2">
        <v>70004885</v>
      </c>
      <c r="D3887" s="2" t="s">
        <v>1383</v>
      </c>
      <c r="E3887" s="2">
        <v>29.7486</v>
      </c>
      <c r="F3887" s="2">
        <v>-95.367000000000004</v>
      </c>
      <c r="G3887" s="2">
        <v>801101</v>
      </c>
      <c r="H3887" s="2" t="s">
        <v>317</v>
      </c>
      <c r="I3887" s="2">
        <v>62111107</v>
      </c>
      <c r="J3887" s="2" t="s">
        <v>318</v>
      </c>
      <c r="K3887" s="2"/>
      <c r="L3887" s="2" t="s">
        <v>202</v>
      </c>
      <c r="M3887" s="2" t="s">
        <v>423</v>
      </c>
      <c r="N3887" s="2" t="s">
        <v>204</v>
      </c>
      <c r="O3887" s="2">
        <v>2018</v>
      </c>
      <c r="P3887" s="2" t="s">
        <v>205</v>
      </c>
      <c r="Q3887" s="2">
        <v>4</v>
      </c>
      <c r="R3887" s="2" t="s">
        <v>199</v>
      </c>
    </row>
    <row r="3888" spans="1:18" ht="12.75" x14ac:dyDescent="0.2">
      <c r="A3888" s="2">
        <v>1211</v>
      </c>
      <c r="B3888" s="2" t="s">
        <v>1384</v>
      </c>
      <c r="C3888" s="2">
        <v>70004886</v>
      </c>
      <c r="D3888" s="2" t="s">
        <v>1303</v>
      </c>
      <c r="E3888" s="2">
        <v>29.7486</v>
      </c>
      <c r="F3888" s="2">
        <v>-95.367000000000004</v>
      </c>
      <c r="G3888" s="2">
        <v>801101</v>
      </c>
      <c r="H3888" s="2" t="s">
        <v>317</v>
      </c>
      <c r="I3888" s="2">
        <v>62111107</v>
      </c>
      <c r="J3888" s="2" t="s">
        <v>318</v>
      </c>
      <c r="K3888" s="2"/>
      <c r="L3888" s="2" t="s">
        <v>202</v>
      </c>
      <c r="M3888" s="2" t="s">
        <v>321</v>
      </c>
      <c r="N3888" s="2" t="s">
        <v>204</v>
      </c>
      <c r="O3888" s="2">
        <v>2016</v>
      </c>
      <c r="P3888" s="2" t="s">
        <v>205</v>
      </c>
    </row>
    <row r="3889" spans="1:18" ht="12.75" x14ac:dyDescent="0.2">
      <c r="A3889" s="2">
        <v>1211</v>
      </c>
      <c r="B3889" s="2" t="s">
        <v>1385</v>
      </c>
      <c r="C3889" s="2">
        <v>70004887</v>
      </c>
      <c r="D3889" s="2" t="s">
        <v>1386</v>
      </c>
      <c r="E3889" s="2">
        <v>29.7486</v>
      </c>
      <c r="F3889" s="2">
        <v>-95.367000000000004</v>
      </c>
      <c r="G3889" s="2">
        <v>801101</v>
      </c>
      <c r="H3889" s="2" t="s">
        <v>317</v>
      </c>
      <c r="I3889" s="2">
        <v>62111107</v>
      </c>
      <c r="J3889" s="2" t="s">
        <v>318</v>
      </c>
      <c r="K3889" s="2"/>
      <c r="L3889" s="2" t="s">
        <v>202</v>
      </c>
      <c r="M3889" s="2" t="s">
        <v>203</v>
      </c>
      <c r="N3889" s="2" t="s">
        <v>204</v>
      </c>
      <c r="O3889" s="2">
        <v>1998</v>
      </c>
      <c r="P3889" s="2" t="s">
        <v>198</v>
      </c>
    </row>
    <row r="3890" spans="1:18" ht="12.75" x14ac:dyDescent="0.2">
      <c r="A3890" s="2">
        <v>1211</v>
      </c>
      <c r="B3890" s="2" t="s">
        <v>1387</v>
      </c>
      <c r="C3890" s="2">
        <v>70004888</v>
      </c>
      <c r="D3890" s="2" t="s">
        <v>1388</v>
      </c>
      <c r="E3890" s="2">
        <v>29.7486</v>
      </c>
      <c r="F3890" s="2">
        <v>-95.367000000000004</v>
      </c>
      <c r="G3890" s="2">
        <v>801101</v>
      </c>
      <c r="H3890" s="2" t="s">
        <v>317</v>
      </c>
      <c r="I3890" s="2">
        <v>62111107</v>
      </c>
      <c r="J3890" s="2" t="s">
        <v>318</v>
      </c>
      <c r="K3890" s="2"/>
      <c r="L3890" s="2" t="s">
        <v>202</v>
      </c>
      <c r="M3890" s="2" t="s">
        <v>196</v>
      </c>
      <c r="N3890" s="2" t="s">
        <v>204</v>
      </c>
      <c r="O3890" s="2">
        <v>2010</v>
      </c>
      <c r="P3890" s="2" t="s">
        <v>198</v>
      </c>
      <c r="Q3890" s="2">
        <v>4</v>
      </c>
      <c r="R3890" s="2" t="s">
        <v>199</v>
      </c>
    </row>
    <row r="3891" spans="1:18" ht="12.75" x14ac:dyDescent="0.2">
      <c r="A3891" s="2">
        <v>1211</v>
      </c>
      <c r="B3891" s="2" t="s">
        <v>1389</v>
      </c>
      <c r="C3891" s="2">
        <v>70004889</v>
      </c>
      <c r="D3891" s="2" t="s">
        <v>1390</v>
      </c>
      <c r="E3891" s="2">
        <v>29.7486</v>
      </c>
      <c r="F3891" s="2">
        <v>-95.367000000000004</v>
      </c>
      <c r="G3891" s="2">
        <v>801101</v>
      </c>
      <c r="H3891" s="2" t="s">
        <v>317</v>
      </c>
      <c r="I3891" s="2">
        <v>62111107</v>
      </c>
      <c r="J3891" s="2" t="s">
        <v>318</v>
      </c>
      <c r="K3891" s="2"/>
      <c r="L3891" s="2" t="s">
        <v>202</v>
      </c>
      <c r="M3891" s="2" t="s">
        <v>423</v>
      </c>
      <c r="N3891" s="2" t="s">
        <v>204</v>
      </c>
      <c r="O3891" s="2">
        <v>1987</v>
      </c>
      <c r="P3891" s="2" t="s">
        <v>198</v>
      </c>
      <c r="Q3891" s="2">
        <v>4</v>
      </c>
      <c r="R3891" s="2" t="s">
        <v>199</v>
      </c>
    </row>
    <row r="3892" spans="1:18" ht="12.75" x14ac:dyDescent="0.2">
      <c r="A3892" s="2">
        <v>1211</v>
      </c>
      <c r="B3892" s="2" t="s">
        <v>1391</v>
      </c>
      <c r="C3892" s="2">
        <v>70004890</v>
      </c>
      <c r="D3892" s="2" t="s">
        <v>1296</v>
      </c>
      <c r="E3892" s="2">
        <v>29.7486</v>
      </c>
      <c r="F3892" s="2">
        <v>-95.367000000000004</v>
      </c>
      <c r="G3892" s="2">
        <v>801101</v>
      </c>
      <c r="H3892" s="2" t="s">
        <v>317</v>
      </c>
      <c r="I3892" s="2">
        <v>62111107</v>
      </c>
      <c r="J3892" s="2" t="s">
        <v>318</v>
      </c>
      <c r="K3892" s="2"/>
      <c r="L3892" s="2" t="s">
        <v>202</v>
      </c>
      <c r="M3892" s="2" t="s">
        <v>240</v>
      </c>
      <c r="N3892" s="2" t="s">
        <v>204</v>
      </c>
      <c r="O3892" s="2">
        <v>2019</v>
      </c>
      <c r="P3892" s="2" t="s">
        <v>223</v>
      </c>
    </row>
    <row r="3893" spans="1:18" ht="12.75" x14ac:dyDescent="0.2">
      <c r="A3893" s="2">
        <v>1211</v>
      </c>
      <c r="B3893" s="2" t="s">
        <v>1392</v>
      </c>
      <c r="C3893" s="2">
        <v>70004891</v>
      </c>
      <c r="D3893" s="2" t="s">
        <v>1393</v>
      </c>
      <c r="E3893" s="2">
        <v>29.7486</v>
      </c>
      <c r="F3893" s="2">
        <v>-95.367000000000004</v>
      </c>
      <c r="G3893" s="2">
        <v>801101</v>
      </c>
      <c r="H3893" s="2" t="s">
        <v>317</v>
      </c>
      <c r="I3893" s="2">
        <v>62111107</v>
      </c>
      <c r="J3893" s="2" t="s">
        <v>318</v>
      </c>
      <c r="K3893" s="2"/>
      <c r="L3893" s="2" t="s">
        <v>202</v>
      </c>
      <c r="M3893" s="2" t="s">
        <v>357</v>
      </c>
      <c r="N3893" s="2" t="s">
        <v>204</v>
      </c>
      <c r="O3893" s="2">
        <v>2008</v>
      </c>
      <c r="P3893" s="2" t="s">
        <v>198</v>
      </c>
      <c r="Q3893" s="2">
        <v>4</v>
      </c>
      <c r="R3893" s="2" t="s">
        <v>199</v>
      </c>
    </row>
    <row r="3894" spans="1:18" ht="12.75" x14ac:dyDescent="0.2">
      <c r="A3894" s="2">
        <v>1211</v>
      </c>
      <c r="B3894" s="2" t="s">
        <v>1394</v>
      </c>
      <c r="C3894" s="2">
        <v>70004892</v>
      </c>
      <c r="D3894" s="2" t="s">
        <v>1294</v>
      </c>
      <c r="E3894" s="2">
        <v>29.7486</v>
      </c>
      <c r="F3894" s="2">
        <v>-95.367000000000004</v>
      </c>
      <c r="G3894" s="2">
        <v>801101</v>
      </c>
      <c r="H3894" s="2" t="s">
        <v>317</v>
      </c>
      <c r="I3894" s="2">
        <v>62111107</v>
      </c>
      <c r="J3894" s="2" t="s">
        <v>318</v>
      </c>
      <c r="K3894" s="2"/>
      <c r="L3894" s="2" t="s">
        <v>202</v>
      </c>
      <c r="M3894" s="2" t="s">
        <v>321</v>
      </c>
      <c r="N3894" s="2" t="s">
        <v>204</v>
      </c>
      <c r="O3894" s="2">
        <v>2019</v>
      </c>
      <c r="P3894" s="2" t="s">
        <v>223</v>
      </c>
    </row>
    <row r="3895" spans="1:18" ht="12.75" x14ac:dyDescent="0.2">
      <c r="A3895" s="2">
        <v>1211</v>
      </c>
      <c r="B3895" s="2" t="s">
        <v>1420</v>
      </c>
      <c r="C3895" s="2">
        <v>70004893</v>
      </c>
      <c r="D3895" s="2" t="s">
        <v>1320</v>
      </c>
      <c r="E3895" s="2">
        <v>29.7486</v>
      </c>
      <c r="F3895" s="2">
        <v>-95.367000000000004</v>
      </c>
      <c r="G3895" s="2">
        <v>801101</v>
      </c>
      <c r="H3895" s="2" t="s">
        <v>317</v>
      </c>
      <c r="I3895" s="2">
        <v>62111107</v>
      </c>
      <c r="J3895" s="2" t="s">
        <v>318</v>
      </c>
      <c r="K3895" s="2"/>
      <c r="L3895" s="2" t="s">
        <v>202</v>
      </c>
      <c r="M3895" s="2" t="s">
        <v>270</v>
      </c>
      <c r="N3895" s="2" t="s">
        <v>204</v>
      </c>
      <c r="O3895" s="2">
        <v>2018</v>
      </c>
      <c r="P3895" s="2" t="s">
        <v>205</v>
      </c>
    </row>
    <row r="3896" spans="1:18" ht="12.75" x14ac:dyDescent="0.2">
      <c r="A3896" s="2">
        <v>1211</v>
      </c>
      <c r="B3896" s="2" t="s">
        <v>1421</v>
      </c>
      <c r="C3896" s="2">
        <v>70004894</v>
      </c>
      <c r="D3896" s="2" t="s">
        <v>1422</v>
      </c>
      <c r="E3896" s="2">
        <v>29.7486</v>
      </c>
      <c r="F3896" s="2">
        <v>-95.367000000000004</v>
      </c>
      <c r="G3896" s="2">
        <v>801101</v>
      </c>
      <c r="H3896" s="2" t="s">
        <v>317</v>
      </c>
      <c r="I3896" s="2">
        <v>62111107</v>
      </c>
      <c r="J3896" s="2" t="s">
        <v>318</v>
      </c>
      <c r="K3896" s="2"/>
      <c r="L3896" s="2" t="s">
        <v>202</v>
      </c>
      <c r="M3896" s="2" t="s">
        <v>350</v>
      </c>
      <c r="N3896" s="2" t="s">
        <v>204</v>
      </c>
      <c r="O3896" s="2">
        <v>2010</v>
      </c>
      <c r="P3896" s="2" t="s">
        <v>198</v>
      </c>
      <c r="Q3896" s="2">
        <v>4</v>
      </c>
      <c r="R3896" s="2" t="s">
        <v>199</v>
      </c>
    </row>
    <row r="3897" spans="1:18" ht="12.75" x14ac:dyDescent="0.2">
      <c r="A3897" s="2">
        <v>1338</v>
      </c>
      <c r="B3897" s="2" t="s">
        <v>1431</v>
      </c>
      <c r="C3897" s="2">
        <v>70004895</v>
      </c>
      <c r="D3897" s="2" t="s">
        <v>1432</v>
      </c>
      <c r="E3897" s="2">
        <v>29.748200000000001</v>
      </c>
      <c r="F3897" s="2">
        <v>-95.368399999999994</v>
      </c>
      <c r="G3897" s="2">
        <v>801101</v>
      </c>
      <c r="H3897" s="2" t="s">
        <v>317</v>
      </c>
      <c r="I3897" s="2">
        <v>62111107</v>
      </c>
      <c r="J3897" s="2" t="s">
        <v>318</v>
      </c>
      <c r="K3897" s="2"/>
      <c r="M3897" s="2" t="s">
        <v>328</v>
      </c>
      <c r="N3897" s="2" t="s">
        <v>204</v>
      </c>
      <c r="O3897" s="2">
        <v>2021</v>
      </c>
      <c r="P3897" s="2" t="s">
        <v>285</v>
      </c>
    </row>
    <row r="3898" spans="1:18" ht="12.75" x14ac:dyDescent="0.2">
      <c r="A3898" s="2">
        <v>1338</v>
      </c>
      <c r="B3898" s="2" t="s">
        <v>1443</v>
      </c>
      <c r="C3898" s="2">
        <v>70004896</v>
      </c>
      <c r="D3898" s="2" t="s">
        <v>1444</v>
      </c>
      <c r="E3898" s="2">
        <v>29.748200000000001</v>
      </c>
      <c r="F3898" s="2">
        <v>-95.368399999999994</v>
      </c>
      <c r="G3898" s="2">
        <v>801101</v>
      </c>
      <c r="H3898" s="2" t="s">
        <v>317</v>
      </c>
      <c r="I3898" s="2">
        <v>62111107</v>
      </c>
      <c r="J3898" s="2" t="s">
        <v>318</v>
      </c>
      <c r="K3898" s="2"/>
      <c r="L3898" s="2" t="s">
        <v>202</v>
      </c>
      <c r="M3898" s="2" t="s">
        <v>328</v>
      </c>
      <c r="N3898" s="2" t="s">
        <v>204</v>
      </c>
      <c r="O3898" s="2">
        <v>2015</v>
      </c>
      <c r="P3898" s="2" t="s">
        <v>205</v>
      </c>
      <c r="Q3898" s="2">
        <v>3</v>
      </c>
      <c r="R3898" s="2" t="s">
        <v>218</v>
      </c>
    </row>
    <row r="3899" spans="1:18" ht="12.75" x14ac:dyDescent="0.2">
      <c r="A3899" s="2">
        <v>1338</v>
      </c>
      <c r="B3899" s="2" t="s">
        <v>1445</v>
      </c>
      <c r="C3899" s="2">
        <v>70004897</v>
      </c>
      <c r="D3899" s="2" t="s">
        <v>1440</v>
      </c>
      <c r="E3899" s="2">
        <v>29.748200000000001</v>
      </c>
      <c r="F3899" s="2">
        <v>-95.368399999999994</v>
      </c>
      <c r="G3899" s="2">
        <v>801101</v>
      </c>
      <c r="H3899" s="2" t="s">
        <v>317</v>
      </c>
      <c r="I3899" s="2">
        <v>62111107</v>
      </c>
      <c r="J3899" s="2" t="s">
        <v>318</v>
      </c>
      <c r="K3899" s="2"/>
      <c r="L3899" s="2" t="s">
        <v>227</v>
      </c>
      <c r="M3899" s="2" t="s">
        <v>1446</v>
      </c>
      <c r="N3899" s="2" t="s">
        <v>204</v>
      </c>
      <c r="O3899" s="2">
        <v>2016</v>
      </c>
      <c r="P3899" s="2" t="s">
        <v>205</v>
      </c>
    </row>
    <row r="3900" spans="1:18" ht="12.75" x14ac:dyDescent="0.2">
      <c r="A3900" s="2">
        <v>658</v>
      </c>
      <c r="B3900" s="2" t="s">
        <v>2275</v>
      </c>
      <c r="C3900" s="2">
        <v>70004898</v>
      </c>
      <c r="D3900" s="2" t="s">
        <v>2276</v>
      </c>
      <c r="E3900" s="2">
        <v>29.755500000000001</v>
      </c>
      <c r="F3900" s="2">
        <v>-95.366799999999998</v>
      </c>
      <c r="G3900" s="2">
        <v>801101</v>
      </c>
      <c r="H3900" s="2" t="s">
        <v>317</v>
      </c>
      <c r="I3900" s="2">
        <v>62111107</v>
      </c>
      <c r="J3900" s="2" t="s">
        <v>318</v>
      </c>
      <c r="K3900" s="2"/>
      <c r="L3900" s="2" t="s">
        <v>202</v>
      </c>
      <c r="M3900" s="2" t="s">
        <v>2277</v>
      </c>
      <c r="N3900" s="2" t="s">
        <v>204</v>
      </c>
      <c r="O3900" s="2">
        <v>2019</v>
      </c>
      <c r="P3900" s="2" t="s">
        <v>223</v>
      </c>
      <c r="Q3900" s="2">
        <v>2</v>
      </c>
      <c r="R3900" s="2" t="s">
        <v>206</v>
      </c>
    </row>
    <row r="3901" spans="1:18" ht="12.75" x14ac:dyDescent="0.2">
      <c r="A3901" s="2">
        <v>658</v>
      </c>
      <c r="B3901" s="2" t="s">
        <v>2278</v>
      </c>
      <c r="C3901" s="2">
        <v>70004899</v>
      </c>
      <c r="D3901" s="2" t="s">
        <v>2279</v>
      </c>
      <c r="E3901" s="2">
        <v>29.755500000000001</v>
      </c>
      <c r="F3901" s="2">
        <v>-95.366799999999998</v>
      </c>
      <c r="G3901" s="2">
        <v>801101</v>
      </c>
      <c r="H3901" s="2" t="s">
        <v>317</v>
      </c>
      <c r="I3901" s="2">
        <v>62111107</v>
      </c>
      <c r="J3901" s="2" t="s">
        <v>318</v>
      </c>
      <c r="K3901" s="2"/>
      <c r="L3901" s="2" t="s">
        <v>202</v>
      </c>
      <c r="M3901" s="2" t="s">
        <v>196</v>
      </c>
      <c r="N3901" s="2" t="s">
        <v>204</v>
      </c>
      <c r="O3901" s="2">
        <v>2017</v>
      </c>
      <c r="P3901" s="2" t="s">
        <v>205</v>
      </c>
      <c r="Q3901" s="2">
        <v>2</v>
      </c>
      <c r="R3901" s="2" t="s">
        <v>206</v>
      </c>
    </row>
    <row r="3902" spans="1:18" ht="12.75" x14ac:dyDescent="0.2">
      <c r="A3902" s="2">
        <v>658</v>
      </c>
      <c r="B3902" s="2" t="s">
        <v>2280</v>
      </c>
      <c r="C3902" s="2">
        <v>70004900</v>
      </c>
      <c r="D3902" s="2" t="s">
        <v>2281</v>
      </c>
      <c r="E3902" s="2">
        <v>29.755500000000001</v>
      </c>
      <c r="F3902" s="2">
        <v>-95.366799999999998</v>
      </c>
      <c r="G3902" s="2">
        <v>801101</v>
      </c>
      <c r="H3902" s="2" t="s">
        <v>317</v>
      </c>
      <c r="I3902" s="2">
        <v>62111107</v>
      </c>
      <c r="J3902" s="2" t="s">
        <v>318</v>
      </c>
      <c r="K3902" s="2"/>
      <c r="L3902" s="2" t="s">
        <v>202</v>
      </c>
      <c r="M3902" s="2" t="s">
        <v>548</v>
      </c>
      <c r="N3902" s="2" t="s">
        <v>204</v>
      </c>
      <c r="O3902" s="2">
        <v>2018</v>
      </c>
      <c r="P3902" s="2" t="s">
        <v>205</v>
      </c>
      <c r="Q3902" s="2">
        <v>2</v>
      </c>
      <c r="R3902" s="2" t="s">
        <v>206</v>
      </c>
    </row>
    <row r="3903" spans="1:18" ht="12.75" x14ac:dyDescent="0.2">
      <c r="A3903" s="2">
        <v>658</v>
      </c>
      <c r="B3903" s="2" t="s">
        <v>2282</v>
      </c>
      <c r="C3903" s="2">
        <v>70004901</v>
      </c>
      <c r="D3903" s="2" t="s">
        <v>2283</v>
      </c>
      <c r="E3903" s="2">
        <v>29.755500000000001</v>
      </c>
      <c r="F3903" s="2">
        <v>-95.366799999999998</v>
      </c>
      <c r="G3903" s="2">
        <v>801101</v>
      </c>
      <c r="H3903" s="2" t="s">
        <v>317</v>
      </c>
      <c r="I3903" s="2">
        <v>62111107</v>
      </c>
      <c r="J3903" s="2" t="s">
        <v>318</v>
      </c>
      <c r="K3903" s="2"/>
      <c r="M3903" s="2" t="s">
        <v>196</v>
      </c>
      <c r="N3903" s="2" t="s">
        <v>204</v>
      </c>
      <c r="O3903" s="2">
        <v>2020</v>
      </c>
      <c r="P3903" s="2" t="s">
        <v>198</v>
      </c>
      <c r="Q3903" s="2">
        <v>2</v>
      </c>
      <c r="R3903" s="2" t="s">
        <v>206</v>
      </c>
    </row>
    <row r="3904" spans="1:18" ht="12.75" x14ac:dyDescent="0.2">
      <c r="A3904" s="2">
        <v>1216</v>
      </c>
      <c r="B3904" s="2" t="s">
        <v>2730</v>
      </c>
      <c r="C3904" s="2">
        <v>70004902</v>
      </c>
      <c r="D3904" s="2" t="s">
        <v>2731</v>
      </c>
      <c r="E3904" s="2">
        <v>29.757300000000001</v>
      </c>
      <c r="F3904" s="2">
        <v>-95.371700000000004</v>
      </c>
      <c r="G3904" s="2">
        <v>801101</v>
      </c>
      <c r="H3904" s="2" t="s">
        <v>317</v>
      </c>
      <c r="I3904" s="2">
        <v>62111107</v>
      </c>
      <c r="J3904" s="2" t="s">
        <v>318</v>
      </c>
      <c r="K3904" s="2"/>
      <c r="L3904" s="2" t="s">
        <v>202</v>
      </c>
      <c r="M3904" s="2" t="s">
        <v>423</v>
      </c>
      <c r="N3904" s="2" t="s">
        <v>204</v>
      </c>
      <c r="O3904" s="2">
        <v>2018</v>
      </c>
      <c r="P3904" s="2" t="s">
        <v>205</v>
      </c>
      <c r="Q3904" s="2">
        <v>4</v>
      </c>
      <c r="R3904" s="2" t="s">
        <v>199</v>
      </c>
    </row>
    <row r="3905" spans="1:18" ht="12.75" x14ac:dyDescent="0.2">
      <c r="A3905" s="2">
        <v>1321</v>
      </c>
      <c r="B3905" s="2" t="s">
        <v>2940</v>
      </c>
      <c r="C3905" s="2">
        <v>70004903</v>
      </c>
      <c r="D3905" s="2" t="s">
        <v>2941</v>
      </c>
      <c r="E3905" s="2">
        <v>29.757000000000001</v>
      </c>
      <c r="F3905" s="2">
        <v>-95.370900000000006</v>
      </c>
      <c r="G3905" s="2">
        <v>801101</v>
      </c>
      <c r="H3905" s="2" t="s">
        <v>317</v>
      </c>
      <c r="I3905" s="2">
        <v>62111107</v>
      </c>
      <c r="J3905" s="2" t="s">
        <v>318</v>
      </c>
      <c r="K3905" s="2"/>
      <c r="M3905" s="2" t="s">
        <v>931</v>
      </c>
      <c r="N3905" s="2" t="s">
        <v>204</v>
      </c>
      <c r="O3905" s="2">
        <v>2020</v>
      </c>
      <c r="P3905" s="2" t="s">
        <v>198</v>
      </c>
      <c r="Q3905" s="2">
        <v>4</v>
      </c>
      <c r="R3905" s="2" t="s">
        <v>199</v>
      </c>
    </row>
    <row r="3906" spans="1:18" ht="12.75" x14ac:dyDescent="0.2">
      <c r="A3906" s="2">
        <v>197</v>
      </c>
      <c r="B3906" s="2" t="s">
        <v>3113</v>
      </c>
      <c r="C3906" s="2">
        <v>70004904</v>
      </c>
      <c r="D3906" s="2" t="s">
        <v>3114</v>
      </c>
      <c r="E3906" s="2">
        <v>29.758099999999999</v>
      </c>
      <c r="F3906" s="2">
        <v>-95.365899999999996</v>
      </c>
      <c r="G3906" s="2">
        <v>801101</v>
      </c>
      <c r="H3906" s="2" t="s">
        <v>317</v>
      </c>
      <c r="I3906" s="2">
        <v>62111107</v>
      </c>
      <c r="J3906" s="2" t="s">
        <v>318</v>
      </c>
      <c r="K3906" s="2"/>
      <c r="L3906" s="2" t="s">
        <v>227</v>
      </c>
      <c r="M3906" s="2" t="s">
        <v>203</v>
      </c>
      <c r="N3906" s="2" t="s">
        <v>204</v>
      </c>
      <c r="O3906" s="2">
        <v>2017</v>
      </c>
      <c r="P3906" s="2" t="s">
        <v>205</v>
      </c>
    </row>
    <row r="3907" spans="1:18" ht="12.75" x14ac:dyDescent="0.2">
      <c r="A3907" s="2">
        <v>442</v>
      </c>
      <c r="B3907" s="2" t="s">
        <v>3545</v>
      </c>
      <c r="C3907" s="2">
        <v>70004905</v>
      </c>
      <c r="D3907" s="2" t="s">
        <v>3546</v>
      </c>
      <c r="E3907" s="2">
        <v>29.756</v>
      </c>
      <c r="F3907" s="2">
        <v>-95.362499999999997</v>
      </c>
      <c r="G3907" s="2">
        <v>801101</v>
      </c>
      <c r="H3907" s="2" t="s">
        <v>317</v>
      </c>
      <c r="I3907" s="2">
        <v>62111107</v>
      </c>
      <c r="J3907" s="2" t="s">
        <v>318</v>
      </c>
      <c r="K3907" s="2"/>
      <c r="L3907" s="2" t="s">
        <v>202</v>
      </c>
      <c r="M3907" s="2" t="s">
        <v>876</v>
      </c>
      <c r="N3907" s="2" t="s">
        <v>204</v>
      </c>
      <c r="O3907" s="2">
        <v>2020</v>
      </c>
      <c r="P3907" s="2" t="s">
        <v>198</v>
      </c>
      <c r="Q3907" s="2">
        <v>4</v>
      </c>
      <c r="R3907" s="2" t="s">
        <v>199</v>
      </c>
    </row>
    <row r="3908" spans="1:18" ht="12.75" x14ac:dyDescent="0.2">
      <c r="A3908" s="2">
        <v>469</v>
      </c>
      <c r="C3908" s="2">
        <v>70004906</v>
      </c>
      <c r="D3908" s="2" t="s">
        <v>3609</v>
      </c>
      <c r="E3908" s="2">
        <v>29.756799999999998</v>
      </c>
      <c r="F3908" s="2">
        <v>-95.365799999999993</v>
      </c>
      <c r="G3908" s="2">
        <v>801101</v>
      </c>
      <c r="H3908" s="2" t="s">
        <v>317</v>
      </c>
      <c r="I3908" s="2">
        <v>62111107</v>
      </c>
      <c r="J3908" s="2" t="s">
        <v>318</v>
      </c>
      <c r="K3908" s="2"/>
      <c r="L3908" s="2" t="s">
        <v>244</v>
      </c>
      <c r="N3908" s="2" t="s">
        <v>197</v>
      </c>
      <c r="O3908" s="2">
        <v>2012</v>
      </c>
      <c r="P3908" s="2" t="s">
        <v>198</v>
      </c>
      <c r="Q3908" s="2">
        <v>6</v>
      </c>
      <c r="R3908" s="2" t="s">
        <v>279</v>
      </c>
    </row>
    <row r="3909" spans="1:18" ht="12.75" x14ac:dyDescent="0.2">
      <c r="A3909" s="2">
        <v>156</v>
      </c>
      <c r="B3909" s="2" t="s">
        <v>4381</v>
      </c>
      <c r="C3909" s="2">
        <v>70004907</v>
      </c>
      <c r="D3909" s="2" t="s">
        <v>4382</v>
      </c>
      <c r="E3909" s="2">
        <v>29.7575</v>
      </c>
      <c r="F3909" s="2">
        <v>-95.3613</v>
      </c>
      <c r="G3909" s="2">
        <v>801101</v>
      </c>
      <c r="H3909" s="2" t="s">
        <v>317</v>
      </c>
      <c r="I3909" s="2">
        <v>62111107</v>
      </c>
      <c r="J3909" s="2" t="s">
        <v>318</v>
      </c>
      <c r="K3909" s="2"/>
      <c r="M3909" s="2" t="s">
        <v>357</v>
      </c>
      <c r="N3909" s="2" t="s">
        <v>204</v>
      </c>
      <c r="O3909" s="2">
        <v>2020</v>
      </c>
      <c r="P3909" s="2" t="s">
        <v>198</v>
      </c>
      <c r="Q3909" s="2">
        <v>3</v>
      </c>
      <c r="R3909" s="2" t="s">
        <v>218</v>
      </c>
    </row>
    <row r="3910" spans="1:18" ht="12.75" x14ac:dyDescent="0.2">
      <c r="A3910" s="2">
        <v>847</v>
      </c>
      <c r="B3910" s="2" t="s">
        <v>5335</v>
      </c>
      <c r="C3910" s="2">
        <v>70004908</v>
      </c>
      <c r="D3910" s="2" t="s">
        <v>5336</v>
      </c>
      <c r="E3910" s="2">
        <v>29.760999999999999</v>
      </c>
      <c r="F3910" s="2">
        <v>-95.3673</v>
      </c>
      <c r="G3910" s="2">
        <v>801101</v>
      </c>
      <c r="H3910" s="2" t="s">
        <v>317</v>
      </c>
      <c r="I3910" s="2">
        <v>62111107</v>
      </c>
      <c r="J3910" s="2" t="s">
        <v>318</v>
      </c>
      <c r="K3910" s="2"/>
      <c r="M3910" s="2" t="s">
        <v>240</v>
      </c>
      <c r="N3910" s="2" t="s">
        <v>204</v>
      </c>
      <c r="O3910" s="2">
        <v>2021</v>
      </c>
      <c r="P3910" s="2" t="s">
        <v>285</v>
      </c>
    </row>
    <row r="3911" spans="1:18" ht="12.75" x14ac:dyDescent="0.2">
      <c r="A3911" s="2">
        <v>585</v>
      </c>
      <c r="C3911" s="2">
        <v>70004909</v>
      </c>
      <c r="D3911" s="2" t="s">
        <v>5757</v>
      </c>
      <c r="E3911" s="2">
        <v>29.76</v>
      </c>
      <c r="F3911" s="2">
        <v>-95.362099999999998</v>
      </c>
      <c r="G3911" s="2">
        <v>801101</v>
      </c>
      <c r="H3911" s="2" t="s">
        <v>317</v>
      </c>
      <c r="I3911" s="2">
        <v>62111107</v>
      </c>
      <c r="J3911" s="2" t="s">
        <v>318</v>
      </c>
      <c r="K3911" s="2"/>
      <c r="L3911" s="2" t="s">
        <v>244</v>
      </c>
      <c r="N3911" s="2" t="s">
        <v>197</v>
      </c>
      <c r="O3911" s="2">
        <v>2016</v>
      </c>
      <c r="P3911" s="2" t="s">
        <v>198</v>
      </c>
      <c r="Q3911" s="2">
        <v>6</v>
      </c>
      <c r="R3911" s="2" t="s">
        <v>279</v>
      </c>
    </row>
    <row r="3912" spans="1:18" ht="12.75" x14ac:dyDescent="0.2">
      <c r="A3912" s="2">
        <v>585</v>
      </c>
      <c r="B3912" s="2" t="s">
        <v>5780</v>
      </c>
      <c r="C3912" s="2">
        <v>70004910</v>
      </c>
      <c r="D3912" s="2" t="s">
        <v>5781</v>
      </c>
      <c r="E3912" s="2">
        <v>29.76</v>
      </c>
      <c r="F3912" s="2">
        <v>-95.362099999999998</v>
      </c>
      <c r="G3912" s="2">
        <v>801101</v>
      </c>
      <c r="H3912" s="2" t="s">
        <v>317</v>
      </c>
      <c r="I3912" s="2">
        <v>62111107</v>
      </c>
      <c r="J3912" s="2" t="s">
        <v>318</v>
      </c>
      <c r="K3912" s="2"/>
      <c r="L3912" s="2" t="s">
        <v>202</v>
      </c>
      <c r="M3912" s="2" t="s">
        <v>240</v>
      </c>
      <c r="N3912" s="2" t="s">
        <v>204</v>
      </c>
      <c r="O3912" s="2">
        <v>2010</v>
      </c>
      <c r="P3912" s="2" t="s">
        <v>198</v>
      </c>
    </row>
    <row r="3913" spans="1:18" ht="12.75" x14ac:dyDescent="0.2">
      <c r="A3913" s="2">
        <v>610</v>
      </c>
      <c r="B3913" s="2" t="s">
        <v>6114</v>
      </c>
      <c r="C3913" s="2">
        <v>70004911</v>
      </c>
      <c r="D3913" s="2" t="s">
        <v>6115</v>
      </c>
      <c r="E3913" s="2">
        <v>29.760400000000001</v>
      </c>
      <c r="F3913" s="2">
        <v>-95.364199999999997</v>
      </c>
      <c r="G3913" s="2">
        <v>801101</v>
      </c>
      <c r="H3913" s="2" t="s">
        <v>317</v>
      </c>
      <c r="I3913" s="2">
        <v>62111107</v>
      </c>
      <c r="J3913" s="2" t="s">
        <v>318</v>
      </c>
      <c r="K3913" s="2"/>
      <c r="L3913" s="2" t="s">
        <v>202</v>
      </c>
      <c r="M3913" s="2" t="s">
        <v>429</v>
      </c>
      <c r="N3913" s="2" t="s">
        <v>204</v>
      </c>
      <c r="O3913" s="2">
        <v>2014</v>
      </c>
      <c r="P3913" s="2" t="s">
        <v>205</v>
      </c>
    </row>
    <row r="3914" spans="1:18" ht="12.75" x14ac:dyDescent="0.2">
      <c r="A3914" s="2">
        <v>1034</v>
      </c>
      <c r="B3914" s="2" t="s">
        <v>6307</v>
      </c>
      <c r="C3914" s="2">
        <v>70004912</v>
      </c>
      <c r="D3914" s="2" t="s">
        <v>6308</v>
      </c>
      <c r="E3914" s="2">
        <v>29.7577</v>
      </c>
      <c r="F3914" s="2">
        <v>-95.359700000000004</v>
      </c>
      <c r="G3914" s="2">
        <v>801101</v>
      </c>
      <c r="H3914" s="2" t="s">
        <v>317</v>
      </c>
      <c r="I3914" s="2">
        <v>62111107</v>
      </c>
      <c r="J3914" s="2" t="s">
        <v>318</v>
      </c>
      <c r="K3914" s="2"/>
      <c r="L3914" s="2" t="s">
        <v>202</v>
      </c>
      <c r="M3914" s="2" t="s">
        <v>203</v>
      </c>
      <c r="N3914" s="2" t="s">
        <v>204</v>
      </c>
      <c r="O3914" s="2">
        <v>2012</v>
      </c>
      <c r="P3914" s="2" t="s">
        <v>205</v>
      </c>
      <c r="Q3914" s="2">
        <v>2</v>
      </c>
      <c r="R3914" s="2" t="s">
        <v>206</v>
      </c>
    </row>
    <row r="3915" spans="1:18" ht="12.75" x14ac:dyDescent="0.2">
      <c r="A3915" s="2">
        <v>389</v>
      </c>
      <c r="B3915" s="2" t="s">
        <v>6814</v>
      </c>
      <c r="C3915" s="2">
        <v>70004913</v>
      </c>
      <c r="D3915" s="2" t="s">
        <v>6815</v>
      </c>
      <c r="E3915" s="2">
        <v>29.762799999999999</v>
      </c>
      <c r="F3915" s="2">
        <v>-95.357500000000002</v>
      </c>
      <c r="G3915" s="2">
        <v>801101</v>
      </c>
      <c r="H3915" s="2" t="s">
        <v>317</v>
      </c>
      <c r="I3915" s="2">
        <v>62111107</v>
      </c>
      <c r="J3915" s="2" t="s">
        <v>318</v>
      </c>
      <c r="K3915" s="2"/>
      <c r="L3915" s="2" t="s">
        <v>202</v>
      </c>
      <c r="M3915" s="2" t="s">
        <v>328</v>
      </c>
      <c r="N3915" s="2" t="s">
        <v>204</v>
      </c>
      <c r="O3915" s="2">
        <v>2020</v>
      </c>
      <c r="P3915" s="2" t="s">
        <v>198</v>
      </c>
      <c r="Q3915" s="2">
        <v>3</v>
      </c>
      <c r="R3915" s="2" t="s">
        <v>218</v>
      </c>
    </row>
    <row r="3916" spans="1:18" ht="12.75" x14ac:dyDescent="0.2">
      <c r="A3916" s="2">
        <v>755</v>
      </c>
      <c r="B3916" s="2" t="s">
        <v>7023</v>
      </c>
      <c r="C3916" s="2">
        <v>70004914</v>
      </c>
      <c r="D3916" s="2" t="s">
        <v>7024</v>
      </c>
      <c r="E3916" s="2">
        <v>29.7605</v>
      </c>
      <c r="F3916" s="2">
        <v>-95.358900000000006</v>
      </c>
      <c r="G3916" s="2">
        <v>801101</v>
      </c>
      <c r="H3916" s="2" t="s">
        <v>317</v>
      </c>
      <c r="I3916" s="2">
        <v>62111107</v>
      </c>
      <c r="J3916" s="2" t="s">
        <v>318</v>
      </c>
      <c r="K3916" s="2"/>
      <c r="L3916" s="2" t="s">
        <v>202</v>
      </c>
      <c r="M3916" s="2" t="s">
        <v>543</v>
      </c>
      <c r="N3916" s="2" t="s">
        <v>204</v>
      </c>
      <c r="O3916" s="2">
        <v>2016</v>
      </c>
      <c r="P3916" s="2" t="s">
        <v>205</v>
      </c>
      <c r="Q3916" s="2">
        <v>3</v>
      </c>
      <c r="R3916" s="2" t="s">
        <v>218</v>
      </c>
    </row>
    <row r="3917" spans="1:18" ht="12.75" x14ac:dyDescent="0.2">
      <c r="A3917" s="2">
        <v>108</v>
      </c>
      <c r="B3917" s="2" t="s">
        <v>7125</v>
      </c>
      <c r="C3917" s="2">
        <v>70004915</v>
      </c>
      <c r="D3917" s="2" t="s">
        <v>7123</v>
      </c>
      <c r="E3917" s="2">
        <v>29.747</v>
      </c>
      <c r="F3917" s="2">
        <v>-95.359899999999996</v>
      </c>
      <c r="G3917" s="2">
        <v>801101</v>
      </c>
      <c r="H3917" s="2" t="s">
        <v>317</v>
      </c>
      <c r="I3917" s="2">
        <v>62111107</v>
      </c>
      <c r="J3917" s="2" t="s">
        <v>318</v>
      </c>
      <c r="K3917" s="2"/>
      <c r="L3917" s="2" t="s">
        <v>202</v>
      </c>
      <c r="M3917" s="2" t="s">
        <v>350</v>
      </c>
      <c r="N3917" s="2" t="s">
        <v>204</v>
      </c>
      <c r="O3917" s="2">
        <v>2015</v>
      </c>
      <c r="P3917" s="2" t="s">
        <v>205</v>
      </c>
    </row>
    <row r="3918" spans="1:18" ht="12.75" x14ac:dyDescent="0.2">
      <c r="A3918" s="2">
        <v>446</v>
      </c>
      <c r="B3918" s="2" t="s">
        <v>7305</v>
      </c>
      <c r="C3918" s="2">
        <v>70004916</v>
      </c>
      <c r="D3918" s="2" t="s">
        <v>7306</v>
      </c>
      <c r="E3918" s="2">
        <v>29.742100000000001</v>
      </c>
      <c r="F3918" s="2">
        <v>-95.365700000000004</v>
      </c>
      <c r="G3918" s="2">
        <v>801101</v>
      </c>
      <c r="H3918" s="2" t="s">
        <v>317</v>
      </c>
      <c r="I3918" s="2">
        <v>62111107</v>
      </c>
      <c r="J3918" s="2" t="s">
        <v>318</v>
      </c>
      <c r="K3918" s="2"/>
      <c r="L3918" s="2" t="s">
        <v>244</v>
      </c>
      <c r="M3918" s="2" t="s">
        <v>240</v>
      </c>
      <c r="N3918" s="2" t="s">
        <v>197</v>
      </c>
      <c r="O3918" s="2">
        <v>2020</v>
      </c>
      <c r="P3918" s="2" t="s">
        <v>198</v>
      </c>
      <c r="Q3918" s="2">
        <v>4</v>
      </c>
      <c r="R3918" s="2" t="s">
        <v>199</v>
      </c>
    </row>
    <row r="3919" spans="1:18" ht="12.75" x14ac:dyDescent="0.2">
      <c r="A3919" s="2">
        <v>446</v>
      </c>
      <c r="B3919" s="2" t="s">
        <v>7311</v>
      </c>
      <c r="C3919" s="2">
        <v>70004917</v>
      </c>
      <c r="D3919" s="2" t="s">
        <v>7312</v>
      </c>
      <c r="E3919" s="2">
        <v>29.742100000000001</v>
      </c>
      <c r="F3919" s="2">
        <v>-95.365700000000004</v>
      </c>
      <c r="G3919" s="2">
        <v>801101</v>
      </c>
      <c r="H3919" s="2" t="s">
        <v>317</v>
      </c>
      <c r="I3919" s="2">
        <v>62111107</v>
      </c>
      <c r="J3919" s="2" t="s">
        <v>318</v>
      </c>
      <c r="K3919" s="2"/>
      <c r="L3919" s="2" t="s">
        <v>202</v>
      </c>
      <c r="M3919" s="2" t="s">
        <v>196</v>
      </c>
      <c r="N3919" s="2" t="s">
        <v>204</v>
      </c>
      <c r="O3919" s="2">
        <v>1984</v>
      </c>
      <c r="P3919" s="2" t="s">
        <v>198</v>
      </c>
      <c r="Q3919" s="2">
        <v>3</v>
      </c>
      <c r="R3919" s="2" t="s">
        <v>218</v>
      </c>
    </row>
    <row r="3920" spans="1:18" ht="12.75" x14ac:dyDescent="0.2">
      <c r="A3920" s="2">
        <v>830</v>
      </c>
      <c r="B3920" s="2" t="s">
        <v>7577</v>
      </c>
      <c r="C3920" s="2">
        <v>70004918</v>
      </c>
      <c r="D3920" s="2" t="s">
        <v>7578</v>
      </c>
      <c r="E3920" s="2">
        <v>29.752099999999999</v>
      </c>
      <c r="F3920" s="2">
        <v>-95.375699999999995</v>
      </c>
      <c r="G3920" s="2">
        <v>801101</v>
      </c>
      <c r="H3920" s="2" t="s">
        <v>317</v>
      </c>
      <c r="I3920" s="2">
        <v>62111107</v>
      </c>
      <c r="J3920" s="2" t="s">
        <v>318</v>
      </c>
      <c r="K3920" s="2"/>
      <c r="L3920" s="2" t="s">
        <v>202</v>
      </c>
      <c r="M3920" s="2" t="s">
        <v>240</v>
      </c>
      <c r="N3920" s="2" t="s">
        <v>204</v>
      </c>
      <c r="O3920" s="2">
        <v>2017</v>
      </c>
      <c r="P3920" s="2" t="s">
        <v>205</v>
      </c>
    </row>
    <row r="3921" spans="1:18" ht="12.75" x14ac:dyDescent="0.2">
      <c r="A3921" s="2">
        <v>830</v>
      </c>
      <c r="B3921" s="2" t="s">
        <v>7608</v>
      </c>
      <c r="C3921" s="2">
        <v>70004919</v>
      </c>
      <c r="D3921" s="2" t="s">
        <v>7609</v>
      </c>
      <c r="E3921" s="2">
        <v>29.752099999999999</v>
      </c>
      <c r="F3921" s="2">
        <v>-95.375699999999995</v>
      </c>
      <c r="G3921" s="2">
        <v>801101</v>
      </c>
      <c r="H3921" s="2" t="s">
        <v>317</v>
      </c>
      <c r="I3921" s="2">
        <v>62111107</v>
      </c>
      <c r="J3921" s="2" t="s">
        <v>318</v>
      </c>
      <c r="K3921" s="2"/>
      <c r="L3921" s="2" t="s">
        <v>202</v>
      </c>
      <c r="M3921" s="2" t="s">
        <v>377</v>
      </c>
      <c r="N3921" s="2" t="s">
        <v>204</v>
      </c>
      <c r="O3921" s="2">
        <v>2010</v>
      </c>
      <c r="P3921" s="2" t="s">
        <v>198</v>
      </c>
    </row>
    <row r="3922" spans="1:18" ht="12.75" x14ac:dyDescent="0.2">
      <c r="A3922" s="2">
        <v>830</v>
      </c>
      <c r="B3922" s="2" t="s">
        <v>7610</v>
      </c>
      <c r="C3922" s="2">
        <v>70004920</v>
      </c>
      <c r="D3922" s="2" t="s">
        <v>7611</v>
      </c>
      <c r="E3922" s="2">
        <v>29.752099999999999</v>
      </c>
      <c r="F3922" s="2">
        <v>-95.375699999999995</v>
      </c>
      <c r="G3922" s="2">
        <v>801101</v>
      </c>
      <c r="H3922" s="2" t="s">
        <v>317</v>
      </c>
      <c r="I3922" s="2">
        <v>62111107</v>
      </c>
      <c r="J3922" s="2" t="s">
        <v>318</v>
      </c>
      <c r="K3922" s="2"/>
      <c r="L3922" s="2" t="s">
        <v>202</v>
      </c>
      <c r="M3922" s="2" t="s">
        <v>931</v>
      </c>
      <c r="N3922" s="2" t="s">
        <v>204</v>
      </c>
      <c r="O3922" s="2">
        <v>2015</v>
      </c>
      <c r="P3922" s="2" t="s">
        <v>205</v>
      </c>
    </row>
    <row r="3923" spans="1:18" ht="12.75" x14ac:dyDescent="0.2">
      <c r="A3923" s="2">
        <v>830</v>
      </c>
      <c r="B3923" s="2" t="s">
        <v>7612</v>
      </c>
      <c r="C3923" s="2">
        <v>70004921</v>
      </c>
      <c r="D3923" s="2" t="s">
        <v>7613</v>
      </c>
      <c r="E3923" s="2">
        <v>29.752099999999999</v>
      </c>
      <c r="F3923" s="2">
        <v>-95.375699999999995</v>
      </c>
      <c r="G3923" s="2">
        <v>801101</v>
      </c>
      <c r="H3923" s="2" t="s">
        <v>317</v>
      </c>
      <c r="I3923" s="2">
        <v>62111107</v>
      </c>
      <c r="J3923" s="2" t="s">
        <v>318</v>
      </c>
      <c r="K3923" s="2"/>
      <c r="L3923" s="2" t="s">
        <v>202</v>
      </c>
      <c r="M3923" s="2" t="s">
        <v>196</v>
      </c>
      <c r="N3923" s="2" t="s">
        <v>204</v>
      </c>
      <c r="O3923" s="2">
        <v>2019</v>
      </c>
      <c r="P3923" s="2" t="s">
        <v>223</v>
      </c>
    </row>
    <row r="3924" spans="1:18" ht="12.75" x14ac:dyDescent="0.2">
      <c r="A3924" s="2">
        <v>830</v>
      </c>
      <c r="B3924" s="2" t="s">
        <v>7614</v>
      </c>
      <c r="C3924" s="2">
        <v>70004922</v>
      </c>
      <c r="D3924" s="2" t="s">
        <v>7615</v>
      </c>
      <c r="E3924" s="2">
        <v>29.752099999999999</v>
      </c>
      <c r="F3924" s="2">
        <v>-95.375699999999995</v>
      </c>
      <c r="G3924" s="2">
        <v>801101</v>
      </c>
      <c r="H3924" s="2" t="s">
        <v>317</v>
      </c>
      <c r="I3924" s="2">
        <v>62111107</v>
      </c>
      <c r="J3924" s="2" t="s">
        <v>318</v>
      </c>
      <c r="K3924" s="2"/>
      <c r="L3924" s="2" t="s">
        <v>202</v>
      </c>
      <c r="M3924" s="2" t="s">
        <v>321</v>
      </c>
      <c r="N3924" s="2" t="s">
        <v>204</v>
      </c>
      <c r="O3924" s="2">
        <v>2016</v>
      </c>
      <c r="P3924" s="2" t="s">
        <v>205</v>
      </c>
    </row>
    <row r="3925" spans="1:18" ht="12.75" x14ac:dyDescent="0.2">
      <c r="A3925" s="2">
        <v>830</v>
      </c>
      <c r="B3925" s="2" t="s">
        <v>7620</v>
      </c>
      <c r="C3925" s="2">
        <v>70004923</v>
      </c>
      <c r="D3925" s="2" t="s">
        <v>7621</v>
      </c>
      <c r="E3925" s="2">
        <v>29.752099999999999</v>
      </c>
      <c r="F3925" s="2">
        <v>-95.375699999999995</v>
      </c>
      <c r="G3925" s="2">
        <v>801101</v>
      </c>
      <c r="H3925" s="2" t="s">
        <v>317</v>
      </c>
      <c r="I3925" s="2">
        <v>62111107</v>
      </c>
      <c r="J3925" s="2" t="s">
        <v>318</v>
      </c>
      <c r="K3925" s="2"/>
      <c r="L3925" s="2" t="s">
        <v>202</v>
      </c>
      <c r="M3925" s="2" t="s">
        <v>931</v>
      </c>
      <c r="N3925" s="2" t="s">
        <v>204</v>
      </c>
      <c r="O3925" s="2">
        <v>2017</v>
      </c>
      <c r="P3925" s="2" t="s">
        <v>205</v>
      </c>
    </row>
    <row r="3926" spans="1:18" ht="12.75" x14ac:dyDescent="0.2">
      <c r="A3926" s="2">
        <v>830</v>
      </c>
      <c r="B3926" s="2" t="s">
        <v>7622</v>
      </c>
      <c r="C3926" s="2">
        <v>70004924</v>
      </c>
      <c r="D3926" s="2" t="s">
        <v>7617</v>
      </c>
      <c r="E3926" s="2">
        <v>29.752099999999999</v>
      </c>
      <c r="F3926" s="2">
        <v>-95.375699999999995</v>
      </c>
      <c r="G3926" s="2">
        <v>801101</v>
      </c>
      <c r="H3926" s="2" t="s">
        <v>317</v>
      </c>
      <c r="I3926" s="2">
        <v>62111107</v>
      </c>
      <c r="J3926" s="2" t="s">
        <v>318</v>
      </c>
      <c r="K3926" s="2"/>
      <c r="L3926" s="2" t="s">
        <v>202</v>
      </c>
      <c r="M3926" s="2" t="s">
        <v>196</v>
      </c>
      <c r="N3926" s="2" t="s">
        <v>204</v>
      </c>
      <c r="O3926" s="2">
        <v>2013</v>
      </c>
      <c r="P3926" s="2" t="s">
        <v>205</v>
      </c>
    </row>
    <row r="3927" spans="1:18" ht="12.75" x14ac:dyDescent="0.2">
      <c r="A3927" s="2">
        <v>830</v>
      </c>
      <c r="B3927" s="2" t="s">
        <v>7623</v>
      </c>
      <c r="C3927" s="2">
        <v>70004925</v>
      </c>
      <c r="D3927" s="2" t="s">
        <v>7617</v>
      </c>
      <c r="E3927" s="2">
        <v>29.752099999999999</v>
      </c>
      <c r="F3927" s="2">
        <v>-95.375699999999995</v>
      </c>
      <c r="G3927" s="2">
        <v>801101</v>
      </c>
      <c r="H3927" s="2" t="s">
        <v>317</v>
      </c>
      <c r="I3927" s="2">
        <v>62111107</v>
      </c>
      <c r="J3927" s="2" t="s">
        <v>318</v>
      </c>
      <c r="K3927" s="2"/>
      <c r="L3927" s="2" t="s">
        <v>202</v>
      </c>
      <c r="M3927" s="2" t="s">
        <v>7624</v>
      </c>
      <c r="N3927" s="2" t="s">
        <v>204</v>
      </c>
      <c r="O3927" s="2">
        <v>2015</v>
      </c>
      <c r="P3927" s="2" t="s">
        <v>205</v>
      </c>
    </row>
    <row r="3928" spans="1:18" ht="12.75" x14ac:dyDescent="0.2">
      <c r="A3928" s="2">
        <v>830</v>
      </c>
      <c r="B3928" s="2" t="s">
        <v>7626</v>
      </c>
      <c r="C3928" s="2">
        <v>70004926</v>
      </c>
      <c r="D3928" s="2" t="s">
        <v>7617</v>
      </c>
      <c r="E3928" s="2">
        <v>29.752099999999999</v>
      </c>
      <c r="F3928" s="2">
        <v>-95.375699999999995</v>
      </c>
      <c r="G3928" s="2">
        <v>801101</v>
      </c>
      <c r="H3928" s="2" t="s">
        <v>317</v>
      </c>
      <c r="I3928" s="2">
        <v>62111107</v>
      </c>
      <c r="J3928" s="2" t="s">
        <v>318</v>
      </c>
      <c r="K3928" s="2"/>
      <c r="L3928" s="2" t="s">
        <v>202</v>
      </c>
      <c r="M3928" s="2" t="s">
        <v>203</v>
      </c>
      <c r="N3928" s="2" t="s">
        <v>204</v>
      </c>
      <c r="O3928" s="2">
        <v>2016</v>
      </c>
      <c r="P3928" s="2" t="s">
        <v>205</v>
      </c>
    </row>
    <row r="3929" spans="1:18" ht="12.75" x14ac:dyDescent="0.2">
      <c r="A3929" s="2">
        <v>830</v>
      </c>
      <c r="B3929" s="2" t="s">
        <v>7628</v>
      </c>
      <c r="C3929" s="2">
        <v>70004927</v>
      </c>
      <c r="D3929" s="2" t="s">
        <v>7617</v>
      </c>
      <c r="E3929" s="2">
        <v>29.752099999999999</v>
      </c>
      <c r="F3929" s="2">
        <v>-95.375699999999995</v>
      </c>
      <c r="G3929" s="2">
        <v>801101</v>
      </c>
      <c r="H3929" s="2" t="s">
        <v>317</v>
      </c>
      <c r="I3929" s="2">
        <v>62111107</v>
      </c>
      <c r="J3929" s="2" t="s">
        <v>318</v>
      </c>
      <c r="K3929" s="2"/>
      <c r="L3929" s="2" t="s">
        <v>202</v>
      </c>
      <c r="M3929" s="2" t="s">
        <v>196</v>
      </c>
      <c r="N3929" s="2" t="s">
        <v>204</v>
      </c>
      <c r="O3929" s="2">
        <v>2014</v>
      </c>
      <c r="P3929" s="2" t="s">
        <v>205</v>
      </c>
    </row>
    <row r="3930" spans="1:18" ht="12.75" x14ac:dyDescent="0.2">
      <c r="A3930" s="2">
        <v>830</v>
      </c>
      <c r="B3930" s="2" t="s">
        <v>7629</v>
      </c>
      <c r="C3930" s="2">
        <v>70004928</v>
      </c>
      <c r="D3930" s="2" t="s">
        <v>7617</v>
      </c>
      <c r="E3930" s="2">
        <v>29.752099999999999</v>
      </c>
      <c r="F3930" s="2">
        <v>-95.375699999999995</v>
      </c>
      <c r="G3930" s="2">
        <v>801101</v>
      </c>
      <c r="H3930" s="2" t="s">
        <v>317</v>
      </c>
      <c r="I3930" s="2">
        <v>62111107</v>
      </c>
      <c r="J3930" s="2" t="s">
        <v>318</v>
      </c>
      <c r="K3930" s="2"/>
      <c r="L3930" s="2" t="s">
        <v>202</v>
      </c>
      <c r="M3930" s="2" t="s">
        <v>284</v>
      </c>
      <c r="N3930" s="2" t="s">
        <v>204</v>
      </c>
      <c r="O3930" s="2">
        <v>2013</v>
      </c>
      <c r="P3930" s="2" t="s">
        <v>205</v>
      </c>
    </row>
    <row r="3931" spans="1:18" ht="12.75" x14ac:dyDescent="0.2">
      <c r="A3931" s="2">
        <v>830</v>
      </c>
      <c r="B3931" s="2" t="s">
        <v>7630</v>
      </c>
      <c r="C3931" s="2">
        <v>70004929</v>
      </c>
      <c r="D3931" s="2" t="s">
        <v>7631</v>
      </c>
      <c r="E3931" s="2">
        <v>29.752099999999999</v>
      </c>
      <c r="F3931" s="2">
        <v>-95.375699999999995</v>
      </c>
      <c r="G3931" s="2">
        <v>801101</v>
      </c>
      <c r="H3931" s="2" t="s">
        <v>317</v>
      </c>
      <c r="I3931" s="2">
        <v>62111107</v>
      </c>
      <c r="J3931" s="2" t="s">
        <v>318</v>
      </c>
      <c r="K3931" s="2"/>
      <c r="L3931" s="2" t="s">
        <v>202</v>
      </c>
      <c r="M3931" s="2" t="s">
        <v>328</v>
      </c>
      <c r="N3931" s="2" t="s">
        <v>204</v>
      </c>
      <c r="O3931" s="2">
        <v>2019</v>
      </c>
      <c r="P3931" s="2" t="s">
        <v>223</v>
      </c>
    </row>
    <row r="3932" spans="1:18" ht="12.75" x14ac:dyDescent="0.2">
      <c r="A3932" s="2">
        <v>830</v>
      </c>
      <c r="B3932" s="2" t="s">
        <v>7632</v>
      </c>
      <c r="C3932" s="2">
        <v>70004930</v>
      </c>
      <c r="D3932" s="2" t="s">
        <v>7617</v>
      </c>
      <c r="E3932" s="2">
        <v>29.752099999999999</v>
      </c>
      <c r="F3932" s="2">
        <v>-95.375699999999995</v>
      </c>
      <c r="G3932" s="2">
        <v>801101</v>
      </c>
      <c r="H3932" s="2" t="s">
        <v>317</v>
      </c>
      <c r="I3932" s="2">
        <v>62111107</v>
      </c>
      <c r="J3932" s="2" t="s">
        <v>318</v>
      </c>
      <c r="K3932" s="2"/>
      <c r="L3932" s="2" t="s">
        <v>202</v>
      </c>
      <c r="M3932" s="2" t="s">
        <v>429</v>
      </c>
      <c r="N3932" s="2" t="s">
        <v>204</v>
      </c>
      <c r="O3932" s="2">
        <v>2015</v>
      </c>
      <c r="P3932" s="2" t="s">
        <v>205</v>
      </c>
    </row>
    <row r="3933" spans="1:18" ht="12.75" x14ac:dyDescent="0.2">
      <c r="A3933" s="2">
        <v>830</v>
      </c>
      <c r="B3933" s="2" t="s">
        <v>7633</v>
      </c>
      <c r="C3933" s="2">
        <v>70004931</v>
      </c>
      <c r="D3933" s="2" t="s">
        <v>7613</v>
      </c>
      <c r="E3933" s="2">
        <v>29.752099999999999</v>
      </c>
      <c r="F3933" s="2">
        <v>-95.375699999999995</v>
      </c>
      <c r="G3933" s="2">
        <v>801101</v>
      </c>
      <c r="H3933" s="2" t="s">
        <v>317</v>
      </c>
      <c r="I3933" s="2">
        <v>62111107</v>
      </c>
      <c r="J3933" s="2" t="s">
        <v>318</v>
      </c>
      <c r="K3933" s="2"/>
      <c r="L3933" s="2" t="s">
        <v>202</v>
      </c>
      <c r="M3933" s="2" t="s">
        <v>829</v>
      </c>
      <c r="N3933" s="2" t="s">
        <v>204</v>
      </c>
      <c r="O3933" s="2">
        <v>2016</v>
      </c>
      <c r="P3933" s="2" t="s">
        <v>205</v>
      </c>
    </row>
    <row r="3934" spans="1:18" ht="12.75" x14ac:dyDescent="0.2">
      <c r="A3934" s="2">
        <v>830</v>
      </c>
      <c r="B3934" s="2" t="s">
        <v>7634</v>
      </c>
      <c r="C3934" s="2">
        <v>70004932</v>
      </c>
      <c r="D3934" s="2" t="s">
        <v>7635</v>
      </c>
      <c r="E3934" s="2">
        <v>29.752099999999999</v>
      </c>
      <c r="F3934" s="2">
        <v>-95.375699999999995</v>
      </c>
      <c r="G3934" s="2">
        <v>801101</v>
      </c>
      <c r="H3934" s="2" t="s">
        <v>317</v>
      </c>
      <c r="I3934" s="2">
        <v>62111107</v>
      </c>
      <c r="J3934" s="2" t="s">
        <v>318</v>
      </c>
      <c r="K3934" s="2"/>
      <c r="L3934" s="2" t="s">
        <v>202</v>
      </c>
      <c r="M3934" s="2" t="s">
        <v>196</v>
      </c>
      <c r="N3934" s="2" t="s">
        <v>204</v>
      </c>
      <c r="O3934" s="2">
        <v>2017</v>
      </c>
      <c r="P3934" s="2" t="s">
        <v>205</v>
      </c>
    </row>
    <row r="3935" spans="1:18" ht="12.75" x14ac:dyDescent="0.2">
      <c r="A3935" s="2">
        <v>830</v>
      </c>
      <c r="B3935" s="2" t="s">
        <v>7636</v>
      </c>
      <c r="C3935" s="2">
        <v>70004933</v>
      </c>
      <c r="D3935" s="2" t="s">
        <v>7637</v>
      </c>
      <c r="E3935" s="2">
        <v>29.752099999999999</v>
      </c>
      <c r="F3935" s="2">
        <v>-95.375699999999995</v>
      </c>
      <c r="G3935" s="2">
        <v>801101</v>
      </c>
      <c r="H3935" s="2" t="s">
        <v>317</v>
      </c>
      <c r="I3935" s="2">
        <v>62111107</v>
      </c>
      <c r="J3935" s="2" t="s">
        <v>318</v>
      </c>
      <c r="K3935" s="2"/>
      <c r="L3935" s="2" t="s">
        <v>202</v>
      </c>
      <c r="M3935" s="2" t="s">
        <v>203</v>
      </c>
      <c r="N3935" s="2" t="s">
        <v>204</v>
      </c>
      <c r="O3935" s="2">
        <v>2018</v>
      </c>
      <c r="P3935" s="2" t="s">
        <v>205</v>
      </c>
    </row>
    <row r="3936" spans="1:18" ht="12.75" x14ac:dyDescent="0.2">
      <c r="A3936" s="2">
        <v>1042</v>
      </c>
      <c r="C3936" s="2">
        <v>70004934</v>
      </c>
      <c r="D3936" s="2" t="s">
        <v>7796</v>
      </c>
      <c r="E3936" s="2">
        <v>29.745999999999999</v>
      </c>
      <c r="F3936" s="2">
        <v>-95.366299999999995</v>
      </c>
      <c r="G3936" s="2">
        <v>801101</v>
      </c>
      <c r="H3936" s="2" t="s">
        <v>317</v>
      </c>
      <c r="I3936" s="2">
        <v>62111107</v>
      </c>
      <c r="J3936" s="2" t="s">
        <v>318</v>
      </c>
      <c r="K3936" s="2"/>
      <c r="L3936" s="2" t="s">
        <v>244</v>
      </c>
      <c r="N3936" s="2" t="s">
        <v>197</v>
      </c>
      <c r="O3936" s="2">
        <v>2015</v>
      </c>
      <c r="P3936" s="2" t="s">
        <v>198</v>
      </c>
      <c r="Q3936" s="2">
        <v>6</v>
      </c>
      <c r="R3936" s="2" t="s">
        <v>279</v>
      </c>
    </row>
    <row r="3937" spans="1:18" ht="12.75" x14ac:dyDescent="0.2">
      <c r="A3937" s="2">
        <v>1042</v>
      </c>
      <c r="B3937" s="2" t="s">
        <v>7802</v>
      </c>
      <c r="C3937" s="2">
        <v>70004935</v>
      </c>
      <c r="D3937" s="2" t="s">
        <v>7803</v>
      </c>
      <c r="E3937" s="2">
        <v>29.745999999999999</v>
      </c>
      <c r="F3937" s="2">
        <v>-95.366299999999995</v>
      </c>
      <c r="G3937" s="2">
        <v>801101</v>
      </c>
      <c r="H3937" s="2" t="s">
        <v>317</v>
      </c>
      <c r="I3937" s="2">
        <v>62111107</v>
      </c>
      <c r="J3937" s="2" t="s">
        <v>318</v>
      </c>
      <c r="K3937" s="2"/>
      <c r="L3937" s="2" t="s">
        <v>244</v>
      </c>
      <c r="M3937" s="2" t="s">
        <v>429</v>
      </c>
      <c r="N3937" s="2" t="s">
        <v>197</v>
      </c>
      <c r="O3937" s="2">
        <v>2019</v>
      </c>
      <c r="P3937" s="2" t="s">
        <v>205</v>
      </c>
      <c r="Q3937" s="2">
        <v>3</v>
      </c>
      <c r="R3937" s="2" t="s">
        <v>218</v>
      </c>
    </row>
    <row r="3938" spans="1:18" ht="12.75" x14ac:dyDescent="0.2">
      <c r="A3938" s="2">
        <v>1042</v>
      </c>
      <c r="B3938" s="2" t="s">
        <v>7825</v>
      </c>
      <c r="C3938" s="2">
        <v>70004936</v>
      </c>
      <c r="D3938" s="2" t="s">
        <v>7826</v>
      </c>
      <c r="E3938" s="2">
        <v>29.745999999999999</v>
      </c>
      <c r="F3938" s="2">
        <v>-95.366299999999995</v>
      </c>
      <c r="G3938" s="2">
        <v>801101</v>
      </c>
      <c r="H3938" s="2" t="s">
        <v>317</v>
      </c>
      <c r="I3938" s="2">
        <v>62111107</v>
      </c>
      <c r="J3938" s="2" t="s">
        <v>318</v>
      </c>
      <c r="K3938" s="2"/>
      <c r="L3938" s="2" t="s">
        <v>202</v>
      </c>
      <c r="M3938" s="2" t="s">
        <v>321</v>
      </c>
      <c r="N3938" s="2" t="s">
        <v>197</v>
      </c>
      <c r="O3938" s="2">
        <v>2007</v>
      </c>
      <c r="P3938" s="2" t="s">
        <v>198</v>
      </c>
      <c r="Q3938" s="2">
        <v>4</v>
      </c>
      <c r="R3938" s="2" t="s">
        <v>199</v>
      </c>
    </row>
    <row r="3939" spans="1:18" ht="12.75" x14ac:dyDescent="0.2">
      <c r="A3939" s="2">
        <v>1042</v>
      </c>
      <c r="B3939" s="2" t="s">
        <v>7842</v>
      </c>
      <c r="C3939" s="2">
        <v>70004937</v>
      </c>
      <c r="D3939" s="2" t="s">
        <v>7843</v>
      </c>
      <c r="E3939" s="2">
        <v>29.745999999999999</v>
      </c>
      <c r="F3939" s="2">
        <v>-95.366299999999995</v>
      </c>
      <c r="G3939" s="2">
        <v>801101</v>
      </c>
      <c r="H3939" s="2" t="s">
        <v>317</v>
      </c>
      <c r="I3939" s="2">
        <v>62111107</v>
      </c>
      <c r="J3939" s="2" t="s">
        <v>318</v>
      </c>
      <c r="K3939" s="2"/>
      <c r="L3939" s="2" t="s">
        <v>202</v>
      </c>
      <c r="M3939" s="2" t="s">
        <v>196</v>
      </c>
      <c r="N3939" s="2" t="s">
        <v>204</v>
      </c>
      <c r="O3939" s="2">
        <v>2019</v>
      </c>
      <c r="P3939" s="2" t="s">
        <v>223</v>
      </c>
      <c r="Q3939" s="2">
        <v>4</v>
      </c>
      <c r="R3939" s="2" t="s">
        <v>199</v>
      </c>
    </row>
    <row r="3940" spans="1:18" ht="12.75" x14ac:dyDescent="0.2">
      <c r="A3940" s="2">
        <v>1042</v>
      </c>
      <c r="B3940" s="2" t="s">
        <v>7844</v>
      </c>
      <c r="C3940" s="2">
        <v>70004938</v>
      </c>
      <c r="D3940" s="2" t="s">
        <v>7845</v>
      </c>
      <c r="E3940" s="2">
        <v>29.745999999999999</v>
      </c>
      <c r="F3940" s="2">
        <v>-95.366299999999995</v>
      </c>
      <c r="G3940" s="2">
        <v>801101</v>
      </c>
      <c r="H3940" s="2" t="s">
        <v>317</v>
      </c>
      <c r="I3940" s="2">
        <v>62111107</v>
      </c>
      <c r="J3940" s="2" t="s">
        <v>318</v>
      </c>
      <c r="K3940" s="2"/>
      <c r="L3940" s="2" t="s">
        <v>202</v>
      </c>
      <c r="M3940" s="2" t="s">
        <v>196</v>
      </c>
      <c r="N3940" s="2" t="s">
        <v>204</v>
      </c>
      <c r="O3940" s="2">
        <v>2014</v>
      </c>
      <c r="P3940" s="2" t="s">
        <v>205</v>
      </c>
      <c r="Q3940" s="2">
        <v>4</v>
      </c>
      <c r="R3940" s="2" t="s">
        <v>199</v>
      </c>
    </row>
    <row r="3941" spans="1:18" ht="12.75" x14ac:dyDescent="0.2">
      <c r="A3941" s="2">
        <v>1042</v>
      </c>
      <c r="B3941" s="2" t="s">
        <v>7846</v>
      </c>
      <c r="C3941" s="2">
        <v>70004939</v>
      </c>
      <c r="D3941" s="2" t="s">
        <v>7847</v>
      </c>
      <c r="E3941" s="2">
        <v>29.745999999999999</v>
      </c>
      <c r="F3941" s="2">
        <v>-95.366299999999995</v>
      </c>
      <c r="G3941" s="2">
        <v>801101</v>
      </c>
      <c r="H3941" s="2" t="s">
        <v>317</v>
      </c>
      <c r="I3941" s="2">
        <v>62111107</v>
      </c>
      <c r="J3941" s="2" t="s">
        <v>318</v>
      </c>
      <c r="K3941" s="2"/>
      <c r="L3941" s="2" t="s">
        <v>202</v>
      </c>
      <c r="M3941" s="2" t="s">
        <v>203</v>
      </c>
      <c r="N3941" s="2" t="s">
        <v>204</v>
      </c>
      <c r="O3941" s="2">
        <v>1999</v>
      </c>
      <c r="P3941" s="2" t="s">
        <v>198</v>
      </c>
    </row>
    <row r="3942" spans="1:18" ht="12.75" x14ac:dyDescent="0.2">
      <c r="A3942" s="2">
        <v>1042</v>
      </c>
      <c r="B3942" s="2" t="s">
        <v>7848</v>
      </c>
      <c r="C3942" s="2">
        <v>70004940</v>
      </c>
      <c r="D3942" s="2" t="s">
        <v>7849</v>
      </c>
      <c r="E3942" s="2">
        <v>29.745999999999999</v>
      </c>
      <c r="F3942" s="2">
        <v>-95.366299999999995</v>
      </c>
      <c r="G3942" s="2">
        <v>801101</v>
      </c>
      <c r="H3942" s="2" t="s">
        <v>317</v>
      </c>
      <c r="I3942" s="2">
        <v>62111107</v>
      </c>
      <c r="J3942" s="2" t="s">
        <v>318</v>
      </c>
      <c r="K3942" s="2"/>
      <c r="L3942" s="2" t="s">
        <v>202</v>
      </c>
      <c r="M3942" s="2" t="s">
        <v>196</v>
      </c>
      <c r="N3942" s="2" t="s">
        <v>204</v>
      </c>
      <c r="O3942" s="2">
        <v>2015</v>
      </c>
      <c r="P3942" s="2" t="s">
        <v>205</v>
      </c>
      <c r="Q3942" s="2">
        <v>4</v>
      </c>
      <c r="R3942" s="2" t="s">
        <v>199</v>
      </c>
    </row>
    <row r="3943" spans="1:18" ht="12.75" x14ac:dyDescent="0.2">
      <c r="A3943" s="2">
        <v>1042</v>
      </c>
      <c r="B3943" s="2" t="s">
        <v>1284</v>
      </c>
      <c r="C3943" s="2">
        <v>70004941</v>
      </c>
      <c r="D3943" s="2" t="s">
        <v>7850</v>
      </c>
      <c r="E3943" s="2">
        <v>29.745999999999999</v>
      </c>
      <c r="F3943" s="2">
        <v>-95.366299999999995</v>
      </c>
      <c r="G3943" s="2">
        <v>801101</v>
      </c>
      <c r="H3943" s="2" t="s">
        <v>317</v>
      </c>
      <c r="I3943" s="2">
        <v>62111107</v>
      </c>
      <c r="J3943" s="2" t="s">
        <v>318</v>
      </c>
      <c r="K3943" s="2"/>
      <c r="L3943" s="2" t="s">
        <v>202</v>
      </c>
      <c r="M3943" s="2" t="s">
        <v>429</v>
      </c>
      <c r="N3943" s="2" t="s">
        <v>204</v>
      </c>
      <c r="O3943" s="2">
        <v>2015</v>
      </c>
      <c r="P3943" s="2" t="s">
        <v>205</v>
      </c>
    </row>
    <row r="3944" spans="1:18" ht="12.75" x14ac:dyDescent="0.2">
      <c r="A3944" s="2">
        <v>1042</v>
      </c>
      <c r="B3944" s="2" t="s">
        <v>7851</v>
      </c>
      <c r="C3944" s="2">
        <v>70004942</v>
      </c>
      <c r="D3944" s="2" t="s">
        <v>7852</v>
      </c>
      <c r="E3944" s="2">
        <v>29.745999999999999</v>
      </c>
      <c r="F3944" s="2">
        <v>-95.366299999999995</v>
      </c>
      <c r="G3944" s="2">
        <v>801101</v>
      </c>
      <c r="H3944" s="2" t="s">
        <v>317</v>
      </c>
      <c r="I3944" s="2">
        <v>62111107</v>
      </c>
      <c r="J3944" s="2" t="s">
        <v>318</v>
      </c>
      <c r="K3944" s="2"/>
      <c r="L3944" s="2" t="s">
        <v>202</v>
      </c>
      <c r="M3944" s="2" t="s">
        <v>357</v>
      </c>
      <c r="N3944" s="2" t="s">
        <v>204</v>
      </c>
      <c r="O3944" s="2">
        <v>2017</v>
      </c>
      <c r="P3944" s="2" t="s">
        <v>205</v>
      </c>
      <c r="Q3944" s="2">
        <v>4</v>
      </c>
      <c r="R3944" s="2" t="s">
        <v>199</v>
      </c>
    </row>
    <row r="3945" spans="1:18" ht="12.75" x14ac:dyDescent="0.2">
      <c r="A3945" s="2">
        <v>1290</v>
      </c>
      <c r="B3945" s="2" t="s">
        <v>8095</v>
      </c>
      <c r="C3945" s="2">
        <v>70004943</v>
      </c>
      <c r="D3945" s="2" t="s">
        <v>8096</v>
      </c>
      <c r="E3945" s="2">
        <v>29.744</v>
      </c>
      <c r="F3945" s="2">
        <v>-95.364599999999996</v>
      </c>
      <c r="G3945" s="2">
        <v>801101</v>
      </c>
      <c r="H3945" s="2" t="s">
        <v>317</v>
      </c>
      <c r="I3945" s="2">
        <v>62111107</v>
      </c>
      <c r="J3945" s="2" t="s">
        <v>318</v>
      </c>
      <c r="K3945" s="2"/>
      <c r="L3945" s="2" t="s">
        <v>227</v>
      </c>
      <c r="M3945" s="2" t="s">
        <v>350</v>
      </c>
      <c r="N3945" s="2" t="s">
        <v>197</v>
      </c>
      <c r="O3945" s="2">
        <v>2008</v>
      </c>
      <c r="P3945" s="2" t="s">
        <v>205</v>
      </c>
      <c r="Q3945" s="2">
        <v>4</v>
      </c>
      <c r="R3945" s="2" t="s">
        <v>199</v>
      </c>
    </row>
    <row r="3946" spans="1:18" ht="12.75" x14ac:dyDescent="0.2">
      <c r="B3946" s="2" t="s">
        <v>8340</v>
      </c>
      <c r="C3946" s="2">
        <v>70004944</v>
      </c>
      <c r="D3946" s="2" t="s">
        <v>8341</v>
      </c>
      <c r="E3946" s="2">
        <v>29.745000000000001</v>
      </c>
      <c r="F3946" s="2">
        <v>-95.366100000000003</v>
      </c>
      <c r="G3946" s="2">
        <v>801101</v>
      </c>
      <c r="H3946" s="2" t="s">
        <v>317</v>
      </c>
      <c r="I3946" s="2">
        <v>62111107</v>
      </c>
      <c r="J3946" s="2" t="s">
        <v>318</v>
      </c>
      <c r="K3946" s="2"/>
      <c r="L3946" s="2" t="s">
        <v>195</v>
      </c>
      <c r="M3946" s="2" t="s">
        <v>328</v>
      </c>
      <c r="N3946" s="2" t="s">
        <v>197</v>
      </c>
      <c r="O3946" s="2">
        <v>2017</v>
      </c>
      <c r="P3946" s="2" t="s">
        <v>198</v>
      </c>
      <c r="Q3946" s="2">
        <v>7</v>
      </c>
      <c r="R3946" s="2" t="s">
        <v>305</v>
      </c>
    </row>
    <row r="3947" spans="1:18" ht="12.75" x14ac:dyDescent="0.2">
      <c r="B3947" s="2" t="s">
        <v>9444</v>
      </c>
      <c r="C3947" s="2">
        <v>70004945</v>
      </c>
      <c r="D3947" s="2" t="s">
        <v>9445</v>
      </c>
      <c r="E3947" s="2">
        <v>29.745000000000001</v>
      </c>
      <c r="F3947" s="2">
        <v>-95.366100000000003</v>
      </c>
      <c r="G3947" s="2">
        <v>801101</v>
      </c>
      <c r="H3947" s="2" t="s">
        <v>317</v>
      </c>
      <c r="I3947" s="2">
        <v>62111107</v>
      </c>
      <c r="J3947" s="2" t="s">
        <v>318</v>
      </c>
      <c r="K3947" s="2"/>
      <c r="L3947" s="2" t="s">
        <v>244</v>
      </c>
      <c r="M3947" s="2" t="s">
        <v>357</v>
      </c>
      <c r="N3947" s="2" t="s">
        <v>197</v>
      </c>
      <c r="O3947" s="2">
        <v>2013</v>
      </c>
      <c r="P3947" s="2" t="s">
        <v>389</v>
      </c>
      <c r="Q3947" s="2">
        <v>7</v>
      </c>
      <c r="R3947" s="2" t="s">
        <v>305</v>
      </c>
    </row>
    <row r="3948" spans="1:18" ht="12.75" x14ac:dyDescent="0.2">
      <c r="B3948" s="2" t="s">
        <v>9637</v>
      </c>
      <c r="C3948" s="2">
        <v>70004946</v>
      </c>
      <c r="D3948" s="2" t="s">
        <v>9638</v>
      </c>
      <c r="E3948" s="2">
        <v>29.7484</v>
      </c>
      <c r="F3948" s="2">
        <v>-95.367199999999997</v>
      </c>
      <c r="G3948" s="2">
        <v>801101</v>
      </c>
      <c r="H3948" s="2" t="s">
        <v>317</v>
      </c>
      <c r="I3948" s="2">
        <v>62111107</v>
      </c>
      <c r="J3948" s="2" t="s">
        <v>318</v>
      </c>
      <c r="K3948" s="2"/>
      <c r="L3948" s="2" t="s">
        <v>195</v>
      </c>
      <c r="M3948" s="2" t="s">
        <v>931</v>
      </c>
      <c r="N3948" s="2" t="s">
        <v>197</v>
      </c>
      <c r="O3948" s="2">
        <v>1984</v>
      </c>
      <c r="P3948" s="2" t="s">
        <v>389</v>
      </c>
      <c r="Q3948" s="2">
        <v>7</v>
      </c>
      <c r="R3948" s="2" t="s">
        <v>305</v>
      </c>
    </row>
    <row r="3949" spans="1:18" ht="12.75" x14ac:dyDescent="0.2">
      <c r="B3949" s="2" t="s">
        <v>9646</v>
      </c>
      <c r="C3949" s="2">
        <v>70004947</v>
      </c>
      <c r="D3949" s="2" t="s">
        <v>9647</v>
      </c>
      <c r="E3949" s="2">
        <v>29.746099999999998</v>
      </c>
      <c r="F3949" s="2">
        <v>-95.371799999999993</v>
      </c>
      <c r="G3949" s="2">
        <v>801101</v>
      </c>
      <c r="H3949" s="2" t="s">
        <v>317</v>
      </c>
      <c r="I3949" s="2">
        <v>62111107</v>
      </c>
      <c r="J3949" s="2" t="s">
        <v>318</v>
      </c>
      <c r="K3949" s="2"/>
      <c r="L3949" s="2" t="s">
        <v>202</v>
      </c>
      <c r="M3949" s="2" t="s">
        <v>196</v>
      </c>
      <c r="N3949" s="2" t="s">
        <v>197</v>
      </c>
      <c r="O3949" s="2">
        <v>1991</v>
      </c>
      <c r="P3949" s="2" t="s">
        <v>198</v>
      </c>
      <c r="Q3949" s="2">
        <v>2</v>
      </c>
      <c r="R3949" s="2" t="s">
        <v>206</v>
      </c>
    </row>
    <row r="3950" spans="1:18" ht="12.75" x14ac:dyDescent="0.2">
      <c r="B3950" s="2" t="s">
        <v>9756</v>
      </c>
      <c r="C3950" s="2">
        <v>70004948</v>
      </c>
      <c r="D3950" s="2" t="s">
        <v>9757</v>
      </c>
      <c r="E3950" s="2">
        <v>29.760400000000001</v>
      </c>
      <c r="F3950" s="2">
        <v>-95.351500000000001</v>
      </c>
      <c r="G3950" s="2">
        <v>801101</v>
      </c>
      <c r="H3950" s="2" t="s">
        <v>317</v>
      </c>
      <c r="I3950" s="2">
        <v>62111107</v>
      </c>
      <c r="J3950" s="2" t="s">
        <v>318</v>
      </c>
      <c r="K3950" s="2"/>
      <c r="L3950" s="2" t="s">
        <v>387</v>
      </c>
      <c r="M3950" s="2" t="s">
        <v>196</v>
      </c>
      <c r="N3950" s="2" t="s">
        <v>197</v>
      </c>
      <c r="O3950" s="2">
        <v>2006</v>
      </c>
      <c r="P3950" s="2" t="s">
        <v>198</v>
      </c>
      <c r="Q3950" s="2">
        <v>8</v>
      </c>
      <c r="R3950" s="2" t="s">
        <v>297</v>
      </c>
    </row>
    <row r="3951" spans="1:18" ht="12.75" x14ac:dyDescent="0.2">
      <c r="B3951" s="2" t="s">
        <v>9921</v>
      </c>
      <c r="C3951" s="2">
        <v>70004949</v>
      </c>
      <c r="D3951" s="2" t="s">
        <v>9922</v>
      </c>
      <c r="E3951" s="2">
        <v>29.745000000000001</v>
      </c>
      <c r="F3951" s="2">
        <v>-95.366100000000003</v>
      </c>
      <c r="G3951" s="2">
        <v>801101</v>
      </c>
      <c r="H3951" s="2" t="s">
        <v>317</v>
      </c>
      <c r="I3951" s="2">
        <v>62111107</v>
      </c>
      <c r="J3951" s="2" t="s">
        <v>318</v>
      </c>
      <c r="K3951" s="2"/>
      <c r="L3951" s="2" t="s">
        <v>195</v>
      </c>
      <c r="M3951" s="2" t="s">
        <v>357</v>
      </c>
      <c r="N3951" s="2" t="s">
        <v>197</v>
      </c>
      <c r="O3951" s="2">
        <v>1988</v>
      </c>
      <c r="P3951" s="2" t="s">
        <v>389</v>
      </c>
      <c r="Q3951" s="2">
        <v>7</v>
      </c>
      <c r="R3951" s="2" t="s">
        <v>305</v>
      </c>
    </row>
    <row r="3952" spans="1:18" ht="12.75" x14ac:dyDescent="0.2">
      <c r="B3952" s="2" t="s">
        <v>10166</v>
      </c>
      <c r="C3952" s="2">
        <v>70004950</v>
      </c>
      <c r="D3952" s="2" t="s">
        <v>10167</v>
      </c>
      <c r="E3952" s="2">
        <v>29.745000000000001</v>
      </c>
      <c r="F3952" s="2">
        <v>-95.366100000000003</v>
      </c>
      <c r="G3952" s="2">
        <v>801101</v>
      </c>
      <c r="H3952" s="2" t="s">
        <v>317</v>
      </c>
      <c r="I3952" s="2">
        <v>62111107</v>
      </c>
      <c r="J3952" s="2" t="s">
        <v>318</v>
      </c>
      <c r="K3952" s="2"/>
      <c r="L3952" s="2" t="s">
        <v>202</v>
      </c>
      <c r="M3952" s="2" t="s">
        <v>377</v>
      </c>
      <c r="N3952" s="2" t="s">
        <v>197</v>
      </c>
      <c r="O3952" s="2">
        <v>2016</v>
      </c>
      <c r="P3952" s="2" t="s">
        <v>205</v>
      </c>
      <c r="Q3952" s="2">
        <v>5</v>
      </c>
      <c r="R3952" s="2" t="s">
        <v>245</v>
      </c>
    </row>
    <row r="3953" spans="2:18" ht="12.75" x14ac:dyDescent="0.2">
      <c r="B3953" s="2" t="s">
        <v>10314</v>
      </c>
      <c r="C3953" s="2">
        <v>70004951</v>
      </c>
      <c r="D3953" s="2" t="s">
        <v>10315</v>
      </c>
      <c r="E3953" s="2">
        <v>29.745000000000001</v>
      </c>
      <c r="F3953" s="2">
        <v>-95.366100000000003</v>
      </c>
      <c r="G3953" s="2">
        <v>801101</v>
      </c>
      <c r="H3953" s="2" t="s">
        <v>317</v>
      </c>
      <c r="I3953" s="2">
        <v>62111107</v>
      </c>
      <c r="J3953" s="2" t="s">
        <v>318</v>
      </c>
      <c r="K3953" s="2"/>
      <c r="L3953" s="2" t="s">
        <v>202</v>
      </c>
      <c r="M3953" s="2" t="s">
        <v>240</v>
      </c>
      <c r="N3953" s="2" t="s">
        <v>204</v>
      </c>
      <c r="O3953" s="2">
        <v>2007</v>
      </c>
      <c r="P3953" s="2" t="s">
        <v>198</v>
      </c>
    </row>
    <row r="3954" spans="2:18" ht="12.75" x14ac:dyDescent="0.2">
      <c r="B3954" s="2" t="s">
        <v>10316</v>
      </c>
      <c r="C3954" s="2">
        <v>70004952</v>
      </c>
      <c r="D3954" s="2" t="s">
        <v>10317</v>
      </c>
      <c r="E3954" s="2">
        <v>29.754999999999999</v>
      </c>
      <c r="F3954" s="2">
        <v>-95.3626</v>
      </c>
      <c r="G3954" s="2">
        <v>801101</v>
      </c>
      <c r="H3954" s="2" t="s">
        <v>317</v>
      </c>
      <c r="I3954" s="2">
        <v>62111107</v>
      </c>
      <c r="J3954" s="2" t="s">
        <v>318</v>
      </c>
      <c r="K3954" s="2"/>
      <c r="L3954" s="2" t="s">
        <v>202</v>
      </c>
      <c r="M3954" s="2" t="s">
        <v>311</v>
      </c>
      <c r="N3954" s="2" t="s">
        <v>204</v>
      </c>
      <c r="O3954" s="2">
        <v>2001</v>
      </c>
      <c r="P3954" s="2" t="s">
        <v>198</v>
      </c>
    </row>
    <row r="3955" spans="2:18" ht="12.75" x14ac:dyDescent="0.2">
      <c r="B3955" s="2" t="s">
        <v>10318</v>
      </c>
      <c r="C3955" s="2">
        <v>70004953</v>
      </c>
      <c r="D3955" s="2" t="s">
        <v>10319</v>
      </c>
      <c r="E3955" s="2">
        <v>29.754999999999999</v>
      </c>
      <c r="F3955" s="2">
        <v>-95.3626</v>
      </c>
      <c r="G3955" s="2">
        <v>801101</v>
      </c>
      <c r="H3955" s="2" t="s">
        <v>317</v>
      </c>
      <c r="I3955" s="2">
        <v>62111107</v>
      </c>
      <c r="J3955" s="2" t="s">
        <v>318</v>
      </c>
      <c r="K3955" s="2"/>
      <c r="L3955" s="2" t="s">
        <v>202</v>
      </c>
      <c r="M3955" s="2" t="s">
        <v>196</v>
      </c>
      <c r="N3955" s="2" t="s">
        <v>204</v>
      </c>
      <c r="O3955" s="2">
        <v>1999</v>
      </c>
      <c r="P3955" s="2" t="s">
        <v>198</v>
      </c>
    </row>
    <row r="3956" spans="2:18" ht="12.75" x14ac:dyDescent="0.2">
      <c r="B3956" s="2" t="s">
        <v>10320</v>
      </c>
      <c r="C3956" s="2">
        <v>70004954</v>
      </c>
      <c r="D3956" s="2" t="s">
        <v>10321</v>
      </c>
      <c r="E3956" s="2">
        <v>29.764199999999999</v>
      </c>
      <c r="F3956" s="2">
        <v>-95.375799999999998</v>
      </c>
      <c r="G3956" s="2">
        <v>801101</v>
      </c>
      <c r="H3956" s="2" t="s">
        <v>317</v>
      </c>
      <c r="I3956" s="2">
        <v>62111107</v>
      </c>
      <c r="J3956" s="2" t="s">
        <v>318</v>
      </c>
      <c r="K3956" s="2"/>
      <c r="L3956" s="2" t="s">
        <v>202</v>
      </c>
      <c r="M3956" s="2" t="s">
        <v>240</v>
      </c>
      <c r="N3956" s="2" t="s">
        <v>204</v>
      </c>
      <c r="O3956" s="2">
        <v>2020</v>
      </c>
      <c r="P3956" s="2" t="s">
        <v>198</v>
      </c>
      <c r="Q3956" s="2">
        <v>4</v>
      </c>
      <c r="R3956" s="2" t="s">
        <v>199</v>
      </c>
    </row>
    <row r="3957" spans="2:18" ht="12.75" x14ac:dyDescent="0.2">
      <c r="B3957" s="2" t="s">
        <v>10322</v>
      </c>
      <c r="C3957" s="2">
        <v>70004955</v>
      </c>
      <c r="D3957" s="2" t="s">
        <v>10319</v>
      </c>
      <c r="E3957" s="2">
        <v>29.754999999999999</v>
      </c>
      <c r="F3957" s="2">
        <v>-95.3626</v>
      </c>
      <c r="G3957" s="2">
        <v>801101</v>
      </c>
      <c r="H3957" s="2" t="s">
        <v>317</v>
      </c>
      <c r="I3957" s="2">
        <v>62111107</v>
      </c>
      <c r="J3957" s="2" t="s">
        <v>318</v>
      </c>
      <c r="K3957" s="2"/>
      <c r="L3957" s="2" t="s">
        <v>202</v>
      </c>
      <c r="M3957" s="2" t="s">
        <v>1115</v>
      </c>
      <c r="N3957" s="2" t="s">
        <v>204</v>
      </c>
      <c r="O3957" s="2">
        <v>2011</v>
      </c>
      <c r="P3957" s="2" t="s">
        <v>198</v>
      </c>
    </row>
    <row r="3958" spans="2:18" ht="12.75" x14ac:dyDescent="0.2">
      <c r="B3958" s="2" t="s">
        <v>10323</v>
      </c>
      <c r="C3958" s="2">
        <v>70004956</v>
      </c>
      <c r="D3958" s="2" t="s">
        <v>10324</v>
      </c>
      <c r="E3958" s="2">
        <v>29.7515</v>
      </c>
      <c r="F3958" s="2">
        <v>-95.362300000000005</v>
      </c>
      <c r="G3958" s="2">
        <v>801101</v>
      </c>
      <c r="H3958" s="2" t="s">
        <v>317</v>
      </c>
      <c r="I3958" s="2">
        <v>62111107</v>
      </c>
      <c r="J3958" s="2" t="s">
        <v>318</v>
      </c>
      <c r="K3958" s="2"/>
      <c r="L3958" s="2" t="s">
        <v>202</v>
      </c>
      <c r="M3958" s="2" t="s">
        <v>275</v>
      </c>
      <c r="N3958" s="2" t="s">
        <v>204</v>
      </c>
      <c r="O3958" s="2">
        <v>2015</v>
      </c>
      <c r="P3958" s="2" t="s">
        <v>205</v>
      </c>
      <c r="Q3958" s="2">
        <v>3</v>
      </c>
      <c r="R3958" s="2" t="s">
        <v>218</v>
      </c>
    </row>
    <row r="3959" spans="2:18" ht="12.75" x14ac:dyDescent="0.2">
      <c r="B3959" s="2" t="s">
        <v>10325</v>
      </c>
      <c r="C3959" s="2">
        <v>70004957</v>
      </c>
      <c r="D3959" s="2" t="s">
        <v>10326</v>
      </c>
      <c r="E3959" s="2">
        <v>29.764199999999999</v>
      </c>
      <c r="F3959" s="2">
        <v>-95.375799999999998</v>
      </c>
      <c r="G3959" s="2">
        <v>801101</v>
      </c>
      <c r="H3959" s="2" t="s">
        <v>317</v>
      </c>
      <c r="I3959" s="2">
        <v>62111107</v>
      </c>
      <c r="J3959" s="2" t="s">
        <v>318</v>
      </c>
      <c r="K3959" s="2"/>
      <c r="L3959" s="2" t="s">
        <v>202</v>
      </c>
      <c r="M3959" s="2" t="s">
        <v>196</v>
      </c>
      <c r="N3959" s="2" t="s">
        <v>204</v>
      </c>
      <c r="O3959" s="2">
        <v>2020</v>
      </c>
      <c r="P3959" s="2" t="s">
        <v>198</v>
      </c>
      <c r="Q3959" s="2">
        <v>4</v>
      </c>
      <c r="R3959" s="2" t="s">
        <v>199</v>
      </c>
    </row>
    <row r="3960" spans="2:18" ht="12.75" x14ac:dyDescent="0.2">
      <c r="B3960" s="2" t="s">
        <v>10327</v>
      </c>
      <c r="C3960" s="2">
        <v>70004958</v>
      </c>
      <c r="D3960" s="2" t="s">
        <v>10328</v>
      </c>
      <c r="E3960" s="2">
        <v>29.757300000000001</v>
      </c>
      <c r="F3960" s="2">
        <v>-95.365300000000005</v>
      </c>
      <c r="G3960" s="2">
        <v>801101</v>
      </c>
      <c r="H3960" s="2" t="s">
        <v>317</v>
      </c>
      <c r="I3960" s="2">
        <v>62111107</v>
      </c>
      <c r="J3960" s="2" t="s">
        <v>318</v>
      </c>
      <c r="K3960" s="2"/>
      <c r="L3960" s="2" t="s">
        <v>202</v>
      </c>
      <c r="M3960" s="2" t="s">
        <v>311</v>
      </c>
      <c r="N3960" s="2" t="s">
        <v>204</v>
      </c>
      <c r="O3960" s="2">
        <v>2018</v>
      </c>
      <c r="P3960" s="2" t="s">
        <v>205</v>
      </c>
    </row>
    <row r="3961" spans="2:18" ht="12.75" x14ac:dyDescent="0.2">
      <c r="B3961" s="2" t="s">
        <v>10329</v>
      </c>
      <c r="C3961" s="2">
        <v>70004959</v>
      </c>
      <c r="D3961" s="2" t="s">
        <v>10330</v>
      </c>
      <c r="E3961" s="2">
        <v>29.755600000000001</v>
      </c>
      <c r="F3961" s="2">
        <v>-95.371700000000004</v>
      </c>
      <c r="G3961" s="2">
        <v>801101</v>
      </c>
      <c r="H3961" s="2" t="s">
        <v>317</v>
      </c>
      <c r="I3961" s="2">
        <v>62111107</v>
      </c>
      <c r="J3961" s="2" t="s">
        <v>318</v>
      </c>
      <c r="K3961" s="2"/>
      <c r="L3961" s="2" t="s">
        <v>202</v>
      </c>
      <c r="M3961" s="2" t="s">
        <v>901</v>
      </c>
      <c r="N3961" s="2" t="s">
        <v>204</v>
      </c>
      <c r="O3961" s="2">
        <v>2015</v>
      </c>
      <c r="P3961" s="2" t="s">
        <v>205</v>
      </c>
      <c r="Q3961" s="2">
        <v>3</v>
      </c>
      <c r="R3961" s="2" t="s">
        <v>218</v>
      </c>
    </row>
    <row r="3962" spans="2:18" ht="12.75" x14ac:dyDescent="0.2">
      <c r="B3962" s="2" t="s">
        <v>10331</v>
      </c>
      <c r="C3962" s="2">
        <v>70004960</v>
      </c>
      <c r="D3962" s="2" t="s">
        <v>10319</v>
      </c>
      <c r="E3962" s="2">
        <v>29.754999999999999</v>
      </c>
      <c r="F3962" s="2">
        <v>-95.3626</v>
      </c>
      <c r="G3962" s="2">
        <v>801101</v>
      </c>
      <c r="H3962" s="2" t="s">
        <v>317</v>
      </c>
      <c r="I3962" s="2">
        <v>62111107</v>
      </c>
      <c r="J3962" s="2" t="s">
        <v>318</v>
      </c>
      <c r="K3962" s="2"/>
      <c r="L3962" s="2" t="s">
        <v>202</v>
      </c>
      <c r="M3962" s="2" t="s">
        <v>931</v>
      </c>
      <c r="N3962" s="2" t="s">
        <v>204</v>
      </c>
      <c r="O3962" s="2">
        <v>2006</v>
      </c>
      <c r="P3962" s="2" t="s">
        <v>198</v>
      </c>
    </row>
    <row r="3963" spans="2:18" ht="12.75" x14ac:dyDescent="0.2">
      <c r="B3963" s="2" t="s">
        <v>10332</v>
      </c>
      <c r="C3963" s="2">
        <v>70004961</v>
      </c>
      <c r="D3963" s="2" t="s">
        <v>10333</v>
      </c>
      <c r="E3963" s="2">
        <v>29.745000000000001</v>
      </c>
      <c r="F3963" s="2">
        <v>-95.366100000000003</v>
      </c>
      <c r="G3963" s="2">
        <v>801101</v>
      </c>
      <c r="H3963" s="2" t="s">
        <v>317</v>
      </c>
      <c r="I3963" s="2">
        <v>62111107</v>
      </c>
      <c r="J3963" s="2" t="s">
        <v>318</v>
      </c>
      <c r="K3963" s="2"/>
      <c r="L3963" s="2" t="s">
        <v>202</v>
      </c>
      <c r="M3963" s="2" t="s">
        <v>1402</v>
      </c>
      <c r="N3963" s="2" t="s">
        <v>204</v>
      </c>
      <c r="O3963" s="2">
        <v>2003</v>
      </c>
      <c r="P3963" s="2" t="s">
        <v>198</v>
      </c>
    </row>
    <row r="3964" spans="2:18" ht="12.75" x14ac:dyDescent="0.2">
      <c r="B3964" s="2" t="s">
        <v>10334</v>
      </c>
      <c r="C3964" s="2">
        <v>70004962</v>
      </c>
      <c r="D3964" s="2" t="s">
        <v>7800</v>
      </c>
      <c r="E3964" s="2">
        <v>29.7453</v>
      </c>
      <c r="F3964" s="2">
        <v>-95.368099999999998</v>
      </c>
      <c r="G3964" s="2">
        <v>801101</v>
      </c>
      <c r="H3964" s="2" t="s">
        <v>317</v>
      </c>
      <c r="I3964" s="2">
        <v>62111107</v>
      </c>
      <c r="J3964" s="2" t="s">
        <v>318</v>
      </c>
      <c r="K3964" s="2"/>
      <c r="L3964" s="2" t="s">
        <v>202</v>
      </c>
      <c r="M3964" s="2" t="s">
        <v>423</v>
      </c>
      <c r="N3964" s="2" t="s">
        <v>204</v>
      </c>
      <c r="O3964" s="2">
        <v>2019</v>
      </c>
      <c r="P3964" s="2" t="s">
        <v>223</v>
      </c>
    </row>
    <row r="3965" spans="2:18" ht="12.75" x14ac:dyDescent="0.2">
      <c r="B3965" s="2" t="s">
        <v>10335</v>
      </c>
      <c r="C3965" s="2">
        <v>70004963</v>
      </c>
      <c r="D3965" s="2" t="s">
        <v>10336</v>
      </c>
      <c r="E3965" s="2">
        <v>29.764199999999999</v>
      </c>
      <c r="F3965" s="2">
        <v>-95.375799999999998</v>
      </c>
      <c r="G3965" s="2">
        <v>801101</v>
      </c>
      <c r="H3965" s="2" t="s">
        <v>317</v>
      </c>
      <c r="I3965" s="2">
        <v>62111107</v>
      </c>
      <c r="J3965" s="2" t="s">
        <v>318</v>
      </c>
      <c r="K3965" s="2"/>
      <c r="L3965" s="2" t="s">
        <v>202</v>
      </c>
      <c r="M3965" s="2" t="s">
        <v>196</v>
      </c>
      <c r="N3965" s="2" t="s">
        <v>204</v>
      </c>
      <c r="O3965" s="2">
        <v>2015</v>
      </c>
      <c r="P3965" s="2" t="s">
        <v>205</v>
      </c>
    </row>
    <row r="3966" spans="2:18" ht="12.75" x14ac:dyDescent="0.2">
      <c r="B3966" s="2" t="s">
        <v>10337</v>
      </c>
      <c r="C3966" s="2">
        <v>70004964</v>
      </c>
      <c r="D3966" s="2" t="s">
        <v>10338</v>
      </c>
      <c r="E3966" s="2">
        <v>29.764199999999999</v>
      </c>
      <c r="F3966" s="2">
        <v>-95.375799999999998</v>
      </c>
      <c r="G3966" s="2">
        <v>801101</v>
      </c>
      <c r="H3966" s="2" t="s">
        <v>317</v>
      </c>
      <c r="I3966" s="2">
        <v>62111107</v>
      </c>
      <c r="J3966" s="2" t="s">
        <v>318</v>
      </c>
      <c r="K3966" s="2"/>
      <c r="L3966" s="2" t="s">
        <v>202</v>
      </c>
      <c r="M3966" s="2" t="s">
        <v>203</v>
      </c>
      <c r="N3966" s="2" t="s">
        <v>204</v>
      </c>
      <c r="O3966" s="2">
        <v>2018</v>
      </c>
      <c r="P3966" s="2" t="s">
        <v>205</v>
      </c>
      <c r="Q3966" s="2">
        <v>4</v>
      </c>
      <c r="R3966" s="2" t="s">
        <v>199</v>
      </c>
    </row>
    <row r="3967" spans="2:18" ht="12.75" x14ac:dyDescent="0.2">
      <c r="B3967" s="2" t="s">
        <v>10339</v>
      </c>
      <c r="C3967" s="2">
        <v>70004965</v>
      </c>
      <c r="D3967" s="2" t="s">
        <v>10319</v>
      </c>
      <c r="E3967" s="2">
        <v>29.754999999999999</v>
      </c>
      <c r="F3967" s="2">
        <v>-95.3626</v>
      </c>
      <c r="G3967" s="2">
        <v>801101</v>
      </c>
      <c r="H3967" s="2" t="s">
        <v>317</v>
      </c>
      <c r="I3967" s="2">
        <v>62111107</v>
      </c>
      <c r="J3967" s="2" t="s">
        <v>318</v>
      </c>
      <c r="K3967" s="2"/>
      <c r="L3967" s="2" t="s">
        <v>202</v>
      </c>
      <c r="M3967" s="2" t="s">
        <v>931</v>
      </c>
      <c r="N3967" s="2" t="s">
        <v>204</v>
      </c>
      <c r="O3967" s="2">
        <v>2015</v>
      </c>
      <c r="P3967" s="2" t="s">
        <v>205</v>
      </c>
    </row>
    <row r="3968" spans="2:18" ht="12.75" x14ac:dyDescent="0.2">
      <c r="B3968" s="2" t="s">
        <v>10340</v>
      </c>
      <c r="C3968" s="2">
        <v>70004966</v>
      </c>
      <c r="D3968" s="2" t="s">
        <v>10341</v>
      </c>
      <c r="E3968" s="2">
        <v>29.7578</v>
      </c>
      <c r="F3968" s="2">
        <v>-95.353800000000007</v>
      </c>
      <c r="G3968" s="2">
        <v>801101</v>
      </c>
      <c r="H3968" s="2" t="s">
        <v>317</v>
      </c>
      <c r="I3968" s="2">
        <v>62111107</v>
      </c>
      <c r="J3968" s="2" t="s">
        <v>318</v>
      </c>
      <c r="K3968" s="2"/>
      <c r="L3968" s="2" t="s">
        <v>202</v>
      </c>
      <c r="M3968" s="2" t="s">
        <v>196</v>
      </c>
      <c r="N3968" s="2" t="s">
        <v>204</v>
      </c>
      <c r="O3968" s="2">
        <v>2015</v>
      </c>
      <c r="P3968" s="2" t="s">
        <v>205</v>
      </c>
      <c r="Q3968" s="2">
        <v>3</v>
      </c>
      <c r="R3968" s="2" t="s">
        <v>218</v>
      </c>
    </row>
    <row r="3969" spans="2:18" ht="12.75" x14ac:dyDescent="0.2">
      <c r="B3969" s="2" t="s">
        <v>10342</v>
      </c>
      <c r="C3969" s="2">
        <v>70004967</v>
      </c>
      <c r="D3969" s="2" t="s">
        <v>10343</v>
      </c>
      <c r="E3969" s="2">
        <v>29.745000000000001</v>
      </c>
      <c r="F3969" s="2">
        <v>-95.366100000000003</v>
      </c>
      <c r="G3969" s="2">
        <v>801101</v>
      </c>
      <c r="H3969" s="2" t="s">
        <v>317</v>
      </c>
      <c r="I3969" s="2">
        <v>62111107</v>
      </c>
      <c r="J3969" s="2" t="s">
        <v>318</v>
      </c>
      <c r="K3969" s="2"/>
      <c r="L3969" s="2" t="s">
        <v>202</v>
      </c>
      <c r="M3969" s="2" t="s">
        <v>829</v>
      </c>
      <c r="N3969" s="2" t="s">
        <v>204</v>
      </c>
      <c r="O3969" s="2">
        <v>2006</v>
      </c>
      <c r="P3969" s="2" t="s">
        <v>198</v>
      </c>
      <c r="Q3969" s="2">
        <v>4</v>
      </c>
      <c r="R3969" s="2" t="s">
        <v>199</v>
      </c>
    </row>
    <row r="3970" spans="2:18" ht="12.75" x14ac:dyDescent="0.2">
      <c r="B3970" s="2" t="s">
        <v>10344</v>
      </c>
      <c r="C3970" s="2">
        <v>70004968</v>
      </c>
      <c r="D3970" s="2" t="s">
        <v>10345</v>
      </c>
      <c r="E3970" s="2">
        <v>29.758800000000001</v>
      </c>
      <c r="F3970" s="2">
        <v>-95.365300000000005</v>
      </c>
      <c r="G3970" s="2">
        <v>801101</v>
      </c>
      <c r="H3970" s="2" t="s">
        <v>317</v>
      </c>
      <c r="I3970" s="2">
        <v>62111107</v>
      </c>
      <c r="J3970" s="2" t="s">
        <v>318</v>
      </c>
      <c r="K3970" s="2"/>
      <c r="L3970" s="2" t="s">
        <v>202</v>
      </c>
      <c r="M3970" s="2" t="s">
        <v>284</v>
      </c>
      <c r="N3970" s="2" t="s">
        <v>204</v>
      </c>
      <c r="O3970" s="2">
        <v>2020</v>
      </c>
      <c r="P3970" s="2" t="s">
        <v>198</v>
      </c>
      <c r="Q3970" s="2">
        <v>4</v>
      </c>
      <c r="R3970" s="2" t="s">
        <v>199</v>
      </c>
    </row>
    <row r="3971" spans="2:18" ht="12.75" x14ac:dyDescent="0.2">
      <c r="B3971" s="2" t="s">
        <v>10346</v>
      </c>
      <c r="C3971" s="2">
        <v>70004969</v>
      </c>
      <c r="D3971" s="2" t="s">
        <v>10319</v>
      </c>
      <c r="E3971" s="2">
        <v>29.754999999999999</v>
      </c>
      <c r="F3971" s="2">
        <v>-95.3626</v>
      </c>
      <c r="G3971" s="2">
        <v>801101</v>
      </c>
      <c r="H3971" s="2" t="s">
        <v>317</v>
      </c>
      <c r="I3971" s="2">
        <v>62111107</v>
      </c>
      <c r="J3971" s="2" t="s">
        <v>318</v>
      </c>
      <c r="K3971" s="2"/>
      <c r="L3971" s="2" t="s">
        <v>202</v>
      </c>
      <c r="M3971" s="2" t="s">
        <v>240</v>
      </c>
      <c r="N3971" s="2" t="s">
        <v>204</v>
      </c>
      <c r="O3971" s="2">
        <v>2015</v>
      </c>
      <c r="P3971" s="2" t="s">
        <v>205</v>
      </c>
    </row>
    <row r="3972" spans="2:18" ht="12.75" x14ac:dyDescent="0.2">
      <c r="B3972" s="2" t="s">
        <v>10347</v>
      </c>
      <c r="C3972" s="2">
        <v>70004970</v>
      </c>
      <c r="D3972" s="2" t="s">
        <v>10348</v>
      </c>
      <c r="E3972" s="2">
        <v>29.755600000000001</v>
      </c>
      <c r="F3972" s="2">
        <v>-95.371700000000004</v>
      </c>
      <c r="G3972" s="2">
        <v>801101</v>
      </c>
      <c r="H3972" s="2" t="s">
        <v>317</v>
      </c>
      <c r="I3972" s="2">
        <v>62111107</v>
      </c>
      <c r="J3972" s="2" t="s">
        <v>318</v>
      </c>
      <c r="K3972" s="2"/>
      <c r="L3972" s="2" t="s">
        <v>202</v>
      </c>
      <c r="M3972" s="2" t="s">
        <v>196</v>
      </c>
      <c r="N3972" s="2" t="s">
        <v>204</v>
      </c>
      <c r="O3972" s="2">
        <v>2020</v>
      </c>
      <c r="P3972" s="2" t="s">
        <v>198</v>
      </c>
      <c r="Q3972" s="2">
        <v>3</v>
      </c>
      <c r="R3972" s="2" t="s">
        <v>218</v>
      </c>
    </row>
    <row r="3973" spans="2:18" ht="12.75" x14ac:dyDescent="0.2">
      <c r="B3973" s="2" t="s">
        <v>10349</v>
      </c>
      <c r="C3973" s="2">
        <v>70004971</v>
      </c>
      <c r="D3973" s="2" t="s">
        <v>10350</v>
      </c>
      <c r="E3973" s="2">
        <v>29.764199999999999</v>
      </c>
      <c r="F3973" s="2">
        <v>-95.375799999999998</v>
      </c>
      <c r="G3973" s="2">
        <v>801101</v>
      </c>
      <c r="H3973" s="2" t="s">
        <v>317</v>
      </c>
      <c r="I3973" s="2">
        <v>62111107</v>
      </c>
      <c r="J3973" s="2" t="s">
        <v>318</v>
      </c>
      <c r="K3973" s="2"/>
      <c r="L3973" s="2" t="s">
        <v>202</v>
      </c>
      <c r="M3973" s="2" t="s">
        <v>196</v>
      </c>
      <c r="N3973" s="2" t="s">
        <v>204</v>
      </c>
      <c r="O3973" s="2">
        <v>2017</v>
      </c>
      <c r="P3973" s="2" t="s">
        <v>205</v>
      </c>
    </row>
    <row r="3974" spans="2:18" ht="12.75" x14ac:dyDescent="0.2">
      <c r="B3974" s="2" t="s">
        <v>10353</v>
      </c>
      <c r="C3974" s="2">
        <v>70004972</v>
      </c>
      <c r="D3974" s="2" t="s">
        <v>10354</v>
      </c>
      <c r="E3974" s="2">
        <v>29.747699999999998</v>
      </c>
      <c r="F3974" s="2">
        <v>-95.365899999999996</v>
      </c>
      <c r="G3974" s="2">
        <v>801101</v>
      </c>
      <c r="H3974" s="2" t="s">
        <v>317</v>
      </c>
      <c r="I3974" s="2">
        <v>62111107</v>
      </c>
      <c r="J3974" s="2" t="s">
        <v>318</v>
      </c>
      <c r="K3974" s="2"/>
      <c r="L3974" s="2" t="s">
        <v>202</v>
      </c>
      <c r="M3974" s="2" t="s">
        <v>240</v>
      </c>
      <c r="N3974" s="2" t="s">
        <v>204</v>
      </c>
      <c r="O3974" s="2">
        <v>2016</v>
      </c>
      <c r="P3974" s="2" t="s">
        <v>205</v>
      </c>
      <c r="Q3974" s="2">
        <v>3</v>
      </c>
      <c r="R3974" s="2" t="s">
        <v>218</v>
      </c>
    </row>
    <row r="3975" spans="2:18" ht="12.75" x14ac:dyDescent="0.2">
      <c r="B3975" s="2" t="s">
        <v>10355</v>
      </c>
      <c r="C3975" s="2">
        <v>70004973</v>
      </c>
      <c r="D3975" s="2" t="s">
        <v>10356</v>
      </c>
      <c r="E3975" s="2">
        <v>29.745000000000001</v>
      </c>
      <c r="F3975" s="2">
        <v>-95.366100000000003</v>
      </c>
      <c r="G3975" s="2">
        <v>801101</v>
      </c>
      <c r="H3975" s="2" t="s">
        <v>317</v>
      </c>
      <c r="I3975" s="2">
        <v>62111107</v>
      </c>
      <c r="J3975" s="2" t="s">
        <v>318</v>
      </c>
      <c r="K3975" s="2"/>
      <c r="L3975" s="2" t="s">
        <v>202</v>
      </c>
      <c r="M3975" s="2" t="s">
        <v>240</v>
      </c>
      <c r="N3975" s="2" t="s">
        <v>204</v>
      </c>
      <c r="O3975" s="2">
        <v>1995</v>
      </c>
      <c r="P3975" s="2" t="s">
        <v>198</v>
      </c>
      <c r="Q3975" s="2">
        <v>4</v>
      </c>
      <c r="R3975" s="2" t="s">
        <v>199</v>
      </c>
    </row>
    <row r="3976" spans="2:18" ht="12.75" x14ac:dyDescent="0.2">
      <c r="B3976" s="2" t="s">
        <v>10357</v>
      </c>
      <c r="C3976" s="2">
        <v>70004974</v>
      </c>
      <c r="D3976" s="2" t="s">
        <v>10358</v>
      </c>
      <c r="E3976" s="2">
        <v>29.745000000000001</v>
      </c>
      <c r="F3976" s="2">
        <v>-95.366100000000003</v>
      </c>
      <c r="G3976" s="2">
        <v>801101</v>
      </c>
      <c r="H3976" s="2" t="s">
        <v>317</v>
      </c>
      <c r="I3976" s="2">
        <v>62111107</v>
      </c>
      <c r="J3976" s="2" t="s">
        <v>318</v>
      </c>
      <c r="K3976" s="2"/>
      <c r="L3976" s="2" t="s">
        <v>202</v>
      </c>
      <c r="M3976" s="2" t="s">
        <v>350</v>
      </c>
      <c r="N3976" s="2" t="s">
        <v>204</v>
      </c>
      <c r="O3976" s="2">
        <v>2019</v>
      </c>
      <c r="P3976" s="2" t="s">
        <v>223</v>
      </c>
      <c r="Q3976" s="2">
        <v>4</v>
      </c>
      <c r="R3976" s="2" t="s">
        <v>199</v>
      </c>
    </row>
    <row r="3977" spans="2:18" ht="12.75" x14ac:dyDescent="0.2">
      <c r="B3977" s="2" t="s">
        <v>10359</v>
      </c>
      <c r="C3977" s="2">
        <v>70004975</v>
      </c>
      <c r="D3977" s="2" t="s">
        <v>10360</v>
      </c>
      <c r="E3977" s="2">
        <v>29.764199999999999</v>
      </c>
      <c r="F3977" s="2">
        <v>-95.375799999999998</v>
      </c>
      <c r="G3977" s="2">
        <v>801101</v>
      </c>
      <c r="H3977" s="2" t="s">
        <v>317</v>
      </c>
      <c r="I3977" s="2">
        <v>62111107</v>
      </c>
      <c r="J3977" s="2" t="s">
        <v>318</v>
      </c>
      <c r="K3977" s="2"/>
      <c r="L3977" s="2" t="s">
        <v>202</v>
      </c>
      <c r="M3977" s="2" t="s">
        <v>240</v>
      </c>
      <c r="N3977" s="2" t="s">
        <v>204</v>
      </c>
      <c r="O3977" s="2">
        <v>2017</v>
      </c>
      <c r="P3977" s="2" t="s">
        <v>205</v>
      </c>
      <c r="Q3977" s="2">
        <v>4</v>
      </c>
      <c r="R3977" s="2" t="s">
        <v>199</v>
      </c>
    </row>
    <row r="3978" spans="2:18" ht="12.75" x14ac:dyDescent="0.2">
      <c r="B3978" s="2" t="s">
        <v>10361</v>
      </c>
      <c r="C3978" s="2">
        <v>70004976</v>
      </c>
      <c r="D3978" s="2" t="s">
        <v>10362</v>
      </c>
      <c r="E3978" s="2">
        <v>29.764199999999999</v>
      </c>
      <c r="F3978" s="2">
        <v>-95.375799999999998</v>
      </c>
      <c r="G3978" s="2">
        <v>801101</v>
      </c>
      <c r="H3978" s="2" t="s">
        <v>317</v>
      </c>
      <c r="I3978" s="2">
        <v>62111107</v>
      </c>
      <c r="J3978" s="2" t="s">
        <v>318</v>
      </c>
      <c r="K3978" s="2"/>
      <c r="L3978" s="2" t="s">
        <v>202</v>
      </c>
      <c r="M3978" s="2" t="s">
        <v>196</v>
      </c>
      <c r="N3978" s="2" t="s">
        <v>204</v>
      </c>
      <c r="O3978" s="2">
        <v>2019</v>
      </c>
      <c r="P3978" s="2" t="s">
        <v>223</v>
      </c>
      <c r="Q3978" s="2">
        <v>4</v>
      </c>
      <c r="R3978" s="2" t="s">
        <v>199</v>
      </c>
    </row>
    <row r="3979" spans="2:18" ht="12.75" x14ac:dyDescent="0.2">
      <c r="B3979" s="2" t="s">
        <v>10363</v>
      </c>
      <c r="C3979" s="2">
        <v>70004977</v>
      </c>
      <c r="D3979" s="2" t="s">
        <v>10319</v>
      </c>
      <c r="E3979" s="2">
        <v>29.754999999999999</v>
      </c>
      <c r="F3979" s="2">
        <v>-95.3626</v>
      </c>
      <c r="G3979" s="2">
        <v>801101</v>
      </c>
      <c r="H3979" s="2" t="s">
        <v>317</v>
      </c>
      <c r="I3979" s="2">
        <v>62111107</v>
      </c>
      <c r="J3979" s="2" t="s">
        <v>318</v>
      </c>
      <c r="K3979" s="2"/>
      <c r="L3979" s="2" t="s">
        <v>202</v>
      </c>
      <c r="M3979" s="2" t="s">
        <v>870</v>
      </c>
      <c r="N3979" s="2" t="s">
        <v>204</v>
      </c>
      <c r="O3979" s="2">
        <v>2017</v>
      </c>
      <c r="P3979" s="2" t="s">
        <v>205</v>
      </c>
    </row>
    <row r="3980" spans="2:18" ht="12.75" x14ac:dyDescent="0.2">
      <c r="B3980" s="2" t="s">
        <v>10364</v>
      </c>
      <c r="C3980" s="2">
        <v>70004978</v>
      </c>
      <c r="D3980" s="2" t="s">
        <v>10319</v>
      </c>
      <c r="E3980" s="2">
        <v>29.754999999999999</v>
      </c>
      <c r="F3980" s="2">
        <v>-95.3626</v>
      </c>
      <c r="G3980" s="2">
        <v>801101</v>
      </c>
      <c r="H3980" s="2" t="s">
        <v>317</v>
      </c>
      <c r="I3980" s="2">
        <v>62111107</v>
      </c>
      <c r="J3980" s="2" t="s">
        <v>318</v>
      </c>
      <c r="K3980" s="2"/>
      <c r="L3980" s="2" t="s">
        <v>202</v>
      </c>
      <c r="M3980" s="2" t="s">
        <v>328</v>
      </c>
      <c r="N3980" s="2" t="s">
        <v>204</v>
      </c>
      <c r="O3980" s="2">
        <v>2014</v>
      </c>
      <c r="P3980" s="2" t="s">
        <v>205</v>
      </c>
    </row>
    <row r="3981" spans="2:18" ht="12.75" x14ac:dyDescent="0.2">
      <c r="B3981" s="2" t="s">
        <v>10365</v>
      </c>
      <c r="C3981" s="2">
        <v>70004979</v>
      </c>
      <c r="D3981" s="2" t="s">
        <v>10319</v>
      </c>
      <c r="E3981" s="2">
        <v>29.754999999999999</v>
      </c>
      <c r="F3981" s="2">
        <v>-95.3626</v>
      </c>
      <c r="G3981" s="2">
        <v>801101</v>
      </c>
      <c r="H3981" s="2" t="s">
        <v>317</v>
      </c>
      <c r="I3981" s="2">
        <v>62111107</v>
      </c>
      <c r="J3981" s="2" t="s">
        <v>318</v>
      </c>
      <c r="K3981" s="2"/>
      <c r="L3981" s="2" t="s">
        <v>202</v>
      </c>
      <c r="M3981" s="2" t="s">
        <v>311</v>
      </c>
      <c r="N3981" s="2" t="s">
        <v>204</v>
      </c>
      <c r="O3981" s="2">
        <v>2016</v>
      </c>
      <c r="P3981" s="2" t="s">
        <v>205</v>
      </c>
    </row>
    <row r="3982" spans="2:18" ht="12.75" x14ac:dyDescent="0.2">
      <c r="B3982" s="2" t="s">
        <v>10375</v>
      </c>
      <c r="C3982" s="2">
        <v>70004980</v>
      </c>
      <c r="D3982" s="2" t="s">
        <v>10376</v>
      </c>
      <c r="E3982" s="2">
        <v>29.764199999999999</v>
      </c>
      <c r="F3982" s="2">
        <v>-95.375799999999998</v>
      </c>
      <c r="G3982" s="2">
        <v>801101</v>
      </c>
      <c r="H3982" s="2" t="s">
        <v>317</v>
      </c>
      <c r="I3982" s="2">
        <v>62111107</v>
      </c>
      <c r="J3982" s="2" t="s">
        <v>318</v>
      </c>
      <c r="K3982" s="2"/>
      <c r="L3982" s="2" t="s">
        <v>202</v>
      </c>
      <c r="M3982" s="2" t="s">
        <v>423</v>
      </c>
      <c r="N3982" s="2" t="s">
        <v>204</v>
      </c>
      <c r="O3982" s="2">
        <v>2015</v>
      </c>
      <c r="P3982" s="2" t="s">
        <v>205</v>
      </c>
      <c r="Q3982" s="2">
        <v>4</v>
      </c>
      <c r="R3982" s="2" t="s">
        <v>199</v>
      </c>
    </row>
    <row r="3983" spans="2:18" ht="12.75" x14ac:dyDescent="0.2">
      <c r="B3983" s="2" t="s">
        <v>10379</v>
      </c>
      <c r="C3983" s="2">
        <v>70004981</v>
      </c>
      <c r="D3983" s="2" t="s">
        <v>10380</v>
      </c>
      <c r="E3983" s="2">
        <v>29.745000000000001</v>
      </c>
      <c r="F3983" s="2">
        <v>-95.366100000000003</v>
      </c>
      <c r="G3983" s="2">
        <v>801101</v>
      </c>
      <c r="H3983" s="2" t="s">
        <v>317</v>
      </c>
      <c r="I3983" s="2">
        <v>62111107</v>
      </c>
      <c r="J3983" s="2" t="s">
        <v>318</v>
      </c>
      <c r="K3983" s="2"/>
      <c r="L3983" s="2" t="s">
        <v>202</v>
      </c>
      <c r="M3983" s="2" t="s">
        <v>749</v>
      </c>
      <c r="N3983" s="2" t="s">
        <v>204</v>
      </c>
      <c r="O3983" s="2">
        <v>1985</v>
      </c>
      <c r="P3983" s="2" t="s">
        <v>198</v>
      </c>
      <c r="Q3983" s="2">
        <v>4</v>
      </c>
      <c r="R3983" s="2" t="s">
        <v>199</v>
      </c>
    </row>
    <row r="3984" spans="2:18" ht="12.75" x14ac:dyDescent="0.2">
      <c r="B3984" s="2" t="s">
        <v>10381</v>
      </c>
      <c r="C3984" s="2">
        <v>70004982</v>
      </c>
      <c r="D3984" s="2" t="s">
        <v>10382</v>
      </c>
      <c r="E3984" s="2">
        <v>29.758700000000001</v>
      </c>
      <c r="F3984" s="2">
        <v>-95.360699999999994</v>
      </c>
      <c r="G3984" s="2">
        <v>801101</v>
      </c>
      <c r="H3984" s="2" t="s">
        <v>317</v>
      </c>
      <c r="I3984" s="2">
        <v>62111107</v>
      </c>
      <c r="J3984" s="2" t="s">
        <v>318</v>
      </c>
      <c r="K3984" s="2"/>
      <c r="L3984" s="2" t="s">
        <v>202</v>
      </c>
      <c r="M3984" s="2" t="s">
        <v>203</v>
      </c>
      <c r="N3984" s="2" t="s">
        <v>204</v>
      </c>
      <c r="O3984" s="2">
        <v>2018</v>
      </c>
      <c r="P3984" s="2" t="s">
        <v>205</v>
      </c>
      <c r="Q3984" s="2">
        <v>3</v>
      </c>
      <c r="R3984" s="2" t="s">
        <v>218</v>
      </c>
    </row>
    <row r="3985" spans="1:18" ht="12.75" x14ac:dyDescent="0.2">
      <c r="B3985" s="2" t="s">
        <v>10386</v>
      </c>
      <c r="C3985" s="2">
        <v>70004983</v>
      </c>
      <c r="D3985" s="2" t="s">
        <v>10387</v>
      </c>
      <c r="E3985" s="2">
        <v>29.748000000000001</v>
      </c>
      <c r="F3985" s="2">
        <v>-95.366799999999998</v>
      </c>
      <c r="G3985" s="2">
        <v>801101</v>
      </c>
      <c r="H3985" s="2" t="s">
        <v>317</v>
      </c>
      <c r="I3985" s="2">
        <v>62111107</v>
      </c>
      <c r="J3985" s="2" t="s">
        <v>318</v>
      </c>
      <c r="K3985" s="2"/>
      <c r="L3985" s="2" t="s">
        <v>202</v>
      </c>
      <c r="M3985" s="2" t="s">
        <v>203</v>
      </c>
      <c r="N3985" s="2" t="s">
        <v>204</v>
      </c>
      <c r="O3985" s="2">
        <v>2018</v>
      </c>
      <c r="P3985" s="2" t="s">
        <v>205</v>
      </c>
      <c r="Q3985" s="2">
        <v>2</v>
      </c>
      <c r="R3985" s="2" t="s">
        <v>206</v>
      </c>
    </row>
    <row r="3986" spans="1:18" ht="12.75" x14ac:dyDescent="0.2">
      <c r="B3986" s="2" t="s">
        <v>10390</v>
      </c>
      <c r="C3986" s="2">
        <v>70004984</v>
      </c>
      <c r="D3986" s="2" t="s">
        <v>10391</v>
      </c>
      <c r="E3986" s="2">
        <v>29.758700000000001</v>
      </c>
      <c r="F3986" s="2">
        <v>-95.360699999999994</v>
      </c>
      <c r="G3986" s="2">
        <v>801101</v>
      </c>
      <c r="H3986" s="2" t="s">
        <v>317</v>
      </c>
      <c r="I3986" s="2">
        <v>62111107</v>
      </c>
      <c r="J3986" s="2" t="s">
        <v>318</v>
      </c>
      <c r="K3986" s="2"/>
      <c r="M3986" s="2" t="s">
        <v>196</v>
      </c>
      <c r="N3986" s="2" t="s">
        <v>204</v>
      </c>
      <c r="O3986" s="2">
        <v>2020</v>
      </c>
      <c r="P3986" s="2" t="s">
        <v>198</v>
      </c>
      <c r="Q3986" s="2">
        <v>3</v>
      </c>
      <c r="R3986" s="2" t="s">
        <v>218</v>
      </c>
    </row>
    <row r="3987" spans="1:18" ht="12.75" x14ac:dyDescent="0.2">
      <c r="B3987" s="2" t="s">
        <v>10393</v>
      </c>
      <c r="C3987" s="2">
        <v>70004985</v>
      </c>
      <c r="D3987" s="2" t="s">
        <v>8341</v>
      </c>
      <c r="E3987" s="2">
        <v>29.745000000000001</v>
      </c>
      <c r="F3987" s="2">
        <v>-95.366100000000003</v>
      </c>
      <c r="G3987" s="2">
        <v>801101</v>
      </c>
      <c r="H3987" s="2" t="s">
        <v>317</v>
      </c>
      <c r="I3987" s="2">
        <v>62111107</v>
      </c>
      <c r="J3987" s="2" t="s">
        <v>318</v>
      </c>
      <c r="K3987" s="2"/>
      <c r="L3987" s="2" t="s">
        <v>202</v>
      </c>
      <c r="M3987" s="2" t="s">
        <v>196</v>
      </c>
      <c r="N3987" s="2" t="s">
        <v>204</v>
      </c>
      <c r="O3987" s="2">
        <v>2005</v>
      </c>
      <c r="P3987" s="2" t="s">
        <v>198</v>
      </c>
    </row>
    <row r="3988" spans="1:18" ht="12.75" x14ac:dyDescent="0.2">
      <c r="B3988" s="2" t="s">
        <v>10432</v>
      </c>
      <c r="C3988" s="2">
        <v>70004986</v>
      </c>
      <c r="D3988" s="2" t="s">
        <v>9638</v>
      </c>
      <c r="E3988" s="2">
        <v>29.7484</v>
      </c>
      <c r="F3988" s="2">
        <v>-95.367199999999997</v>
      </c>
      <c r="G3988" s="2">
        <v>801101</v>
      </c>
      <c r="H3988" s="2" t="s">
        <v>317</v>
      </c>
      <c r="I3988" s="2">
        <v>62111107</v>
      </c>
      <c r="J3988" s="2" t="s">
        <v>318</v>
      </c>
      <c r="K3988" s="2"/>
      <c r="L3988" s="2" t="s">
        <v>202</v>
      </c>
      <c r="M3988" s="2" t="s">
        <v>240</v>
      </c>
      <c r="N3988" s="2" t="s">
        <v>204</v>
      </c>
      <c r="O3988" s="2">
        <v>1991</v>
      </c>
      <c r="P3988" s="2" t="s">
        <v>198</v>
      </c>
    </row>
    <row r="3989" spans="1:18" ht="12.75" x14ac:dyDescent="0.2">
      <c r="B3989" s="2" t="s">
        <v>10456</v>
      </c>
      <c r="C3989" s="2">
        <v>70004987</v>
      </c>
      <c r="D3989" s="2" t="s">
        <v>8341</v>
      </c>
      <c r="E3989" s="2">
        <v>29.745000000000001</v>
      </c>
      <c r="F3989" s="2">
        <v>-95.366100000000003</v>
      </c>
      <c r="G3989" s="2">
        <v>801101</v>
      </c>
      <c r="H3989" s="2" t="s">
        <v>317</v>
      </c>
      <c r="I3989" s="2">
        <v>62111107</v>
      </c>
      <c r="J3989" s="2" t="s">
        <v>318</v>
      </c>
      <c r="K3989" s="2"/>
      <c r="L3989" s="2" t="s">
        <v>202</v>
      </c>
      <c r="M3989" s="2" t="s">
        <v>196</v>
      </c>
      <c r="N3989" s="2" t="s">
        <v>204</v>
      </c>
      <c r="O3989" s="2">
        <v>2005</v>
      </c>
      <c r="P3989" s="2" t="s">
        <v>198</v>
      </c>
    </row>
    <row r="3990" spans="1:18" ht="12.75" x14ac:dyDescent="0.2">
      <c r="A3990" s="2">
        <v>612</v>
      </c>
      <c r="B3990" s="2" t="s">
        <v>830</v>
      </c>
      <c r="C3990" s="2">
        <v>70004988</v>
      </c>
      <c r="D3990" s="2" t="s">
        <v>831</v>
      </c>
      <c r="E3990" s="2">
        <v>29.748000000000001</v>
      </c>
      <c r="F3990" s="2">
        <v>-95.366100000000003</v>
      </c>
      <c r="G3990" s="2">
        <v>804301</v>
      </c>
      <c r="H3990" s="2" t="s">
        <v>832</v>
      </c>
      <c r="I3990" s="2">
        <v>62139103</v>
      </c>
      <c r="J3990" s="2" t="s">
        <v>833</v>
      </c>
      <c r="K3990" s="2"/>
      <c r="L3990" s="2" t="s">
        <v>227</v>
      </c>
      <c r="M3990" s="2" t="s">
        <v>196</v>
      </c>
      <c r="N3990" s="2" t="s">
        <v>204</v>
      </c>
      <c r="O3990" s="2">
        <v>2021</v>
      </c>
      <c r="P3990" s="2" t="s">
        <v>198</v>
      </c>
    </row>
    <row r="3991" spans="1:18" ht="12.75" x14ac:dyDescent="0.2">
      <c r="A3991" s="2">
        <v>612</v>
      </c>
      <c r="B3991" s="2" t="s">
        <v>834</v>
      </c>
      <c r="C3991" s="2">
        <v>70004989</v>
      </c>
      <c r="D3991" s="2" t="s">
        <v>835</v>
      </c>
      <c r="E3991" s="2">
        <v>29.748000000000001</v>
      </c>
      <c r="F3991" s="2">
        <v>-95.366100000000003</v>
      </c>
      <c r="G3991" s="2">
        <v>804301</v>
      </c>
      <c r="H3991" s="2" t="s">
        <v>832</v>
      </c>
      <c r="I3991" s="2">
        <v>62139103</v>
      </c>
      <c r="J3991" s="2" t="s">
        <v>833</v>
      </c>
      <c r="K3991" s="2"/>
      <c r="L3991" s="2" t="s">
        <v>227</v>
      </c>
      <c r="M3991" s="2" t="s">
        <v>328</v>
      </c>
      <c r="N3991" s="2" t="s">
        <v>204</v>
      </c>
      <c r="O3991" s="2">
        <v>2021</v>
      </c>
      <c r="P3991" s="2" t="s">
        <v>198</v>
      </c>
    </row>
    <row r="3992" spans="1:18" ht="12.75" x14ac:dyDescent="0.2">
      <c r="A3992" s="2">
        <v>612</v>
      </c>
      <c r="B3992" s="2" t="s">
        <v>838</v>
      </c>
      <c r="C3992" s="2">
        <v>70004990</v>
      </c>
      <c r="D3992" s="2" t="s">
        <v>839</v>
      </c>
      <c r="E3992" s="2">
        <v>29.748000000000001</v>
      </c>
      <c r="F3992" s="2">
        <v>-95.366100000000003</v>
      </c>
      <c r="G3992" s="2">
        <v>804301</v>
      </c>
      <c r="H3992" s="2" t="s">
        <v>832</v>
      </c>
      <c r="I3992" s="2">
        <v>62139103</v>
      </c>
      <c r="J3992" s="2" t="s">
        <v>833</v>
      </c>
      <c r="K3992" s="2"/>
      <c r="L3992" s="2" t="s">
        <v>227</v>
      </c>
      <c r="M3992" s="2" t="s">
        <v>196</v>
      </c>
      <c r="N3992" s="2" t="s">
        <v>204</v>
      </c>
      <c r="O3992" s="2">
        <v>2021</v>
      </c>
      <c r="P3992" s="2" t="s">
        <v>198</v>
      </c>
    </row>
    <row r="3993" spans="1:18" ht="12.75" x14ac:dyDescent="0.2">
      <c r="A3993" s="2">
        <v>612</v>
      </c>
      <c r="B3993" s="2" t="s">
        <v>925</v>
      </c>
      <c r="C3993" s="2">
        <v>70004991</v>
      </c>
      <c r="D3993" s="2" t="s">
        <v>926</v>
      </c>
      <c r="E3993" s="2">
        <v>29.748000000000001</v>
      </c>
      <c r="F3993" s="2">
        <v>-95.366100000000003</v>
      </c>
      <c r="G3993" s="2">
        <v>804301</v>
      </c>
      <c r="H3993" s="2" t="s">
        <v>832</v>
      </c>
      <c r="I3993" s="2">
        <v>62139103</v>
      </c>
      <c r="J3993" s="2" t="s">
        <v>833</v>
      </c>
      <c r="K3993" s="2"/>
      <c r="L3993" s="2" t="s">
        <v>227</v>
      </c>
      <c r="M3993" s="2" t="s">
        <v>196</v>
      </c>
      <c r="N3993" s="2" t="s">
        <v>204</v>
      </c>
      <c r="O3993" s="2">
        <v>2018</v>
      </c>
      <c r="P3993" s="2" t="s">
        <v>205</v>
      </c>
    </row>
    <row r="3994" spans="1:18" ht="12.75" x14ac:dyDescent="0.2">
      <c r="A3994" s="2">
        <v>612</v>
      </c>
      <c r="B3994" s="2" t="s">
        <v>929</v>
      </c>
      <c r="C3994" s="2">
        <v>70004992</v>
      </c>
      <c r="D3994" s="2" t="s">
        <v>861</v>
      </c>
      <c r="E3994" s="2">
        <v>29.748000000000001</v>
      </c>
      <c r="F3994" s="2">
        <v>-95.366100000000003</v>
      </c>
      <c r="G3994" s="2">
        <v>804301</v>
      </c>
      <c r="H3994" s="2" t="s">
        <v>832</v>
      </c>
      <c r="I3994" s="2">
        <v>62139103</v>
      </c>
      <c r="J3994" s="2" t="s">
        <v>833</v>
      </c>
      <c r="K3994" s="2"/>
      <c r="L3994" s="2" t="s">
        <v>227</v>
      </c>
      <c r="M3994" s="2" t="s">
        <v>196</v>
      </c>
      <c r="N3994" s="2" t="s">
        <v>204</v>
      </c>
      <c r="O3994" s="2">
        <v>2015</v>
      </c>
      <c r="P3994" s="2" t="s">
        <v>205</v>
      </c>
    </row>
    <row r="3995" spans="1:18" ht="12.75" x14ac:dyDescent="0.2">
      <c r="A3995" s="2">
        <v>612</v>
      </c>
      <c r="B3995" s="2" t="s">
        <v>932</v>
      </c>
      <c r="C3995" s="2">
        <v>70004993</v>
      </c>
      <c r="D3995" s="2" t="s">
        <v>933</v>
      </c>
      <c r="E3995" s="2">
        <v>29.748000000000001</v>
      </c>
      <c r="F3995" s="2">
        <v>-95.366100000000003</v>
      </c>
      <c r="G3995" s="2">
        <v>804301</v>
      </c>
      <c r="H3995" s="2" t="s">
        <v>832</v>
      </c>
      <c r="I3995" s="2">
        <v>62139103</v>
      </c>
      <c r="J3995" s="2" t="s">
        <v>833</v>
      </c>
      <c r="K3995" s="2"/>
      <c r="L3995" s="2" t="s">
        <v>227</v>
      </c>
      <c r="M3995" s="2" t="s">
        <v>240</v>
      </c>
      <c r="N3995" s="2" t="s">
        <v>204</v>
      </c>
      <c r="O3995" s="2">
        <v>2019</v>
      </c>
      <c r="P3995" s="2" t="s">
        <v>223</v>
      </c>
    </row>
    <row r="3996" spans="1:18" ht="12.75" x14ac:dyDescent="0.2">
      <c r="A3996" s="2">
        <v>612</v>
      </c>
      <c r="B3996" s="2" t="s">
        <v>937</v>
      </c>
      <c r="C3996" s="2">
        <v>70004994</v>
      </c>
      <c r="D3996" s="2" t="s">
        <v>861</v>
      </c>
      <c r="E3996" s="2">
        <v>29.748000000000001</v>
      </c>
      <c r="F3996" s="2">
        <v>-95.366100000000003</v>
      </c>
      <c r="G3996" s="2">
        <v>804301</v>
      </c>
      <c r="H3996" s="2" t="s">
        <v>832</v>
      </c>
      <c r="I3996" s="2">
        <v>62139103</v>
      </c>
      <c r="J3996" s="2" t="s">
        <v>833</v>
      </c>
      <c r="K3996" s="2"/>
      <c r="L3996" s="2" t="s">
        <v>227</v>
      </c>
      <c r="M3996" s="2" t="s">
        <v>203</v>
      </c>
      <c r="N3996" s="2" t="s">
        <v>204</v>
      </c>
      <c r="O3996" s="2">
        <v>2015</v>
      </c>
      <c r="P3996" s="2" t="s">
        <v>205</v>
      </c>
    </row>
    <row r="3997" spans="1:18" ht="12.75" x14ac:dyDescent="0.2">
      <c r="A3997" s="2">
        <v>612</v>
      </c>
      <c r="B3997" s="2" t="s">
        <v>940</v>
      </c>
      <c r="C3997" s="2">
        <v>70004995</v>
      </c>
      <c r="D3997" s="2" t="s">
        <v>941</v>
      </c>
      <c r="E3997" s="2">
        <v>29.748000000000001</v>
      </c>
      <c r="F3997" s="2">
        <v>-95.366100000000003</v>
      </c>
      <c r="G3997" s="2">
        <v>804301</v>
      </c>
      <c r="H3997" s="2" t="s">
        <v>832</v>
      </c>
      <c r="I3997" s="2">
        <v>62139103</v>
      </c>
      <c r="J3997" s="2" t="s">
        <v>833</v>
      </c>
      <c r="K3997" s="2"/>
      <c r="L3997" s="2" t="s">
        <v>227</v>
      </c>
      <c r="M3997" s="2" t="s">
        <v>196</v>
      </c>
      <c r="N3997" s="2" t="s">
        <v>204</v>
      </c>
      <c r="O3997" s="2">
        <v>2018</v>
      </c>
      <c r="P3997" s="2" t="s">
        <v>205</v>
      </c>
    </row>
    <row r="3998" spans="1:18" ht="12.75" x14ac:dyDescent="0.2">
      <c r="A3998" s="2">
        <v>612</v>
      </c>
      <c r="B3998" s="2" t="s">
        <v>944</v>
      </c>
      <c r="C3998" s="2">
        <v>70004996</v>
      </c>
      <c r="D3998" s="2" t="s">
        <v>861</v>
      </c>
      <c r="E3998" s="2">
        <v>29.748000000000001</v>
      </c>
      <c r="F3998" s="2">
        <v>-95.366100000000003</v>
      </c>
      <c r="G3998" s="2">
        <v>804301</v>
      </c>
      <c r="H3998" s="2" t="s">
        <v>832</v>
      </c>
      <c r="I3998" s="2">
        <v>62139103</v>
      </c>
      <c r="J3998" s="2" t="s">
        <v>833</v>
      </c>
      <c r="K3998" s="2"/>
      <c r="L3998" s="2" t="s">
        <v>227</v>
      </c>
      <c r="M3998" s="2" t="s">
        <v>429</v>
      </c>
      <c r="N3998" s="2" t="s">
        <v>204</v>
      </c>
      <c r="O3998" s="2">
        <v>2015</v>
      </c>
      <c r="P3998" s="2" t="s">
        <v>205</v>
      </c>
    </row>
    <row r="3999" spans="1:18" ht="12.75" x14ac:dyDescent="0.2">
      <c r="A3999" s="2">
        <v>612</v>
      </c>
      <c r="B3999" s="2" t="s">
        <v>945</v>
      </c>
      <c r="C3999" s="2">
        <v>70004997</v>
      </c>
      <c r="D3999" s="2" t="s">
        <v>946</v>
      </c>
      <c r="E3999" s="2">
        <v>29.748000000000001</v>
      </c>
      <c r="F3999" s="2">
        <v>-95.366100000000003</v>
      </c>
      <c r="G3999" s="2">
        <v>804301</v>
      </c>
      <c r="H3999" s="2" t="s">
        <v>832</v>
      </c>
      <c r="I3999" s="2">
        <v>62139103</v>
      </c>
      <c r="J3999" s="2" t="s">
        <v>833</v>
      </c>
      <c r="K3999" s="2"/>
      <c r="L3999" s="2" t="s">
        <v>227</v>
      </c>
      <c r="M3999" s="2" t="s">
        <v>931</v>
      </c>
      <c r="N3999" s="2" t="s">
        <v>204</v>
      </c>
      <c r="O3999" s="2">
        <v>2018</v>
      </c>
      <c r="P3999" s="2" t="s">
        <v>205</v>
      </c>
    </row>
    <row r="4000" spans="1:18" ht="12.75" x14ac:dyDescent="0.2">
      <c r="A4000" s="2">
        <v>612</v>
      </c>
      <c r="B4000" s="2" t="s">
        <v>947</v>
      </c>
      <c r="C4000" s="2">
        <v>70004998</v>
      </c>
      <c r="D4000" s="2" t="s">
        <v>861</v>
      </c>
      <c r="E4000" s="2">
        <v>29.748000000000001</v>
      </c>
      <c r="F4000" s="2">
        <v>-95.366100000000003</v>
      </c>
      <c r="G4000" s="2">
        <v>804301</v>
      </c>
      <c r="H4000" s="2" t="s">
        <v>832</v>
      </c>
      <c r="I4000" s="2">
        <v>62139103</v>
      </c>
      <c r="J4000" s="2" t="s">
        <v>833</v>
      </c>
      <c r="K4000" s="2"/>
      <c r="L4000" s="2" t="s">
        <v>227</v>
      </c>
      <c r="M4000" s="2" t="s">
        <v>196</v>
      </c>
      <c r="N4000" s="2" t="s">
        <v>204</v>
      </c>
      <c r="O4000" s="2">
        <v>2015</v>
      </c>
      <c r="P4000" s="2" t="s">
        <v>205</v>
      </c>
    </row>
    <row r="4001" spans="1:18" ht="12.75" x14ac:dyDescent="0.2">
      <c r="A4001" s="2">
        <v>612</v>
      </c>
      <c r="B4001" s="2" t="s">
        <v>948</v>
      </c>
      <c r="C4001" s="2">
        <v>70004999</v>
      </c>
      <c r="D4001" s="2" t="s">
        <v>949</v>
      </c>
      <c r="E4001" s="2">
        <v>29.748000000000001</v>
      </c>
      <c r="F4001" s="2">
        <v>-95.366100000000003</v>
      </c>
      <c r="G4001" s="2">
        <v>804301</v>
      </c>
      <c r="H4001" s="2" t="s">
        <v>832</v>
      </c>
      <c r="I4001" s="2">
        <v>62139103</v>
      </c>
      <c r="J4001" s="2" t="s">
        <v>833</v>
      </c>
      <c r="K4001" s="2"/>
      <c r="L4001" s="2" t="s">
        <v>227</v>
      </c>
      <c r="M4001" s="2" t="s">
        <v>203</v>
      </c>
      <c r="N4001" s="2" t="s">
        <v>204</v>
      </c>
      <c r="O4001" s="2">
        <v>2019</v>
      </c>
      <c r="P4001" s="2" t="s">
        <v>223</v>
      </c>
    </row>
    <row r="4002" spans="1:18" ht="12.75" x14ac:dyDescent="0.2">
      <c r="A4002" s="2">
        <v>612</v>
      </c>
      <c r="B4002" s="2" t="s">
        <v>950</v>
      </c>
      <c r="C4002" s="2">
        <v>70005000</v>
      </c>
      <c r="D4002" s="2" t="s">
        <v>951</v>
      </c>
      <c r="E4002" s="2">
        <v>29.748000000000001</v>
      </c>
      <c r="F4002" s="2">
        <v>-95.366100000000003</v>
      </c>
      <c r="G4002" s="2">
        <v>804301</v>
      </c>
      <c r="H4002" s="2" t="s">
        <v>832</v>
      </c>
      <c r="I4002" s="2">
        <v>62139103</v>
      </c>
      <c r="J4002" s="2" t="s">
        <v>833</v>
      </c>
      <c r="K4002" s="2"/>
      <c r="L4002" s="2" t="s">
        <v>227</v>
      </c>
      <c r="M4002" s="2" t="s">
        <v>240</v>
      </c>
      <c r="N4002" s="2" t="s">
        <v>204</v>
      </c>
      <c r="O4002" s="2">
        <v>2020</v>
      </c>
      <c r="P4002" s="2" t="s">
        <v>198</v>
      </c>
    </row>
    <row r="4003" spans="1:18" ht="12.75" x14ac:dyDescent="0.2">
      <c r="A4003" s="2">
        <v>612</v>
      </c>
      <c r="B4003" s="2" t="s">
        <v>952</v>
      </c>
      <c r="C4003" s="2">
        <v>70005001</v>
      </c>
      <c r="D4003" s="2" t="s">
        <v>953</v>
      </c>
      <c r="E4003" s="2">
        <v>29.748000000000001</v>
      </c>
      <c r="F4003" s="2">
        <v>-95.366100000000003</v>
      </c>
      <c r="G4003" s="2">
        <v>804301</v>
      </c>
      <c r="H4003" s="2" t="s">
        <v>832</v>
      </c>
      <c r="I4003" s="2">
        <v>62139103</v>
      </c>
      <c r="J4003" s="2" t="s">
        <v>833</v>
      </c>
      <c r="K4003" s="2"/>
      <c r="L4003" s="2" t="s">
        <v>227</v>
      </c>
      <c r="M4003" s="2" t="s">
        <v>321</v>
      </c>
      <c r="N4003" s="2" t="s">
        <v>204</v>
      </c>
      <c r="O4003" s="2">
        <v>2018</v>
      </c>
      <c r="P4003" s="2" t="s">
        <v>205</v>
      </c>
    </row>
    <row r="4004" spans="1:18" ht="12.75" x14ac:dyDescent="0.2">
      <c r="A4004" s="2">
        <v>612</v>
      </c>
      <c r="B4004" s="2" t="s">
        <v>954</v>
      </c>
      <c r="C4004" s="2">
        <v>70005002</v>
      </c>
      <c r="D4004" s="2" t="s">
        <v>955</v>
      </c>
      <c r="E4004" s="2">
        <v>29.748000000000001</v>
      </c>
      <c r="F4004" s="2">
        <v>-95.366100000000003</v>
      </c>
      <c r="G4004" s="2">
        <v>804301</v>
      </c>
      <c r="H4004" s="2" t="s">
        <v>832</v>
      </c>
      <c r="I4004" s="2">
        <v>62139103</v>
      </c>
      <c r="J4004" s="2" t="s">
        <v>833</v>
      </c>
      <c r="K4004" s="2"/>
      <c r="L4004" s="2" t="s">
        <v>227</v>
      </c>
      <c r="M4004" s="2" t="s">
        <v>956</v>
      </c>
      <c r="N4004" s="2" t="s">
        <v>204</v>
      </c>
      <c r="O4004" s="2">
        <v>2019</v>
      </c>
      <c r="P4004" s="2" t="s">
        <v>223</v>
      </c>
    </row>
    <row r="4005" spans="1:18" ht="12.75" x14ac:dyDescent="0.2">
      <c r="A4005" s="2">
        <v>1211</v>
      </c>
      <c r="B4005" s="2" t="s">
        <v>1395</v>
      </c>
      <c r="C4005" s="2">
        <v>70005003</v>
      </c>
      <c r="D4005" s="2" t="s">
        <v>1396</v>
      </c>
      <c r="E4005" s="2">
        <v>29.7486</v>
      </c>
      <c r="F4005" s="2">
        <v>-95.367000000000004</v>
      </c>
      <c r="G4005" s="2">
        <v>804301</v>
      </c>
      <c r="H4005" s="2" t="s">
        <v>832</v>
      </c>
      <c r="I4005" s="2">
        <v>62139103</v>
      </c>
      <c r="J4005" s="2" t="s">
        <v>833</v>
      </c>
      <c r="K4005" s="2"/>
      <c r="L4005" s="2" t="s">
        <v>227</v>
      </c>
      <c r="M4005" s="2" t="s">
        <v>548</v>
      </c>
      <c r="N4005" s="2" t="s">
        <v>204</v>
      </c>
      <c r="O4005" s="2">
        <v>2020</v>
      </c>
      <c r="P4005" s="2" t="s">
        <v>198</v>
      </c>
      <c r="Q4005" s="2">
        <v>4</v>
      </c>
      <c r="R4005" s="2" t="s">
        <v>199</v>
      </c>
    </row>
    <row r="4006" spans="1:18" ht="12.75" x14ac:dyDescent="0.2">
      <c r="A4006" s="2">
        <v>1211</v>
      </c>
      <c r="B4006" s="2" t="s">
        <v>1397</v>
      </c>
      <c r="C4006" s="2">
        <v>70005004</v>
      </c>
      <c r="D4006" s="2" t="s">
        <v>1398</v>
      </c>
      <c r="E4006" s="2">
        <v>29.7486</v>
      </c>
      <c r="F4006" s="2">
        <v>-95.367000000000004</v>
      </c>
      <c r="G4006" s="2">
        <v>804301</v>
      </c>
      <c r="H4006" s="2" t="s">
        <v>832</v>
      </c>
      <c r="I4006" s="2">
        <v>62139103</v>
      </c>
      <c r="J4006" s="2" t="s">
        <v>833</v>
      </c>
      <c r="K4006" s="2"/>
      <c r="L4006" s="2" t="s">
        <v>227</v>
      </c>
      <c r="M4006" s="2" t="s">
        <v>196</v>
      </c>
      <c r="N4006" s="2" t="s">
        <v>204</v>
      </c>
      <c r="O4006" s="2">
        <v>2018</v>
      </c>
      <c r="P4006" s="2" t="s">
        <v>205</v>
      </c>
    </row>
    <row r="4007" spans="1:18" ht="12.75" x14ac:dyDescent="0.2">
      <c r="A4007" s="2">
        <v>1211</v>
      </c>
      <c r="C4007" s="2">
        <v>70005005</v>
      </c>
      <c r="D4007" s="2" t="s">
        <v>1405</v>
      </c>
      <c r="E4007" s="2">
        <v>29.7486</v>
      </c>
      <c r="F4007" s="2">
        <v>-95.367000000000004</v>
      </c>
      <c r="G4007" s="2">
        <v>804301</v>
      </c>
      <c r="H4007" s="2" t="s">
        <v>832</v>
      </c>
      <c r="I4007" s="2">
        <v>62139103</v>
      </c>
      <c r="J4007" s="2" t="s">
        <v>833</v>
      </c>
      <c r="K4007" s="2"/>
      <c r="L4007" s="2" t="s">
        <v>227</v>
      </c>
      <c r="N4007" s="2" t="s">
        <v>204</v>
      </c>
      <c r="O4007" s="2">
        <v>2004</v>
      </c>
      <c r="P4007" s="2" t="s">
        <v>198</v>
      </c>
      <c r="Q4007" s="2">
        <v>4</v>
      </c>
      <c r="R4007" s="2" t="s">
        <v>199</v>
      </c>
    </row>
    <row r="4008" spans="1:18" ht="12.75" x14ac:dyDescent="0.2">
      <c r="A4008" s="2">
        <v>610</v>
      </c>
      <c r="B4008" s="2" t="s">
        <v>6061</v>
      </c>
      <c r="C4008" s="2">
        <v>70005006</v>
      </c>
      <c r="D4008" s="2" t="s">
        <v>6062</v>
      </c>
      <c r="E4008" s="2">
        <v>29.760400000000001</v>
      </c>
      <c r="F4008" s="2">
        <v>-95.364199999999997</v>
      </c>
      <c r="G4008" s="2">
        <v>804301</v>
      </c>
      <c r="H4008" s="2" t="s">
        <v>832</v>
      </c>
      <c r="I4008" s="2">
        <v>62139103</v>
      </c>
      <c r="J4008" s="2" t="s">
        <v>833</v>
      </c>
      <c r="K4008" s="2"/>
      <c r="L4008" s="2" t="s">
        <v>244</v>
      </c>
      <c r="M4008" s="2" t="s">
        <v>203</v>
      </c>
      <c r="N4008" s="2" t="s">
        <v>197</v>
      </c>
      <c r="O4008" s="2">
        <v>2009</v>
      </c>
      <c r="P4008" s="2" t="s">
        <v>389</v>
      </c>
      <c r="Q4008" s="2">
        <v>7</v>
      </c>
      <c r="R4008" s="2" t="s">
        <v>305</v>
      </c>
    </row>
    <row r="4009" spans="1:18" ht="12.75" x14ac:dyDescent="0.2">
      <c r="A4009" s="2">
        <v>1251</v>
      </c>
      <c r="B4009" s="2" t="s">
        <v>430</v>
      </c>
      <c r="C4009" s="2">
        <v>70005007</v>
      </c>
      <c r="D4009" s="2" t="s">
        <v>431</v>
      </c>
      <c r="E4009" s="2">
        <v>29.767800000000001</v>
      </c>
      <c r="F4009" s="2">
        <v>-95.353300000000004</v>
      </c>
      <c r="G4009" s="2">
        <v>653118</v>
      </c>
      <c r="H4009" s="2" t="s">
        <v>432</v>
      </c>
      <c r="I4009" s="2">
        <v>53121003</v>
      </c>
      <c r="J4009" s="2" t="s">
        <v>433</v>
      </c>
      <c r="K4009" s="2"/>
      <c r="L4009" s="2" t="s">
        <v>227</v>
      </c>
      <c r="M4009" s="2" t="s">
        <v>196</v>
      </c>
      <c r="N4009" s="2" t="s">
        <v>197</v>
      </c>
      <c r="O4009" s="2">
        <v>2014</v>
      </c>
      <c r="P4009" s="2" t="s">
        <v>205</v>
      </c>
      <c r="Q4009" s="2">
        <v>3</v>
      </c>
      <c r="R4009" s="2" t="s">
        <v>218</v>
      </c>
    </row>
    <row r="4010" spans="1:18" ht="12.75" x14ac:dyDescent="0.2">
      <c r="A4010" s="2">
        <v>173</v>
      </c>
      <c r="B4010" s="2" t="s">
        <v>677</v>
      </c>
      <c r="C4010" s="2">
        <v>70005008</v>
      </c>
      <c r="D4010" s="2" t="s">
        <v>678</v>
      </c>
      <c r="E4010" s="2">
        <v>29.754999999999999</v>
      </c>
      <c r="F4010" s="2">
        <v>-95.360799999999998</v>
      </c>
      <c r="G4010" s="2">
        <v>653118</v>
      </c>
      <c r="H4010" s="2" t="s">
        <v>432</v>
      </c>
      <c r="I4010" s="2">
        <v>53121003</v>
      </c>
      <c r="J4010" s="2" t="s">
        <v>433</v>
      </c>
      <c r="K4010" s="2"/>
      <c r="L4010" s="2" t="s">
        <v>202</v>
      </c>
      <c r="M4010" s="2" t="s">
        <v>275</v>
      </c>
      <c r="N4010" s="2" t="s">
        <v>197</v>
      </c>
      <c r="O4010" s="2">
        <v>2012</v>
      </c>
      <c r="P4010" s="2" t="s">
        <v>198</v>
      </c>
      <c r="Q4010" s="2">
        <v>4</v>
      </c>
      <c r="R4010" s="2" t="s">
        <v>199</v>
      </c>
    </row>
    <row r="4011" spans="1:18" ht="12.75" x14ac:dyDescent="0.2">
      <c r="A4011" s="2">
        <v>173</v>
      </c>
      <c r="B4011" s="2" t="s">
        <v>687</v>
      </c>
      <c r="C4011" s="2">
        <v>70005009</v>
      </c>
      <c r="D4011" s="2" t="s">
        <v>688</v>
      </c>
      <c r="E4011" s="2">
        <v>29.754999999999999</v>
      </c>
      <c r="F4011" s="2">
        <v>-95.360799999999998</v>
      </c>
      <c r="G4011" s="2">
        <v>653118</v>
      </c>
      <c r="H4011" s="2" t="s">
        <v>432</v>
      </c>
      <c r="I4011" s="2">
        <v>53121003</v>
      </c>
      <c r="J4011" s="2" t="s">
        <v>433</v>
      </c>
      <c r="K4011" s="2"/>
      <c r="L4011" s="2" t="s">
        <v>227</v>
      </c>
      <c r="M4011" s="2" t="s">
        <v>196</v>
      </c>
      <c r="N4011" s="2" t="s">
        <v>197</v>
      </c>
      <c r="O4011" s="2">
        <v>2017</v>
      </c>
      <c r="P4011" s="2" t="s">
        <v>205</v>
      </c>
      <c r="Q4011" s="2">
        <v>4</v>
      </c>
      <c r="R4011" s="2" t="s">
        <v>199</v>
      </c>
    </row>
    <row r="4012" spans="1:18" ht="12.75" x14ac:dyDescent="0.2">
      <c r="A4012" s="2">
        <v>173</v>
      </c>
      <c r="B4012" s="2" t="s">
        <v>689</v>
      </c>
      <c r="C4012" s="2">
        <v>70005010</v>
      </c>
      <c r="D4012" s="2" t="s">
        <v>690</v>
      </c>
      <c r="E4012" s="2">
        <v>29.754999999999999</v>
      </c>
      <c r="F4012" s="2">
        <v>-95.360799999999998</v>
      </c>
      <c r="G4012" s="2">
        <v>653118</v>
      </c>
      <c r="H4012" s="2" t="s">
        <v>432</v>
      </c>
      <c r="I4012" s="2">
        <v>53121003</v>
      </c>
      <c r="J4012" s="2" t="s">
        <v>433</v>
      </c>
      <c r="K4012" s="2"/>
      <c r="L4012" s="2" t="s">
        <v>227</v>
      </c>
      <c r="M4012" s="2" t="s">
        <v>196</v>
      </c>
      <c r="N4012" s="2" t="s">
        <v>197</v>
      </c>
      <c r="O4012" s="2">
        <v>2016</v>
      </c>
      <c r="P4012" s="2" t="s">
        <v>198</v>
      </c>
      <c r="Q4012" s="2">
        <v>4</v>
      </c>
      <c r="R4012" s="2" t="s">
        <v>199</v>
      </c>
    </row>
    <row r="4013" spans="1:18" ht="12.75" x14ac:dyDescent="0.2">
      <c r="A4013" s="2">
        <v>295</v>
      </c>
      <c r="C4013" s="2">
        <v>70005011</v>
      </c>
      <c r="D4013" s="2" t="s">
        <v>1020</v>
      </c>
      <c r="E4013" s="2">
        <v>29.752400000000002</v>
      </c>
      <c r="F4013" s="2">
        <v>-95.373000000000005</v>
      </c>
      <c r="G4013" s="2">
        <v>653118</v>
      </c>
      <c r="H4013" s="2" t="s">
        <v>432</v>
      </c>
      <c r="I4013" s="2">
        <v>53121003</v>
      </c>
      <c r="J4013" s="2" t="s">
        <v>433</v>
      </c>
      <c r="K4013" s="2"/>
      <c r="L4013" s="2" t="s">
        <v>227</v>
      </c>
      <c r="N4013" s="2" t="s">
        <v>197</v>
      </c>
      <c r="O4013" s="2">
        <v>2017</v>
      </c>
      <c r="P4013" s="2" t="s">
        <v>205</v>
      </c>
      <c r="Q4013" s="2">
        <v>4</v>
      </c>
      <c r="R4013" s="2" t="s">
        <v>199</v>
      </c>
    </row>
    <row r="4014" spans="1:18" ht="12.75" x14ac:dyDescent="0.2">
      <c r="A4014" s="2">
        <v>361</v>
      </c>
      <c r="B4014" s="2" t="s">
        <v>1059</v>
      </c>
      <c r="C4014" s="2">
        <v>70005012</v>
      </c>
      <c r="D4014" s="2" t="s">
        <v>1060</v>
      </c>
      <c r="E4014" s="2">
        <v>29.750599999999999</v>
      </c>
      <c r="F4014" s="2">
        <v>-95.369500000000002</v>
      </c>
      <c r="G4014" s="2">
        <v>653118</v>
      </c>
      <c r="H4014" s="2" t="s">
        <v>432</v>
      </c>
      <c r="I4014" s="2">
        <v>53121003</v>
      </c>
      <c r="J4014" s="2" t="s">
        <v>433</v>
      </c>
      <c r="K4014" s="2"/>
      <c r="L4014" s="2" t="s">
        <v>202</v>
      </c>
      <c r="M4014" s="2" t="s">
        <v>357</v>
      </c>
      <c r="N4014" s="2" t="s">
        <v>197</v>
      </c>
      <c r="O4014" s="2">
        <v>2007</v>
      </c>
      <c r="P4014" s="2" t="s">
        <v>198</v>
      </c>
      <c r="Q4014" s="2">
        <v>5</v>
      </c>
      <c r="R4014" s="2" t="s">
        <v>245</v>
      </c>
    </row>
    <row r="4015" spans="1:18" ht="12.75" x14ac:dyDescent="0.2">
      <c r="A4015" s="2">
        <v>420</v>
      </c>
      <c r="B4015" s="2" t="s">
        <v>1116</v>
      </c>
      <c r="C4015" s="2">
        <v>70005013</v>
      </c>
      <c r="D4015" s="2" t="s">
        <v>1117</v>
      </c>
      <c r="E4015" s="2">
        <v>29.7532</v>
      </c>
      <c r="F4015" s="2">
        <v>-95.372399999999999</v>
      </c>
      <c r="G4015" s="2">
        <v>653108</v>
      </c>
      <c r="H4015" s="2" t="s">
        <v>1118</v>
      </c>
      <c r="I4015" s="2">
        <v>53121005</v>
      </c>
      <c r="J4015" s="2" t="s">
        <v>433</v>
      </c>
      <c r="K4015" s="2"/>
      <c r="L4015" s="2" t="s">
        <v>202</v>
      </c>
      <c r="M4015" s="2" t="s">
        <v>196</v>
      </c>
      <c r="N4015" s="2" t="s">
        <v>197</v>
      </c>
      <c r="O4015" s="2">
        <v>2003</v>
      </c>
      <c r="P4015" s="2" t="s">
        <v>223</v>
      </c>
      <c r="Q4015" s="2">
        <v>4</v>
      </c>
      <c r="R4015" s="2" t="s">
        <v>199</v>
      </c>
    </row>
    <row r="4016" spans="1:18" ht="12.75" x14ac:dyDescent="0.2">
      <c r="A4016" s="2">
        <v>565</v>
      </c>
      <c r="C4016" s="2">
        <v>70005014</v>
      </c>
      <c r="D4016" s="2" t="s">
        <v>1146</v>
      </c>
      <c r="E4016" s="2">
        <v>29.749300000000002</v>
      </c>
      <c r="F4016" s="2">
        <v>-95.367800000000003</v>
      </c>
      <c r="G4016" s="2">
        <v>653118</v>
      </c>
      <c r="H4016" s="2" t="s">
        <v>432</v>
      </c>
      <c r="I4016" s="2">
        <v>53121003</v>
      </c>
      <c r="J4016" s="2" t="s">
        <v>433</v>
      </c>
      <c r="K4016" s="2"/>
      <c r="L4016" s="2" t="s">
        <v>227</v>
      </c>
      <c r="N4016" s="2" t="s">
        <v>197</v>
      </c>
      <c r="O4016" s="2">
        <v>2019</v>
      </c>
      <c r="P4016" s="2" t="s">
        <v>223</v>
      </c>
      <c r="Q4016" s="2">
        <v>3</v>
      </c>
      <c r="R4016" s="2" t="s">
        <v>218</v>
      </c>
    </row>
    <row r="4017" spans="1:18" ht="12.75" x14ac:dyDescent="0.2">
      <c r="A4017" s="2">
        <v>684</v>
      </c>
      <c r="C4017" s="2">
        <v>70005015</v>
      </c>
      <c r="D4017" s="2" t="s">
        <v>1159</v>
      </c>
      <c r="E4017" s="2">
        <v>29.751300000000001</v>
      </c>
      <c r="F4017" s="2">
        <v>-95.369</v>
      </c>
      <c r="G4017" s="2">
        <v>653118</v>
      </c>
      <c r="H4017" s="2" t="s">
        <v>432</v>
      </c>
      <c r="I4017" s="2">
        <v>53121003</v>
      </c>
      <c r="J4017" s="2" t="s">
        <v>433</v>
      </c>
      <c r="K4017" s="2"/>
      <c r="L4017" s="2" t="s">
        <v>227</v>
      </c>
      <c r="N4017" s="2" t="s">
        <v>197</v>
      </c>
      <c r="O4017" s="2">
        <v>2016</v>
      </c>
      <c r="P4017" s="2" t="s">
        <v>205</v>
      </c>
      <c r="Q4017" s="2">
        <v>3</v>
      </c>
      <c r="R4017" s="2" t="s">
        <v>218</v>
      </c>
    </row>
    <row r="4018" spans="1:18" ht="12.75" x14ac:dyDescent="0.2">
      <c r="A4018" s="2">
        <v>474</v>
      </c>
      <c r="C4018" s="2">
        <v>70005016</v>
      </c>
      <c r="D4018" s="2" t="s">
        <v>1504</v>
      </c>
      <c r="E4018" s="2">
        <v>29.754799999999999</v>
      </c>
      <c r="F4018" s="2">
        <v>-95.369900000000001</v>
      </c>
      <c r="G4018" s="2">
        <v>653118</v>
      </c>
      <c r="H4018" s="2" t="s">
        <v>432</v>
      </c>
      <c r="I4018" s="2">
        <v>53121003</v>
      </c>
      <c r="J4018" s="2" t="s">
        <v>433</v>
      </c>
      <c r="K4018" s="2"/>
      <c r="L4018" s="2" t="s">
        <v>227</v>
      </c>
      <c r="N4018" s="2" t="s">
        <v>197</v>
      </c>
      <c r="O4018" s="2">
        <v>2017</v>
      </c>
      <c r="P4018" s="2" t="s">
        <v>205</v>
      </c>
      <c r="Q4018" s="2">
        <v>4</v>
      </c>
      <c r="R4018" s="2" t="s">
        <v>199</v>
      </c>
    </row>
    <row r="4019" spans="1:18" ht="12.75" x14ac:dyDescent="0.2">
      <c r="A4019" s="2">
        <v>474</v>
      </c>
      <c r="B4019" s="2" t="s">
        <v>1558</v>
      </c>
      <c r="C4019" s="2">
        <v>70005017</v>
      </c>
      <c r="D4019" s="2" t="s">
        <v>1559</v>
      </c>
      <c r="E4019" s="2">
        <v>29.754799999999999</v>
      </c>
      <c r="F4019" s="2">
        <v>-95.369900000000001</v>
      </c>
      <c r="G4019" s="2">
        <v>653118</v>
      </c>
      <c r="H4019" s="2" t="s">
        <v>432</v>
      </c>
      <c r="I4019" s="2">
        <v>53121003</v>
      </c>
      <c r="J4019" s="2" t="s">
        <v>433</v>
      </c>
      <c r="K4019" s="2"/>
      <c r="L4019" s="2" t="s">
        <v>460</v>
      </c>
      <c r="M4019" s="2" t="s">
        <v>196</v>
      </c>
      <c r="N4019" s="2" t="s">
        <v>197</v>
      </c>
      <c r="O4019" s="2">
        <v>2005</v>
      </c>
      <c r="P4019" s="2" t="s">
        <v>389</v>
      </c>
      <c r="Q4019" s="2">
        <v>8</v>
      </c>
      <c r="R4019" s="2" t="s">
        <v>297</v>
      </c>
    </row>
    <row r="4020" spans="1:18" ht="12.75" x14ac:dyDescent="0.2">
      <c r="A4020" s="2">
        <v>513</v>
      </c>
      <c r="C4020" s="2">
        <v>70005018</v>
      </c>
      <c r="D4020" s="2" t="s">
        <v>1605</v>
      </c>
      <c r="E4020" s="2">
        <v>29.751300000000001</v>
      </c>
      <c r="F4020" s="2">
        <v>-95.367699999999999</v>
      </c>
      <c r="G4020" s="2">
        <v>653118</v>
      </c>
      <c r="H4020" s="2" t="s">
        <v>432</v>
      </c>
      <c r="I4020" s="2">
        <v>53121003</v>
      </c>
      <c r="J4020" s="2" t="s">
        <v>433</v>
      </c>
      <c r="K4020" s="2"/>
      <c r="L4020" s="2" t="s">
        <v>227</v>
      </c>
      <c r="N4020" s="2" t="s">
        <v>197</v>
      </c>
      <c r="O4020" s="2">
        <v>2006</v>
      </c>
      <c r="P4020" s="2" t="s">
        <v>198</v>
      </c>
      <c r="Q4020" s="2">
        <v>4</v>
      </c>
      <c r="R4020" s="2" t="s">
        <v>199</v>
      </c>
    </row>
    <row r="4021" spans="1:18" ht="12.75" x14ac:dyDescent="0.2">
      <c r="A4021" s="2">
        <v>676</v>
      </c>
      <c r="C4021" s="2">
        <v>70005019</v>
      </c>
      <c r="D4021" s="2" t="s">
        <v>1638</v>
      </c>
      <c r="E4021" s="2">
        <v>29.752199999999998</v>
      </c>
      <c r="F4021" s="2">
        <v>-95.365300000000005</v>
      </c>
      <c r="G4021" s="2">
        <v>653108</v>
      </c>
      <c r="H4021" s="2" t="s">
        <v>1118</v>
      </c>
      <c r="I4021" s="2">
        <v>53121005</v>
      </c>
      <c r="J4021" s="2" t="s">
        <v>433</v>
      </c>
      <c r="K4021" s="2"/>
      <c r="L4021" s="2" t="s">
        <v>244</v>
      </c>
      <c r="N4021" s="2" t="s">
        <v>197</v>
      </c>
      <c r="O4021" s="2">
        <v>2010</v>
      </c>
      <c r="P4021" s="2" t="s">
        <v>198</v>
      </c>
      <c r="Q4021" s="2">
        <v>6</v>
      </c>
      <c r="R4021" s="2" t="s">
        <v>279</v>
      </c>
    </row>
    <row r="4022" spans="1:18" ht="12.75" x14ac:dyDescent="0.2">
      <c r="A4022" s="2">
        <v>895</v>
      </c>
      <c r="B4022" s="2" t="s">
        <v>1652</v>
      </c>
      <c r="C4022" s="2">
        <v>70005020</v>
      </c>
      <c r="D4022" s="2" t="s">
        <v>1653</v>
      </c>
      <c r="E4022" s="2">
        <v>29.753599999999999</v>
      </c>
      <c r="F4022" s="2">
        <v>-95.369500000000002</v>
      </c>
      <c r="G4022" s="2">
        <v>653108</v>
      </c>
      <c r="H4022" s="2" t="s">
        <v>1118</v>
      </c>
      <c r="I4022" s="2">
        <v>53121005</v>
      </c>
      <c r="J4022" s="2" t="s">
        <v>433</v>
      </c>
      <c r="K4022" s="2"/>
      <c r="L4022" s="2" t="s">
        <v>244</v>
      </c>
      <c r="M4022" s="2" t="s">
        <v>196</v>
      </c>
      <c r="N4022" s="2" t="s">
        <v>197</v>
      </c>
      <c r="O4022" s="2">
        <v>2015</v>
      </c>
      <c r="P4022" s="2" t="s">
        <v>205</v>
      </c>
      <c r="Q4022" s="2">
        <v>3</v>
      </c>
      <c r="R4022" s="2" t="s">
        <v>218</v>
      </c>
    </row>
    <row r="4023" spans="1:18" ht="12.75" x14ac:dyDescent="0.2">
      <c r="A4023" s="2">
        <v>1045</v>
      </c>
      <c r="B4023" s="2" t="s">
        <v>1674</v>
      </c>
      <c r="C4023" s="2">
        <v>70005021</v>
      </c>
      <c r="D4023" s="2" t="s">
        <v>1675</v>
      </c>
      <c r="E4023" s="2">
        <v>29.751799999999999</v>
      </c>
      <c r="F4023" s="2">
        <v>-95.368600000000001</v>
      </c>
      <c r="G4023" s="2">
        <v>653118</v>
      </c>
      <c r="H4023" s="2" t="s">
        <v>432</v>
      </c>
      <c r="I4023" s="2">
        <v>53121003</v>
      </c>
      <c r="J4023" s="2" t="s">
        <v>433</v>
      </c>
      <c r="K4023" s="2"/>
      <c r="L4023" s="2" t="s">
        <v>227</v>
      </c>
      <c r="M4023" s="2" t="s">
        <v>804</v>
      </c>
      <c r="N4023" s="2" t="s">
        <v>197</v>
      </c>
      <c r="O4023" s="2">
        <v>2015</v>
      </c>
      <c r="P4023" s="2" t="s">
        <v>198</v>
      </c>
      <c r="Q4023" s="2">
        <v>3</v>
      </c>
      <c r="R4023" s="2" t="s">
        <v>218</v>
      </c>
    </row>
    <row r="4024" spans="1:18" ht="12.75" x14ac:dyDescent="0.2">
      <c r="A4024" s="2">
        <v>1112</v>
      </c>
      <c r="B4024" s="2" t="s">
        <v>1693</v>
      </c>
      <c r="C4024" s="2">
        <v>70005022</v>
      </c>
      <c r="D4024" s="2" t="s">
        <v>1694</v>
      </c>
      <c r="E4024" s="2">
        <v>29.7516</v>
      </c>
      <c r="F4024" s="2">
        <v>-95.366399999999999</v>
      </c>
      <c r="G4024" s="2">
        <v>653108</v>
      </c>
      <c r="H4024" s="2" t="s">
        <v>1118</v>
      </c>
      <c r="I4024" s="2">
        <v>53121005</v>
      </c>
      <c r="J4024" s="2" t="s">
        <v>433</v>
      </c>
      <c r="K4024" s="2"/>
      <c r="L4024" s="2" t="s">
        <v>202</v>
      </c>
      <c r="M4024" s="2" t="s">
        <v>196</v>
      </c>
      <c r="N4024" s="2" t="s">
        <v>197</v>
      </c>
      <c r="O4024" s="2">
        <v>2016</v>
      </c>
      <c r="P4024" s="2" t="s">
        <v>228</v>
      </c>
      <c r="Q4024" s="2">
        <v>3</v>
      </c>
      <c r="R4024" s="2" t="s">
        <v>218</v>
      </c>
    </row>
    <row r="4025" spans="1:18" ht="12.75" x14ac:dyDescent="0.2">
      <c r="A4025" s="2">
        <v>129</v>
      </c>
      <c r="B4025" s="2" t="s">
        <v>1779</v>
      </c>
      <c r="C4025" s="2">
        <v>70005023</v>
      </c>
      <c r="D4025" s="2" t="s">
        <v>1780</v>
      </c>
      <c r="E4025" s="2">
        <v>29.754300000000001</v>
      </c>
      <c r="F4025" s="2">
        <v>-95.365099999999998</v>
      </c>
      <c r="G4025" s="2">
        <v>653118</v>
      </c>
      <c r="H4025" s="2" t="s">
        <v>432</v>
      </c>
      <c r="I4025" s="2">
        <v>53121003</v>
      </c>
      <c r="J4025" s="2" t="s">
        <v>433</v>
      </c>
      <c r="K4025" s="2"/>
      <c r="L4025" s="2" t="s">
        <v>1481</v>
      </c>
      <c r="M4025" s="2" t="s">
        <v>203</v>
      </c>
      <c r="N4025" s="2" t="s">
        <v>197</v>
      </c>
      <c r="O4025" s="2">
        <v>2014</v>
      </c>
      <c r="P4025" s="2" t="s">
        <v>198</v>
      </c>
      <c r="Q4025" s="2">
        <v>8</v>
      </c>
      <c r="R4025" s="2" t="s">
        <v>297</v>
      </c>
    </row>
    <row r="4026" spans="1:18" ht="12.75" x14ac:dyDescent="0.2">
      <c r="A4026" s="2">
        <v>406</v>
      </c>
      <c r="C4026" s="2">
        <v>70005024</v>
      </c>
      <c r="D4026" s="2" t="s">
        <v>1800</v>
      </c>
      <c r="E4026" s="2">
        <v>29.7561</v>
      </c>
      <c r="F4026" s="2">
        <v>-95.366299999999995</v>
      </c>
      <c r="G4026" s="2">
        <v>653118</v>
      </c>
      <c r="H4026" s="2" t="s">
        <v>432</v>
      </c>
      <c r="I4026" s="2">
        <v>53121003</v>
      </c>
      <c r="J4026" s="2" t="s">
        <v>433</v>
      </c>
      <c r="K4026" s="2"/>
      <c r="L4026" s="2" t="s">
        <v>227</v>
      </c>
      <c r="N4026" s="2" t="s">
        <v>197</v>
      </c>
      <c r="O4026" s="2">
        <v>2015</v>
      </c>
      <c r="P4026" s="2" t="s">
        <v>205</v>
      </c>
      <c r="Q4026" s="2">
        <v>3</v>
      </c>
      <c r="R4026" s="2" t="s">
        <v>218</v>
      </c>
    </row>
    <row r="4027" spans="1:18" ht="12.75" x14ac:dyDescent="0.2">
      <c r="A4027" s="2">
        <v>561</v>
      </c>
      <c r="C4027" s="2">
        <v>70005025</v>
      </c>
      <c r="D4027" s="2" t="s">
        <v>1857</v>
      </c>
      <c r="E4027" s="2">
        <v>29.755700000000001</v>
      </c>
      <c r="F4027" s="2">
        <v>-95.365099999999998</v>
      </c>
      <c r="G4027" s="2">
        <v>653118</v>
      </c>
      <c r="H4027" s="2" t="s">
        <v>432</v>
      </c>
      <c r="I4027" s="2">
        <v>53121003</v>
      </c>
      <c r="J4027" s="2" t="s">
        <v>433</v>
      </c>
      <c r="K4027" s="2"/>
      <c r="L4027" s="2" t="s">
        <v>227</v>
      </c>
      <c r="N4027" s="2" t="s">
        <v>197</v>
      </c>
      <c r="O4027" s="2">
        <v>2015</v>
      </c>
      <c r="P4027" s="2" t="s">
        <v>205</v>
      </c>
      <c r="Q4027" s="2">
        <v>4</v>
      </c>
      <c r="R4027" s="2" t="s">
        <v>199</v>
      </c>
    </row>
    <row r="4028" spans="1:18" ht="12.75" x14ac:dyDescent="0.2">
      <c r="A4028" s="2">
        <v>561</v>
      </c>
      <c r="C4028" s="2">
        <v>70005026</v>
      </c>
      <c r="D4028" s="2" t="s">
        <v>1870</v>
      </c>
      <c r="E4028" s="2">
        <v>29.755700000000001</v>
      </c>
      <c r="F4028" s="2">
        <v>-95.365099999999998</v>
      </c>
      <c r="G4028" s="2">
        <v>653118</v>
      </c>
      <c r="H4028" s="2" t="s">
        <v>432</v>
      </c>
      <c r="I4028" s="2">
        <v>53121003</v>
      </c>
      <c r="J4028" s="2" t="s">
        <v>433</v>
      </c>
      <c r="K4028" s="2"/>
      <c r="L4028" s="2" t="s">
        <v>227</v>
      </c>
      <c r="N4028" s="2" t="s">
        <v>197</v>
      </c>
      <c r="O4028" s="2">
        <v>2009</v>
      </c>
      <c r="P4028" s="2" t="s">
        <v>205</v>
      </c>
      <c r="Q4028" s="2">
        <v>4</v>
      </c>
      <c r="R4028" s="2" t="s">
        <v>199</v>
      </c>
    </row>
    <row r="4029" spans="1:18" ht="12.75" x14ac:dyDescent="0.2">
      <c r="A4029" s="2">
        <v>561</v>
      </c>
      <c r="C4029" s="2">
        <v>70005027</v>
      </c>
      <c r="D4029" s="2" t="s">
        <v>1900</v>
      </c>
      <c r="E4029" s="2">
        <v>29.755700000000001</v>
      </c>
      <c r="F4029" s="2">
        <v>-95.365099999999998</v>
      </c>
      <c r="G4029" s="2">
        <v>653118</v>
      </c>
      <c r="H4029" s="2" t="s">
        <v>432</v>
      </c>
      <c r="I4029" s="2">
        <v>53121003</v>
      </c>
      <c r="J4029" s="2" t="s">
        <v>433</v>
      </c>
      <c r="K4029" s="2"/>
      <c r="L4029" s="2" t="s">
        <v>227</v>
      </c>
      <c r="N4029" s="2" t="s">
        <v>197</v>
      </c>
      <c r="O4029" s="2">
        <v>2012</v>
      </c>
      <c r="P4029" s="2" t="s">
        <v>205</v>
      </c>
      <c r="Q4029" s="2">
        <v>4</v>
      </c>
      <c r="R4029" s="2" t="s">
        <v>199</v>
      </c>
    </row>
    <row r="4030" spans="1:18" ht="12.75" x14ac:dyDescent="0.2">
      <c r="A4030" s="2">
        <v>658</v>
      </c>
      <c r="C4030" s="2">
        <v>70005028</v>
      </c>
      <c r="D4030" s="2" t="s">
        <v>1957</v>
      </c>
      <c r="E4030" s="2">
        <v>29.755500000000001</v>
      </c>
      <c r="F4030" s="2">
        <v>-95.366799999999998</v>
      </c>
      <c r="G4030" s="2">
        <v>653118</v>
      </c>
      <c r="H4030" s="2" t="s">
        <v>432</v>
      </c>
      <c r="I4030" s="2">
        <v>53121003</v>
      </c>
      <c r="J4030" s="2" t="s">
        <v>433</v>
      </c>
      <c r="K4030" s="2"/>
      <c r="L4030" s="2" t="s">
        <v>227</v>
      </c>
      <c r="N4030" s="2" t="s">
        <v>197</v>
      </c>
      <c r="O4030" s="2">
        <v>2017</v>
      </c>
      <c r="P4030" s="2" t="s">
        <v>205</v>
      </c>
      <c r="Q4030" s="2">
        <v>2</v>
      </c>
      <c r="R4030" s="2" t="s">
        <v>206</v>
      </c>
    </row>
    <row r="4031" spans="1:18" ht="12.75" x14ac:dyDescent="0.2">
      <c r="A4031" s="2">
        <v>658</v>
      </c>
      <c r="C4031" s="2">
        <v>70005029</v>
      </c>
      <c r="D4031" s="2" t="s">
        <v>2206</v>
      </c>
      <c r="E4031" s="2">
        <v>29.755500000000001</v>
      </c>
      <c r="F4031" s="2">
        <v>-95.366799999999998</v>
      </c>
      <c r="G4031" s="2">
        <v>653118</v>
      </c>
      <c r="H4031" s="2" t="s">
        <v>432</v>
      </c>
      <c r="I4031" s="2">
        <v>53121003</v>
      </c>
      <c r="J4031" s="2" t="s">
        <v>433</v>
      </c>
      <c r="K4031" s="2"/>
      <c r="L4031" s="2" t="s">
        <v>227</v>
      </c>
      <c r="N4031" s="2" t="s">
        <v>197</v>
      </c>
      <c r="O4031" s="2">
        <v>2007</v>
      </c>
      <c r="P4031" s="2" t="s">
        <v>198</v>
      </c>
      <c r="Q4031" s="2">
        <v>2</v>
      </c>
      <c r="R4031" s="2" t="s">
        <v>206</v>
      </c>
    </row>
    <row r="4032" spans="1:18" ht="12.75" x14ac:dyDescent="0.2">
      <c r="A4032" s="2">
        <v>679</v>
      </c>
      <c r="C4032" s="2">
        <v>70005030</v>
      </c>
      <c r="D4032" s="2" t="s">
        <v>2310</v>
      </c>
      <c r="E4032" s="2">
        <v>29.753599999999999</v>
      </c>
      <c r="F4032" s="2">
        <v>-95.365700000000004</v>
      </c>
      <c r="G4032" s="2">
        <v>653118</v>
      </c>
      <c r="H4032" s="2" t="s">
        <v>432</v>
      </c>
      <c r="I4032" s="2">
        <v>53121003</v>
      </c>
      <c r="J4032" s="2" t="s">
        <v>433</v>
      </c>
      <c r="K4032" s="2"/>
      <c r="L4032" s="2" t="s">
        <v>227</v>
      </c>
      <c r="N4032" s="2" t="s">
        <v>197</v>
      </c>
      <c r="O4032" s="2">
        <v>2019</v>
      </c>
      <c r="P4032" s="2" t="s">
        <v>223</v>
      </c>
      <c r="Q4032" s="2">
        <v>4</v>
      </c>
      <c r="R4032" s="2" t="s">
        <v>199</v>
      </c>
    </row>
    <row r="4033" spans="1:18" ht="12.75" x14ac:dyDescent="0.2">
      <c r="A4033" s="2">
        <v>679</v>
      </c>
      <c r="B4033" s="2" t="s">
        <v>2370</v>
      </c>
      <c r="C4033" s="2">
        <v>70005031</v>
      </c>
      <c r="D4033" s="2" t="s">
        <v>2371</v>
      </c>
      <c r="E4033" s="2">
        <v>29.753599999999999</v>
      </c>
      <c r="F4033" s="2">
        <v>-95.365700000000004</v>
      </c>
      <c r="G4033" s="2">
        <v>653108</v>
      </c>
      <c r="H4033" s="2" t="s">
        <v>1118</v>
      </c>
      <c r="I4033" s="2">
        <v>53121005</v>
      </c>
      <c r="J4033" s="2" t="s">
        <v>433</v>
      </c>
      <c r="K4033" s="2"/>
      <c r="L4033" s="2" t="s">
        <v>460</v>
      </c>
      <c r="M4033" s="2" t="s">
        <v>196</v>
      </c>
      <c r="N4033" s="2" t="s">
        <v>197</v>
      </c>
      <c r="O4033" s="2">
        <v>1996</v>
      </c>
      <c r="P4033" s="2" t="s">
        <v>389</v>
      </c>
      <c r="Q4033" s="2">
        <v>8</v>
      </c>
      <c r="R4033" s="2" t="s">
        <v>297</v>
      </c>
    </row>
    <row r="4034" spans="1:18" ht="12.75" x14ac:dyDescent="0.2">
      <c r="A4034" s="2">
        <v>1321</v>
      </c>
      <c r="B4034" s="2" t="s">
        <v>2825</v>
      </c>
      <c r="C4034" s="2">
        <v>70005032</v>
      </c>
      <c r="D4034" s="2" t="s">
        <v>2826</v>
      </c>
      <c r="E4034" s="2">
        <v>29.757000000000001</v>
      </c>
      <c r="F4034" s="2">
        <v>-95.370900000000006</v>
      </c>
      <c r="G4034" s="2">
        <v>653104</v>
      </c>
      <c r="H4034" s="2" t="s">
        <v>2827</v>
      </c>
      <c r="I4034" s="2">
        <v>53121004</v>
      </c>
      <c r="J4034" s="2" t="s">
        <v>433</v>
      </c>
      <c r="K4034" s="2"/>
      <c r="L4034" s="2" t="s">
        <v>227</v>
      </c>
      <c r="M4034" s="2" t="s">
        <v>423</v>
      </c>
      <c r="N4034" s="2" t="s">
        <v>197</v>
      </c>
      <c r="O4034" s="2">
        <v>1984</v>
      </c>
      <c r="P4034" s="2" t="s">
        <v>223</v>
      </c>
      <c r="Q4034" s="2">
        <v>4</v>
      </c>
      <c r="R4034" s="2" t="s">
        <v>199</v>
      </c>
    </row>
    <row r="4035" spans="1:18" ht="12.75" x14ac:dyDescent="0.2">
      <c r="A4035" s="2">
        <v>1321</v>
      </c>
      <c r="B4035" s="2" t="s">
        <v>2447</v>
      </c>
      <c r="C4035" s="2">
        <v>70005033</v>
      </c>
      <c r="D4035" s="2" t="s">
        <v>2448</v>
      </c>
      <c r="E4035" s="2">
        <v>29.757000000000001</v>
      </c>
      <c r="F4035" s="2">
        <v>-95.370900000000006</v>
      </c>
      <c r="G4035" s="2">
        <v>653108</v>
      </c>
      <c r="H4035" s="2" t="s">
        <v>1118</v>
      </c>
      <c r="I4035" s="2">
        <v>53121005</v>
      </c>
      <c r="J4035" s="2" t="s">
        <v>433</v>
      </c>
      <c r="K4035" s="2"/>
      <c r="L4035" s="2" t="s">
        <v>460</v>
      </c>
      <c r="M4035" s="2" t="s">
        <v>196</v>
      </c>
      <c r="N4035" s="2" t="s">
        <v>197</v>
      </c>
      <c r="O4035" s="2">
        <v>2003</v>
      </c>
      <c r="P4035" s="2" t="s">
        <v>198</v>
      </c>
      <c r="Q4035" s="2">
        <v>8</v>
      </c>
      <c r="R4035" s="2" t="s">
        <v>297</v>
      </c>
    </row>
    <row r="4036" spans="1:18" ht="12.75" x14ac:dyDescent="0.2">
      <c r="A4036" s="2">
        <v>1321</v>
      </c>
      <c r="C4036" s="2">
        <v>70005034</v>
      </c>
      <c r="D4036" s="2" t="s">
        <v>2896</v>
      </c>
      <c r="E4036" s="2">
        <v>29.757000000000001</v>
      </c>
      <c r="F4036" s="2">
        <v>-95.370900000000006</v>
      </c>
      <c r="G4036" s="2">
        <v>653118</v>
      </c>
      <c r="H4036" s="2" t="s">
        <v>432</v>
      </c>
      <c r="I4036" s="2">
        <v>53121003</v>
      </c>
      <c r="J4036" s="2" t="s">
        <v>433</v>
      </c>
      <c r="K4036" s="2"/>
      <c r="L4036" s="2" t="s">
        <v>227</v>
      </c>
      <c r="N4036" s="2" t="s">
        <v>197</v>
      </c>
      <c r="O4036" s="2">
        <v>2014</v>
      </c>
      <c r="P4036" s="2" t="s">
        <v>205</v>
      </c>
      <c r="Q4036" s="2">
        <v>4</v>
      </c>
      <c r="R4036" s="2" t="s">
        <v>199</v>
      </c>
    </row>
    <row r="4037" spans="1:18" ht="12.75" x14ac:dyDescent="0.2">
      <c r="A4037" s="2">
        <v>1321</v>
      </c>
      <c r="C4037" s="2">
        <v>70005035</v>
      </c>
      <c r="D4037" s="2" t="s">
        <v>2899</v>
      </c>
      <c r="E4037" s="2">
        <v>29.757000000000001</v>
      </c>
      <c r="F4037" s="2">
        <v>-95.370900000000006</v>
      </c>
      <c r="G4037" s="2">
        <v>653118</v>
      </c>
      <c r="H4037" s="2" t="s">
        <v>432</v>
      </c>
      <c r="I4037" s="2">
        <v>53121003</v>
      </c>
      <c r="J4037" s="2" t="s">
        <v>433</v>
      </c>
      <c r="K4037" s="2"/>
      <c r="L4037" s="2" t="s">
        <v>227</v>
      </c>
      <c r="N4037" s="2" t="s">
        <v>197</v>
      </c>
      <c r="O4037" s="2">
        <v>2015</v>
      </c>
      <c r="P4037" s="2" t="s">
        <v>205</v>
      </c>
      <c r="Q4037" s="2">
        <v>4</v>
      </c>
      <c r="R4037" s="2" t="s">
        <v>199</v>
      </c>
    </row>
    <row r="4038" spans="1:18" ht="12.75" x14ac:dyDescent="0.2">
      <c r="A4038" s="2">
        <v>197</v>
      </c>
      <c r="B4038" s="2" t="s">
        <v>3015</v>
      </c>
      <c r="C4038" s="2">
        <v>70005036</v>
      </c>
      <c r="D4038" s="2" t="s">
        <v>3016</v>
      </c>
      <c r="E4038" s="2">
        <v>29.758099999999999</v>
      </c>
      <c r="F4038" s="2">
        <v>-95.365899999999996</v>
      </c>
      <c r="G4038" s="2">
        <v>653118</v>
      </c>
      <c r="H4038" s="2" t="s">
        <v>432</v>
      </c>
      <c r="I4038" s="2">
        <v>53121003</v>
      </c>
      <c r="J4038" s="2" t="s">
        <v>433</v>
      </c>
      <c r="K4038" s="2"/>
      <c r="L4038" s="2" t="s">
        <v>227</v>
      </c>
      <c r="M4038" s="2" t="s">
        <v>423</v>
      </c>
      <c r="N4038" s="2" t="s">
        <v>197</v>
      </c>
      <c r="O4038" s="2">
        <v>2016</v>
      </c>
      <c r="P4038" s="2" t="s">
        <v>205</v>
      </c>
      <c r="Q4038" s="2">
        <v>4</v>
      </c>
      <c r="R4038" s="2" t="s">
        <v>199</v>
      </c>
    </row>
    <row r="4039" spans="1:18" ht="12.75" x14ac:dyDescent="0.2">
      <c r="A4039" s="2">
        <v>197</v>
      </c>
      <c r="B4039" s="2" t="s">
        <v>3035</v>
      </c>
      <c r="C4039" s="2">
        <v>70005037</v>
      </c>
      <c r="D4039" s="2" t="s">
        <v>3036</v>
      </c>
      <c r="E4039" s="2">
        <v>29.758099999999999</v>
      </c>
      <c r="F4039" s="2">
        <v>-95.365899999999996</v>
      </c>
      <c r="G4039" s="2">
        <v>653118</v>
      </c>
      <c r="H4039" s="2" t="s">
        <v>432</v>
      </c>
      <c r="I4039" s="2">
        <v>53121003</v>
      </c>
      <c r="J4039" s="2" t="s">
        <v>433</v>
      </c>
      <c r="K4039" s="2"/>
      <c r="L4039" s="2" t="s">
        <v>244</v>
      </c>
      <c r="M4039" s="2" t="s">
        <v>284</v>
      </c>
      <c r="N4039" s="2" t="s">
        <v>197</v>
      </c>
      <c r="O4039" s="2">
        <v>2013</v>
      </c>
      <c r="P4039" s="2" t="s">
        <v>389</v>
      </c>
      <c r="Q4039" s="2">
        <v>7</v>
      </c>
      <c r="R4039" s="2" t="s">
        <v>305</v>
      </c>
    </row>
    <row r="4040" spans="1:18" ht="12.75" x14ac:dyDescent="0.2">
      <c r="A4040" s="2">
        <v>197</v>
      </c>
      <c r="B4040" s="2" t="s">
        <v>3074</v>
      </c>
      <c r="C4040" s="2">
        <v>70005038</v>
      </c>
      <c r="D4040" s="2" t="s">
        <v>3075</v>
      </c>
      <c r="E4040" s="2">
        <v>29.758099999999999</v>
      </c>
      <c r="F4040" s="2">
        <v>-95.365899999999996</v>
      </c>
      <c r="G4040" s="2">
        <v>653108</v>
      </c>
      <c r="H4040" s="2" t="s">
        <v>1118</v>
      </c>
      <c r="I4040" s="2">
        <v>53121005</v>
      </c>
      <c r="J4040" s="2" t="s">
        <v>433</v>
      </c>
      <c r="K4040" s="2"/>
      <c r="L4040" s="2" t="s">
        <v>244</v>
      </c>
      <c r="M4040" s="2" t="s">
        <v>240</v>
      </c>
      <c r="N4040" s="2" t="s">
        <v>197</v>
      </c>
      <c r="O4040" s="2">
        <v>2015</v>
      </c>
      <c r="P4040" s="2" t="s">
        <v>205</v>
      </c>
      <c r="Q4040" s="2">
        <v>7</v>
      </c>
      <c r="R4040" s="2" t="s">
        <v>305</v>
      </c>
    </row>
    <row r="4041" spans="1:18" ht="12.75" x14ac:dyDescent="0.2">
      <c r="A4041" s="2">
        <v>197</v>
      </c>
      <c r="B4041" s="2" t="s">
        <v>3086</v>
      </c>
      <c r="C4041" s="2">
        <v>70005039</v>
      </c>
      <c r="D4041" s="2" t="s">
        <v>3087</v>
      </c>
      <c r="E4041" s="2">
        <v>29.758099999999999</v>
      </c>
      <c r="F4041" s="2">
        <v>-95.365899999999996</v>
      </c>
      <c r="G4041" s="2">
        <v>653108</v>
      </c>
      <c r="H4041" s="2" t="s">
        <v>1118</v>
      </c>
      <c r="I4041" s="2">
        <v>53121005</v>
      </c>
      <c r="J4041" s="2" t="s">
        <v>433</v>
      </c>
      <c r="K4041" s="2"/>
      <c r="L4041" s="2" t="s">
        <v>244</v>
      </c>
      <c r="M4041" s="2" t="s">
        <v>196</v>
      </c>
      <c r="N4041" s="2" t="s">
        <v>197</v>
      </c>
      <c r="O4041" s="2">
        <v>1989</v>
      </c>
      <c r="P4041" s="2" t="s">
        <v>223</v>
      </c>
      <c r="Q4041" s="2">
        <v>4</v>
      </c>
      <c r="R4041" s="2" t="s">
        <v>199</v>
      </c>
    </row>
    <row r="4042" spans="1:18" ht="12.75" x14ac:dyDescent="0.2">
      <c r="A4042" s="2">
        <v>290</v>
      </c>
      <c r="B4042" s="2" t="s">
        <v>3364</v>
      </c>
      <c r="C4042" s="2">
        <v>70005040</v>
      </c>
      <c r="D4042" s="2" t="s">
        <v>3365</v>
      </c>
      <c r="E4042" s="2">
        <v>29.758400000000002</v>
      </c>
      <c r="F4042" s="2">
        <v>-95.368200000000002</v>
      </c>
      <c r="G4042" s="2">
        <v>653108</v>
      </c>
      <c r="H4042" s="2" t="s">
        <v>1118</v>
      </c>
      <c r="I4042" s="2">
        <v>53121005</v>
      </c>
      <c r="J4042" s="2" t="s">
        <v>433</v>
      </c>
      <c r="K4042" s="2"/>
      <c r="L4042" s="2" t="s">
        <v>202</v>
      </c>
      <c r="M4042" s="2" t="s">
        <v>357</v>
      </c>
      <c r="N4042" s="2" t="s">
        <v>197</v>
      </c>
      <c r="O4042" s="2">
        <v>2012</v>
      </c>
      <c r="P4042" s="2" t="s">
        <v>223</v>
      </c>
      <c r="Q4042" s="2">
        <v>4</v>
      </c>
      <c r="R4042" s="2" t="s">
        <v>199</v>
      </c>
    </row>
    <row r="4043" spans="1:18" ht="12.75" x14ac:dyDescent="0.2">
      <c r="A4043" s="2">
        <v>469</v>
      </c>
      <c r="B4043" s="2" t="s">
        <v>3581</v>
      </c>
      <c r="C4043" s="2">
        <v>70005041</v>
      </c>
      <c r="D4043" s="2" t="s">
        <v>3582</v>
      </c>
      <c r="E4043" s="2">
        <v>29.756799999999998</v>
      </c>
      <c r="F4043" s="2">
        <v>-95.365799999999993</v>
      </c>
      <c r="G4043" s="2">
        <v>653118</v>
      </c>
      <c r="H4043" s="2" t="s">
        <v>432</v>
      </c>
      <c r="I4043" s="2">
        <v>53121003</v>
      </c>
      <c r="J4043" s="2" t="s">
        <v>433</v>
      </c>
      <c r="K4043" s="2"/>
      <c r="M4043" s="2" t="s">
        <v>357</v>
      </c>
      <c r="N4043" s="2" t="s">
        <v>197</v>
      </c>
      <c r="O4043" s="2">
        <v>2004</v>
      </c>
      <c r="P4043" s="2" t="s">
        <v>389</v>
      </c>
      <c r="Q4043" s="2">
        <v>8</v>
      </c>
      <c r="R4043" s="2" t="s">
        <v>297</v>
      </c>
    </row>
    <row r="4044" spans="1:18" ht="12.75" x14ac:dyDescent="0.2">
      <c r="A4044" s="2">
        <v>487</v>
      </c>
      <c r="B4044" s="2" t="s">
        <v>3652</v>
      </c>
      <c r="C4044" s="2">
        <v>70005042</v>
      </c>
      <c r="D4044" s="2" t="s">
        <v>3653</v>
      </c>
      <c r="E4044" s="2">
        <v>29.756799999999998</v>
      </c>
      <c r="F4044" s="2">
        <v>-95.3643</v>
      </c>
      <c r="G4044" s="2">
        <v>653108</v>
      </c>
      <c r="H4044" s="2" t="s">
        <v>1118</v>
      </c>
      <c r="I4044" s="2">
        <v>53121005</v>
      </c>
      <c r="J4044" s="2" t="s">
        <v>433</v>
      </c>
      <c r="K4044" s="2"/>
      <c r="L4044" s="2" t="s">
        <v>202</v>
      </c>
      <c r="M4044" s="2" t="s">
        <v>196</v>
      </c>
      <c r="N4044" s="2" t="s">
        <v>197</v>
      </c>
      <c r="O4044" s="2">
        <v>2016</v>
      </c>
      <c r="P4044" s="2" t="s">
        <v>228</v>
      </c>
      <c r="Q4044" s="2">
        <v>4</v>
      </c>
      <c r="R4044" s="2" t="s">
        <v>199</v>
      </c>
    </row>
    <row r="4045" spans="1:18" ht="12.75" x14ac:dyDescent="0.2">
      <c r="A4045" s="2">
        <v>487</v>
      </c>
      <c r="B4045" s="2" t="s">
        <v>3769</v>
      </c>
      <c r="C4045" s="2">
        <v>70005043</v>
      </c>
      <c r="D4045" s="2" t="s">
        <v>3770</v>
      </c>
      <c r="E4045" s="2">
        <v>29.756799999999998</v>
      </c>
      <c r="F4045" s="2">
        <v>-95.3643</v>
      </c>
      <c r="G4045" s="2">
        <v>653118</v>
      </c>
      <c r="H4045" s="2" t="s">
        <v>432</v>
      </c>
      <c r="I4045" s="2">
        <v>53121003</v>
      </c>
      <c r="J4045" s="2" t="s">
        <v>433</v>
      </c>
      <c r="K4045" s="2"/>
      <c r="L4045" s="2" t="s">
        <v>227</v>
      </c>
      <c r="M4045" s="2" t="s">
        <v>196</v>
      </c>
      <c r="N4045" s="2" t="s">
        <v>197</v>
      </c>
      <c r="O4045" s="2">
        <v>2004</v>
      </c>
      <c r="P4045" s="2" t="s">
        <v>198</v>
      </c>
      <c r="Q4045" s="2">
        <v>4</v>
      </c>
      <c r="R4045" s="2" t="s">
        <v>199</v>
      </c>
    </row>
    <row r="4046" spans="1:18" ht="12.75" x14ac:dyDescent="0.2">
      <c r="A4046" s="2">
        <v>1108</v>
      </c>
      <c r="B4046" s="2" t="s">
        <v>3978</v>
      </c>
      <c r="C4046" s="2">
        <v>70005044</v>
      </c>
      <c r="D4046" s="2" t="s">
        <v>3979</v>
      </c>
      <c r="E4046" s="2">
        <v>29.755800000000001</v>
      </c>
      <c r="F4046" s="2">
        <v>-95.363900000000001</v>
      </c>
      <c r="G4046" s="2">
        <v>653108</v>
      </c>
      <c r="H4046" s="2" t="s">
        <v>1118</v>
      </c>
      <c r="I4046" s="2">
        <v>53121005</v>
      </c>
      <c r="J4046" s="2" t="s">
        <v>433</v>
      </c>
      <c r="K4046" s="2"/>
      <c r="L4046" s="2" t="s">
        <v>202</v>
      </c>
      <c r="M4046" s="2" t="s">
        <v>377</v>
      </c>
      <c r="N4046" s="2" t="s">
        <v>197</v>
      </c>
      <c r="O4046" s="2">
        <v>2016</v>
      </c>
      <c r="P4046" s="2" t="s">
        <v>228</v>
      </c>
      <c r="Q4046" s="2">
        <v>5</v>
      </c>
      <c r="R4046" s="2" t="s">
        <v>245</v>
      </c>
    </row>
    <row r="4047" spans="1:18" ht="12.75" x14ac:dyDescent="0.2">
      <c r="A4047" s="2">
        <v>1108</v>
      </c>
      <c r="C4047" s="2">
        <v>70005045</v>
      </c>
      <c r="D4047" s="2" t="s">
        <v>3991</v>
      </c>
      <c r="E4047" s="2">
        <v>29.755800000000001</v>
      </c>
      <c r="F4047" s="2">
        <v>-95.363900000000001</v>
      </c>
      <c r="G4047" s="2">
        <v>653104</v>
      </c>
      <c r="H4047" s="2" t="s">
        <v>2827</v>
      </c>
      <c r="I4047" s="2">
        <v>53121004</v>
      </c>
      <c r="J4047" s="2" t="s">
        <v>433</v>
      </c>
      <c r="K4047" s="2"/>
      <c r="L4047" s="2" t="s">
        <v>227</v>
      </c>
      <c r="N4047" s="2" t="s">
        <v>197</v>
      </c>
      <c r="O4047" s="2">
        <v>2017</v>
      </c>
      <c r="P4047" s="2" t="s">
        <v>228</v>
      </c>
      <c r="Q4047" s="2">
        <v>5</v>
      </c>
      <c r="R4047" s="2" t="s">
        <v>245</v>
      </c>
    </row>
    <row r="4048" spans="1:18" ht="12.75" x14ac:dyDescent="0.2">
      <c r="A4048" s="2">
        <v>1108</v>
      </c>
      <c r="B4048" s="2" t="s">
        <v>4001</v>
      </c>
      <c r="C4048" s="2">
        <v>70005046</v>
      </c>
      <c r="D4048" s="2" t="s">
        <v>4002</v>
      </c>
      <c r="E4048" s="2">
        <v>29.755800000000001</v>
      </c>
      <c r="F4048" s="2">
        <v>-95.363900000000001</v>
      </c>
      <c r="G4048" s="2">
        <v>653118</v>
      </c>
      <c r="H4048" s="2" t="s">
        <v>432</v>
      </c>
      <c r="I4048" s="2">
        <v>53121003</v>
      </c>
      <c r="J4048" s="2" t="s">
        <v>433</v>
      </c>
      <c r="K4048" s="2"/>
      <c r="M4048" s="2" t="s">
        <v>196</v>
      </c>
      <c r="N4048" s="2" t="s">
        <v>197</v>
      </c>
      <c r="O4048" s="2">
        <v>1999</v>
      </c>
      <c r="P4048" s="2" t="s">
        <v>389</v>
      </c>
      <c r="Q4048" s="2">
        <v>8</v>
      </c>
      <c r="R4048" s="2" t="s">
        <v>297</v>
      </c>
    </row>
    <row r="4049" spans="1:18" ht="12.75" x14ac:dyDescent="0.2">
      <c r="A4049" s="2">
        <v>117</v>
      </c>
      <c r="C4049" s="2">
        <v>70005047</v>
      </c>
      <c r="D4049" s="2" t="s">
        <v>4265</v>
      </c>
      <c r="E4049" s="2">
        <v>29.7606</v>
      </c>
      <c r="F4049" s="2">
        <v>-95.366500000000002</v>
      </c>
      <c r="G4049" s="2">
        <v>653104</v>
      </c>
      <c r="H4049" s="2" t="s">
        <v>2827</v>
      </c>
      <c r="I4049" s="2">
        <v>53121004</v>
      </c>
      <c r="J4049" s="2" t="s">
        <v>433</v>
      </c>
      <c r="K4049" s="2"/>
      <c r="L4049" s="2" t="s">
        <v>227</v>
      </c>
      <c r="N4049" s="2" t="s">
        <v>197</v>
      </c>
      <c r="O4049" s="2">
        <v>2002</v>
      </c>
      <c r="P4049" s="2" t="s">
        <v>223</v>
      </c>
      <c r="Q4049" s="2">
        <v>5</v>
      </c>
      <c r="R4049" s="2" t="s">
        <v>245</v>
      </c>
    </row>
    <row r="4050" spans="1:18" ht="12.75" x14ac:dyDescent="0.2">
      <c r="A4050" s="2">
        <v>117</v>
      </c>
      <c r="B4050" s="2" t="s">
        <v>4269</v>
      </c>
      <c r="C4050" s="2">
        <v>70005048</v>
      </c>
      <c r="D4050" s="2" t="s">
        <v>4270</v>
      </c>
      <c r="E4050" s="2">
        <v>29.7606</v>
      </c>
      <c r="F4050" s="2">
        <v>-95.366500000000002</v>
      </c>
      <c r="G4050" s="2">
        <v>653118</v>
      </c>
      <c r="H4050" s="2" t="s">
        <v>432</v>
      </c>
      <c r="I4050" s="2">
        <v>53121003</v>
      </c>
      <c r="J4050" s="2" t="s">
        <v>433</v>
      </c>
      <c r="K4050" s="2"/>
      <c r="L4050" s="2" t="s">
        <v>227</v>
      </c>
      <c r="M4050" s="2" t="s">
        <v>196</v>
      </c>
      <c r="N4050" s="2" t="s">
        <v>197</v>
      </c>
      <c r="O4050" s="2">
        <v>2015</v>
      </c>
      <c r="P4050" s="2" t="s">
        <v>205</v>
      </c>
      <c r="Q4050" s="2">
        <v>5</v>
      </c>
      <c r="R4050" s="2" t="s">
        <v>245</v>
      </c>
    </row>
    <row r="4051" spans="1:18" ht="12.75" x14ac:dyDescent="0.2">
      <c r="A4051" s="2">
        <v>117</v>
      </c>
      <c r="C4051" s="2">
        <v>70005049</v>
      </c>
      <c r="D4051" s="2" t="s">
        <v>4271</v>
      </c>
      <c r="E4051" s="2">
        <v>29.7606</v>
      </c>
      <c r="F4051" s="2">
        <v>-95.366500000000002</v>
      </c>
      <c r="G4051" s="2">
        <v>653108</v>
      </c>
      <c r="H4051" s="2" t="s">
        <v>1118</v>
      </c>
      <c r="I4051" s="2">
        <v>53121005</v>
      </c>
      <c r="J4051" s="2" t="s">
        <v>433</v>
      </c>
      <c r="K4051" s="2"/>
      <c r="L4051" s="2" t="s">
        <v>202</v>
      </c>
      <c r="N4051" s="2" t="s">
        <v>197</v>
      </c>
      <c r="O4051" s="2">
        <v>2019</v>
      </c>
      <c r="P4051" s="2" t="s">
        <v>228</v>
      </c>
      <c r="Q4051" s="2">
        <v>5</v>
      </c>
      <c r="R4051" s="2" t="s">
        <v>245</v>
      </c>
    </row>
    <row r="4052" spans="1:18" ht="12.75" x14ac:dyDescent="0.2">
      <c r="A4052" s="2">
        <v>117</v>
      </c>
      <c r="B4052" s="2" t="s">
        <v>4272</v>
      </c>
      <c r="C4052" s="2">
        <v>70005050</v>
      </c>
      <c r="D4052" s="2" t="s">
        <v>4273</v>
      </c>
      <c r="E4052" s="2">
        <v>29.7606</v>
      </c>
      <c r="F4052" s="2">
        <v>-95.366500000000002</v>
      </c>
      <c r="G4052" s="2">
        <v>653118</v>
      </c>
      <c r="H4052" s="2" t="s">
        <v>432</v>
      </c>
      <c r="I4052" s="2">
        <v>53121003</v>
      </c>
      <c r="J4052" s="2" t="s">
        <v>433</v>
      </c>
      <c r="K4052" s="2"/>
      <c r="L4052" s="2" t="s">
        <v>227</v>
      </c>
      <c r="M4052" s="2" t="s">
        <v>423</v>
      </c>
      <c r="N4052" s="2" t="s">
        <v>197</v>
      </c>
      <c r="O4052" s="2">
        <v>2016</v>
      </c>
      <c r="P4052" s="2" t="s">
        <v>205</v>
      </c>
      <c r="Q4052" s="2">
        <v>4</v>
      </c>
      <c r="R4052" s="2" t="s">
        <v>199</v>
      </c>
    </row>
    <row r="4053" spans="1:18" ht="12.75" x14ac:dyDescent="0.2">
      <c r="A4053" s="2">
        <v>117</v>
      </c>
      <c r="B4053" s="2" t="s">
        <v>4276</v>
      </c>
      <c r="C4053" s="2">
        <v>70005051</v>
      </c>
      <c r="D4053" s="2" t="s">
        <v>4277</v>
      </c>
      <c r="E4053" s="2">
        <v>29.7606</v>
      </c>
      <c r="F4053" s="2">
        <v>-95.366500000000002</v>
      </c>
      <c r="G4053" s="2">
        <v>653118</v>
      </c>
      <c r="H4053" s="2" t="s">
        <v>432</v>
      </c>
      <c r="I4053" s="2">
        <v>53121003</v>
      </c>
      <c r="J4053" s="2" t="s">
        <v>433</v>
      </c>
      <c r="K4053" s="2"/>
      <c r="L4053" s="2" t="s">
        <v>227</v>
      </c>
      <c r="M4053" s="2" t="s">
        <v>196</v>
      </c>
      <c r="N4053" s="2" t="s">
        <v>197</v>
      </c>
      <c r="O4053" s="2">
        <v>2017</v>
      </c>
      <c r="P4053" s="2" t="s">
        <v>205</v>
      </c>
      <c r="Q4053" s="2">
        <v>5</v>
      </c>
      <c r="R4053" s="2" t="s">
        <v>245</v>
      </c>
    </row>
    <row r="4054" spans="1:18" ht="12.75" x14ac:dyDescent="0.2">
      <c r="A4054" s="2">
        <v>384</v>
      </c>
      <c r="B4054" s="2" t="s">
        <v>4491</v>
      </c>
      <c r="C4054" s="2">
        <v>70005052</v>
      </c>
      <c r="D4054" s="2" t="s">
        <v>4492</v>
      </c>
      <c r="E4054" s="2">
        <v>29.758400000000002</v>
      </c>
      <c r="F4054" s="2">
        <v>-95.363299999999995</v>
      </c>
      <c r="G4054" s="2">
        <v>653118</v>
      </c>
      <c r="H4054" s="2" t="s">
        <v>432</v>
      </c>
      <c r="I4054" s="2">
        <v>53121003</v>
      </c>
      <c r="J4054" s="2" t="s">
        <v>433</v>
      </c>
      <c r="K4054" s="2"/>
      <c r="L4054" s="2" t="s">
        <v>227</v>
      </c>
      <c r="M4054" s="2" t="s">
        <v>196</v>
      </c>
      <c r="N4054" s="2" t="s">
        <v>197</v>
      </c>
      <c r="O4054" s="2">
        <v>2015</v>
      </c>
      <c r="P4054" s="2" t="s">
        <v>205</v>
      </c>
      <c r="Q4054" s="2">
        <v>3</v>
      </c>
      <c r="R4054" s="2" t="s">
        <v>218</v>
      </c>
    </row>
    <row r="4055" spans="1:18" ht="12.75" x14ac:dyDescent="0.2">
      <c r="A4055" s="2">
        <v>400</v>
      </c>
      <c r="C4055" s="2">
        <v>70005053</v>
      </c>
      <c r="D4055" s="2" t="s">
        <v>4505</v>
      </c>
      <c r="E4055" s="2">
        <v>29.757899999999999</v>
      </c>
      <c r="F4055" s="2">
        <v>-95.363600000000005</v>
      </c>
      <c r="G4055" s="2">
        <v>653118</v>
      </c>
      <c r="H4055" s="2" t="s">
        <v>432</v>
      </c>
      <c r="I4055" s="2">
        <v>53121003</v>
      </c>
      <c r="J4055" s="2" t="s">
        <v>433</v>
      </c>
      <c r="K4055" s="2"/>
      <c r="L4055" s="2" t="s">
        <v>227</v>
      </c>
      <c r="N4055" s="2" t="s">
        <v>197</v>
      </c>
      <c r="O4055" s="2">
        <v>2014</v>
      </c>
      <c r="P4055" s="2" t="s">
        <v>205</v>
      </c>
      <c r="Q4055" s="2">
        <v>4</v>
      </c>
      <c r="R4055" s="2" t="s">
        <v>199</v>
      </c>
    </row>
    <row r="4056" spans="1:18" ht="12.75" x14ac:dyDescent="0.2">
      <c r="A4056" s="2">
        <v>400</v>
      </c>
      <c r="B4056" s="2" t="s">
        <v>4563</v>
      </c>
      <c r="C4056" s="2">
        <v>70005054</v>
      </c>
      <c r="D4056" s="2" t="s">
        <v>4564</v>
      </c>
      <c r="E4056" s="2">
        <v>29.757899999999999</v>
      </c>
      <c r="F4056" s="2">
        <v>-95.363600000000005</v>
      </c>
      <c r="G4056" s="2">
        <v>653108</v>
      </c>
      <c r="H4056" s="2" t="s">
        <v>1118</v>
      </c>
      <c r="I4056" s="2">
        <v>53121005</v>
      </c>
      <c r="J4056" s="2" t="s">
        <v>433</v>
      </c>
      <c r="K4056" s="2"/>
      <c r="L4056" s="2" t="s">
        <v>460</v>
      </c>
      <c r="M4056" s="2" t="s">
        <v>196</v>
      </c>
      <c r="N4056" s="2" t="s">
        <v>197</v>
      </c>
      <c r="O4056" s="2">
        <v>2006</v>
      </c>
      <c r="P4056" s="2" t="s">
        <v>389</v>
      </c>
      <c r="Q4056" s="2">
        <v>8</v>
      </c>
      <c r="R4056" s="2" t="s">
        <v>297</v>
      </c>
    </row>
    <row r="4057" spans="1:18" ht="12.75" x14ac:dyDescent="0.2">
      <c r="A4057" s="2">
        <v>468</v>
      </c>
      <c r="C4057" s="2">
        <v>70005055</v>
      </c>
      <c r="D4057" s="2" t="s">
        <v>4621</v>
      </c>
      <c r="E4057" s="2">
        <v>29.760100000000001</v>
      </c>
      <c r="F4057" s="2">
        <v>-95.365600000000001</v>
      </c>
      <c r="G4057" s="2">
        <v>653118</v>
      </c>
      <c r="H4057" s="2" t="s">
        <v>432</v>
      </c>
      <c r="I4057" s="2">
        <v>53121003</v>
      </c>
      <c r="J4057" s="2" t="s">
        <v>433</v>
      </c>
      <c r="K4057" s="2"/>
      <c r="L4057" s="2" t="s">
        <v>227</v>
      </c>
      <c r="N4057" s="2" t="s">
        <v>197</v>
      </c>
      <c r="O4057" s="2">
        <v>2015</v>
      </c>
      <c r="P4057" s="2" t="s">
        <v>205</v>
      </c>
      <c r="Q4057" s="2">
        <v>4</v>
      </c>
      <c r="R4057" s="2" t="s">
        <v>199</v>
      </c>
    </row>
    <row r="4058" spans="1:18" ht="12.75" x14ac:dyDescent="0.2">
      <c r="A4058" s="2">
        <v>675</v>
      </c>
      <c r="C4058" s="2">
        <v>70005056</v>
      </c>
      <c r="D4058" s="2" t="s">
        <v>4833</v>
      </c>
      <c r="E4058" s="2">
        <v>29.758600000000001</v>
      </c>
      <c r="F4058" s="2">
        <v>-95.364599999999996</v>
      </c>
      <c r="G4058" s="2">
        <v>653108</v>
      </c>
      <c r="H4058" s="2" t="s">
        <v>1118</v>
      </c>
      <c r="I4058" s="2">
        <v>53121005</v>
      </c>
      <c r="J4058" s="2" t="s">
        <v>433</v>
      </c>
      <c r="K4058" s="2"/>
      <c r="L4058" s="2" t="s">
        <v>202</v>
      </c>
      <c r="N4058" s="2" t="s">
        <v>197</v>
      </c>
      <c r="O4058" s="2">
        <v>2020</v>
      </c>
      <c r="P4058" s="2" t="s">
        <v>223</v>
      </c>
      <c r="Q4058" s="2">
        <v>4</v>
      </c>
      <c r="R4058" s="2" t="s">
        <v>199</v>
      </c>
    </row>
    <row r="4059" spans="1:18" ht="12.75" x14ac:dyDescent="0.2">
      <c r="A4059" s="2">
        <v>675</v>
      </c>
      <c r="B4059" s="2" t="s">
        <v>4903</v>
      </c>
      <c r="C4059" s="2">
        <v>70005057</v>
      </c>
      <c r="D4059" s="2" t="s">
        <v>4904</v>
      </c>
      <c r="E4059" s="2">
        <v>29.758900000000001</v>
      </c>
      <c r="F4059" s="2">
        <v>-95.363799999999998</v>
      </c>
      <c r="G4059" s="2">
        <v>653104</v>
      </c>
      <c r="H4059" s="2" t="s">
        <v>2827</v>
      </c>
      <c r="I4059" s="2">
        <v>53121004</v>
      </c>
      <c r="J4059" s="2" t="s">
        <v>433</v>
      </c>
      <c r="K4059" s="2"/>
      <c r="L4059" s="2" t="s">
        <v>460</v>
      </c>
      <c r="M4059" s="2" t="s">
        <v>357</v>
      </c>
      <c r="N4059" s="2" t="s">
        <v>197</v>
      </c>
      <c r="O4059" s="2">
        <v>2005</v>
      </c>
      <c r="P4059" s="2" t="s">
        <v>198</v>
      </c>
      <c r="Q4059" s="2">
        <v>8</v>
      </c>
      <c r="R4059" s="2" t="s">
        <v>297</v>
      </c>
    </row>
    <row r="4060" spans="1:18" ht="12.75" x14ac:dyDescent="0.2">
      <c r="A4060" s="2">
        <v>675</v>
      </c>
      <c r="C4060" s="2">
        <v>70005058</v>
      </c>
      <c r="D4060" s="2" t="s">
        <v>4564</v>
      </c>
      <c r="E4060" s="2">
        <v>29.758199999999999</v>
      </c>
      <c r="F4060" s="2">
        <v>-95.364599999999996</v>
      </c>
      <c r="G4060" s="2">
        <v>653108</v>
      </c>
      <c r="H4060" s="2" t="s">
        <v>1118</v>
      </c>
      <c r="I4060" s="2">
        <v>53121005</v>
      </c>
      <c r="J4060" s="2" t="s">
        <v>433</v>
      </c>
      <c r="K4060" s="2"/>
      <c r="L4060" s="2" t="s">
        <v>244</v>
      </c>
      <c r="N4060" s="2" t="s">
        <v>197</v>
      </c>
      <c r="O4060" s="2">
        <v>2012</v>
      </c>
      <c r="P4060" s="2" t="s">
        <v>198</v>
      </c>
      <c r="Q4060" s="2">
        <v>6</v>
      </c>
      <c r="R4060" s="2" t="s">
        <v>279</v>
      </c>
    </row>
    <row r="4061" spans="1:18" ht="12.75" x14ac:dyDescent="0.2">
      <c r="A4061" s="2">
        <v>675</v>
      </c>
      <c r="C4061" s="2">
        <v>70005059</v>
      </c>
      <c r="D4061" s="2" t="s">
        <v>5041</v>
      </c>
      <c r="E4061" s="2">
        <v>29.7591</v>
      </c>
      <c r="F4061" s="2">
        <v>-95.363600000000005</v>
      </c>
      <c r="G4061" s="2">
        <v>653118</v>
      </c>
      <c r="H4061" s="2" t="s">
        <v>432</v>
      </c>
      <c r="I4061" s="2">
        <v>53121003</v>
      </c>
      <c r="J4061" s="2" t="s">
        <v>433</v>
      </c>
      <c r="K4061" s="2"/>
      <c r="L4061" s="2" t="s">
        <v>227</v>
      </c>
      <c r="N4061" s="2" t="s">
        <v>197</v>
      </c>
      <c r="O4061" s="2">
        <v>2015</v>
      </c>
      <c r="P4061" s="2" t="s">
        <v>205</v>
      </c>
      <c r="Q4061" s="2">
        <v>4</v>
      </c>
      <c r="R4061" s="2" t="s">
        <v>199</v>
      </c>
    </row>
    <row r="4062" spans="1:18" ht="12.75" x14ac:dyDescent="0.2">
      <c r="A4062" s="2">
        <v>846</v>
      </c>
      <c r="C4062" s="2">
        <v>70005060</v>
      </c>
      <c r="D4062" s="2" t="s">
        <v>5201</v>
      </c>
      <c r="E4062" s="2">
        <v>29.759599999999999</v>
      </c>
      <c r="F4062" s="2">
        <v>-95.366100000000003</v>
      </c>
      <c r="G4062" s="2">
        <v>653118</v>
      </c>
      <c r="H4062" s="2" t="s">
        <v>432</v>
      </c>
      <c r="I4062" s="2">
        <v>53121003</v>
      </c>
      <c r="J4062" s="2" t="s">
        <v>433</v>
      </c>
      <c r="K4062" s="2"/>
      <c r="L4062" s="2" t="s">
        <v>202</v>
      </c>
      <c r="N4062" s="2" t="s">
        <v>197</v>
      </c>
      <c r="O4062" s="2">
        <v>2021</v>
      </c>
      <c r="P4062" s="2" t="s">
        <v>198</v>
      </c>
      <c r="Q4062" s="2">
        <v>4</v>
      </c>
      <c r="R4062" s="2" t="s">
        <v>199</v>
      </c>
    </row>
    <row r="4063" spans="1:18" ht="12.75" x14ac:dyDescent="0.2">
      <c r="A4063" s="2">
        <v>846</v>
      </c>
      <c r="C4063" s="2">
        <v>70005061</v>
      </c>
      <c r="D4063" s="2" t="s">
        <v>5214</v>
      </c>
      <c r="E4063" s="2">
        <v>29.759599999999999</v>
      </c>
      <c r="F4063" s="2">
        <v>-95.366100000000003</v>
      </c>
      <c r="G4063" s="2">
        <v>653118</v>
      </c>
      <c r="H4063" s="2" t="s">
        <v>432</v>
      </c>
      <c r="I4063" s="2">
        <v>53121003</v>
      </c>
      <c r="J4063" s="2" t="s">
        <v>433</v>
      </c>
      <c r="K4063" s="2"/>
      <c r="L4063" s="2" t="s">
        <v>227</v>
      </c>
      <c r="N4063" s="2" t="s">
        <v>197</v>
      </c>
      <c r="O4063" s="2">
        <v>2019</v>
      </c>
      <c r="P4063" s="2" t="s">
        <v>223</v>
      </c>
      <c r="Q4063" s="2">
        <v>4</v>
      </c>
      <c r="R4063" s="2" t="s">
        <v>199</v>
      </c>
    </row>
    <row r="4064" spans="1:18" ht="12.75" x14ac:dyDescent="0.2">
      <c r="A4064" s="2">
        <v>846</v>
      </c>
      <c r="B4064" s="2" t="s">
        <v>5290</v>
      </c>
      <c r="C4064" s="2">
        <v>70005062</v>
      </c>
      <c r="D4064" s="2" t="s">
        <v>5291</v>
      </c>
      <c r="E4064" s="2">
        <v>29.759599999999999</v>
      </c>
      <c r="F4064" s="2">
        <v>-95.366100000000003</v>
      </c>
      <c r="G4064" s="2">
        <v>653118</v>
      </c>
      <c r="H4064" s="2" t="s">
        <v>432</v>
      </c>
      <c r="I4064" s="2">
        <v>53121003</v>
      </c>
      <c r="J4064" s="2" t="s">
        <v>433</v>
      </c>
      <c r="K4064" s="2"/>
      <c r="L4064" s="2" t="s">
        <v>202</v>
      </c>
      <c r="M4064" s="2" t="s">
        <v>203</v>
      </c>
      <c r="N4064" s="2" t="s">
        <v>197</v>
      </c>
      <c r="O4064" s="2">
        <v>2015</v>
      </c>
      <c r="P4064" s="2" t="s">
        <v>205</v>
      </c>
      <c r="Q4064" s="2">
        <v>3</v>
      </c>
      <c r="R4064" s="2" t="s">
        <v>218</v>
      </c>
    </row>
    <row r="4065" spans="1:18" ht="12.75" x14ac:dyDescent="0.2">
      <c r="A4065" s="2">
        <v>846</v>
      </c>
      <c r="B4065" s="2" t="s">
        <v>5295</v>
      </c>
      <c r="C4065" s="2">
        <v>70005063</v>
      </c>
      <c r="D4065" s="2" t="s">
        <v>5296</v>
      </c>
      <c r="E4065" s="2">
        <v>29.759599999999999</v>
      </c>
      <c r="F4065" s="2">
        <v>-95.366100000000003</v>
      </c>
      <c r="G4065" s="2">
        <v>653118</v>
      </c>
      <c r="H4065" s="2" t="s">
        <v>432</v>
      </c>
      <c r="I4065" s="2">
        <v>53121003</v>
      </c>
      <c r="J4065" s="2" t="s">
        <v>433</v>
      </c>
      <c r="K4065" s="2"/>
      <c r="L4065" s="2" t="s">
        <v>195</v>
      </c>
      <c r="M4065" s="2" t="s">
        <v>270</v>
      </c>
      <c r="N4065" s="2" t="s">
        <v>197</v>
      </c>
      <c r="O4065" s="2">
        <v>2016</v>
      </c>
      <c r="P4065" s="2" t="s">
        <v>205</v>
      </c>
      <c r="Q4065" s="2">
        <v>6</v>
      </c>
      <c r="R4065" s="2" t="s">
        <v>279</v>
      </c>
    </row>
    <row r="4066" spans="1:18" ht="12.75" x14ac:dyDescent="0.2">
      <c r="A4066" s="2">
        <v>846</v>
      </c>
      <c r="C4066" s="2">
        <v>70005064</v>
      </c>
      <c r="D4066" s="2" t="s">
        <v>5298</v>
      </c>
      <c r="E4066" s="2">
        <v>29.759599999999999</v>
      </c>
      <c r="F4066" s="2">
        <v>-95.366100000000003</v>
      </c>
      <c r="G4066" s="2">
        <v>653108</v>
      </c>
      <c r="H4066" s="2" t="s">
        <v>1118</v>
      </c>
      <c r="I4066" s="2">
        <v>53121005</v>
      </c>
      <c r="J4066" s="2" t="s">
        <v>433</v>
      </c>
      <c r="K4066" s="2"/>
      <c r="L4066" s="2" t="s">
        <v>202</v>
      </c>
      <c r="N4066" s="2" t="s">
        <v>197</v>
      </c>
      <c r="O4066" s="2">
        <v>2018</v>
      </c>
      <c r="P4066" s="2" t="s">
        <v>228</v>
      </c>
      <c r="Q4066" s="2">
        <v>4</v>
      </c>
      <c r="R4066" s="2" t="s">
        <v>199</v>
      </c>
    </row>
    <row r="4067" spans="1:18" ht="12.75" x14ac:dyDescent="0.2">
      <c r="A4067" s="2">
        <v>847</v>
      </c>
      <c r="B4067" s="2" t="s">
        <v>5356</v>
      </c>
      <c r="C4067" s="2">
        <v>70005065</v>
      </c>
      <c r="D4067" s="2" t="s">
        <v>5357</v>
      </c>
      <c r="E4067" s="2">
        <v>29.760999999999999</v>
      </c>
      <c r="F4067" s="2">
        <v>-95.3673</v>
      </c>
      <c r="G4067" s="2">
        <v>653108</v>
      </c>
      <c r="H4067" s="2" t="s">
        <v>1118</v>
      </c>
      <c r="I4067" s="2">
        <v>53121005</v>
      </c>
      <c r="J4067" s="2" t="s">
        <v>433</v>
      </c>
      <c r="K4067" s="2"/>
      <c r="L4067" s="2" t="s">
        <v>202</v>
      </c>
      <c r="M4067" s="2" t="s">
        <v>196</v>
      </c>
      <c r="N4067" s="2" t="s">
        <v>197</v>
      </c>
      <c r="O4067" s="2">
        <v>2019</v>
      </c>
      <c r="P4067" s="2" t="s">
        <v>228</v>
      </c>
      <c r="Q4067" s="2">
        <v>2</v>
      </c>
      <c r="R4067" s="2" t="s">
        <v>206</v>
      </c>
    </row>
    <row r="4068" spans="1:18" ht="12.75" x14ac:dyDescent="0.2">
      <c r="A4068" s="2">
        <v>254</v>
      </c>
      <c r="C4068" s="2">
        <v>70005066</v>
      </c>
      <c r="D4068" s="2" t="s">
        <v>5041</v>
      </c>
      <c r="E4068" s="2">
        <v>29.760300000000001</v>
      </c>
      <c r="F4068" s="2">
        <v>-95.361699999999999</v>
      </c>
      <c r="G4068" s="2">
        <v>653118</v>
      </c>
      <c r="H4068" s="2" t="s">
        <v>432</v>
      </c>
      <c r="I4068" s="2">
        <v>53121003</v>
      </c>
      <c r="J4068" s="2" t="s">
        <v>433</v>
      </c>
      <c r="K4068" s="2"/>
      <c r="L4068" s="2" t="s">
        <v>227</v>
      </c>
      <c r="N4068" s="2" t="s">
        <v>197</v>
      </c>
      <c r="O4068" s="2">
        <v>2015</v>
      </c>
      <c r="P4068" s="2" t="s">
        <v>205</v>
      </c>
      <c r="Q4068" s="2">
        <v>4</v>
      </c>
      <c r="R4068" s="2" t="s">
        <v>199</v>
      </c>
    </row>
    <row r="4069" spans="1:18" ht="12.75" x14ac:dyDescent="0.2">
      <c r="A4069" s="2">
        <v>338</v>
      </c>
      <c r="C4069" s="2">
        <v>70005067</v>
      </c>
      <c r="D4069" s="2" t="s">
        <v>5605</v>
      </c>
      <c r="E4069" s="2">
        <v>29.761399999999998</v>
      </c>
      <c r="F4069" s="2">
        <v>-95.364400000000003</v>
      </c>
      <c r="G4069" s="2">
        <v>653108</v>
      </c>
      <c r="H4069" s="2" t="s">
        <v>1118</v>
      </c>
      <c r="I4069" s="2">
        <v>53121005</v>
      </c>
      <c r="J4069" s="2" t="s">
        <v>433</v>
      </c>
      <c r="K4069" s="2"/>
      <c r="L4069" s="2" t="s">
        <v>244</v>
      </c>
      <c r="N4069" s="2" t="s">
        <v>197</v>
      </c>
      <c r="O4069" s="2">
        <v>2009</v>
      </c>
      <c r="P4069" s="2" t="s">
        <v>205</v>
      </c>
      <c r="Q4069" s="2">
        <v>7</v>
      </c>
      <c r="R4069" s="2" t="s">
        <v>305</v>
      </c>
    </row>
    <row r="4070" spans="1:18" ht="12.75" x14ac:dyDescent="0.2">
      <c r="A4070" s="2">
        <v>585</v>
      </c>
      <c r="C4070" s="2">
        <v>70005068</v>
      </c>
      <c r="D4070" s="2" t="s">
        <v>5651</v>
      </c>
      <c r="E4070" s="2">
        <v>29.76</v>
      </c>
      <c r="F4070" s="2">
        <v>-95.362099999999998</v>
      </c>
      <c r="G4070" s="2">
        <v>653118</v>
      </c>
      <c r="H4070" s="2" t="s">
        <v>432</v>
      </c>
      <c r="I4070" s="2">
        <v>53121003</v>
      </c>
      <c r="J4070" s="2" t="s">
        <v>433</v>
      </c>
      <c r="K4070" s="2"/>
      <c r="N4070" s="2" t="s">
        <v>197</v>
      </c>
      <c r="O4070" s="2">
        <v>2019</v>
      </c>
      <c r="P4070" s="2" t="s">
        <v>223</v>
      </c>
      <c r="Q4070" s="2">
        <v>4</v>
      </c>
      <c r="R4070" s="2" t="s">
        <v>199</v>
      </c>
    </row>
    <row r="4071" spans="1:18" ht="12.75" x14ac:dyDescent="0.2">
      <c r="A4071" s="2">
        <v>585</v>
      </c>
      <c r="B4071" s="2" t="s">
        <v>5702</v>
      </c>
      <c r="C4071" s="2">
        <v>70005069</v>
      </c>
      <c r="D4071" s="2" t="s">
        <v>5703</v>
      </c>
      <c r="E4071" s="2">
        <v>29.76</v>
      </c>
      <c r="F4071" s="2">
        <v>-95.362099999999998</v>
      </c>
      <c r="G4071" s="2">
        <v>653118</v>
      </c>
      <c r="H4071" s="2" t="s">
        <v>432</v>
      </c>
      <c r="I4071" s="2">
        <v>53121003</v>
      </c>
      <c r="J4071" s="2" t="s">
        <v>433</v>
      </c>
      <c r="K4071" s="2"/>
      <c r="L4071" s="2" t="s">
        <v>202</v>
      </c>
      <c r="M4071" s="2" t="s">
        <v>423</v>
      </c>
      <c r="N4071" s="2" t="s">
        <v>197</v>
      </c>
      <c r="O4071" s="2">
        <v>2018</v>
      </c>
      <c r="P4071" s="2" t="s">
        <v>198</v>
      </c>
      <c r="Q4071" s="2">
        <v>6</v>
      </c>
      <c r="R4071" s="2" t="s">
        <v>279</v>
      </c>
    </row>
    <row r="4072" spans="1:18" ht="12.75" x14ac:dyDescent="0.2">
      <c r="A4072" s="2">
        <v>585</v>
      </c>
      <c r="B4072" s="2" t="s">
        <v>5747</v>
      </c>
      <c r="C4072" s="2">
        <v>70005070</v>
      </c>
      <c r="D4072" s="2" t="s">
        <v>5748</v>
      </c>
      <c r="E4072" s="2">
        <v>29.76</v>
      </c>
      <c r="F4072" s="2">
        <v>-95.362099999999998</v>
      </c>
      <c r="G4072" s="2">
        <v>653108</v>
      </c>
      <c r="H4072" s="2" t="s">
        <v>1118</v>
      </c>
      <c r="I4072" s="2">
        <v>53121005</v>
      </c>
      <c r="J4072" s="2" t="s">
        <v>433</v>
      </c>
      <c r="K4072" s="2"/>
      <c r="L4072" s="2" t="s">
        <v>202</v>
      </c>
      <c r="M4072" s="2" t="s">
        <v>240</v>
      </c>
      <c r="N4072" s="2" t="s">
        <v>197</v>
      </c>
      <c r="O4072" s="2">
        <v>2013</v>
      </c>
      <c r="P4072" s="2" t="s">
        <v>223</v>
      </c>
      <c r="Q4072" s="2">
        <v>4</v>
      </c>
      <c r="R4072" s="2" t="s">
        <v>199</v>
      </c>
    </row>
    <row r="4073" spans="1:18" ht="12.75" x14ac:dyDescent="0.2">
      <c r="A4073" s="2">
        <v>585</v>
      </c>
      <c r="B4073" s="2" t="s">
        <v>5768</v>
      </c>
      <c r="C4073" s="2">
        <v>70005071</v>
      </c>
      <c r="D4073" s="2" t="s">
        <v>5769</v>
      </c>
      <c r="E4073" s="2">
        <v>29.76</v>
      </c>
      <c r="F4073" s="2">
        <v>-95.362099999999998</v>
      </c>
      <c r="G4073" s="2">
        <v>653118</v>
      </c>
      <c r="H4073" s="2" t="s">
        <v>432</v>
      </c>
      <c r="I4073" s="2">
        <v>53121003</v>
      </c>
      <c r="J4073" s="2" t="s">
        <v>433</v>
      </c>
      <c r="K4073" s="2"/>
      <c r="L4073" s="2" t="s">
        <v>227</v>
      </c>
      <c r="M4073" s="2" t="s">
        <v>931</v>
      </c>
      <c r="N4073" s="2" t="s">
        <v>197</v>
      </c>
      <c r="O4073" s="2">
        <v>2016</v>
      </c>
      <c r="P4073" s="2" t="s">
        <v>205</v>
      </c>
      <c r="Q4073" s="2">
        <v>3</v>
      </c>
      <c r="R4073" s="2" t="s">
        <v>218</v>
      </c>
    </row>
    <row r="4074" spans="1:18" ht="12.75" x14ac:dyDescent="0.2">
      <c r="A4074" s="2">
        <v>610</v>
      </c>
      <c r="B4074" s="2" t="s">
        <v>5931</v>
      </c>
      <c r="C4074" s="2">
        <v>70005072</v>
      </c>
      <c r="D4074" s="2" t="s">
        <v>5932</v>
      </c>
      <c r="E4074" s="2">
        <v>29.760400000000001</v>
      </c>
      <c r="F4074" s="2">
        <v>-95.364199999999997</v>
      </c>
      <c r="G4074" s="2">
        <v>653118</v>
      </c>
      <c r="H4074" s="2" t="s">
        <v>432</v>
      </c>
      <c r="I4074" s="2">
        <v>53121003</v>
      </c>
      <c r="J4074" s="2" t="s">
        <v>433</v>
      </c>
      <c r="K4074" s="2"/>
      <c r="L4074" s="2" t="s">
        <v>227</v>
      </c>
      <c r="M4074" s="2" t="s">
        <v>196</v>
      </c>
      <c r="N4074" s="2" t="s">
        <v>197</v>
      </c>
      <c r="O4074" s="2">
        <v>2017</v>
      </c>
      <c r="P4074" s="2" t="s">
        <v>205</v>
      </c>
      <c r="Q4074" s="2">
        <v>5</v>
      </c>
      <c r="R4074" s="2" t="s">
        <v>245</v>
      </c>
    </row>
    <row r="4075" spans="1:18" ht="12.75" x14ac:dyDescent="0.2">
      <c r="A4075" s="2">
        <v>610</v>
      </c>
      <c r="B4075" s="2" t="s">
        <v>6040</v>
      </c>
      <c r="C4075" s="2">
        <v>70005073</v>
      </c>
      <c r="D4075" s="2" t="s">
        <v>4564</v>
      </c>
      <c r="E4075" s="2">
        <v>29.760400000000001</v>
      </c>
      <c r="F4075" s="2">
        <v>-95.364199999999997</v>
      </c>
      <c r="G4075" s="2">
        <v>653108</v>
      </c>
      <c r="H4075" s="2" t="s">
        <v>1118</v>
      </c>
      <c r="I4075" s="2">
        <v>53121005</v>
      </c>
      <c r="J4075" s="2" t="s">
        <v>433</v>
      </c>
      <c r="K4075" s="2"/>
      <c r="L4075" s="2" t="s">
        <v>195</v>
      </c>
      <c r="M4075" s="2" t="s">
        <v>196</v>
      </c>
      <c r="N4075" s="2" t="s">
        <v>197</v>
      </c>
      <c r="O4075" s="2">
        <v>1984</v>
      </c>
      <c r="P4075" s="2" t="s">
        <v>389</v>
      </c>
      <c r="Q4075" s="2">
        <v>8</v>
      </c>
      <c r="R4075" s="2" t="s">
        <v>297</v>
      </c>
    </row>
    <row r="4076" spans="1:18" ht="12.75" x14ac:dyDescent="0.2">
      <c r="A4076" s="2">
        <v>777</v>
      </c>
      <c r="C4076" s="2">
        <v>70005074</v>
      </c>
      <c r="D4076" s="2" t="s">
        <v>4564</v>
      </c>
      <c r="E4076" s="2">
        <v>29.7593</v>
      </c>
      <c r="F4076" s="2">
        <v>-95.362399999999994</v>
      </c>
      <c r="G4076" s="2">
        <v>653108</v>
      </c>
      <c r="H4076" s="2" t="s">
        <v>1118</v>
      </c>
      <c r="I4076" s="2">
        <v>53121005</v>
      </c>
      <c r="J4076" s="2" t="s">
        <v>433</v>
      </c>
      <c r="K4076" s="2"/>
      <c r="L4076" s="2" t="s">
        <v>244</v>
      </c>
      <c r="N4076" s="2" t="s">
        <v>197</v>
      </c>
      <c r="O4076" s="2">
        <v>2009</v>
      </c>
      <c r="P4076" s="2" t="s">
        <v>205</v>
      </c>
      <c r="Q4076" s="2">
        <v>7</v>
      </c>
      <c r="R4076" s="2" t="s">
        <v>305</v>
      </c>
    </row>
    <row r="4077" spans="1:18" ht="12.75" x14ac:dyDescent="0.2">
      <c r="A4077" s="2">
        <v>777</v>
      </c>
      <c r="B4077" s="2" t="s">
        <v>6217</v>
      </c>
      <c r="C4077" s="2">
        <v>70005075</v>
      </c>
      <c r="D4077" s="2" t="s">
        <v>6218</v>
      </c>
      <c r="E4077" s="2">
        <v>29.7593</v>
      </c>
      <c r="F4077" s="2">
        <v>-95.362399999999994</v>
      </c>
      <c r="G4077" s="2">
        <v>653118</v>
      </c>
      <c r="H4077" s="2" t="s">
        <v>432</v>
      </c>
      <c r="I4077" s="2">
        <v>53121003</v>
      </c>
      <c r="J4077" s="2" t="s">
        <v>433</v>
      </c>
      <c r="K4077" s="2"/>
      <c r="L4077" s="2" t="s">
        <v>195</v>
      </c>
      <c r="M4077" s="2" t="s">
        <v>328</v>
      </c>
      <c r="N4077" s="2" t="s">
        <v>197</v>
      </c>
      <c r="O4077" s="2">
        <v>2004</v>
      </c>
      <c r="P4077" s="2" t="s">
        <v>389</v>
      </c>
      <c r="Q4077" s="2">
        <v>8</v>
      </c>
      <c r="R4077" s="2" t="s">
        <v>297</v>
      </c>
    </row>
    <row r="4078" spans="1:18" ht="12.75" x14ac:dyDescent="0.2">
      <c r="A4078" s="2">
        <v>1019</v>
      </c>
      <c r="C4078" s="2">
        <v>70005076</v>
      </c>
      <c r="D4078" s="2" t="s">
        <v>6302</v>
      </c>
      <c r="E4078" s="2">
        <v>29.760400000000001</v>
      </c>
      <c r="F4078" s="2">
        <v>-95.360500000000002</v>
      </c>
      <c r="G4078" s="2">
        <v>653118</v>
      </c>
      <c r="H4078" s="2" t="s">
        <v>432</v>
      </c>
      <c r="I4078" s="2">
        <v>53121003</v>
      </c>
      <c r="J4078" s="2" t="s">
        <v>433</v>
      </c>
      <c r="K4078" s="2"/>
      <c r="L4078" s="2" t="s">
        <v>227</v>
      </c>
      <c r="N4078" s="2" t="s">
        <v>197</v>
      </c>
      <c r="O4078" s="2">
        <v>2010</v>
      </c>
      <c r="P4078" s="2" t="s">
        <v>198</v>
      </c>
      <c r="Q4078" s="2">
        <v>4</v>
      </c>
      <c r="R4078" s="2" t="s">
        <v>199</v>
      </c>
    </row>
    <row r="4079" spans="1:18" ht="12.75" x14ac:dyDescent="0.2">
      <c r="A4079" s="2">
        <v>1230</v>
      </c>
      <c r="C4079" s="2">
        <v>70005077</v>
      </c>
      <c r="D4079" s="2" t="s">
        <v>6415</v>
      </c>
      <c r="E4079" s="2">
        <v>29.758800000000001</v>
      </c>
      <c r="F4079" s="2">
        <v>-95.361199999999997</v>
      </c>
      <c r="G4079" s="2">
        <v>653118</v>
      </c>
      <c r="H4079" s="2" t="s">
        <v>432</v>
      </c>
      <c r="I4079" s="2">
        <v>53121003</v>
      </c>
      <c r="J4079" s="2" t="s">
        <v>433</v>
      </c>
      <c r="K4079" s="2"/>
      <c r="L4079" s="2" t="s">
        <v>227</v>
      </c>
      <c r="N4079" s="2" t="s">
        <v>197</v>
      </c>
      <c r="O4079" s="2">
        <v>2018</v>
      </c>
      <c r="P4079" s="2" t="s">
        <v>205</v>
      </c>
      <c r="Q4079" s="2">
        <v>2</v>
      </c>
      <c r="R4079" s="2" t="s">
        <v>206</v>
      </c>
    </row>
    <row r="4080" spans="1:18" ht="12.75" x14ac:dyDescent="0.2">
      <c r="A4080" s="2">
        <v>1289</v>
      </c>
      <c r="C4080" s="2">
        <v>70005078</v>
      </c>
      <c r="D4080" s="2" t="s">
        <v>6441</v>
      </c>
      <c r="E4080" s="2">
        <v>29.762699999999999</v>
      </c>
      <c r="F4080" s="2">
        <v>-95.364699999999999</v>
      </c>
      <c r="G4080" s="2">
        <v>653108</v>
      </c>
      <c r="H4080" s="2" t="s">
        <v>1118</v>
      </c>
      <c r="I4080" s="2">
        <v>53121005</v>
      </c>
      <c r="J4080" s="2" t="s">
        <v>433</v>
      </c>
      <c r="K4080" s="2"/>
      <c r="L4080" s="2" t="s">
        <v>202</v>
      </c>
      <c r="N4080" s="2" t="s">
        <v>197</v>
      </c>
      <c r="O4080" s="2">
        <v>2007</v>
      </c>
      <c r="P4080" s="2" t="s">
        <v>223</v>
      </c>
      <c r="Q4080" s="2">
        <v>5</v>
      </c>
      <c r="R4080" s="2" t="s">
        <v>245</v>
      </c>
    </row>
    <row r="4081" spans="1:18" ht="12.75" x14ac:dyDescent="0.2">
      <c r="A4081" s="2">
        <v>1289</v>
      </c>
      <c r="B4081" s="2" t="s">
        <v>6630</v>
      </c>
      <c r="C4081" s="2">
        <v>70005079</v>
      </c>
      <c r="D4081" s="2" t="s">
        <v>6631</v>
      </c>
      <c r="E4081" s="2">
        <v>29.762699999999999</v>
      </c>
      <c r="F4081" s="2">
        <v>-95.364699999999999</v>
      </c>
      <c r="G4081" s="2">
        <v>653108</v>
      </c>
      <c r="H4081" s="2" t="s">
        <v>1118</v>
      </c>
      <c r="I4081" s="2">
        <v>53121005</v>
      </c>
      <c r="J4081" s="2" t="s">
        <v>433</v>
      </c>
      <c r="K4081" s="2"/>
      <c r="L4081" s="2" t="s">
        <v>227</v>
      </c>
      <c r="M4081" s="2" t="s">
        <v>196</v>
      </c>
      <c r="N4081" s="2" t="s">
        <v>197</v>
      </c>
      <c r="O4081" s="2">
        <v>1995</v>
      </c>
      <c r="P4081" s="2" t="s">
        <v>223</v>
      </c>
      <c r="Q4081" s="2">
        <v>5</v>
      </c>
      <c r="R4081" s="2" t="s">
        <v>245</v>
      </c>
    </row>
    <row r="4082" spans="1:18" ht="12.75" x14ac:dyDescent="0.2">
      <c r="A4082" s="2">
        <v>1289</v>
      </c>
      <c r="B4082" s="2" t="s">
        <v>6656</v>
      </c>
      <c r="C4082" s="2">
        <v>70005080</v>
      </c>
      <c r="D4082" s="2" t="s">
        <v>6657</v>
      </c>
      <c r="E4082" s="2">
        <v>29.762699999999999</v>
      </c>
      <c r="F4082" s="2">
        <v>-95.364699999999999</v>
      </c>
      <c r="G4082" s="2">
        <v>653108</v>
      </c>
      <c r="H4082" s="2" t="s">
        <v>1118</v>
      </c>
      <c r="I4082" s="2">
        <v>53121005</v>
      </c>
      <c r="J4082" s="2" t="s">
        <v>433</v>
      </c>
      <c r="K4082" s="2"/>
      <c r="L4082" s="2" t="s">
        <v>202</v>
      </c>
      <c r="M4082" s="2" t="s">
        <v>196</v>
      </c>
      <c r="N4082" s="2" t="s">
        <v>197</v>
      </c>
      <c r="O4082" s="2">
        <v>2018</v>
      </c>
      <c r="P4082" s="2" t="s">
        <v>228</v>
      </c>
      <c r="Q4082" s="2">
        <v>5</v>
      </c>
      <c r="R4082" s="2" t="s">
        <v>245</v>
      </c>
    </row>
    <row r="4083" spans="1:18" ht="12.75" x14ac:dyDescent="0.2">
      <c r="A4083" s="2">
        <v>1289</v>
      </c>
      <c r="B4083" s="2" t="s">
        <v>6660</v>
      </c>
      <c r="C4083" s="2">
        <v>70005081</v>
      </c>
      <c r="D4083" s="2" t="s">
        <v>6661</v>
      </c>
      <c r="E4083" s="2">
        <v>29.762699999999999</v>
      </c>
      <c r="F4083" s="2">
        <v>-95.364699999999999</v>
      </c>
      <c r="G4083" s="2">
        <v>653108</v>
      </c>
      <c r="H4083" s="2" t="s">
        <v>1118</v>
      </c>
      <c r="I4083" s="2">
        <v>53121005</v>
      </c>
      <c r="J4083" s="2" t="s">
        <v>433</v>
      </c>
      <c r="K4083" s="2"/>
      <c r="L4083" s="2" t="s">
        <v>202</v>
      </c>
      <c r="M4083" s="2" t="s">
        <v>203</v>
      </c>
      <c r="N4083" s="2" t="s">
        <v>197</v>
      </c>
      <c r="O4083" s="2">
        <v>2016</v>
      </c>
      <c r="P4083" s="2" t="s">
        <v>228</v>
      </c>
      <c r="Q4083" s="2">
        <v>4</v>
      </c>
      <c r="R4083" s="2" t="s">
        <v>199</v>
      </c>
    </row>
    <row r="4084" spans="1:18" ht="12.75" x14ac:dyDescent="0.2">
      <c r="A4084" s="2">
        <v>1289</v>
      </c>
      <c r="C4084" s="2">
        <v>70005082</v>
      </c>
      <c r="D4084" s="2" t="s">
        <v>6667</v>
      </c>
      <c r="E4084" s="2">
        <v>29.762699999999999</v>
      </c>
      <c r="F4084" s="2">
        <v>-95.364699999999999</v>
      </c>
      <c r="G4084" s="2">
        <v>653118</v>
      </c>
      <c r="H4084" s="2" t="s">
        <v>432</v>
      </c>
      <c r="I4084" s="2">
        <v>53121003</v>
      </c>
      <c r="J4084" s="2" t="s">
        <v>433</v>
      </c>
      <c r="K4084" s="2"/>
      <c r="L4084" s="2" t="s">
        <v>202</v>
      </c>
      <c r="N4084" s="2" t="s">
        <v>197</v>
      </c>
      <c r="O4084" s="2">
        <v>2016</v>
      </c>
      <c r="P4084" s="2" t="s">
        <v>205</v>
      </c>
      <c r="Q4084" s="2">
        <v>5</v>
      </c>
      <c r="R4084" s="2" t="s">
        <v>245</v>
      </c>
    </row>
    <row r="4085" spans="1:18" ht="12.75" x14ac:dyDescent="0.2">
      <c r="A4085" s="2">
        <v>277</v>
      </c>
      <c r="B4085" s="2" t="s">
        <v>6784</v>
      </c>
      <c r="C4085" s="2">
        <v>70005083</v>
      </c>
      <c r="D4085" s="2" t="s">
        <v>6785</v>
      </c>
      <c r="E4085" s="2">
        <v>29.763200000000001</v>
      </c>
      <c r="F4085" s="2">
        <v>-95.361599999999996</v>
      </c>
      <c r="G4085" s="2">
        <v>653118</v>
      </c>
      <c r="H4085" s="2" t="s">
        <v>432</v>
      </c>
      <c r="I4085" s="2">
        <v>53121003</v>
      </c>
      <c r="J4085" s="2" t="s">
        <v>433</v>
      </c>
      <c r="K4085" s="2"/>
      <c r="L4085" s="2" t="s">
        <v>227</v>
      </c>
      <c r="M4085" s="2" t="s">
        <v>275</v>
      </c>
      <c r="N4085" s="2" t="s">
        <v>197</v>
      </c>
      <c r="O4085" s="2">
        <v>1998</v>
      </c>
      <c r="P4085" s="2" t="s">
        <v>198</v>
      </c>
      <c r="Q4085" s="2">
        <v>2</v>
      </c>
      <c r="R4085" s="2" t="s">
        <v>206</v>
      </c>
    </row>
    <row r="4086" spans="1:18" ht="12.75" x14ac:dyDescent="0.2">
      <c r="A4086" s="2">
        <v>277</v>
      </c>
      <c r="B4086" s="2" t="s">
        <v>6799</v>
      </c>
      <c r="C4086" s="2">
        <v>70005084</v>
      </c>
      <c r="D4086" s="2" t="s">
        <v>6800</v>
      </c>
      <c r="E4086" s="2">
        <v>29.763200000000001</v>
      </c>
      <c r="F4086" s="2">
        <v>-95.361599999999996</v>
      </c>
      <c r="G4086" s="2">
        <v>653118</v>
      </c>
      <c r="H4086" s="2" t="s">
        <v>432</v>
      </c>
      <c r="I4086" s="2">
        <v>53121003</v>
      </c>
      <c r="J4086" s="2" t="s">
        <v>433</v>
      </c>
      <c r="K4086" s="2"/>
      <c r="L4086" s="2" t="s">
        <v>227</v>
      </c>
      <c r="M4086" s="2" t="s">
        <v>240</v>
      </c>
      <c r="N4086" s="2" t="s">
        <v>197</v>
      </c>
      <c r="O4086" s="2">
        <v>2006</v>
      </c>
      <c r="P4086" s="2" t="s">
        <v>198</v>
      </c>
      <c r="Q4086" s="2">
        <v>3</v>
      </c>
      <c r="R4086" s="2" t="s">
        <v>218</v>
      </c>
    </row>
    <row r="4087" spans="1:18" ht="12.75" x14ac:dyDescent="0.2">
      <c r="A4087" s="2">
        <v>504</v>
      </c>
      <c r="C4087" s="2">
        <v>70005085</v>
      </c>
      <c r="D4087" s="2" t="s">
        <v>6862</v>
      </c>
      <c r="E4087" s="2">
        <v>29.762</v>
      </c>
      <c r="F4087" s="2">
        <v>-95.3613</v>
      </c>
      <c r="G4087" s="2">
        <v>653118</v>
      </c>
      <c r="H4087" s="2" t="s">
        <v>432</v>
      </c>
      <c r="I4087" s="2">
        <v>53121003</v>
      </c>
      <c r="J4087" s="2" t="s">
        <v>433</v>
      </c>
      <c r="K4087" s="2"/>
      <c r="L4087" s="2" t="s">
        <v>202</v>
      </c>
      <c r="N4087" s="2" t="s">
        <v>197</v>
      </c>
      <c r="O4087" s="2">
        <v>2001</v>
      </c>
      <c r="P4087" s="2" t="s">
        <v>198</v>
      </c>
      <c r="Q4087" s="2">
        <v>2</v>
      </c>
      <c r="R4087" s="2" t="s">
        <v>206</v>
      </c>
    </row>
    <row r="4088" spans="1:18" ht="12.75" x14ac:dyDescent="0.2">
      <c r="A4088" s="2">
        <v>584</v>
      </c>
      <c r="B4088" s="2" t="s">
        <v>6881</v>
      </c>
      <c r="C4088" s="2">
        <v>70005086</v>
      </c>
      <c r="D4088" s="2" t="s">
        <v>6882</v>
      </c>
      <c r="E4088" s="2">
        <v>29.762</v>
      </c>
      <c r="F4088" s="2">
        <v>-95.360600000000005</v>
      </c>
      <c r="G4088" s="2">
        <v>653118</v>
      </c>
      <c r="H4088" s="2" t="s">
        <v>432</v>
      </c>
      <c r="I4088" s="2">
        <v>53121003</v>
      </c>
      <c r="J4088" s="2" t="s">
        <v>433</v>
      </c>
      <c r="K4088" s="2"/>
      <c r="L4088" s="2" t="s">
        <v>227</v>
      </c>
      <c r="M4088" s="2" t="s">
        <v>749</v>
      </c>
      <c r="N4088" s="2" t="s">
        <v>197</v>
      </c>
      <c r="O4088" s="2">
        <v>2015</v>
      </c>
      <c r="P4088" s="2" t="s">
        <v>205</v>
      </c>
      <c r="Q4088" s="2">
        <v>2</v>
      </c>
      <c r="R4088" s="2" t="s">
        <v>206</v>
      </c>
    </row>
    <row r="4089" spans="1:18" ht="12.75" x14ac:dyDescent="0.2">
      <c r="A4089" s="2">
        <v>1142</v>
      </c>
      <c r="B4089" s="2" t="s">
        <v>7052</v>
      </c>
      <c r="C4089" s="2">
        <v>70005087</v>
      </c>
      <c r="D4089" s="2" t="s">
        <v>7053</v>
      </c>
      <c r="E4089" s="2">
        <v>29.7621</v>
      </c>
      <c r="F4089" s="2">
        <v>-95.357699999999994</v>
      </c>
      <c r="G4089" s="2">
        <v>653108</v>
      </c>
      <c r="H4089" s="2" t="s">
        <v>1118</v>
      </c>
      <c r="I4089" s="2">
        <v>53121005</v>
      </c>
      <c r="J4089" s="2" t="s">
        <v>433</v>
      </c>
      <c r="K4089" s="2"/>
      <c r="L4089" s="2" t="s">
        <v>202</v>
      </c>
      <c r="M4089" s="2" t="s">
        <v>196</v>
      </c>
      <c r="N4089" s="2" t="s">
        <v>197</v>
      </c>
      <c r="O4089" s="2">
        <v>2012</v>
      </c>
      <c r="P4089" s="2" t="s">
        <v>223</v>
      </c>
      <c r="Q4089" s="2">
        <v>2</v>
      </c>
      <c r="R4089" s="2" t="s">
        <v>206</v>
      </c>
    </row>
    <row r="4090" spans="1:18" ht="12.75" x14ac:dyDescent="0.2">
      <c r="A4090" s="2">
        <v>102</v>
      </c>
      <c r="B4090" s="2" t="s">
        <v>7120</v>
      </c>
      <c r="C4090" s="2">
        <v>70005088</v>
      </c>
      <c r="D4090" s="2" t="s">
        <v>7121</v>
      </c>
      <c r="E4090" s="2">
        <v>29.7729</v>
      </c>
      <c r="F4090" s="2">
        <v>-95.352400000000003</v>
      </c>
      <c r="G4090" s="2">
        <v>653104</v>
      </c>
      <c r="H4090" s="2" t="s">
        <v>2827</v>
      </c>
      <c r="I4090" s="2">
        <v>53121004</v>
      </c>
      <c r="J4090" s="2" t="s">
        <v>433</v>
      </c>
      <c r="K4090" s="2"/>
      <c r="L4090" s="2" t="s">
        <v>227</v>
      </c>
      <c r="M4090" s="2" t="s">
        <v>284</v>
      </c>
      <c r="N4090" s="2" t="s">
        <v>197</v>
      </c>
      <c r="O4090" s="2">
        <v>2018</v>
      </c>
      <c r="P4090" s="2" t="s">
        <v>228</v>
      </c>
      <c r="Q4090" s="2">
        <v>2</v>
      </c>
      <c r="R4090" s="2" t="s">
        <v>206</v>
      </c>
    </row>
    <row r="4091" spans="1:18" ht="12.75" x14ac:dyDescent="0.2">
      <c r="A4091" s="2">
        <v>223</v>
      </c>
      <c r="C4091" s="2">
        <v>70005089</v>
      </c>
      <c r="D4091" s="2" t="s">
        <v>7202</v>
      </c>
      <c r="E4091" s="2">
        <v>29.7471</v>
      </c>
      <c r="F4091" s="2">
        <v>-95.356800000000007</v>
      </c>
      <c r="G4091" s="2">
        <v>653118</v>
      </c>
      <c r="H4091" s="2" t="s">
        <v>432</v>
      </c>
      <c r="I4091" s="2">
        <v>53121003</v>
      </c>
      <c r="J4091" s="2" t="s">
        <v>433</v>
      </c>
      <c r="K4091" s="2"/>
      <c r="L4091" s="2" t="s">
        <v>227</v>
      </c>
      <c r="N4091" s="2" t="s">
        <v>197</v>
      </c>
      <c r="O4091" s="2">
        <v>2015</v>
      </c>
      <c r="P4091" s="2" t="s">
        <v>205</v>
      </c>
      <c r="Q4091" s="2">
        <v>3</v>
      </c>
      <c r="R4091" s="2" t="s">
        <v>218</v>
      </c>
    </row>
    <row r="4092" spans="1:18" ht="12.75" x14ac:dyDescent="0.2">
      <c r="A4092" s="2">
        <v>327</v>
      </c>
      <c r="B4092" s="2" t="s">
        <v>7261</v>
      </c>
      <c r="C4092" s="2">
        <v>70005090</v>
      </c>
      <c r="D4092" s="2" t="s">
        <v>7262</v>
      </c>
      <c r="E4092" s="2">
        <v>29.758600000000001</v>
      </c>
      <c r="F4092" s="2">
        <v>-95.350499999999997</v>
      </c>
      <c r="G4092" s="2">
        <v>653118</v>
      </c>
      <c r="H4092" s="2" t="s">
        <v>432</v>
      </c>
      <c r="I4092" s="2">
        <v>53121003</v>
      </c>
      <c r="J4092" s="2" t="s">
        <v>433</v>
      </c>
      <c r="K4092" s="2"/>
      <c r="L4092" s="2" t="s">
        <v>227</v>
      </c>
      <c r="M4092" s="2" t="s">
        <v>423</v>
      </c>
      <c r="N4092" s="2" t="s">
        <v>197</v>
      </c>
      <c r="O4092" s="2">
        <v>1997</v>
      </c>
      <c r="P4092" s="2" t="s">
        <v>198</v>
      </c>
      <c r="Q4092" s="2">
        <v>2</v>
      </c>
      <c r="R4092" s="2" t="s">
        <v>206</v>
      </c>
    </row>
    <row r="4093" spans="1:18" ht="12.75" x14ac:dyDescent="0.2">
      <c r="A4093" s="2">
        <v>363</v>
      </c>
      <c r="B4093" s="2" t="s">
        <v>7276</v>
      </c>
      <c r="C4093" s="2">
        <v>70005091</v>
      </c>
      <c r="D4093" s="2" t="s">
        <v>7277</v>
      </c>
      <c r="E4093" s="2">
        <v>29.748100000000001</v>
      </c>
      <c r="F4093" s="2">
        <v>-95.374300000000005</v>
      </c>
      <c r="G4093" s="2">
        <v>653127</v>
      </c>
      <c r="H4093" s="2" t="s">
        <v>7278</v>
      </c>
      <c r="I4093" s="2">
        <v>53121007</v>
      </c>
      <c r="J4093" s="2" t="s">
        <v>433</v>
      </c>
      <c r="K4093" s="2"/>
      <c r="L4093" s="2" t="s">
        <v>202</v>
      </c>
      <c r="M4093" s="2" t="s">
        <v>203</v>
      </c>
      <c r="N4093" s="2" t="s">
        <v>197</v>
      </c>
      <c r="O4093" s="2">
        <v>2008</v>
      </c>
      <c r="P4093" s="2" t="s">
        <v>223</v>
      </c>
      <c r="Q4093" s="2">
        <v>3</v>
      </c>
      <c r="R4093" s="2" t="s">
        <v>218</v>
      </c>
    </row>
    <row r="4094" spans="1:18" ht="12.75" x14ac:dyDescent="0.2">
      <c r="A4094" s="2">
        <v>830</v>
      </c>
      <c r="C4094" s="2">
        <v>70005092</v>
      </c>
      <c r="D4094" s="2" t="s">
        <v>7599</v>
      </c>
      <c r="E4094" s="2">
        <v>29.752099999999999</v>
      </c>
      <c r="F4094" s="2">
        <v>-95.375699999999995</v>
      </c>
      <c r="G4094" s="2">
        <v>653118</v>
      </c>
      <c r="H4094" s="2" t="s">
        <v>432</v>
      </c>
      <c r="I4094" s="2">
        <v>53121003</v>
      </c>
      <c r="J4094" s="2" t="s">
        <v>433</v>
      </c>
      <c r="K4094" s="2"/>
      <c r="L4094" s="2" t="s">
        <v>227</v>
      </c>
      <c r="N4094" s="2" t="s">
        <v>197</v>
      </c>
      <c r="O4094" s="2">
        <v>2017</v>
      </c>
      <c r="P4094" s="2" t="s">
        <v>205</v>
      </c>
      <c r="Q4094" s="2">
        <v>4</v>
      </c>
      <c r="R4094" s="2" t="s">
        <v>199</v>
      </c>
    </row>
    <row r="4095" spans="1:18" ht="12.75" x14ac:dyDescent="0.2">
      <c r="A4095" s="2">
        <v>902</v>
      </c>
      <c r="B4095" s="2" t="s">
        <v>7698</v>
      </c>
      <c r="C4095" s="2">
        <v>70005093</v>
      </c>
      <c r="D4095" s="2" t="s">
        <v>7699</v>
      </c>
      <c r="E4095" s="2">
        <v>29.752400000000002</v>
      </c>
      <c r="F4095" s="2">
        <v>-95.377200000000002</v>
      </c>
      <c r="G4095" s="2">
        <v>653118</v>
      </c>
      <c r="H4095" s="2" t="s">
        <v>432</v>
      </c>
      <c r="I4095" s="2">
        <v>53121003</v>
      </c>
      <c r="J4095" s="2" t="s">
        <v>433</v>
      </c>
      <c r="K4095" s="2"/>
      <c r="L4095" s="2" t="s">
        <v>195</v>
      </c>
      <c r="M4095" s="2" t="s">
        <v>196</v>
      </c>
      <c r="N4095" s="2" t="s">
        <v>197</v>
      </c>
      <c r="O4095" s="2">
        <v>2014</v>
      </c>
      <c r="P4095" s="2" t="s">
        <v>198</v>
      </c>
      <c r="Q4095" s="2">
        <v>7</v>
      </c>
      <c r="R4095" s="2" t="s">
        <v>305</v>
      </c>
    </row>
    <row r="4096" spans="1:18" ht="12.75" x14ac:dyDescent="0.2">
      <c r="A4096" s="2">
        <v>925</v>
      </c>
      <c r="B4096" s="2" t="s">
        <v>7739</v>
      </c>
      <c r="C4096" s="2">
        <v>70005094</v>
      </c>
      <c r="D4096" s="2" t="s">
        <v>7740</v>
      </c>
      <c r="E4096" s="2">
        <v>29.749199999999998</v>
      </c>
      <c r="F4096" s="2">
        <v>-95.371700000000004</v>
      </c>
      <c r="G4096" s="2">
        <v>653118</v>
      </c>
      <c r="H4096" s="2" t="s">
        <v>432</v>
      </c>
      <c r="I4096" s="2">
        <v>53121003</v>
      </c>
      <c r="J4096" s="2" t="s">
        <v>433</v>
      </c>
      <c r="K4096" s="2"/>
      <c r="L4096" s="2" t="s">
        <v>227</v>
      </c>
      <c r="M4096" s="2" t="s">
        <v>196</v>
      </c>
      <c r="N4096" s="2" t="s">
        <v>197</v>
      </c>
      <c r="O4096" s="2">
        <v>1997</v>
      </c>
      <c r="P4096" s="2" t="s">
        <v>198</v>
      </c>
      <c r="Q4096" s="2">
        <v>3</v>
      </c>
      <c r="R4096" s="2" t="s">
        <v>218</v>
      </c>
    </row>
    <row r="4097" spans="1:18" ht="12.75" x14ac:dyDescent="0.2">
      <c r="A4097" s="2">
        <v>973</v>
      </c>
      <c r="C4097" s="2">
        <v>70005095</v>
      </c>
      <c r="D4097" s="2" t="s">
        <v>7750</v>
      </c>
      <c r="E4097" s="2">
        <v>29.753</v>
      </c>
      <c r="F4097" s="2">
        <v>-95.376099999999994</v>
      </c>
      <c r="G4097" s="2">
        <v>653118</v>
      </c>
      <c r="H4097" s="2" t="s">
        <v>432</v>
      </c>
      <c r="I4097" s="2">
        <v>53121003</v>
      </c>
      <c r="J4097" s="2" t="s">
        <v>433</v>
      </c>
      <c r="K4097" s="2"/>
      <c r="L4097" s="2" t="s">
        <v>227</v>
      </c>
      <c r="N4097" s="2" t="s">
        <v>197</v>
      </c>
      <c r="O4097" s="2">
        <v>2011</v>
      </c>
      <c r="P4097" s="2" t="s">
        <v>198</v>
      </c>
      <c r="Q4097" s="2">
        <v>2</v>
      </c>
      <c r="R4097" s="2" t="s">
        <v>206</v>
      </c>
    </row>
    <row r="4098" spans="1:18" ht="12.75" x14ac:dyDescent="0.2">
      <c r="A4098" s="2">
        <v>1127</v>
      </c>
      <c r="B4098" s="2" t="s">
        <v>7930</v>
      </c>
      <c r="C4098" s="2">
        <v>70005096</v>
      </c>
      <c r="D4098" s="2" t="s">
        <v>7931</v>
      </c>
      <c r="E4098" s="2">
        <v>29.75</v>
      </c>
      <c r="F4098" s="2">
        <v>-95.355900000000005</v>
      </c>
      <c r="G4098" s="2">
        <v>653118</v>
      </c>
      <c r="H4098" s="2" t="s">
        <v>432</v>
      </c>
      <c r="I4098" s="2">
        <v>53121003</v>
      </c>
      <c r="J4098" s="2" t="s">
        <v>433</v>
      </c>
      <c r="K4098" s="2"/>
      <c r="L4098" s="2" t="s">
        <v>227</v>
      </c>
      <c r="M4098" s="2" t="s">
        <v>196</v>
      </c>
      <c r="N4098" s="2" t="s">
        <v>197</v>
      </c>
      <c r="O4098" s="2">
        <v>2016</v>
      </c>
      <c r="P4098" s="2" t="s">
        <v>205</v>
      </c>
      <c r="Q4098" s="2">
        <v>3</v>
      </c>
      <c r="R4098" s="2" t="s">
        <v>218</v>
      </c>
    </row>
    <row r="4099" spans="1:18" ht="12.75" x14ac:dyDescent="0.2">
      <c r="A4099" s="2">
        <v>1290</v>
      </c>
      <c r="B4099" s="2" t="s">
        <v>8092</v>
      </c>
      <c r="C4099" s="2">
        <v>70005097</v>
      </c>
      <c r="D4099" s="2" t="s">
        <v>8093</v>
      </c>
      <c r="E4099" s="2">
        <v>29.744</v>
      </c>
      <c r="F4099" s="2">
        <v>-95.364599999999996</v>
      </c>
      <c r="G4099" s="2">
        <v>653118</v>
      </c>
      <c r="H4099" s="2" t="s">
        <v>432</v>
      </c>
      <c r="I4099" s="2">
        <v>53121003</v>
      </c>
      <c r="J4099" s="2" t="s">
        <v>433</v>
      </c>
      <c r="K4099" s="2"/>
      <c r="L4099" s="2" t="s">
        <v>227</v>
      </c>
      <c r="M4099" s="2" t="s">
        <v>240</v>
      </c>
      <c r="N4099" s="2" t="s">
        <v>197</v>
      </c>
      <c r="O4099" s="2">
        <v>2006</v>
      </c>
      <c r="P4099" s="2" t="s">
        <v>198</v>
      </c>
      <c r="Q4099" s="2">
        <v>4</v>
      </c>
      <c r="R4099" s="2" t="s">
        <v>199</v>
      </c>
    </row>
    <row r="4100" spans="1:18" ht="12.75" x14ac:dyDescent="0.2">
      <c r="A4100" s="2">
        <v>1350</v>
      </c>
      <c r="B4100" s="2" t="s">
        <v>8141</v>
      </c>
      <c r="C4100" s="2">
        <v>70005098</v>
      </c>
      <c r="D4100" s="2" t="s">
        <v>8142</v>
      </c>
      <c r="E4100" s="2">
        <v>29.747299999999999</v>
      </c>
      <c r="F4100" s="2">
        <v>-95.359300000000005</v>
      </c>
      <c r="G4100" s="2">
        <v>653118</v>
      </c>
      <c r="H4100" s="2" t="s">
        <v>432</v>
      </c>
      <c r="I4100" s="2">
        <v>53121003</v>
      </c>
      <c r="J4100" s="2" t="s">
        <v>433</v>
      </c>
      <c r="K4100" s="2"/>
      <c r="L4100" s="2" t="s">
        <v>227</v>
      </c>
      <c r="M4100" s="2" t="s">
        <v>196</v>
      </c>
      <c r="N4100" s="2" t="s">
        <v>204</v>
      </c>
      <c r="O4100" s="2">
        <v>2017</v>
      </c>
      <c r="P4100" s="2" t="s">
        <v>205</v>
      </c>
    </row>
    <row r="4101" spans="1:18" ht="12.75" x14ac:dyDescent="0.2">
      <c r="A4101" s="2">
        <v>1350</v>
      </c>
      <c r="B4101" s="2" t="s">
        <v>8151</v>
      </c>
      <c r="C4101" s="2">
        <v>70005099</v>
      </c>
      <c r="D4101" s="2" t="s">
        <v>8152</v>
      </c>
      <c r="E4101" s="2">
        <v>29.747299999999999</v>
      </c>
      <c r="F4101" s="2">
        <v>-95.359300000000005</v>
      </c>
      <c r="G4101" s="2">
        <v>653118</v>
      </c>
      <c r="H4101" s="2" t="s">
        <v>432</v>
      </c>
      <c r="I4101" s="2">
        <v>53121003</v>
      </c>
      <c r="J4101" s="2" t="s">
        <v>433</v>
      </c>
      <c r="K4101" s="2"/>
      <c r="L4101" s="2" t="s">
        <v>460</v>
      </c>
      <c r="M4101" s="2" t="s">
        <v>203</v>
      </c>
      <c r="N4101" s="2" t="s">
        <v>197</v>
      </c>
      <c r="O4101" s="2">
        <v>2010</v>
      </c>
      <c r="P4101" s="2" t="s">
        <v>389</v>
      </c>
      <c r="Q4101" s="2">
        <v>8</v>
      </c>
      <c r="R4101" s="2" t="s">
        <v>297</v>
      </c>
    </row>
    <row r="4102" spans="1:18" ht="12.75" x14ac:dyDescent="0.2">
      <c r="A4102" s="2">
        <v>1350</v>
      </c>
      <c r="C4102" s="2">
        <v>70005100</v>
      </c>
      <c r="D4102" s="2" t="s">
        <v>8155</v>
      </c>
      <c r="E4102" s="2">
        <v>29.747299999999999</v>
      </c>
      <c r="F4102" s="2">
        <v>-95.359300000000005</v>
      </c>
      <c r="G4102" s="2">
        <v>653118</v>
      </c>
      <c r="H4102" s="2" t="s">
        <v>432</v>
      </c>
      <c r="I4102" s="2">
        <v>53121003</v>
      </c>
      <c r="J4102" s="2" t="s">
        <v>433</v>
      </c>
      <c r="K4102" s="2"/>
      <c r="L4102" s="2" t="s">
        <v>202</v>
      </c>
      <c r="N4102" s="2" t="s">
        <v>197</v>
      </c>
      <c r="O4102" s="2">
        <v>2017</v>
      </c>
      <c r="P4102" s="2" t="s">
        <v>205</v>
      </c>
      <c r="Q4102" s="2">
        <v>5</v>
      </c>
      <c r="R4102" s="2" t="s">
        <v>245</v>
      </c>
    </row>
    <row r="4103" spans="1:18" ht="12.75" x14ac:dyDescent="0.2">
      <c r="A4103" s="2">
        <v>1350</v>
      </c>
      <c r="B4103" s="2" t="s">
        <v>8156</v>
      </c>
      <c r="C4103" s="2">
        <v>70005101</v>
      </c>
      <c r="D4103" s="2" t="s">
        <v>8157</v>
      </c>
      <c r="E4103" s="2">
        <v>29.747299999999999</v>
      </c>
      <c r="F4103" s="2">
        <v>-95.359300000000005</v>
      </c>
      <c r="G4103" s="2">
        <v>653118</v>
      </c>
      <c r="H4103" s="2" t="s">
        <v>432</v>
      </c>
      <c r="I4103" s="2">
        <v>53121003</v>
      </c>
      <c r="J4103" s="2" t="s">
        <v>433</v>
      </c>
      <c r="K4103" s="2"/>
      <c r="L4103" s="2" t="s">
        <v>227</v>
      </c>
      <c r="M4103" s="2" t="s">
        <v>423</v>
      </c>
      <c r="N4103" s="2" t="s">
        <v>197</v>
      </c>
      <c r="O4103" s="2">
        <v>2017</v>
      </c>
      <c r="P4103" s="2" t="s">
        <v>205</v>
      </c>
      <c r="Q4103" s="2">
        <v>4</v>
      </c>
      <c r="R4103" s="2" t="s">
        <v>199</v>
      </c>
    </row>
    <row r="4104" spans="1:18" ht="12.75" x14ac:dyDescent="0.2">
      <c r="A4104" s="2">
        <v>1350</v>
      </c>
      <c r="C4104" s="2">
        <v>70005102</v>
      </c>
      <c r="D4104" s="2" t="s">
        <v>8158</v>
      </c>
      <c r="E4104" s="2">
        <v>29.747299999999999</v>
      </c>
      <c r="F4104" s="2">
        <v>-95.359300000000005</v>
      </c>
      <c r="G4104" s="2">
        <v>653108</v>
      </c>
      <c r="H4104" s="2" t="s">
        <v>1118</v>
      </c>
      <c r="I4104" s="2">
        <v>53121005</v>
      </c>
      <c r="J4104" s="2" t="s">
        <v>433</v>
      </c>
      <c r="K4104" s="2"/>
      <c r="L4104" s="2" t="s">
        <v>202</v>
      </c>
      <c r="N4104" s="2" t="s">
        <v>197</v>
      </c>
      <c r="O4104" s="2">
        <v>2016</v>
      </c>
      <c r="P4104" s="2" t="s">
        <v>228</v>
      </c>
      <c r="Q4104" s="2">
        <v>4</v>
      </c>
      <c r="R4104" s="2" t="s">
        <v>199</v>
      </c>
    </row>
    <row r="4105" spans="1:18" ht="12.75" x14ac:dyDescent="0.2">
      <c r="B4105" s="2" t="s">
        <v>8186</v>
      </c>
      <c r="C4105" s="2">
        <v>70005103</v>
      </c>
      <c r="D4105" s="2" t="s">
        <v>8187</v>
      </c>
      <c r="E4105" s="2">
        <v>29.757300000000001</v>
      </c>
      <c r="F4105" s="2">
        <v>-95.365300000000005</v>
      </c>
      <c r="G4105" s="2">
        <v>653118</v>
      </c>
      <c r="H4105" s="2" t="s">
        <v>432</v>
      </c>
      <c r="I4105" s="2">
        <v>53121003</v>
      </c>
      <c r="J4105" s="2" t="s">
        <v>433</v>
      </c>
      <c r="K4105" s="2"/>
      <c r="L4105" s="2" t="s">
        <v>202</v>
      </c>
      <c r="M4105" s="2" t="s">
        <v>2277</v>
      </c>
      <c r="N4105" s="2" t="s">
        <v>197</v>
      </c>
      <c r="O4105" s="2">
        <v>2020</v>
      </c>
      <c r="P4105" s="2" t="s">
        <v>198</v>
      </c>
      <c r="Q4105" s="2">
        <v>4</v>
      </c>
      <c r="R4105" s="2" t="s">
        <v>199</v>
      </c>
    </row>
    <row r="4106" spans="1:18" ht="12.75" x14ac:dyDescent="0.2">
      <c r="C4106" s="2">
        <v>70005104</v>
      </c>
      <c r="D4106" s="2" t="s">
        <v>8194</v>
      </c>
      <c r="E4106" s="2">
        <v>29.756900000000002</v>
      </c>
      <c r="F4106" s="2">
        <v>-95.363500000000002</v>
      </c>
      <c r="G4106" s="2">
        <v>653118</v>
      </c>
      <c r="H4106" s="2" t="s">
        <v>432</v>
      </c>
      <c r="I4106" s="2">
        <v>53121003</v>
      </c>
      <c r="J4106" s="2" t="s">
        <v>433</v>
      </c>
      <c r="K4106" s="2"/>
      <c r="L4106" s="2" t="s">
        <v>227</v>
      </c>
      <c r="N4106" s="2" t="s">
        <v>197</v>
      </c>
      <c r="O4106" s="2">
        <v>2018</v>
      </c>
      <c r="P4106" s="2" t="s">
        <v>205</v>
      </c>
      <c r="Q4106" s="2">
        <v>2</v>
      </c>
      <c r="R4106" s="2" t="s">
        <v>206</v>
      </c>
    </row>
    <row r="4107" spans="1:18" ht="12.75" x14ac:dyDescent="0.2">
      <c r="C4107" s="2">
        <v>70005105</v>
      </c>
      <c r="D4107" s="2" t="s">
        <v>8194</v>
      </c>
      <c r="E4107" s="2">
        <v>29.754999999999999</v>
      </c>
      <c r="F4107" s="2">
        <v>-95.3626</v>
      </c>
      <c r="G4107" s="2">
        <v>653118</v>
      </c>
      <c r="H4107" s="2" t="s">
        <v>432</v>
      </c>
      <c r="I4107" s="2">
        <v>53121003</v>
      </c>
      <c r="J4107" s="2" t="s">
        <v>433</v>
      </c>
      <c r="K4107" s="2"/>
      <c r="L4107" s="2" t="s">
        <v>227</v>
      </c>
      <c r="N4107" s="2" t="s">
        <v>197</v>
      </c>
      <c r="O4107" s="2">
        <v>2018</v>
      </c>
      <c r="P4107" s="2" t="s">
        <v>205</v>
      </c>
      <c r="Q4107" s="2">
        <v>2</v>
      </c>
      <c r="R4107" s="2" t="s">
        <v>206</v>
      </c>
    </row>
    <row r="4108" spans="1:18" ht="12.75" x14ac:dyDescent="0.2">
      <c r="C4108" s="2">
        <v>70005106</v>
      </c>
      <c r="D4108" s="2" t="s">
        <v>8212</v>
      </c>
      <c r="E4108" s="2">
        <v>29.754200000000001</v>
      </c>
      <c r="F4108" s="2">
        <v>-95.361400000000003</v>
      </c>
      <c r="G4108" s="2">
        <v>653118</v>
      </c>
      <c r="H4108" s="2" t="s">
        <v>432</v>
      </c>
      <c r="I4108" s="2">
        <v>53121003</v>
      </c>
      <c r="J4108" s="2" t="s">
        <v>433</v>
      </c>
      <c r="K4108" s="2"/>
      <c r="L4108" s="2" t="s">
        <v>227</v>
      </c>
      <c r="N4108" s="2" t="s">
        <v>197</v>
      </c>
      <c r="O4108" s="2">
        <v>2015</v>
      </c>
      <c r="P4108" s="2" t="s">
        <v>205</v>
      </c>
      <c r="Q4108" s="2">
        <v>4</v>
      </c>
      <c r="R4108" s="2" t="s">
        <v>199</v>
      </c>
    </row>
    <row r="4109" spans="1:18" ht="12.75" x14ac:dyDescent="0.2">
      <c r="B4109" s="2" t="s">
        <v>8266</v>
      </c>
      <c r="C4109" s="2">
        <v>70005107</v>
      </c>
      <c r="D4109" s="2" t="s">
        <v>8267</v>
      </c>
      <c r="E4109" s="2">
        <v>29.741700000000002</v>
      </c>
      <c r="F4109" s="2">
        <v>-95.358400000000003</v>
      </c>
      <c r="G4109" s="2">
        <v>653108</v>
      </c>
      <c r="H4109" s="2" t="s">
        <v>1118</v>
      </c>
      <c r="I4109" s="2">
        <v>53121005</v>
      </c>
      <c r="J4109" s="2" t="s">
        <v>433</v>
      </c>
      <c r="K4109" s="2"/>
      <c r="M4109" s="2" t="s">
        <v>357</v>
      </c>
      <c r="N4109" s="2" t="s">
        <v>197</v>
      </c>
      <c r="O4109" s="2">
        <v>2020</v>
      </c>
      <c r="P4109" s="2" t="s">
        <v>223</v>
      </c>
      <c r="Q4109" s="2">
        <v>2</v>
      </c>
      <c r="R4109" s="2" t="s">
        <v>206</v>
      </c>
    </row>
    <row r="4110" spans="1:18" ht="12.75" x14ac:dyDescent="0.2">
      <c r="C4110" s="2">
        <v>70005108</v>
      </c>
      <c r="D4110" s="2" t="s">
        <v>8284</v>
      </c>
      <c r="E4110" s="2">
        <v>29.756599999999999</v>
      </c>
      <c r="F4110" s="2">
        <v>-95.368499999999997</v>
      </c>
      <c r="G4110" s="2">
        <v>653118</v>
      </c>
      <c r="H4110" s="2" t="s">
        <v>432</v>
      </c>
      <c r="I4110" s="2">
        <v>53121003</v>
      </c>
      <c r="J4110" s="2" t="s">
        <v>433</v>
      </c>
      <c r="K4110" s="2"/>
      <c r="L4110" s="2" t="s">
        <v>227</v>
      </c>
      <c r="N4110" s="2" t="s">
        <v>197</v>
      </c>
      <c r="O4110" s="2">
        <v>2018</v>
      </c>
      <c r="P4110" s="2" t="s">
        <v>205</v>
      </c>
      <c r="Q4110" s="2">
        <v>4</v>
      </c>
      <c r="R4110" s="2" t="s">
        <v>199</v>
      </c>
    </row>
    <row r="4111" spans="1:18" ht="12.75" x14ac:dyDescent="0.2">
      <c r="C4111" s="2">
        <v>70005109</v>
      </c>
      <c r="D4111" s="2" t="s">
        <v>8300</v>
      </c>
      <c r="E4111" s="2">
        <v>29.756900000000002</v>
      </c>
      <c r="F4111" s="2">
        <v>-95.363500000000002</v>
      </c>
      <c r="G4111" s="2">
        <v>653108</v>
      </c>
      <c r="H4111" s="2" t="s">
        <v>1118</v>
      </c>
      <c r="I4111" s="2">
        <v>53121005</v>
      </c>
      <c r="J4111" s="2" t="s">
        <v>433</v>
      </c>
      <c r="K4111" s="2"/>
      <c r="L4111" s="2" t="s">
        <v>202</v>
      </c>
      <c r="N4111" s="2" t="s">
        <v>197</v>
      </c>
      <c r="O4111" s="2">
        <v>2019</v>
      </c>
      <c r="P4111" s="2" t="s">
        <v>228</v>
      </c>
      <c r="Q4111" s="2">
        <v>3</v>
      </c>
      <c r="R4111" s="2" t="s">
        <v>218</v>
      </c>
    </row>
    <row r="4112" spans="1:18" ht="12.75" x14ac:dyDescent="0.2">
      <c r="C4112" s="2">
        <v>70005110</v>
      </c>
      <c r="D4112" s="2" t="s">
        <v>8301</v>
      </c>
      <c r="E4112" s="2">
        <v>29.756599999999999</v>
      </c>
      <c r="F4112" s="2">
        <v>-95.368499999999997</v>
      </c>
      <c r="G4112" s="2">
        <v>653118</v>
      </c>
      <c r="H4112" s="2" t="s">
        <v>432</v>
      </c>
      <c r="I4112" s="2">
        <v>53121003</v>
      </c>
      <c r="J4112" s="2" t="s">
        <v>433</v>
      </c>
      <c r="K4112" s="2"/>
      <c r="L4112" s="2" t="s">
        <v>227</v>
      </c>
      <c r="N4112" s="2" t="s">
        <v>197</v>
      </c>
      <c r="O4112" s="2">
        <v>2016</v>
      </c>
      <c r="P4112" s="2" t="s">
        <v>205</v>
      </c>
      <c r="Q4112" s="2">
        <v>4</v>
      </c>
      <c r="R4112" s="2" t="s">
        <v>199</v>
      </c>
    </row>
    <row r="4113" spans="2:18" ht="12.75" x14ac:dyDescent="0.2">
      <c r="C4113" s="2">
        <v>70005111</v>
      </c>
      <c r="D4113" s="2" t="s">
        <v>8320</v>
      </c>
      <c r="E4113" s="2">
        <v>29.748899999999999</v>
      </c>
      <c r="F4113" s="2">
        <v>-95.356099999999998</v>
      </c>
      <c r="G4113" s="2">
        <v>653108</v>
      </c>
      <c r="H4113" s="2" t="s">
        <v>1118</v>
      </c>
      <c r="I4113" s="2">
        <v>53121005</v>
      </c>
      <c r="J4113" s="2" t="s">
        <v>433</v>
      </c>
      <c r="K4113" s="2"/>
      <c r="L4113" s="2" t="s">
        <v>227</v>
      </c>
      <c r="N4113" s="2" t="s">
        <v>197</v>
      </c>
      <c r="O4113" s="2">
        <v>2021</v>
      </c>
      <c r="P4113" s="2" t="s">
        <v>223</v>
      </c>
      <c r="Q4113" s="2">
        <v>2</v>
      </c>
      <c r="R4113" s="2" t="s">
        <v>206</v>
      </c>
    </row>
    <row r="4114" spans="2:18" ht="12.75" x14ac:dyDescent="0.2">
      <c r="C4114" s="2">
        <v>70005112</v>
      </c>
      <c r="D4114" s="2" t="s">
        <v>8719</v>
      </c>
      <c r="E4114" s="2">
        <v>29.753299999999999</v>
      </c>
      <c r="F4114" s="2">
        <v>-95.376099999999994</v>
      </c>
      <c r="G4114" s="2">
        <v>653118</v>
      </c>
      <c r="H4114" s="2" t="s">
        <v>432</v>
      </c>
      <c r="I4114" s="2">
        <v>53121003</v>
      </c>
      <c r="J4114" s="2" t="s">
        <v>433</v>
      </c>
      <c r="K4114" s="2"/>
      <c r="L4114" s="2" t="s">
        <v>227</v>
      </c>
      <c r="N4114" s="2" t="s">
        <v>197</v>
      </c>
      <c r="O4114" s="2">
        <v>2015</v>
      </c>
      <c r="P4114" s="2" t="s">
        <v>205</v>
      </c>
      <c r="Q4114" s="2">
        <v>3</v>
      </c>
      <c r="R4114" s="2" t="s">
        <v>218</v>
      </c>
    </row>
    <row r="4115" spans="2:18" ht="12.75" x14ac:dyDescent="0.2">
      <c r="B4115" s="2" t="s">
        <v>8757</v>
      </c>
      <c r="C4115" s="2">
        <v>70005113</v>
      </c>
      <c r="D4115" s="2" t="s">
        <v>8758</v>
      </c>
      <c r="E4115" s="2">
        <v>29.7576</v>
      </c>
      <c r="F4115" s="2">
        <v>-95.368899999999996</v>
      </c>
      <c r="G4115" s="2">
        <v>653108</v>
      </c>
      <c r="H4115" s="2" t="s">
        <v>1118</v>
      </c>
      <c r="I4115" s="2">
        <v>53121005</v>
      </c>
      <c r="J4115" s="2" t="s">
        <v>433</v>
      </c>
      <c r="K4115" s="2"/>
      <c r="L4115" s="2" t="s">
        <v>195</v>
      </c>
      <c r="M4115" s="2" t="s">
        <v>196</v>
      </c>
      <c r="N4115" s="2" t="s">
        <v>197</v>
      </c>
      <c r="O4115" s="2">
        <v>1984</v>
      </c>
      <c r="P4115" s="2" t="s">
        <v>389</v>
      </c>
      <c r="Q4115" s="2">
        <v>8</v>
      </c>
      <c r="R4115" s="2" t="s">
        <v>297</v>
      </c>
    </row>
    <row r="4116" spans="2:18" ht="12.75" x14ac:dyDescent="0.2">
      <c r="B4116" s="2" t="s">
        <v>8766</v>
      </c>
      <c r="C4116" s="2">
        <v>70005114</v>
      </c>
      <c r="D4116" s="2" t="s">
        <v>3705</v>
      </c>
      <c r="E4116" s="2">
        <v>29.758800000000001</v>
      </c>
      <c r="F4116" s="2">
        <v>-95.365300000000005</v>
      </c>
      <c r="G4116" s="2">
        <v>653118</v>
      </c>
      <c r="H4116" s="2" t="s">
        <v>432</v>
      </c>
      <c r="I4116" s="2">
        <v>53121003</v>
      </c>
      <c r="J4116" s="2" t="s">
        <v>433</v>
      </c>
      <c r="K4116" s="2"/>
      <c r="L4116" s="2" t="s">
        <v>195</v>
      </c>
      <c r="M4116" s="2" t="s">
        <v>357</v>
      </c>
      <c r="N4116" s="2" t="s">
        <v>197</v>
      </c>
      <c r="O4116" s="2">
        <v>1996</v>
      </c>
      <c r="P4116" s="2" t="s">
        <v>389</v>
      </c>
      <c r="Q4116" s="2">
        <v>8</v>
      </c>
      <c r="R4116" s="2" t="s">
        <v>297</v>
      </c>
    </row>
    <row r="4117" spans="2:18" ht="12.75" x14ac:dyDescent="0.2">
      <c r="C4117" s="2">
        <v>70005115</v>
      </c>
      <c r="D4117" s="2" t="s">
        <v>9283</v>
      </c>
      <c r="E4117" s="2">
        <v>29.750900000000001</v>
      </c>
      <c r="F4117" s="2">
        <v>-95.377499999999998</v>
      </c>
      <c r="G4117" s="2">
        <v>653118</v>
      </c>
      <c r="H4117" s="2" t="s">
        <v>432</v>
      </c>
      <c r="I4117" s="2">
        <v>53121003</v>
      </c>
      <c r="J4117" s="2" t="s">
        <v>433</v>
      </c>
      <c r="K4117" s="2"/>
      <c r="L4117" s="2" t="s">
        <v>227</v>
      </c>
      <c r="N4117" s="2" t="s">
        <v>197</v>
      </c>
      <c r="O4117" s="2">
        <v>2016</v>
      </c>
      <c r="P4117" s="2" t="s">
        <v>205</v>
      </c>
      <c r="Q4117" s="2">
        <v>2</v>
      </c>
      <c r="R4117" s="2" t="s">
        <v>206</v>
      </c>
    </row>
    <row r="4118" spans="2:18" ht="12.75" x14ac:dyDescent="0.2">
      <c r="C4118" s="2">
        <v>70005116</v>
      </c>
      <c r="D4118" s="2" t="s">
        <v>9370</v>
      </c>
      <c r="E4118" s="2">
        <v>29.7666</v>
      </c>
      <c r="F4118" s="2">
        <v>-95.357200000000006</v>
      </c>
      <c r="G4118" s="2">
        <v>653118</v>
      </c>
      <c r="H4118" s="2" t="s">
        <v>432</v>
      </c>
      <c r="I4118" s="2">
        <v>53121003</v>
      </c>
      <c r="J4118" s="2" t="s">
        <v>433</v>
      </c>
      <c r="K4118" s="2"/>
      <c r="L4118" s="2" t="s">
        <v>227</v>
      </c>
      <c r="N4118" s="2" t="s">
        <v>197</v>
      </c>
      <c r="O4118" s="2">
        <v>2003</v>
      </c>
      <c r="P4118" s="2" t="s">
        <v>198</v>
      </c>
      <c r="Q4118" s="2">
        <v>3</v>
      </c>
      <c r="R4118" s="2" t="s">
        <v>218</v>
      </c>
    </row>
    <row r="4119" spans="2:18" ht="12.75" x14ac:dyDescent="0.2">
      <c r="C4119" s="2">
        <v>70005117</v>
      </c>
      <c r="D4119" s="2" t="s">
        <v>9479</v>
      </c>
      <c r="E4119" s="2">
        <v>29.758099999999999</v>
      </c>
      <c r="F4119" s="2">
        <v>-95.361500000000007</v>
      </c>
      <c r="G4119" s="2">
        <v>653118</v>
      </c>
      <c r="H4119" s="2" t="s">
        <v>432</v>
      </c>
      <c r="I4119" s="2">
        <v>53121003</v>
      </c>
      <c r="J4119" s="2" t="s">
        <v>433</v>
      </c>
      <c r="K4119" s="2"/>
      <c r="L4119" s="2" t="s">
        <v>227</v>
      </c>
      <c r="N4119" s="2" t="s">
        <v>197</v>
      </c>
      <c r="O4119" s="2">
        <v>2013</v>
      </c>
      <c r="P4119" s="2" t="s">
        <v>205</v>
      </c>
      <c r="Q4119" s="2">
        <v>2</v>
      </c>
      <c r="R4119" s="2" t="s">
        <v>206</v>
      </c>
    </row>
    <row r="4120" spans="2:18" ht="12.75" x14ac:dyDescent="0.2">
      <c r="B4120" s="2" t="s">
        <v>9527</v>
      </c>
      <c r="C4120" s="2">
        <v>70005118</v>
      </c>
      <c r="D4120" s="2" t="s">
        <v>9528</v>
      </c>
      <c r="E4120" s="2">
        <v>29.756900000000002</v>
      </c>
      <c r="F4120" s="2">
        <v>-95.363500000000002</v>
      </c>
      <c r="G4120" s="2">
        <v>653118</v>
      </c>
      <c r="H4120" s="2" t="s">
        <v>432</v>
      </c>
      <c r="I4120" s="2">
        <v>53121003</v>
      </c>
      <c r="J4120" s="2" t="s">
        <v>433</v>
      </c>
      <c r="K4120" s="2"/>
      <c r="L4120" s="2" t="s">
        <v>227</v>
      </c>
      <c r="M4120" s="2" t="s">
        <v>196</v>
      </c>
      <c r="N4120" s="2" t="s">
        <v>197</v>
      </c>
      <c r="O4120" s="2">
        <v>2012</v>
      </c>
      <c r="P4120" s="2" t="s">
        <v>205</v>
      </c>
      <c r="Q4120" s="2">
        <v>4</v>
      </c>
      <c r="R4120" s="2" t="s">
        <v>199</v>
      </c>
    </row>
    <row r="4121" spans="2:18" ht="12.75" x14ac:dyDescent="0.2">
      <c r="B4121" s="2" t="s">
        <v>9635</v>
      </c>
      <c r="C4121" s="2">
        <v>70005119</v>
      </c>
      <c r="D4121" s="2" t="s">
        <v>9636</v>
      </c>
      <c r="E4121" s="2">
        <v>29.771899999999999</v>
      </c>
      <c r="F4121" s="2">
        <v>-95.347300000000004</v>
      </c>
      <c r="G4121" s="2">
        <v>653118</v>
      </c>
      <c r="H4121" s="2" t="s">
        <v>432</v>
      </c>
      <c r="I4121" s="2">
        <v>53121003</v>
      </c>
      <c r="J4121" s="2" t="s">
        <v>433</v>
      </c>
      <c r="K4121" s="2"/>
      <c r="L4121" s="2" t="s">
        <v>195</v>
      </c>
      <c r="M4121" s="2" t="s">
        <v>804</v>
      </c>
      <c r="N4121" s="2" t="s">
        <v>197</v>
      </c>
      <c r="O4121" s="2">
        <v>1998</v>
      </c>
      <c r="P4121" s="2" t="s">
        <v>389</v>
      </c>
      <c r="Q4121" s="2">
        <v>6</v>
      </c>
      <c r="R4121" s="2" t="s">
        <v>279</v>
      </c>
    </row>
    <row r="4122" spans="2:18" ht="12.75" x14ac:dyDescent="0.2">
      <c r="B4122" s="2" t="s">
        <v>2400</v>
      </c>
      <c r="C4122" s="2">
        <v>70005120</v>
      </c>
      <c r="D4122" s="2" t="s">
        <v>9655</v>
      </c>
      <c r="E4122" s="2">
        <v>29.756599999999999</v>
      </c>
      <c r="F4122" s="2">
        <v>-95.368499999999997</v>
      </c>
      <c r="G4122" s="2">
        <v>653108</v>
      </c>
      <c r="H4122" s="2" t="s">
        <v>1118</v>
      </c>
      <c r="I4122" s="2">
        <v>53121005</v>
      </c>
      <c r="J4122" s="2" t="s">
        <v>433</v>
      </c>
      <c r="K4122" s="2"/>
      <c r="L4122" s="2" t="s">
        <v>202</v>
      </c>
      <c r="M4122" s="2" t="s">
        <v>196</v>
      </c>
      <c r="N4122" s="2" t="s">
        <v>197</v>
      </c>
      <c r="O4122" s="2">
        <v>2013</v>
      </c>
      <c r="P4122" s="2" t="s">
        <v>223</v>
      </c>
      <c r="Q4122" s="2">
        <v>4</v>
      </c>
      <c r="R4122" s="2" t="s">
        <v>199</v>
      </c>
    </row>
    <row r="4123" spans="2:18" ht="12.75" x14ac:dyDescent="0.2">
      <c r="B4123" s="2" t="s">
        <v>9671</v>
      </c>
      <c r="C4123" s="2">
        <v>70005121</v>
      </c>
      <c r="D4123" s="2" t="s">
        <v>4564</v>
      </c>
      <c r="E4123" s="2">
        <v>29.7591</v>
      </c>
      <c r="F4123" s="2">
        <v>-95.367099999999994</v>
      </c>
      <c r="G4123" s="2">
        <v>653108</v>
      </c>
      <c r="H4123" s="2" t="s">
        <v>1118</v>
      </c>
      <c r="I4123" s="2">
        <v>53121005</v>
      </c>
      <c r="J4123" s="2" t="s">
        <v>433</v>
      </c>
      <c r="K4123" s="2"/>
      <c r="L4123" s="2" t="s">
        <v>244</v>
      </c>
      <c r="M4123" s="2" t="s">
        <v>357</v>
      </c>
      <c r="N4123" s="2" t="s">
        <v>197</v>
      </c>
      <c r="O4123" s="2">
        <v>2007</v>
      </c>
      <c r="P4123" s="2" t="s">
        <v>198</v>
      </c>
      <c r="Q4123" s="2">
        <v>7</v>
      </c>
      <c r="R4123" s="2" t="s">
        <v>305</v>
      </c>
    </row>
    <row r="4124" spans="2:18" ht="12.75" x14ac:dyDescent="0.2">
      <c r="B4124" s="2" t="s">
        <v>9675</v>
      </c>
      <c r="C4124" s="2">
        <v>70005122</v>
      </c>
      <c r="D4124" s="2" t="s">
        <v>9676</v>
      </c>
      <c r="E4124" s="2">
        <v>29.757300000000001</v>
      </c>
      <c r="F4124" s="2">
        <v>-95.365300000000005</v>
      </c>
      <c r="G4124" s="2">
        <v>653108</v>
      </c>
      <c r="H4124" s="2" t="s">
        <v>1118</v>
      </c>
      <c r="I4124" s="2">
        <v>53121005</v>
      </c>
      <c r="J4124" s="2" t="s">
        <v>433</v>
      </c>
      <c r="K4124" s="2"/>
      <c r="L4124" s="2" t="s">
        <v>202</v>
      </c>
      <c r="M4124" s="2" t="s">
        <v>196</v>
      </c>
      <c r="N4124" s="2" t="s">
        <v>197</v>
      </c>
      <c r="O4124" s="2">
        <v>2011</v>
      </c>
      <c r="P4124" s="2" t="s">
        <v>223</v>
      </c>
      <c r="Q4124" s="2">
        <v>4</v>
      </c>
      <c r="R4124" s="2" t="s">
        <v>199</v>
      </c>
    </row>
    <row r="4125" spans="2:18" ht="12.75" x14ac:dyDescent="0.2">
      <c r="C4125" s="2">
        <v>70005123</v>
      </c>
      <c r="D4125" s="2" t="s">
        <v>9696</v>
      </c>
      <c r="E4125" s="2">
        <v>29.7422</v>
      </c>
      <c r="F4125" s="2">
        <v>-95.358999999999995</v>
      </c>
      <c r="G4125" s="2">
        <v>653118</v>
      </c>
      <c r="H4125" s="2" t="s">
        <v>432</v>
      </c>
      <c r="I4125" s="2">
        <v>53121003</v>
      </c>
      <c r="J4125" s="2" t="s">
        <v>433</v>
      </c>
      <c r="K4125" s="2"/>
      <c r="L4125" s="2" t="s">
        <v>227</v>
      </c>
      <c r="N4125" s="2" t="s">
        <v>197</v>
      </c>
      <c r="O4125" s="2">
        <v>2018</v>
      </c>
      <c r="P4125" s="2" t="s">
        <v>198</v>
      </c>
      <c r="Q4125" s="2">
        <v>3</v>
      </c>
      <c r="R4125" s="2" t="s">
        <v>218</v>
      </c>
    </row>
    <row r="4126" spans="2:18" ht="12.75" x14ac:dyDescent="0.2">
      <c r="B4126" s="2" t="s">
        <v>9737</v>
      </c>
      <c r="C4126" s="2">
        <v>70005124</v>
      </c>
      <c r="D4126" s="2" t="s">
        <v>9738</v>
      </c>
      <c r="E4126" s="2">
        <v>29.757300000000001</v>
      </c>
      <c r="F4126" s="2">
        <v>-95.365300000000005</v>
      </c>
      <c r="G4126" s="2">
        <v>653118</v>
      </c>
      <c r="H4126" s="2" t="s">
        <v>432</v>
      </c>
      <c r="I4126" s="2">
        <v>53121003</v>
      </c>
      <c r="J4126" s="2" t="s">
        <v>433</v>
      </c>
      <c r="K4126" s="2"/>
      <c r="L4126" s="2" t="s">
        <v>227</v>
      </c>
      <c r="M4126" s="2" t="s">
        <v>284</v>
      </c>
      <c r="N4126" s="2" t="s">
        <v>197</v>
      </c>
      <c r="O4126" s="2">
        <v>2016</v>
      </c>
      <c r="P4126" s="2" t="s">
        <v>205</v>
      </c>
      <c r="Q4126" s="2">
        <v>3</v>
      </c>
      <c r="R4126" s="2" t="s">
        <v>218</v>
      </c>
    </row>
    <row r="4127" spans="2:18" ht="12.75" x14ac:dyDescent="0.2">
      <c r="C4127" s="2">
        <v>70005125</v>
      </c>
      <c r="D4127" s="2" t="s">
        <v>9749</v>
      </c>
      <c r="E4127" s="2">
        <v>29.755099999999999</v>
      </c>
      <c r="F4127" s="2">
        <v>-95.363399999999999</v>
      </c>
      <c r="G4127" s="2">
        <v>653104</v>
      </c>
      <c r="H4127" s="2" t="s">
        <v>2827</v>
      </c>
      <c r="I4127" s="2">
        <v>53121004</v>
      </c>
      <c r="J4127" s="2" t="s">
        <v>433</v>
      </c>
      <c r="K4127" s="2"/>
      <c r="L4127" s="2" t="s">
        <v>227</v>
      </c>
      <c r="N4127" s="2" t="s">
        <v>197</v>
      </c>
      <c r="O4127" s="2">
        <v>2016</v>
      </c>
      <c r="P4127" s="2" t="s">
        <v>228</v>
      </c>
      <c r="Q4127" s="2">
        <v>4</v>
      </c>
      <c r="R4127" s="2" t="s">
        <v>199</v>
      </c>
    </row>
    <row r="4128" spans="2:18" ht="12.75" x14ac:dyDescent="0.2">
      <c r="C4128" s="2">
        <v>70005126</v>
      </c>
      <c r="D4128" s="2" t="s">
        <v>9837</v>
      </c>
      <c r="E4128" s="2">
        <v>29.760100000000001</v>
      </c>
      <c r="F4128" s="2">
        <v>-95.353099999999998</v>
      </c>
      <c r="G4128" s="2">
        <v>653118</v>
      </c>
      <c r="H4128" s="2" t="s">
        <v>432</v>
      </c>
      <c r="I4128" s="2">
        <v>53121003</v>
      </c>
      <c r="J4128" s="2" t="s">
        <v>433</v>
      </c>
      <c r="K4128" s="2"/>
      <c r="L4128" s="2" t="s">
        <v>227</v>
      </c>
      <c r="N4128" s="2" t="s">
        <v>197</v>
      </c>
      <c r="O4128" s="2">
        <v>2017</v>
      </c>
      <c r="P4128" s="2" t="s">
        <v>205</v>
      </c>
      <c r="Q4128" s="2">
        <v>3</v>
      </c>
      <c r="R4128" s="2" t="s">
        <v>218</v>
      </c>
    </row>
    <row r="4129" spans="1:18" ht="12.75" x14ac:dyDescent="0.2">
      <c r="B4129" s="2" t="s">
        <v>9856</v>
      </c>
      <c r="C4129" s="2">
        <v>70005127</v>
      </c>
      <c r="D4129" s="2" t="s">
        <v>9857</v>
      </c>
      <c r="E4129" s="2">
        <v>29.755099999999999</v>
      </c>
      <c r="F4129" s="2">
        <v>-95.363399999999999</v>
      </c>
      <c r="G4129" s="2">
        <v>653108</v>
      </c>
      <c r="H4129" s="2" t="s">
        <v>1118</v>
      </c>
      <c r="I4129" s="2">
        <v>53121005</v>
      </c>
      <c r="J4129" s="2" t="s">
        <v>433</v>
      </c>
      <c r="K4129" s="2"/>
      <c r="L4129" s="2" t="s">
        <v>202</v>
      </c>
      <c r="M4129" s="2" t="s">
        <v>240</v>
      </c>
      <c r="N4129" s="2" t="s">
        <v>197</v>
      </c>
      <c r="O4129" s="2">
        <v>2016</v>
      </c>
      <c r="P4129" s="2" t="s">
        <v>228</v>
      </c>
      <c r="Q4129" s="2">
        <v>3</v>
      </c>
      <c r="R4129" s="2" t="s">
        <v>218</v>
      </c>
    </row>
    <row r="4130" spans="1:18" ht="12.75" x14ac:dyDescent="0.2">
      <c r="B4130" s="2" t="s">
        <v>9879</v>
      </c>
      <c r="C4130" s="2">
        <v>70005128</v>
      </c>
      <c r="D4130" s="2" t="s">
        <v>9880</v>
      </c>
      <c r="E4130" s="2">
        <v>29.7546</v>
      </c>
      <c r="F4130" s="2">
        <v>-95.362499999999997</v>
      </c>
      <c r="G4130" s="2">
        <v>653118</v>
      </c>
      <c r="H4130" s="2" t="s">
        <v>432</v>
      </c>
      <c r="I4130" s="2">
        <v>53121003</v>
      </c>
      <c r="J4130" s="2" t="s">
        <v>433</v>
      </c>
      <c r="K4130" s="2"/>
      <c r="L4130" s="2" t="s">
        <v>227</v>
      </c>
      <c r="M4130" s="2" t="s">
        <v>240</v>
      </c>
      <c r="N4130" s="2" t="s">
        <v>197</v>
      </c>
      <c r="O4130" s="2">
        <v>2000</v>
      </c>
      <c r="P4130" s="2" t="s">
        <v>198</v>
      </c>
      <c r="Q4130" s="2">
        <v>4</v>
      </c>
      <c r="R4130" s="2" t="s">
        <v>199</v>
      </c>
    </row>
    <row r="4131" spans="1:18" ht="12.75" x14ac:dyDescent="0.2">
      <c r="C4131" s="2">
        <v>70005129</v>
      </c>
      <c r="D4131" s="2" t="s">
        <v>9933</v>
      </c>
      <c r="E4131" s="2">
        <v>29.740200000000002</v>
      </c>
      <c r="F4131" s="2">
        <v>-95.361999999999995</v>
      </c>
      <c r="G4131" s="2">
        <v>653118</v>
      </c>
      <c r="H4131" s="2" t="s">
        <v>432</v>
      </c>
      <c r="I4131" s="2">
        <v>53121003</v>
      </c>
      <c r="J4131" s="2" t="s">
        <v>433</v>
      </c>
      <c r="K4131" s="2"/>
      <c r="L4131" s="2" t="s">
        <v>227</v>
      </c>
      <c r="N4131" s="2" t="s">
        <v>197</v>
      </c>
      <c r="O4131" s="2">
        <v>2016</v>
      </c>
      <c r="P4131" s="2" t="s">
        <v>205</v>
      </c>
      <c r="Q4131" s="2">
        <v>2</v>
      </c>
      <c r="R4131" s="2" t="s">
        <v>206</v>
      </c>
    </row>
    <row r="4132" spans="1:18" ht="12.75" x14ac:dyDescent="0.2">
      <c r="B4132" s="2" t="s">
        <v>9974</v>
      </c>
      <c r="C4132" s="2">
        <v>70005130</v>
      </c>
      <c r="D4132" s="2" t="s">
        <v>9975</v>
      </c>
      <c r="E4132" s="2">
        <v>29.757000000000001</v>
      </c>
      <c r="F4132" s="2">
        <v>-95.3566</v>
      </c>
      <c r="G4132" s="2">
        <v>653108</v>
      </c>
      <c r="H4132" s="2" t="s">
        <v>1118</v>
      </c>
      <c r="I4132" s="2">
        <v>53121005</v>
      </c>
      <c r="J4132" s="2" t="s">
        <v>433</v>
      </c>
      <c r="K4132" s="2"/>
      <c r="L4132" s="2" t="s">
        <v>202</v>
      </c>
      <c r="M4132" s="2" t="s">
        <v>196</v>
      </c>
      <c r="N4132" s="2" t="s">
        <v>197</v>
      </c>
      <c r="O4132" s="2">
        <v>2015</v>
      </c>
      <c r="P4132" s="2" t="s">
        <v>223</v>
      </c>
      <c r="Q4132" s="2">
        <v>3</v>
      </c>
      <c r="R4132" s="2" t="s">
        <v>218</v>
      </c>
    </row>
    <row r="4133" spans="1:18" ht="12.75" x14ac:dyDescent="0.2">
      <c r="B4133" s="2" t="s">
        <v>10008</v>
      </c>
      <c r="C4133" s="2">
        <v>70005131</v>
      </c>
      <c r="D4133" s="2" t="s">
        <v>10009</v>
      </c>
      <c r="E4133" s="2">
        <v>29.757300000000001</v>
      </c>
      <c r="F4133" s="2">
        <v>-95.365300000000005</v>
      </c>
      <c r="G4133" s="2">
        <v>653108</v>
      </c>
      <c r="H4133" s="2" t="s">
        <v>1118</v>
      </c>
      <c r="I4133" s="2">
        <v>53121005</v>
      </c>
      <c r="J4133" s="2" t="s">
        <v>433</v>
      </c>
      <c r="K4133" s="2"/>
      <c r="L4133" s="2" t="s">
        <v>202</v>
      </c>
      <c r="M4133" s="2" t="s">
        <v>240</v>
      </c>
      <c r="N4133" s="2" t="s">
        <v>197</v>
      </c>
      <c r="O4133" s="2">
        <v>2019</v>
      </c>
      <c r="P4133" s="2" t="s">
        <v>228</v>
      </c>
      <c r="Q4133" s="2">
        <v>4</v>
      </c>
      <c r="R4133" s="2" t="s">
        <v>199</v>
      </c>
    </row>
    <row r="4134" spans="1:18" ht="12.75" x14ac:dyDescent="0.2">
      <c r="B4134" s="2" t="s">
        <v>10015</v>
      </c>
      <c r="C4134" s="2">
        <v>70005132</v>
      </c>
      <c r="D4134" s="2" t="s">
        <v>10016</v>
      </c>
      <c r="E4134" s="2">
        <v>29.756599999999999</v>
      </c>
      <c r="F4134" s="2">
        <v>-95.368499999999997</v>
      </c>
      <c r="G4134" s="2">
        <v>653108</v>
      </c>
      <c r="H4134" s="2" t="s">
        <v>1118</v>
      </c>
      <c r="I4134" s="2">
        <v>53121005</v>
      </c>
      <c r="J4134" s="2" t="s">
        <v>433</v>
      </c>
      <c r="K4134" s="2"/>
      <c r="L4134" s="2" t="s">
        <v>202</v>
      </c>
      <c r="M4134" s="2" t="s">
        <v>203</v>
      </c>
      <c r="N4134" s="2" t="s">
        <v>197</v>
      </c>
      <c r="O4134" s="2">
        <v>2018</v>
      </c>
      <c r="P4134" s="2" t="s">
        <v>228</v>
      </c>
      <c r="Q4134" s="2">
        <v>4</v>
      </c>
      <c r="R4134" s="2" t="s">
        <v>199</v>
      </c>
    </row>
    <row r="4135" spans="1:18" ht="12.75" x14ac:dyDescent="0.2">
      <c r="C4135" s="2">
        <v>70005133</v>
      </c>
      <c r="D4135" s="2" t="s">
        <v>10026</v>
      </c>
      <c r="E4135" s="2">
        <v>29.754200000000001</v>
      </c>
      <c r="F4135" s="2">
        <v>-95.361400000000003</v>
      </c>
      <c r="G4135" s="2">
        <v>653118</v>
      </c>
      <c r="H4135" s="2" t="s">
        <v>432</v>
      </c>
      <c r="I4135" s="2">
        <v>53121003</v>
      </c>
      <c r="J4135" s="2" t="s">
        <v>433</v>
      </c>
      <c r="K4135" s="2"/>
      <c r="L4135" s="2" t="s">
        <v>227</v>
      </c>
      <c r="N4135" s="2" t="s">
        <v>197</v>
      </c>
      <c r="O4135" s="2">
        <v>2016</v>
      </c>
      <c r="P4135" s="2" t="s">
        <v>205</v>
      </c>
      <c r="Q4135" s="2">
        <v>4</v>
      </c>
      <c r="R4135" s="2" t="s">
        <v>199</v>
      </c>
    </row>
    <row r="4136" spans="1:18" ht="12.75" x14ac:dyDescent="0.2">
      <c r="C4136" s="2">
        <v>70005134</v>
      </c>
      <c r="D4136" s="2" t="s">
        <v>10031</v>
      </c>
      <c r="E4136" s="2">
        <v>29.7563</v>
      </c>
      <c r="F4136" s="2">
        <v>-95.364800000000002</v>
      </c>
      <c r="G4136" s="2">
        <v>653118</v>
      </c>
      <c r="H4136" s="2" t="s">
        <v>432</v>
      </c>
      <c r="I4136" s="2">
        <v>53121003</v>
      </c>
      <c r="J4136" s="2" t="s">
        <v>433</v>
      </c>
      <c r="K4136" s="2"/>
      <c r="L4136" s="2" t="s">
        <v>227</v>
      </c>
      <c r="N4136" s="2" t="s">
        <v>197</v>
      </c>
      <c r="O4136" s="2">
        <v>2019</v>
      </c>
      <c r="P4136" s="2" t="s">
        <v>223</v>
      </c>
      <c r="Q4136" s="2">
        <v>4</v>
      </c>
      <c r="R4136" s="2" t="s">
        <v>199</v>
      </c>
    </row>
    <row r="4137" spans="1:18" ht="12.75" x14ac:dyDescent="0.2">
      <c r="B4137" s="2" t="s">
        <v>10065</v>
      </c>
      <c r="C4137" s="2">
        <v>70005135</v>
      </c>
      <c r="D4137" s="2" t="s">
        <v>8194</v>
      </c>
      <c r="E4137" s="2">
        <v>29.754899999999999</v>
      </c>
      <c r="F4137" s="2">
        <v>-95.372600000000006</v>
      </c>
      <c r="G4137" s="2">
        <v>653108</v>
      </c>
      <c r="H4137" s="2" t="s">
        <v>1118</v>
      </c>
      <c r="I4137" s="2">
        <v>53121005</v>
      </c>
      <c r="J4137" s="2" t="s">
        <v>433</v>
      </c>
      <c r="K4137" s="2"/>
      <c r="L4137" s="2" t="s">
        <v>202</v>
      </c>
      <c r="M4137" s="2" t="s">
        <v>438</v>
      </c>
      <c r="N4137" s="2" t="s">
        <v>197</v>
      </c>
      <c r="O4137" s="2">
        <v>1994</v>
      </c>
      <c r="P4137" s="2" t="s">
        <v>198</v>
      </c>
      <c r="Q4137" s="2">
        <v>6</v>
      </c>
      <c r="R4137" s="2" t="s">
        <v>279</v>
      </c>
    </row>
    <row r="4138" spans="1:18" ht="12.75" x14ac:dyDescent="0.2">
      <c r="B4138" s="2" t="s">
        <v>10150</v>
      </c>
      <c r="C4138" s="2">
        <v>70005136</v>
      </c>
      <c r="D4138" s="2" t="s">
        <v>4564</v>
      </c>
      <c r="E4138" s="2">
        <v>29.7591</v>
      </c>
      <c r="F4138" s="2">
        <v>-95.367099999999994</v>
      </c>
      <c r="G4138" s="2">
        <v>653108</v>
      </c>
      <c r="H4138" s="2" t="s">
        <v>1118</v>
      </c>
      <c r="I4138" s="2">
        <v>53121005</v>
      </c>
      <c r="J4138" s="2" t="s">
        <v>433</v>
      </c>
      <c r="K4138" s="2"/>
      <c r="L4138" s="2" t="s">
        <v>244</v>
      </c>
      <c r="M4138" s="2" t="s">
        <v>196</v>
      </c>
      <c r="N4138" s="2" t="s">
        <v>197</v>
      </c>
      <c r="O4138" s="2">
        <v>2008</v>
      </c>
      <c r="P4138" s="2" t="s">
        <v>205</v>
      </c>
      <c r="Q4138" s="2">
        <v>6</v>
      </c>
      <c r="R4138" s="2" t="s">
        <v>279</v>
      </c>
    </row>
    <row r="4139" spans="1:18" ht="12.75" x14ac:dyDescent="0.2">
      <c r="A4139" s="2">
        <v>1283</v>
      </c>
      <c r="B4139" s="2" t="s">
        <v>524</v>
      </c>
      <c r="C4139" s="2">
        <v>70005137</v>
      </c>
      <c r="D4139" s="2" t="s">
        <v>524</v>
      </c>
      <c r="E4139" s="2">
        <v>29.7577</v>
      </c>
      <c r="F4139" s="2">
        <v>-95.358400000000003</v>
      </c>
      <c r="G4139" s="2">
        <v>832221</v>
      </c>
      <c r="H4139" s="2" t="s">
        <v>525</v>
      </c>
      <c r="I4139" s="2">
        <v>62133003</v>
      </c>
      <c r="J4139" s="2" t="s">
        <v>526</v>
      </c>
      <c r="K4139" s="2"/>
      <c r="M4139" s="2" t="s">
        <v>270</v>
      </c>
      <c r="N4139" s="2" t="s">
        <v>204</v>
      </c>
      <c r="O4139" s="2">
        <v>2021</v>
      </c>
      <c r="P4139" s="2" t="s">
        <v>285</v>
      </c>
    </row>
    <row r="4140" spans="1:18" ht="12.75" x14ac:dyDescent="0.2">
      <c r="A4140" s="2">
        <v>1211</v>
      </c>
      <c r="B4140" s="2" t="s">
        <v>1257</v>
      </c>
      <c r="C4140" s="2">
        <v>70005138</v>
      </c>
      <c r="D4140" s="2" t="s">
        <v>1257</v>
      </c>
      <c r="E4140" s="2">
        <v>29.7486</v>
      </c>
      <c r="F4140" s="2">
        <v>-95.367000000000004</v>
      </c>
      <c r="G4140" s="2">
        <v>832221</v>
      </c>
      <c r="H4140" s="2" t="s">
        <v>525</v>
      </c>
      <c r="I4140" s="2">
        <v>62133003</v>
      </c>
      <c r="J4140" s="2" t="s">
        <v>526</v>
      </c>
      <c r="K4140" s="2"/>
      <c r="L4140" s="2" t="s">
        <v>227</v>
      </c>
      <c r="M4140" s="2" t="s">
        <v>350</v>
      </c>
      <c r="N4140" s="2" t="s">
        <v>204</v>
      </c>
      <c r="O4140" s="2">
        <v>2017</v>
      </c>
      <c r="P4140" s="2" t="s">
        <v>285</v>
      </c>
      <c r="Q4140" s="2">
        <v>2</v>
      </c>
      <c r="R4140" s="2" t="s">
        <v>206</v>
      </c>
    </row>
    <row r="4141" spans="1:18" ht="12.75" x14ac:dyDescent="0.2">
      <c r="A4141" s="2">
        <v>1211</v>
      </c>
      <c r="C4141" s="2">
        <v>70005139</v>
      </c>
      <c r="D4141" s="2" t="s">
        <v>1267</v>
      </c>
      <c r="E4141" s="2">
        <v>29.7486</v>
      </c>
      <c r="F4141" s="2">
        <v>-95.367000000000004</v>
      </c>
      <c r="G4141" s="2">
        <v>832221</v>
      </c>
      <c r="H4141" s="2" t="s">
        <v>525</v>
      </c>
      <c r="I4141" s="2">
        <v>62133003</v>
      </c>
      <c r="J4141" s="2" t="s">
        <v>526</v>
      </c>
      <c r="K4141" s="2"/>
      <c r="L4141" s="2" t="s">
        <v>227</v>
      </c>
      <c r="N4141" s="2" t="s">
        <v>197</v>
      </c>
      <c r="O4141" s="2">
        <v>2018</v>
      </c>
      <c r="P4141" s="2" t="s">
        <v>285</v>
      </c>
      <c r="Q4141" s="2">
        <v>5</v>
      </c>
      <c r="R4141" s="2" t="s">
        <v>245</v>
      </c>
    </row>
    <row r="4142" spans="1:18" ht="12.75" x14ac:dyDescent="0.2">
      <c r="A4142" s="2">
        <v>1211</v>
      </c>
      <c r="B4142" s="2" t="s">
        <v>1400</v>
      </c>
      <c r="C4142" s="2">
        <v>70005140</v>
      </c>
      <c r="D4142" s="2" t="s">
        <v>1400</v>
      </c>
      <c r="E4142" s="2">
        <v>29.7486</v>
      </c>
      <c r="F4142" s="2">
        <v>-95.367000000000004</v>
      </c>
      <c r="G4142" s="2">
        <v>804939</v>
      </c>
      <c r="H4142" s="2" t="s">
        <v>1401</v>
      </c>
      <c r="I4142" s="2">
        <v>62133002</v>
      </c>
      <c r="J4142" s="2" t="s">
        <v>526</v>
      </c>
      <c r="K4142" s="2"/>
      <c r="L4142" s="2" t="s">
        <v>227</v>
      </c>
      <c r="M4142" s="2" t="s">
        <v>1402</v>
      </c>
      <c r="N4142" s="2" t="s">
        <v>204</v>
      </c>
      <c r="O4142" s="2">
        <v>2020</v>
      </c>
      <c r="P4142" s="2" t="s">
        <v>223</v>
      </c>
      <c r="Q4142" s="2">
        <v>4</v>
      </c>
      <c r="R4142" s="2" t="s">
        <v>199</v>
      </c>
    </row>
    <row r="4143" spans="1:18" ht="12.75" x14ac:dyDescent="0.2">
      <c r="A4143" s="2">
        <v>1211</v>
      </c>
      <c r="B4143" s="2" t="s">
        <v>1403</v>
      </c>
      <c r="C4143" s="2">
        <v>70005141</v>
      </c>
      <c r="D4143" s="2" t="s">
        <v>1403</v>
      </c>
      <c r="E4143" s="2">
        <v>29.7486</v>
      </c>
      <c r="F4143" s="2">
        <v>-95.367000000000004</v>
      </c>
      <c r="G4143" s="2">
        <v>804939</v>
      </c>
      <c r="H4143" s="2" t="s">
        <v>1401</v>
      </c>
      <c r="I4143" s="2">
        <v>62133002</v>
      </c>
      <c r="J4143" s="2" t="s">
        <v>526</v>
      </c>
      <c r="K4143" s="2"/>
      <c r="L4143" s="2" t="s">
        <v>227</v>
      </c>
      <c r="M4143" s="2" t="s">
        <v>311</v>
      </c>
      <c r="N4143" s="2" t="s">
        <v>204</v>
      </c>
      <c r="O4143" s="2">
        <v>2019</v>
      </c>
      <c r="P4143" s="2" t="s">
        <v>285</v>
      </c>
    </row>
    <row r="4144" spans="1:18" ht="12.75" x14ac:dyDescent="0.2">
      <c r="A4144" s="2">
        <v>1211</v>
      </c>
      <c r="B4144" s="2" t="s">
        <v>1408</v>
      </c>
      <c r="C4144" s="2">
        <v>70005142</v>
      </c>
      <c r="D4144" s="2" t="s">
        <v>1408</v>
      </c>
      <c r="E4144" s="2">
        <v>29.7486</v>
      </c>
      <c r="F4144" s="2">
        <v>-95.367000000000004</v>
      </c>
      <c r="G4144" s="2">
        <v>804939</v>
      </c>
      <c r="H4144" s="2" t="s">
        <v>1401</v>
      </c>
      <c r="I4144" s="2">
        <v>62133002</v>
      </c>
      <c r="J4144" s="2" t="s">
        <v>526</v>
      </c>
      <c r="K4144" s="2"/>
      <c r="L4144" s="2" t="s">
        <v>227</v>
      </c>
      <c r="M4144" s="2" t="s">
        <v>196</v>
      </c>
      <c r="N4144" s="2" t="s">
        <v>204</v>
      </c>
      <c r="O4144" s="2">
        <v>2019</v>
      </c>
      <c r="P4144" s="2" t="s">
        <v>285</v>
      </c>
    </row>
    <row r="4145" spans="1:18" ht="12.75" x14ac:dyDescent="0.2">
      <c r="A4145" s="2">
        <v>1338</v>
      </c>
      <c r="B4145" s="2" t="s">
        <v>1442</v>
      </c>
      <c r="C4145" s="2">
        <v>70005143</v>
      </c>
      <c r="D4145" s="2" t="s">
        <v>1442</v>
      </c>
      <c r="E4145" s="2">
        <v>29.748200000000001</v>
      </c>
      <c r="F4145" s="2">
        <v>-95.368399999999994</v>
      </c>
      <c r="G4145" s="2">
        <v>832221</v>
      </c>
      <c r="H4145" s="2" t="s">
        <v>525</v>
      </c>
      <c r="I4145" s="2">
        <v>62133003</v>
      </c>
      <c r="J4145" s="2" t="s">
        <v>526</v>
      </c>
      <c r="K4145" s="2"/>
      <c r="L4145" s="2" t="s">
        <v>227</v>
      </c>
      <c r="M4145" s="2" t="s">
        <v>196</v>
      </c>
      <c r="N4145" s="2" t="s">
        <v>204</v>
      </c>
      <c r="O4145" s="2">
        <v>2018</v>
      </c>
      <c r="P4145" s="2" t="s">
        <v>285</v>
      </c>
      <c r="Q4145" s="2">
        <v>4</v>
      </c>
      <c r="R4145" s="2" t="s">
        <v>199</v>
      </c>
    </row>
    <row r="4146" spans="1:18" ht="12.75" x14ac:dyDescent="0.2">
      <c r="A4146" s="2">
        <v>487</v>
      </c>
      <c r="B4146" s="2" t="s">
        <v>3658</v>
      </c>
      <c r="C4146" s="2">
        <v>70005144</v>
      </c>
      <c r="D4146" s="2" t="s">
        <v>3658</v>
      </c>
      <c r="E4146" s="2">
        <v>29.757100000000001</v>
      </c>
      <c r="F4146" s="2">
        <v>-95.364400000000003</v>
      </c>
      <c r="G4146" s="2">
        <v>804939</v>
      </c>
      <c r="H4146" s="2" t="s">
        <v>1401</v>
      </c>
      <c r="I4146" s="2">
        <v>62133002</v>
      </c>
      <c r="J4146" s="2" t="s">
        <v>526</v>
      </c>
      <c r="K4146" s="2"/>
      <c r="L4146" s="2" t="s">
        <v>227</v>
      </c>
      <c r="M4146" s="2" t="s">
        <v>311</v>
      </c>
      <c r="N4146" s="2" t="s">
        <v>204</v>
      </c>
      <c r="O4146" s="2">
        <v>2020</v>
      </c>
      <c r="P4146" s="2" t="s">
        <v>223</v>
      </c>
    </row>
    <row r="4147" spans="1:18" ht="12.75" x14ac:dyDescent="0.2">
      <c r="A4147" s="2">
        <v>193</v>
      </c>
      <c r="B4147" s="2" t="s">
        <v>4388</v>
      </c>
      <c r="C4147" s="2">
        <v>70005145</v>
      </c>
      <c r="D4147" s="2" t="s">
        <v>4388</v>
      </c>
      <c r="E4147" s="2">
        <v>29.757100000000001</v>
      </c>
      <c r="F4147" s="2">
        <v>-95.360399999999998</v>
      </c>
      <c r="G4147" s="2">
        <v>832221</v>
      </c>
      <c r="H4147" s="2" t="s">
        <v>525</v>
      </c>
      <c r="I4147" s="2">
        <v>62133003</v>
      </c>
      <c r="J4147" s="2" t="s">
        <v>526</v>
      </c>
      <c r="K4147" s="2"/>
      <c r="L4147" s="2" t="s">
        <v>227</v>
      </c>
      <c r="M4147" s="2" t="s">
        <v>196</v>
      </c>
      <c r="N4147" s="2" t="s">
        <v>204</v>
      </c>
      <c r="O4147" s="2">
        <v>2019</v>
      </c>
      <c r="P4147" s="2" t="s">
        <v>285</v>
      </c>
      <c r="Q4147" s="2">
        <v>2</v>
      </c>
      <c r="R4147" s="2" t="s">
        <v>206</v>
      </c>
    </row>
    <row r="4148" spans="1:18" ht="12.75" x14ac:dyDescent="0.2">
      <c r="A4148" s="2">
        <v>468</v>
      </c>
      <c r="B4148" s="2" t="s">
        <v>4648</v>
      </c>
      <c r="C4148" s="2">
        <v>70005146</v>
      </c>
      <c r="D4148" s="2" t="s">
        <v>4648</v>
      </c>
      <c r="E4148" s="2">
        <v>29.760200000000001</v>
      </c>
      <c r="F4148" s="2">
        <v>-95.365099999999998</v>
      </c>
      <c r="G4148" s="2">
        <v>832221</v>
      </c>
      <c r="H4148" s="2" t="s">
        <v>525</v>
      </c>
      <c r="I4148" s="2">
        <v>62133003</v>
      </c>
      <c r="J4148" s="2" t="s">
        <v>526</v>
      </c>
      <c r="K4148" s="2"/>
      <c r="M4148" s="2" t="s">
        <v>284</v>
      </c>
      <c r="N4148" s="2" t="s">
        <v>204</v>
      </c>
      <c r="O4148" s="2">
        <v>2021</v>
      </c>
      <c r="P4148" s="2" t="s">
        <v>285</v>
      </c>
    </row>
    <row r="4149" spans="1:18" ht="12.75" x14ac:dyDescent="0.2">
      <c r="A4149" s="2">
        <v>468</v>
      </c>
      <c r="B4149" s="2" t="s">
        <v>4661</v>
      </c>
      <c r="C4149" s="2">
        <v>70005147</v>
      </c>
      <c r="D4149" s="2" t="s">
        <v>4661</v>
      </c>
      <c r="E4149" s="2">
        <v>29.760200000000001</v>
      </c>
      <c r="F4149" s="2">
        <v>-95.365099999999998</v>
      </c>
      <c r="G4149" s="2">
        <v>832221</v>
      </c>
      <c r="H4149" s="2" t="s">
        <v>525</v>
      </c>
      <c r="I4149" s="2">
        <v>62133003</v>
      </c>
      <c r="J4149" s="2" t="s">
        <v>526</v>
      </c>
      <c r="K4149" s="2"/>
      <c r="M4149" s="2" t="s">
        <v>377</v>
      </c>
      <c r="N4149" s="2" t="s">
        <v>204</v>
      </c>
      <c r="O4149" s="2">
        <v>2022</v>
      </c>
      <c r="P4149" s="2" t="s">
        <v>285</v>
      </c>
    </row>
    <row r="4150" spans="1:18" ht="12.75" x14ac:dyDescent="0.2">
      <c r="A4150" s="2">
        <v>674</v>
      </c>
      <c r="B4150" s="2" t="s">
        <v>6985</v>
      </c>
      <c r="C4150" s="2">
        <v>70005148</v>
      </c>
      <c r="D4150" s="2" t="s">
        <v>6985</v>
      </c>
      <c r="E4150" s="2">
        <v>29.763300000000001</v>
      </c>
      <c r="F4150" s="2">
        <v>-95.363100000000003</v>
      </c>
      <c r="G4150" s="2">
        <v>804939</v>
      </c>
      <c r="H4150" s="2" t="s">
        <v>1401</v>
      </c>
      <c r="I4150" s="2">
        <v>62133002</v>
      </c>
      <c r="J4150" s="2" t="s">
        <v>526</v>
      </c>
      <c r="K4150" s="2"/>
      <c r="M4150" s="2" t="s">
        <v>350</v>
      </c>
      <c r="N4150" s="2" t="s">
        <v>204</v>
      </c>
      <c r="O4150" s="2">
        <v>2020</v>
      </c>
      <c r="P4150" s="2" t="s">
        <v>223</v>
      </c>
    </row>
    <row r="4151" spans="1:18" ht="12.75" x14ac:dyDescent="0.2">
      <c r="A4151" s="2">
        <v>674</v>
      </c>
      <c r="B4151" s="2" t="s">
        <v>6997</v>
      </c>
      <c r="C4151" s="2">
        <v>70005149</v>
      </c>
      <c r="D4151" s="2" t="s">
        <v>6997</v>
      </c>
      <c r="E4151" s="2">
        <v>29.763300000000001</v>
      </c>
      <c r="F4151" s="2">
        <v>-95.363100000000003</v>
      </c>
      <c r="G4151" s="2">
        <v>804939</v>
      </c>
      <c r="H4151" s="2" t="s">
        <v>1401</v>
      </c>
      <c r="I4151" s="2">
        <v>62133002</v>
      </c>
      <c r="J4151" s="2" t="s">
        <v>526</v>
      </c>
      <c r="K4151" s="2"/>
      <c r="M4151" s="2" t="s">
        <v>350</v>
      </c>
      <c r="N4151" s="2" t="s">
        <v>204</v>
      </c>
      <c r="O4151" s="2">
        <v>2020</v>
      </c>
      <c r="P4151" s="2" t="s">
        <v>223</v>
      </c>
    </row>
    <row r="4152" spans="1:18" ht="12.75" x14ac:dyDescent="0.2">
      <c r="A4152" s="2">
        <v>221</v>
      </c>
      <c r="B4152" s="2" t="s">
        <v>7192</v>
      </c>
      <c r="C4152" s="2">
        <v>70005150</v>
      </c>
      <c r="D4152" s="2" t="s">
        <v>7193</v>
      </c>
      <c r="E4152" s="2">
        <v>29.756900000000002</v>
      </c>
      <c r="F4152" s="2">
        <v>-95.351399999999998</v>
      </c>
      <c r="G4152" s="2">
        <v>832221</v>
      </c>
      <c r="H4152" s="2" t="s">
        <v>525</v>
      </c>
      <c r="I4152" s="2">
        <v>62133003</v>
      </c>
      <c r="J4152" s="2" t="s">
        <v>526</v>
      </c>
      <c r="K4152" s="2"/>
      <c r="L4152" s="2" t="s">
        <v>227</v>
      </c>
      <c r="M4152" s="2" t="s">
        <v>350</v>
      </c>
      <c r="N4152" s="2" t="s">
        <v>197</v>
      </c>
      <c r="O4152" s="2">
        <v>2011</v>
      </c>
      <c r="P4152" s="2" t="s">
        <v>223</v>
      </c>
      <c r="Q4152" s="2">
        <v>4</v>
      </c>
      <c r="R4152" s="2" t="s">
        <v>199</v>
      </c>
    </row>
    <row r="4153" spans="1:18" ht="12.75" x14ac:dyDescent="0.2">
      <c r="A4153" s="2">
        <v>221</v>
      </c>
      <c r="B4153" s="2" t="s">
        <v>7195</v>
      </c>
      <c r="C4153" s="2">
        <v>70005151</v>
      </c>
      <c r="D4153" s="2" t="s">
        <v>7195</v>
      </c>
      <c r="E4153" s="2">
        <v>29.756900000000002</v>
      </c>
      <c r="F4153" s="2">
        <v>-95.351399999999998</v>
      </c>
      <c r="G4153" s="2">
        <v>832221</v>
      </c>
      <c r="H4153" s="2" t="s">
        <v>525</v>
      </c>
      <c r="I4153" s="2">
        <v>62133003</v>
      </c>
      <c r="J4153" s="2" t="s">
        <v>526</v>
      </c>
      <c r="K4153" s="2"/>
      <c r="M4153" s="2" t="s">
        <v>284</v>
      </c>
      <c r="N4153" s="2" t="s">
        <v>204</v>
      </c>
      <c r="O4153" s="2">
        <v>2020</v>
      </c>
      <c r="P4153" s="2" t="s">
        <v>223</v>
      </c>
    </row>
    <row r="4154" spans="1:18" ht="12.75" x14ac:dyDescent="0.2">
      <c r="A4154" s="2">
        <v>221</v>
      </c>
      <c r="B4154" s="2" t="s">
        <v>7196</v>
      </c>
      <c r="C4154" s="2">
        <v>70005152</v>
      </c>
      <c r="D4154" s="2" t="s">
        <v>7196</v>
      </c>
      <c r="E4154" s="2">
        <v>29.756900000000002</v>
      </c>
      <c r="F4154" s="2">
        <v>-95.351399999999998</v>
      </c>
      <c r="G4154" s="2">
        <v>832221</v>
      </c>
      <c r="H4154" s="2" t="s">
        <v>525</v>
      </c>
      <c r="I4154" s="2">
        <v>62133003</v>
      </c>
      <c r="J4154" s="2" t="s">
        <v>526</v>
      </c>
      <c r="K4154" s="2"/>
      <c r="L4154" s="2" t="s">
        <v>227</v>
      </c>
      <c r="M4154" s="2" t="s">
        <v>196</v>
      </c>
      <c r="N4154" s="2" t="s">
        <v>204</v>
      </c>
      <c r="O4154" s="2">
        <v>2018</v>
      </c>
      <c r="P4154" s="2" t="s">
        <v>285</v>
      </c>
    </row>
    <row r="4155" spans="1:18" ht="12.75" x14ac:dyDescent="0.2">
      <c r="A4155" s="2">
        <v>787</v>
      </c>
      <c r="B4155" s="2" t="s">
        <v>7508</v>
      </c>
      <c r="C4155" s="2">
        <v>70005153</v>
      </c>
      <c r="D4155" s="2" t="s">
        <v>7508</v>
      </c>
      <c r="E4155" s="2">
        <v>29.751200000000001</v>
      </c>
      <c r="F4155" s="2">
        <v>-95.376400000000004</v>
      </c>
      <c r="G4155" s="2">
        <v>804939</v>
      </c>
      <c r="H4155" s="2" t="s">
        <v>1401</v>
      </c>
      <c r="I4155" s="2">
        <v>62133002</v>
      </c>
      <c r="J4155" s="2" t="s">
        <v>526</v>
      </c>
      <c r="K4155" s="2"/>
      <c r="L4155" s="2" t="s">
        <v>227</v>
      </c>
      <c r="M4155" s="2" t="s">
        <v>240</v>
      </c>
      <c r="N4155" s="2" t="s">
        <v>204</v>
      </c>
      <c r="O4155" s="2">
        <v>2020</v>
      </c>
      <c r="P4155" s="2" t="s">
        <v>223</v>
      </c>
    </row>
    <row r="4156" spans="1:18" ht="12.75" x14ac:dyDescent="0.2">
      <c r="A4156" s="2">
        <v>1042</v>
      </c>
      <c r="B4156" s="2" t="s">
        <v>7805</v>
      </c>
      <c r="C4156" s="2">
        <v>70005154</v>
      </c>
      <c r="D4156" s="2" t="s">
        <v>7805</v>
      </c>
      <c r="E4156" s="2">
        <v>29.745999999999999</v>
      </c>
      <c r="F4156" s="2">
        <v>-95.366299999999995</v>
      </c>
      <c r="G4156" s="2">
        <v>804939</v>
      </c>
      <c r="H4156" s="2" t="s">
        <v>1401</v>
      </c>
      <c r="I4156" s="2">
        <v>62133002</v>
      </c>
      <c r="J4156" s="2" t="s">
        <v>526</v>
      </c>
      <c r="K4156" s="2"/>
      <c r="M4156" s="2" t="s">
        <v>7806</v>
      </c>
      <c r="N4156" s="2" t="s">
        <v>204</v>
      </c>
      <c r="O4156" s="2">
        <v>2021</v>
      </c>
      <c r="P4156" s="2" t="s">
        <v>285</v>
      </c>
    </row>
    <row r="4157" spans="1:18" ht="12.75" x14ac:dyDescent="0.2">
      <c r="B4157" s="2" t="s">
        <v>10304</v>
      </c>
      <c r="C4157" s="2">
        <v>70005155</v>
      </c>
      <c r="D4157" s="2" t="s">
        <v>10305</v>
      </c>
      <c r="E4157" s="2">
        <v>29.745000000000001</v>
      </c>
      <c r="F4157" s="2">
        <v>-95.366100000000003</v>
      </c>
      <c r="G4157" s="2">
        <v>832221</v>
      </c>
      <c r="H4157" s="2" t="s">
        <v>525</v>
      </c>
      <c r="I4157" s="2">
        <v>62133003</v>
      </c>
      <c r="J4157" s="2" t="s">
        <v>526</v>
      </c>
      <c r="K4157" s="2"/>
      <c r="L4157" s="2" t="s">
        <v>227</v>
      </c>
      <c r="M4157" s="2" t="s">
        <v>203</v>
      </c>
      <c r="N4157" s="2" t="s">
        <v>204</v>
      </c>
      <c r="O4157" s="2">
        <v>2018</v>
      </c>
      <c r="P4157" s="2" t="s">
        <v>285</v>
      </c>
    </row>
    <row r="4158" spans="1:18" ht="12.75" x14ac:dyDescent="0.2">
      <c r="B4158" s="2" t="s">
        <v>10306</v>
      </c>
      <c r="C4158" s="2">
        <v>70005156</v>
      </c>
      <c r="D4158" s="2" t="s">
        <v>10306</v>
      </c>
      <c r="E4158" s="2">
        <v>29.745000000000001</v>
      </c>
      <c r="F4158" s="2">
        <v>-95.366100000000003</v>
      </c>
      <c r="G4158" s="2">
        <v>832221</v>
      </c>
      <c r="H4158" s="2" t="s">
        <v>525</v>
      </c>
      <c r="I4158" s="2">
        <v>62133003</v>
      </c>
      <c r="J4158" s="2" t="s">
        <v>526</v>
      </c>
      <c r="K4158" s="2"/>
      <c r="L4158" s="2" t="s">
        <v>227</v>
      </c>
      <c r="M4158" s="2" t="s">
        <v>196</v>
      </c>
      <c r="N4158" s="2" t="s">
        <v>204</v>
      </c>
      <c r="O4158" s="2">
        <v>2018</v>
      </c>
      <c r="P4158" s="2" t="s">
        <v>285</v>
      </c>
    </row>
    <row r="4159" spans="1:18" ht="12.75" x14ac:dyDescent="0.2">
      <c r="A4159" s="2">
        <v>658</v>
      </c>
      <c r="C4159" s="2">
        <v>70005157</v>
      </c>
      <c r="D4159" s="2" t="s">
        <v>2200</v>
      </c>
      <c r="E4159" s="2">
        <v>29.755500000000001</v>
      </c>
      <c r="F4159" s="2">
        <v>-95.366799999999998</v>
      </c>
      <c r="G4159" s="2">
        <v>804974</v>
      </c>
      <c r="H4159" s="2" t="s">
        <v>2201</v>
      </c>
      <c r="I4159" s="2">
        <v>62134013</v>
      </c>
      <c r="J4159" s="2" t="s">
        <v>2202</v>
      </c>
      <c r="K4159" s="2"/>
      <c r="L4159" s="2" t="s">
        <v>227</v>
      </c>
      <c r="N4159" s="2" t="s">
        <v>197</v>
      </c>
      <c r="O4159" s="2">
        <v>2015</v>
      </c>
      <c r="P4159" s="2" t="s">
        <v>228</v>
      </c>
      <c r="Q4159" s="2">
        <v>2</v>
      </c>
      <c r="R4159" s="2" t="s">
        <v>206</v>
      </c>
    </row>
    <row r="4160" spans="1:18" ht="12.75" x14ac:dyDescent="0.2">
      <c r="A4160" s="2">
        <v>393</v>
      </c>
      <c r="B4160" s="2" t="s">
        <v>3396</v>
      </c>
      <c r="C4160" s="2">
        <v>70005158</v>
      </c>
      <c r="D4160" s="2" t="s">
        <v>3397</v>
      </c>
      <c r="E4160" s="2">
        <v>29.757400000000001</v>
      </c>
      <c r="F4160" s="2">
        <v>-95.366500000000002</v>
      </c>
      <c r="G4160" s="2">
        <v>804918</v>
      </c>
      <c r="H4160" s="2" t="s">
        <v>3398</v>
      </c>
      <c r="I4160" s="2">
        <v>62134007</v>
      </c>
      <c r="J4160" s="2" t="s">
        <v>2202</v>
      </c>
      <c r="K4160" s="2"/>
      <c r="L4160" s="2" t="s">
        <v>227</v>
      </c>
      <c r="M4160" s="2" t="s">
        <v>931</v>
      </c>
      <c r="N4160" s="2" t="s">
        <v>197</v>
      </c>
      <c r="O4160" s="2">
        <v>2018</v>
      </c>
      <c r="P4160" s="2" t="s">
        <v>223</v>
      </c>
      <c r="Q4160" s="2">
        <v>3</v>
      </c>
      <c r="R4160" s="2" t="s">
        <v>218</v>
      </c>
    </row>
    <row r="4161" spans="1:18" ht="12.75" x14ac:dyDescent="0.2">
      <c r="A4161" s="2">
        <v>1087</v>
      </c>
      <c r="B4161" s="2" t="s">
        <v>7051</v>
      </c>
      <c r="C4161" s="2">
        <v>70005159</v>
      </c>
      <c r="D4161" s="2" t="s">
        <v>7051</v>
      </c>
      <c r="E4161" s="2">
        <v>29.7638</v>
      </c>
      <c r="F4161" s="2">
        <v>-95.364199999999997</v>
      </c>
      <c r="G4161" s="2">
        <v>804918</v>
      </c>
      <c r="H4161" s="2" t="s">
        <v>3398</v>
      </c>
      <c r="I4161" s="2">
        <v>62134007</v>
      </c>
      <c r="J4161" s="2" t="s">
        <v>2202</v>
      </c>
      <c r="K4161" s="2"/>
      <c r="L4161" s="2" t="s">
        <v>227</v>
      </c>
      <c r="M4161" s="2" t="s">
        <v>203</v>
      </c>
      <c r="N4161" s="2" t="s">
        <v>204</v>
      </c>
      <c r="O4161" s="2">
        <v>2018</v>
      </c>
      <c r="P4161" s="2" t="s">
        <v>285</v>
      </c>
      <c r="Q4161" s="2">
        <v>3</v>
      </c>
      <c r="R4161" s="2" t="s">
        <v>218</v>
      </c>
    </row>
    <row r="4162" spans="1:18" ht="12.75" x14ac:dyDescent="0.2">
      <c r="A4162" s="2">
        <v>602</v>
      </c>
      <c r="C4162" s="2">
        <v>70005160</v>
      </c>
      <c r="D4162" s="2" t="s">
        <v>7427</v>
      </c>
      <c r="E4162" s="2">
        <v>29.7456</v>
      </c>
      <c r="F4162" s="2">
        <v>-95.359700000000004</v>
      </c>
      <c r="G4162" s="2">
        <v>804918</v>
      </c>
      <c r="H4162" s="2" t="s">
        <v>3398</v>
      </c>
      <c r="I4162" s="2">
        <v>62134007</v>
      </c>
      <c r="J4162" s="2" t="s">
        <v>2202</v>
      </c>
      <c r="K4162" s="2"/>
      <c r="L4162" s="2" t="s">
        <v>227</v>
      </c>
      <c r="N4162" s="2" t="s">
        <v>197</v>
      </c>
      <c r="O4162" s="2">
        <v>2019</v>
      </c>
      <c r="P4162" s="2" t="s">
        <v>223</v>
      </c>
      <c r="Q4162" s="2">
        <v>3</v>
      </c>
      <c r="R4162" s="2" t="s">
        <v>218</v>
      </c>
    </row>
    <row r="4163" spans="1:18" ht="12.75" x14ac:dyDescent="0.2">
      <c r="A4163" s="2">
        <v>1042</v>
      </c>
      <c r="B4163" s="2" t="s">
        <v>7823</v>
      </c>
      <c r="C4163" s="2">
        <v>70005161</v>
      </c>
      <c r="D4163" s="2" t="s">
        <v>7824</v>
      </c>
      <c r="E4163" s="2">
        <v>29.745999999999999</v>
      </c>
      <c r="F4163" s="2">
        <v>-95.366299999999995</v>
      </c>
      <c r="G4163" s="2">
        <v>804918</v>
      </c>
      <c r="H4163" s="2" t="s">
        <v>3398</v>
      </c>
      <c r="I4163" s="2">
        <v>62134007</v>
      </c>
      <c r="J4163" s="2" t="s">
        <v>2202</v>
      </c>
      <c r="K4163" s="2"/>
      <c r="L4163" s="2" t="s">
        <v>202</v>
      </c>
      <c r="M4163" s="2" t="s">
        <v>284</v>
      </c>
      <c r="N4163" s="2" t="s">
        <v>197</v>
      </c>
      <c r="O4163" s="2">
        <v>2005</v>
      </c>
      <c r="P4163" s="2" t="s">
        <v>205</v>
      </c>
      <c r="Q4163" s="2">
        <v>6</v>
      </c>
      <c r="R4163" s="2" t="s">
        <v>279</v>
      </c>
    </row>
    <row r="4164" spans="1:18" ht="12.75" x14ac:dyDescent="0.2">
      <c r="B4164" s="2" t="s">
        <v>8304</v>
      </c>
      <c r="C4164" s="2">
        <v>70005162</v>
      </c>
      <c r="D4164" s="2" t="s">
        <v>8304</v>
      </c>
      <c r="E4164" s="2">
        <v>29.7515</v>
      </c>
      <c r="F4164" s="2">
        <v>-95.362300000000005</v>
      </c>
      <c r="G4164" s="2">
        <v>804918</v>
      </c>
      <c r="H4164" s="2" t="s">
        <v>3398</v>
      </c>
      <c r="I4164" s="2">
        <v>62134007</v>
      </c>
      <c r="J4164" s="2" t="s">
        <v>2202</v>
      </c>
      <c r="K4164" s="2"/>
      <c r="L4164" s="2" t="s">
        <v>227</v>
      </c>
      <c r="M4164" s="2" t="s">
        <v>423</v>
      </c>
      <c r="N4164" s="2" t="s">
        <v>204</v>
      </c>
      <c r="O4164" s="2">
        <v>2017</v>
      </c>
      <c r="P4164" s="2" t="s">
        <v>285</v>
      </c>
      <c r="Q4164" s="2">
        <v>3</v>
      </c>
      <c r="R4164" s="2" t="s">
        <v>218</v>
      </c>
    </row>
    <row r="4165" spans="1:18" ht="12.75" x14ac:dyDescent="0.2">
      <c r="B4165" s="2" t="s">
        <v>10536</v>
      </c>
      <c r="C4165" s="2">
        <v>70005163</v>
      </c>
      <c r="D4165" s="2" t="s">
        <v>10536</v>
      </c>
      <c r="E4165" s="2">
        <v>29.754999999999999</v>
      </c>
      <c r="F4165" s="2">
        <v>-95.3626</v>
      </c>
      <c r="G4165" s="2">
        <v>804912</v>
      </c>
      <c r="H4165" s="2" t="s">
        <v>10537</v>
      </c>
      <c r="I4165" s="2">
        <v>62134001</v>
      </c>
      <c r="J4165" s="2" t="s">
        <v>2202</v>
      </c>
      <c r="K4165" s="2"/>
      <c r="L4165" s="2" t="s">
        <v>227</v>
      </c>
      <c r="M4165" s="2" t="s">
        <v>328</v>
      </c>
      <c r="N4165" s="2" t="s">
        <v>204</v>
      </c>
      <c r="O4165" s="2">
        <v>2019</v>
      </c>
      <c r="P4165" s="2" t="s">
        <v>285</v>
      </c>
    </row>
    <row r="4166" spans="1:18" ht="12.75" x14ac:dyDescent="0.2">
      <c r="B4166" s="2" t="s">
        <v>10538</v>
      </c>
      <c r="C4166" s="2">
        <v>70005164</v>
      </c>
      <c r="D4166" s="2" t="s">
        <v>10538</v>
      </c>
      <c r="E4166" s="2">
        <v>29.764900000000001</v>
      </c>
      <c r="F4166" s="2">
        <v>-95.373000000000005</v>
      </c>
      <c r="G4166" s="2">
        <v>804918</v>
      </c>
      <c r="H4166" s="2" t="s">
        <v>3398</v>
      </c>
      <c r="I4166" s="2">
        <v>62134007</v>
      </c>
      <c r="J4166" s="2" t="s">
        <v>2202</v>
      </c>
      <c r="K4166" s="2"/>
      <c r="L4166" s="2" t="s">
        <v>227</v>
      </c>
      <c r="M4166" s="2" t="s">
        <v>196</v>
      </c>
      <c r="N4166" s="2" t="s">
        <v>204</v>
      </c>
      <c r="O4166" s="2">
        <v>2019</v>
      </c>
      <c r="P4166" s="2" t="s">
        <v>285</v>
      </c>
      <c r="Q4166" s="2">
        <v>2</v>
      </c>
      <c r="R4166" s="2" t="s">
        <v>206</v>
      </c>
    </row>
    <row r="4167" spans="1:18" ht="12.75" x14ac:dyDescent="0.2">
      <c r="A4167" s="2">
        <v>1216</v>
      </c>
      <c r="B4167" s="2" t="s">
        <v>2705</v>
      </c>
      <c r="C4167" s="2">
        <v>70005165</v>
      </c>
      <c r="D4167" s="2" t="s">
        <v>2706</v>
      </c>
      <c r="E4167" s="2">
        <v>29.757300000000001</v>
      </c>
      <c r="F4167" s="2">
        <v>-95.371700000000004</v>
      </c>
      <c r="G4167" s="2">
        <v>353301</v>
      </c>
      <c r="H4167" s="2" t="s">
        <v>2707</v>
      </c>
      <c r="I4167" s="2">
        <v>33313202</v>
      </c>
      <c r="J4167" s="2" t="s">
        <v>2708</v>
      </c>
      <c r="K4167" s="2"/>
      <c r="L4167" s="2" t="s">
        <v>278</v>
      </c>
      <c r="M4167" s="2" t="s">
        <v>357</v>
      </c>
      <c r="N4167" s="2" t="s">
        <v>197</v>
      </c>
      <c r="O4167" s="2">
        <v>2007</v>
      </c>
      <c r="P4167" s="2" t="s">
        <v>198</v>
      </c>
      <c r="Q4167" s="2">
        <v>8</v>
      </c>
      <c r="R4167" s="2" t="s">
        <v>297</v>
      </c>
    </row>
    <row r="4168" spans="1:18" ht="12.75" x14ac:dyDescent="0.2">
      <c r="B4168" s="2" t="s">
        <v>10291</v>
      </c>
      <c r="C4168" s="2">
        <v>70005166</v>
      </c>
      <c r="D4168" s="2" t="s">
        <v>10292</v>
      </c>
      <c r="E4168" s="2">
        <v>29.758099999999999</v>
      </c>
      <c r="F4168" s="2">
        <v>-95.361500000000007</v>
      </c>
      <c r="G4168" s="2">
        <v>353301</v>
      </c>
      <c r="H4168" s="2" t="s">
        <v>2707</v>
      </c>
      <c r="I4168" s="2">
        <v>33313202</v>
      </c>
      <c r="J4168" s="2" t="s">
        <v>2708</v>
      </c>
      <c r="K4168" s="2"/>
      <c r="L4168" s="2" t="s">
        <v>460</v>
      </c>
      <c r="M4168" s="2" t="s">
        <v>311</v>
      </c>
      <c r="N4168" s="2" t="s">
        <v>197</v>
      </c>
      <c r="O4168" s="2">
        <v>2018</v>
      </c>
      <c r="P4168" s="2" t="s">
        <v>223</v>
      </c>
      <c r="Q4168" s="2">
        <v>6</v>
      </c>
      <c r="R4168" s="2" t="s">
        <v>279</v>
      </c>
    </row>
    <row r="4169" spans="1:18" ht="12.75" x14ac:dyDescent="0.2">
      <c r="A4169" s="2">
        <v>1165</v>
      </c>
      <c r="B4169" s="2" t="s">
        <v>2554</v>
      </c>
      <c r="C4169" s="2">
        <v>70005167</v>
      </c>
      <c r="D4169" s="2" t="s">
        <v>2555</v>
      </c>
      <c r="E4169" s="2">
        <v>29.758700000000001</v>
      </c>
      <c r="F4169" s="2">
        <v>-95.370500000000007</v>
      </c>
      <c r="G4169" s="2">
        <v>162301</v>
      </c>
      <c r="H4169" s="2" t="s">
        <v>2556</v>
      </c>
      <c r="I4169" s="2">
        <v>23712007</v>
      </c>
      <c r="J4169" s="2" t="s">
        <v>2557</v>
      </c>
      <c r="K4169" s="2"/>
      <c r="M4169" s="2" t="s">
        <v>423</v>
      </c>
      <c r="N4169" s="2" t="s">
        <v>197</v>
      </c>
      <c r="O4169" s="2">
        <v>2012</v>
      </c>
      <c r="P4169" s="2" t="s">
        <v>198</v>
      </c>
      <c r="Q4169" s="2">
        <v>5</v>
      </c>
      <c r="R4169" s="2" t="s">
        <v>245</v>
      </c>
    </row>
    <row r="4170" spans="1:18" ht="12.75" x14ac:dyDescent="0.2">
      <c r="A4170" s="2">
        <v>197</v>
      </c>
      <c r="B4170" s="2" t="s">
        <v>3021</v>
      </c>
      <c r="C4170" s="2">
        <v>70005168</v>
      </c>
      <c r="D4170" s="2" t="s">
        <v>3022</v>
      </c>
      <c r="E4170" s="2">
        <v>29.758099999999999</v>
      </c>
      <c r="F4170" s="2">
        <v>-95.365899999999996</v>
      </c>
      <c r="G4170" s="2">
        <v>162301</v>
      </c>
      <c r="H4170" s="2" t="s">
        <v>2556</v>
      </c>
      <c r="I4170" s="2">
        <v>23712007</v>
      </c>
      <c r="J4170" s="2" t="s">
        <v>2557</v>
      </c>
      <c r="K4170" s="2"/>
      <c r="L4170" s="2" t="s">
        <v>195</v>
      </c>
      <c r="M4170" s="2" t="s">
        <v>377</v>
      </c>
      <c r="N4170" s="2" t="s">
        <v>197</v>
      </c>
      <c r="O4170" s="2">
        <v>2020</v>
      </c>
      <c r="P4170" s="2" t="s">
        <v>205</v>
      </c>
      <c r="Q4170" s="2">
        <v>5</v>
      </c>
      <c r="R4170" s="2" t="s">
        <v>245</v>
      </c>
    </row>
    <row r="4171" spans="1:18" ht="12.75" x14ac:dyDescent="0.2">
      <c r="A4171" s="2">
        <v>500</v>
      </c>
      <c r="B4171" s="2" t="s">
        <v>7324</v>
      </c>
      <c r="C4171" s="2">
        <v>70005169</v>
      </c>
      <c r="D4171" s="2" t="s">
        <v>7325</v>
      </c>
      <c r="E4171" s="2">
        <v>29.7529</v>
      </c>
      <c r="F4171" s="2">
        <v>-95.3536</v>
      </c>
      <c r="G4171" s="2">
        <v>599502</v>
      </c>
      <c r="H4171" s="2" t="s">
        <v>7326</v>
      </c>
      <c r="I4171" s="2">
        <v>44613003</v>
      </c>
      <c r="J4171" s="2" t="s">
        <v>7327</v>
      </c>
      <c r="K4171" s="2"/>
      <c r="L4171" s="2" t="s">
        <v>202</v>
      </c>
      <c r="M4171" s="2" t="s">
        <v>196</v>
      </c>
      <c r="N4171" s="2" t="s">
        <v>197</v>
      </c>
      <c r="O4171" s="2">
        <v>2016</v>
      </c>
      <c r="P4171" s="2" t="s">
        <v>228</v>
      </c>
      <c r="Q4171" s="2">
        <v>3</v>
      </c>
      <c r="R4171" s="2" t="s">
        <v>218</v>
      </c>
    </row>
    <row r="4172" spans="1:18" ht="12.75" x14ac:dyDescent="0.2">
      <c r="A4172" s="2">
        <v>1042</v>
      </c>
      <c r="B4172" s="2" t="s">
        <v>7829</v>
      </c>
      <c r="C4172" s="2">
        <v>70005170</v>
      </c>
      <c r="D4172" s="2" t="s">
        <v>7830</v>
      </c>
      <c r="E4172" s="2">
        <v>29.745999999999999</v>
      </c>
      <c r="F4172" s="2">
        <v>-95.366299999999995</v>
      </c>
      <c r="G4172" s="2">
        <v>599502</v>
      </c>
      <c r="H4172" s="2" t="s">
        <v>7326</v>
      </c>
      <c r="I4172" s="2">
        <v>44613003</v>
      </c>
      <c r="J4172" s="2" t="s">
        <v>7327</v>
      </c>
      <c r="K4172" s="2"/>
      <c r="L4172" s="2" t="s">
        <v>244</v>
      </c>
      <c r="M4172" s="2" t="s">
        <v>275</v>
      </c>
      <c r="N4172" s="2" t="s">
        <v>197</v>
      </c>
      <c r="O4172" s="2">
        <v>2001</v>
      </c>
      <c r="P4172" s="2" t="s">
        <v>205</v>
      </c>
      <c r="Q4172" s="2">
        <v>8</v>
      </c>
      <c r="R4172" s="2" t="s">
        <v>297</v>
      </c>
    </row>
    <row r="4173" spans="1:18" ht="12.75" x14ac:dyDescent="0.2">
      <c r="B4173" s="2" t="s">
        <v>9639</v>
      </c>
      <c r="C4173" s="2">
        <v>70005171</v>
      </c>
      <c r="D4173" s="2" t="s">
        <v>9640</v>
      </c>
      <c r="E4173" s="2">
        <v>29.758800000000001</v>
      </c>
      <c r="F4173" s="2">
        <v>-95.366</v>
      </c>
      <c r="G4173" s="2">
        <v>599504</v>
      </c>
      <c r="H4173" s="2" t="s">
        <v>9641</v>
      </c>
      <c r="I4173" s="2">
        <v>44613004</v>
      </c>
      <c r="J4173" s="2" t="s">
        <v>7327</v>
      </c>
      <c r="K4173" s="2"/>
      <c r="L4173" s="2" t="s">
        <v>202</v>
      </c>
      <c r="M4173" s="2" t="s">
        <v>196</v>
      </c>
      <c r="N4173" s="2" t="s">
        <v>197</v>
      </c>
      <c r="O4173" s="2">
        <v>1993</v>
      </c>
      <c r="P4173" s="2" t="s">
        <v>198</v>
      </c>
      <c r="Q4173" s="2">
        <v>5</v>
      </c>
      <c r="R4173" s="2" t="s">
        <v>245</v>
      </c>
    </row>
    <row r="4174" spans="1:18" ht="12.75" x14ac:dyDescent="0.2">
      <c r="B4174" s="2" t="s">
        <v>9678</v>
      </c>
      <c r="C4174" s="2">
        <v>70005172</v>
      </c>
      <c r="D4174" s="2" t="s">
        <v>9679</v>
      </c>
      <c r="E4174" s="2">
        <v>29.758800000000001</v>
      </c>
      <c r="F4174" s="2">
        <v>-95.366</v>
      </c>
      <c r="G4174" s="2">
        <v>599502</v>
      </c>
      <c r="H4174" s="2" t="s">
        <v>7326</v>
      </c>
      <c r="I4174" s="2">
        <v>44613003</v>
      </c>
      <c r="J4174" s="2" t="s">
        <v>7327</v>
      </c>
      <c r="K4174" s="2"/>
      <c r="L4174" s="2" t="s">
        <v>202</v>
      </c>
      <c r="M4174" s="2" t="s">
        <v>203</v>
      </c>
      <c r="N4174" s="2" t="s">
        <v>197</v>
      </c>
      <c r="O4174" s="2">
        <v>2019</v>
      </c>
      <c r="P4174" s="2" t="s">
        <v>228</v>
      </c>
      <c r="Q4174" s="2">
        <v>4</v>
      </c>
      <c r="R4174" s="2" t="s">
        <v>199</v>
      </c>
    </row>
    <row r="4175" spans="1:18" ht="12.75" x14ac:dyDescent="0.2">
      <c r="A4175" s="2">
        <v>1321</v>
      </c>
      <c r="B4175" s="2" t="s">
        <v>2801</v>
      </c>
      <c r="C4175" s="2">
        <v>70005173</v>
      </c>
      <c r="D4175" s="2" t="s">
        <v>2802</v>
      </c>
      <c r="E4175" s="2">
        <v>29.757000000000001</v>
      </c>
      <c r="F4175" s="2">
        <v>-95.370900000000006</v>
      </c>
      <c r="G4175" s="2">
        <v>344604</v>
      </c>
      <c r="H4175" s="2" t="s">
        <v>2803</v>
      </c>
      <c r="I4175" s="2">
        <v>33232312</v>
      </c>
      <c r="J4175" s="2" t="s">
        <v>2804</v>
      </c>
      <c r="K4175" s="2"/>
      <c r="L4175" s="2" t="s">
        <v>202</v>
      </c>
      <c r="M4175" s="2" t="s">
        <v>543</v>
      </c>
      <c r="N4175" s="2" t="s">
        <v>197</v>
      </c>
      <c r="O4175" s="2">
        <v>2012</v>
      </c>
      <c r="P4175" s="2" t="s">
        <v>223</v>
      </c>
      <c r="Q4175" s="2">
        <v>5</v>
      </c>
      <c r="R4175" s="2" t="s">
        <v>245</v>
      </c>
    </row>
    <row r="4176" spans="1:18" ht="12.75" x14ac:dyDescent="0.2">
      <c r="A4176" s="2">
        <v>173</v>
      </c>
      <c r="B4176" s="2" t="s">
        <v>695</v>
      </c>
      <c r="C4176" s="2">
        <v>70005174</v>
      </c>
      <c r="D4176" s="2" t="s">
        <v>696</v>
      </c>
      <c r="E4176" s="2">
        <v>29.754999999999999</v>
      </c>
      <c r="F4176" s="2">
        <v>-95.360799999999998</v>
      </c>
      <c r="G4176" s="2">
        <v>872102</v>
      </c>
      <c r="H4176" s="2" t="s">
        <v>697</v>
      </c>
      <c r="I4176" s="2">
        <v>54121903</v>
      </c>
      <c r="J4176" s="2" t="s">
        <v>698</v>
      </c>
      <c r="K4176" s="2"/>
      <c r="L4176" s="2" t="s">
        <v>670</v>
      </c>
      <c r="M4176" s="2" t="s">
        <v>240</v>
      </c>
      <c r="N4176" s="2" t="s">
        <v>197</v>
      </c>
      <c r="O4176" s="2">
        <v>1984</v>
      </c>
      <c r="P4176" s="2" t="s">
        <v>389</v>
      </c>
      <c r="Q4176" s="2">
        <v>8</v>
      </c>
      <c r="R4176" s="2" t="s">
        <v>297</v>
      </c>
    </row>
    <row r="4177" spans="1:18" ht="12.75" x14ac:dyDescent="0.2">
      <c r="A4177" s="2">
        <v>658</v>
      </c>
      <c r="B4177" s="2" t="s">
        <v>2214</v>
      </c>
      <c r="C4177" s="2">
        <v>70005175</v>
      </c>
      <c r="D4177" s="2" t="s">
        <v>2215</v>
      </c>
      <c r="E4177" s="2">
        <v>29.755500000000001</v>
      </c>
      <c r="F4177" s="2">
        <v>-95.366799999999998</v>
      </c>
      <c r="G4177" s="2">
        <v>872102</v>
      </c>
      <c r="H4177" s="2" t="s">
        <v>697</v>
      </c>
      <c r="I4177" s="2">
        <v>54121903</v>
      </c>
      <c r="J4177" s="2" t="s">
        <v>698</v>
      </c>
      <c r="K4177" s="2"/>
      <c r="L4177" s="2" t="s">
        <v>202</v>
      </c>
      <c r="M4177" s="2" t="s">
        <v>931</v>
      </c>
      <c r="N4177" s="2" t="s">
        <v>197</v>
      </c>
      <c r="O4177" s="2">
        <v>2017</v>
      </c>
      <c r="P4177" s="2" t="s">
        <v>205</v>
      </c>
      <c r="Q4177" s="2">
        <v>2</v>
      </c>
      <c r="R4177" s="2" t="s">
        <v>206</v>
      </c>
    </row>
    <row r="4178" spans="1:18" ht="12.75" x14ac:dyDescent="0.2">
      <c r="A4178" s="2">
        <v>658</v>
      </c>
      <c r="B4178" s="2" t="s">
        <v>2292</v>
      </c>
      <c r="C4178" s="2">
        <v>70005176</v>
      </c>
      <c r="D4178" s="2" t="s">
        <v>2292</v>
      </c>
      <c r="E4178" s="2">
        <v>29.755500000000001</v>
      </c>
      <c r="F4178" s="2">
        <v>-95.366799999999998</v>
      </c>
      <c r="G4178" s="2">
        <v>872105</v>
      </c>
      <c r="H4178" s="2" t="s">
        <v>2293</v>
      </c>
      <c r="I4178" s="2">
        <v>54121910</v>
      </c>
      <c r="J4178" s="2" t="s">
        <v>698</v>
      </c>
      <c r="K4178" s="2"/>
      <c r="L4178" s="2" t="s">
        <v>202</v>
      </c>
      <c r="M4178" s="2" t="s">
        <v>196</v>
      </c>
      <c r="N4178" s="2" t="s">
        <v>204</v>
      </c>
      <c r="O4178" s="2">
        <v>2011</v>
      </c>
      <c r="P4178" s="2" t="s">
        <v>223</v>
      </c>
      <c r="Q4178" s="2">
        <v>3</v>
      </c>
      <c r="R4178" s="2" t="s">
        <v>218</v>
      </c>
    </row>
    <row r="4179" spans="1:18" ht="12.75" x14ac:dyDescent="0.2">
      <c r="A4179" s="2">
        <v>1108</v>
      </c>
      <c r="B4179" s="2" t="s">
        <v>3970</v>
      </c>
      <c r="C4179" s="2">
        <v>70005177</v>
      </c>
      <c r="D4179" s="2" t="s">
        <v>3971</v>
      </c>
      <c r="E4179" s="2">
        <v>29.755800000000001</v>
      </c>
      <c r="F4179" s="2">
        <v>-95.363900000000001</v>
      </c>
      <c r="G4179" s="2">
        <v>872102</v>
      </c>
      <c r="H4179" s="2" t="s">
        <v>697</v>
      </c>
      <c r="I4179" s="2">
        <v>54121903</v>
      </c>
      <c r="J4179" s="2" t="s">
        <v>698</v>
      </c>
      <c r="K4179" s="2"/>
      <c r="L4179" s="2" t="s">
        <v>202</v>
      </c>
      <c r="M4179" s="2" t="s">
        <v>423</v>
      </c>
      <c r="N4179" s="2" t="s">
        <v>197</v>
      </c>
      <c r="O4179" s="2">
        <v>1991</v>
      </c>
      <c r="P4179" s="2" t="s">
        <v>389</v>
      </c>
      <c r="Q4179" s="2">
        <v>4</v>
      </c>
      <c r="R4179" s="2" t="s">
        <v>199</v>
      </c>
    </row>
    <row r="4180" spans="1:18" ht="12.75" x14ac:dyDescent="0.2">
      <c r="A4180" s="2">
        <v>400</v>
      </c>
      <c r="B4180" s="2" t="s">
        <v>4506</v>
      </c>
      <c r="C4180" s="2">
        <v>70005178</v>
      </c>
      <c r="D4180" s="2" t="s">
        <v>4507</v>
      </c>
      <c r="E4180" s="2">
        <v>29.757899999999999</v>
      </c>
      <c r="F4180" s="2">
        <v>-95.363600000000005</v>
      </c>
      <c r="G4180" s="2">
        <v>872120</v>
      </c>
      <c r="H4180" s="2" t="s">
        <v>4508</v>
      </c>
      <c r="I4180" s="2">
        <v>54121909</v>
      </c>
      <c r="J4180" s="2" t="s">
        <v>698</v>
      </c>
      <c r="K4180" s="2"/>
      <c r="L4180" s="2" t="s">
        <v>387</v>
      </c>
      <c r="M4180" s="2" t="s">
        <v>423</v>
      </c>
      <c r="N4180" s="2" t="s">
        <v>197</v>
      </c>
      <c r="O4180" s="2">
        <v>2018</v>
      </c>
      <c r="P4180" s="2" t="s">
        <v>205</v>
      </c>
      <c r="Q4180" s="2">
        <v>1</v>
      </c>
      <c r="R4180" s="2" t="s">
        <v>211</v>
      </c>
    </row>
    <row r="4181" spans="1:18" ht="12.75" x14ac:dyDescent="0.2">
      <c r="A4181" s="2">
        <v>585</v>
      </c>
      <c r="C4181" s="2">
        <v>70005179</v>
      </c>
      <c r="D4181" s="2" t="s">
        <v>5742</v>
      </c>
      <c r="E4181" s="2">
        <v>29.76</v>
      </c>
      <c r="F4181" s="2">
        <v>-95.362099999999998</v>
      </c>
      <c r="G4181" s="2">
        <v>872102</v>
      </c>
      <c r="H4181" s="2" t="s">
        <v>697</v>
      </c>
      <c r="I4181" s="2">
        <v>54121903</v>
      </c>
      <c r="J4181" s="2" t="s">
        <v>698</v>
      </c>
      <c r="K4181" s="2"/>
      <c r="L4181" s="2" t="s">
        <v>202</v>
      </c>
      <c r="N4181" s="2" t="s">
        <v>197</v>
      </c>
      <c r="O4181" s="2">
        <v>2013</v>
      </c>
      <c r="P4181" s="2" t="s">
        <v>198</v>
      </c>
      <c r="Q4181" s="2">
        <v>4</v>
      </c>
      <c r="R4181" s="2" t="s">
        <v>199</v>
      </c>
    </row>
    <row r="4182" spans="1:18" ht="12.75" x14ac:dyDescent="0.2">
      <c r="A4182" s="2">
        <v>610</v>
      </c>
      <c r="B4182" s="2" t="s">
        <v>6097</v>
      </c>
      <c r="C4182" s="2">
        <v>70005180</v>
      </c>
      <c r="D4182" s="2" t="s">
        <v>6098</v>
      </c>
      <c r="E4182" s="2">
        <v>29.760400000000001</v>
      </c>
      <c r="F4182" s="2">
        <v>-95.364199999999997</v>
      </c>
      <c r="G4182" s="2">
        <v>872102</v>
      </c>
      <c r="H4182" s="2" t="s">
        <v>697</v>
      </c>
      <c r="I4182" s="2">
        <v>54121903</v>
      </c>
      <c r="J4182" s="2" t="s">
        <v>698</v>
      </c>
      <c r="K4182" s="2"/>
      <c r="L4182" s="2" t="s">
        <v>278</v>
      </c>
      <c r="M4182" s="2" t="s">
        <v>270</v>
      </c>
      <c r="N4182" s="2" t="s">
        <v>197</v>
      </c>
      <c r="O4182" s="2">
        <v>2008</v>
      </c>
      <c r="P4182" s="2" t="s">
        <v>389</v>
      </c>
      <c r="Q4182" s="2">
        <v>8</v>
      </c>
      <c r="R4182" s="2" t="s">
        <v>297</v>
      </c>
    </row>
    <row r="4183" spans="1:18" ht="12.75" x14ac:dyDescent="0.2">
      <c r="B4183" s="2" t="s">
        <v>9752</v>
      </c>
      <c r="C4183" s="2">
        <v>70005181</v>
      </c>
      <c r="D4183" s="2" t="s">
        <v>9753</v>
      </c>
      <c r="E4183" s="2">
        <v>29.757300000000001</v>
      </c>
      <c r="F4183" s="2">
        <v>-95.365300000000005</v>
      </c>
      <c r="G4183" s="2">
        <v>872105</v>
      </c>
      <c r="H4183" s="2" t="s">
        <v>2293</v>
      </c>
      <c r="I4183" s="2">
        <v>54121910</v>
      </c>
      <c r="J4183" s="2" t="s">
        <v>698</v>
      </c>
      <c r="K4183" s="2"/>
      <c r="L4183" s="2" t="s">
        <v>202</v>
      </c>
      <c r="M4183" s="2" t="s">
        <v>196</v>
      </c>
      <c r="N4183" s="2" t="s">
        <v>197</v>
      </c>
      <c r="O4183" s="2">
        <v>2012</v>
      </c>
      <c r="P4183" s="2" t="s">
        <v>223</v>
      </c>
      <c r="Q4183" s="2">
        <v>4</v>
      </c>
      <c r="R4183" s="2" t="s">
        <v>199</v>
      </c>
    </row>
    <row r="4184" spans="1:18" ht="12.75" x14ac:dyDescent="0.2">
      <c r="C4184" s="2">
        <v>70005182</v>
      </c>
      <c r="D4184" s="2" t="s">
        <v>9948</v>
      </c>
      <c r="E4184" s="2">
        <v>29.749099999999999</v>
      </c>
      <c r="F4184" s="2">
        <v>-95.373000000000005</v>
      </c>
      <c r="G4184" s="2">
        <v>872102</v>
      </c>
      <c r="H4184" s="2" t="s">
        <v>697</v>
      </c>
      <c r="I4184" s="2">
        <v>54121903</v>
      </c>
      <c r="J4184" s="2" t="s">
        <v>698</v>
      </c>
      <c r="K4184" s="2"/>
      <c r="L4184" s="2" t="s">
        <v>202</v>
      </c>
      <c r="N4184" s="2" t="s">
        <v>197</v>
      </c>
      <c r="O4184" s="2">
        <v>2018</v>
      </c>
      <c r="P4184" s="2" t="s">
        <v>205</v>
      </c>
      <c r="Q4184" s="2">
        <v>4</v>
      </c>
      <c r="R4184" s="2" t="s">
        <v>199</v>
      </c>
    </row>
    <row r="4185" spans="1:18" ht="12.75" x14ac:dyDescent="0.2">
      <c r="C4185" s="2">
        <v>70005183</v>
      </c>
      <c r="D4185" s="2" t="s">
        <v>9956</v>
      </c>
      <c r="E4185" s="2">
        <v>29.763400000000001</v>
      </c>
      <c r="F4185" s="2">
        <v>-95.362099999999998</v>
      </c>
      <c r="G4185" s="2">
        <v>872103</v>
      </c>
      <c r="H4185" s="2" t="s">
        <v>9957</v>
      </c>
      <c r="I4185" s="2">
        <v>54121901</v>
      </c>
      <c r="J4185" s="2" t="s">
        <v>698</v>
      </c>
      <c r="K4185" s="2"/>
      <c r="L4185" s="2" t="s">
        <v>244</v>
      </c>
      <c r="N4185" s="2" t="s">
        <v>197</v>
      </c>
      <c r="O4185" s="2">
        <v>2016</v>
      </c>
      <c r="P4185" s="2" t="s">
        <v>223</v>
      </c>
      <c r="Q4185" s="2">
        <v>5</v>
      </c>
      <c r="R4185" s="2" t="s">
        <v>245</v>
      </c>
    </row>
    <row r="4186" spans="1:18" ht="12.75" x14ac:dyDescent="0.2">
      <c r="A4186" s="2">
        <v>658</v>
      </c>
      <c r="B4186" s="2" t="s">
        <v>2149</v>
      </c>
      <c r="C4186" s="2">
        <v>70005184</v>
      </c>
      <c r="D4186" s="2" t="s">
        <v>2150</v>
      </c>
      <c r="E4186" s="2">
        <v>29.755500000000001</v>
      </c>
      <c r="F4186" s="2">
        <v>-95.366799999999998</v>
      </c>
      <c r="G4186" s="2">
        <v>653122</v>
      </c>
      <c r="H4186" s="2" t="s">
        <v>2151</v>
      </c>
      <c r="I4186" s="2">
        <v>53139008</v>
      </c>
      <c r="J4186" s="2" t="s">
        <v>2152</v>
      </c>
      <c r="K4186" s="2"/>
      <c r="L4186" s="2" t="s">
        <v>227</v>
      </c>
      <c r="M4186" s="2" t="s">
        <v>240</v>
      </c>
      <c r="N4186" s="2" t="s">
        <v>197</v>
      </c>
      <c r="O4186" s="2">
        <v>2011</v>
      </c>
      <c r="P4186" s="2" t="s">
        <v>228</v>
      </c>
      <c r="Q4186" s="2">
        <v>1</v>
      </c>
      <c r="R4186" s="2" t="s">
        <v>211</v>
      </c>
    </row>
    <row r="4187" spans="1:18" ht="12.75" x14ac:dyDescent="0.2">
      <c r="A4187" s="2">
        <v>1401</v>
      </c>
      <c r="B4187" s="2" t="s">
        <v>4102</v>
      </c>
      <c r="C4187" s="2">
        <v>70005185</v>
      </c>
      <c r="D4187" s="2" t="s">
        <v>4103</v>
      </c>
      <c r="E4187" s="2">
        <v>29.7592</v>
      </c>
      <c r="F4187" s="2">
        <v>-95.367599999999996</v>
      </c>
      <c r="G4187" s="2">
        <v>281901</v>
      </c>
      <c r="H4187" s="2" t="s">
        <v>4104</v>
      </c>
      <c r="I4187" s="2">
        <v>32518015</v>
      </c>
      <c r="J4187" s="2" t="s">
        <v>4105</v>
      </c>
      <c r="K4187" s="2"/>
      <c r="M4187" s="2" t="s">
        <v>275</v>
      </c>
      <c r="N4187" s="2" t="s">
        <v>197</v>
      </c>
      <c r="O4187" s="2">
        <v>1993</v>
      </c>
      <c r="P4187" s="2" t="s">
        <v>389</v>
      </c>
      <c r="Q4187" s="2">
        <v>8</v>
      </c>
      <c r="R4187" s="2" t="s">
        <v>297</v>
      </c>
    </row>
    <row r="4188" spans="1:18" ht="12.75" x14ac:dyDescent="0.2">
      <c r="A4188" s="2">
        <v>1410</v>
      </c>
      <c r="B4188" s="2" t="s">
        <v>1469</v>
      </c>
      <c r="C4188" s="2">
        <v>70005186</v>
      </c>
      <c r="D4188" s="2" t="s">
        <v>1470</v>
      </c>
      <c r="E4188" s="2">
        <v>29.7529</v>
      </c>
      <c r="F4188" s="2">
        <v>-95.373800000000003</v>
      </c>
      <c r="G4188" s="2">
        <v>179605</v>
      </c>
      <c r="H4188" s="2" t="s">
        <v>1471</v>
      </c>
      <c r="I4188" s="2">
        <v>23829005</v>
      </c>
      <c r="J4188" s="2" t="s">
        <v>1472</v>
      </c>
      <c r="K4188" s="2"/>
      <c r="L4188" s="2" t="s">
        <v>202</v>
      </c>
      <c r="M4188" s="2" t="s">
        <v>423</v>
      </c>
      <c r="N4188" s="2" t="s">
        <v>197</v>
      </c>
      <c r="O4188" s="2">
        <v>2006</v>
      </c>
      <c r="P4188" s="2" t="s">
        <v>205</v>
      </c>
      <c r="Q4188" s="2">
        <v>4</v>
      </c>
      <c r="R4188" s="2" t="s">
        <v>199</v>
      </c>
    </row>
    <row r="4189" spans="1:18" ht="12.75" x14ac:dyDescent="0.2">
      <c r="A4189" s="2">
        <v>565</v>
      </c>
      <c r="C4189" s="2">
        <v>70005187</v>
      </c>
      <c r="D4189" s="2" t="s">
        <v>1131</v>
      </c>
      <c r="E4189" s="2">
        <v>29.749300000000002</v>
      </c>
      <c r="F4189" s="2">
        <v>-95.367800000000003</v>
      </c>
      <c r="G4189" s="2">
        <v>523110</v>
      </c>
      <c r="H4189" s="2" t="s">
        <v>1132</v>
      </c>
      <c r="I4189" s="2">
        <v>44419031</v>
      </c>
      <c r="J4189" s="2" t="s">
        <v>1133</v>
      </c>
      <c r="K4189" s="2"/>
      <c r="N4189" s="2" t="s">
        <v>197</v>
      </c>
      <c r="O4189" s="2">
        <v>2021</v>
      </c>
      <c r="P4189" s="2" t="s">
        <v>205</v>
      </c>
    </row>
    <row r="4190" spans="1:18" ht="12.75" x14ac:dyDescent="0.2">
      <c r="A4190" s="2">
        <v>658</v>
      </c>
      <c r="C4190" s="2">
        <v>70005188</v>
      </c>
      <c r="D4190" s="2" t="s">
        <v>2223</v>
      </c>
      <c r="E4190" s="2">
        <v>29.755500000000001</v>
      </c>
      <c r="F4190" s="2">
        <v>-95.366799999999998</v>
      </c>
      <c r="G4190" s="2">
        <v>521101</v>
      </c>
      <c r="H4190" s="2" t="s">
        <v>2224</v>
      </c>
      <c r="I4190" s="2">
        <v>44419018</v>
      </c>
      <c r="J4190" s="2" t="s">
        <v>1133</v>
      </c>
      <c r="K4190" s="2"/>
      <c r="L4190" s="2" t="s">
        <v>244</v>
      </c>
      <c r="N4190" s="2" t="s">
        <v>197</v>
      </c>
      <c r="O4190" s="2">
        <v>2019</v>
      </c>
      <c r="P4190" s="2" t="s">
        <v>228</v>
      </c>
      <c r="Q4190" s="2">
        <v>3</v>
      </c>
      <c r="R4190" s="2" t="s">
        <v>218</v>
      </c>
    </row>
    <row r="4191" spans="1:18" ht="12.75" x14ac:dyDescent="0.2">
      <c r="A4191" s="2">
        <v>1165</v>
      </c>
      <c r="C4191" s="2">
        <v>70005189</v>
      </c>
      <c r="D4191" s="2" t="s">
        <v>2576</v>
      </c>
      <c r="E4191" s="2">
        <v>29.758700000000001</v>
      </c>
      <c r="F4191" s="2">
        <v>-95.370500000000007</v>
      </c>
      <c r="G4191" s="2">
        <v>521131</v>
      </c>
      <c r="H4191" s="2" t="s">
        <v>2577</v>
      </c>
      <c r="I4191" s="2">
        <v>44419017</v>
      </c>
      <c r="J4191" s="2" t="s">
        <v>1133</v>
      </c>
      <c r="K4191" s="2"/>
      <c r="L4191" s="2" t="s">
        <v>244</v>
      </c>
      <c r="N4191" s="2" t="s">
        <v>197</v>
      </c>
      <c r="O4191" s="2">
        <v>2018</v>
      </c>
      <c r="P4191" s="2" t="s">
        <v>223</v>
      </c>
      <c r="Q4191" s="2">
        <v>6</v>
      </c>
      <c r="R4191" s="2" t="s">
        <v>279</v>
      </c>
    </row>
    <row r="4192" spans="1:18" ht="12.75" x14ac:dyDescent="0.2">
      <c r="A4192" s="2">
        <v>1321</v>
      </c>
      <c r="C4192" s="2">
        <v>70005190</v>
      </c>
      <c r="D4192" s="2" t="s">
        <v>2865</v>
      </c>
      <c r="E4192" s="2">
        <v>29.757000000000001</v>
      </c>
      <c r="F4192" s="2">
        <v>-95.370900000000006</v>
      </c>
      <c r="G4192" s="2">
        <v>521101</v>
      </c>
      <c r="H4192" s="2" t="s">
        <v>2224</v>
      </c>
      <c r="I4192" s="2">
        <v>44419018</v>
      </c>
      <c r="J4192" s="2" t="s">
        <v>1133</v>
      </c>
      <c r="K4192" s="2"/>
      <c r="L4192" s="2" t="s">
        <v>244</v>
      </c>
      <c r="N4192" s="2" t="s">
        <v>197</v>
      </c>
      <c r="O4192" s="2">
        <v>2012</v>
      </c>
      <c r="P4192" s="2" t="s">
        <v>223</v>
      </c>
      <c r="Q4192" s="2">
        <v>5</v>
      </c>
      <c r="R4192" s="2" t="s">
        <v>245</v>
      </c>
    </row>
    <row r="4193" spans="1:18" ht="12.75" x14ac:dyDescent="0.2">
      <c r="A4193" s="2">
        <v>468</v>
      </c>
      <c r="C4193" s="2">
        <v>70005191</v>
      </c>
      <c r="D4193" s="2" t="s">
        <v>4794</v>
      </c>
      <c r="E4193" s="2">
        <v>29.760200000000001</v>
      </c>
      <c r="F4193" s="2">
        <v>-95.365099999999998</v>
      </c>
      <c r="G4193" s="2">
        <v>521107</v>
      </c>
      <c r="H4193" s="2" t="s">
        <v>4795</v>
      </c>
      <c r="I4193" s="2">
        <v>44419069</v>
      </c>
      <c r="J4193" s="2" t="s">
        <v>1133</v>
      </c>
      <c r="K4193" s="2"/>
      <c r="L4193" s="2" t="s">
        <v>244</v>
      </c>
      <c r="N4193" s="2" t="s">
        <v>197</v>
      </c>
      <c r="O4193" s="2">
        <v>2017</v>
      </c>
      <c r="P4193" s="2" t="s">
        <v>223</v>
      </c>
      <c r="Q4193" s="2">
        <v>5</v>
      </c>
      <c r="R4193" s="2" t="s">
        <v>245</v>
      </c>
    </row>
    <row r="4194" spans="1:18" ht="12.75" x14ac:dyDescent="0.2">
      <c r="A4194" s="2">
        <v>980</v>
      </c>
      <c r="B4194" s="2" t="s">
        <v>7751</v>
      </c>
      <c r="C4194" s="2">
        <v>70005192</v>
      </c>
      <c r="D4194" s="2" t="s">
        <v>7752</v>
      </c>
      <c r="E4194" s="2">
        <v>29.750800000000002</v>
      </c>
      <c r="F4194" s="2">
        <v>-95.356099999999998</v>
      </c>
      <c r="G4194" s="2">
        <v>523110</v>
      </c>
      <c r="H4194" s="2" t="s">
        <v>1132</v>
      </c>
      <c r="I4194" s="2">
        <v>44419031</v>
      </c>
      <c r="J4194" s="2" t="s">
        <v>1133</v>
      </c>
      <c r="K4194" s="2"/>
      <c r="L4194" s="2" t="s">
        <v>244</v>
      </c>
      <c r="M4194" s="2" t="s">
        <v>423</v>
      </c>
      <c r="N4194" s="2" t="s">
        <v>197</v>
      </c>
      <c r="O4194" s="2">
        <v>2016</v>
      </c>
      <c r="P4194" s="2" t="s">
        <v>223</v>
      </c>
      <c r="Q4194" s="2">
        <v>1</v>
      </c>
      <c r="R4194" s="2" t="s">
        <v>211</v>
      </c>
    </row>
    <row r="4195" spans="1:18" ht="12.75" x14ac:dyDescent="0.2">
      <c r="A4195" s="2">
        <v>1077</v>
      </c>
      <c r="B4195" s="2" t="s">
        <v>7866</v>
      </c>
      <c r="C4195" s="2">
        <v>70005193</v>
      </c>
      <c r="D4195" s="2" t="s">
        <v>7867</v>
      </c>
      <c r="E4195" s="2">
        <v>29.7498</v>
      </c>
      <c r="F4195" s="2">
        <v>-95.355199999999996</v>
      </c>
      <c r="G4195" s="2">
        <v>521166</v>
      </c>
      <c r="H4195" s="2" t="s">
        <v>7868</v>
      </c>
      <c r="I4195" s="2">
        <v>44419062</v>
      </c>
      <c r="J4195" s="2" t="s">
        <v>1133</v>
      </c>
      <c r="K4195" s="2"/>
      <c r="L4195" s="2" t="s">
        <v>227</v>
      </c>
      <c r="M4195" s="2" t="s">
        <v>6858</v>
      </c>
      <c r="N4195" s="2" t="s">
        <v>197</v>
      </c>
      <c r="O4195" s="2">
        <v>2011</v>
      </c>
      <c r="P4195" s="2" t="s">
        <v>228</v>
      </c>
      <c r="Q4195" s="2">
        <v>4</v>
      </c>
      <c r="R4195" s="2" t="s">
        <v>199</v>
      </c>
    </row>
    <row r="4196" spans="1:18" ht="12.75" x14ac:dyDescent="0.2">
      <c r="C4196" s="2">
        <v>70005194</v>
      </c>
      <c r="D4196" s="2" t="s">
        <v>8285</v>
      </c>
      <c r="E4196" s="2">
        <v>29.752600000000001</v>
      </c>
      <c r="F4196" s="2">
        <v>-95.376599999999996</v>
      </c>
      <c r="G4196" s="2">
        <v>523110</v>
      </c>
      <c r="H4196" s="2" t="s">
        <v>1132</v>
      </c>
      <c r="I4196" s="2">
        <v>44419031</v>
      </c>
      <c r="J4196" s="2" t="s">
        <v>1133</v>
      </c>
      <c r="K4196" s="2"/>
      <c r="N4196" s="2" t="s">
        <v>197</v>
      </c>
      <c r="O4196" s="2">
        <v>2021</v>
      </c>
      <c r="P4196" s="2" t="s">
        <v>210</v>
      </c>
    </row>
    <row r="4197" spans="1:18" ht="12.75" x14ac:dyDescent="0.2">
      <c r="A4197" s="2">
        <v>326</v>
      </c>
      <c r="B4197" s="2" t="s">
        <v>470</v>
      </c>
      <c r="C4197" s="2">
        <v>70005195</v>
      </c>
      <c r="D4197" s="2" t="s">
        <v>471</v>
      </c>
      <c r="E4197" s="2">
        <v>29.7592</v>
      </c>
      <c r="F4197" s="2">
        <v>-95.357100000000003</v>
      </c>
      <c r="G4197" s="2">
        <v>733403</v>
      </c>
      <c r="H4197" s="2" t="s">
        <v>472</v>
      </c>
      <c r="I4197" s="2">
        <v>56143903</v>
      </c>
      <c r="J4197" s="2" t="s">
        <v>473</v>
      </c>
      <c r="K4197" s="2"/>
      <c r="L4197" s="2" t="s">
        <v>227</v>
      </c>
      <c r="M4197" s="2" t="s">
        <v>203</v>
      </c>
      <c r="N4197" s="2" t="s">
        <v>197</v>
      </c>
      <c r="O4197" s="2">
        <v>2006</v>
      </c>
      <c r="P4197" s="2" t="s">
        <v>205</v>
      </c>
      <c r="Q4197" s="2">
        <v>3</v>
      </c>
      <c r="R4197" s="2" t="s">
        <v>218</v>
      </c>
    </row>
    <row r="4198" spans="1:18" ht="12.75" x14ac:dyDescent="0.2">
      <c r="A4198" s="2">
        <v>561</v>
      </c>
      <c r="B4198" s="2" t="s">
        <v>1860</v>
      </c>
      <c r="C4198" s="2">
        <v>70005196</v>
      </c>
      <c r="D4198" s="2" t="s">
        <v>1861</v>
      </c>
      <c r="E4198" s="2">
        <v>29.755700000000001</v>
      </c>
      <c r="F4198" s="2">
        <v>-95.365099999999998</v>
      </c>
      <c r="G4198" s="2">
        <v>733403</v>
      </c>
      <c r="H4198" s="2" t="s">
        <v>472</v>
      </c>
      <c r="I4198" s="2">
        <v>56143903</v>
      </c>
      <c r="J4198" s="2" t="s">
        <v>473</v>
      </c>
      <c r="K4198" s="2"/>
      <c r="L4198" s="2" t="s">
        <v>244</v>
      </c>
      <c r="M4198" s="2" t="s">
        <v>203</v>
      </c>
      <c r="N4198" s="2" t="s">
        <v>197</v>
      </c>
      <c r="O4198" s="2">
        <v>2007</v>
      </c>
      <c r="P4198" s="2" t="s">
        <v>389</v>
      </c>
      <c r="Q4198" s="2">
        <v>8</v>
      </c>
      <c r="R4198" s="2" t="s">
        <v>297</v>
      </c>
    </row>
    <row r="4199" spans="1:18" ht="12.75" x14ac:dyDescent="0.2">
      <c r="A4199" s="2">
        <v>384</v>
      </c>
      <c r="C4199" s="2">
        <v>70005197</v>
      </c>
      <c r="D4199" s="2" t="s">
        <v>4473</v>
      </c>
      <c r="E4199" s="2">
        <v>29.758400000000002</v>
      </c>
      <c r="F4199" s="2">
        <v>-95.363299999999995</v>
      </c>
      <c r="G4199" s="2">
        <v>733403</v>
      </c>
      <c r="H4199" s="2" t="s">
        <v>472</v>
      </c>
      <c r="I4199" s="2">
        <v>56143903</v>
      </c>
      <c r="J4199" s="2" t="s">
        <v>473</v>
      </c>
      <c r="K4199" s="2"/>
      <c r="L4199" s="2" t="s">
        <v>202</v>
      </c>
      <c r="N4199" s="2" t="s">
        <v>197</v>
      </c>
      <c r="O4199" s="2">
        <v>2003</v>
      </c>
      <c r="P4199" s="2" t="s">
        <v>205</v>
      </c>
      <c r="Q4199" s="2">
        <v>6</v>
      </c>
      <c r="R4199" s="2" t="s">
        <v>279</v>
      </c>
    </row>
    <row r="4200" spans="1:18" ht="12.75" x14ac:dyDescent="0.2">
      <c r="A4200" s="2">
        <v>1230</v>
      </c>
      <c r="C4200" s="2">
        <v>70005198</v>
      </c>
      <c r="D4200" s="2" t="s">
        <v>6428</v>
      </c>
      <c r="E4200" s="2">
        <v>29.758500000000002</v>
      </c>
      <c r="F4200" s="2">
        <v>-95.361500000000007</v>
      </c>
      <c r="G4200" s="2">
        <v>733403</v>
      </c>
      <c r="H4200" s="2" t="s">
        <v>472</v>
      </c>
      <c r="I4200" s="2">
        <v>56143903</v>
      </c>
      <c r="J4200" s="2" t="s">
        <v>473</v>
      </c>
      <c r="K4200" s="2"/>
      <c r="L4200" s="2" t="s">
        <v>202</v>
      </c>
      <c r="N4200" s="2" t="s">
        <v>197</v>
      </c>
      <c r="O4200" s="2">
        <v>2002</v>
      </c>
      <c r="P4200" s="2" t="s">
        <v>198</v>
      </c>
      <c r="Q4200" s="2">
        <v>6</v>
      </c>
      <c r="R4200" s="2" t="s">
        <v>279</v>
      </c>
    </row>
    <row r="4201" spans="1:18" ht="12.75" x14ac:dyDescent="0.2">
      <c r="B4201" s="2" t="s">
        <v>9875</v>
      </c>
      <c r="C4201" s="2">
        <v>70005199</v>
      </c>
      <c r="D4201" s="2" t="s">
        <v>9876</v>
      </c>
      <c r="E4201" s="2">
        <v>29.756499999999999</v>
      </c>
      <c r="F4201" s="2">
        <v>-95.367199999999997</v>
      </c>
      <c r="G4201" s="2">
        <v>733403</v>
      </c>
      <c r="H4201" s="2" t="s">
        <v>472</v>
      </c>
      <c r="I4201" s="2">
        <v>56143903</v>
      </c>
      <c r="J4201" s="2" t="s">
        <v>473</v>
      </c>
      <c r="K4201" s="2"/>
      <c r="L4201" s="2" t="s">
        <v>202</v>
      </c>
      <c r="M4201" s="2" t="s">
        <v>196</v>
      </c>
      <c r="N4201" s="2" t="s">
        <v>197</v>
      </c>
      <c r="O4201" s="2">
        <v>2011</v>
      </c>
      <c r="P4201" s="2" t="s">
        <v>205</v>
      </c>
      <c r="Q4201" s="2">
        <v>5</v>
      </c>
      <c r="R4201" s="2" t="s">
        <v>245</v>
      </c>
    </row>
    <row r="4202" spans="1:18" ht="12.75" x14ac:dyDescent="0.2">
      <c r="A4202" s="2">
        <v>474</v>
      </c>
      <c r="C4202" s="2">
        <v>70005200</v>
      </c>
      <c r="D4202" s="2" t="s">
        <v>1500</v>
      </c>
      <c r="E4202" s="2">
        <v>29.754799999999999</v>
      </c>
      <c r="F4202" s="2">
        <v>-95.369900000000001</v>
      </c>
      <c r="G4202" s="2">
        <v>569947</v>
      </c>
      <c r="H4202" s="2" t="s">
        <v>1501</v>
      </c>
      <c r="I4202" s="2">
        <v>44819002</v>
      </c>
      <c r="J4202" s="2" t="s">
        <v>1502</v>
      </c>
      <c r="K4202" s="2"/>
      <c r="L4202" s="2" t="s">
        <v>227</v>
      </c>
      <c r="N4202" s="2" t="s">
        <v>197</v>
      </c>
      <c r="O4202" s="2">
        <v>2019</v>
      </c>
      <c r="P4202" s="2" t="s">
        <v>210</v>
      </c>
      <c r="Q4202" s="2">
        <v>4</v>
      </c>
      <c r="R4202" s="2" t="s">
        <v>199</v>
      </c>
    </row>
    <row r="4203" spans="1:18" ht="12.75" x14ac:dyDescent="0.2">
      <c r="A4203" s="2">
        <v>468</v>
      </c>
      <c r="B4203" s="2" t="s">
        <v>4745</v>
      </c>
      <c r="C4203" s="2">
        <v>70005201</v>
      </c>
      <c r="D4203" s="2" t="s">
        <v>4746</v>
      </c>
      <c r="E4203" s="2">
        <v>29.760100000000001</v>
      </c>
      <c r="F4203" s="2">
        <v>-95.365600000000001</v>
      </c>
      <c r="G4203" s="2">
        <v>569919</v>
      </c>
      <c r="H4203" s="2" t="s">
        <v>4747</v>
      </c>
      <c r="I4203" s="2">
        <v>44819030</v>
      </c>
      <c r="J4203" s="2" t="s">
        <v>1502</v>
      </c>
      <c r="K4203" s="2"/>
      <c r="L4203" s="2" t="s">
        <v>227</v>
      </c>
      <c r="M4203" s="2" t="s">
        <v>203</v>
      </c>
      <c r="N4203" s="2" t="s">
        <v>197</v>
      </c>
      <c r="O4203" s="2">
        <v>2002</v>
      </c>
      <c r="P4203" s="2" t="s">
        <v>228</v>
      </c>
      <c r="Q4203" s="2">
        <v>4</v>
      </c>
      <c r="R4203" s="2" t="s">
        <v>199</v>
      </c>
    </row>
    <row r="4204" spans="1:18" ht="12.75" x14ac:dyDescent="0.2">
      <c r="A4204" s="2">
        <v>1223</v>
      </c>
      <c r="B4204" s="2" t="s">
        <v>8032</v>
      </c>
      <c r="C4204" s="2">
        <v>70005202</v>
      </c>
      <c r="D4204" s="2" t="s">
        <v>8033</v>
      </c>
      <c r="E4204" s="2">
        <v>29.7422</v>
      </c>
      <c r="F4204" s="2">
        <v>-95.355599999999995</v>
      </c>
      <c r="G4204" s="2">
        <v>569919</v>
      </c>
      <c r="H4204" s="2" t="s">
        <v>4747</v>
      </c>
      <c r="I4204" s="2">
        <v>44819030</v>
      </c>
      <c r="J4204" s="2" t="s">
        <v>1502</v>
      </c>
      <c r="K4204" s="2"/>
      <c r="L4204" s="2" t="s">
        <v>227</v>
      </c>
      <c r="M4204" s="2" t="s">
        <v>350</v>
      </c>
      <c r="N4204" s="2" t="s">
        <v>197</v>
      </c>
      <c r="O4204" s="2">
        <v>2017</v>
      </c>
      <c r="P4204" s="2" t="s">
        <v>210</v>
      </c>
      <c r="Q4204" s="2">
        <v>2</v>
      </c>
      <c r="R4204" s="2" t="s">
        <v>206</v>
      </c>
    </row>
    <row r="4205" spans="1:18" ht="12.75" x14ac:dyDescent="0.2">
      <c r="A4205" s="2">
        <v>180</v>
      </c>
      <c r="C4205" s="2">
        <v>70005203</v>
      </c>
      <c r="D4205" s="2" t="s">
        <v>2985</v>
      </c>
      <c r="E4205" s="2">
        <v>29.757899999999999</v>
      </c>
      <c r="F4205" s="2">
        <v>-95.367400000000004</v>
      </c>
      <c r="G4205" s="2">
        <v>735989</v>
      </c>
      <c r="H4205" s="2" t="s">
        <v>2986</v>
      </c>
      <c r="I4205" s="2">
        <v>53249008</v>
      </c>
      <c r="J4205" s="2" t="s">
        <v>2987</v>
      </c>
      <c r="K4205" s="2"/>
      <c r="L4205" s="2" t="s">
        <v>244</v>
      </c>
      <c r="N4205" s="2" t="s">
        <v>197</v>
      </c>
      <c r="O4205" s="2">
        <v>2017</v>
      </c>
      <c r="P4205" s="2" t="s">
        <v>228</v>
      </c>
      <c r="Q4205" s="2">
        <v>6</v>
      </c>
      <c r="R4205" s="2" t="s">
        <v>279</v>
      </c>
    </row>
    <row r="4206" spans="1:18" ht="12.75" x14ac:dyDescent="0.2">
      <c r="A4206" s="2">
        <v>605</v>
      </c>
      <c r="B4206" s="2" t="s">
        <v>5828</v>
      </c>
      <c r="C4206" s="2">
        <v>70005204</v>
      </c>
      <c r="D4206" s="2" t="s">
        <v>5829</v>
      </c>
      <c r="E4206" s="2">
        <v>29.761199999999999</v>
      </c>
      <c r="F4206" s="2">
        <v>-95.361199999999997</v>
      </c>
      <c r="G4206" s="2">
        <v>358201</v>
      </c>
      <c r="H4206" s="2" t="s">
        <v>5830</v>
      </c>
      <c r="I4206" s="2">
        <v>33331804</v>
      </c>
      <c r="J4206" s="2" t="s">
        <v>5831</v>
      </c>
      <c r="K4206" s="2"/>
      <c r="L4206" s="2" t="s">
        <v>244</v>
      </c>
      <c r="M4206" s="2" t="s">
        <v>203</v>
      </c>
      <c r="N4206" s="2" t="s">
        <v>197</v>
      </c>
      <c r="O4206" s="2">
        <v>2016</v>
      </c>
      <c r="P4206" s="2" t="s">
        <v>205</v>
      </c>
      <c r="Q4206" s="2">
        <v>7</v>
      </c>
      <c r="R4206" s="2" t="s">
        <v>305</v>
      </c>
    </row>
    <row r="4207" spans="1:18" ht="12.75" x14ac:dyDescent="0.2">
      <c r="B4207" s="2" t="s">
        <v>9440</v>
      </c>
      <c r="C4207" s="2">
        <v>70005205</v>
      </c>
      <c r="D4207" s="2" t="s">
        <v>9441</v>
      </c>
      <c r="E4207" s="2">
        <v>29.7547</v>
      </c>
      <c r="F4207" s="2">
        <v>-95.361400000000003</v>
      </c>
      <c r="G4207" s="2">
        <v>504657</v>
      </c>
      <c r="H4207" s="2" t="s">
        <v>9442</v>
      </c>
      <c r="I4207" s="2">
        <v>42344057</v>
      </c>
      <c r="J4207" s="2" t="s">
        <v>9443</v>
      </c>
      <c r="K4207" s="2"/>
      <c r="L4207" s="2" t="s">
        <v>670</v>
      </c>
      <c r="M4207" s="2" t="s">
        <v>196</v>
      </c>
      <c r="N4207" s="2" t="s">
        <v>197</v>
      </c>
      <c r="O4207" s="2">
        <v>2011</v>
      </c>
      <c r="P4207" s="2" t="s">
        <v>198</v>
      </c>
      <c r="Q4207" s="2">
        <v>8</v>
      </c>
      <c r="R4207" s="2" t="s">
        <v>297</v>
      </c>
    </row>
    <row r="4208" spans="1:18" ht="12.75" x14ac:dyDescent="0.2">
      <c r="A4208" s="2">
        <v>1289</v>
      </c>
      <c r="B4208" s="2" t="s">
        <v>6632</v>
      </c>
      <c r="C4208" s="2">
        <v>70005206</v>
      </c>
      <c r="D4208" s="2" t="s">
        <v>6633</v>
      </c>
      <c r="E4208" s="2">
        <v>29.762699999999999</v>
      </c>
      <c r="F4208" s="2">
        <v>-95.364699999999999</v>
      </c>
      <c r="G4208" s="2">
        <v>737913</v>
      </c>
      <c r="H4208" s="2" t="s">
        <v>6634</v>
      </c>
      <c r="I4208" s="2">
        <v>54151907</v>
      </c>
      <c r="J4208" s="2" t="s">
        <v>6635</v>
      </c>
      <c r="K4208" s="2"/>
      <c r="L4208" s="2" t="s">
        <v>195</v>
      </c>
      <c r="M4208" s="2" t="s">
        <v>240</v>
      </c>
      <c r="N4208" s="2" t="s">
        <v>197</v>
      </c>
      <c r="O4208" s="2">
        <v>2017</v>
      </c>
      <c r="P4208" s="2" t="s">
        <v>198</v>
      </c>
      <c r="Q4208" s="2">
        <v>8</v>
      </c>
      <c r="R4208" s="2" t="s">
        <v>297</v>
      </c>
    </row>
    <row r="4209" spans="1:18" ht="12.75" x14ac:dyDescent="0.2">
      <c r="A4209" s="2">
        <v>468</v>
      </c>
      <c r="B4209" s="2" t="s">
        <v>4799</v>
      </c>
      <c r="C4209" s="2">
        <v>70005207</v>
      </c>
      <c r="D4209" s="2" t="s">
        <v>4800</v>
      </c>
      <c r="E4209" s="2">
        <v>29.760200000000001</v>
      </c>
      <c r="F4209" s="2">
        <v>-95.365099999999998</v>
      </c>
      <c r="G4209" s="2">
        <v>503903</v>
      </c>
      <c r="H4209" s="2" t="s">
        <v>4801</v>
      </c>
      <c r="I4209" s="2">
        <v>42339013</v>
      </c>
      <c r="J4209" s="2" t="s">
        <v>4802</v>
      </c>
      <c r="K4209" s="2"/>
      <c r="L4209" s="2" t="s">
        <v>195</v>
      </c>
      <c r="M4209" s="2" t="s">
        <v>423</v>
      </c>
      <c r="N4209" s="2" t="s">
        <v>197</v>
      </c>
      <c r="O4209" s="2">
        <v>2012</v>
      </c>
      <c r="P4209" s="2" t="s">
        <v>205</v>
      </c>
      <c r="Q4209" s="2">
        <v>6</v>
      </c>
      <c r="R4209" s="2" t="s">
        <v>279</v>
      </c>
    </row>
    <row r="4210" spans="1:18" ht="12.75" x14ac:dyDescent="0.2">
      <c r="A4210" s="2">
        <v>1077</v>
      </c>
      <c r="B4210" s="2" t="s">
        <v>7869</v>
      </c>
      <c r="C4210" s="2">
        <v>70005208</v>
      </c>
      <c r="D4210" s="2" t="s">
        <v>7870</v>
      </c>
      <c r="E4210" s="2">
        <v>29.7498</v>
      </c>
      <c r="F4210" s="2">
        <v>-95.355199999999996</v>
      </c>
      <c r="G4210" s="2">
        <v>596307</v>
      </c>
      <c r="H4210" s="2" t="s">
        <v>7871</v>
      </c>
      <c r="I4210" s="2">
        <v>45439002</v>
      </c>
      <c r="J4210" s="2" t="s">
        <v>7872</v>
      </c>
      <c r="K4210" s="2"/>
      <c r="L4210" s="2" t="s">
        <v>202</v>
      </c>
      <c r="M4210" s="2" t="s">
        <v>5227</v>
      </c>
      <c r="N4210" s="2" t="s">
        <v>197</v>
      </c>
      <c r="O4210" s="2">
        <v>2008</v>
      </c>
      <c r="P4210" s="2" t="s">
        <v>223</v>
      </c>
      <c r="Q4210" s="2">
        <v>6</v>
      </c>
      <c r="R4210" s="2" t="s">
        <v>279</v>
      </c>
    </row>
    <row r="4211" spans="1:18" ht="12.75" x14ac:dyDescent="0.2">
      <c r="A4211" s="2">
        <v>658</v>
      </c>
      <c r="C4211" s="2">
        <v>70005209</v>
      </c>
      <c r="D4211" s="2" t="s">
        <v>2035</v>
      </c>
      <c r="E4211" s="2">
        <v>29.755400000000002</v>
      </c>
      <c r="F4211" s="2">
        <v>-95.366900000000001</v>
      </c>
      <c r="G4211" s="2">
        <v>679801</v>
      </c>
      <c r="H4211" s="2" t="s">
        <v>2036</v>
      </c>
      <c r="I4211" s="2">
        <v>52599001</v>
      </c>
      <c r="J4211" s="2" t="s">
        <v>2037</v>
      </c>
      <c r="K4211" s="2"/>
      <c r="N4211" s="2" t="s">
        <v>197</v>
      </c>
      <c r="O4211" s="2">
        <v>2018</v>
      </c>
      <c r="P4211" s="2" t="s">
        <v>210</v>
      </c>
      <c r="Q4211" s="2">
        <v>1</v>
      </c>
      <c r="R4211" s="2" t="s">
        <v>211</v>
      </c>
    </row>
    <row r="4212" spans="1:18" ht="12.75" x14ac:dyDescent="0.2">
      <c r="A4212" s="2">
        <v>840</v>
      </c>
      <c r="C4212" s="2">
        <v>70005210</v>
      </c>
      <c r="D4212" s="2" t="s">
        <v>793</v>
      </c>
      <c r="E4212" s="2">
        <v>29.753</v>
      </c>
      <c r="F4212" s="2">
        <v>-95.361400000000003</v>
      </c>
      <c r="G4212" s="2">
        <v>554112</v>
      </c>
      <c r="H4212" s="2" t="s">
        <v>793</v>
      </c>
      <c r="I4212" s="2">
        <v>44719010</v>
      </c>
      <c r="J4212" s="2" t="s">
        <v>794</v>
      </c>
      <c r="K4212" s="2"/>
      <c r="N4212" s="2" t="s">
        <v>197</v>
      </c>
      <c r="O4212" s="2">
        <v>2012</v>
      </c>
      <c r="P4212" s="2" t="s">
        <v>210</v>
      </c>
    </row>
    <row r="4213" spans="1:18" ht="12.75" x14ac:dyDescent="0.2">
      <c r="A4213" s="2">
        <v>960</v>
      </c>
      <c r="C4213" s="2">
        <v>70005211</v>
      </c>
      <c r="D4213" s="2" t="s">
        <v>1003</v>
      </c>
      <c r="E4213" s="2">
        <v>29.746200000000002</v>
      </c>
      <c r="F4213" s="2">
        <v>-95.362499999999997</v>
      </c>
      <c r="G4213" s="2">
        <v>554101</v>
      </c>
      <c r="H4213" s="2" t="s">
        <v>1004</v>
      </c>
      <c r="I4213" s="2">
        <v>44719005</v>
      </c>
      <c r="J4213" s="2" t="s">
        <v>794</v>
      </c>
      <c r="K4213" s="2"/>
      <c r="L4213" s="2" t="s">
        <v>460</v>
      </c>
      <c r="N4213" s="2" t="s">
        <v>197</v>
      </c>
      <c r="O4213" s="2">
        <v>2002</v>
      </c>
      <c r="P4213" s="2" t="s">
        <v>198</v>
      </c>
      <c r="Q4213" s="2">
        <v>3</v>
      </c>
      <c r="R4213" s="2" t="s">
        <v>218</v>
      </c>
    </row>
    <row r="4214" spans="1:18" ht="12.75" x14ac:dyDescent="0.2">
      <c r="A4214" s="2">
        <v>520</v>
      </c>
      <c r="C4214" s="2">
        <v>70005212</v>
      </c>
      <c r="D4214" s="2" t="s">
        <v>793</v>
      </c>
      <c r="E4214" s="2">
        <v>29.756900000000002</v>
      </c>
      <c r="F4214" s="2">
        <v>-95.373800000000003</v>
      </c>
      <c r="G4214" s="2">
        <v>554112</v>
      </c>
      <c r="H4214" s="2" t="s">
        <v>793</v>
      </c>
      <c r="I4214" s="2">
        <v>44719010</v>
      </c>
      <c r="J4214" s="2" t="s">
        <v>794</v>
      </c>
      <c r="K4214" s="2"/>
      <c r="N4214" s="2" t="s">
        <v>197</v>
      </c>
      <c r="O4214" s="2">
        <v>2010</v>
      </c>
      <c r="P4214" s="2" t="s">
        <v>210</v>
      </c>
    </row>
    <row r="4215" spans="1:18" ht="12.75" x14ac:dyDescent="0.2">
      <c r="A4215" s="2">
        <v>827</v>
      </c>
      <c r="C4215" s="2">
        <v>70005213</v>
      </c>
      <c r="D4215" s="2" t="s">
        <v>1651</v>
      </c>
      <c r="E4215" s="2">
        <v>29.755299999999998</v>
      </c>
      <c r="F4215" s="2">
        <v>-95.370400000000004</v>
      </c>
      <c r="G4215" s="2">
        <v>554101</v>
      </c>
      <c r="H4215" s="2" t="s">
        <v>1004</v>
      </c>
      <c r="I4215" s="2">
        <v>44719005</v>
      </c>
      <c r="J4215" s="2" t="s">
        <v>794</v>
      </c>
      <c r="K4215" s="2"/>
      <c r="L4215" s="2" t="s">
        <v>460</v>
      </c>
      <c r="N4215" s="2" t="s">
        <v>197</v>
      </c>
      <c r="O4215" s="2">
        <v>2013</v>
      </c>
      <c r="P4215" s="2" t="s">
        <v>205</v>
      </c>
      <c r="Q4215" s="2">
        <v>2</v>
      </c>
      <c r="R4215" s="2" t="s">
        <v>206</v>
      </c>
    </row>
    <row r="4216" spans="1:18" ht="12.75" x14ac:dyDescent="0.2">
      <c r="A4216" s="2">
        <v>658</v>
      </c>
      <c r="C4216" s="2">
        <v>70005214</v>
      </c>
      <c r="D4216" s="2" t="s">
        <v>1951</v>
      </c>
      <c r="E4216" s="2">
        <v>29.755500000000001</v>
      </c>
      <c r="F4216" s="2">
        <v>-95.366799999999998</v>
      </c>
      <c r="G4216" s="2">
        <v>554112</v>
      </c>
      <c r="H4216" s="2" t="s">
        <v>793</v>
      </c>
      <c r="I4216" s="2">
        <v>44719010</v>
      </c>
      <c r="J4216" s="2" t="s">
        <v>794</v>
      </c>
      <c r="K4216" s="2"/>
      <c r="N4216" s="2" t="s">
        <v>197</v>
      </c>
      <c r="O4216" s="2">
        <v>2021</v>
      </c>
      <c r="P4216" s="2" t="s">
        <v>210</v>
      </c>
    </row>
    <row r="4217" spans="1:18" ht="12.75" x14ac:dyDescent="0.2">
      <c r="A4217" s="2">
        <v>658</v>
      </c>
      <c r="C4217" s="2">
        <v>70005215</v>
      </c>
      <c r="D4217" s="2" t="s">
        <v>793</v>
      </c>
      <c r="E4217" s="2">
        <v>29.755500000000001</v>
      </c>
      <c r="F4217" s="2">
        <v>-95.366799999999998</v>
      </c>
      <c r="G4217" s="2">
        <v>554112</v>
      </c>
      <c r="H4217" s="2" t="s">
        <v>793</v>
      </c>
      <c r="I4217" s="2">
        <v>44719010</v>
      </c>
      <c r="J4217" s="2" t="s">
        <v>794</v>
      </c>
      <c r="K4217" s="2"/>
      <c r="N4217" s="2" t="s">
        <v>197</v>
      </c>
      <c r="O4217" s="2">
        <v>2015</v>
      </c>
      <c r="P4217" s="2" t="s">
        <v>210</v>
      </c>
    </row>
    <row r="4218" spans="1:18" ht="12.75" x14ac:dyDescent="0.2">
      <c r="A4218" s="2">
        <v>658</v>
      </c>
      <c r="C4218" s="2">
        <v>70005216</v>
      </c>
      <c r="D4218" s="2" t="s">
        <v>793</v>
      </c>
      <c r="E4218" s="2">
        <v>29.755500000000001</v>
      </c>
      <c r="F4218" s="2">
        <v>-95.366799999999998</v>
      </c>
      <c r="G4218" s="2">
        <v>554112</v>
      </c>
      <c r="H4218" s="2" t="s">
        <v>793</v>
      </c>
      <c r="I4218" s="2">
        <v>44719010</v>
      </c>
      <c r="J4218" s="2" t="s">
        <v>794</v>
      </c>
      <c r="K4218" s="2"/>
      <c r="N4218" s="2" t="s">
        <v>197</v>
      </c>
      <c r="O4218" s="2">
        <v>2015</v>
      </c>
      <c r="P4218" s="2" t="s">
        <v>210</v>
      </c>
    </row>
    <row r="4219" spans="1:18" ht="12.75" x14ac:dyDescent="0.2">
      <c r="A4219" s="2">
        <v>658</v>
      </c>
      <c r="C4219" s="2">
        <v>70005217</v>
      </c>
      <c r="D4219" s="2" t="s">
        <v>1958</v>
      </c>
      <c r="E4219" s="2">
        <v>29.755500000000001</v>
      </c>
      <c r="F4219" s="2">
        <v>-95.366799999999998</v>
      </c>
      <c r="G4219" s="2">
        <v>554112</v>
      </c>
      <c r="H4219" s="2" t="s">
        <v>793</v>
      </c>
      <c r="I4219" s="2">
        <v>44719010</v>
      </c>
      <c r="J4219" s="2" t="s">
        <v>794</v>
      </c>
      <c r="K4219" s="2"/>
      <c r="N4219" s="2" t="s">
        <v>197</v>
      </c>
      <c r="O4219" s="2">
        <v>2021</v>
      </c>
      <c r="P4219" s="2" t="s">
        <v>210</v>
      </c>
    </row>
    <row r="4220" spans="1:18" ht="12.75" x14ac:dyDescent="0.2">
      <c r="A4220" s="2">
        <v>658</v>
      </c>
      <c r="C4220" s="2">
        <v>70005218</v>
      </c>
      <c r="D4220" s="2" t="s">
        <v>1961</v>
      </c>
      <c r="E4220" s="2">
        <v>29.755500000000001</v>
      </c>
      <c r="F4220" s="2">
        <v>-95.366799999999998</v>
      </c>
      <c r="G4220" s="2">
        <v>554101</v>
      </c>
      <c r="H4220" s="2" t="s">
        <v>1004</v>
      </c>
      <c r="I4220" s="2">
        <v>44719005</v>
      </c>
      <c r="J4220" s="2" t="s">
        <v>794</v>
      </c>
      <c r="K4220" s="2"/>
      <c r="L4220" s="2" t="s">
        <v>195</v>
      </c>
      <c r="N4220" s="2" t="s">
        <v>197</v>
      </c>
      <c r="O4220" s="2">
        <v>2018</v>
      </c>
      <c r="P4220" s="2" t="s">
        <v>232</v>
      </c>
      <c r="Q4220" s="2">
        <v>1</v>
      </c>
      <c r="R4220" s="2" t="s">
        <v>211</v>
      </c>
    </row>
    <row r="4221" spans="1:18" ht="12.75" x14ac:dyDescent="0.2">
      <c r="A4221" s="2">
        <v>658</v>
      </c>
      <c r="C4221" s="2">
        <v>70005219</v>
      </c>
      <c r="D4221" s="2" t="s">
        <v>793</v>
      </c>
      <c r="E4221" s="2">
        <v>29.755500000000001</v>
      </c>
      <c r="F4221" s="2">
        <v>-95.366799999999998</v>
      </c>
      <c r="G4221" s="2">
        <v>554112</v>
      </c>
      <c r="H4221" s="2" t="s">
        <v>793</v>
      </c>
      <c r="I4221" s="2">
        <v>44719010</v>
      </c>
      <c r="J4221" s="2" t="s">
        <v>794</v>
      </c>
      <c r="K4221" s="2"/>
      <c r="N4221" s="2" t="s">
        <v>197</v>
      </c>
      <c r="O4221" s="2">
        <v>2021</v>
      </c>
      <c r="P4221" s="2" t="s">
        <v>210</v>
      </c>
    </row>
    <row r="4222" spans="1:18" ht="12.75" x14ac:dyDescent="0.2">
      <c r="A4222" s="2">
        <v>658</v>
      </c>
      <c r="C4222" s="2">
        <v>70005220</v>
      </c>
      <c r="D4222" s="2" t="s">
        <v>1970</v>
      </c>
      <c r="E4222" s="2">
        <v>29.755500000000001</v>
      </c>
      <c r="F4222" s="2">
        <v>-95.366799999999998</v>
      </c>
      <c r="G4222" s="2">
        <v>554112</v>
      </c>
      <c r="H4222" s="2" t="s">
        <v>793</v>
      </c>
      <c r="I4222" s="2">
        <v>44719010</v>
      </c>
      <c r="J4222" s="2" t="s">
        <v>794</v>
      </c>
      <c r="K4222" s="2"/>
      <c r="N4222" s="2" t="s">
        <v>197</v>
      </c>
      <c r="O4222" s="2">
        <v>2021</v>
      </c>
      <c r="P4222" s="2" t="s">
        <v>210</v>
      </c>
    </row>
    <row r="4223" spans="1:18" ht="12.75" x14ac:dyDescent="0.2">
      <c r="A4223" s="2">
        <v>658</v>
      </c>
      <c r="C4223" s="2">
        <v>70005221</v>
      </c>
      <c r="D4223" s="2" t="s">
        <v>1973</v>
      </c>
      <c r="E4223" s="2">
        <v>29.755500000000001</v>
      </c>
      <c r="F4223" s="2">
        <v>-95.366799999999998</v>
      </c>
      <c r="G4223" s="2">
        <v>554112</v>
      </c>
      <c r="H4223" s="2" t="s">
        <v>793</v>
      </c>
      <c r="I4223" s="2">
        <v>44719010</v>
      </c>
      <c r="J4223" s="2" t="s">
        <v>794</v>
      </c>
      <c r="K4223" s="2"/>
      <c r="N4223" s="2" t="s">
        <v>197</v>
      </c>
      <c r="O4223" s="2">
        <v>2021</v>
      </c>
      <c r="P4223" s="2" t="s">
        <v>210</v>
      </c>
    </row>
    <row r="4224" spans="1:18" ht="12.75" x14ac:dyDescent="0.2">
      <c r="A4224" s="2">
        <v>658</v>
      </c>
      <c r="C4224" s="2">
        <v>70005222</v>
      </c>
      <c r="D4224" s="2" t="s">
        <v>793</v>
      </c>
      <c r="E4224" s="2">
        <v>29.755500000000001</v>
      </c>
      <c r="F4224" s="2">
        <v>-95.366799999999998</v>
      </c>
      <c r="G4224" s="2">
        <v>554112</v>
      </c>
      <c r="H4224" s="2" t="s">
        <v>793</v>
      </c>
      <c r="I4224" s="2">
        <v>44719010</v>
      </c>
      <c r="J4224" s="2" t="s">
        <v>794</v>
      </c>
      <c r="K4224" s="2"/>
      <c r="N4224" s="2" t="s">
        <v>197</v>
      </c>
      <c r="O4224" s="2">
        <v>2021</v>
      </c>
      <c r="P4224" s="2" t="s">
        <v>210</v>
      </c>
    </row>
    <row r="4225" spans="1:18" ht="12.75" x14ac:dyDescent="0.2">
      <c r="A4225" s="2">
        <v>1216</v>
      </c>
      <c r="C4225" s="2">
        <v>70005223</v>
      </c>
      <c r="D4225" s="2" t="s">
        <v>2601</v>
      </c>
      <c r="E4225" s="2">
        <v>29.757300000000001</v>
      </c>
      <c r="F4225" s="2">
        <v>-95.371700000000004</v>
      </c>
      <c r="G4225" s="2">
        <v>554112</v>
      </c>
      <c r="H4225" s="2" t="s">
        <v>793</v>
      </c>
      <c r="I4225" s="2">
        <v>44719010</v>
      </c>
      <c r="J4225" s="2" t="s">
        <v>794</v>
      </c>
      <c r="K4225" s="2"/>
      <c r="N4225" s="2" t="s">
        <v>197</v>
      </c>
      <c r="O4225" s="2">
        <v>2021</v>
      </c>
      <c r="P4225" s="2" t="s">
        <v>210</v>
      </c>
    </row>
    <row r="4226" spans="1:18" ht="12.75" x14ac:dyDescent="0.2">
      <c r="A4226" s="2">
        <v>1216</v>
      </c>
      <c r="C4226" s="2">
        <v>70005224</v>
      </c>
      <c r="D4226" s="2" t="s">
        <v>793</v>
      </c>
      <c r="E4226" s="2">
        <v>29.757300000000001</v>
      </c>
      <c r="F4226" s="2">
        <v>-95.371700000000004</v>
      </c>
      <c r="G4226" s="2">
        <v>554112</v>
      </c>
      <c r="H4226" s="2" t="s">
        <v>793</v>
      </c>
      <c r="I4226" s="2">
        <v>44719010</v>
      </c>
      <c r="J4226" s="2" t="s">
        <v>794</v>
      </c>
      <c r="K4226" s="2"/>
      <c r="N4226" s="2" t="s">
        <v>197</v>
      </c>
      <c r="O4226" s="2">
        <v>2021</v>
      </c>
      <c r="P4226" s="2" t="s">
        <v>210</v>
      </c>
    </row>
    <row r="4227" spans="1:18" ht="12.75" x14ac:dyDescent="0.2">
      <c r="A4227" s="2">
        <v>1321</v>
      </c>
      <c r="B4227" s="2" t="s">
        <v>2844</v>
      </c>
      <c r="C4227" s="2">
        <v>70005225</v>
      </c>
      <c r="D4227" s="2" t="s">
        <v>2845</v>
      </c>
      <c r="E4227" s="2">
        <v>29.757000000000001</v>
      </c>
      <c r="F4227" s="2">
        <v>-95.370900000000006</v>
      </c>
      <c r="G4227" s="2">
        <v>554101</v>
      </c>
      <c r="H4227" s="2" t="s">
        <v>1004</v>
      </c>
      <c r="I4227" s="2">
        <v>44719005</v>
      </c>
      <c r="J4227" s="2" t="s">
        <v>794</v>
      </c>
      <c r="K4227" s="2"/>
      <c r="L4227" s="2" t="s">
        <v>460</v>
      </c>
      <c r="M4227" s="2" t="s">
        <v>1260</v>
      </c>
      <c r="N4227" s="2" t="s">
        <v>197</v>
      </c>
      <c r="O4227" s="2">
        <v>2005</v>
      </c>
      <c r="P4227" s="2" t="s">
        <v>198</v>
      </c>
      <c r="Q4227" s="2">
        <v>3</v>
      </c>
      <c r="R4227" s="2" t="s">
        <v>218</v>
      </c>
    </row>
    <row r="4228" spans="1:18" ht="12.75" x14ac:dyDescent="0.2">
      <c r="A4228" s="2">
        <v>160</v>
      </c>
      <c r="C4228" s="2">
        <v>70005226</v>
      </c>
      <c r="D4228" s="2" t="s">
        <v>793</v>
      </c>
      <c r="E4228" s="2">
        <v>29.759399999999999</v>
      </c>
      <c r="F4228" s="2">
        <v>-95.37</v>
      </c>
      <c r="G4228" s="2">
        <v>554112</v>
      </c>
      <c r="H4228" s="2" t="s">
        <v>793</v>
      </c>
      <c r="I4228" s="2">
        <v>44719010</v>
      </c>
      <c r="J4228" s="2" t="s">
        <v>794</v>
      </c>
      <c r="K4228" s="2"/>
      <c r="N4228" s="2" t="s">
        <v>197</v>
      </c>
      <c r="O4228" s="2">
        <v>2012</v>
      </c>
      <c r="P4228" s="2" t="s">
        <v>210</v>
      </c>
    </row>
    <row r="4229" spans="1:18" ht="12.75" x14ac:dyDescent="0.2">
      <c r="A4229" s="2">
        <v>781</v>
      </c>
      <c r="C4229" s="2">
        <v>70005227</v>
      </c>
      <c r="D4229" s="2" t="s">
        <v>793</v>
      </c>
      <c r="E4229" s="2">
        <v>29.760200000000001</v>
      </c>
      <c r="F4229" s="2">
        <v>-95.369399999999999</v>
      </c>
      <c r="G4229" s="2">
        <v>554112</v>
      </c>
      <c r="H4229" s="2" t="s">
        <v>793</v>
      </c>
      <c r="I4229" s="2">
        <v>44719010</v>
      </c>
      <c r="J4229" s="2" t="s">
        <v>794</v>
      </c>
      <c r="K4229" s="2"/>
      <c r="N4229" s="2" t="s">
        <v>197</v>
      </c>
      <c r="O4229" s="2">
        <v>2011</v>
      </c>
      <c r="P4229" s="2" t="s">
        <v>210</v>
      </c>
    </row>
    <row r="4230" spans="1:18" ht="12.75" x14ac:dyDescent="0.2">
      <c r="A4230" s="2">
        <v>1401</v>
      </c>
      <c r="C4230" s="2">
        <v>70005228</v>
      </c>
      <c r="D4230" s="2" t="s">
        <v>4031</v>
      </c>
      <c r="E4230" s="2">
        <v>29.7592</v>
      </c>
      <c r="F4230" s="2">
        <v>-95.367599999999996</v>
      </c>
      <c r="G4230" s="2">
        <v>554112</v>
      </c>
      <c r="H4230" s="2" t="s">
        <v>793</v>
      </c>
      <c r="I4230" s="2">
        <v>44719010</v>
      </c>
      <c r="J4230" s="2" t="s">
        <v>794</v>
      </c>
      <c r="K4230" s="2"/>
      <c r="N4230" s="2" t="s">
        <v>197</v>
      </c>
      <c r="O4230" s="2">
        <v>2021</v>
      </c>
      <c r="P4230" s="2" t="s">
        <v>210</v>
      </c>
    </row>
    <row r="4231" spans="1:18" ht="12.75" x14ac:dyDescent="0.2">
      <c r="A4231" s="2">
        <v>675</v>
      </c>
      <c r="C4231" s="2">
        <v>70005229</v>
      </c>
      <c r="D4231" s="2" t="s">
        <v>793</v>
      </c>
      <c r="E4231" s="2">
        <v>29.758400000000002</v>
      </c>
      <c r="F4231" s="2">
        <v>-95.364199999999997</v>
      </c>
      <c r="G4231" s="2">
        <v>554112</v>
      </c>
      <c r="H4231" s="2" t="s">
        <v>793</v>
      </c>
      <c r="I4231" s="2">
        <v>44719010</v>
      </c>
      <c r="J4231" s="2" t="s">
        <v>794</v>
      </c>
      <c r="K4231" s="2"/>
      <c r="N4231" s="2" t="s">
        <v>197</v>
      </c>
      <c r="O4231" s="2">
        <v>2021</v>
      </c>
      <c r="P4231" s="2" t="s">
        <v>210</v>
      </c>
    </row>
    <row r="4232" spans="1:18" ht="12.75" x14ac:dyDescent="0.2">
      <c r="A4232" s="2">
        <v>846</v>
      </c>
      <c r="C4232" s="2">
        <v>70005230</v>
      </c>
      <c r="D4232" s="2" t="s">
        <v>5199</v>
      </c>
      <c r="E4232" s="2">
        <v>29.7592</v>
      </c>
      <c r="F4232" s="2">
        <v>-95.366299999999995</v>
      </c>
      <c r="G4232" s="2">
        <v>554112</v>
      </c>
      <c r="H4232" s="2" t="s">
        <v>793</v>
      </c>
      <c r="I4232" s="2">
        <v>44719010</v>
      </c>
      <c r="J4232" s="2" t="s">
        <v>794</v>
      </c>
      <c r="K4232" s="2"/>
      <c r="N4232" s="2" t="s">
        <v>197</v>
      </c>
      <c r="O4232" s="2">
        <v>2021</v>
      </c>
      <c r="P4232" s="2" t="s">
        <v>210</v>
      </c>
    </row>
    <row r="4233" spans="1:18" ht="12.75" x14ac:dyDescent="0.2">
      <c r="A4233" s="2">
        <v>735</v>
      </c>
      <c r="C4233" s="2">
        <v>70005231</v>
      </c>
      <c r="D4233" s="2" t="s">
        <v>793</v>
      </c>
      <c r="E4233" s="2">
        <v>29.760899999999999</v>
      </c>
      <c r="F4233" s="2">
        <v>-95.364999999999995</v>
      </c>
      <c r="G4233" s="2">
        <v>554112</v>
      </c>
      <c r="H4233" s="2" t="s">
        <v>793</v>
      </c>
      <c r="I4233" s="2">
        <v>44719010</v>
      </c>
      <c r="J4233" s="2" t="s">
        <v>794</v>
      </c>
      <c r="K4233" s="2"/>
      <c r="N4233" s="2" t="s">
        <v>197</v>
      </c>
      <c r="O4233" s="2">
        <v>2013</v>
      </c>
      <c r="P4233" s="2" t="s">
        <v>210</v>
      </c>
    </row>
    <row r="4234" spans="1:18" ht="12.75" x14ac:dyDescent="0.2">
      <c r="A4234" s="2">
        <v>1140</v>
      </c>
      <c r="C4234" s="2">
        <v>70005232</v>
      </c>
      <c r="D4234" s="2" t="s">
        <v>793</v>
      </c>
      <c r="E4234" s="2">
        <v>29.759799999999998</v>
      </c>
      <c r="F4234" s="2">
        <v>-95.363299999999995</v>
      </c>
      <c r="G4234" s="2">
        <v>554112</v>
      </c>
      <c r="H4234" s="2" t="s">
        <v>793</v>
      </c>
      <c r="I4234" s="2">
        <v>44719010</v>
      </c>
      <c r="J4234" s="2" t="s">
        <v>794</v>
      </c>
      <c r="K4234" s="2"/>
      <c r="N4234" s="2" t="s">
        <v>197</v>
      </c>
      <c r="O4234" s="2">
        <v>2021</v>
      </c>
      <c r="P4234" s="2" t="s">
        <v>210</v>
      </c>
    </row>
    <row r="4235" spans="1:18" ht="12.75" x14ac:dyDescent="0.2">
      <c r="A4235" s="2">
        <v>674</v>
      </c>
      <c r="C4235" s="2">
        <v>70005233</v>
      </c>
      <c r="D4235" s="2" t="s">
        <v>6982</v>
      </c>
      <c r="E4235" s="2">
        <v>29.763300000000001</v>
      </c>
      <c r="F4235" s="2">
        <v>-95.363100000000003</v>
      </c>
      <c r="G4235" s="2">
        <v>554112</v>
      </c>
      <c r="H4235" s="2" t="s">
        <v>793</v>
      </c>
      <c r="I4235" s="2">
        <v>44719010</v>
      </c>
      <c r="J4235" s="2" t="s">
        <v>794</v>
      </c>
      <c r="K4235" s="2"/>
      <c r="N4235" s="2" t="s">
        <v>197</v>
      </c>
      <c r="O4235" s="2">
        <v>2021</v>
      </c>
      <c r="P4235" s="2" t="s">
        <v>210</v>
      </c>
    </row>
    <row r="4236" spans="1:18" ht="12.75" x14ac:dyDescent="0.2">
      <c r="A4236" s="2">
        <v>674</v>
      </c>
      <c r="C4236" s="2">
        <v>70005234</v>
      </c>
      <c r="D4236" s="2" t="s">
        <v>793</v>
      </c>
      <c r="E4236" s="2">
        <v>29.763300000000001</v>
      </c>
      <c r="F4236" s="2">
        <v>-95.363100000000003</v>
      </c>
      <c r="G4236" s="2">
        <v>554112</v>
      </c>
      <c r="H4236" s="2" t="s">
        <v>793</v>
      </c>
      <c r="I4236" s="2">
        <v>44719010</v>
      </c>
      <c r="J4236" s="2" t="s">
        <v>794</v>
      </c>
      <c r="K4236" s="2"/>
      <c r="N4236" s="2" t="s">
        <v>197</v>
      </c>
      <c r="O4236" s="2">
        <v>2021</v>
      </c>
      <c r="P4236" s="2" t="s">
        <v>210</v>
      </c>
    </row>
    <row r="4237" spans="1:18" ht="12.75" x14ac:dyDescent="0.2">
      <c r="A4237" s="2">
        <v>533</v>
      </c>
      <c r="B4237" s="2" t="s">
        <v>7358</v>
      </c>
      <c r="C4237" s="2">
        <v>70005235</v>
      </c>
      <c r="D4237" s="2" t="s">
        <v>7359</v>
      </c>
      <c r="E4237" s="2">
        <v>29.746600000000001</v>
      </c>
      <c r="F4237" s="2">
        <v>-95.36</v>
      </c>
      <c r="G4237" s="2">
        <v>554101</v>
      </c>
      <c r="H4237" s="2" t="s">
        <v>1004</v>
      </c>
      <c r="I4237" s="2">
        <v>44719005</v>
      </c>
      <c r="J4237" s="2" t="s">
        <v>794</v>
      </c>
      <c r="K4237" s="2"/>
      <c r="L4237" s="2" t="s">
        <v>460</v>
      </c>
      <c r="M4237" s="2" t="s">
        <v>350</v>
      </c>
      <c r="N4237" s="2" t="s">
        <v>197</v>
      </c>
      <c r="O4237" s="2">
        <v>1984</v>
      </c>
      <c r="P4237" s="2" t="s">
        <v>198</v>
      </c>
      <c r="Q4237" s="2">
        <v>3</v>
      </c>
      <c r="R4237" s="2" t="s">
        <v>218</v>
      </c>
    </row>
    <row r="4238" spans="1:18" ht="12.75" x14ac:dyDescent="0.2">
      <c r="A4238" s="2">
        <v>568</v>
      </c>
      <c r="B4238" s="2" t="s">
        <v>7412</v>
      </c>
      <c r="C4238" s="2">
        <v>70005236</v>
      </c>
      <c r="D4238" s="2" t="s">
        <v>7413</v>
      </c>
      <c r="E4238" s="2">
        <v>29.747599999999998</v>
      </c>
      <c r="F4238" s="2">
        <v>-95.370400000000004</v>
      </c>
      <c r="G4238" s="2">
        <v>554101</v>
      </c>
      <c r="H4238" s="2" t="s">
        <v>1004</v>
      </c>
      <c r="I4238" s="2">
        <v>44719005</v>
      </c>
      <c r="J4238" s="2" t="s">
        <v>794</v>
      </c>
      <c r="K4238" s="2"/>
      <c r="L4238" s="2" t="s">
        <v>195</v>
      </c>
      <c r="M4238" s="2" t="s">
        <v>321</v>
      </c>
      <c r="N4238" s="2" t="s">
        <v>197</v>
      </c>
      <c r="O4238" s="2">
        <v>2000</v>
      </c>
      <c r="P4238" s="2" t="s">
        <v>223</v>
      </c>
      <c r="Q4238" s="2">
        <v>1</v>
      </c>
      <c r="R4238" s="2" t="s">
        <v>211</v>
      </c>
    </row>
    <row r="4239" spans="1:18" ht="12.75" x14ac:dyDescent="0.2">
      <c r="A4239" s="2">
        <v>568</v>
      </c>
      <c r="B4239" s="2" t="s">
        <v>7414</v>
      </c>
      <c r="C4239" s="2">
        <v>70005237</v>
      </c>
      <c r="D4239" s="2" t="s">
        <v>7415</v>
      </c>
      <c r="E4239" s="2">
        <v>29.747599999999998</v>
      </c>
      <c r="F4239" s="2">
        <v>-95.370400000000004</v>
      </c>
      <c r="G4239" s="2">
        <v>554101</v>
      </c>
      <c r="H4239" s="2" t="s">
        <v>1004</v>
      </c>
      <c r="I4239" s="2">
        <v>44719005</v>
      </c>
      <c r="J4239" s="2" t="s">
        <v>794</v>
      </c>
      <c r="K4239" s="2"/>
      <c r="L4239" s="2" t="s">
        <v>460</v>
      </c>
      <c r="M4239" s="2" t="s">
        <v>240</v>
      </c>
      <c r="N4239" s="2" t="s">
        <v>197</v>
      </c>
      <c r="O4239" s="2">
        <v>2012</v>
      </c>
      <c r="P4239" s="2" t="s">
        <v>205</v>
      </c>
      <c r="Q4239" s="2">
        <v>3</v>
      </c>
      <c r="R4239" s="2" t="s">
        <v>218</v>
      </c>
    </row>
    <row r="4240" spans="1:18" ht="12.75" x14ac:dyDescent="0.2">
      <c r="A4240" s="2">
        <v>832</v>
      </c>
      <c r="C4240" s="2">
        <v>70005238</v>
      </c>
      <c r="D4240" s="2" t="s">
        <v>793</v>
      </c>
      <c r="E4240" s="2">
        <v>29.757400000000001</v>
      </c>
      <c r="F4240" s="2">
        <v>-95.377399999999994</v>
      </c>
      <c r="G4240" s="2">
        <v>554112</v>
      </c>
      <c r="H4240" s="2" t="s">
        <v>793</v>
      </c>
      <c r="I4240" s="2">
        <v>44719010</v>
      </c>
      <c r="J4240" s="2" t="s">
        <v>794</v>
      </c>
      <c r="K4240" s="2"/>
      <c r="N4240" s="2" t="s">
        <v>197</v>
      </c>
      <c r="O4240" s="2">
        <v>2021</v>
      </c>
      <c r="P4240" s="2" t="s">
        <v>210</v>
      </c>
    </row>
    <row r="4241" spans="1:18" ht="12.75" x14ac:dyDescent="0.2">
      <c r="A4241" s="2">
        <v>851</v>
      </c>
      <c r="C4241" s="2">
        <v>70005239</v>
      </c>
      <c r="D4241" s="2" t="s">
        <v>7648</v>
      </c>
      <c r="E4241" s="2">
        <v>29.750399999999999</v>
      </c>
      <c r="F4241" s="2">
        <v>-95.374700000000004</v>
      </c>
      <c r="G4241" s="2">
        <v>554112</v>
      </c>
      <c r="H4241" s="2" t="s">
        <v>793</v>
      </c>
      <c r="I4241" s="2">
        <v>44719010</v>
      </c>
      <c r="J4241" s="2" t="s">
        <v>794</v>
      </c>
      <c r="K4241" s="2"/>
      <c r="N4241" s="2" t="s">
        <v>197</v>
      </c>
      <c r="O4241" s="2">
        <v>2021</v>
      </c>
      <c r="P4241" s="2" t="s">
        <v>210</v>
      </c>
    </row>
    <row r="4242" spans="1:18" ht="12.75" x14ac:dyDescent="0.2">
      <c r="A4242" s="2">
        <v>851</v>
      </c>
      <c r="C4242" s="2">
        <v>70005240</v>
      </c>
      <c r="D4242" s="2" t="s">
        <v>793</v>
      </c>
      <c r="E4242" s="2">
        <v>29.750399999999999</v>
      </c>
      <c r="F4242" s="2">
        <v>-95.374700000000004</v>
      </c>
      <c r="G4242" s="2">
        <v>554112</v>
      </c>
      <c r="H4242" s="2" t="s">
        <v>793</v>
      </c>
      <c r="I4242" s="2">
        <v>44719010</v>
      </c>
      <c r="J4242" s="2" t="s">
        <v>794</v>
      </c>
      <c r="K4242" s="2"/>
      <c r="N4242" s="2" t="s">
        <v>197</v>
      </c>
      <c r="O4242" s="2">
        <v>2021</v>
      </c>
      <c r="P4242" s="2" t="s">
        <v>210</v>
      </c>
    </row>
    <row r="4243" spans="1:18" ht="12.75" x14ac:dyDescent="0.2">
      <c r="A4243" s="2">
        <v>1213</v>
      </c>
      <c r="C4243" s="2">
        <v>70005241</v>
      </c>
      <c r="D4243" s="2" t="s">
        <v>793</v>
      </c>
      <c r="E4243" s="2">
        <v>29.767299999999999</v>
      </c>
      <c r="F4243" s="2">
        <v>-95.368399999999994</v>
      </c>
      <c r="G4243" s="2">
        <v>554112</v>
      </c>
      <c r="H4243" s="2" t="s">
        <v>793</v>
      </c>
      <c r="I4243" s="2">
        <v>44719010</v>
      </c>
      <c r="J4243" s="2" t="s">
        <v>794</v>
      </c>
      <c r="K4243" s="2"/>
      <c r="N4243" s="2" t="s">
        <v>197</v>
      </c>
      <c r="O4243" s="2">
        <v>2013</v>
      </c>
      <c r="P4243" s="2" t="s">
        <v>210</v>
      </c>
    </row>
    <row r="4244" spans="1:18" ht="12.75" x14ac:dyDescent="0.2">
      <c r="A4244" s="2">
        <v>1217</v>
      </c>
      <c r="B4244" s="2" t="s">
        <v>8023</v>
      </c>
      <c r="C4244" s="2">
        <v>70005242</v>
      </c>
      <c r="D4244" s="2" t="s">
        <v>8024</v>
      </c>
      <c r="E4244" s="2">
        <v>29.747699999999998</v>
      </c>
      <c r="F4244" s="2">
        <v>-95.372900000000001</v>
      </c>
      <c r="G4244" s="2">
        <v>554101</v>
      </c>
      <c r="H4244" s="2" t="s">
        <v>1004</v>
      </c>
      <c r="I4244" s="2">
        <v>44719005</v>
      </c>
      <c r="J4244" s="2" t="s">
        <v>794</v>
      </c>
      <c r="K4244" s="2"/>
      <c r="L4244" s="2" t="s">
        <v>460</v>
      </c>
      <c r="M4244" s="2" t="s">
        <v>321</v>
      </c>
      <c r="N4244" s="2" t="s">
        <v>197</v>
      </c>
      <c r="O4244" s="2">
        <v>2011</v>
      </c>
      <c r="P4244" s="2" t="s">
        <v>205</v>
      </c>
      <c r="Q4244" s="2">
        <v>3</v>
      </c>
      <c r="R4244" s="2" t="s">
        <v>218</v>
      </c>
    </row>
    <row r="4245" spans="1:18" ht="12.75" x14ac:dyDescent="0.2">
      <c r="A4245" s="2">
        <v>1217</v>
      </c>
      <c r="B4245" s="2" t="s">
        <v>8029</v>
      </c>
      <c r="C4245" s="2">
        <v>70005243</v>
      </c>
      <c r="D4245" s="2">
        <v>76</v>
      </c>
      <c r="E4245" s="2">
        <v>29.747699999999998</v>
      </c>
      <c r="F4245" s="2">
        <v>-95.372900000000001</v>
      </c>
      <c r="G4245" s="2">
        <v>554101</v>
      </c>
      <c r="H4245" s="2" t="s">
        <v>1004</v>
      </c>
      <c r="I4245" s="2">
        <v>44719005</v>
      </c>
      <c r="J4245" s="2" t="s">
        <v>794</v>
      </c>
      <c r="K4245" s="2"/>
      <c r="L4245" s="2" t="s">
        <v>460</v>
      </c>
      <c r="M4245" s="2" t="s">
        <v>357</v>
      </c>
      <c r="N4245" s="2" t="s">
        <v>197</v>
      </c>
      <c r="O4245" s="2">
        <v>2019</v>
      </c>
      <c r="P4245" s="2" t="s">
        <v>223</v>
      </c>
      <c r="Q4245" s="2">
        <v>1</v>
      </c>
      <c r="R4245" s="2" t="s">
        <v>211</v>
      </c>
    </row>
    <row r="4246" spans="1:18" ht="12.75" x14ac:dyDescent="0.2">
      <c r="A4246" s="2">
        <v>1337</v>
      </c>
      <c r="C4246" s="2">
        <v>70005244</v>
      </c>
      <c r="D4246" s="2" t="s">
        <v>793</v>
      </c>
      <c r="E4246" s="2">
        <v>29.7471</v>
      </c>
      <c r="F4246" s="2">
        <v>-95.368200000000002</v>
      </c>
      <c r="G4246" s="2">
        <v>554112</v>
      </c>
      <c r="H4246" s="2" t="s">
        <v>793</v>
      </c>
      <c r="I4246" s="2">
        <v>44719010</v>
      </c>
      <c r="J4246" s="2" t="s">
        <v>794</v>
      </c>
      <c r="K4246" s="2"/>
      <c r="N4246" s="2" t="s">
        <v>197</v>
      </c>
      <c r="O4246" s="2">
        <v>2016</v>
      </c>
      <c r="P4246" s="2" t="s">
        <v>210</v>
      </c>
    </row>
    <row r="4247" spans="1:18" ht="12.75" x14ac:dyDescent="0.2">
      <c r="C4247" s="2">
        <v>70005245</v>
      </c>
      <c r="D4247" s="2" t="s">
        <v>8179</v>
      </c>
      <c r="E4247" s="2">
        <v>29.7531</v>
      </c>
      <c r="F4247" s="2">
        <v>-95.372</v>
      </c>
      <c r="G4247" s="2">
        <v>554112</v>
      </c>
      <c r="H4247" s="2" t="s">
        <v>793</v>
      </c>
      <c r="I4247" s="2">
        <v>44719010</v>
      </c>
      <c r="J4247" s="2" t="s">
        <v>794</v>
      </c>
      <c r="K4247" s="2"/>
      <c r="N4247" s="2" t="s">
        <v>197</v>
      </c>
      <c r="O4247" s="2">
        <v>2021</v>
      </c>
      <c r="P4247" s="2" t="s">
        <v>210</v>
      </c>
    </row>
    <row r="4248" spans="1:18" ht="12.75" x14ac:dyDescent="0.2">
      <c r="C4248" s="2">
        <v>70005246</v>
      </c>
      <c r="D4248" s="2" t="s">
        <v>793</v>
      </c>
      <c r="E4248" s="2">
        <v>29.754000000000001</v>
      </c>
      <c r="F4248" s="2">
        <v>-95.362799999999993</v>
      </c>
      <c r="G4248" s="2">
        <v>554112</v>
      </c>
      <c r="H4248" s="2" t="s">
        <v>793</v>
      </c>
      <c r="I4248" s="2">
        <v>44719010</v>
      </c>
      <c r="J4248" s="2" t="s">
        <v>794</v>
      </c>
      <c r="K4248" s="2"/>
      <c r="N4248" s="2" t="s">
        <v>197</v>
      </c>
      <c r="O4248" s="2">
        <v>2021</v>
      </c>
      <c r="P4248" s="2" t="s">
        <v>210</v>
      </c>
    </row>
    <row r="4249" spans="1:18" ht="12.75" x14ac:dyDescent="0.2">
      <c r="C4249" s="2">
        <v>70005247</v>
      </c>
      <c r="D4249" s="2" t="s">
        <v>793</v>
      </c>
      <c r="E4249" s="2">
        <v>29.7577</v>
      </c>
      <c r="F4249" s="2">
        <v>-95.372900000000001</v>
      </c>
      <c r="G4249" s="2">
        <v>554112</v>
      </c>
      <c r="H4249" s="2" t="s">
        <v>793</v>
      </c>
      <c r="I4249" s="2">
        <v>44719010</v>
      </c>
      <c r="J4249" s="2" t="s">
        <v>794</v>
      </c>
      <c r="K4249" s="2"/>
      <c r="N4249" s="2" t="s">
        <v>197</v>
      </c>
      <c r="O4249" s="2">
        <v>2010</v>
      </c>
      <c r="P4249" s="2" t="s">
        <v>210</v>
      </c>
    </row>
    <row r="4250" spans="1:18" ht="12.75" x14ac:dyDescent="0.2">
      <c r="C4250" s="2">
        <v>70005248</v>
      </c>
      <c r="D4250" s="2" t="s">
        <v>793</v>
      </c>
      <c r="E4250" s="2">
        <v>29.754200000000001</v>
      </c>
      <c r="F4250" s="2">
        <v>-95.361400000000003</v>
      </c>
      <c r="G4250" s="2">
        <v>554112</v>
      </c>
      <c r="H4250" s="2" t="s">
        <v>793</v>
      </c>
      <c r="I4250" s="2">
        <v>44719010</v>
      </c>
      <c r="J4250" s="2" t="s">
        <v>794</v>
      </c>
      <c r="K4250" s="2"/>
      <c r="N4250" s="2" t="s">
        <v>197</v>
      </c>
      <c r="O4250" s="2">
        <v>2015</v>
      </c>
      <c r="P4250" s="2" t="s">
        <v>210</v>
      </c>
    </row>
    <row r="4251" spans="1:18" ht="12.75" x14ac:dyDescent="0.2">
      <c r="C4251" s="2">
        <v>70005249</v>
      </c>
      <c r="D4251" s="2" t="s">
        <v>793</v>
      </c>
      <c r="E4251" s="2">
        <v>29.756599999999999</v>
      </c>
      <c r="F4251" s="2">
        <v>-95.368499999999997</v>
      </c>
      <c r="G4251" s="2">
        <v>554112</v>
      </c>
      <c r="H4251" s="2" t="s">
        <v>793</v>
      </c>
      <c r="I4251" s="2">
        <v>44719010</v>
      </c>
      <c r="J4251" s="2" t="s">
        <v>794</v>
      </c>
      <c r="K4251" s="2"/>
      <c r="N4251" s="2" t="s">
        <v>197</v>
      </c>
      <c r="O4251" s="2">
        <v>2021</v>
      </c>
      <c r="P4251" s="2" t="s">
        <v>210</v>
      </c>
    </row>
    <row r="4252" spans="1:18" ht="12.75" x14ac:dyDescent="0.2">
      <c r="C4252" s="2">
        <v>70005250</v>
      </c>
      <c r="D4252" s="2" t="s">
        <v>793</v>
      </c>
      <c r="E4252" s="2">
        <v>29.758700000000001</v>
      </c>
      <c r="F4252" s="2">
        <v>-95.360699999999994</v>
      </c>
      <c r="G4252" s="2">
        <v>554112</v>
      </c>
      <c r="H4252" s="2" t="s">
        <v>793</v>
      </c>
      <c r="I4252" s="2">
        <v>44719010</v>
      </c>
      <c r="J4252" s="2" t="s">
        <v>794</v>
      </c>
      <c r="K4252" s="2"/>
      <c r="N4252" s="2" t="s">
        <v>197</v>
      </c>
      <c r="O4252" s="2">
        <v>2021</v>
      </c>
      <c r="P4252" s="2" t="s">
        <v>210</v>
      </c>
    </row>
    <row r="4253" spans="1:18" ht="12.75" x14ac:dyDescent="0.2">
      <c r="C4253" s="2">
        <v>70005251</v>
      </c>
      <c r="D4253" s="2" t="s">
        <v>8307</v>
      </c>
      <c r="E4253" s="2">
        <v>29.755099999999999</v>
      </c>
      <c r="F4253" s="2">
        <v>-95.3566</v>
      </c>
      <c r="G4253" s="2">
        <v>554112</v>
      </c>
      <c r="H4253" s="2" t="s">
        <v>793</v>
      </c>
      <c r="I4253" s="2">
        <v>44719010</v>
      </c>
      <c r="J4253" s="2" t="s">
        <v>794</v>
      </c>
      <c r="K4253" s="2"/>
      <c r="N4253" s="2" t="s">
        <v>197</v>
      </c>
      <c r="O4253" s="2">
        <v>2021</v>
      </c>
      <c r="P4253" s="2" t="s">
        <v>210</v>
      </c>
    </row>
    <row r="4254" spans="1:18" ht="12.75" x14ac:dyDescent="0.2">
      <c r="C4254" s="2">
        <v>70005252</v>
      </c>
      <c r="D4254" s="2" t="s">
        <v>793</v>
      </c>
      <c r="E4254" s="2">
        <v>29.755099999999999</v>
      </c>
      <c r="F4254" s="2">
        <v>-95.3566</v>
      </c>
      <c r="G4254" s="2">
        <v>554112</v>
      </c>
      <c r="H4254" s="2" t="s">
        <v>793</v>
      </c>
      <c r="I4254" s="2">
        <v>44719010</v>
      </c>
      <c r="J4254" s="2" t="s">
        <v>794</v>
      </c>
      <c r="K4254" s="2"/>
      <c r="N4254" s="2" t="s">
        <v>197</v>
      </c>
      <c r="O4254" s="2">
        <v>2019</v>
      </c>
      <c r="P4254" s="2" t="s">
        <v>210</v>
      </c>
    </row>
    <row r="4255" spans="1:18" ht="12.75" x14ac:dyDescent="0.2">
      <c r="C4255" s="2">
        <v>70005253</v>
      </c>
      <c r="D4255" s="2" t="s">
        <v>793</v>
      </c>
      <c r="E4255" s="2">
        <v>29.754899999999999</v>
      </c>
      <c r="F4255" s="2">
        <v>-95.372600000000006</v>
      </c>
      <c r="G4255" s="2">
        <v>554112</v>
      </c>
      <c r="H4255" s="2" t="s">
        <v>793</v>
      </c>
      <c r="I4255" s="2">
        <v>44719010</v>
      </c>
      <c r="J4255" s="2" t="s">
        <v>794</v>
      </c>
      <c r="K4255" s="2"/>
      <c r="N4255" s="2" t="s">
        <v>197</v>
      </c>
      <c r="O4255" s="2">
        <v>2011</v>
      </c>
      <c r="P4255" s="2" t="s">
        <v>210</v>
      </c>
    </row>
    <row r="4256" spans="1:18" ht="12.75" x14ac:dyDescent="0.2">
      <c r="B4256" s="2" t="s">
        <v>7358</v>
      </c>
      <c r="C4256" s="2">
        <v>70005254</v>
      </c>
      <c r="D4256" s="2" t="s">
        <v>9542</v>
      </c>
      <c r="E4256" s="2">
        <v>29.7607</v>
      </c>
      <c r="F4256" s="2">
        <v>-95.349100000000007</v>
      </c>
      <c r="G4256" s="2">
        <v>554101</v>
      </c>
      <c r="H4256" s="2" t="s">
        <v>1004</v>
      </c>
      <c r="I4256" s="2">
        <v>44719005</v>
      </c>
      <c r="J4256" s="2" t="s">
        <v>794</v>
      </c>
      <c r="K4256" s="2"/>
      <c r="L4256" s="2" t="s">
        <v>244</v>
      </c>
      <c r="M4256" s="2" t="s">
        <v>350</v>
      </c>
      <c r="N4256" s="2" t="s">
        <v>197</v>
      </c>
      <c r="O4256" s="2">
        <v>2005</v>
      </c>
      <c r="P4256" s="2" t="s">
        <v>223</v>
      </c>
      <c r="Q4256" s="2">
        <v>1</v>
      </c>
      <c r="R4256" s="2" t="s">
        <v>211</v>
      </c>
    </row>
    <row r="4257" spans="1:18" ht="12.75" x14ac:dyDescent="0.2">
      <c r="C4257" s="2">
        <v>70005255</v>
      </c>
      <c r="D4257" s="2" t="s">
        <v>9831</v>
      </c>
      <c r="E4257" s="2">
        <v>29.7438</v>
      </c>
      <c r="F4257" s="2">
        <v>-95.3643</v>
      </c>
      <c r="G4257" s="2">
        <v>554101</v>
      </c>
      <c r="H4257" s="2" t="s">
        <v>1004</v>
      </c>
      <c r="I4257" s="2">
        <v>44719005</v>
      </c>
      <c r="J4257" s="2" t="s">
        <v>794</v>
      </c>
      <c r="K4257" s="2"/>
      <c r="L4257" s="2" t="s">
        <v>460</v>
      </c>
      <c r="N4257" s="2" t="s">
        <v>197</v>
      </c>
      <c r="O4257" s="2">
        <v>2017</v>
      </c>
      <c r="P4257" s="2" t="s">
        <v>205</v>
      </c>
      <c r="Q4257" s="2">
        <v>2</v>
      </c>
      <c r="R4257" s="2" t="s">
        <v>206</v>
      </c>
    </row>
    <row r="4258" spans="1:18" ht="12.75" x14ac:dyDescent="0.2">
      <c r="B4258" s="2" t="s">
        <v>8029</v>
      </c>
      <c r="C4258" s="2">
        <v>70005256</v>
      </c>
      <c r="D4258" s="2">
        <v>76</v>
      </c>
      <c r="E4258" s="2">
        <v>29.7607</v>
      </c>
      <c r="F4258" s="2">
        <v>-95.349100000000007</v>
      </c>
      <c r="G4258" s="2">
        <v>554101</v>
      </c>
      <c r="H4258" s="2" t="s">
        <v>1004</v>
      </c>
      <c r="I4258" s="2">
        <v>44719005</v>
      </c>
      <c r="J4258" s="2" t="s">
        <v>794</v>
      </c>
      <c r="K4258" s="2"/>
      <c r="L4258" s="2" t="s">
        <v>460</v>
      </c>
      <c r="M4258" s="2" t="s">
        <v>357</v>
      </c>
      <c r="N4258" s="2" t="s">
        <v>197</v>
      </c>
      <c r="O4258" s="2">
        <v>2019</v>
      </c>
      <c r="P4258" s="2" t="s">
        <v>223</v>
      </c>
      <c r="Q4258" s="2">
        <v>3</v>
      </c>
      <c r="R4258" s="2" t="s">
        <v>218</v>
      </c>
    </row>
    <row r="4259" spans="1:18" ht="12.75" x14ac:dyDescent="0.2">
      <c r="A4259" s="2">
        <v>618</v>
      </c>
      <c r="B4259" s="2" t="s">
        <v>3819</v>
      </c>
      <c r="C4259" s="2">
        <v>70005257</v>
      </c>
      <c r="D4259" s="2" t="s">
        <v>3820</v>
      </c>
      <c r="E4259" s="2">
        <v>29.7607</v>
      </c>
      <c r="F4259" s="2">
        <v>-95.370099999999994</v>
      </c>
      <c r="G4259" s="2">
        <v>919904</v>
      </c>
      <c r="H4259" s="2" t="s">
        <v>3821</v>
      </c>
      <c r="I4259" s="2">
        <v>92119001</v>
      </c>
      <c r="J4259" s="2" t="s">
        <v>3822</v>
      </c>
      <c r="K4259" s="2"/>
      <c r="M4259" s="2" t="s">
        <v>240</v>
      </c>
      <c r="N4259" s="2" t="s">
        <v>197</v>
      </c>
      <c r="O4259" s="2">
        <v>1994</v>
      </c>
      <c r="P4259" s="2" t="s">
        <v>296</v>
      </c>
      <c r="Q4259" s="2">
        <v>8</v>
      </c>
      <c r="R4259" s="2" t="s">
        <v>297</v>
      </c>
    </row>
    <row r="4260" spans="1:18" ht="12.75" x14ac:dyDescent="0.2">
      <c r="A4260" s="2">
        <v>618</v>
      </c>
      <c r="B4260" s="2" t="s">
        <v>3825</v>
      </c>
      <c r="C4260" s="2">
        <v>70005258</v>
      </c>
      <c r="D4260" s="2" t="s">
        <v>3826</v>
      </c>
      <c r="E4260" s="2">
        <v>29.7607</v>
      </c>
      <c r="F4260" s="2">
        <v>-95.370099999999994</v>
      </c>
      <c r="G4260" s="2">
        <v>919904</v>
      </c>
      <c r="H4260" s="2" t="s">
        <v>3821</v>
      </c>
      <c r="I4260" s="2">
        <v>92119001</v>
      </c>
      <c r="J4260" s="2" t="s">
        <v>3822</v>
      </c>
      <c r="K4260" s="2"/>
      <c r="M4260" s="2" t="s">
        <v>196</v>
      </c>
      <c r="N4260" s="2" t="s">
        <v>197</v>
      </c>
      <c r="O4260" s="2">
        <v>2014</v>
      </c>
      <c r="P4260" s="2" t="s">
        <v>296</v>
      </c>
      <c r="Q4260" s="2">
        <v>7</v>
      </c>
      <c r="R4260" s="2" t="s">
        <v>305</v>
      </c>
    </row>
    <row r="4261" spans="1:18" ht="12.75" x14ac:dyDescent="0.2">
      <c r="A4261" s="2">
        <v>276</v>
      </c>
      <c r="B4261" s="2" t="s">
        <v>6740</v>
      </c>
      <c r="C4261" s="2">
        <v>70005259</v>
      </c>
      <c r="D4261" s="2" t="s">
        <v>6741</v>
      </c>
      <c r="E4261" s="2">
        <v>29.761500000000002</v>
      </c>
      <c r="F4261" s="2">
        <v>-95.360699999999994</v>
      </c>
      <c r="G4261" s="2">
        <v>919903</v>
      </c>
      <c r="H4261" s="2" t="s">
        <v>6742</v>
      </c>
      <c r="I4261" s="2">
        <v>92119002</v>
      </c>
      <c r="J4261" s="2" t="s">
        <v>3822</v>
      </c>
      <c r="K4261" s="2"/>
      <c r="M4261" s="2" t="s">
        <v>357</v>
      </c>
      <c r="N4261" s="2" t="s">
        <v>197</v>
      </c>
      <c r="O4261" s="2">
        <v>2013</v>
      </c>
      <c r="P4261" s="2" t="s">
        <v>296</v>
      </c>
      <c r="Q4261" s="2">
        <v>8</v>
      </c>
      <c r="R4261" s="2" t="s">
        <v>297</v>
      </c>
    </row>
    <row r="4262" spans="1:18" ht="12.75" x14ac:dyDescent="0.2">
      <c r="B4262" s="2" t="s">
        <v>10187</v>
      </c>
      <c r="C4262" s="2">
        <v>70005260</v>
      </c>
      <c r="D4262" s="2" t="s">
        <v>10188</v>
      </c>
      <c r="E4262" s="2">
        <v>29.759499999999999</v>
      </c>
      <c r="F4262" s="2">
        <v>-95.3673</v>
      </c>
      <c r="G4262" s="2">
        <v>919904</v>
      </c>
      <c r="H4262" s="2" t="s">
        <v>3821</v>
      </c>
      <c r="I4262" s="2">
        <v>92119001</v>
      </c>
      <c r="J4262" s="2" t="s">
        <v>3822</v>
      </c>
      <c r="K4262" s="2"/>
      <c r="M4262" s="2" t="s">
        <v>270</v>
      </c>
      <c r="N4262" s="2" t="s">
        <v>197</v>
      </c>
      <c r="O4262" s="2">
        <v>2011</v>
      </c>
      <c r="P4262" s="2" t="s">
        <v>296</v>
      </c>
      <c r="Q4262" s="2">
        <v>4</v>
      </c>
      <c r="R4262" s="2" t="s">
        <v>199</v>
      </c>
    </row>
    <row r="4263" spans="1:18" ht="12.75" x14ac:dyDescent="0.2">
      <c r="B4263" s="2" t="s">
        <v>10274</v>
      </c>
      <c r="C4263" s="2">
        <v>70005261</v>
      </c>
      <c r="D4263" s="2" t="s">
        <v>10275</v>
      </c>
      <c r="E4263" s="2">
        <v>29.755099999999999</v>
      </c>
      <c r="F4263" s="2">
        <v>-95.3566</v>
      </c>
      <c r="G4263" s="2">
        <v>919904</v>
      </c>
      <c r="H4263" s="2" t="s">
        <v>3821</v>
      </c>
      <c r="I4263" s="2">
        <v>92119001</v>
      </c>
      <c r="J4263" s="2" t="s">
        <v>3822</v>
      </c>
      <c r="K4263" s="2"/>
      <c r="L4263" s="2" t="s">
        <v>244</v>
      </c>
      <c r="M4263" s="2" t="s">
        <v>429</v>
      </c>
      <c r="N4263" s="2" t="s">
        <v>197</v>
      </c>
      <c r="O4263" s="2">
        <v>2017</v>
      </c>
      <c r="P4263" s="2" t="s">
        <v>296</v>
      </c>
      <c r="Q4263" s="2">
        <v>6</v>
      </c>
      <c r="R4263" s="2" t="s">
        <v>279</v>
      </c>
    </row>
    <row r="4264" spans="1:18" ht="12.75" x14ac:dyDescent="0.2">
      <c r="A4264" s="2">
        <v>585</v>
      </c>
      <c r="B4264" s="2" t="s">
        <v>5724</v>
      </c>
      <c r="C4264" s="2">
        <v>70005262</v>
      </c>
      <c r="D4264" s="2" t="s">
        <v>5725</v>
      </c>
      <c r="E4264" s="2">
        <v>29.76</v>
      </c>
      <c r="F4264" s="2">
        <v>-95.362099999999998</v>
      </c>
      <c r="G4264" s="2">
        <v>839907</v>
      </c>
      <c r="H4264" s="2" t="s">
        <v>5726</v>
      </c>
      <c r="I4264" s="2">
        <v>81321901</v>
      </c>
      <c r="J4264" s="2" t="s">
        <v>5727</v>
      </c>
      <c r="K4264" s="2"/>
      <c r="M4264" s="2" t="s">
        <v>357</v>
      </c>
      <c r="N4264" s="2" t="s">
        <v>197</v>
      </c>
      <c r="O4264" s="2">
        <v>2013</v>
      </c>
      <c r="P4264" s="2" t="s">
        <v>198</v>
      </c>
      <c r="Q4264" s="2">
        <v>7</v>
      </c>
      <c r="R4264" s="2" t="s">
        <v>305</v>
      </c>
    </row>
    <row r="4265" spans="1:18" ht="12.75" x14ac:dyDescent="0.2">
      <c r="A4265" s="2">
        <v>658</v>
      </c>
      <c r="C4265" s="2">
        <v>70005263</v>
      </c>
      <c r="D4265" s="2" t="s">
        <v>2091</v>
      </c>
      <c r="E4265" s="2">
        <v>29.755500000000001</v>
      </c>
      <c r="F4265" s="2">
        <v>-95.366799999999998</v>
      </c>
      <c r="G4265" s="2">
        <v>514921</v>
      </c>
      <c r="H4265" s="2" t="s">
        <v>2092</v>
      </c>
      <c r="I4265" s="2">
        <v>42449055</v>
      </c>
      <c r="J4265" s="2" t="s">
        <v>2093</v>
      </c>
      <c r="K4265" s="2" t="s">
        <v>10610</v>
      </c>
      <c r="L4265" s="2" t="s">
        <v>460</v>
      </c>
      <c r="N4265" s="2" t="s">
        <v>197</v>
      </c>
      <c r="O4265" s="2">
        <v>2013</v>
      </c>
      <c r="P4265" s="2" t="s">
        <v>223</v>
      </c>
      <c r="Q4265" s="2">
        <v>3</v>
      </c>
      <c r="R4265" s="2" t="s">
        <v>218</v>
      </c>
    </row>
    <row r="4266" spans="1:18" ht="12.75" x14ac:dyDescent="0.2">
      <c r="A4266" s="2">
        <v>322</v>
      </c>
      <c r="B4266" s="2" t="s">
        <v>7230</v>
      </c>
      <c r="C4266" s="2">
        <v>70005264</v>
      </c>
      <c r="D4266" s="2" t="s">
        <v>7231</v>
      </c>
      <c r="E4266" s="2">
        <v>29.750599999999999</v>
      </c>
      <c r="F4266" s="2">
        <v>-95.355400000000003</v>
      </c>
      <c r="G4266" s="2">
        <v>514934</v>
      </c>
      <c r="H4266" s="2" t="s">
        <v>7232</v>
      </c>
      <c r="I4266" s="2">
        <v>42449062</v>
      </c>
      <c r="J4266" s="2" t="s">
        <v>2093</v>
      </c>
      <c r="K4266" s="2" t="s">
        <v>10610</v>
      </c>
      <c r="L4266" s="2" t="s">
        <v>278</v>
      </c>
      <c r="M4266" s="2" t="s">
        <v>203</v>
      </c>
      <c r="N4266" s="2" t="s">
        <v>197</v>
      </c>
      <c r="O4266" s="2">
        <v>2016</v>
      </c>
      <c r="P4266" s="2" t="s">
        <v>205</v>
      </c>
      <c r="Q4266" s="2">
        <v>7</v>
      </c>
      <c r="R4266" s="2" t="s">
        <v>305</v>
      </c>
    </row>
    <row r="4267" spans="1:18" ht="12.75" x14ac:dyDescent="0.2">
      <c r="A4267" s="2">
        <v>626</v>
      </c>
      <c r="B4267" s="2" t="s">
        <v>7438</v>
      </c>
      <c r="C4267" s="2">
        <v>70005265</v>
      </c>
      <c r="D4267" s="2" t="s">
        <v>7439</v>
      </c>
      <c r="E4267" s="2">
        <v>29.758099999999999</v>
      </c>
      <c r="F4267" s="2">
        <v>-95.378699999999995</v>
      </c>
      <c r="G4267" s="2">
        <v>514902</v>
      </c>
      <c r="H4267" s="2" t="s">
        <v>7440</v>
      </c>
      <c r="I4267" s="2">
        <v>42449003</v>
      </c>
      <c r="J4267" s="2" t="s">
        <v>2093</v>
      </c>
      <c r="K4267" s="2" t="s">
        <v>10610</v>
      </c>
      <c r="L4267" s="2" t="s">
        <v>278</v>
      </c>
      <c r="M4267" s="2" t="s">
        <v>196</v>
      </c>
      <c r="N4267" s="2" t="s">
        <v>197</v>
      </c>
      <c r="O4267" s="2">
        <v>1996</v>
      </c>
      <c r="P4267" s="2" t="s">
        <v>198</v>
      </c>
      <c r="Q4267" s="2">
        <v>6</v>
      </c>
      <c r="R4267" s="2" t="s">
        <v>279</v>
      </c>
    </row>
    <row r="4268" spans="1:18" ht="12.75" x14ac:dyDescent="0.2">
      <c r="B4268" s="2" t="s">
        <v>8927</v>
      </c>
      <c r="C4268" s="2">
        <v>70005266</v>
      </c>
      <c r="D4268" s="2" t="s">
        <v>8928</v>
      </c>
      <c r="E4268" s="2">
        <v>29.763200000000001</v>
      </c>
      <c r="F4268" s="2">
        <v>-95.361900000000006</v>
      </c>
      <c r="G4268" s="2">
        <v>514937</v>
      </c>
      <c r="H4268" s="2" t="s">
        <v>8929</v>
      </c>
      <c r="I4268" s="2">
        <v>42449005</v>
      </c>
      <c r="J4268" s="2" t="s">
        <v>2093</v>
      </c>
      <c r="K4268" s="2" t="s">
        <v>10610</v>
      </c>
      <c r="L4268" s="2" t="s">
        <v>195</v>
      </c>
      <c r="M4268" s="2" t="s">
        <v>377</v>
      </c>
      <c r="N4268" s="2" t="s">
        <v>197</v>
      </c>
      <c r="O4268" s="2">
        <v>2014</v>
      </c>
      <c r="P4268" s="2" t="s">
        <v>223</v>
      </c>
      <c r="Q4268" s="2">
        <v>3</v>
      </c>
      <c r="R4268" s="2" t="s">
        <v>218</v>
      </c>
    </row>
    <row r="4269" spans="1:18" ht="12.75" x14ac:dyDescent="0.2">
      <c r="B4269" s="2" t="s">
        <v>9133</v>
      </c>
      <c r="C4269" s="2">
        <v>70005267</v>
      </c>
      <c r="D4269" s="2" t="s">
        <v>9134</v>
      </c>
      <c r="E4269" s="2">
        <v>29.75</v>
      </c>
      <c r="F4269" s="2">
        <v>-95.357500000000002</v>
      </c>
      <c r="G4269" s="2">
        <v>514902</v>
      </c>
      <c r="H4269" s="2" t="s">
        <v>7440</v>
      </c>
      <c r="I4269" s="2">
        <v>42449003</v>
      </c>
      <c r="J4269" s="2" t="s">
        <v>2093</v>
      </c>
      <c r="K4269" s="2" t="s">
        <v>10610</v>
      </c>
      <c r="L4269" s="2" t="s">
        <v>460</v>
      </c>
      <c r="M4269" s="2" t="s">
        <v>350</v>
      </c>
      <c r="N4269" s="2" t="s">
        <v>197</v>
      </c>
      <c r="O4269" s="2">
        <v>1993</v>
      </c>
      <c r="P4269" s="2" t="s">
        <v>205</v>
      </c>
      <c r="Q4269" s="2">
        <v>4</v>
      </c>
      <c r="R4269" s="2" t="s">
        <v>199</v>
      </c>
    </row>
    <row r="4270" spans="1:18" ht="12.75" x14ac:dyDescent="0.2">
      <c r="A4270" s="2">
        <v>420</v>
      </c>
      <c r="B4270" s="2" t="s">
        <v>1086</v>
      </c>
      <c r="C4270" s="2">
        <v>70005268</v>
      </c>
      <c r="D4270" s="2" t="s">
        <v>1087</v>
      </c>
      <c r="E4270" s="2">
        <v>29.7532</v>
      </c>
      <c r="F4270" s="2">
        <v>-95.372399999999999</v>
      </c>
      <c r="G4270" s="2">
        <v>162977</v>
      </c>
      <c r="H4270" s="2" t="s">
        <v>1088</v>
      </c>
      <c r="I4270" s="2">
        <v>23799003</v>
      </c>
      <c r="J4270" s="2" t="s">
        <v>1089</v>
      </c>
      <c r="K4270" s="2"/>
      <c r="M4270" s="2" t="s">
        <v>196</v>
      </c>
      <c r="N4270" s="2" t="s">
        <v>197</v>
      </c>
      <c r="O4270" s="2">
        <v>1987</v>
      </c>
      <c r="P4270" s="2" t="s">
        <v>389</v>
      </c>
      <c r="Q4270" s="2">
        <v>8</v>
      </c>
      <c r="R4270" s="2" t="s">
        <v>297</v>
      </c>
    </row>
    <row r="4271" spans="1:18" ht="12.75" x14ac:dyDescent="0.2">
      <c r="A4271" s="2">
        <v>420</v>
      </c>
      <c r="B4271" s="2" t="s">
        <v>1113</v>
      </c>
      <c r="C4271" s="2">
        <v>70005269</v>
      </c>
      <c r="D4271" s="2" t="s">
        <v>1114</v>
      </c>
      <c r="E4271" s="2">
        <v>29.7532</v>
      </c>
      <c r="F4271" s="2">
        <v>-95.372399999999999</v>
      </c>
      <c r="G4271" s="2">
        <v>162977</v>
      </c>
      <c r="H4271" s="2" t="s">
        <v>1088</v>
      </c>
      <c r="I4271" s="2">
        <v>23799003</v>
      </c>
      <c r="J4271" s="2" t="s">
        <v>1089</v>
      </c>
      <c r="K4271" s="2"/>
      <c r="M4271" s="2" t="s">
        <v>1115</v>
      </c>
      <c r="N4271" s="2" t="s">
        <v>197</v>
      </c>
      <c r="O4271" s="2">
        <v>2013</v>
      </c>
      <c r="P4271" s="2" t="s">
        <v>198</v>
      </c>
      <c r="Q4271" s="2">
        <v>7</v>
      </c>
      <c r="R4271" s="2" t="s">
        <v>305</v>
      </c>
    </row>
    <row r="4272" spans="1:18" ht="12.75" x14ac:dyDescent="0.2">
      <c r="A4272" s="2">
        <v>117</v>
      </c>
      <c r="B4272" s="2" t="s">
        <v>4339</v>
      </c>
      <c r="C4272" s="2">
        <v>70005270</v>
      </c>
      <c r="D4272" s="2" t="s">
        <v>4340</v>
      </c>
      <c r="E4272" s="2">
        <v>29.7606</v>
      </c>
      <c r="F4272" s="2">
        <v>-95.366500000000002</v>
      </c>
      <c r="G4272" s="2">
        <v>874114</v>
      </c>
      <c r="H4272" s="2" t="s">
        <v>4341</v>
      </c>
      <c r="I4272" s="2">
        <v>23799015</v>
      </c>
      <c r="J4272" s="2" t="s">
        <v>1089</v>
      </c>
      <c r="K4272" s="2"/>
      <c r="L4272" s="2" t="s">
        <v>202</v>
      </c>
      <c r="M4272" s="2" t="s">
        <v>438</v>
      </c>
      <c r="N4272" s="2" t="s">
        <v>204</v>
      </c>
      <c r="O4272" s="2">
        <v>2012</v>
      </c>
      <c r="P4272" s="2" t="s">
        <v>223</v>
      </c>
      <c r="Q4272" s="2">
        <v>6</v>
      </c>
      <c r="R4272" s="2" t="s">
        <v>279</v>
      </c>
    </row>
    <row r="4273" spans="1:18" ht="12.75" x14ac:dyDescent="0.2">
      <c r="A4273" s="2">
        <v>838</v>
      </c>
      <c r="C4273" s="2">
        <v>70005271</v>
      </c>
      <c r="D4273" s="2" t="s">
        <v>6245</v>
      </c>
      <c r="E4273" s="2">
        <v>29.758500000000002</v>
      </c>
      <c r="F4273" s="2">
        <v>-95.359499999999997</v>
      </c>
      <c r="G4273" s="2">
        <v>874104</v>
      </c>
      <c r="H4273" s="2" t="s">
        <v>6246</v>
      </c>
      <c r="I4273" s="2">
        <v>23799012</v>
      </c>
      <c r="J4273" s="2" t="s">
        <v>1089</v>
      </c>
      <c r="K4273" s="2"/>
      <c r="L4273" s="2" t="s">
        <v>195</v>
      </c>
      <c r="N4273" s="2" t="s">
        <v>197</v>
      </c>
      <c r="O4273" s="2">
        <v>2018</v>
      </c>
      <c r="P4273" s="2" t="s">
        <v>205</v>
      </c>
      <c r="Q4273" s="2">
        <v>8</v>
      </c>
      <c r="R4273" s="2" t="s">
        <v>297</v>
      </c>
    </row>
    <row r="4274" spans="1:18" ht="12.75" x14ac:dyDescent="0.2">
      <c r="A4274" s="2">
        <v>118</v>
      </c>
      <c r="B4274" s="2" t="s">
        <v>4357</v>
      </c>
      <c r="C4274" s="2">
        <v>70005272</v>
      </c>
      <c r="D4274" s="2" t="s">
        <v>4358</v>
      </c>
      <c r="E4274" s="2">
        <v>29.76</v>
      </c>
      <c r="F4274" s="2">
        <v>-95.367000000000004</v>
      </c>
      <c r="G4274" s="2">
        <v>944104</v>
      </c>
      <c r="H4274" s="2" t="s">
        <v>4359</v>
      </c>
      <c r="I4274" s="2">
        <v>92313001</v>
      </c>
      <c r="J4274" s="2" t="s">
        <v>4360</v>
      </c>
      <c r="K4274" s="2"/>
      <c r="M4274" s="2" t="s">
        <v>357</v>
      </c>
      <c r="N4274" s="2" t="s">
        <v>197</v>
      </c>
      <c r="O4274" s="2">
        <v>2001</v>
      </c>
      <c r="P4274" s="2" t="s">
        <v>296</v>
      </c>
      <c r="Q4274" s="2">
        <v>7</v>
      </c>
      <c r="R4274" s="2" t="s">
        <v>305</v>
      </c>
    </row>
    <row r="4275" spans="1:18" ht="12.75" x14ac:dyDescent="0.2">
      <c r="A4275" s="2">
        <v>118</v>
      </c>
      <c r="B4275" s="2" t="s">
        <v>4363</v>
      </c>
      <c r="C4275" s="2">
        <v>70005273</v>
      </c>
      <c r="D4275" s="2" t="s">
        <v>4364</v>
      </c>
      <c r="E4275" s="2">
        <v>29.76</v>
      </c>
      <c r="F4275" s="2">
        <v>-95.367000000000004</v>
      </c>
      <c r="G4275" s="2">
        <v>944104</v>
      </c>
      <c r="H4275" s="2" t="s">
        <v>4359</v>
      </c>
      <c r="I4275" s="2">
        <v>92313001</v>
      </c>
      <c r="J4275" s="2" t="s">
        <v>4360</v>
      </c>
      <c r="K4275" s="2"/>
      <c r="M4275" s="2" t="s">
        <v>196</v>
      </c>
      <c r="N4275" s="2" t="s">
        <v>197</v>
      </c>
      <c r="O4275" s="2">
        <v>1989</v>
      </c>
      <c r="P4275" s="2" t="s">
        <v>296</v>
      </c>
      <c r="Q4275" s="2">
        <v>8</v>
      </c>
      <c r="R4275" s="2" t="s">
        <v>297</v>
      </c>
    </row>
    <row r="4276" spans="1:18" ht="12.75" x14ac:dyDescent="0.2">
      <c r="A4276" s="2">
        <v>957</v>
      </c>
      <c r="B4276" s="2" t="s">
        <v>7045</v>
      </c>
      <c r="C4276" s="2">
        <v>70005274</v>
      </c>
      <c r="D4276" s="2" t="s">
        <v>7046</v>
      </c>
      <c r="E4276" s="2">
        <v>29.766200000000001</v>
      </c>
      <c r="F4276" s="2">
        <v>-95.360100000000003</v>
      </c>
      <c r="G4276" s="2">
        <v>944102</v>
      </c>
      <c r="H4276" s="2" t="s">
        <v>7047</v>
      </c>
      <c r="I4276" s="2">
        <v>92313004</v>
      </c>
      <c r="J4276" s="2" t="s">
        <v>4360</v>
      </c>
      <c r="K4276" s="2"/>
      <c r="M4276" s="2" t="s">
        <v>749</v>
      </c>
      <c r="N4276" s="2" t="s">
        <v>197</v>
      </c>
      <c r="O4276" s="2">
        <v>2012</v>
      </c>
      <c r="P4276" s="2" t="s">
        <v>296</v>
      </c>
      <c r="Q4276" s="2">
        <v>8</v>
      </c>
      <c r="R4276" s="2" t="s">
        <v>297</v>
      </c>
    </row>
    <row r="4277" spans="1:18" ht="12.75" x14ac:dyDescent="0.2">
      <c r="C4277" s="2">
        <v>70005275</v>
      </c>
      <c r="D4277" s="2" t="s">
        <v>10085</v>
      </c>
      <c r="E4277" s="2">
        <v>29.756599999999999</v>
      </c>
      <c r="F4277" s="2">
        <v>-95.368499999999997</v>
      </c>
      <c r="G4277" s="2">
        <v>944101</v>
      </c>
      <c r="H4277" s="2" t="s">
        <v>10086</v>
      </c>
      <c r="I4277" s="2">
        <v>92313003</v>
      </c>
      <c r="J4277" s="2" t="s">
        <v>4360</v>
      </c>
      <c r="K4277" s="2"/>
      <c r="N4277" s="2" t="s">
        <v>197</v>
      </c>
      <c r="O4277" s="2">
        <v>2015</v>
      </c>
      <c r="P4277" s="2" t="s">
        <v>296</v>
      </c>
      <c r="Q4277" s="2">
        <v>6</v>
      </c>
      <c r="R4277" s="2" t="s">
        <v>279</v>
      </c>
    </row>
    <row r="4278" spans="1:18" ht="12.75" x14ac:dyDescent="0.2">
      <c r="B4278" s="2" t="s">
        <v>10088</v>
      </c>
      <c r="C4278" s="2">
        <v>70005276</v>
      </c>
      <c r="D4278" s="2" t="s">
        <v>10089</v>
      </c>
      <c r="E4278" s="2">
        <v>29.7517</v>
      </c>
      <c r="F4278" s="2">
        <v>-95.373500000000007</v>
      </c>
      <c r="G4278" s="2">
        <v>944101</v>
      </c>
      <c r="H4278" s="2" t="s">
        <v>10086</v>
      </c>
      <c r="I4278" s="2">
        <v>92313003</v>
      </c>
      <c r="J4278" s="2" t="s">
        <v>4360</v>
      </c>
      <c r="K4278" s="2"/>
      <c r="M4278" s="2" t="s">
        <v>328</v>
      </c>
      <c r="N4278" s="2" t="s">
        <v>197</v>
      </c>
      <c r="O4278" s="2">
        <v>1992</v>
      </c>
      <c r="P4278" s="2" t="s">
        <v>296</v>
      </c>
      <c r="Q4278" s="2">
        <v>7</v>
      </c>
      <c r="R4278" s="2" t="s">
        <v>305</v>
      </c>
    </row>
    <row r="4279" spans="1:18" ht="12.75" x14ac:dyDescent="0.2">
      <c r="A4279" s="2">
        <v>770</v>
      </c>
      <c r="B4279" s="2" t="s">
        <v>308</v>
      </c>
      <c r="C4279" s="2">
        <v>70005277</v>
      </c>
      <c r="D4279" s="2" t="s">
        <v>308</v>
      </c>
      <c r="E4279" s="2">
        <v>29.763500000000001</v>
      </c>
      <c r="F4279" s="2">
        <v>-95.355999999999995</v>
      </c>
      <c r="G4279" s="2">
        <v>832282</v>
      </c>
      <c r="H4279" s="2" t="s">
        <v>309</v>
      </c>
      <c r="I4279" s="2">
        <v>62419036</v>
      </c>
      <c r="J4279" s="2" t="s">
        <v>310</v>
      </c>
      <c r="K4279" s="2"/>
      <c r="L4279" s="2" t="s">
        <v>227</v>
      </c>
      <c r="M4279" s="2" t="s">
        <v>311</v>
      </c>
      <c r="N4279" s="2" t="s">
        <v>204</v>
      </c>
      <c r="O4279" s="2">
        <v>2019</v>
      </c>
      <c r="P4279" s="2" t="s">
        <v>285</v>
      </c>
    </row>
    <row r="4280" spans="1:18" ht="12.75" x14ac:dyDescent="0.2">
      <c r="A4280" s="2">
        <v>1371</v>
      </c>
      <c r="B4280" s="2" t="s">
        <v>586</v>
      </c>
      <c r="C4280" s="2">
        <v>70005278</v>
      </c>
      <c r="D4280" s="2" t="s">
        <v>587</v>
      </c>
      <c r="E4280" s="2">
        <v>29.758600000000001</v>
      </c>
      <c r="F4280" s="2">
        <v>-95.353800000000007</v>
      </c>
      <c r="G4280" s="2">
        <v>832218</v>
      </c>
      <c r="H4280" s="2" t="s">
        <v>588</v>
      </c>
      <c r="I4280" s="2">
        <v>62419012</v>
      </c>
      <c r="J4280" s="2" t="s">
        <v>310</v>
      </c>
      <c r="K4280" s="2"/>
      <c r="L4280" s="2" t="s">
        <v>202</v>
      </c>
      <c r="M4280" s="2" t="s">
        <v>196</v>
      </c>
      <c r="N4280" s="2" t="s">
        <v>197</v>
      </c>
      <c r="O4280" s="2">
        <v>1999</v>
      </c>
      <c r="P4280" s="2" t="s">
        <v>296</v>
      </c>
      <c r="Q4280" s="2">
        <v>5</v>
      </c>
      <c r="R4280" s="2" t="s">
        <v>245</v>
      </c>
    </row>
    <row r="4281" spans="1:18" ht="12.75" x14ac:dyDescent="0.2">
      <c r="A4281" s="2">
        <v>612</v>
      </c>
      <c r="B4281" s="2" t="s">
        <v>846</v>
      </c>
      <c r="C4281" s="2">
        <v>70005279</v>
      </c>
      <c r="D4281" s="2" t="s">
        <v>846</v>
      </c>
      <c r="E4281" s="2">
        <v>29.748000000000001</v>
      </c>
      <c r="F4281" s="2">
        <v>-95.366100000000003</v>
      </c>
      <c r="G4281" s="2">
        <v>832282</v>
      </c>
      <c r="H4281" s="2" t="s">
        <v>309</v>
      </c>
      <c r="I4281" s="2">
        <v>62419036</v>
      </c>
      <c r="J4281" s="2" t="s">
        <v>310</v>
      </c>
      <c r="K4281" s="2"/>
      <c r="M4281" s="2" t="s">
        <v>423</v>
      </c>
      <c r="N4281" s="2" t="s">
        <v>204</v>
      </c>
      <c r="O4281" s="2">
        <v>2021</v>
      </c>
      <c r="P4281" s="2" t="s">
        <v>285</v>
      </c>
    </row>
    <row r="4282" spans="1:18" ht="12.75" x14ac:dyDescent="0.2">
      <c r="A4282" s="2">
        <v>612</v>
      </c>
      <c r="B4282" s="2" t="s">
        <v>853</v>
      </c>
      <c r="C4282" s="2">
        <v>70005280</v>
      </c>
      <c r="D4282" s="2" t="s">
        <v>854</v>
      </c>
      <c r="E4282" s="2">
        <v>29.748000000000001</v>
      </c>
      <c r="F4282" s="2">
        <v>-95.366100000000003</v>
      </c>
      <c r="G4282" s="2">
        <v>832228</v>
      </c>
      <c r="H4282" s="2" t="s">
        <v>855</v>
      </c>
      <c r="I4282" s="2">
        <v>62419013</v>
      </c>
      <c r="J4282" s="2" t="s">
        <v>310</v>
      </c>
      <c r="K4282" s="2"/>
      <c r="L4282" s="2" t="s">
        <v>227</v>
      </c>
      <c r="M4282" s="2" t="s">
        <v>196</v>
      </c>
      <c r="N4282" s="2" t="s">
        <v>197</v>
      </c>
      <c r="O4282" s="2">
        <v>2008</v>
      </c>
      <c r="P4282" s="2" t="s">
        <v>296</v>
      </c>
      <c r="Q4282" s="2">
        <v>6</v>
      </c>
      <c r="R4282" s="2" t="s">
        <v>279</v>
      </c>
    </row>
    <row r="4283" spans="1:18" ht="12.75" x14ac:dyDescent="0.2">
      <c r="A4283" s="2">
        <v>921</v>
      </c>
      <c r="B4283" s="2" t="s">
        <v>1184</v>
      </c>
      <c r="C4283" s="2">
        <v>70005281</v>
      </c>
      <c r="D4283" s="2" t="s">
        <v>1184</v>
      </c>
      <c r="E4283" s="2">
        <v>29.748200000000001</v>
      </c>
      <c r="F4283" s="2">
        <v>-95.367400000000004</v>
      </c>
      <c r="G4283" s="2">
        <v>832282</v>
      </c>
      <c r="H4283" s="2" t="s">
        <v>309</v>
      </c>
      <c r="I4283" s="2">
        <v>62419036</v>
      </c>
      <c r="J4283" s="2" t="s">
        <v>310</v>
      </c>
      <c r="K4283" s="2"/>
      <c r="M4283" s="2" t="s">
        <v>203</v>
      </c>
      <c r="N4283" s="2" t="s">
        <v>204</v>
      </c>
      <c r="O4283" s="2">
        <v>2021</v>
      </c>
      <c r="P4283" s="2" t="s">
        <v>285</v>
      </c>
    </row>
    <row r="4284" spans="1:18" ht="12.75" x14ac:dyDescent="0.2">
      <c r="A4284" s="2">
        <v>1338</v>
      </c>
      <c r="B4284" s="2" t="s">
        <v>1433</v>
      </c>
      <c r="C4284" s="2">
        <v>70005282</v>
      </c>
      <c r="D4284" s="2" t="s">
        <v>1433</v>
      </c>
      <c r="E4284" s="2">
        <v>29.748200000000001</v>
      </c>
      <c r="F4284" s="2">
        <v>-95.368399999999994</v>
      </c>
      <c r="G4284" s="2">
        <v>832282</v>
      </c>
      <c r="H4284" s="2" t="s">
        <v>309</v>
      </c>
      <c r="I4284" s="2">
        <v>62419036</v>
      </c>
      <c r="J4284" s="2" t="s">
        <v>310</v>
      </c>
      <c r="K4284" s="2"/>
      <c r="M4284" s="2" t="s">
        <v>196</v>
      </c>
      <c r="N4284" s="2" t="s">
        <v>204</v>
      </c>
      <c r="O4284" s="2">
        <v>2021</v>
      </c>
      <c r="P4284" s="2" t="s">
        <v>285</v>
      </c>
    </row>
    <row r="4285" spans="1:18" ht="12.75" x14ac:dyDescent="0.2">
      <c r="A4285" s="2">
        <v>1338</v>
      </c>
      <c r="B4285" s="2" t="s">
        <v>1434</v>
      </c>
      <c r="C4285" s="2">
        <v>70005283</v>
      </c>
      <c r="D4285" s="2" t="s">
        <v>1434</v>
      </c>
      <c r="E4285" s="2">
        <v>29.748200000000001</v>
      </c>
      <c r="F4285" s="2">
        <v>-95.368399999999994</v>
      </c>
      <c r="G4285" s="2">
        <v>832215</v>
      </c>
      <c r="H4285" s="2" t="s">
        <v>1435</v>
      </c>
      <c r="I4285" s="2">
        <v>62419011</v>
      </c>
      <c r="J4285" s="2" t="s">
        <v>310</v>
      </c>
      <c r="K4285" s="2"/>
      <c r="M4285" s="2" t="s">
        <v>196</v>
      </c>
      <c r="N4285" s="2" t="s">
        <v>204</v>
      </c>
      <c r="O4285" s="2">
        <v>2021</v>
      </c>
      <c r="P4285" s="2" t="s">
        <v>285</v>
      </c>
    </row>
    <row r="4286" spans="1:18" ht="12.75" x14ac:dyDescent="0.2">
      <c r="A4286" s="2">
        <v>1338</v>
      </c>
      <c r="B4286" s="2" t="s">
        <v>1436</v>
      </c>
      <c r="C4286" s="2">
        <v>70005284</v>
      </c>
      <c r="D4286" s="2" t="s">
        <v>1436</v>
      </c>
      <c r="E4286" s="2">
        <v>29.748200000000001</v>
      </c>
      <c r="F4286" s="2">
        <v>-95.368399999999994</v>
      </c>
      <c r="G4286" s="2">
        <v>832282</v>
      </c>
      <c r="H4286" s="2" t="s">
        <v>309</v>
      </c>
      <c r="I4286" s="2">
        <v>62419036</v>
      </c>
      <c r="J4286" s="2" t="s">
        <v>310</v>
      </c>
      <c r="K4286" s="2"/>
      <c r="M4286" s="2" t="s">
        <v>240</v>
      </c>
      <c r="N4286" s="2" t="s">
        <v>204</v>
      </c>
      <c r="O4286" s="2">
        <v>2021</v>
      </c>
      <c r="P4286" s="2" t="s">
        <v>285</v>
      </c>
    </row>
    <row r="4287" spans="1:18" ht="12.75" x14ac:dyDescent="0.2">
      <c r="A4287" s="2">
        <v>561</v>
      </c>
      <c r="B4287" s="2" t="s">
        <v>1845</v>
      </c>
      <c r="C4287" s="2">
        <v>70005285</v>
      </c>
      <c r="D4287" s="2" t="s">
        <v>1846</v>
      </c>
      <c r="E4287" s="2">
        <v>29.755700000000001</v>
      </c>
      <c r="F4287" s="2">
        <v>-95.365099999999998</v>
      </c>
      <c r="G4287" s="2">
        <v>832259</v>
      </c>
      <c r="H4287" s="2" t="s">
        <v>1847</v>
      </c>
      <c r="I4287" s="2">
        <v>62419025</v>
      </c>
      <c r="J4287" s="2" t="s">
        <v>310</v>
      </c>
      <c r="K4287" s="2"/>
      <c r="L4287" s="2" t="s">
        <v>227</v>
      </c>
      <c r="M4287" s="2" t="s">
        <v>203</v>
      </c>
      <c r="N4287" s="2" t="s">
        <v>197</v>
      </c>
      <c r="O4287" s="2">
        <v>2017</v>
      </c>
      <c r="P4287" s="2" t="s">
        <v>232</v>
      </c>
      <c r="Q4287" s="2">
        <v>5</v>
      </c>
      <c r="R4287" s="2" t="s">
        <v>245</v>
      </c>
    </row>
    <row r="4288" spans="1:18" ht="12.75" x14ac:dyDescent="0.2">
      <c r="A4288" s="2">
        <v>966</v>
      </c>
      <c r="B4288" s="2" t="s">
        <v>3869</v>
      </c>
      <c r="C4288" s="2">
        <v>70005286</v>
      </c>
      <c r="D4288" s="2" t="s">
        <v>3870</v>
      </c>
      <c r="E4288" s="2">
        <v>29.757400000000001</v>
      </c>
      <c r="F4288" s="2">
        <v>-95.365200000000002</v>
      </c>
      <c r="G4288" s="2">
        <v>832234</v>
      </c>
      <c r="H4288" s="2" t="s">
        <v>3871</v>
      </c>
      <c r="I4288" s="2">
        <v>62419023</v>
      </c>
      <c r="J4288" s="2" t="s">
        <v>310</v>
      </c>
      <c r="K4288" s="2"/>
      <c r="L4288" s="2" t="s">
        <v>227</v>
      </c>
      <c r="M4288" s="2" t="s">
        <v>311</v>
      </c>
      <c r="N4288" s="2" t="s">
        <v>197</v>
      </c>
      <c r="O4288" s="2">
        <v>2012</v>
      </c>
      <c r="P4288" s="2" t="s">
        <v>296</v>
      </c>
      <c r="Q4288" s="2">
        <v>4</v>
      </c>
      <c r="R4288" s="2" t="s">
        <v>199</v>
      </c>
    </row>
    <row r="4289" spans="1:18" ht="12.75" x14ac:dyDescent="0.2">
      <c r="A4289" s="2">
        <v>468</v>
      </c>
      <c r="B4289" s="2" t="s">
        <v>4633</v>
      </c>
      <c r="C4289" s="2">
        <v>70005287</v>
      </c>
      <c r="D4289" s="2" t="s">
        <v>4633</v>
      </c>
      <c r="E4289" s="2">
        <v>29.760200000000001</v>
      </c>
      <c r="F4289" s="2">
        <v>-95.365099999999998</v>
      </c>
      <c r="G4289" s="2">
        <v>832282</v>
      </c>
      <c r="H4289" s="2" t="s">
        <v>309</v>
      </c>
      <c r="I4289" s="2">
        <v>62419036</v>
      </c>
      <c r="J4289" s="2" t="s">
        <v>310</v>
      </c>
      <c r="K4289" s="2"/>
      <c r="M4289" s="2" t="s">
        <v>357</v>
      </c>
      <c r="N4289" s="2" t="s">
        <v>204</v>
      </c>
      <c r="O4289" s="2">
        <v>2021</v>
      </c>
      <c r="P4289" s="2" t="s">
        <v>285</v>
      </c>
    </row>
    <row r="4290" spans="1:18" ht="12.75" x14ac:dyDescent="0.2">
      <c r="A4290" s="2">
        <v>468</v>
      </c>
      <c r="B4290" s="2" t="s">
        <v>4634</v>
      </c>
      <c r="C4290" s="2">
        <v>70005288</v>
      </c>
      <c r="D4290" s="2" t="s">
        <v>4634</v>
      </c>
      <c r="E4290" s="2">
        <v>29.760200000000001</v>
      </c>
      <c r="F4290" s="2">
        <v>-95.365099999999998</v>
      </c>
      <c r="G4290" s="2">
        <v>832282</v>
      </c>
      <c r="H4290" s="2" t="s">
        <v>309</v>
      </c>
      <c r="I4290" s="2">
        <v>62419036</v>
      </c>
      <c r="J4290" s="2" t="s">
        <v>310</v>
      </c>
      <c r="K4290" s="2"/>
      <c r="M4290" s="2" t="s">
        <v>284</v>
      </c>
      <c r="N4290" s="2" t="s">
        <v>204</v>
      </c>
      <c r="O4290" s="2">
        <v>2021</v>
      </c>
      <c r="P4290" s="2" t="s">
        <v>285</v>
      </c>
    </row>
    <row r="4291" spans="1:18" ht="12.75" x14ac:dyDescent="0.2">
      <c r="A4291" s="2">
        <v>1060</v>
      </c>
      <c r="B4291" s="2" t="s">
        <v>6354</v>
      </c>
      <c r="C4291" s="2">
        <v>70005289</v>
      </c>
      <c r="D4291" s="2" t="s">
        <v>6352</v>
      </c>
      <c r="E4291" s="2">
        <v>29.7592</v>
      </c>
      <c r="F4291" s="2">
        <v>-95.359899999999996</v>
      </c>
      <c r="G4291" s="2">
        <v>832218</v>
      </c>
      <c r="H4291" s="2" t="s">
        <v>588</v>
      </c>
      <c r="I4291" s="2">
        <v>62419012</v>
      </c>
      <c r="J4291" s="2" t="s">
        <v>310</v>
      </c>
      <c r="K4291" s="2"/>
      <c r="L4291" s="2" t="s">
        <v>227</v>
      </c>
      <c r="M4291" s="2" t="s">
        <v>196</v>
      </c>
      <c r="N4291" s="2" t="s">
        <v>197</v>
      </c>
      <c r="O4291" s="2">
        <v>1999</v>
      </c>
      <c r="P4291" s="2" t="s">
        <v>296</v>
      </c>
      <c r="Q4291" s="2">
        <v>4</v>
      </c>
      <c r="R4291" s="2" t="s">
        <v>199</v>
      </c>
    </row>
    <row r="4292" spans="1:18" ht="12.75" x14ac:dyDescent="0.2">
      <c r="A4292" s="2">
        <v>1107</v>
      </c>
      <c r="B4292" s="2" t="s">
        <v>6368</v>
      </c>
      <c r="C4292" s="2">
        <v>70005290</v>
      </c>
      <c r="D4292" s="2" t="s">
        <v>6369</v>
      </c>
      <c r="E4292" s="2">
        <v>29.758800000000001</v>
      </c>
      <c r="F4292" s="2">
        <v>-95.359200000000001</v>
      </c>
      <c r="G4292" s="2">
        <v>832267</v>
      </c>
      <c r="H4292" s="2" t="s">
        <v>6370</v>
      </c>
      <c r="I4292" s="2">
        <v>62419002</v>
      </c>
      <c r="J4292" s="2" t="s">
        <v>310</v>
      </c>
      <c r="K4292" s="2"/>
      <c r="L4292" s="2" t="s">
        <v>227</v>
      </c>
      <c r="M4292" s="2" t="s">
        <v>350</v>
      </c>
      <c r="N4292" s="2" t="s">
        <v>197</v>
      </c>
      <c r="O4292" s="2">
        <v>2014</v>
      </c>
      <c r="P4292" s="2" t="s">
        <v>228</v>
      </c>
      <c r="Q4292" s="2">
        <v>6</v>
      </c>
      <c r="R4292" s="2" t="s">
        <v>279</v>
      </c>
    </row>
    <row r="4293" spans="1:18" ht="12.75" x14ac:dyDescent="0.2">
      <c r="A4293" s="2">
        <v>284</v>
      </c>
      <c r="B4293" s="2" t="s">
        <v>6805</v>
      </c>
      <c r="C4293" s="2">
        <v>70005291</v>
      </c>
      <c r="D4293" s="2" t="s">
        <v>6806</v>
      </c>
      <c r="E4293" s="2">
        <v>29.767700000000001</v>
      </c>
      <c r="F4293" s="2">
        <v>-95.364000000000004</v>
      </c>
      <c r="G4293" s="2">
        <v>832218</v>
      </c>
      <c r="H4293" s="2" t="s">
        <v>588</v>
      </c>
      <c r="I4293" s="2">
        <v>62419012</v>
      </c>
      <c r="J4293" s="2" t="s">
        <v>310</v>
      </c>
      <c r="K4293" s="2"/>
      <c r="L4293" s="2" t="s">
        <v>227</v>
      </c>
      <c r="M4293" s="2" t="s">
        <v>240</v>
      </c>
      <c r="N4293" s="2" t="s">
        <v>197</v>
      </c>
      <c r="O4293" s="2">
        <v>1995</v>
      </c>
      <c r="P4293" s="2" t="s">
        <v>296</v>
      </c>
      <c r="Q4293" s="2">
        <v>4</v>
      </c>
      <c r="R4293" s="2" t="s">
        <v>199</v>
      </c>
    </row>
    <row r="4294" spans="1:18" ht="12.75" x14ac:dyDescent="0.2">
      <c r="A4294" s="2">
        <v>389</v>
      </c>
      <c r="B4294" s="2" t="s">
        <v>6813</v>
      </c>
      <c r="C4294" s="2">
        <v>70005292</v>
      </c>
      <c r="D4294" s="2" t="s">
        <v>6813</v>
      </c>
      <c r="E4294" s="2">
        <v>29.762799999999999</v>
      </c>
      <c r="F4294" s="2">
        <v>-95.357500000000002</v>
      </c>
      <c r="G4294" s="2">
        <v>832282</v>
      </c>
      <c r="H4294" s="2" t="s">
        <v>309</v>
      </c>
      <c r="I4294" s="2">
        <v>62419036</v>
      </c>
      <c r="J4294" s="2" t="s">
        <v>310</v>
      </c>
      <c r="K4294" s="2"/>
      <c r="L4294" s="2" t="s">
        <v>227</v>
      </c>
      <c r="M4294" s="2" t="s">
        <v>196</v>
      </c>
      <c r="N4294" s="2" t="s">
        <v>204</v>
      </c>
      <c r="O4294" s="2">
        <v>2019</v>
      </c>
      <c r="P4294" s="2" t="s">
        <v>285</v>
      </c>
      <c r="Q4294" s="2">
        <v>4</v>
      </c>
      <c r="R4294" s="2" t="s">
        <v>199</v>
      </c>
    </row>
    <row r="4295" spans="1:18" ht="12.75" x14ac:dyDescent="0.2">
      <c r="A4295" s="2">
        <v>208</v>
      </c>
      <c r="C4295" s="2">
        <v>70005293</v>
      </c>
      <c r="D4295" s="2" t="s">
        <v>7161</v>
      </c>
      <c r="E4295" s="2">
        <v>29.765000000000001</v>
      </c>
      <c r="F4295" s="2">
        <v>-95.374300000000005</v>
      </c>
      <c r="G4295" s="2">
        <v>832218</v>
      </c>
      <c r="H4295" s="2" t="s">
        <v>588</v>
      </c>
      <c r="I4295" s="2">
        <v>62419012</v>
      </c>
      <c r="J4295" s="2" t="s">
        <v>310</v>
      </c>
      <c r="K4295" s="2"/>
      <c r="L4295" s="2" t="s">
        <v>227</v>
      </c>
      <c r="N4295" s="2" t="s">
        <v>197</v>
      </c>
      <c r="O4295" s="2">
        <v>1996</v>
      </c>
      <c r="P4295" s="2" t="s">
        <v>296</v>
      </c>
      <c r="Q4295" s="2">
        <v>2</v>
      </c>
      <c r="R4295" s="2" t="s">
        <v>206</v>
      </c>
    </row>
    <row r="4296" spans="1:18" ht="12.75" x14ac:dyDescent="0.2">
      <c r="A4296" s="2">
        <v>221</v>
      </c>
      <c r="B4296" s="2" t="s">
        <v>7197</v>
      </c>
      <c r="C4296" s="2">
        <v>70005294</v>
      </c>
      <c r="D4296" s="2" t="s">
        <v>7197</v>
      </c>
      <c r="E4296" s="2">
        <v>29.756900000000002</v>
      </c>
      <c r="F4296" s="2">
        <v>-95.351399999999998</v>
      </c>
      <c r="G4296" s="2">
        <v>832282</v>
      </c>
      <c r="H4296" s="2" t="s">
        <v>309</v>
      </c>
      <c r="I4296" s="2">
        <v>62419036</v>
      </c>
      <c r="J4296" s="2" t="s">
        <v>310</v>
      </c>
      <c r="K4296" s="2"/>
      <c r="L4296" s="2" t="s">
        <v>227</v>
      </c>
      <c r="M4296" s="2" t="s">
        <v>311</v>
      </c>
      <c r="N4296" s="2" t="s">
        <v>204</v>
      </c>
      <c r="O4296" s="2">
        <v>2018</v>
      </c>
      <c r="P4296" s="2" t="s">
        <v>285</v>
      </c>
    </row>
    <row r="4297" spans="1:18" ht="12.75" x14ac:dyDescent="0.2">
      <c r="A4297" s="2">
        <v>221</v>
      </c>
      <c r="B4297" s="2" t="s">
        <v>7198</v>
      </c>
      <c r="C4297" s="2">
        <v>70005295</v>
      </c>
      <c r="D4297" s="2" t="s">
        <v>7198</v>
      </c>
      <c r="E4297" s="2">
        <v>29.756900000000002</v>
      </c>
      <c r="F4297" s="2">
        <v>-95.351399999999998</v>
      </c>
      <c r="G4297" s="2">
        <v>832282</v>
      </c>
      <c r="H4297" s="2" t="s">
        <v>309</v>
      </c>
      <c r="I4297" s="2">
        <v>62419036</v>
      </c>
      <c r="J4297" s="2" t="s">
        <v>310</v>
      </c>
      <c r="K4297" s="2"/>
      <c r="L4297" s="2" t="s">
        <v>227</v>
      </c>
      <c r="M4297" s="2" t="s">
        <v>196</v>
      </c>
      <c r="N4297" s="2" t="s">
        <v>204</v>
      </c>
      <c r="O4297" s="2">
        <v>2018</v>
      </c>
      <c r="P4297" s="2" t="s">
        <v>285</v>
      </c>
    </row>
    <row r="4298" spans="1:18" ht="12.75" x14ac:dyDescent="0.2">
      <c r="A4298" s="2">
        <v>562</v>
      </c>
      <c r="B4298" s="2" t="s">
        <v>7408</v>
      </c>
      <c r="C4298" s="2">
        <v>70005296</v>
      </c>
      <c r="D4298" s="2" t="s">
        <v>7408</v>
      </c>
      <c r="E4298" s="2">
        <v>29.7441</v>
      </c>
      <c r="F4298" s="2">
        <v>-95.368099999999998</v>
      </c>
      <c r="G4298" s="2">
        <v>832282</v>
      </c>
      <c r="H4298" s="2" t="s">
        <v>309</v>
      </c>
      <c r="I4298" s="2">
        <v>62419036</v>
      </c>
      <c r="J4298" s="2" t="s">
        <v>310</v>
      </c>
      <c r="K4298" s="2"/>
      <c r="L4298" s="2" t="s">
        <v>227</v>
      </c>
      <c r="M4298" s="2" t="s">
        <v>357</v>
      </c>
      <c r="N4298" s="2" t="s">
        <v>204</v>
      </c>
      <c r="O4298" s="2">
        <v>2019</v>
      </c>
      <c r="P4298" s="2" t="s">
        <v>285</v>
      </c>
      <c r="Q4298" s="2">
        <v>4</v>
      </c>
      <c r="R4298" s="2" t="s">
        <v>199</v>
      </c>
    </row>
    <row r="4299" spans="1:18" ht="12.75" x14ac:dyDescent="0.2">
      <c r="A4299" s="2">
        <v>739</v>
      </c>
      <c r="B4299" s="2" t="s">
        <v>7484</v>
      </c>
      <c r="C4299" s="2">
        <v>70005297</v>
      </c>
      <c r="D4299" s="2" t="s">
        <v>7485</v>
      </c>
      <c r="E4299" s="2">
        <v>29.7423</v>
      </c>
      <c r="F4299" s="2">
        <v>-95.368300000000005</v>
      </c>
      <c r="G4299" s="2">
        <v>832218</v>
      </c>
      <c r="H4299" s="2" t="s">
        <v>588</v>
      </c>
      <c r="I4299" s="2">
        <v>62419012</v>
      </c>
      <c r="J4299" s="2" t="s">
        <v>310</v>
      </c>
      <c r="K4299" s="2"/>
      <c r="L4299" s="2" t="s">
        <v>202</v>
      </c>
      <c r="M4299" s="2" t="s">
        <v>203</v>
      </c>
      <c r="N4299" s="2" t="s">
        <v>197</v>
      </c>
      <c r="O4299" s="2">
        <v>1984</v>
      </c>
      <c r="P4299" s="2" t="s">
        <v>296</v>
      </c>
      <c r="Q4299" s="2">
        <v>7</v>
      </c>
      <c r="R4299" s="2" t="s">
        <v>305</v>
      </c>
    </row>
    <row r="4300" spans="1:18" ht="12.75" x14ac:dyDescent="0.2">
      <c r="A4300" s="2">
        <v>1054</v>
      </c>
      <c r="C4300" s="2">
        <v>70005298</v>
      </c>
      <c r="D4300" s="2" t="s">
        <v>7863</v>
      </c>
      <c r="E4300" s="2">
        <v>29.757100000000001</v>
      </c>
      <c r="F4300" s="2">
        <v>-95.351500000000001</v>
      </c>
      <c r="G4300" s="2">
        <v>832218</v>
      </c>
      <c r="H4300" s="2" t="s">
        <v>588</v>
      </c>
      <c r="I4300" s="2">
        <v>62419012</v>
      </c>
      <c r="J4300" s="2" t="s">
        <v>310</v>
      </c>
      <c r="K4300" s="2"/>
      <c r="L4300" s="2" t="s">
        <v>227</v>
      </c>
      <c r="N4300" s="2" t="s">
        <v>197</v>
      </c>
      <c r="O4300" s="2">
        <v>1984</v>
      </c>
      <c r="P4300" s="2" t="s">
        <v>296</v>
      </c>
      <c r="Q4300" s="2">
        <v>4</v>
      </c>
      <c r="R4300" s="2" t="s">
        <v>199</v>
      </c>
    </row>
    <row r="4301" spans="1:18" ht="12.75" x14ac:dyDescent="0.2">
      <c r="B4301" s="2" t="s">
        <v>8456</v>
      </c>
      <c r="C4301" s="2">
        <v>70005299</v>
      </c>
      <c r="D4301" s="2" t="s">
        <v>8456</v>
      </c>
      <c r="E4301" s="2">
        <v>29.757000000000001</v>
      </c>
      <c r="F4301" s="2">
        <v>-95.347300000000004</v>
      </c>
      <c r="G4301" s="2">
        <v>832282</v>
      </c>
      <c r="H4301" s="2" t="s">
        <v>309</v>
      </c>
      <c r="I4301" s="2">
        <v>62419036</v>
      </c>
      <c r="J4301" s="2" t="s">
        <v>310</v>
      </c>
      <c r="K4301" s="2"/>
      <c r="L4301" s="2" t="s">
        <v>227</v>
      </c>
      <c r="M4301" s="2" t="s">
        <v>270</v>
      </c>
      <c r="N4301" s="2" t="s">
        <v>204</v>
      </c>
      <c r="O4301" s="2">
        <v>2021</v>
      </c>
      <c r="P4301" s="2" t="s">
        <v>223</v>
      </c>
      <c r="Q4301" s="2">
        <v>3</v>
      </c>
      <c r="R4301" s="2" t="s">
        <v>218</v>
      </c>
    </row>
    <row r="4302" spans="1:18" ht="12.75" x14ac:dyDescent="0.2">
      <c r="B4302" s="2" t="s">
        <v>8472</v>
      </c>
      <c r="C4302" s="2">
        <v>70005300</v>
      </c>
      <c r="D4302" s="2" t="s">
        <v>8472</v>
      </c>
      <c r="E4302" s="2">
        <v>29.745000000000001</v>
      </c>
      <c r="F4302" s="2">
        <v>-95.366100000000003</v>
      </c>
      <c r="G4302" s="2">
        <v>832282</v>
      </c>
      <c r="H4302" s="2" t="s">
        <v>309</v>
      </c>
      <c r="I4302" s="2">
        <v>62419036</v>
      </c>
      <c r="J4302" s="2" t="s">
        <v>310</v>
      </c>
      <c r="K4302" s="2"/>
      <c r="L4302" s="2" t="s">
        <v>227</v>
      </c>
      <c r="M4302" s="2" t="s">
        <v>196</v>
      </c>
      <c r="N4302" s="2" t="s">
        <v>204</v>
      </c>
      <c r="O4302" s="2">
        <v>2021</v>
      </c>
      <c r="P4302" s="2" t="s">
        <v>223</v>
      </c>
    </row>
    <row r="4303" spans="1:18" ht="12.75" x14ac:dyDescent="0.2">
      <c r="B4303" s="2" t="s">
        <v>8482</v>
      </c>
      <c r="C4303" s="2">
        <v>70005301</v>
      </c>
      <c r="D4303" s="2" t="s">
        <v>8482</v>
      </c>
      <c r="E4303" s="2">
        <v>29.745000000000001</v>
      </c>
      <c r="F4303" s="2">
        <v>-95.366100000000003</v>
      </c>
      <c r="G4303" s="2">
        <v>832282</v>
      </c>
      <c r="H4303" s="2" t="s">
        <v>309</v>
      </c>
      <c r="I4303" s="2">
        <v>62419036</v>
      </c>
      <c r="J4303" s="2" t="s">
        <v>310</v>
      </c>
      <c r="K4303" s="2"/>
      <c r="M4303" s="2" t="s">
        <v>357</v>
      </c>
      <c r="N4303" s="2" t="s">
        <v>204</v>
      </c>
      <c r="O4303" s="2">
        <v>2021</v>
      </c>
      <c r="P4303" s="2" t="s">
        <v>223</v>
      </c>
    </row>
    <row r="4304" spans="1:18" ht="12.75" x14ac:dyDescent="0.2">
      <c r="B4304" s="2" t="s">
        <v>8484</v>
      </c>
      <c r="C4304" s="2">
        <v>70005302</v>
      </c>
      <c r="D4304" s="2" t="s">
        <v>8484</v>
      </c>
      <c r="E4304" s="2">
        <v>29.745000000000001</v>
      </c>
      <c r="F4304" s="2">
        <v>-95.366100000000003</v>
      </c>
      <c r="G4304" s="2">
        <v>832282</v>
      </c>
      <c r="H4304" s="2" t="s">
        <v>309</v>
      </c>
      <c r="I4304" s="2">
        <v>62419036</v>
      </c>
      <c r="J4304" s="2" t="s">
        <v>310</v>
      </c>
      <c r="K4304" s="2"/>
      <c r="M4304" s="2" t="s">
        <v>357</v>
      </c>
      <c r="N4304" s="2" t="s">
        <v>204</v>
      </c>
      <c r="O4304" s="2">
        <v>2021</v>
      </c>
      <c r="P4304" s="2" t="s">
        <v>285</v>
      </c>
    </row>
    <row r="4305" spans="2:18" ht="12.75" x14ac:dyDescent="0.2">
      <c r="B4305" s="2" t="s">
        <v>8519</v>
      </c>
      <c r="C4305" s="2">
        <v>70005303</v>
      </c>
      <c r="D4305" s="2" t="s">
        <v>8519</v>
      </c>
      <c r="E4305" s="2">
        <v>29.745000000000001</v>
      </c>
      <c r="F4305" s="2">
        <v>-95.366100000000003</v>
      </c>
      <c r="G4305" s="2">
        <v>832282</v>
      </c>
      <c r="H4305" s="2" t="s">
        <v>309</v>
      </c>
      <c r="I4305" s="2">
        <v>62419036</v>
      </c>
      <c r="J4305" s="2" t="s">
        <v>310</v>
      </c>
      <c r="K4305" s="2"/>
      <c r="M4305" s="2" t="s">
        <v>328</v>
      </c>
      <c r="N4305" s="2" t="s">
        <v>204</v>
      </c>
      <c r="O4305" s="2">
        <v>2021</v>
      </c>
      <c r="P4305" s="2" t="s">
        <v>285</v>
      </c>
    </row>
    <row r="4306" spans="2:18" ht="12.75" x14ac:dyDescent="0.2">
      <c r="B4306" s="2" t="s">
        <v>8598</v>
      </c>
      <c r="C4306" s="2">
        <v>70005304</v>
      </c>
      <c r="D4306" s="2" t="s">
        <v>8598</v>
      </c>
      <c r="E4306" s="2">
        <v>29.745000000000001</v>
      </c>
      <c r="F4306" s="2">
        <v>-95.366100000000003</v>
      </c>
      <c r="G4306" s="2">
        <v>832282</v>
      </c>
      <c r="H4306" s="2" t="s">
        <v>309</v>
      </c>
      <c r="I4306" s="2">
        <v>62419036</v>
      </c>
      <c r="J4306" s="2" t="s">
        <v>310</v>
      </c>
      <c r="K4306" s="2"/>
      <c r="M4306" s="2" t="s">
        <v>196</v>
      </c>
      <c r="N4306" s="2" t="s">
        <v>204</v>
      </c>
      <c r="O4306" s="2">
        <v>2022</v>
      </c>
      <c r="P4306" s="2" t="s">
        <v>285</v>
      </c>
    </row>
    <row r="4307" spans="2:18" ht="12.75" x14ac:dyDescent="0.2">
      <c r="B4307" s="2" t="s">
        <v>8663</v>
      </c>
      <c r="C4307" s="2">
        <v>70005305</v>
      </c>
      <c r="D4307" s="2" t="s">
        <v>8663</v>
      </c>
      <c r="E4307" s="2">
        <v>29.745000000000001</v>
      </c>
      <c r="F4307" s="2">
        <v>-95.366100000000003</v>
      </c>
      <c r="G4307" s="2">
        <v>832282</v>
      </c>
      <c r="H4307" s="2" t="s">
        <v>309</v>
      </c>
      <c r="I4307" s="2">
        <v>62419036</v>
      </c>
      <c r="J4307" s="2" t="s">
        <v>310</v>
      </c>
      <c r="K4307" s="2"/>
      <c r="L4307" s="2" t="s">
        <v>227</v>
      </c>
      <c r="M4307" s="2" t="s">
        <v>357</v>
      </c>
      <c r="N4307" s="2" t="s">
        <v>204</v>
      </c>
      <c r="O4307" s="2">
        <v>2021</v>
      </c>
      <c r="P4307" s="2" t="s">
        <v>223</v>
      </c>
    </row>
    <row r="4308" spans="2:18" ht="12.75" x14ac:dyDescent="0.2">
      <c r="B4308" s="2" t="s">
        <v>8687</v>
      </c>
      <c r="C4308" s="2">
        <v>70005306</v>
      </c>
      <c r="D4308" s="2" t="s">
        <v>8687</v>
      </c>
      <c r="E4308" s="2">
        <v>29.745000000000001</v>
      </c>
      <c r="F4308" s="2">
        <v>-95.366100000000003</v>
      </c>
      <c r="G4308" s="2">
        <v>832282</v>
      </c>
      <c r="H4308" s="2" t="s">
        <v>309</v>
      </c>
      <c r="I4308" s="2">
        <v>62419036</v>
      </c>
      <c r="J4308" s="2" t="s">
        <v>310</v>
      </c>
      <c r="K4308" s="2"/>
      <c r="L4308" s="2" t="s">
        <v>227</v>
      </c>
      <c r="M4308" s="2" t="s">
        <v>203</v>
      </c>
      <c r="N4308" s="2" t="s">
        <v>204</v>
      </c>
      <c r="O4308" s="2">
        <v>2021</v>
      </c>
      <c r="P4308" s="2" t="s">
        <v>223</v>
      </c>
    </row>
    <row r="4309" spans="2:18" ht="12.75" x14ac:dyDescent="0.2">
      <c r="B4309" s="2" t="s">
        <v>8688</v>
      </c>
      <c r="C4309" s="2">
        <v>70005307</v>
      </c>
      <c r="D4309" s="2" t="s">
        <v>8688</v>
      </c>
      <c r="E4309" s="2">
        <v>29.745000000000001</v>
      </c>
      <c r="F4309" s="2">
        <v>-95.366100000000003</v>
      </c>
      <c r="G4309" s="2">
        <v>832282</v>
      </c>
      <c r="H4309" s="2" t="s">
        <v>309</v>
      </c>
      <c r="I4309" s="2">
        <v>62419036</v>
      </c>
      <c r="J4309" s="2" t="s">
        <v>310</v>
      </c>
      <c r="K4309" s="2"/>
      <c r="L4309" s="2" t="s">
        <v>227</v>
      </c>
      <c r="M4309" s="2" t="s">
        <v>284</v>
      </c>
      <c r="N4309" s="2" t="s">
        <v>204</v>
      </c>
      <c r="O4309" s="2">
        <v>2021</v>
      </c>
      <c r="P4309" s="2" t="s">
        <v>223</v>
      </c>
    </row>
    <row r="4310" spans="2:18" ht="12.75" x14ac:dyDescent="0.2">
      <c r="B4310" s="2" t="s">
        <v>8746</v>
      </c>
      <c r="C4310" s="2">
        <v>70005308</v>
      </c>
      <c r="D4310" s="2" t="s">
        <v>8747</v>
      </c>
      <c r="E4310" s="2">
        <v>29.766300000000001</v>
      </c>
      <c r="F4310" s="2">
        <v>-95.368399999999994</v>
      </c>
      <c r="G4310" s="2">
        <v>832218</v>
      </c>
      <c r="H4310" s="2" t="s">
        <v>588</v>
      </c>
      <c r="I4310" s="2">
        <v>62419012</v>
      </c>
      <c r="J4310" s="2" t="s">
        <v>310</v>
      </c>
      <c r="K4310" s="2"/>
      <c r="L4310" s="2" t="s">
        <v>202</v>
      </c>
      <c r="M4310" s="2" t="s">
        <v>196</v>
      </c>
      <c r="N4310" s="2" t="s">
        <v>197</v>
      </c>
      <c r="O4310" s="2">
        <v>1996</v>
      </c>
      <c r="P4310" s="2" t="s">
        <v>296</v>
      </c>
      <c r="Q4310" s="2">
        <v>5</v>
      </c>
      <c r="R4310" s="2" t="s">
        <v>245</v>
      </c>
    </row>
    <row r="4311" spans="2:18" ht="12.75" x14ac:dyDescent="0.2">
      <c r="C4311" s="2">
        <v>70005309</v>
      </c>
      <c r="D4311" s="2" t="s">
        <v>8986</v>
      </c>
      <c r="E4311" s="2">
        <v>29.740300000000001</v>
      </c>
      <c r="F4311" s="2">
        <v>-95.356999999999999</v>
      </c>
      <c r="G4311" s="2">
        <v>832237</v>
      </c>
      <c r="H4311" s="2" t="s">
        <v>8987</v>
      </c>
      <c r="I4311" s="2">
        <v>62419034</v>
      </c>
      <c r="J4311" s="2" t="s">
        <v>310</v>
      </c>
      <c r="K4311" s="2"/>
      <c r="L4311" s="2" t="s">
        <v>227</v>
      </c>
      <c r="N4311" s="2" t="s">
        <v>197</v>
      </c>
      <c r="O4311" s="2">
        <v>2015</v>
      </c>
      <c r="P4311" s="2" t="s">
        <v>228</v>
      </c>
      <c r="Q4311" s="2">
        <v>4</v>
      </c>
      <c r="R4311" s="2" t="s">
        <v>199</v>
      </c>
    </row>
    <row r="4312" spans="2:18" ht="12.75" x14ac:dyDescent="0.2">
      <c r="B4312" s="2" t="s">
        <v>10297</v>
      </c>
      <c r="C4312" s="2">
        <v>70005310</v>
      </c>
      <c r="D4312" s="2" t="s">
        <v>10297</v>
      </c>
      <c r="E4312" s="2">
        <v>29.761500000000002</v>
      </c>
      <c r="F4312" s="2">
        <v>-95.350899999999996</v>
      </c>
      <c r="G4312" s="2">
        <v>832282</v>
      </c>
      <c r="H4312" s="2" t="s">
        <v>309</v>
      </c>
      <c r="I4312" s="2">
        <v>62419036</v>
      </c>
      <c r="J4312" s="2" t="s">
        <v>310</v>
      </c>
      <c r="K4312" s="2"/>
      <c r="L4312" s="2" t="s">
        <v>227</v>
      </c>
      <c r="M4312" s="2" t="s">
        <v>357</v>
      </c>
      <c r="N4312" s="2" t="s">
        <v>204</v>
      </c>
      <c r="O4312" s="2">
        <v>2020</v>
      </c>
      <c r="P4312" s="2" t="s">
        <v>223</v>
      </c>
    </row>
    <row r="4313" spans="2:18" ht="12.75" x14ac:dyDescent="0.2">
      <c r="B4313" s="2" t="s">
        <v>10298</v>
      </c>
      <c r="C4313" s="2">
        <v>70005311</v>
      </c>
      <c r="D4313" s="2" t="s">
        <v>10298</v>
      </c>
      <c r="E4313" s="2">
        <v>29.745000000000001</v>
      </c>
      <c r="F4313" s="2">
        <v>-95.366100000000003</v>
      </c>
      <c r="G4313" s="2">
        <v>832282</v>
      </c>
      <c r="H4313" s="2" t="s">
        <v>309</v>
      </c>
      <c r="I4313" s="2">
        <v>62419036</v>
      </c>
      <c r="J4313" s="2" t="s">
        <v>310</v>
      </c>
      <c r="K4313" s="2"/>
      <c r="L4313" s="2" t="s">
        <v>227</v>
      </c>
      <c r="M4313" s="2" t="s">
        <v>1402</v>
      </c>
      <c r="N4313" s="2" t="s">
        <v>204</v>
      </c>
      <c r="O4313" s="2">
        <v>2018</v>
      </c>
      <c r="P4313" s="2" t="s">
        <v>285</v>
      </c>
    </row>
    <row r="4314" spans="2:18" ht="12.75" x14ac:dyDescent="0.2">
      <c r="B4314" s="2" t="s">
        <v>10299</v>
      </c>
      <c r="C4314" s="2">
        <v>70005312</v>
      </c>
      <c r="D4314" s="2" t="s">
        <v>10299</v>
      </c>
      <c r="E4314" s="2">
        <v>29.745000000000001</v>
      </c>
      <c r="F4314" s="2">
        <v>-95.366100000000003</v>
      </c>
      <c r="G4314" s="2">
        <v>832282</v>
      </c>
      <c r="H4314" s="2" t="s">
        <v>309</v>
      </c>
      <c r="I4314" s="2">
        <v>62419036</v>
      </c>
      <c r="J4314" s="2" t="s">
        <v>310</v>
      </c>
      <c r="K4314" s="2"/>
      <c r="L4314" s="2" t="s">
        <v>227</v>
      </c>
      <c r="M4314" s="2" t="s">
        <v>203</v>
      </c>
      <c r="N4314" s="2" t="s">
        <v>204</v>
      </c>
      <c r="O4314" s="2">
        <v>2018</v>
      </c>
      <c r="P4314" s="2" t="s">
        <v>285</v>
      </c>
    </row>
    <row r="4315" spans="2:18" ht="12.75" x14ac:dyDescent="0.2">
      <c r="B4315" s="2" t="s">
        <v>10300</v>
      </c>
      <c r="C4315" s="2">
        <v>70005313</v>
      </c>
      <c r="D4315" s="2" t="s">
        <v>10300</v>
      </c>
      <c r="E4315" s="2">
        <v>29.745000000000001</v>
      </c>
      <c r="F4315" s="2">
        <v>-95.366100000000003</v>
      </c>
      <c r="G4315" s="2">
        <v>832282</v>
      </c>
      <c r="H4315" s="2" t="s">
        <v>309</v>
      </c>
      <c r="I4315" s="2">
        <v>62419036</v>
      </c>
      <c r="J4315" s="2" t="s">
        <v>310</v>
      </c>
      <c r="K4315" s="2"/>
      <c r="L4315" s="2" t="s">
        <v>227</v>
      </c>
      <c r="M4315" s="2" t="s">
        <v>196</v>
      </c>
      <c r="N4315" s="2" t="s">
        <v>204</v>
      </c>
      <c r="O4315" s="2">
        <v>2019</v>
      </c>
      <c r="P4315" s="2" t="s">
        <v>285</v>
      </c>
      <c r="Q4315" s="2">
        <v>5</v>
      </c>
      <c r="R4315" s="2" t="s">
        <v>245</v>
      </c>
    </row>
    <row r="4316" spans="2:18" ht="12.75" x14ac:dyDescent="0.2">
      <c r="B4316" s="2" t="s">
        <v>10301</v>
      </c>
      <c r="C4316" s="2">
        <v>70005314</v>
      </c>
      <c r="D4316" s="2" t="s">
        <v>10301</v>
      </c>
      <c r="E4316" s="2">
        <v>29.745000000000001</v>
      </c>
      <c r="F4316" s="2">
        <v>-95.366100000000003</v>
      </c>
      <c r="G4316" s="2">
        <v>832282</v>
      </c>
      <c r="H4316" s="2" t="s">
        <v>309</v>
      </c>
      <c r="I4316" s="2">
        <v>62419036</v>
      </c>
      <c r="J4316" s="2" t="s">
        <v>310</v>
      </c>
      <c r="K4316" s="2"/>
      <c r="L4316" s="2" t="s">
        <v>227</v>
      </c>
      <c r="M4316" s="2" t="s">
        <v>196</v>
      </c>
      <c r="N4316" s="2" t="s">
        <v>204</v>
      </c>
      <c r="O4316" s="2">
        <v>2018</v>
      </c>
      <c r="P4316" s="2" t="s">
        <v>285</v>
      </c>
    </row>
    <row r="4317" spans="2:18" ht="12.75" x14ac:dyDescent="0.2">
      <c r="B4317" s="2" t="s">
        <v>10302</v>
      </c>
      <c r="C4317" s="2">
        <v>70005315</v>
      </c>
      <c r="D4317" s="2" t="s">
        <v>10302</v>
      </c>
      <c r="E4317" s="2">
        <v>29.745000000000001</v>
      </c>
      <c r="F4317" s="2">
        <v>-95.366100000000003</v>
      </c>
      <c r="G4317" s="2">
        <v>832282</v>
      </c>
      <c r="H4317" s="2" t="s">
        <v>309</v>
      </c>
      <c r="I4317" s="2">
        <v>62419036</v>
      </c>
      <c r="J4317" s="2" t="s">
        <v>310</v>
      </c>
      <c r="K4317" s="2"/>
      <c r="M4317" s="2" t="s">
        <v>196</v>
      </c>
      <c r="N4317" s="2" t="s">
        <v>204</v>
      </c>
      <c r="O4317" s="2">
        <v>2020</v>
      </c>
      <c r="P4317" s="2" t="s">
        <v>223</v>
      </c>
    </row>
    <row r="4318" spans="2:18" ht="12.75" x14ac:dyDescent="0.2">
      <c r="B4318" s="2" t="s">
        <v>10303</v>
      </c>
      <c r="C4318" s="2">
        <v>70005316</v>
      </c>
      <c r="D4318" s="2" t="s">
        <v>10303</v>
      </c>
      <c r="E4318" s="2">
        <v>29.745000000000001</v>
      </c>
      <c r="F4318" s="2">
        <v>-95.366100000000003</v>
      </c>
      <c r="G4318" s="2">
        <v>832282</v>
      </c>
      <c r="H4318" s="2" t="s">
        <v>309</v>
      </c>
      <c r="I4318" s="2">
        <v>62419036</v>
      </c>
      <c r="J4318" s="2" t="s">
        <v>310</v>
      </c>
      <c r="K4318" s="2"/>
      <c r="L4318" s="2" t="s">
        <v>227</v>
      </c>
      <c r="M4318" s="2" t="s">
        <v>196</v>
      </c>
      <c r="N4318" s="2" t="s">
        <v>204</v>
      </c>
      <c r="O4318" s="2">
        <v>2018</v>
      </c>
      <c r="P4318" s="2" t="s">
        <v>285</v>
      </c>
    </row>
    <row r="4319" spans="2:18" ht="12.75" x14ac:dyDescent="0.2">
      <c r="B4319" s="2" t="s">
        <v>10307</v>
      </c>
      <c r="C4319" s="2">
        <v>70005317</v>
      </c>
      <c r="D4319" s="2" t="s">
        <v>10307</v>
      </c>
      <c r="E4319" s="2">
        <v>29.745000000000001</v>
      </c>
      <c r="F4319" s="2">
        <v>-95.366100000000003</v>
      </c>
      <c r="G4319" s="2">
        <v>832282</v>
      </c>
      <c r="H4319" s="2" t="s">
        <v>309</v>
      </c>
      <c r="I4319" s="2">
        <v>62419036</v>
      </c>
      <c r="J4319" s="2" t="s">
        <v>310</v>
      </c>
      <c r="K4319" s="2"/>
      <c r="L4319" s="2" t="s">
        <v>227</v>
      </c>
      <c r="M4319" s="2" t="s">
        <v>284</v>
      </c>
      <c r="N4319" s="2" t="s">
        <v>204</v>
      </c>
      <c r="O4319" s="2">
        <v>2019</v>
      </c>
      <c r="P4319" s="2" t="s">
        <v>285</v>
      </c>
    </row>
    <row r="4320" spans="2:18" ht="12.75" x14ac:dyDescent="0.2">
      <c r="B4320" s="2" t="s">
        <v>10308</v>
      </c>
      <c r="C4320" s="2">
        <v>70005318</v>
      </c>
      <c r="D4320" s="2" t="s">
        <v>10308</v>
      </c>
      <c r="E4320" s="2">
        <v>29.745000000000001</v>
      </c>
      <c r="F4320" s="2">
        <v>-95.366100000000003</v>
      </c>
      <c r="G4320" s="2">
        <v>832282</v>
      </c>
      <c r="H4320" s="2" t="s">
        <v>309</v>
      </c>
      <c r="I4320" s="2">
        <v>62419036</v>
      </c>
      <c r="J4320" s="2" t="s">
        <v>310</v>
      </c>
      <c r="K4320" s="2"/>
      <c r="L4320" s="2" t="s">
        <v>227</v>
      </c>
      <c r="M4320" s="2" t="s">
        <v>196</v>
      </c>
      <c r="N4320" s="2" t="s">
        <v>204</v>
      </c>
      <c r="O4320" s="2">
        <v>2020</v>
      </c>
      <c r="P4320" s="2" t="s">
        <v>223</v>
      </c>
      <c r="Q4320" s="2">
        <v>5</v>
      </c>
      <c r="R4320" s="2" t="s">
        <v>245</v>
      </c>
    </row>
    <row r="4321" spans="1:18" ht="12.75" x14ac:dyDescent="0.2">
      <c r="B4321" s="2" t="s">
        <v>10309</v>
      </c>
      <c r="C4321" s="2">
        <v>70005319</v>
      </c>
      <c r="D4321" s="2" t="s">
        <v>10309</v>
      </c>
      <c r="E4321" s="2">
        <v>29.745000000000001</v>
      </c>
      <c r="F4321" s="2">
        <v>-95.366100000000003</v>
      </c>
      <c r="G4321" s="2">
        <v>832282</v>
      </c>
      <c r="H4321" s="2" t="s">
        <v>309</v>
      </c>
      <c r="I4321" s="2">
        <v>62419036</v>
      </c>
      <c r="J4321" s="2" t="s">
        <v>310</v>
      </c>
      <c r="K4321" s="2"/>
      <c r="L4321" s="2" t="s">
        <v>227</v>
      </c>
      <c r="M4321" s="2" t="s">
        <v>203</v>
      </c>
      <c r="N4321" s="2" t="s">
        <v>204</v>
      </c>
      <c r="O4321" s="2">
        <v>2019</v>
      </c>
      <c r="P4321" s="2" t="s">
        <v>285</v>
      </c>
      <c r="Q4321" s="2">
        <v>5</v>
      </c>
      <c r="R4321" s="2" t="s">
        <v>245</v>
      </c>
    </row>
    <row r="4322" spans="1:18" ht="12.75" x14ac:dyDescent="0.2">
      <c r="B4322" s="2" t="s">
        <v>10310</v>
      </c>
      <c r="C4322" s="2">
        <v>70005320</v>
      </c>
      <c r="D4322" s="2" t="s">
        <v>10310</v>
      </c>
      <c r="E4322" s="2">
        <v>29.745000000000001</v>
      </c>
      <c r="F4322" s="2">
        <v>-95.366100000000003</v>
      </c>
      <c r="G4322" s="2">
        <v>832282</v>
      </c>
      <c r="H4322" s="2" t="s">
        <v>309</v>
      </c>
      <c r="I4322" s="2">
        <v>62419036</v>
      </c>
      <c r="J4322" s="2" t="s">
        <v>310</v>
      </c>
      <c r="K4322" s="2"/>
      <c r="L4322" s="2" t="s">
        <v>227</v>
      </c>
      <c r="M4322" s="2" t="s">
        <v>196</v>
      </c>
      <c r="N4322" s="2" t="s">
        <v>204</v>
      </c>
      <c r="O4322" s="2">
        <v>2018</v>
      </c>
      <c r="P4322" s="2" t="s">
        <v>285</v>
      </c>
    </row>
    <row r="4323" spans="1:18" ht="12.75" x14ac:dyDescent="0.2">
      <c r="B4323" s="2" t="s">
        <v>10311</v>
      </c>
      <c r="C4323" s="2">
        <v>70005321</v>
      </c>
      <c r="D4323" s="2" t="s">
        <v>10311</v>
      </c>
      <c r="E4323" s="2">
        <v>29.745000000000001</v>
      </c>
      <c r="F4323" s="2">
        <v>-95.366100000000003</v>
      </c>
      <c r="G4323" s="2">
        <v>832282</v>
      </c>
      <c r="H4323" s="2" t="s">
        <v>309</v>
      </c>
      <c r="I4323" s="2">
        <v>62419036</v>
      </c>
      <c r="J4323" s="2" t="s">
        <v>310</v>
      </c>
      <c r="K4323" s="2"/>
      <c r="L4323" s="2" t="s">
        <v>227</v>
      </c>
      <c r="M4323" s="2" t="s">
        <v>196</v>
      </c>
      <c r="N4323" s="2" t="s">
        <v>204</v>
      </c>
      <c r="O4323" s="2">
        <v>2018</v>
      </c>
      <c r="P4323" s="2" t="s">
        <v>285</v>
      </c>
      <c r="Q4323" s="2">
        <v>5</v>
      </c>
      <c r="R4323" s="2" t="s">
        <v>245</v>
      </c>
    </row>
    <row r="4324" spans="1:18" ht="12.75" x14ac:dyDescent="0.2">
      <c r="B4324" s="2" t="s">
        <v>10312</v>
      </c>
      <c r="C4324" s="2">
        <v>70005322</v>
      </c>
      <c r="D4324" s="2" t="s">
        <v>10312</v>
      </c>
      <c r="E4324" s="2">
        <v>29.745000000000001</v>
      </c>
      <c r="F4324" s="2">
        <v>-95.366100000000003</v>
      </c>
      <c r="G4324" s="2">
        <v>832282</v>
      </c>
      <c r="H4324" s="2" t="s">
        <v>309</v>
      </c>
      <c r="I4324" s="2">
        <v>62419036</v>
      </c>
      <c r="J4324" s="2" t="s">
        <v>310</v>
      </c>
      <c r="K4324" s="2"/>
      <c r="L4324" s="2" t="s">
        <v>227</v>
      </c>
      <c r="M4324" s="2" t="s">
        <v>284</v>
      </c>
      <c r="N4324" s="2" t="s">
        <v>204</v>
      </c>
      <c r="O4324" s="2">
        <v>2018</v>
      </c>
      <c r="P4324" s="2" t="s">
        <v>285</v>
      </c>
    </row>
    <row r="4325" spans="1:18" ht="12.75" x14ac:dyDescent="0.2">
      <c r="B4325" s="2" t="s">
        <v>10313</v>
      </c>
      <c r="C4325" s="2">
        <v>70005323</v>
      </c>
      <c r="D4325" s="2" t="s">
        <v>10313</v>
      </c>
      <c r="E4325" s="2">
        <v>29.745000000000001</v>
      </c>
      <c r="F4325" s="2">
        <v>-95.366100000000003</v>
      </c>
      <c r="G4325" s="2">
        <v>832282</v>
      </c>
      <c r="H4325" s="2" t="s">
        <v>309</v>
      </c>
      <c r="I4325" s="2">
        <v>62419036</v>
      </c>
      <c r="J4325" s="2" t="s">
        <v>310</v>
      </c>
      <c r="K4325" s="2"/>
      <c r="L4325" s="2" t="s">
        <v>227</v>
      </c>
      <c r="M4325" s="2" t="s">
        <v>284</v>
      </c>
      <c r="N4325" s="2" t="s">
        <v>204</v>
      </c>
      <c r="O4325" s="2">
        <v>2018</v>
      </c>
      <c r="P4325" s="2" t="s">
        <v>285</v>
      </c>
    </row>
    <row r="4326" spans="1:18" ht="12.75" x14ac:dyDescent="0.2">
      <c r="A4326" s="2">
        <v>173</v>
      </c>
      <c r="C4326" s="2">
        <v>70005324</v>
      </c>
      <c r="D4326" s="2" t="s">
        <v>622</v>
      </c>
      <c r="E4326" s="2">
        <v>29.754999999999999</v>
      </c>
      <c r="F4326" s="2">
        <v>-95.360799999999998</v>
      </c>
      <c r="G4326" s="2">
        <v>493902</v>
      </c>
      <c r="H4326" s="2" t="s">
        <v>623</v>
      </c>
      <c r="I4326" s="2">
        <v>54161832</v>
      </c>
      <c r="J4326" s="2" t="s">
        <v>624</v>
      </c>
      <c r="K4326" s="2"/>
      <c r="L4326" s="2" t="s">
        <v>195</v>
      </c>
      <c r="N4326" s="2" t="s">
        <v>197</v>
      </c>
      <c r="O4326" s="2">
        <v>2011</v>
      </c>
      <c r="P4326" s="2" t="s">
        <v>198</v>
      </c>
      <c r="Q4326" s="2">
        <v>5</v>
      </c>
      <c r="R4326" s="2" t="s">
        <v>245</v>
      </c>
    </row>
    <row r="4327" spans="1:18" ht="12.75" x14ac:dyDescent="0.2">
      <c r="A4327" s="2">
        <v>361</v>
      </c>
      <c r="C4327" s="2">
        <v>70005325</v>
      </c>
      <c r="D4327" s="2" t="s">
        <v>1048</v>
      </c>
      <c r="E4327" s="2">
        <v>29.750599999999999</v>
      </c>
      <c r="F4327" s="2">
        <v>-95.369500000000002</v>
      </c>
      <c r="G4327" s="2">
        <v>874899</v>
      </c>
      <c r="H4327" s="2" t="s">
        <v>1049</v>
      </c>
      <c r="I4327" s="2">
        <v>54161830</v>
      </c>
      <c r="J4327" s="2" t="s">
        <v>624</v>
      </c>
      <c r="K4327" s="2"/>
      <c r="L4327" s="2" t="s">
        <v>227</v>
      </c>
      <c r="N4327" s="2" t="s">
        <v>197</v>
      </c>
      <c r="O4327" s="2">
        <v>2020</v>
      </c>
      <c r="P4327" s="2" t="s">
        <v>228</v>
      </c>
      <c r="Q4327" s="2">
        <v>3</v>
      </c>
      <c r="R4327" s="2" t="s">
        <v>218</v>
      </c>
    </row>
    <row r="4328" spans="1:18" ht="12.75" x14ac:dyDescent="0.2">
      <c r="A4328" s="2">
        <v>474</v>
      </c>
      <c r="C4328" s="2">
        <v>70005326</v>
      </c>
      <c r="D4328" s="2" t="s">
        <v>1505</v>
      </c>
      <c r="E4328" s="2">
        <v>29.754799999999999</v>
      </c>
      <c r="F4328" s="2">
        <v>-95.369900000000001</v>
      </c>
      <c r="G4328" s="2">
        <v>874899</v>
      </c>
      <c r="H4328" s="2" t="s">
        <v>1049</v>
      </c>
      <c r="I4328" s="2">
        <v>54161830</v>
      </c>
      <c r="J4328" s="2" t="s">
        <v>624</v>
      </c>
      <c r="K4328" s="2"/>
      <c r="L4328" s="2" t="s">
        <v>227</v>
      </c>
      <c r="N4328" s="2" t="s">
        <v>197</v>
      </c>
      <c r="O4328" s="2">
        <v>2019</v>
      </c>
      <c r="P4328" s="2" t="s">
        <v>232</v>
      </c>
      <c r="Q4328" s="2">
        <v>4</v>
      </c>
      <c r="R4328" s="2" t="s">
        <v>199</v>
      </c>
    </row>
    <row r="4329" spans="1:18" ht="12.75" x14ac:dyDescent="0.2">
      <c r="A4329" s="2">
        <v>474</v>
      </c>
      <c r="C4329" s="2">
        <v>70005327</v>
      </c>
      <c r="D4329" s="2" t="s">
        <v>1581</v>
      </c>
      <c r="E4329" s="2">
        <v>29.754799999999999</v>
      </c>
      <c r="F4329" s="2">
        <v>-95.369900000000001</v>
      </c>
      <c r="G4329" s="2">
        <v>874899</v>
      </c>
      <c r="H4329" s="2" t="s">
        <v>1049</v>
      </c>
      <c r="I4329" s="2">
        <v>54161830</v>
      </c>
      <c r="J4329" s="2" t="s">
        <v>624</v>
      </c>
      <c r="K4329" s="2"/>
      <c r="L4329" s="2" t="s">
        <v>227</v>
      </c>
      <c r="N4329" s="2" t="s">
        <v>197</v>
      </c>
      <c r="O4329" s="2">
        <v>2016</v>
      </c>
      <c r="P4329" s="2" t="s">
        <v>232</v>
      </c>
      <c r="Q4329" s="2">
        <v>4</v>
      </c>
      <c r="R4329" s="2" t="s">
        <v>199</v>
      </c>
    </row>
    <row r="4330" spans="1:18" ht="12.75" x14ac:dyDescent="0.2">
      <c r="A4330" s="2">
        <v>967</v>
      </c>
      <c r="B4330" s="2" t="s">
        <v>1660</v>
      </c>
      <c r="C4330" s="2">
        <v>70005328</v>
      </c>
      <c r="D4330" s="2" t="s">
        <v>1661</v>
      </c>
      <c r="E4330" s="2">
        <v>29.7531</v>
      </c>
      <c r="F4330" s="2">
        <v>-95.366399999999999</v>
      </c>
      <c r="G4330" s="2">
        <v>874899</v>
      </c>
      <c r="H4330" s="2" t="s">
        <v>1049</v>
      </c>
      <c r="I4330" s="2">
        <v>54161830</v>
      </c>
      <c r="J4330" s="2" t="s">
        <v>624</v>
      </c>
      <c r="K4330" s="2"/>
      <c r="L4330" s="2" t="s">
        <v>227</v>
      </c>
      <c r="M4330" s="2" t="s">
        <v>240</v>
      </c>
      <c r="N4330" s="2" t="s">
        <v>197</v>
      </c>
      <c r="O4330" s="2">
        <v>2017</v>
      </c>
      <c r="P4330" s="2" t="s">
        <v>232</v>
      </c>
      <c r="Q4330" s="2">
        <v>2</v>
      </c>
      <c r="R4330" s="2" t="s">
        <v>206</v>
      </c>
    </row>
    <row r="4331" spans="1:18" ht="12.75" x14ac:dyDescent="0.2">
      <c r="A4331" s="2">
        <v>1045</v>
      </c>
      <c r="B4331" s="2" t="s">
        <v>1676</v>
      </c>
      <c r="C4331" s="2">
        <v>70005329</v>
      </c>
      <c r="D4331" s="2" t="s">
        <v>1677</v>
      </c>
      <c r="E4331" s="2">
        <v>29.751799999999999</v>
      </c>
      <c r="F4331" s="2">
        <v>-95.368600000000001</v>
      </c>
      <c r="G4331" s="2">
        <v>874899</v>
      </c>
      <c r="H4331" s="2" t="s">
        <v>1049</v>
      </c>
      <c r="I4331" s="2">
        <v>54161830</v>
      </c>
      <c r="J4331" s="2" t="s">
        <v>624</v>
      </c>
      <c r="K4331" s="2"/>
      <c r="L4331" s="2" t="s">
        <v>227</v>
      </c>
      <c r="M4331" s="2" t="s">
        <v>196</v>
      </c>
      <c r="N4331" s="2" t="s">
        <v>197</v>
      </c>
      <c r="O4331" s="2">
        <v>2017</v>
      </c>
      <c r="P4331" s="2" t="s">
        <v>232</v>
      </c>
      <c r="Q4331" s="2">
        <v>3</v>
      </c>
      <c r="R4331" s="2" t="s">
        <v>218</v>
      </c>
    </row>
    <row r="4332" spans="1:18" ht="12.75" x14ac:dyDescent="0.2">
      <c r="A4332" s="2">
        <v>1112</v>
      </c>
      <c r="B4332" s="2" t="s">
        <v>1695</v>
      </c>
      <c r="C4332" s="2">
        <v>70005330</v>
      </c>
      <c r="D4332" s="2" t="s">
        <v>1696</v>
      </c>
      <c r="E4332" s="2">
        <v>29.7516</v>
      </c>
      <c r="F4332" s="2">
        <v>-95.366399999999999</v>
      </c>
      <c r="G4332" s="2">
        <v>874899</v>
      </c>
      <c r="H4332" s="2" t="s">
        <v>1049</v>
      </c>
      <c r="I4332" s="2">
        <v>54161830</v>
      </c>
      <c r="J4332" s="2" t="s">
        <v>624</v>
      </c>
      <c r="K4332" s="2"/>
      <c r="L4332" s="2" t="s">
        <v>227</v>
      </c>
      <c r="M4332" s="2" t="s">
        <v>270</v>
      </c>
      <c r="N4332" s="2" t="s">
        <v>197</v>
      </c>
      <c r="O4332" s="2">
        <v>2016</v>
      </c>
      <c r="P4332" s="2" t="s">
        <v>232</v>
      </c>
      <c r="Q4332" s="2">
        <v>3</v>
      </c>
      <c r="R4332" s="2" t="s">
        <v>218</v>
      </c>
    </row>
    <row r="4333" spans="1:18" ht="12.75" x14ac:dyDescent="0.2">
      <c r="A4333" s="2">
        <v>561</v>
      </c>
      <c r="B4333" s="2" t="s">
        <v>1879</v>
      </c>
      <c r="C4333" s="2">
        <v>70005331</v>
      </c>
      <c r="D4333" s="2" t="s">
        <v>1880</v>
      </c>
      <c r="E4333" s="2">
        <v>29.755700000000001</v>
      </c>
      <c r="F4333" s="2">
        <v>-95.365099999999998</v>
      </c>
      <c r="G4333" s="2">
        <v>874899</v>
      </c>
      <c r="H4333" s="2" t="s">
        <v>1049</v>
      </c>
      <c r="I4333" s="2">
        <v>54161830</v>
      </c>
      <c r="J4333" s="2" t="s">
        <v>624</v>
      </c>
      <c r="K4333" s="2"/>
      <c r="L4333" s="2" t="s">
        <v>227</v>
      </c>
      <c r="M4333" s="2" t="s">
        <v>931</v>
      </c>
      <c r="N4333" s="2" t="s">
        <v>197</v>
      </c>
      <c r="O4333" s="2">
        <v>2012</v>
      </c>
      <c r="P4333" s="2" t="s">
        <v>228</v>
      </c>
      <c r="Q4333" s="2">
        <v>4</v>
      </c>
      <c r="R4333" s="2" t="s">
        <v>199</v>
      </c>
    </row>
    <row r="4334" spans="1:18" ht="12.75" x14ac:dyDescent="0.2">
      <c r="A4334" s="2">
        <v>679</v>
      </c>
      <c r="B4334" s="2" t="s">
        <v>2308</v>
      </c>
      <c r="C4334" s="2">
        <v>70005332</v>
      </c>
      <c r="D4334" s="2" t="s">
        <v>2309</v>
      </c>
      <c r="E4334" s="2">
        <v>29.753599999999999</v>
      </c>
      <c r="F4334" s="2">
        <v>-95.365700000000004</v>
      </c>
      <c r="G4334" s="2">
        <v>874899</v>
      </c>
      <c r="H4334" s="2" t="s">
        <v>1049</v>
      </c>
      <c r="I4334" s="2">
        <v>54161830</v>
      </c>
      <c r="J4334" s="2" t="s">
        <v>624</v>
      </c>
      <c r="K4334" s="2"/>
      <c r="M4334" s="2" t="s">
        <v>377</v>
      </c>
      <c r="N4334" s="2" t="s">
        <v>197</v>
      </c>
      <c r="O4334" s="2">
        <v>2013</v>
      </c>
      <c r="P4334" s="2" t="s">
        <v>205</v>
      </c>
      <c r="Q4334" s="2">
        <v>6</v>
      </c>
      <c r="R4334" s="2" t="s">
        <v>279</v>
      </c>
    </row>
    <row r="4335" spans="1:18" ht="12.75" x14ac:dyDescent="0.2">
      <c r="A4335" s="2">
        <v>1158</v>
      </c>
      <c r="B4335" s="2" t="s">
        <v>2408</v>
      </c>
      <c r="C4335" s="2">
        <v>70005333</v>
      </c>
      <c r="D4335" s="2" t="s">
        <v>2409</v>
      </c>
      <c r="E4335" s="2">
        <v>29.7575</v>
      </c>
      <c r="F4335" s="2">
        <v>-95.370400000000004</v>
      </c>
      <c r="G4335" s="2">
        <v>874899</v>
      </c>
      <c r="H4335" s="2" t="s">
        <v>1049</v>
      </c>
      <c r="I4335" s="2">
        <v>54161830</v>
      </c>
      <c r="J4335" s="2" t="s">
        <v>624</v>
      </c>
      <c r="K4335" s="2"/>
      <c r="L4335" s="2" t="s">
        <v>1481</v>
      </c>
      <c r="M4335" s="2" t="s">
        <v>328</v>
      </c>
      <c r="N4335" s="2" t="s">
        <v>197</v>
      </c>
      <c r="O4335" s="2">
        <v>2009</v>
      </c>
      <c r="P4335" s="2" t="s">
        <v>389</v>
      </c>
      <c r="Q4335" s="2">
        <v>8</v>
      </c>
      <c r="R4335" s="2" t="s">
        <v>297</v>
      </c>
    </row>
    <row r="4336" spans="1:18" ht="12.75" x14ac:dyDescent="0.2">
      <c r="A4336" s="2">
        <v>1321</v>
      </c>
      <c r="B4336" s="2" t="s">
        <v>2744</v>
      </c>
      <c r="C4336" s="2">
        <v>70005334</v>
      </c>
      <c r="D4336" s="2" t="s">
        <v>2745</v>
      </c>
      <c r="E4336" s="2">
        <v>29.757000000000001</v>
      </c>
      <c r="F4336" s="2">
        <v>-95.370900000000006</v>
      </c>
      <c r="G4336" s="2">
        <v>874899</v>
      </c>
      <c r="H4336" s="2" t="s">
        <v>1049</v>
      </c>
      <c r="I4336" s="2">
        <v>54161830</v>
      </c>
      <c r="J4336" s="2" t="s">
        <v>624</v>
      </c>
      <c r="K4336" s="2"/>
      <c r="L4336" s="2" t="s">
        <v>227</v>
      </c>
      <c r="M4336" s="2" t="s">
        <v>328</v>
      </c>
      <c r="N4336" s="2" t="s">
        <v>197</v>
      </c>
      <c r="O4336" s="2">
        <v>2018</v>
      </c>
      <c r="P4336" s="2" t="s">
        <v>232</v>
      </c>
      <c r="Q4336" s="2">
        <v>4</v>
      </c>
      <c r="R4336" s="2" t="s">
        <v>199</v>
      </c>
    </row>
    <row r="4337" spans="1:18" ht="12.75" x14ac:dyDescent="0.2">
      <c r="A4337" s="2">
        <v>1321</v>
      </c>
      <c r="B4337" s="2" t="s">
        <v>2842</v>
      </c>
      <c r="C4337" s="2">
        <v>70005335</v>
      </c>
      <c r="D4337" s="2" t="s">
        <v>2843</v>
      </c>
      <c r="E4337" s="2">
        <v>29.757000000000001</v>
      </c>
      <c r="F4337" s="2">
        <v>-95.370900000000006</v>
      </c>
      <c r="G4337" s="2">
        <v>874899</v>
      </c>
      <c r="H4337" s="2" t="s">
        <v>1049</v>
      </c>
      <c r="I4337" s="2">
        <v>54161830</v>
      </c>
      <c r="J4337" s="2" t="s">
        <v>624</v>
      </c>
      <c r="K4337" s="2"/>
      <c r="L4337" s="2" t="s">
        <v>227</v>
      </c>
      <c r="M4337" s="2" t="s">
        <v>196</v>
      </c>
      <c r="N4337" s="2" t="s">
        <v>197</v>
      </c>
      <c r="O4337" s="2">
        <v>2016</v>
      </c>
      <c r="P4337" s="2" t="s">
        <v>228</v>
      </c>
      <c r="Q4337" s="2">
        <v>3</v>
      </c>
      <c r="R4337" s="2" t="s">
        <v>218</v>
      </c>
    </row>
    <row r="4338" spans="1:18" ht="12.75" x14ac:dyDescent="0.2">
      <c r="A4338" s="2">
        <v>180</v>
      </c>
      <c r="B4338" s="2" t="s">
        <v>2962</v>
      </c>
      <c r="C4338" s="2">
        <v>70005336</v>
      </c>
      <c r="D4338" s="2" t="s">
        <v>2963</v>
      </c>
      <c r="E4338" s="2">
        <v>29.757899999999999</v>
      </c>
      <c r="F4338" s="2">
        <v>-95.367400000000004</v>
      </c>
      <c r="G4338" s="2">
        <v>874899</v>
      </c>
      <c r="H4338" s="2" t="s">
        <v>1049</v>
      </c>
      <c r="I4338" s="2">
        <v>54161830</v>
      </c>
      <c r="J4338" s="2" t="s">
        <v>624</v>
      </c>
      <c r="K4338" s="2"/>
      <c r="L4338" s="2" t="s">
        <v>244</v>
      </c>
      <c r="M4338" s="2" t="s">
        <v>377</v>
      </c>
      <c r="N4338" s="2" t="s">
        <v>197</v>
      </c>
      <c r="O4338" s="2">
        <v>2013</v>
      </c>
      <c r="P4338" s="2" t="s">
        <v>205</v>
      </c>
      <c r="Q4338" s="2">
        <v>7</v>
      </c>
      <c r="R4338" s="2" t="s">
        <v>305</v>
      </c>
    </row>
    <row r="4339" spans="1:18" ht="12.75" x14ac:dyDescent="0.2">
      <c r="A4339" s="2">
        <v>228</v>
      </c>
      <c r="C4339" s="2">
        <v>70005337</v>
      </c>
      <c r="D4339" s="2" t="s">
        <v>3186</v>
      </c>
      <c r="E4339" s="2">
        <v>29.755500000000001</v>
      </c>
      <c r="F4339" s="2">
        <v>-95.361599999999996</v>
      </c>
      <c r="G4339" s="2">
        <v>874899</v>
      </c>
      <c r="H4339" s="2" t="s">
        <v>1049</v>
      </c>
      <c r="I4339" s="2">
        <v>54161830</v>
      </c>
      <c r="J4339" s="2" t="s">
        <v>624</v>
      </c>
      <c r="K4339" s="2"/>
      <c r="L4339" s="2" t="s">
        <v>227</v>
      </c>
      <c r="N4339" s="2" t="s">
        <v>197</v>
      </c>
      <c r="O4339" s="2">
        <v>2018</v>
      </c>
      <c r="P4339" s="2" t="s">
        <v>232</v>
      </c>
      <c r="Q4339" s="2">
        <v>4</v>
      </c>
      <c r="R4339" s="2" t="s">
        <v>199</v>
      </c>
    </row>
    <row r="4340" spans="1:18" ht="12.75" x14ac:dyDescent="0.2">
      <c r="A4340" s="2">
        <v>228</v>
      </c>
      <c r="B4340" s="2" t="s">
        <v>3193</v>
      </c>
      <c r="C4340" s="2">
        <v>70005338</v>
      </c>
      <c r="D4340" s="2" t="s">
        <v>3194</v>
      </c>
      <c r="E4340" s="2">
        <v>29.755500000000001</v>
      </c>
      <c r="F4340" s="2">
        <v>-95.361599999999996</v>
      </c>
      <c r="G4340" s="2">
        <v>874899</v>
      </c>
      <c r="H4340" s="2" t="s">
        <v>1049</v>
      </c>
      <c r="I4340" s="2">
        <v>54161830</v>
      </c>
      <c r="J4340" s="2" t="s">
        <v>624</v>
      </c>
      <c r="K4340" s="2"/>
      <c r="L4340" s="2" t="s">
        <v>278</v>
      </c>
      <c r="M4340" s="2" t="s">
        <v>3195</v>
      </c>
      <c r="N4340" s="2" t="s">
        <v>197</v>
      </c>
      <c r="O4340" s="2">
        <v>1999</v>
      </c>
      <c r="P4340" s="2" t="s">
        <v>389</v>
      </c>
      <c r="Q4340" s="2">
        <v>8</v>
      </c>
      <c r="R4340" s="2" t="s">
        <v>297</v>
      </c>
    </row>
    <row r="4341" spans="1:18" ht="12.75" x14ac:dyDescent="0.2">
      <c r="A4341" s="2">
        <v>1108</v>
      </c>
      <c r="C4341" s="2">
        <v>70005339</v>
      </c>
      <c r="D4341" s="2" t="s">
        <v>3985</v>
      </c>
      <c r="E4341" s="2">
        <v>29.755800000000001</v>
      </c>
      <c r="F4341" s="2">
        <v>-95.363900000000001</v>
      </c>
      <c r="G4341" s="2">
        <v>874899</v>
      </c>
      <c r="H4341" s="2" t="s">
        <v>1049</v>
      </c>
      <c r="I4341" s="2">
        <v>54161830</v>
      </c>
      <c r="J4341" s="2" t="s">
        <v>624</v>
      </c>
      <c r="K4341" s="2"/>
      <c r="L4341" s="2" t="s">
        <v>227</v>
      </c>
      <c r="N4341" s="2" t="s">
        <v>197</v>
      </c>
      <c r="O4341" s="2">
        <v>2015</v>
      </c>
      <c r="P4341" s="2" t="s">
        <v>228</v>
      </c>
      <c r="Q4341" s="2">
        <v>5</v>
      </c>
      <c r="R4341" s="2" t="s">
        <v>245</v>
      </c>
    </row>
    <row r="4342" spans="1:18" ht="12.75" x14ac:dyDescent="0.2">
      <c r="A4342" s="2">
        <v>1108</v>
      </c>
      <c r="C4342" s="2">
        <v>70005340</v>
      </c>
      <c r="D4342" s="2" t="s">
        <v>3993</v>
      </c>
      <c r="E4342" s="2">
        <v>29.755800000000001</v>
      </c>
      <c r="F4342" s="2">
        <v>-95.363900000000001</v>
      </c>
      <c r="G4342" s="2">
        <v>874823</v>
      </c>
      <c r="H4342" s="2" t="s">
        <v>3994</v>
      </c>
      <c r="I4342" s="2">
        <v>54161814</v>
      </c>
      <c r="J4342" s="2" t="s">
        <v>624</v>
      </c>
      <c r="K4342" s="2"/>
      <c r="L4342" s="2" t="s">
        <v>202</v>
      </c>
      <c r="N4342" s="2" t="s">
        <v>197</v>
      </c>
      <c r="O4342" s="2">
        <v>2018</v>
      </c>
      <c r="P4342" s="2" t="s">
        <v>228</v>
      </c>
      <c r="Q4342" s="2">
        <v>5</v>
      </c>
      <c r="R4342" s="2" t="s">
        <v>245</v>
      </c>
    </row>
    <row r="4343" spans="1:18" ht="12.75" x14ac:dyDescent="0.2">
      <c r="A4343" s="2">
        <v>1401</v>
      </c>
      <c r="B4343" s="2" t="s">
        <v>4034</v>
      </c>
      <c r="C4343" s="2">
        <v>70005341</v>
      </c>
      <c r="D4343" s="2" t="s">
        <v>4035</v>
      </c>
      <c r="E4343" s="2">
        <v>29.7592</v>
      </c>
      <c r="F4343" s="2">
        <v>-95.367599999999996</v>
      </c>
      <c r="G4343" s="2">
        <v>874899</v>
      </c>
      <c r="H4343" s="2" t="s">
        <v>1049</v>
      </c>
      <c r="I4343" s="2">
        <v>54161830</v>
      </c>
      <c r="J4343" s="2" t="s">
        <v>624</v>
      </c>
      <c r="K4343" s="2"/>
      <c r="L4343" s="2" t="s">
        <v>227</v>
      </c>
      <c r="M4343" s="2" t="s">
        <v>423</v>
      </c>
      <c r="N4343" s="2" t="s">
        <v>197</v>
      </c>
      <c r="O4343" s="2">
        <v>2016</v>
      </c>
      <c r="P4343" s="2" t="s">
        <v>223</v>
      </c>
      <c r="Q4343" s="2">
        <v>4</v>
      </c>
      <c r="R4343" s="2" t="s">
        <v>199</v>
      </c>
    </row>
    <row r="4344" spans="1:18" ht="12.75" x14ac:dyDescent="0.2">
      <c r="A4344" s="2">
        <v>117</v>
      </c>
      <c r="B4344" s="2" t="s">
        <v>3484</v>
      </c>
      <c r="C4344" s="2">
        <v>70005342</v>
      </c>
      <c r="D4344" s="2" t="s">
        <v>3485</v>
      </c>
      <c r="E4344" s="2">
        <v>29.7606</v>
      </c>
      <c r="F4344" s="2">
        <v>-95.366500000000002</v>
      </c>
      <c r="G4344" s="2">
        <v>874899</v>
      </c>
      <c r="H4344" s="2" t="s">
        <v>1049</v>
      </c>
      <c r="I4344" s="2">
        <v>54161830</v>
      </c>
      <c r="J4344" s="2" t="s">
        <v>624</v>
      </c>
      <c r="K4344" s="2"/>
      <c r="L4344" s="2" t="s">
        <v>227</v>
      </c>
      <c r="M4344" s="2" t="s">
        <v>423</v>
      </c>
      <c r="N4344" s="2" t="s">
        <v>197</v>
      </c>
      <c r="O4344" s="2">
        <v>2012</v>
      </c>
      <c r="P4344" s="2" t="s">
        <v>228</v>
      </c>
      <c r="Q4344" s="2">
        <v>4</v>
      </c>
      <c r="R4344" s="2" t="s">
        <v>199</v>
      </c>
    </row>
    <row r="4345" spans="1:18" ht="12.75" x14ac:dyDescent="0.2">
      <c r="A4345" s="2">
        <v>117</v>
      </c>
      <c r="C4345" s="2">
        <v>70005343</v>
      </c>
      <c r="D4345" s="2" t="s">
        <v>4280</v>
      </c>
      <c r="E4345" s="2">
        <v>29.7606</v>
      </c>
      <c r="F4345" s="2">
        <v>-95.366500000000002</v>
      </c>
      <c r="G4345" s="2">
        <v>874899</v>
      </c>
      <c r="H4345" s="2" t="s">
        <v>1049</v>
      </c>
      <c r="I4345" s="2">
        <v>54161830</v>
      </c>
      <c r="J4345" s="2" t="s">
        <v>624</v>
      </c>
      <c r="K4345" s="2"/>
      <c r="L4345" s="2" t="s">
        <v>227</v>
      </c>
      <c r="N4345" s="2" t="s">
        <v>197</v>
      </c>
      <c r="O4345" s="2">
        <v>2016</v>
      </c>
      <c r="P4345" s="2" t="s">
        <v>232</v>
      </c>
      <c r="Q4345" s="2">
        <v>5</v>
      </c>
      <c r="R4345" s="2" t="s">
        <v>245</v>
      </c>
    </row>
    <row r="4346" spans="1:18" ht="12.75" x14ac:dyDescent="0.2">
      <c r="A4346" s="2">
        <v>384</v>
      </c>
      <c r="B4346" s="2" t="s">
        <v>4482</v>
      </c>
      <c r="C4346" s="2">
        <v>70005344</v>
      </c>
      <c r="D4346" s="2" t="s">
        <v>4483</v>
      </c>
      <c r="E4346" s="2">
        <v>29.758400000000002</v>
      </c>
      <c r="F4346" s="2">
        <v>-95.363299999999995</v>
      </c>
      <c r="G4346" s="2">
        <v>874899</v>
      </c>
      <c r="H4346" s="2" t="s">
        <v>1049</v>
      </c>
      <c r="I4346" s="2">
        <v>54161830</v>
      </c>
      <c r="J4346" s="2" t="s">
        <v>624</v>
      </c>
      <c r="K4346" s="2"/>
      <c r="L4346" s="2" t="s">
        <v>227</v>
      </c>
      <c r="M4346" s="2" t="s">
        <v>423</v>
      </c>
      <c r="N4346" s="2" t="s">
        <v>197</v>
      </c>
      <c r="O4346" s="2">
        <v>2013</v>
      </c>
      <c r="P4346" s="2" t="s">
        <v>232</v>
      </c>
      <c r="Q4346" s="2">
        <v>4</v>
      </c>
      <c r="R4346" s="2" t="s">
        <v>199</v>
      </c>
    </row>
    <row r="4347" spans="1:18" ht="12.75" x14ac:dyDescent="0.2">
      <c r="A4347" s="2">
        <v>468</v>
      </c>
      <c r="B4347" s="2" t="s">
        <v>4764</v>
      </c>
      <c r="C4347" s="2">
        <v>70005345</v>
      </c>
      <c r="D4347" s="2" t="s">
        <v>4765</v>
      </c>
      <c r="E4347" s="2">
        <v>29.760200000000001</v>
      </c>
      <c r="F4347" s="2">
        <v>-95.365099999999998</v>
      </c>
      <c r="G4347" s="2">
        <v>874899</v>
      </c>
      <c r="H4347" s="2" t="s">
        <v>1049</v>
      </c>
      <c r="I4347" s="2">
        <v>54161830</v>
      </c>
      <c r="J4347" s="2" t="s">
        <v>624</v>
      </c>
      <c r="K4347" s="2"/>
      <c r="L4347" s="2" t="s">
        <v>227</v>
      </c>
      <c r="M4347" s="2" t="s">
        <v>357</v>
      </c>
      <c r="N4347" s="2" t="s">
        <v>197</v>
      </c>
      <c r="O4347" s="2">
        <v>2016</v>
      </c>
      <c r="P4347" s="2" t="s">
        <v>232</v>
      </c>
      <c r="Q4347" s="2">
        <v>3</v>
      </c>
      <c r="R4347" s="2" t="s">
        <v>218</v>
      </c>
    </row>
    <row r="4348" spans="1:18" ht="12.75" x14ac:dyDescent="0.2">
      <c r="A4348" s="2">
        <v>468</v>
      </c>
      <c r="C4348" s="2">
        <v>70005346</v>
      </c>
      <c r="D4348" s="2" t="s">
        <v>4772</v>
      </c>
      <c r="E4348" s="2">
        <v>29.760200000000001</v>
      </c>
      <c r="F4348" s="2">
        <v>-95.365099999999998</v>
      </c>
      <c r="G4348" s="2">
        <v>874899</v>
      </c>
      <c r="H4348" s="2" t="s">
        <v>1049</v>
      </c>
      <c r="I4348" s="2">
        <v>54161830</v>
      </c>
      <c r="J4348" s="2" t="s">
        <v>624</v>
      </c>
      <c r="K4348" s="2"/>
      <c r="L4348" s="2" t="s">
        <v>227</v>
      </c>
      <c r="N4348" s="2" t="s">
        <v>197</v>
      </c>
      <c r="O4348" s="2">
        <v>2017</v>
      </c>
      <c r="P4348" s="2" t="s">
        <v>232</v>
      </c>
      <c r="Q4348" s="2">
        <v>4</v>
      </c>
      <c r="R4348" s="2" t="s">
        <v>199</v>
      </c>
    </row>
    <row r="4349" spans="1:18" ht="12.75" x14ac:dyDescent="0.2">
      <c r="A4349" s="2">
        <v>846</v>
      </c>
      <c r="B4349" s="2" t="s">
        <v>5323</v>
      </c>
      <c r="C4349" s="2">
        <v>70005347</v>
      </c>
      <c r="D4349" s="2" t="s">
        <v>5324</v>
      </c>
      <c r="E4349" s="2">
        <v>29.759599999999999</v>
      </c>
      <c r="F4349" s="2">
        <v>-95.366100000000003</v>
      </c>
      <c r="G4349" s="2">
        <v>874899</v>
      </c>
      <c r="H4349" s="2" t="s">
        <v>1049</v>
      </c>
      <c r="I4349" s="2">
        <v>54161830</v>
      </c>
      <c r="J4349" s="2" t="s">
        <v>624</v>
      </c>
      <c r="K4349" s="2"/>
      <c r="L4349" s="2" t="s">
        <v>227</v>
      </c>
      <c r="M4349" s="2" t="s">
        <v>1402</v>
      </c>
      <c r="N4349" s="2" t="s">
        <v>197</v>
      </c>
      <c r="O4349" s="2">
        <v>2016</v>
      </c>
      <c r="P4349" s="2" t="s">
        <v>232</v>
      </c>
      <c r="Q4349" s="2">
        <v>4</v>
      </c>
      <c r="R4349" s="2" t="s">
        <v>199</v>
      </c>
    </row>
    <row r="4350" spans="1:18" ht="12.75" x14ac:dyDescent="0.2">
      <c r="A4350" s="2">
        <v>605</v>
      </c>
      <c r="C4350" s="2">
        <v>70005348</v>
      </c>
      <c r="D4350" s="2" t="s">
        <v>5892</v>
      </c>
      <c r="E4350" s="2">
        <v>29.761199999999999</v>
      </c>
      <c r="F4350" s="2">
        <v>-95.361199999999997</v>
      </c>
      <c r="G4350" s="2">
        <v>874899</v>
      </c>
      <c r="H4350" s="2" t="s">
        <v>1049</v>
      </c>
      <c r="I4350" s="2">
        <v>54161830</v>
      </c>
      <c r="J4350" s="2" t="s">
        <v>624</v>
      </c>
      <c r="K4350" s="2"/>
      <c r="L4350" s="2" t="s">
        <v>227</v>
      </c>
      <c r="N4350" s="2" t="s">
        <v>197</v>
      </c>
      <c r="O4350" s="2">
        <v>2017</v>
      </c>
      <c r="P4350" s="2" t="s">
        <v>232</v>
      </c>
      <c r="Q4350" s="2">
        <v>4</v>
      </c>
      <c r="R4350" s="2" t="s">
        <v>199</v>
      </c>
    </row>
    <row r="4351" spans="1:18" ht="12.75" x14ac:dyDescent="0.2">
      <c r="A4351" s="2">
        <v>610</v>
      </c>
      <c r="C4351" s="2">
        <v>70005349</v>
      </c>
      <c r="D4351" s="2" t="s">
        <v>6096</v>
      </c>
      <c r="E4351" s="2">
        <v>29.760400000000001</v>
      </c>
      <c r="F4351" s="2">
        <v>-95.364199999999997</v>
      </c>
      <c r="G4351" s="2">
        <v>874899</v>
      </c>
      <c r="H4351" s="2" t="s">
        <v>1049</v>
      </c>
      <c r="I4351" s="2">
        <v>54161830</v>
      </c>
      <c r="J4351" s="2" t="s">
        <v>624</v>
      </c>
      <c r="K4351" s="2"/>
      <c r="L4351" s="2" t="s">
        <v>227</v>
      </c>
      <c r="N4351" s="2" t="s">
        <v>197</v>
      </c>
      <c r="O4351" s="2">
        <v>2016</v>
      </c>
      <c r="P4351" s="2" t="s">
        <v>232</v>
      </c>
      <c r="Q4351" s="2">
        <v>5</v>
      </c>
      <c r="R4351" s="2" t="s">
        <v>245</v>
      </c>
    </row>
    <row r="4352" spans="1:18" ht="12.75" x14ac:dyDescent="0.2">
      <c r="A4352" s="2">
        <v>777</v>
      </c>
      <c r="B4352" s="2" t="s">
        <v>6186</v>
      </c>
      <c r="C4352" s="2">
        <v>70005350</v>
      </c>
      <c r="D4352" s="2" t="s">
        <v>6187</v>
      </c>
      <c r="E4352" s="2">
        <v>29.7593</v>
      </c>
      <c r="F4352" s="2">
        <v>-95.362399999999994</v>
      </c>
      <c r="G4352" s="2">
        <v>874899</v>
      </c>
      <c r="H4352" s="2" t="s">
        <v>1049</v>
      </c>
      <c r="I4352" s="2">
        <v>54161830</v>
      </c>
      <c r="J4352" s="2" t="s">
        <v>624</v>
      </c>
      <c r="K4352" s="2"/>
      <c r="M4352" s="2" t="s">
        <v>196</v>
      </c>
      <c r="N4352" s="2" t="s">
        <v>197</v>
      </c>
      <c r="O4352" s="2">
        <v>2020</v>
      </c>
      <c r="P4352" s="2" t="s">
        <v>228</v>
      </c>
      <c r="Q4352" s="2">
        <v>2</v>
      </c>
      <c r="R4352" s="2" t="s">
        <v>206</v>
      </c>
    </row>
    <row r="4353" spans="1:18" ht="12.75" x14ac:dyDescent="0.2">
      <c r="A4353" s="2">
        <v>838</v>
      </c>
      <c r="B4353" s="2" t="s">
        <v>6251</v>
      </c>
      <c r="C4353" s="2">
        <v>70005351</v>
      </c>
      <c r="D4353" s="2" t="s">
        <v>6252</v>
      </c>
      <c r="E4353" s="2">
        <v>29.758500000000002</v>
      </c>
      <c r="F4353" s="2">
        <v>-95.359499999999997</v>
      </c>
      <c r="G4353" s="2">
        <v>874899</v>
      </c>
      <c r="H4353" s="2" t="s">
        <v>1049</v>
      </c>
      <c r="I4353" s="2">
        <v>54161830</v>
      </c>
      <c r="J4353" s="2" t="s">
        <v>624</v>
      </c>
      <c r="K4353" s="2"/>
      <c r="L4353" s="2" t="s">
        <v>227</v>
      </c>
      <c r="M4353" s="2" t="s">
        <v>196</v>
      </c>
      <c r="N4353" s="2" t="s">
        <v>197</v>
      </c>
      <c r="O4353" s="2">
        <v>2016</v>
      </c>
      <c r="P4353" s="2" t="s">
        <v>232</v>
      </c>
      <c r="Q4353" s="2">
        <v>3</v>
      </c>
      <c r="R4353" s="2" t="s">
        <v>218</v>
      </c>
    </row>
    <row r="4354" spans="1:18" ht="12.75" x14ac:dyDescent="0.2">
      <c r="A4354" s="2">
        <v>1140</v>
      </c>
      <c r="C4354" s="2">
        <v>70005352</v>
      </c>
      <c r="D4354" s="2" t="s">
        <v>6392</v>
      </c>
      <c r="E4354" s="2">
        <v>29.759799999999998</v>
      </c>
      <c r="F4354" s="2">
        <v>-95.363299999999995</v>
      </c>
      <c r="G4354" s="2">
        <v>493902</v>
      </c>
      <c r="H4354" s="2" t="s">
        <v>623</v>
      </c>
      <c r="I4354" s="2">
        <v>54161832</v>
      </c>
      <c r="J4354" s="2" t="s">
        <v>624</v>
      </c>
      <c r="K4354" s="2"/>
      <c r="N4354" s="2" t="s">
        <v>197</v>
      </c>
      <c r="O4354" s="2">
        <v>2021</v>
      </c>
      <c r="P4354" s="2" t="s">
        <v>210</v>
      </c>
    </row>
    <row r="4355" spans="1:18" ht="12.75" x14ac:dyDescent="0.2">
      <c r="A4355" s="2">
        <v>1289</v>
      </c>
      <c r="B4355" s="2" t="s">
        <v>6651</v>
      </c>
      <c r="C4355" s="2">
        <v>70005353</v>
      </c>
      <c r="D4355" s="2" t="s">
        <v>6652</v>
      </c>
      <c r="E4355" s="2">
        <v>29.762699999999999</v>
      </c>
      <c r="F4355" s="2">
        <v>-95.364699999999999</v>
      </c>
      <c r="G4355" s="2">
        <v>874899</v>
      </c>
      <c r="H4355" s="2" t="s">
        <v>1049</v>
      </c>
      <c r="I4355" s="2">
        <v>54161830</v>
      </c>
      <c r="J4355" s="2" t="s">
        <v>624</v>
      </c>
      <c r="K4355" s="2"/>
      <c r="L4355" s="2" t="s">
        <v>227</v>
      </c>
      <c r="M4355" s="2" t="s">
        <v>196</v>
      </c>
      <c r="N4355" s="2" t="s">
        <v>197</v>
      </c>
      <c r="O4355" s="2">
        <v>2015</v>
      </c>
      <c r="P4355" s="2" t="s">
        <v>228</v>
      </c>
      <c r="Q4355" s="2">
        <v>4</v>
      </c>
      <c r="R4355" s="2" t="s">
        <v>199</v>
      </c>
    </row>
    <row r="4356" spans="1:18" ht="12.75" x14ac:dyDescent="0.2">
      <c r="A4356" s="2">
        <v>1289</v>
      </c>
      <c r="B4356" s="2" t="s">
        <v>6679</v>
      </c>
      <c r="C4356" s="2">
        <v>70005354</v>
      </c>
      <c r="D4356" s="2" t="s">
        <v>6680</v>
      </c>
      <c r="E4356" s="2">
        <v>29.762699999999999</v>
      </c>
      <c r="F4356" s="2">
        <v>-95.364699999999999</v>
      </c>
      <c r="G4356" s="2">
        <v>874899</v>
      </c>
      <c r="H4356" s="2" t="s">
        <v>1049</v>
      </c>
      <c r="I4356" s="2">
        <v>54161830</v>
      </c>
      <c r="J4356" s="2" t="s">
        <v>624</v>
      </c>
      <c r="K4356" s="2"/>
      <c r="L4356" s="2" t="s">
        <v>227</v>
      </c>
      <c r="M4356" s="2" t="s">
        <v>284</v>
      </c>
      <c r="N4356" s="2" t="s">
        <v>197</v>
      </c>
      <c r="O4356" s="2">
        <v>2007</v>
      </c>
      <c r="P4356" s="2" t="s">
        <v>228</v>
      </c>
      <c r="Q4356" s="2">
        <v>5</v>
      </c>
      <c r="R4356" s="2" t="s">
        <v>245</v>
      </c>
    </row>
    <row r="4357" spans="1:18" ht="12.75" x14ac:dyDescent="0.2">
      <c r="A4357" s="2">
        <v>277</v>
      </c>
      <c r="B4357" s="2" t="s">
        <v>6791</v>
      </c>
      <c r="C4357" s="2">
        <v>70005355</v>
      </c>
      <c r="D4357" s="2" t="s">
        <v>6792</v>
      </c>
      <c r="E4357" s="2">
        <v>29.763500000000001</v>
      </c>
      <c r="F4357" s="2">
        <v>-95.361400000000003</v>
      </c>
      <c r="G4357" s="2">
        <v>874899</v>
      </c>
      <c r="H4357" s="2" t="s">
        <v>1049</v>
      </c>
      <c r="I4357" s="2">
        <v>54161830</v>
      </c>
      <c r="J4357" s="2" t="s">
        <v>624</v>
      </c>
      <c r="K4357" s="2"/>
      <c r="L4357" s="2" t="s">
        <v>227</v>
      </c>
      <c r="M4357" s="2" t="s">
        <v>196</v>
      </c>
      <c r="N4357" s="2" t="s">
        <v>197</v>
      </c>
      <c r="O4357" s="2">
        <v>2017</v>
      </c>
      <c r="P4357" s="2" t="s">
        <v>232</v>
      </c>
      <c r="Q4357" s="2">
        <v>4</v>
      </c>
      <c r="R4357" s="2" t="s">
        <v>199</v>
      </c>
    </row>
    <row r="4358" spans="1:18" ht="12.75" x14ac:dyDescent="0.2">
      <c r="A4358" s="2">
        <v>111</v>
      </c>
      <c r="C4358" s="2">
        <v>70005356</v>
      </c>
      <c r="D4358" s="2" t="s">
        <v>7126</v>
      </c>
      <c r="E4358" s="2">
        <v>29.760100000000001</v>
      </c>
      <c r="F4358" s="2">
        <v>-95.346699999999998</v>
      </c>
      <c r="G4358" s="2">
        <v>874899</v>
      </c>
      <c r="H4358" s="2" t="s">
        <v>1049</v>
      </c>
      <c r="I4358" s="2">
        <v>54161830</v>
      </c>
      <c r="J4358" s="2" t="s">
        <v>624</v>
      </c>
      <c r="K4358" s="2"/>
      <c r="L4358" s="2" t="s">
        <v>227</v>
      </c>
      <c r="N4358" s="2" t="s">
        <v>197</v>
      </c>
      <c r="O4358" s="2">
        <v>2013</v>
      </c>
      <c r="P4358" s="2" t="s">
        <v>228</v>
      </c>
      <c r="Q4358" s="2">
        <v>2</v>
      </c>
      <c r="R4358" s="2" t="s">
        <v>206</v>
      </c>
    </row>
    <row r="4359" spans="1:18" ht="12.75" x14ac:dyDescent="0.2">
      <c r="A4359" s="2">
        <v>378</v>
      </c>
      <c r="B4359" s="2" t="s">
        <v>7291</v>
      </c>
      <c r="C4359" s="2">
        <v>70005357</v>
      </c>
      <c r="D4359" s="2" t="s">
        <v>7292</v>
      </c>
      <c r="E4359" s="2">
        <v>29.758500000000002</v>
      </c>
      <c r="F4359" s="2">
        <v>-95.348600000000005</v>
      </c>
      <c r="G4359" s="2">
        <v>874899</v>
      </c>
      <c r="H4359" s="2" t="s">
        <v>1049</v>
      </c>
      <c r="I4359" s="2">
        <v>54161830</v>
      </c>
      <c r="J4359" s="2" t="s">
        <v>624</v>
      </c>
      <c r="K4359" s="2"/>
      <c r="L4359" s="2" t="s">
        <v>227</v>
      </c>
      <c r="M4359" s="2" t="s">
        <v>357</v>
      </c>
      <c r="N4359" s="2" t="s">
        <v>197</v>
      </c>
      <c r="O4359" s="2">
        <v>2017</v>
      </c>
      <c r="P4359" s="2" t="s">
        <v>232</v>
      </c>
      <c r="Q4359" s="2">
        <v>3</v>
      </c>
      <c r="R4359" s="2" t="s">
        <v>218</v>
      </c>
    </row>
    <row r="4360" spans="1:18" ht="12.75" x14ac:dyDescent="0.2">
      <c r="A4360" s="2">
        <v>446</v>
      </c>
      <c r="B4360" s="2" t="s">
        <v>7307</v>
      </c>
      <c r="C4360" s="2">
        <v>70005358</v>
      </c>
      <c r="D4360" s="2" t="s">
        <v>7308</v>
      </c>
      <c r="E4360" s="2">
        <v>29.742100000000001</v>
      </c>
      <c r="F4360" s="2">
        <v>-95.365700000000004</v>
      </c>
      <c r="G4360" s="2">
        <v>874899</v>
      </c>
      <c r="H4360" s="2" t="s">
        <v>1049</v>
      </c>
      <c r="I4360" s="2">
        <v>54161830</v>
      </c>
      <c r="J4360" s="2" t="s">
        <v>624</v>
      </c>
      <c r="K4360" s="2"/>
      <c r="L4360" s="2" t="s">
        <v>227</v>
      </c>
      <c r="M4360" s="2" t="s">
        <v>1115</v>
      </c>
      <c r="N4360" s="2" t="s">
        <v>197</v>
      </c>
      <c r="O4360" s="2">
        <v>2017</v>
      </c>
      <c r="P4360" s="2" t="s">
        <v>232</v>
      </c>
      <c r="Q4360" s="2">
        <v>2</v>
      </c>
      <c r="R4360" s="2" t="s">
        <v>206</v>
      </c>
    </row>
    <row r="4361" spans="1:18" ht="12.75" x14ac:dyDescent="0.2">
      <c r="A4361" s="2">
        <v>925</v>
      </c>
      <c r="B4361" s="2" t="s">
        <v>7733</v>
      </c>
      <c r="C4361" s="2">
        <v>70005359</v>
      </c>
      <c r="D4361" s="2" t="s">
        <v>7734</v>
      </c>
      <c r="E4361" s="2">
        <v>29.749199999999998</v>
      </c>
      <c r="F4361" s="2">
        <v>-95.371700000000004</v>
      </c>
      <c r="G4361" s="2">
        <v>874899</v>
      </c>
      <c r="H4361" s="2" t="s">
        <v>1049</v>
      </c>
      <c r="I4361" s="2">
        <v>54161830</v>
      </c>
      <c r="J4361" s="2" t="s">
        <v>624</v>
      </c>
      <c r="K4361" s="2"/>
      <c r="L4361" s="2" t="s">
        <v>227</v>
      </c>
      <c r="M4361" s="2" t="s">
        <v>423</v>
      </c>
      <c r="N4361" s="2" t="s">
        <v>197</v>
      </c>
      <c r="O4361" s="2">
        <v>2016</v>
      </c>
      <c r="P4361" s="2" t="s">
        <v>232</v>
      </c>
      <c r="Q4361" s="2">
        <v>3</v>
      </c>
      <c r="R4361" s="2" t="s">
        <v>218</v>
      </c>
    </row>
    <row r="4362" spans="1:18" ht="12.75" x14ac:dyDescent="0.2">
      <c r="A4362" s="2">
        <v>1042</v>
      </c>
      <c r="C4362" s="2">
        <v>70005360</v>
      </c>
      <c r="D4362" s="2" t="s">
        <v>7797</v>
      </c>
      <c r="E4362" s="2">
        <v>29.745999999999999</v>
      </c>
      <c r="F4362" s="2">
        <v>-95.366299999999995</v>
      </c>
      <c r="G4362" s="2">
        <v>874899</v>
      </c>
      <c r="H4362" s="2" t="s">
        <v>1049</v>
      </c>
      <c r="I4362" s="2">
        <v>54161830</v>
      </c>
      <c r="J4362" s="2" t="s">
        <v>624</v>
      </c>
      <c r="K4362" s="2"/>
      <c r="N4362" s="2" t="s">
        <v>197</v>
      </c>
      <c r="O4362" s="2">
        <v>2020</v>
      </c>
      <c r="P4362" s="2" t="s">
        <v>228</v>
      </c>
      <c r="Q4362" s="2">
        <v>4</v>
      </c>
      <c r="R4362" s="2" t="s">
        <v>199</v>
      </c>
    </row>
    <row r="4363" spans="1:18" ht="12.75" x14ac:dyDescent="0.2">
      <c r="A4363" s="2">
        <v>1116</v>
      </c>
      <c r="C4363" s="2">
        <v>70005361</v>
      </c>
      <c r="D4363" s="2" t="s">
        <v>7917</v>
      </c>
      <c r="E4363" s="2">
        <v>29.746400000000001</v>
      </c>
      <c r="F4363" s="2">
        <v>-95.369799999999998</v>
      </c>
      <c r="G4363" s="2">
        <v>874899</v>
      </c>
      <c r="H4363" s="2" t="s">
        <v>1049</v>
      </c>
      <c r="I4363" s="2">
        <v>54161830</v>
      </c>
      <c r="J4363" s="2" t="s">
        <v>624</v>
      </c>
      <c r="K4363" s="2"/>
      <c r="L4363" s="2" t="s">
        <v>227</v>
      </c>
      <c r="N4363" s="2" t="s">
        <v>197</v>
      </c>
      <c r="O4363" s="2">
        <v>2014</v>
      </c>
      <c r="P4363" s="2" t="s">
        <v>228</v>
      </c>
      <c r="Q4363" s="2">
        <v>4</v>
      </c>
      <c r="R4363" s="2" t="s">
        <v>199</v>
      </c>
    </row>
    <row r="4364" spans="1:18" ht="12.75" x14ac:dyDescent="0.2">
      <c r="A4364" s="2">
        <v>1121</v>
      </c>
      <c r="B4364" s="2" t="s">
        <v>7925</v>
      </c>
      <c r="C4364" s="2">
        <v>70005362</v>
      </c>
      <c r="D4364" s="2" t="s">
        <v>7926</v>
      </c>
      <c r="E4364" s="2">
        <v>29.760899999999999</v>
      </c>
      <c r="F4364" s="2">
        <v>-95.346800000000002</v>
      </c>
      <c r="G4364" s="2">
        <v>874899</v>
      </c>
      <c r="H4364" s="2" t="s">
        <v>1049</v>
      </c>
      <c r="I4364" s="2">
        <v>54161830</v>
      </c>
      <c r="J4364" s="2" t="s">
        <v>624</v>
      </c>
      <c r="K4364" s="2"/>
      <c r="L4364" s="2" t="s">
        <v>227</v>
      </c>
      <c r="M4364" s="2" t="s">
        <v>196</v>
      </c>
      <c r="N4364" s="2" t="s">
        <v>197</v>
      </c>
      <c r="O4364" s="2">
        <v>2017</v>
      </c>
      <c r="P4364" s="2" t="s">
        <v>232</v>
      </c>
      <c r="Q4364" s="2">
        <v>3</v>
      </c>
      <c r="R4364" s="2" t="s">
        <v>218</v>
      </c>
    </row>
    <row r="4365" spans="1:18" ht="12.75" x14ac:dyDescent="0.2">
      <c r="C4365" s="2">
        <v>70005363</v>
      </c>
      <c r="D4365" s="2" t="s">
        <v>723</v>
      </c>
      <c r="E4365" s="2">
        <v>29.754999999999999</v>
      </c>
      <c r="F4365" s="2">
        <v>-95.361800000000002</v>
      </c>
      <c r="G4365" s="2">
        <v>493902</v>
      </c>
      <c r="H4365" s="2" t="s">
        <v>623</v>
      </c>
      <c r="I4365" s="2">
        <v>54161832</v>
      </c>
      <c r="J4365" s="2" t="s">
        <v>624</v>
      </c>
      <c r="K4365" s="2"/>
      <c r="N4365" s="2" t="s">
        <v>197</v>
      </c>
      <c r="O4365" s="2">
        <v>2019</v>
      </c>
      <c r="P4365" s="2" t="s">
        <v>205</v>
      </c>
      <c r="Q4365" s="2">
        <v>1</v>
      </c>
      <c r="R4365" s="2" t="s">
        <v>211</v>
      </c>
    </row>
    <row r="4366" spans="1:18" ht="12.75" x14ac:dyDescent="0.2">
      <c r="C4366" s="2">
        <v>70005364</v>
      </c>
      <c r="D4366" s="2" t="s">
        <v>8197</v>
      </c>
      <c r="E4366" s="2">
        <v>29.754899999999999</v>
      </c>
      <c r="F4366" s="2">
        <v>-95.372600000000006</v>
      </c>
      <c r="G4366" s="2">
        <v>874813</v>
      </c>
      <c r="H4366" s="2" t="s">
        <v>8198</v>
      </c>
      <c r="I4366" s="2">
        <v>54161813</v>
      </c>
      <c r="J4366" s="2" t="s">
        <v>624</v>
      </c>
      <c r="K4366" s="2"/>
      <c r="L4366" s="2" t="s">
        <v>244</v>
      </c>
      <c r="N4366" s="2" t="s">
        <v>197</v>
      </c>
      <c r="O4366" s="2">
        <v>2020</v>
      </c>
      <c r="P4366" s="2" t="s">
        <v>205</v>
      </c>
      <c r="Q4366" s="2">
        <v>3</v>
      </c>
      <c r="R4366" s="2" t="s">
        <v>218</v>
      </c>
    </row>
    <row r="4367" spans="1:18" ht="12.75" x14ac:dyDescent="0.2">
      <c r="B4367" s="2" t="s">
        <v>9386</v>
      </c>
      <c r="C4367" s="2">
        <v>70005365</v>
      </c>
      <c r="D4367" s="2" t="s">
        <v>8197</v>
      </c>
      <c r="E4367" s="2">
        <v>29.754899999999999</v>
      </c>
      <c r="F4367" s="2">
        <v>-95.372600000000006</v>
      </c>
      <c r="G4367" s="2">
        <v>874813</v>
      </c>
      <c r="H4367" s="2" t="s">
        <v>8198</v>
      </c>
      <c r="I4367" s="2">
        <v>54161813</v>
      </c>
      <c r="J4367" s="2" t="s">
        <v>624</v>
      </c>
      <c r="K4367" s="2"/>
      <c r="L4367" s="2" t="s">
        <v>202</v>
      </c>
      <c r="M4367" s="2" t="s">
        <v>196</v>
      </c>
      <c r="N4367" s="2" t="s">
        <v>197</v>
      </c>
      <c r="O4367" s="2">
        <v>2007</v>
      </c>
      <c r="P4367" s="2" t="s">
        <v>223</v>
      </c>
      <c r="Q4367" s="2">
        <v>6</v>
      </c>
      <c r="R4367" s="2" t="s">
        <v>279</v>
      </c>
    </row>
    <row r="4368" spans="1:18" ht="12.75" x14ac:dyDescent="0.2">
      <c r="C4368" s="2">
        <v>70005366</v>
      </c>
      <c r="D4368" s="2" t="s">
        <v>9680</v>
      </c>
      <c r="E4368" s="2">
        <v>29.7608</v>
      </c>
      <c r="F4368" s="2">
        <v>-95.363799999999998</v>
      </c>
      <c r="G4368" s="2">
        <v>874899</v>
      </c>
      <c r="H4368" s="2" t="s">
        <v>1049</v>
      </c>
      <c r="I4368" s="2">
        <v>54161830</v>
      </c>
      <c r="J4368" s="2" t="s">
        <v>624</v>
      </c>
      <c r="K4368" s="2"/>
      <c r="L4368" s="2" t="s">
        <v>227</v>
      </c>
      <c r="N4368" s="2" t="s">
        <v>197</v>
      </c>
      <c r="O4368" s="2">
        <v>2016</v>
      </c>
      <c r="P4368" s="2" t="s">
        <v>228</v>
      </c>
      <c r="Q4368" s="2">
        <v>3</v>
      </c>
      <c r="R4368" s="2" t="s">
        <v>218</v>
      </c>
    </row>
    <row r="4369" spans="1:18" ht="12.75" x14ac:dyDescent="0.2">
      <c r="B4369" s="2" t="s">
        <v>9730</v>
      </c>
      <c r="C4369" s="2">
        <v>70005367</v>
      </c>
      <c r="D4369" s="2" t="s">
        <v>9731</v>
      </c>
      <c r="E4369" s="2">
        <v>29.757300000000001</v>
      </c>
      <c r="F4369" s="2">
        <v>-95.365300000000005</v>
      </c>
      <c r="G4369" s="2">
        <v>874899</v>
      </c>
      <c r="H4369" s="2" t="s">
        <v>1049</v>
      </c>
      <c r="I4369" s="2">
        <v>54161830</v>
      </c>
      <c r="J4369" s="2" t="s">
        <v>624</v>
      </c>
      <c r="K4369" s="2"/>
      <c r="L4369" s="2" t="s">
        <v>227</v>
      </c>
      <c r="M4369" s="2" t="s">
        <v>284</v>
      </c>
      <c r="N4369" s="2" t="s">
        <v>197</v>
      </c>
      <c r="O4369" s="2">
        <v>2016</v>
      </c>
      <c r="P4369" s="2" t="s">
        <v>232</v>
      </c>
      <c r="Q4369" s="2">
        <v>4</v>
      </c>
      <c r="R4369" s="2" t="s">
        <v>199</v>
      </c>
    </row>
    <row r="4370" spans="1:18" ht="12.75" x14ac:dyDescent="0.2">
      <c r="B4370" s="2" t="s">
        <v>9819</v>
      </c>
      <c r="C4370" s="2">
        <v>70005368</v>
      </c>
      <c r="D4370" s="2" t="s">
        <v>9820</v>
      </c>
      <c r="E4370" s="2">
        <v>29.757300000000001</v>
      </c>
      <c r="F4370" s="2">
        <v>-95.365300000000005</v>
      </c>
      <c r="G4370" s="2">
        <v>874899</v>
      </c>
      <c r="H4370" s="2" t="s">
        <v>1049</v>
      </c>
      <c r="I4370" s="2">
        <v>54161830</v>
      </c>
      <c r="J4370" s="2" t="s">
        <v>624</v>
      </c>
      <c r="K4370" s="2"/>
      <c r="L4370" s="2" t="s">
        <v>227</v>
      </c>
      <c r="M4370" s="2" t="s">
        <v>870</v>
      </c>
      <c r="N4370" s="2" t="s">
        <v>197</v>
      </c>
      <c r="O4370" s="2">
        <v>2017</v>
      </c>
      <c r="P4370" s="2" t="s">
        <v>232</v>
      </c>
      <c r="Q4370" s="2">
        <v>3</v>
      </c>
      <c r="R4370" s="2" t="s">
        <v>218</v>
      </c>
    </row>
    <row r="4371" spans="1:18" ht="12.75" x14ac:dyDescent="0.2">
      <c r="B4371" s="2" t="s">
        <v>9923</v>
      </c>
      <c r="C4371" s="2">
        <v>70005369</v>
      </c>
      <c r="D4371" s="2" t="s">
        <v>9924</v>
      </c>
      <c r="E4371" s="2">
        <v>29.757300000000001</v>
      </c>
      <c r="F4371" s="2">
        <v>-95.365300000000005</v>
      </c>
      <c r="G4371" s="2">
        <v>874899</v>
      </c>
      <c r="H4371" s="2" t="s">
        <v>1049</v>
      </c>
      <c r="I4371" s="2">
        <v>54161830</v>
      </c>
      <c r="J4371" s="2" t="s">
        <v>624</v>
      </c>
      <c r="K4371" s="2"/>
      <c r="L4371" s="2" t="s">
        <v>227</v>
      </c>
      <c r="M4371" s="2" t="s">
        <v>423</v>
      </c>
      <c r="N4371" s="2" t="s">
        <v>197</v>
      </c>
      <c r="O4371" s="2">
        <v>2017</v>
      </c>
      <c r="P4371" s="2" t="s">
        <v>232</v>
      </c>
      <c r="Q4371" s="2">
        <v>4</v>
      </c>
      <c r="R4371" s="2" t="s">
        <v>199</v>
      </c>
    </row>
    <row r="4372" spans="1:18" ht="12.75" x14ac:dyDescent="0.2">
      <c r="B4372" s="2" t="s">
        <v>9934</v>
      </c>
      <c r="C4372" s="2">
        <v>70005370</v>
      </c>
      <c r="D4372" s="2" t="s">
        <v>9935</v>
      </c>
      <c r="E4372" s="2">
        <v>29.757300000000001</v>
      </c>
      <c r="F4372" s="2">
        <v>-95.365300000000005</v>
      </c>
      <c r="G4372" s="2">
        <v>874899</v>
      </c>
      <c r="H4372" s="2" t="s">
        <v>1049</v>
      </c>
      <c r="I4372" s="2">
        <v>54161830</v>
      </c>
      <c r="J4372" s="2" t="s">
        <v>624</v>
      </c>
      <c r="K4372" s="2"/>
      <c r="L4372" s="2" t="s">
        <v>227</v>
      </c>
      <c r="M4372" s="2" t="s">
        <v>543</v>
      </c>
      <c r="N4372" s="2" t="s">
        <v>197</v>
      </c>
      <c r="O4372" s="2">
        <v>2016</v>
      </c>
      <c r="P4372" s="2" t="s">
        <v>232</v>
      </c>
      <c r="Q4372" s="2">
        <v>3</v>
      </c>
      <c r="R4372" s="2" t="s">
        <v>218</v>
      </c>
    </row>
    <row r="4373" spans="1:18" ht="12.75" x14ac:dyDescent="0.2">
      <c r="B4373" s="2" t="s">
        <v>9952</v>
      </c>
      <c r="C4373" s="2">
        <v>70005371</v>
      </c>
      <c r="D4373" s="2" t="s">
        <v>9953</v>
      </c>
      <c r="E4373" s="2">
        <v>29.757300000000001</v>
      </c>
      <c r="F4373" s="2">
        <v>-95.365300000000005</v>
      </c>
      <c r="G4373" s="2">
        <v>874899</v>
      </c>
      <c r="H4373" s="2" t="s">
        <v>1049</v>
      </c>
      <c r="I4373" s="2">
        <v>54161830</v>
      </c>
      <c r="J4373" s="2" t="s">
        <v>624</v>
      </c>
      <c r="K4373" s="2"/>
      <c r="L4373" s="2" t="s">
        <v>227</v>
      </c>
      <c r="M4373" s="2" t="s">
        <v>357</v>
      </c>
      <c r="N4373" s="2" t="s">
        <v>197</v>
      </c>
      <c r="O4373" s="2">
        <v>2017</v>
      </c>
      <c r="P4373" s="2" t="s">
        <v>232</v>
      </c>
      <c r="Q4373" s="2">
        <v>3</v>
      </c>
      <c r="R4373" s="2" t="s">
        <v>218</v>
      </c>
    </row>
    <row r="4374" spans="1:18" ht="12.75" x14ac:dyDescent="0.2">
      <c r="A4374" s="2">
        <v>967</v>
      </c>
      <c r="B4374" s="2" t="s">
        <v>1664</v>
      </c>
      <c r="C4374" s="2">
        <v>70005372</v>
      </c>
      <c r="D4374" s="2" t="s">
        <v>1665</v>
      </c>
      <c r="E4374" s="2">
        <v>29.7531</v>
      </c>
      <c r="F4374" s="2">
        <v>-95.366399999999999</v>
      </c>
      <c r="G4374" s="2">
        <v>509905</v>
      </c>
      <c r="H4374" s="2" t="s">
        <v>1666</v>
      </c>
      <c r="I4374" s="2">
        <v>42399019</v>
      </c>
      <c r="J4374" s="2" t="s">
        <v>1667</v>
      </c>
      <c r="K4374" s="2"/>
      <c r="L4374" s="2" t="s">
        <v>460</v>
      </c>
      <c r="M4374" s="2" t="s">
        <v>328</v>
      </c>
      <c r="N4374" s="2" t="s">
        <v>197</v>
      </c>
      <c r="O4374" s="2">
        <v>2017</v>
      </c>
      <c r="P4374" s="2" t="s">
        <v>223</v>
      </c>
      <c r="Q4374" s="2">
        <v>5</v>
      </c>
      <c r="R4374" s="2" t="s">
        <v>245</v>
      </c>
    </row>
    <row r="4375" spans="1:18" ht="12.75" x14ac:dyDescent="0.2">
      <c r="A4375" s="2">
        <v>675</v>
      </c>
      <c r="B4375" s="2" t="s">
        <v>5049</v>
      </c>
      <c r="C4375" s="2">
        <v>70005373</v>
      </c>
      <c r="D4375" s="2" t="s">
        <v>5050</v>
      </c>
      <c r="E4375" s="2">
        <v>29.758900000000001</v>
      </c>
      <c r="F4375" s="2">
        <v>-95.363799999999998</v>
      </c>
      <c r="G4375" s="2">
        <v>509905</v>
      </c>
      <c r="H4375" s="2" t="s">
        <v>1666</v>
      </c>
      <c r="I4375" s="2">
        <v>42399019</v>
      </c>
      <c r="J4375" s="2" t="s">
        <v>1667</v>
      </c>
      <c r="K4375" s="2"/>
      <c r="L4375" s="2" t="s">
        <v>1481</v>
      </c>
      <c r="M4375" s="2" t="s">
        <v>196</v>
      </c>
      <c r="N4375" s="2" t="s">
        <v>197</v>
      </c>
      <c r="O4375" s="2">
        <v>1986</v>
      </c>
      <c r="P4375" s="2" t="s">
        <v>198</v>
      </c>
      <c r="Q4375" s="2">
        <v>8</v>
      </c>
      <c r="R4375" s="2" t="s">
        <v>297</v>
      </c>
    </row>
    <row r="4376" spans="1:18" ht="12.75" x14ac:dyDescent="0.2">
      <c r="A4376" s="2">
        <v>223</v>
      </c>
      <c r="C4376" s="2">
        <v>70005374</v>
      </c>
      <c r="D4376" s="2" t="s">
        <v>7205</v>
      </c>
      <c r="E4376" s="2">
        <v>29.7471</v>
      </c>
      <c r="F4376" s="2">
        <v>-95.356800000000007</v>
      </c>
      <c r="G4376" s="2">
        <v>509905</v>
      </c>
      <c r="H4376" s="2" t="s">
        <v>1666</v>
      </c>
      <c r="I4376" s="2">
        <v>42399019</v>
      </c>
      <c r="J4376" s="2" t="s">
        <v>1667</v>
      </c>
      <c r="K4376" s="2"/>
      <c r="L4376" s="2" t="s">
        <v>460</v>
      </c>
      <c r="N4376" s="2" t="s">
        <v>197</v>
      </c>
      <c r="O4376" s="2">
        <v>1988</v>
      </c>
      <c r="P4376" s="2" t="s">
        <v>205</v>
      </c>
      <c r="Q4376" s="2">
        <v>5</v>
      </c>
      <c r="R4376" s="2" t="s">
        <v>245</v>
      </c>
    </row>
    <row r="4377" spans="1:18" ht="12.75" x14ac:dyDescent="0.2">
      <c r="B4377" s="2" t="s">
        <v>10140</v>
      </c>
      <c r="C4377" s="2">
        <v>70005375</v>
      </c>
      <c r="D4377" s="2" t="s">
        <v>10141</v>
      </c>
      <c r="E4377" s="2">
        <v>29.754200000000001</v>
      </c>
      <c r="F4377" s="2">
        <v>-95.361400000000003</v>
      </c>
      <c r="G4377" s="2">
        <v>509905</v>
      </c>
      <c r="H4377" s="2" t="s">
        <v>1666</v>
      </c>
      <c r="I4377" s="2">
        <v>42399019</v>
      </c>
      <c r="J4377" s="2" t="s">
        <v>1667</v>
      </c>
      <c r="K4377" s="2"/>
      <c r="L4377" s="2" t="s">
        <v>460</v>
      </c>
      <c r="M4377" s="2" t="s">
        <v>196</v>
      </c>
      <c r="N4377" s="2" t="s">
        <v>197</v>
      </c>
      <c r="O4377" s="2">
        <v>2008</v>
      </c>
      <c r="P4377" s="2" t="s">
        <v>205</v>
      </c>
      <c r="Q4377" s="2">
        <v>6</v>
      </c>
      <c r="R4377" s="2" t="s">
        <v>279</v>
      </c>
    </row>
    <row r="4378" spans="1:18" ht="12.75" x14ac:dyDescent="0.2">
      <c r="B4378" s="2" t="s">
        <v>10148</v>
      </c>
      <c r="C4378" s="2">
        <v>70005376</v>
      </c>
      <c r="D4378" s="2" t="s">
        <v>10149</v>
      </c>
      <c r="E4378" s="2">
        <v>29.756599999999999</v>
      </c>
      <c r="F4378" s="2">
        <v>-95.368499999999997</v>
      </c>
      <c r="G4378" s="2">
        <v>509905</v>
      </c>
      <c r="H4378" s="2" t="s">
        <v>1666</v>
      </c>
      <c r="I4378" s="2">
        <v>42399019</v>
      </c>
      <c r="J4378" s="2" t="s">
        <v>1667</v>
      </c>
      <c r="K4378" s="2"/>
      <c r="L4378" s="2" t="s">
        <v>387</v>
      </c>
      <c r="M4378" s="2" t="s">
        <v>196</v>
      </c>
      <c r="N4378" s="2" t="s">
        <v>197</v>
      </c>
      <c r="O4378" s="2">
        <v>1997</v>
      </c>
      <c r="P4378" s="2" t="s">
        <v>198</v>
      </c>
      <c r="Q4378" s="2">
        <v>8</v>
      </c>
      <c r="R4378" s="2" t="s">
        <v>297</v>
      </c>
    </row>
    <row r="4379" spans="1:18" ht="12.75" x14ac:dyDescent="0.2">
      <c r="B4379" s="2" t="s">
        <v>9469</v>
      </c>
      <c r="C4379" s="2">
        <v>70005377</v>
      </c>
      <c r="D4379" s="2" t="s">
        <v>9470</v>
      </c>
      <c r="E4379" s="2">
        <v>29.757300000000001</v>
      </c>
      <c r="F4379" s="2">
        <v>-95.365300000000005</v>
      </c>
      <c r="G4379" s="2">
        <v>781903</v>
      </c>
      <c r="H4379" s="2" t="s">
        <v>9471</v>
      </c>
      <c r="I4379" s="2">
        <v>51219903</v>
      </c>
      <c r="J4379" s="2" t="s">
        <v>9472</v>
      </c>
      <c r="K4379" s="2"/>
      <c r="L4379" s="2" t="s">
        <v>227</v>
      </c>
      <c r="M4379" s="2" t="s">
        <v>196</v>
      </c>
      <c r="N4379" s="2" t="s">
        <v>197</v>
      </c>
      <c r="O4379" s="2">
        <v>2018</v>
      </c>
      <c r="P4379" s="2" t="s">
        <v>232</v>
      </c>
      <c r="Q4379" s="2">
        <v>5</v>
      </c>
      <c r="R4379" s="2" t="s">
        <v>245</v>
      </c>
    </row>
    <row r="4380" spans="1:18" ht="12.75" x14ac:dyDescent="0.2">
      <c r="A4380" s="2">
        <v>519</v>
      </c>
      <c r="C4380" s="2">
        <v>70005378</v>
      </c>
      <c r="D4380" s="2" t="s">
        <v>7335</v>
      </c>
      <c r="E4380" s="2">
        <v>29.747199999999999</v>
      </c>
      <c r="F4380" s="2">
        <v>-95.3733</v>
      </c>
      <c r="G4380" s="2">
        <v>495326</v>
      </c>
      <c r="H4380" s="2" t="s">
        <v>7336</v>
      </c>
      <c r="I4380" s="2">
        <v>56221910</v>
      </c>
      <c r="J4380" s="2" t="s">
        <v>7337</v>
      </c>
      <c r="K4380" s="2"/>
      <c r="L4380" s="2" t="s">
        <v>244</v>
      </c>
      <c r="N4380" s="2" t="s">
        <v>197</v>
      </c>
      <c r="O4380" s="2">
        <v>2020</v>
      </c>
      <c r="P4380" s="2" t="s">
        <v>205</v>
      </c>
      <c r="Q4380" s="2">
        <v>6</v>
      </c>
      <c r="R4380" s="2" t="s">
        <v>279</v>
      </c>
    </row>
    <row r="4381" spans="1:18" ht="12.75" x14ac:dyDescent="0.2">
      <c r="A4381" s="2">
        <v>188</v>
      </c>
      <c r="C4381" s="2">
        <v>70005379</v>
      </c>
      <c r="D4381" s="2" t="s">
        <v>233</v>
      </c>
      <c r="E4381" s="2">
        <v>29.7681</v>
      </c>
      <c r="F4381" s="2">
        <v>-95.353999999999999</v>
      </c>
      <c r="G4381" s="2">
        <v>792905</v>
      </c>
      <c r="H4381" s="2" t="s">
        <v>234</v>
      </c>
      <c r="I4381" s="2">
        <v>71119007</v>
      </c>
      <c r="J4381" s="2" t="s">
        <v>235</v>
      </c>
      <c r="K4381" s="2"/>
      <c r="L4381" s="2" t="s">
        <v>227</v>
      </c>
      <c r="N4381" s="2" t="s">
        <v>197</v>
      </c>
      <c r="O4381" s="2">
        <v>2013</v>
      </c>
      <c r="P4381" s="2" t="s">
        <v>210</v>
      </c>
      <c r="Q4381" s="2">
        <v>3</v>
      </c>
      <c r="R4381" s="2" t="s">
        <v>218</v>
      </c>
    </row>
    <row r="4382" spans="1:18" ht="12.75" x14ac:dyDescent="0.2">
      <c r="A4382" s="2">
        <v>582</v>
      </c>
      <c r="B4382" s="2" t="s">
        <v>769</v>
      </c>
      <c r="C4382" s="2">
        <v>70005380</v>
      </c>
      <c r="D4382" s="2" t="s">
        <v>770</v>
      </c>
      <c r="E4382" s="2">
        <v>29.752199999999998</v>
      </c>
      <c r="F4382" s="2">
        <v>-95.358000000000004</v>
      </c>
      <c r="G4382" s="2">
        <v>792905</v>
      </c>
      <c r="H4382" s="2" t="s">
        <v>234</v>
      </c>
      <c r="I4382" s="2">
        <v>71119007</v>
      </c>
      <c r="J4382" s="2" t="s">
        <v>235</v>
      </c>
      <c r="K4382" s="2"/>
      <c r="L4382" s="2" t="s">
        <v>460</v>
      </c>
      <c r="M4382" s="2" t="s">
        <v>196</v>
      </c>
      <c r="N4382" s="2" t="s">
        <v>197</v>
      </c>
      <c r="O4382" s="2">
        <v>2006</v>
      </c>
      <c r="P4382" s="2" t="s">
        <v>223</v>
      </c>
      <c r="Q4382" s="2">
        <v>7</v>
      </c>
      <c r="R4382" s="2" t="s">
        <v>305</v>
      </c>
    </row>
    <row r="4383" spans="1:18" ht="12.75" x14ac:dyDescent="0.2">
      <c r="A4383" s="2">
        <v>361</v>
      </c>
      <c r="B4383" s="2" t="s">
        <v>1050</v>
      </c>
      <c r="C4383" s="2">
        <v>70005381</v>
      </c>
      <c r="D4383" s="2" t="s">
        <v>1051</v>
      </c>
      <c r="E4383" s="2">
        <v>29.750599999999999</v>
      </c>
      <c r="F4383" s="2">
        <v>-95.369500000000002</v>
      </c>
      <c r="G4383" s="2">
        <v>792905</v>
      </c>
      <c r="H4383" s="2" t="s">
        <v>234</v>
      </c>
      <c r="I4383" s="2">
        <v>71119007</v>
      </c>
      <c r="J4383" s="2" t="s">
        <v>235</v>
      </c>
      <c r="K4383" s="2"/>
      <c r="L4383" s="2" t="s">
        <v>227</v>
      </c>
      <c r="M4383" s="2" t="s">
        <v>196</v>
      </c>
      <c r="N4383" s="2" t="s">
        <v>197</v>
      </c>
      <c r="O4383" s="2">
        <v>2018</v>
      </c>
      <c r="P4383" s="2" t="s">
        <v>210</v>
      </c>
      <c r="Q4383" s="2">
        <v>2</v>
      </c>
      <c r="R4383" s="2" t="s">
        <v>206</v>
      </c>
    </row>
    <row r="4384" spans="1:18" ht="12.75" x14ac:dyDescent="0.2">
      <c r="A4384" s="2">
        <v>384</v>
      </c>
      <c r="B4384" s="2" t="s">
        <v>4474</v>
      </c>
      <c r="C4384" s="2">
        <v>70005382</v>
      </c>
      <c r="D4384" s="2" t="s">
        <v>4475</v>
      </c>
      <c r="E4384" s="2">
        <v>29.758400000000002</v>
      </c>
      <c r="F4384" s="2">
        <v>-95.363299999999995</v>
      </c>
      <c r="G4384" s="2">
        <v>792905</v>
      </c>
      <c r="H4384" s="2" t="s">
        <v>234</v>
      </c>
      <c r="I4384" s="2">
        <v>71119007</v>
      </c>
      <c r="J4384" s="2" t="s">
        <v>235</v>
      </c>
      <c r="K4384" s="2"/>
      <c r="L4384" s="2" t="s">
        <v>227</v>
      </c>
      <c r="M4384" s="2" t="s">
        <v>196</v>
      </c>
      <c r="N4384" s="2" t="s">
        <v>197</v>
      </c>
      <c r="O4384" s="2">
        <v>2009</v>
      </c>
      <c r="P4384" s="2" t="s">
        <v>210</v>
      </c>
      <c r="Q4384" s="2">
        <v>3</v>
      </c>
      <c r="R4384" s="2" t="s">
        <v>218</v>
      </c>
    </row>
    <row r="4385" spans="1:18" ht="12.75" x14ac:dyDescent="0.2">
      <c r="A4385" s="2">
        <v>846</v>
      </c>
      <c r="C4385" s="2">
        <v>70005383</v>
      </c>
      <c r="D4385" s="2" t="s">
        <v>5210</v>
      </c>
      <c r="E4385" s="2">
        <v>29.759599999999999</v>
      </c>
      <c r="F4385" s="2">
        <v>-95.366100000000003</v>
      </c>
      <c r="G4385" s="2">
        <v>792905</v>
      </c>
      <c r="H4385" s="2" t="s">
        <v>234</v>
      </c>
      <c r="I4385" s="2">
        <v>71119007</v>
      </c>
      <c r="J4385" s="2" t="s">
        <v>235</v>
      </c>
      <c r="K4385" s="2"/>
      <c r="L4385" s="2" t="s">
        <v>227</v>
      </c>
      <c r="N4385" s="2" t="s">
        <v>197</v>
      </c>
      <c r="O4385" s="2">
        <v>2015</v>
      </c>
      <c r="P4385" s="2" t="s">
        <v>210</v>
      </c>
      <c r="Q4385" s="2">
        <v>3</v>
      </c>
      <c r="R4385" s="2" t="s">
        <v>218</v>
      </c>
    </row>
    <row r="4386" spans="1:18" ht="12.75" x14ac:dyDescent="0.2">
      <c r="A4386" s="2">
        <v>1289</v>
      </c>
      <c r="B4386" s="2" t="s">
        <v>6653</v>
      </c>
      <c r="C4386" s="2">
        <v>70005384</v>
      </c>
      <c r="D4386" s="2" t="s">
        <v>6654</v>
      </c>
      <c r="E4386" s="2">
        <v>29.762699999999999</v>
      </c>
      <c r="F4386" s="2">
        <v>-95.364699999999999</v>
      </c>
      <c r="G4386" s="2">
        <v>792905</v>
      </c>
      <c r="H4386" s="2" t="s">
        <v>234</v>
      </c>
      <c r="I4386" s="2">
        <v>71119007</v>
      </c>
      <c r="J4386" s="2" t="s">
        <v>235</v>
      </c>
      <c r="K4386" s="2"/>
      <c r="L4386" s="2" t="s">
        <v>227</v>
      </c>
      <c r="M4386" s="2" t="s">
        <v>270</v>
      </c>
      <c r="N4386" s="2" t="s">
        <v>197</v>
      </c>
      <c r="O4386" s="2">
        <v>2017</v>
      </c>
      <c r="P4386" s="2" t="s">
        <v>210</v>
      </c>
      <c r="Q4386" s="2">
        <v>4</v>
      </c>
      <c r="R4386" s="2" t="s">
        <v>199</v>
      </c>
    </row>
    <row r="4387" spans="1:18" ht="12.75" x14ac:dyDescent="0.2">
      <c r="A4387" s="2">
        <v>829</v>
      </c>
      <c r="B4387" s="2" t="s">
        <v>7561</v>
      </c>
      <c r="C4387" s="2">
        <v>70005385</v>
      </c>
      <c r="D4387" s="2" t="s">
        <v>7562</v>
      </c>
      <c r="E4387" s="2">
        <v>29.746700000000001</v>
      </c>
      <c r="F4387" s="2">
        <v>-95.372200000000007</v>
      </c>
      <c r="G4387" s="2">
        <v>792905</v>
      </c>
      <c r="H4387" s="2" t="s">
        <v>234</v>
      </c>
      <c r="I4387" s="2">
        <v>71119007</v>
      </c>
      <c r="J4387" s="2" t="s">
        <v>235</v>
      </c>
      <c r="K4387" s="2"/>
      <c r="L4387" s="2" t="s">
        <v>227</v>
      </c>
      <c r="M4387" s="2" t="s">
        <v>328</v>
      </c>
      <c r="N4387" s="2" t="s">
        <v>197</v>
      </c>
      <c r="O4387" s="2">
        <v>2008</v>
      </c>
      <c r="P4387" s="2" t="s">
        <v>232</v>
      </c>
      <c r="Q4387" s="2">
        <v>5</v>
      </c>
      <c r="R4387" s="2" t="s">
        <v>245</v>
      </c>
    </row>
    <row r="4388" spans="1:18" ht="12.75" x14ac:dyDescent="0.2">
      <c r="B4388" s="2" t="s">
        <v>8983</v>
      </c>
      <c r="C4388" s="2">
        <v>70005386</v>
      </c>
      <c r="D4388" s="2" t="s">
        <v>8984</v>
      </c>
      <c r="E4388" s="2">
        <v>29.754200000000001</v>
      </c>
      <c r="F4388" s="2">
        <v>-95.360500000000002</v>
      </c>
      <c r="G4388" s="2">
        <v>799919</v>
      </c>
      <c r="H4388" s="2" t="s">
        <v>8985</v>
      </c>
      <c r="I4388" s="2">
        <v>71119002</v>
      </c>
      <c r="J4388" s="2" t="s">
        <v>235</v>
      </c>
      <c r="K4388" s="2"/>
      <c r="L4388" s="2" t="s">
        <v>227</v>
      </c>
      <c r="M4388" s="2" t="s">
        <v>203</v>
      </c>
      <c r="N4388" s="2" t="s">
        <v>197</v>
      </c>
      <c r="O4388" s="2">
        <v>2015</v>
      </c>
      <c r="P4388" s="2" t="s">
        <v>232</v>
      </c>
      <c r="Q4388" s="2">
        <v>2</v>
      </c>
      <c r="R4388" s="2" t="s">
        <v>206</v>
      </c>
    </row>
    <row r="4389" spans="1:18" ht="12.75" x14ac:dyDescent="0.2">
      <c r="B4389" s="2" t="s">
        <v>9870</v>
      </c>
      <c r="C4389" s="2">
        <v>70005387</v>
      </c>
      <c r="D4389" s="2" t="s">
        <v>9871</v>
      </c>
      <c r="E4389" s="2">
        <v>29.757300000000001</v>
      </c>
      <c r="F4389" s="2">
        <v>-95.365300000000005</v>
      </c>
      <c r="G4389" s="2">
        <v>792905</v>
      </c>
      <c r="H4389" s="2" t="s">
        <v>234</v>
      </c>
      <c r="I4389" s="2">
        <v>71119007</v>
      </c>
      <c r="J4389" s="2" t="s">
        <v>235</v>
      </c>
      <c r="K4389" s="2"/>
      <c r="L4389" s="2" t="s">
        <v>227</v>
      </c>
      <c r="M4389" s="2" t="s">
        <v>196</v>
      </c>
      <c r="N4389" s="2" t="s">
        <v>197</v>
      </c>
      <c r="O4389" s="2">
        <v>2016</v>
      </c>
      <c r="P4389" s="2" t="s">
        <v>210</v>
      </c>
      <c r="Q4389" s="2">
        <v>3</v>
      </c>
      <c r="R4389" s="2" t="s">
        <v>218</v>
      </c>
    </row>
    <row r="4390" spans="1:18" ht="12.75" x14ac:dyDescent="0.2">
      <c r="A4390" s="2">
        <v>1330</v>
      </c>
      <c r="C4390" s="2">
        <v>70005388</v>
      </c>
      <c r="D4390" s="2" t="s">
        <v>461</v>
      </c>
      <c r="E4390" s="2">
        <v>29.7669</v>
      </c>
      <c r="F4390" s="2">
        <v>-95.356200000000001</v>
      </c>
      <c r="G4390" s="2">
        <v>729924</v>
      </c>
      <c r="H4390" s="2" t="s">
        <v>462</v>
      </c>
      <c r="I4390" s="2">
        <v>81219901</v>
      </c>
      <c r="J4390" s="2" t="s">
        <v>463</v>
      </c>
      <c r="K4390" s="2"/>
      <c r="L4390" s="2" t="s">
        <v>227</v>
      </c>
      <c r="N4390" s="2" t="s">
        <v>197</v>
      </c>
      <c r="O4390" s="2">
        <v>2013</v>
      </c>
      <c r="P4390" s="2" t="s">
        <v>232</v>
      </c>
      <c r="Q4390" s="2">
        <v>2</v>
      </c>
      <c r="R4390" s="2" t="s">
        <v>206</v>
      </c>
    </row>
    <row r="4391" spans="1:18" ht="12.75" x14ac:dyDescent="0.2">
      <c r="A4391" s="2">
        <v>1211</v>
      </c>
      <c r="B4391" s="2" t="s">
        <v>1243</v>
      </c>
      <c r="C4391" s="2">
        <v>70005389</v>
      </c>
      <c r="D4391" s="2" t="s">
        <v>1244</v>
      </c>
      <c r="E4391" s="2">
        <v>29.7486</v>
      </c>
      <c r="F4391" s="2">
        <v>-95.367000000000004</v>
      </c>
      <c r="G4391" s="2">
        <v>729917</v>
      </c>
      <c r="H4391" s="2" t="s">
        <v>1245</v>
      </c>
      <c r="I4391" s="2">
        <v>81219908</v>
      </c>
      <c r="J4391" s="2" t="s">
        <v>463</v>
      </c>
      <c r="K4391" s="2"/>
      <c r="M4391" s="2" t="s">
        <v>203</v>
      </c>
      <c r="N4391" s="2" t="s">
        <v>197</v>
      </c>
      <c r="O4391" s="2">
        <v>2021</v>
      </c>
      <c r="P4391" s="2" t="s">
        <v>285</v>
      </c>
    </row>
    <row r="4392" spans="1:18" ht="12.75" x14ac:dyDescent="0.2">
      <c r="A4392" s="2">
        <v>1211</v>
      </c>
      <c r="B4392" s="2" t="s">
        <v>1297</v>
      </c>
      <c r="C4392" s="2">
        <v>70005390</v>
      </c>
      <c r="D4392" s="2" t="s">
        <v>1298</v>
      </c>
      <c r="E4392" s="2">
        <v>29.7486</v>
      </c>
      <c r="F4392" s="2">
        <v>-95.367000000000004</v>
      </c>
      <c r="G4392" s="2">
        <v>729917</v>
      </c>
      <c r="H4392" s="2" t="s">
        <v>1245</v>
      </c>
      <c r="I4392" s="2">
        <v>81219908</v>
      </c>
      <c r="J4392" s="2" t="s">
        <v>463</v>
      </c>
      <c r="K4392" s="2"/>
      <c r="L4392" s="2" t="s">
        <v>227</v>
      </c>
      <c r="M4392" s="2" t="s">
        <v>423</v>
      </c>
      <c r="N4392" s="2" t="s">
        <v>197</v>
      </c>
      <c r="O4392" s="2">
        <v>2015</v>
      </c>
      <c r="P4392" s="2" t="s">
        <v>285</v>
      </c>
      <c r="Q4392" s="2">
        <v>3</v>
      </c>
      <c r="R4392" s="2" t="s">
        <v>218</v>
      </c>
    </row>
    <row r="4393" spans="1:18" ht="12.75" x14ac:dyDescent="0.2">
      <c r="A4393" s="2">
        <v>658</v>
      </c>
      <c r="C4393" s="2">
        <v>70005391</v>
      </c>
      <c r="D4393" s="2" t="s">
        <v>1982</v>
      </c>
      <c r="E4393" s="2">
        <v>29.755500000000001</v>
      </c>
      <c r="F4393" s="2">
        <v>-95.366799999999998</v>
      </c>
      <c r="G4393" s="2">
        <v>729924</v>
      </c>
      <c r="H4393" s="2" t="s">
        <v>462</v>
      </c>
      <c r="I4393" s="2">
        <v>81219901</v>
      </c>
      <c r="J4393" s="2" t="s">
        <v>463</v>
      </c>
      <c r="K4393" s="2"/>
      <c r="L4393" s="2" t="s">
        <v>227</v>
      </c>
      <c r="N4393" s="2" t="s">
        <v>197</v>
      </c>
      <c r="O4393" s="2">
        <v>2020</v>
      </c>
      <c r="P4393" s="2" t="s">
        <v>228</v>
      </c>
      <c r="Q4393" s="2">
        <v>1</v>
      </c>
      <c r="R4393" s="2" t="s">
        <v>211</v>
      </c>
    </row>
    <row r="4394" spans="1:18" ht="12.75" x14ac:dyDescent="0.2">
      <c r="A4394" s="2">
        <v>1321</v>
      </c>
      <c r="B4394" s="2" t="s">
        <v>2839</v>
      </c>
      <c r="C4394" s="2">
        <v>70005392</v>
      </c>
      <c r="D4394" s="2" t="s">
        <v>2840</v>
      </c>
      <c r="E4394" s="2">
        <v>29.757000000000001</v>
      </c>
      <c r="F4394" s="2">
        <v>-95.370900000000006</v>
      </c>
      <c r="G4394" s="2">
        <v>729924</v>
      </c>
      <c r="H4394" s="2" t="s">
        <v>462</v>
      </c>
      <c r="I4394" s="2">
        <v>81219901</v>
      </c>
      <c r="J4394" s="2" t="s">
        <v>463</v>
      </c>
      <c r="K4394" s="2"/>
      <c r="L4394" s="2" t="s">
        <v>227</v>
      </c>
      <c r="M4394" s="2" t="s">
        <v>203</v>
      </c>
      <c r="N4394" s="2" t="s">
        <v>197</v>
      </c>
      <c r="O4394" s="2">
        <v>2018</v>
      </c>
      <c r="P4394" s="2" t="s">
        <v>210</v>
      </c>
      <c r="Q4394" s="2">
        <v>2</v>
      </c>
      <c r="R4394" s="2" t="s">
        <v>206</v>
      </c>
    </row>
    <row r="4395" spans="1:18" ht="12.75" x14ac:dyDescent="0.2">
      <c r="A4395" s="2">
        <v>384</v>
      </c>
      <c r="B4395" s="2" t="s">
        <v>4503</v>
      </c>
      <c r="C4395" s="2">
        <v>70005393</v>
      </c>
      <c r="D4395" s="2" t="s">
        <v>4504</v>
      </c>
      <c r="E4395" s="2">
        <v>29.758400000000002</v>
      </c>
      <c r="F4395" s="2">
        <v>-95.363299999999995</v>
      </c>
      <c r="G4395" s="2">
        <v>729924</v>
      </c>
      <c r="H4395" s="2" t="s">
        <v>462</v>
      </c>
      <c r="I4395" s="2">
        <v>81219901</v>
      </c>
      <c r="J4395" s="2" t="s">
        <v>463</v>
      </c>
      <c r="K4395" s="2"/>
      <c r="L4395" s="2" t="s">
        <v>227</v>
      </c>
      <c r="M4395" s="2" t="s">
        <v>196</v>
      </c>
      <c r="N4395" s="2" t="s">
        <v>197</v>
      </c>
      <c r="O4395" s="2">
        <v>2015</v>
      </c>
      <c r="P4395" s="2" t="s">
        <v>232</v>
      </c>
      <c r="Q4395" s="2">
        <v>3</v>
      </c>
      <c r="R4395" s="2" t="s">
        <v>218</v>
      </c>
    </row>
    <row r="4396" spans="1:18" ht="12.75" x14ac:dyDescent="0.2">
      <c r="A4396" s="2">
        <v>846</v>
      </c>
      <c r="B4396" s="2" t="s">
        <v>5293</v>
      </c>
      <c r="C4396" s="2">
        <v>70005394</v>
      </c>
      <c r="D4396" s="2" t="s">
        <v>5294</v>
      </c>
      <c r="E4396" s="2">
        <v>29.759599999999999</v>
      </c>
      <c r="F4396" s="2">
        <v>-95.366100000000003</v>
      </c>
      <c r="G4396" s="2">
        <v>729924</v>
      </c>
      <c r="H4396" s="2" t="s">
        <v>462</v>
      </c>
      <c r="I4396" s="2">
        <v>81219901</v>
      </c>
      <c r="J4396" s="2" t="s">
        <v>463</v>
      </c>
      <c r="K4396" s="2"/>
      <c r="L4396" s="2" t="s">
        <v>227</v>
      </c>
      <c r="M4396" s="2" t="s">
        <v>270</v>
      </c>
      <c r="N4396" s="2" t="s">
        <v>197</v>
      </c>
      <c r="O4396" s="2">
        <v>2017</v>
      </c>
      <c r="P4396" s="2" t="s">
        <v>232</v>
      </c>
      <c r="Q4396" s="2">
        <v>2</v>
      </c>
      <c r="R4396" s="2" t="s">
        <v>206</v>
      </c>
    </row>
    <row r="4397" spans="1:18" ht="12.75" x14ac:dyDescent="0.2">
      <c r="A4397" s="2">
        <v>1096</v>
      </c>
      <c r="C4397" s="2">
        <v>70005395</v>
      </c>
      <c r="D4397" s="2" t="s">
        <v>7882</v>
      </c>
      <c r="E4397" s="2">
        <v>29.749500000000001</v>
      </c>
      <c r="F4397" s="2">
        <v>-95.375100000000003</v>
      </c>
      <c r="G4397" s="2">
        <v>729944</v>
      </c>
      <c r="H4397" s="2" t="s">
        <v>7883</v>
      </c>
      <c r="I4397" s="2">
        <v>81219910</v>
      </c>
      <c r="J4397" s="2" t="s">
        <v>463</v>
      </c>
      <c r="K4397" s="2"/>
      <c r="L4397" s="2" t="s">
        <v>227</v>
      </c>
      <c r="N4397" s="2" t="s">
        <v>197</v>
      </c>
      <c r="O4397" s="2">
        <v>2002</v>
      </c>
      <c r="P4397" s="2" t="s">
        <v>228</v>
      </c>
      <c r="Q4397" s="2">
        <v>3</v>
      </c>
      <c r="R4397" s="2" t="s">
        <v>218</v>
      </c>
    </row>
    <row r="4398" spans="1:18" ht="12.75" x14ac:dyDescent="0.2">
      <c r="B4398" s="2" t="s">
        <v>8223</v>
      </c>
      <c r="C4398" s="2">
        <v>70005396</v>
      </c>
      <c r="D4398" s="2" t="s">
        <v>8224</v>
      </c>
      <c r="E4398" s="2">
        <v>29.757300000000001</v>
      </c>
      <c r="F4398" s="2">
        <v>-95.365300000000005</v>
      </c>
      <c r="G4398" s="2">
        <v>729917</v>
      </c>
      <c r="H4398" s="2" t="s">
        <v>1245</v>
      </c>
      <c r="I4398" s="2">
        <v>81219908</v>
      </c>
      <c r="J4398" s="2" t="s">
        <v>463</v>
      </c>
      <c r="K4398" s="2"/>
      <c r="L4398" s="2" t="s">
        <v>227</v>
      </c>
      <c r="M4398" s="2" t="s">
        <v>357</v>
      </c>
      <c r="N4398" s="2" t="s">
        <v>197</v>
      </c>
      <c r="O4398" s="2">
        <v>2019</v>
      </c>
      <c r="P4398" s="2" t="s">
        <v>223</v>
      </c>
      <c r="Q4398" s="2">
        <v>3</v>
      </c>
      <c r="R4398" s="2" t="s">
        <v>218</v>
      </c>
    </row>
    <row r="4399" spans="1:18" ht="12.75" x14ac:dyDescent="0.2">
      <c r="B4399" s="2" t="s">
        <v>8223</v>
      </c>
      <c r="C4399" s="2">
        <v>70005397</v>
      </c>
      <c r="D4399" s="2" t="s">
        <v>9496</v>
      </c>
      <c r="E4399" s="2">
        <v>29.745000000000001</v>
      </c>
      <c r="F4399" s="2">
        <v>-95.366100000000003</v>
      </c>
      <c r="G4399" s="2">
        <v>729917</v>
      </c>
      <c r="H4399" s="2" t="s">
        <v>1245</v>
      </c>
      <c r="I4399" s="2">
        <v>81219908</v>
      </c>
      <c r="J4399" s="2" t="s">
        <v>463</v>
      </c>
      <c r="K4399" s="2"/>
      <c r="L4399" s="2" t="s">
        <v>227</v>
      </c>
      <c r="M4399" s="2" t="s">
        <v>357</v>
      </c>
      <c r="N4399" s="2" t="s">
        <v>197</v>
      </c>
      <c r="O4399" s="2">
        <v>2006</v>
      </c>
      <c r="P4399" s="2" t="s">
        <v>223</v>
      </c>
      <c r="Q4399" s="2">
        <v>3</v>
      </c>
      <c r="R4399" s="2" t="s">
        <v>218</v>
      </c>
    </row>
    <row r="4400" spans="1:18" ht="12.75" x14ac:dyDescent="0.2">
      <c r="C4400" s="2">
        <v>70005398</v>
      </c>
      <c r="D4400" s="2" t="s">
        <v>9829</v>
      </c>
      <c r="E4400" s="2">
        <v>29.758099999999999</v>
      </c>
      <c r="F4400" s="2">
        <v>-95.361500000000007</v>
      </c>
      <c r="G4400" s="2">
        <v>729910</v>
      </c>
      <c r="H4400" s="2" t="s">
        <v>9830</v>
      </c>
      <c r="I4400" s="2">
        <v>81219904</v>
      </c>
      <c r="J4400" s="2" t="s">
        <v>463</v>
      </c>
      <c r="K4400" s="2"/>
      <c r="L4400" s="2" t="s">
        <v>227</v>
      </c>
      <c r="N4400" s="2" t="s">
        <v>197</v>
      </c>
      <c r="O4400" s="2">
        <v>2015</v>
      </c>
      <c r="P4400" s="2" t="s">
        <v>223</v>
      </c>
      <c r="Q4400" s="2">
        <v>1</v>
      </c>
      <c r="R4400" s="2" t="s">
        <v>211</v>
      </c>
    </row>
    <row r="4401" spans="1:18" ht="12.75" x14ac:dyDescent="0.2">
      <c r="B4401" s="2" t="s">
        <v>9886</v>
      </c>
      <c r="C4401" s="2">
        <v>70005399</v>
      </c>
      <c r="D4401" s="2" t="s">
        <v>9887</v>
      </c>
      <c r="E4401" s="2">
        <v>29.754999999999999</v>
      </c>
      <c r="F4401" s="2">
        <v>-95.3626</v>
      </c>
      <c r="G4401" s="2">
        <v>729917</v>
      </c>
      <c r="H4401" s="2" t="s">
        <v>1245</v>
      </c>
      <c r="I4401" s="2">
        <v>81219908</v>
      </c>
      <c r="J4401" s="2" t="s">
        <v>463</v>
      </c>
      <c r="K4401" s="2"/>
      <c r="L4401" s="2" t="s">
        <v>227</v>
      </c>
      <c r="M4401" s="2" t="s">
        <v>196</v>
      </c>
      <c r="N4401" s="2" t="s">
        <v>197</v>
      </c>
      <c r="O4401" s="2">
        <v>2011</v>
      </c>
      <c r="P4401" s="2" t="s">
        <v>285</v>
      </c>
      <c r="Q4401" s="2">
        <v>3</v>
      </c>
      <c r="R4401" s="2" t="s">
        <v>218</v>
      </c>
    </row>
    <row r="4402" spans="1:18" ht="12.75" x14ac:dyDescent="0.2">
      <c r="A4402" s="2">
        <v>1410</v>
      </c>
      <c r="B4402" s="2" t="s">
        <v>1477</v>
      </c>
      <c r="C4402" s="2">
        <v>70005400</v>
      </c>
      <c r="D4402" s="2" t="s">
        <v>1478</v>
      </c>
      <c r="E4402" s="2">
        <v>29.7529</v>
      </c>
      <c r="F4402" s="2">
        <v>-95.373800000000003</v>
      </c>
      <c r="G4402" s="2">
        <v>517206</v>
      </c>
      <c r="H4402" s="2" t="s">
        <v>1479</v>
      </c>
      <c r="I4402" s="2">
        <v>42472014</v>
      </c>
      <c r="J4402" s="2" t="s">
        <v>1480</v>
      </c>
      <c r="K4402" s="2"/>
      <c r="L4402" s="2" t="s">
        <v>1481</v>
      </c>
      <c r="M4402" s="2" t="s">
        <v>196</v>
      </c>
      <c r="N4402" s="2" t="s">
        <v>197</v>
      </c>
      <c r="O4402" s="2">
        <v>2014</v>
      </c>
      <c r="P4402" s="2" t="s">
        <v>205</v>
      </c>
      <c r="Q4402" s="2">
        <v>7</v>
      </c>
      <c r="R4402" s="2" t="s">
        <v>305</v>
      </c>
    </row>
    <row r="4403" spans="1:18" ht="12.75" x14ac:dyDescent="0.2">
      <c r="A4403" s="2">
        <v>293</v>
      </c>
      <c r="B4403" s="2" t="s">
        <v>1498</v>
      </c>
      <c r="C4403" s="2">
        <v>70005401</v>
      </c>
      <c r="D4403" s="2" t="s">
        <v>1499</v>
      </c>
      <c r="E4403" s="2">
        <v>29.7547</v>
      </c>
      <c r="F4403" s="2">
        <v>-95.371200000000002</v>
      </c>
      <c r="G4403" s="2">
        <v>517206</v>
      </c>
      <c r="H4403" s="2" t="s">
        <v>1479</v>
      </c>
      <c r="I4403" s="2">
        <v>42472014</v>
      </c>
      <c r="J4403" s="2" t="s">
        <v>1480</v>
      </c>
      <c r="K4403" s="2"/>
      <c r="M4403" s="2" t="s">
        <v>196</v>
      </c>
      <c r="N4403" s="2" t="s">
        <v>197</v>
      </c>
      <c r="O4403" s="2">
        <v>2003</v>
      </c>
      <c r="P4403" s="2" t="s">
        <v>389</v>
      </c>
      <c r="Q4403" s="2">
        <v>6</v>
      </c>
      <c r="R4403" s="2" t="s">
        <v>279</v>
      </c>
    </row>
    <row r="4404" spans="1:18" ht="12.75" x14ac:dyDescent="0.2">
      <c r="A4404" s="2">
        <v>658</v>
      </c>
      <c r="B4404" s="2" t="s">
        <v>1942</v>
      </c>
      <c r="C4404" s="2">
        <v>70005402</v>
      </c>
      <c r="D4404" s="2" t="s">
        <v>1943</v>
      </c>
      <c r="E4404" s="2">
        <v>29.755500000000001</v>
      </c>
      <c r="F4404" s="2">
        <v>-95.366799999999998</v>
      </c>
      <c r="G4404" s="2">
        <v>517206</v>
      </c>
      <c r="H4404" s="2" t="s">
        <v>1479</v>
      </c>
      <c r="I4404" s="2">
        <v>42472014</v>
      </c>
      <c r="J4404" s="2" t="s">
        <v>1480</v>
      </c>
      <c r="K4404" s="2"/>
      <c r="L4404" s="2" t="s">
        <v>670</v>
      </c>
      <c r="M4404" s="2" t="s">
        <v>203</v>
      </c>
      <c r="N4404" s="2" t="s">
        <v>197</v>
      </c>
      <c r="O4404" s="2">
        <v>2015</v>
      </c>
      <c r="P4404" s="2" t="s">
        <v>223</v>
      </c>
      <c r="Q4404" s="2">
        <v>5</v>
      </c>
      <c r="R4404" s="2" t="s">
        <v>245</v>
      </c>
    </row>
    <row r="4405" spans="1:18" ht="12.75" x14ac:dyDescent="0.2">
      <c r="A4405" s="2">
        <v>1165</v>
      </c>
      <c r="B4405" s="2" t="s">
        <v>2567</v>
      </c>
      <c r="C4405" s="2">
        <v>70005403</v>
      </c>
      <c r="D4405" s="2" t="s">
        <v>2568</v>
      </c>
      <c r="E4405" s="2">
        <v>29.758700000000001</v>
      </c>
      <c r="F4405" s="2">
        <v>-95.370500000000007</v>
      </c>
      <c r="G4405" s="2">
        <v>517208</v>
      </c>
      <c r="H4405" s="2" t="s">
        <v>2569</v>
      </c>
      <c r="I4405" s="2">
        <v>42472005</v>
      </c>
      <c r="J4405" s="2" t="s">
        <v>1480</v>
      </c>
      <c r="K4405" s="2"/>
      <c r="M4405" s="2" t="s">
        <v>429</v>
      </c>
      <c r="N4405" s="2" t="s">
        <v>197</v>
      </c>
      <c r="O4405" s="2">
        <v>2000</v>
      </c>
      <c r="P4405" s="2" t="s">
        <v>389</v>
      </c>
      <c r="Q4405" s="2">
        <v>8</v>
      </c>
      <c r="R4405" s="2" t="s">
        <v>297</v>
      </c>
    </row>
    <row r="4406" spans="1:18" ht="12.75" x14ac:dyDescent="0.2">
      <c r="A4406" s="2">
        <v>1216</v>
      </c>
      <c r="B4406" s="2" t="s">
        <v>2674</v>
      </c>
      <c r="C4406" s="2">
        <v>70005404</v>
      </c>
      <c r="D4406" s="2" t="s">
        <v>2675</v>
      </c>
      <c r="E4406" s="2">
        <v>29.757300000000001</v>
      </c>
      <c r="F4406" s="2">
        <v>-95.371700000000004</v>
      </c>
      <c r="G4406" s="2">
        <v>517206</v>
      </c>
      <c r="H4406" s="2" t="s">
        <v>1479</v>
      </c>
      <c r="I4406" s="2">
        <v>42472014</v>
      </c>
      <c r="J4406" s="2" t="s">
        <v>1480</v>
      </c>
      <c r="K4406" s="2"/>
      <c r="L4406" s="2" t="s">
        <v>670</v>
      </c>
      <c r="M4406" s="2" t="s">
        <v>284</v>
      </c>
      <c r="N4406" s="2" t="s">
        <v>197</v>
      </c>
      <c r="O4406" s="2">
        <v>2012</v>
      </c>
      <c r="P4406" s="2" t="s">
        <v>198</v>
      </c>
      <c r="Q4406" s="2">
        <v>8</v>
      </c>
      <c r="R4406" s="2" t="s">
        <v>297</v>
      </c>
    </row>
    <row r="4407" spans="1:18" ht="12.75" x14ac:dyDescent="0.2">
      <c r="A4407" s="2">
        <v>487</v>
      </c>
      <c r="B4407" s="2" t="s">
        <v>3776</v>
      </c>
      <c r="C4407" s="2">
        <v>70005405</v>
      </c>
      <c r="D4407" s="2" t="s">
        <v>3777</v>
      </c>
      <c r="E4407" s="2">
        <v>29.756799999999998</v>
      </c>
      <c r="F4407" s="2">
        <v>-95.3643</v>
      </c>
      <c r="G4407" s="2">
        <v>517206</v>
      </c>
      <c r="H4407" s="2" t="s">
        <v>1479</v>
      </c>
      <c r="I4407" s="2">
        <v>42472014</v>
      </c>
      <c r="J4407" s="2" t="s">
        <v>1480</v>
      </c>
      <c r="K4407" s="2"/>
      <c r="L4407" s="2" t="s">
        <v>670</v>
      </c>
      <c r="M4407" s="2" t="s">
        <v>284</v>
      </c>
      <c r="N4407" s="2" t="s">
        <v>197</v>
      </c>
      <c r="O4407" s="2">
        <v>2017</v>
      </c>
      <c r="P4407" s="2" t="s">
        <v>223</v>
      </c>
      <c r="Q4407" s="2">
        <v>6</v>
      </c>
      <c r="R4407" s="2" t="s">
        <v>279</v>
      </c>
    </row>
    <row r="4408" spans="1:18" ht="12.75" x14ac:dyDescent="0.2">
      <c r="A4408" s="2">
        <v>1289</v>
      </c>
      <c r="B4408" s="2" t="s">
        <v>6549</v>
      </c>
      <c r="C4408" s="2">
        <v>70005406</v>
      </c>
      <c r="D4408" s="2" t="s">
        <v>6550</v>
      </c>
      <c r="E4408" s="2">
        <v>29.762699999999999</v>
      </c>
      <c r="F4408" s="2">
        <v>-95.364699999999999</v>
      </c>
      <c r="G4408" s="2">
        <v>517206</v>
      </c>
      <c r="H4408" s="2" t="s">
        <v>1479</v>
      </c>
      <c r="I4408" s="2">
        <v>42472014</v>
      </c>
      <c r="J4408" s="2" t="s">
        <v>1480</v>
      </c>
      <c r="K4408" s="2"/>
      <c r="L4408" s="2" t="s">
        <v>1481</v>
      </c>
      <c r="M4408" s="2" t="s">
        <v>829</v>
      </c>
      <c r="N4408" s="2" t="s">
        <v>197</v>
      </c>
      <c r="O4408" s="2">
        <v>2012</v>
      </c>
      <c r="P4408" s="2" t="s">
        <v>205</v>
      </c>
      <c r="Q4408" s="2">
        <v>6</v>
      </c>
      <c r="R4408" s="2" t="s">
        <v>279</v>
      </c>
    </row>
    <row r="4409" spans="1:18" ht="12.75" x14ac:dyDescent="0.2">
      <c r="A4409" s="2">
        <v>240</v>
      </c>
      <c r="C4409" s="2">
        <v>70005407</v>
      </c>
      <c r="D4409" s="2" t="s">
        <v>7210</v>
      </c>
      <c r="E4409" s="2">
        <v>29.756</v>
      </c>
      <c r="F4409" s="2">
        <v>-95.377700000000004</v>
      </c>
      <c r="G4409" s="2">
        <v>517206</v>
      </c>
      <c r="H4409" s="2" t="s">
        <v>1479</v>
      </c>
      <c r="I4409" s="2">
        <v>42472014</v>
      </c>
      <c r="J4409" s="2" t="s">
        <v>1480</v>
      </c>
      <c r="K4409" s="2"/>
      <c r="L4409" s="2" t="s">
        <v>670</v>
      </c>
      <c r="N4409" s="2" t="s">
        <v>197</v>
      </c>
      <c r="O4409" s="2">
        <v>2020</v>
      </c>
      <c r="P4409" s="2" t="s">
        <v>205</v>
      </c>
      <c r="Q4409" s="2">
        <v>5</v>
      </c>
      <c r="R4409" s="2" t="s">
        <v>245</v>
      </c>
    </row>
    <row r="4410" spans="1:18" ht="12.75" x14ac:dyDescent="0.2">
      <c r="B4410" s="2" t="s">
        <v>9865</v>
      </c>
      <c r="C4410" s="2">
        <v>70005408</v>
      </c>
      <c r="D4410" s="2" t="s">
        <v>9866</v>
      </c>
      <c r="E4410" s="2">
        <v>29.7563</v>
      </c>
      <c r="F4410" s="2">
        <v>-95.364800000000002</v>
      </c>
      <c r="G4410" s="2">
        <v>517201</v>
      </c>
      <c r="H4410" s="2" t="s">
        <v>9867</v>
      </c>
      <c r="I4410" s="2">
        <v>42472020</v>
      </c>
      <c r="J4410" s="2" t="s">
        <v>1480</v>
      </c>
      <c r="K4410" s="2"/>
      <c r="L4410" s="2" t="s">
        <v>670</v>
      </c>
      <c r="M4410" s="2" t="s">
        <v>328</v>
      </c>
      <c r="N4410" s="2" t="s">
        <v>197</v>
      </c>
      <c r="O4410" s="2">
        <v>2014</v>
      </c>
      <c r="P4410" s="2" t="s">
        <v>205</v>
      </c>
      <c r="Q4410" s="2">
        <v>6</v>
      </c>
      <c r="R4410" s="2" t="s">
        <v>279</v>
      </c>
    </row>
    <row r="4411" spans="1:18" ht="12.75" x14ac:dyDescent="0.2">
      <c r="A4411" s="2">
        <v>587</v>
      </c>
      <c r="C4411" s="2">
        <v>70005409</v>
      </c>
      <c r="D4411" s="2" t="s">
        <v>1914</v>
      </c>
      <c r="E4411" s="2">
        <v>29.755800000000001</v>
      </c>
      <c r="F4411" s="2">
        <v>-95.367500000000007</v>
      </c>
      <c r="G4411" s="2">
        <v>504905</v>
      </c>
      <c r="H4411" s="2" t="s">
        <v>1915</v>
      </c>
      <c r="I4411" s="2">
        <v>42349019</v>
      </c>
      <c r="J4411" s="2" t="s">
        <v>1916</v>
      </c>
      <c r="K4411" s="2"/>
      <c r="L4411" s="2" t="s">
        <v>195</v>
      </c>
      <c r="N4411" s="2" t="s">
        <v>197</v>
      </c>
      <c r="O4411" s="2">
        <v>2013</v>
      </c>
      <c r="P4411" s="2" t="s">
        <v>205</v>
      </c>
      <c r="Q4411" s="2">
        <v>4</v>
      </c>
      <c r="R4411" s="2" t="s">
        <v>199</v>
      </c>
    </row>
    <row r="4412" spans="1:18" ht="12.75" x14ac:dyDescent="0.2">
      <c r="B4412" s="2" t="s">
        <v>9591</v>
      </c>
      <c r="C4412" s="2">
        <v>70005410</v>
      </c>
      <c r="D4412" s="2" t="s">
        <v>9592</v>
      </c>
      <c r="E4412" s="2">
        <v>29.7651</v>
      </c>
      <c r="F4412" s="2">
        <v>-95.372699999999995</v>
      </c>
      <c r="G4412" s="2">
        <v>504916</v>
      </c>
      <c r="H4412" s="2" t="s">
        <v>9593</v>
      </c>
      <c r="I4412" s="2">
        <v>42349010</v>
      </c>
      <c r="J4412" s="2" t="s">
        <v>1916</v>
      </c>
      <c r="K4412" s="2"/>
      <c r="L4412" s="2" t="s">
        <v>195</v>
      </c>
      <c r="M4412" s="2" t="s">
        <v>357</v>
      </c>
      <c r="N4412" s="2" t="s">
        <v>197</v>
      </c>
      <c r="O4412" s="2">
        <v>2002</v>
      </c>
      <c r="P4412" s="2" t="s">
        <v>205</v>
      </c>
      <c r="Q4412" s="2">
        <v>3</v>
      </c>
      <c r="R4412" s="2" t="s">
        <v>218</v>
      </c>
    </row>
    <row r="4413" spans="1:18" ht="12.75" x14ac:dyDescent="0.2">
      <c r="A4413" s="2">
        <v>1369</v>
      </c>
      <c r="B4413" s="2" t="s">
        <v>581</v>
      </c>
      <c r="C4413" s="2">
        <v>70005411</v>
      </c>
      <c r="D4413" s="2" t="s">
        <v>582</v>
      </c>
      <c r="E4413" s="2">
        <v>29.759599999999999</v>
      </c>
      <c r="F4413" s="2">
        <v>-95.351799999999997</v>
      </c>
      <c r="G4413" s="2">
        <v>836126</v>
      </c>
      <c r="H4413" s="2" t="s">
        <v>583</v>
      </c>
      <c r="I4413" s="2">
        <v>62399016</v>
      </c>
      <c r="J4413" s="2" t="s">
        <v>584</v>
      </c>
      <c r="K4413" s="2"/>
      <c r="M4413" s="2" t="s">
        <v>196</v>
      </c>
      <c r="N4413" s="2" t="s">
        <v>197</v>
      </c>
      <c r="O4413" s="2">
        <v>1999</v>
      </c>
      <c r="P4413" s="2" t="s">
        <v>389</v>
      </c>
      <c r="Q4413" s="2">
        <v>6</v>
      </c>
      <c r="R4413" s="2" t="s">
        <v>279</v>
      </c>
    </row>
    <row r="4414" spans="1:18" ht="12.75" x14ac:dyDescent="0.2">
      <c r="A4414" s="2">
        <v>1304</v>
      </c>
      <c r="C4414" s="2">
        <v>70005412</v>
      </c>
      <c r="D4414" s="2" t="s">
        <v>572</v>
      </c>
      <c r="E4414" s="2">
        <v>29.76</v>
      </c>
      <c r="F4414" s="2">
        <v>-95.353999999999999</v>
      </c>
      <c r="G4414" s="2">
        <v>874801</v>
      </c>
      <c r="H4414" s="2" t="s">
        <v>573</v>
      </c>
      <c r="I4414" s="2">
        <v>54169031</v>
      </c>
      <c r="J4414" s="2" t="s">
        <v>574</v>
      </c>
      <c r="K4414" s="2"/>
      <c r="L4414" s="2" t="s">
        <v>227</v>
      </c>
      <c r="N4414" s="2" t="s">
        <v>197</v>
      </c>
      <c r="O4414" s="2">
        <v>2006</v>
      </c>
      <c r="P4414" s="2" t="s">
        <v>223</v>
      </c>
      <c r="Q4414" s="2">
        <v>3</v>
      </c>
      <c r="R4414" s="2" t="s">
        <v>218</v>
      </c>
    </row>
    <row r="4415" spans="1:18" ht="12.75" x14ac:dyDescent="0.2">
      <c r="A4415" s="2">
        <v>442</v>
      </c>
      <c r="C4415" s="2">
        <v>70005413</v>
      </c>
      <c r="D4415" s="2" t="s">
        <v>3464</v>
      </c>
      <c r="E4415" s="2">
        <v>29.756</v>
      </c>
      <c r="F4415" s="2">
        <v>-95.362499999999997</v>
      </c>
      <c r="G4415" s="2">
        <v>999923</v>
      </c>
      <c r="H4415" s="2" t="s">
        <v>3465</v>
      </c>
      <c r="I4415" s="2">
        <v>54169015</v>
      </c>
      <c r="J4415" s="2" t="s">
        <v>574</v>
      </c>
      <c r="K4415" s="2"/>
      <c r="N4415" s="2" t="s">
        <v>197</v>
      </c>
      <c r="O4415" s="2">
        <v>2019</v>
      </c>
      <c r="P4415" s="2" t="s">
        <v>232</v>
      </c>
      <c r="Q4415" s="2">
        <v>4</v>
      </c>
      <c r="R4415" s="2" t="s">
        <v>199</v>
      </c>
    </row>
    <row r="4416" spans="1:18" ht="12.75" x14ac:dyDescent="0.2">
      <c r="A4416" s="2">
        <v>442</v>
      </c>
      <c r="B4416" s="2" t="s">
        <v>3488</v>
      </c>
      <c r="C4416" s="2">
        <v>70005414</v>
      </c>
      <c r="D4416" s="2" t="s">
        <v>3489</v>
      </c>
      <c r="E4416" s="2">
        <v>29.756</v>
      </c>
      <c r="F4416" s="2">
        <v>-95.362499999999997</v>
      </c>
      <c r="G4416" s="2">
        <v>874878</v>
      </c>
      <c r="H4416" s="2" t="s">
        <v>3490</v>
      </c>
      <c r="I4416" s="2">
        <v>54169060</v>
      </c>
      <c r="J4416" s="2" t="s">
        <v>574</v>
      </c>
      <c r="K4416" s="2"/>
      <c r="L4416" s="2" t="s">
        <v>244</v>
      </c>
      <c r="M4416" s="2" t="s">
        <v>1260</v>
      </c>
      <c r="N4416" s="2" t="s">
        <v>197</v>
      </c>
      <c r="O4416" s="2">
        <v>1994</v>
      </c>
      <c r="P4416" s="2" t="s">
        <v>205</v>
      </c>
      <c r="Q4416" s="2">
        <v>7</v>
      </c>
      <c r="R4416" s="2" t="s">
        <v>305</v>
      </c>
    </row>
    <row r="4417" spans="1:18" ht="12.75" x14ac:dyDescent="0.2">
      <c r="A4417" s="2">
        <v>487</v>
      </c>
      <c r="B4417" s="2" t="s">
        <v>3707</v>
      </c>
      <c r="C4417" s="2">
        <v>70005415</v>
      </c>
      <c r="D4417" s="2" t="s">
        <v>3708</v>
      </c>
      <c r="E4417" s="2">
        <v>29.756799999999998</v>
      </c>
      <c r="F4417" s="2">
        <v>-95.3643</v>
      </c>
      <c r="G4417" s="2">
        <v>999923</v>
      </c>
      <c r="H4417" s="2" t="s">
        <v>3465</v>
      </c>
      <c r="I4417" s="2">
        <v>54169015</v>
      </c>
      <c r="J4417" s="2" t="s">
        <v>574</v>
      </c>
      <c r="K4417" s="2"/>
      <c r="M4417" s="2" t="s">
        <v>429</v>
      </c>
      <c r="N4417" s="2" t="s">
        <v>197</v>
      </c>
      <c r="O4417" s="2">
        <v>2015</v>
      </c>
      <c r="P4417" s="2" t="s">
        <v>228</v>
      </c>
      <c r="Q4417" s="2">
        <v>3</v>
      </c>
      <c r="R4417" s="2" t="s">
        <v>218</v>
      </c>
    </row>
    <row r="4418" spans="1:18" ht="12.75" x14ac:dyDescent="0.2">
      <c r="A4418" s="2">
        <v>487</v>
      </c>
      <c r="B4418" s="2" t="s">
        <v>3795</v>
      </c>
      <c r="C4418" s="2">
        <v>70005416</v>
      </c>
      <c r="D4418" s="2" t="s">
        <v>3796</v>
      </c>
      <c r="E4418" s="2">
        <v>29.756799999999998</v>
      </c>
      <c r="F4418" s="2">
        <v>-95.3643</v>
      </c>
      <c r="G4418" s="2">
        <v>899915</v>
      </c>
      <c r="H4418" s="2" t="s">
        <v>3797</v>
      </c>
      <c r="I4418" s="2">
        <v>54169014</v>
      </c>
      <c r="J4418" s="2" t="s">
        <v>574</v>
      </c>
      <c r="K4418" s="2"/>
      <c r="L4418" s="2" t="s">
        <v>244</v>
      </c>
      <c r="M4418" s="2" t="s">
        <v>328</v>
      </c>
      <c r="N4418" s="2" t="s">
        <v>197</v>
      </c>
      <c r="O4418" s="2">
        <v>1984</v>
      </c>
      <c r="P4418" s="2" t="s">
        <v>205</v>
      </c>
      <c r="Q4418" s="2">
        <v>5</v>
      </c>
      <c r="R4418" s="2" t="s">
        <v>245</v>
      </c>
    </row>
    <row r="4419" spans="1:18" ht="12.75" x14ac:dyDescent="0.2">
      <c r="A4419" s="2">
        <v>1108</v>
      </c>
      <c r="B4419" s="2" t="s">
        <v>3937</v>
      </c>
      <c r="C4419" s="2">
        <v>70005417</v>
      </c>
      <c r="D4419" s="2" t="s">
        <v>3938</v>
      </c>
      <c r="E4419" s="2">
        <v>29.755800000000001</v>
      </c>
      <c r="F4419" s="2">
        <v>-95.363900000000001</v>
      </c>
      <c r="G4419" s="2">
        <v>899915</v>
      </c>
      <c r="H4419" s="2" t="s">
        <v>3797</v>
      </c>
      <c r="I4419" s="2">
        <v>54169014</v>
      </c>
      <c r="J4419" s="2" t="s">
        <v>574</v>
      </c>
      <c r="K4419" s="2"/>
      <c r="L4419" s="2" t="s">
        <v>202</v>
      </c>
      <c r="M4419" s="2" t="s">
        <v>804</v>
      </c>
      <c r="N4419" s="2" t="s">
        <v>197</v>
      </c>
      <c r="O4419" s="2">
        <v>1993</v>
      </c>
      <c r="P4419" s="2" t="s">
        <v>205</v>
      </c>
      <c r="Q4419" s="2">
        <v>5</v>
      </c>
      <c r="R4419" s="2" t="s">
        <v>245</v>
      </c>
    </row>
    <row r="4420" spans="1:18" ht="12.75" x14ac:dyDescent="0.2">
      <c r="A4420" s="2">
        <v>675</v>
      </c>
      <c r="B4420" s="2" t="s">
        <v>4910</v>
      </c>
      <c r="C4420" s="2">
        <v>70005418</v>
      </c>
      <c r="D4420" s="2" t="s">
        <v>4911</v>
      </c>
      <c r="E4420" s="2">
        <v>29.758600000000001</v>
      </c>
      <c r="F4420" s="2">
        <v>-95.364599999999996</v>
      </c>
      <c r="G4420" s="2">
        <v>874827</v>
      </c>
      <c r="H4420" s="2" t="s">
        <v>4912</v>
      </c>
      <c r="I4420" s="2">
        <v>54169041</v>
      </c>
      <c r="J4420" s="2" t="s">
        <v>574</v>
      </c>
      <c r="K4420" s="2"/>
      <c r="L4420" s="2" t="s">
        <v>244</v>
      </c>
      <c r="M4420" s="2" t="s">
        <v>328</v>
      </c>
      <c r="N4420" s="2" t="s">
        <v>197</v>
      </c>
      <c r="O4420" s="2">
        <v>2009</v>
      </c>
      <c r="P4420" s="2" t="s">
        <v>205</v>
      </c>
      <c r="Q4420" s="2">
        <v>7</v>
      </c>
      <c r="R4420" s="2" t="s">
        <v>305</v>
      </c>
    </row>
    <row r="4421" spans="1:18" ht="12.75" x14ac:dyDescent="0.2">
      <c r="A4421" s="2">
        <v>761</v>
      </c>
      <c r="B4421" s="2" t="s">
        <v>5196</v>
      </c>
      <c r="C4421" s="2">
        <v>70005419</v>
      </c>
      <c r="D4421" s="2" t="s">
        <v>4822</v>
      </c>
      <c r="E4421" s="2">
        <v>29.759699999999999</v>
      </c>
      <c r="F4421" s="2">
        <v>-95.364699999999999</v>
      </c>
      <c r="G4421" s="2">
        <v>874897</v>
      </c>
      <c r="H4421" s="2" t="s">
        <v>5197</v>
      </c>
      <c r="I4421" s="2">
        <v>54169067</v>
      </c>
      <c r="J4421" s="2" t="s">
        <v>574</v>
      </c>
      <c r="K4421" s="2"/>
      <c r="L4421" s="2" t="s">
        <v>202</v>
      </c>
      <c r="M4421" s="2" t="s">
        <v>196</v>
      </c>
      <c r="N4421" s="2" t="s">
        <v>204</v>
      </c>
      <c r="O4421" s="2">
        <v>2019</v>
      </c>
      <c r="P4421" s="2" t="s">
        <v>228</v>
      </c>
      <c r="Q4421" s="2">
        <v>5</v>
      </c>
      <c r="R4421" s="2" t="s">
        <v>245</v>
      </c>
    </row>
    <row r="4422" spans="1:18" ht="12.75" x14ac:dyDescent="0.2">
      <c r="A4422" s="2">
        <v>1289</v>
      </c>
      <c r="C4422" s="2">
        <v>70005420</v>
      </c>
      <c r="D4422" s="2" t="s">
        <v>6670</v>
      </c>
      <c r="E4422" s="2">
        <v>29.762699999999999</v>
      </c>
      <c r="F4422" s="2">
        <v>-95.364699999999999</v>
      </c>
      <c r="G4422" s="2">
        <v>874875</v>
      </c>
      <c r="H4422" s="2" t="s">
        <v>6671</v>
      </c>
      <c r="I4422" s="2">
        <v>54169054</v>
      </c>
      <c r="J4422" s="2" t="s">
        <v>574</v>
      </c>
      <c r="K4422" s="2"/>
      <c r="L4422" s="2" t="s">
        <v>227</v>
      </c>
      <c r="N4422" s="2" t="s">
        <v>197</v>
      </c>
      <c r="O4422" s="2">
        <v>2006</v>
      </c>
      <c r="P4422" s="2" t="s">
        <v>223</v>
      </c>
      <c r="Q4422" s="2">
        <v>5</v>
      </c>
      <c r="R4422" s="2" t="s">
        <v>245</v>
      </c>
    </row>
    <row r="4423" spans="1:18" ht="12.75" x14ac:dyDescent="0.2">
      <c r="A4423" s="2">
        <v>529</v>
      </c>
      <c r="B4423" s="2" t="s">
        <v>7346</v>
      </c>
      <c r="C4423" s="2">
        <v>70005421</v>
      </c>
      <c r="D4423" s="2" t="s">
        <v>7347</v>
      </c>
      <c r="E4423" s="2">
        <v>29.7441</v>
      </c>
      <c r="F4423" s="2">
        <v>-95.356700000000004</v>
      </c>
      <c r="G4423" s="2">
        <v>999923</v>
      </c>
      <c r="H4423" s="2" t="s">
        <v>3465</v>
      </c>
      <c r="I4423" s="2">
        <v>54169015</v>
      </c>
      <c r="J4423" s="2" t="s">
        <v>574</v>
      </c>
      <c r="K4423" s="2"/>
      <c r="M4423" s="2" t="s">
        <v>749</v>
      </c>
      <c r="N4423" s="2" t="s">
        <v>197</v>
      </c>
      <c r="O4423" s="2">
        <v>2020</v>
      </c>
      <c r="P4423" s="2" t="s">
        <v>223</v>
      </c>
      <c r="Q4423" s="2">
        <v>2</v>
      </c>
      <c r="R4423" s="2" t="s">
        <v>206</v>
      </c>
    </row>
    <row r="4424" spans="1:18" ht="12.75" x14ac:dyDescent="0.2">
      <c r="A4424" s="2">
        <v>830</v>
      </c>
      <c r="C4424" s="2">
        <v>70005422</v>
      </c>
      <c r="D4424" s="2" t="s">
        <v>7588</v>
      </c>
      <c r="E4424" s="2">
        <v>29.752099999999999</v>
      </c>
      <c r="F4424" s="2">
        <v>-95.375699999999995</v>
      </c>
      <c r="G4424" s="2">
        <v>899904</v>
      </c>
      <c r="H4424" s="2" t="s">
        <v>7589</v>
      </c>
      <c r="I4424" s="2">
        <v>54169002</v>
      </c>
      <c r="J4424" s="2" t="s">
        <v>574</v>
      </c>
      <c r="K4424" s="2"/>
      <c r="L4424" s="2" t="s">
        <v>202</v>
      </c>
      <c r="N4424" s="2" t="s">
        <v>197</v>
      </c>
      <c r="O4424" s="2">
        <v>2015</v>
      </c>
      <c r="P4424" s="2" t="s">
        <v>223</v>
      </c>
      <c r="Q4424" s="2">
        <v>5</v>
      </c>
      <c r="R4424" s="2" t="s">
        <v>245</v>
      </c>
    </row>
    <row r="4425" spans="1:18" ht="12.75" x14ac:dyDescent="0.2">
      <c r="A4425" s="2">
        <v>882</v>
      </c>
      <c r="B4425" s="2" t="s">
        <v>7677</v>
      </c>
      <c r="C4425" s="2">
        <v>70005423</v>
      </c>
      <c r="D4425" s="2" t="s">
        <v>7678</v>
      </c>
      <c r="E4425" s="2">
        <v>29.743200000000002</v>
      </c>
      <c r="F4425" s="2">
        <v>-95.355900000000005</v>
      </c>
      <c r="G4425" s="2">
        <v>874856</v>
      </c>
      <c r="H4425" s="2" t="s">
        <v>7679</v>
      </c>
      <c r="I4425" s="2">
        <v>54169068</v>
      </c>
      <c r="J4425" s="2" t="s">
        <v>574</v>
      </c>
      <c r="K4425" s="2"/>
      <c r="L4425" s="2" t="s">
        <v>227</v>
      </c>
      <c r="M4425" s="2" t="s">
        <v>311</v>
      </c>
      <c r="N4425" s="2" t="s">
        <v>197</v>
      </c>
      <c r="O4425" s="2">
        <v>2021</v>
      </c>
      <c r="P4425" s="2" t="s">
        <v>205</v>
      </c>
      <c r="Q4425" s="2">
        <v>2</v>
      </c>
      <c r="R4425" s="2" t="s">
        <v>206</v>
      </c>
    </row>
    <row r="4426" spans="1:18" ht="12.75" x14ac:dyDescent="0.2">
      <c r="A4426" s="2">
        <v>1264</v>
      </c>
      <c r="B4426" s="2" t="s">
        <v>8055</v>
      </c>
      <c r="C4426" s="2">
        <v>70005424</v>
      </c>
      <c r="D4426" s="2" t="s">
        <v>8056</v>
      </c>
      <c r="E4426" s="2">
        <v>29.763100000000001</v>
      </c>
      <c r="F4426" s="2">
        <v>-95.374899999999997</v>
      </c>
      <c r="G4426" s="2">
        <v>874807</v>
      </c>
      <c r="H4426" s="2" t="s">
        <v>8057</v>
      </c>
      <c r="I4426" s="2">
        <v>54169021</v>
      </c>
      <c r="J4426" s="2" t="s">
        <v>574</v>
      </c>
      <c r="K4426" s="2"/>
      <c r="M4426" s="2" t="s">
        <v>196</v>
      </c>
      <c r="N4426" s="2" t="s">
        <v>197</v>
      </c>
      <c r="O4426" s="2">
        <v>2015</v>
      </c>
      <c r="P4426" s="2" t="s">
        <v>223</v>
      </c>
      <c r="Q4426" s="2">
        <v>5</v>
      </c>
      <c r="R4426" s="2" t="s">
        <v>245</v>
      </c>
    </row>
    <row r="4427" spans="1:18" ht="12.75" x14ac:dyDescent="0.2">
      <c r="B4427" s="2" t="s">
        <v>8587</v>
      </c>
      <c r="C4427" s="2">
        <v>70005425</v>
      </c>
      <c r="D4427" s="2" t="s">
        <v>8588</v>
      </c>
      <c r="E4427" s="2">
        <v>29.758800000000001</v>
      </c>
      <c r="F4427" s="2">
        <v>-95.365300000000005</v>
      </c>
      <c r="G4427" s="2">
        <v>899915</v>
      </c>
      <c r="H4427" s="2" t="s">
        <v>3797</v>
      </c>
      <c r="I4427" s="2">
        <v>54169014</v>
      </c>
      <c r="J4427" s="2" t="s">
        <v>574</v>
      </c>
      <c r="K4427" s="2"/>
      <c r="L4427" s="2" t="s">
        <v>227</v>
      </c>
      <c r="M4427" s="2" t="s">
        <v>328</v>
      </c>
      <c r="N4427" s="2" t="s">
        <v>204</v>
      </c>
      <c r="O4427" s="2">
        <v>2003</v>
      </c>
      <c r="P4427" s="2" t="s">
        <v>228</v>
      </c>
      <c r="Q4427" s="2">
        <v>3</v>
      </c>
      <c r="R4427" s="2" t="s">
        <v>218</v>
      </c>
    </row>
    <row r="4428" spans="1:18" ht="12.75" x14ac:dyDescent="0.2">
      <c r="B4428" s="2" t="s">
        <v>9387</v>
      </c>
      <c r="C4428" s="2">
        <v>70005426</v>
      </c>
      <c r="D4428" s="2" t="s">
        <v>9388</v>
      </c>
      <c r="E4428" s="2">
        <v>29.758800000000001</v>
      </c>
      <c r="F4428" s="2">
        <v>-95.365300000000005</v>
      </c>
      <c r="G4428" s="2">
        <v>874878</v>
      </c>
      <c r="H4428" s="2" t="s">
        <v>3490</v>
      </c>
      <c r="I4428" s="2">
        <v>54169060</v>
      </c>
      <c r="J4428" s="2" t="s">
        <v>574</v>
      </c>
      <c r="K4428" s="2"/>
      <c r="L4428" s="2" t="s">
        <v>227</v>
      </c>
      <c r="M4428" s="2" t="s">
        <v>284</v>
      </c>
      <c r="N4428" s="2" t="s">
        <v>197</v>
      </c>
      <c r="O4428" s="2">
        <v>2001</v>
      </c>
      <c r="P4428" s="2" t="s">
        <v>223</v>
      </c>
      <c r="Q4428" s="2">
        <v>3</v>
      </c>
      <c r="R4428" s="2" t="s">
        <v>218</v>
      </c>
    </row>
    <row r="4429" spans="1:18" ht="12.75" x14ac:dyDescent="0.2">
      <c r="B4429" s="2" t="s">
        <v>2830</v>
      </c>
      <c r="C4429" s="2">
        <v>70005427</v>
      </c>
      <c r="D4429" s="2" t="s">
        <v>2831</v>
      </c>
      <c r="E4429" s="2">
        <v>29.755099999999999</v>
      </c>
      <c r="F4429" s="2">
        <v>-95.3566</v>
      </c>
      <c r="G4429" s="2">
        <v>874875</v>
      </c>
      <c r="H4429" s="2" t="s">
        <v>6671</v>
      </c>
      <c r="I4429" s="2">
        <v>54169054</v>
      </c>
      <c r="J4429" s="2" t="s">
        <v>574</v>
      </c>
      <c r="K4429" s="2"/>
      <c r="M4429" s="2" t="s">
        <v>196</v>
      </c>
      <c r="N4429" s="2" t="s">
        <v>197</v>
      </c>
      <c r="O4429" s="2">
        <v>1987</v>
      </c>
      <c r="P4429" s="2" t="s">
        <v>198</v>
      </c>
      <c r="Q4429" s="2">
        <v>8</v>
      </c>
      <c r="R4429" s="2" t="s">
        <v>297</v>
      </c>
    </row>
    <row r="4430" spans="1:18" ht="12.75" x14ac:dyDescent="0.2">
      <c r="C4430" s="2">
        <v>70005428</v>
      </c>
      <c r="D4430" s="2" t="s">
        <v>9724</v>
      </c>
      <c r="E4430" s="2">
        <v>29.746200000000002</v>
      </c>
      <c r="F4430" s="2">
        <v>-95.373000000000005</v>
      </c>
      <c r="G4430" s="2">
        <v>874817</v>
      </c>
      <c r="H4430" s="2" t="s">
        <v>9725</v>
      </c>
      <c r="I4430" s="2">
        <v>54169035</v>
      </c>
      <c r="J4430" s="2" t="s">
        <v>574</v>
      </c>
      <c r="K4430" s="2"/>
      <c r="L4430" s="2" t="s">
        <v>202</v>
      </c>
      <c r="N4430" s="2" t="s">
        <v>197</v>
      </c>
      <c r="O4430" s="2">
        <v>2015</v>
      </c>
      <c r="P4430" s="2" t="s">
        <v>223</v>
      </c>
      <c r="Q4430" s="2">
        <v>3</v>
      </c>
      <c r="R4430" s="2" t="s">
        <v>218</v>
      </c>
    </row>
    <row r="4431" spans="1:18" ht="12.75" x14ac:dyDescent="0.2">
      <c r="B4431" s="2" t="s">
        <v>9788</v>
      </c>
      <c r="C4431" s="2">
        <v>70005429</v>
      </c>
      <c r="D4431" s="2" t="s">
        <v>9789</v>
      </c>
      <c r="E4431" s="2">
        <v>29.742999999999999</v>
      </c>
      <c r="F4431" s="2">
        <v>-95.366600000000005</v>
      </c>
      <c r="G4431" s="2">
        <v>874819</v>
      </c>
      <c r="H4431" s="2" t="s">
        <v>9790</v>
      </c>
      <c r="I4431" s="2">
        <v>54169075</v>
      </c>
      <c r="J4431" s="2" t="s">
        <v>574</v>
      </c>
      <c r="K4431" s="2"/>
      <c r="L4431" s="2" t="s">
        <v>202</v>
      </c>
      <c r="M4431" s="2" t="s">
        <v>196</v>
      </c>
      <c r="N4431" s="2" t="s">
        <v>197</v>
      </c>
      <c r="O4431" s="2">
        <v>2017</v>
      </c>
      <c r="P4431" s="2" t="s">
        <v>223</v>
      </c>
      <c r="Q4431" s="2">
        <v>3</v>
      </c>
      <c r="R4431" s="2" t="s">
        <v>218</v>
      </c>
    </row>
    <row r="4432" spans="1:18" ht="12.75" x14ac:dyDescent="0.2">
      <c r="B4432" s="2" t="s">
        <v>10547</v>
      </c>
      <c r="C4432" s="2">
        <v>70005430</v>
      </c>
      <c r="D4432" s="2" t="s">
        <v>8774</v>
      </c>
      <c r="E4432" s="2">
        <v>29.7576</v>
      </c>
      <c r="F4432" s="2">
        <v>-95.368899999999996</v>
      </c>
      <c r="G4432" s="2">
        <v>874892</v>
      </c>
      <c r="H4432" s="2" t="s">
        <v>10548</v>
      </c>
      <c r="I4432" s="2">
        <v>54169053</v>
      </c>
      <c r="J4432" s="2" t="s">
        <v>574</v>
      </c>
      <c r="K4432" s="2"/>
      <c r="L4432" s="2" t="s">
        <v>202</v>
      </c>
      <c r="M4432" s="2" t="s">
        <v>423</v>
      </c>
      <c r="N4432" s="2" t="s">
        <v>204</v>
      </c>
      <c r="O4432" s="2">
        <v>2011</v>
      </c>
      <c r="P4432" s="2" t="s">
        <v>223</v>
      </c>
    </row>
    <row r="4433" spans="1:18" ht="12.75" x14ac:dyDescent="0.2">
      <c r="A4433" s="2">
        <v>197</v>
      </c>
      <c r="B4433" s="2" t="s">
        <v>3088</v>
      </c>
      <c r="C4433" s="2">
        <v>70005431</v>
      </c>
      <c r="D4433" s="2" t="s">
        <v>3089</v>
      </c>
      <c r="E4433" s="2">
        <v>29.758099999999999</v>
      </c>
      <c r="F4433" s="2">
        <v>-95.365899999999996</v>
      </c>
      <c r="G4433" s="2">
        <v>731917</v>
      </c>
      <c r="H4433" s="2" t="s">
        <v>3090</v>
      </c>
      <c r="I4433" s="2">
        <v>54189002</v>
      </c>
      <c r="J4433" s="2" t="s">
        <v>3091</v>
      </c>
      <c r="K4433" s="2"/>
      <c r="L4433" s="2" t="s">
        <v>202</v>
      </c>
      <c r="M4433" s="2" t="s">
        <v>429</v>
      </c>
      <c r="N4433" s="2" t="s">
        <v>197</v>
      </c>
      <c r="O4433" s="2">
        <v>2018</v>
      </c>
      <c r="P4433" s="2" t="s">
        <v>228</v>
      </c>
      <c r="Q4433" s="2">
        <v>5</v>
      </c>
      <c r="R4433" s="2" t="s">
        <v>245</v>
      </c>
    </row>
    <row r="4434" spans="1:18" ht="12.75" x14ac:dyDescent="0.2">
      <c r="A4434" s="2">
        <v>197</v>
      </c>
      <c r="B4434" s="2" t="s">
        <v>3100</v>
      </c>
      <c r="C4434" s="2">
        <v>70005432</v>
      </c>
      <c r="D4434" s="2" t="s">
        <v>3101</v>
      </c>
      <c r="E4434" s="2">
        <v>29.758099999999999</v>
      </c>
      <c r="F4434" s="2">
        <v>-95.365899999999996</v>
      </c>
      <c r="G4434" s="2">
        <v>731917</v>
      </c>
      <c r="H4434" s="2" t="s">
        <v>3090</v>
      </c>
      <c r="I4434" s="2">
        <v>54189002</v>
      </c>
      <c r="J4434" s="2" t="s">
        <v>3091</v>
      </c>
      <c r="K4434" s="2"/>
      <c r="L4434" s="2" t="s">
        <v>202</v>
      </c>
      <c r="M4434" s="2" t="s">
        <v>196</v>
      </c>
      <c r="N4434" s="2" t="s">
        <v>197</v>
      </c>
      <c r="O4434" s="2">
        <v>2014</v>
      </c>
      <c r="P4434" s="2" t="s">
        <v>228</v>
      </c>
      <c r="Q4434" s="2">
        <v>5</v>
      </c>
      <c r="R4434" s="2" t="s">
        <v>245</v>
      </c>
    </row>
    <row r="4435" spans="1:18" ht="12.75" x14ac:dyDescent="0.2">
      <c r="A4435" s="2">
        <v>839</v>
      </c>
      <c r="B4435" s="2" t="s">
        <v>6277</v>
      </c>
      <c r="C4435" s="2">
        <v>70005433</v>
      </c>
      <c r="D4435" s="2" t="s">
        <v>6278</v>
      </c>
      <c r="E4435" s="2">
        <v>29.759499999999999</v>
      </c>
      <c r="F4435" s="2">
        <v>-95.361000000000004</v>
      </c>
      <c r="G4435" s="2">
        <v>731917</v>
      </c>
      <c r="H4435" s="2" t="s">
        <v>3090</v>
      </c>
      <c r="I4435" s="2">
        <v>54189002</v>
      </c>
      <c r="J4435" s="2" t="s">
        <v>3091</v>
      </c>
      <c r="K4435" s="2"/>
      <c r="L4435" s="2" t="s">
        <v>202</v>
      </c>
      <c r="M4435" s="2" t="s">
        <v>196</v>
      </c>
      <c r="N4435" s="2" t="s">
        <v>197</v>
      </c>
      <c r="O4435" s="2">
        <v>2016</v>
      </c>
      <c r="P4435" s="2" t="s">
        <v>228</v>
      </c>
      <c r="Q4435" s="2">
        <v>4</v>
      </c>
      <c r="R4435" s="2" t="s">
        <v>199</v>
      </c>
    </row>
    <row r="4436" spans="1:18" ht="12.75" x14ac:dyDescent="0.2">
      <c r="A4436" s="2">
        <v>1289</v>
      </c>
      <c r="C4436" s="2">
        <v>70005434</v>
      </c>
      <c r="D4436" s="2" t="s">
        <v>6604</v>
      </c>
      <c r="E4436" s="2">
        <v>29.762699999999999</v>
      </c>
      <c r="F4436" s="2">
        <v>-95.364699999999999</v>
      </c>
      <c r="G4436" s="2">
        <v>731917</v>
      </c>
      <c r="H4436" s="2" t="s">
        <v>3090</v>
      </c>
      <c r="I4436" s="2">
        <v>54189002</v>
      </c>
      <c r="J4436" s="2" t="s">
        <v>3091</v>
      </c>
      <c r="K4436" s="2"/>
      <c r="L4436" s="2" t="s">
        <v>202</v>
      </c>
      <c r="N4436" s="2" t="s">
        <v>197</v>
      </c>
      <c r="O4436" s="2">
        <v>2003</v>
      </c>
      <c r="P4436" s="2" t="s">
        <v>223</v>
      </c>
      <c r="Q4436" s="2">
        <v>5</v>
      </c>
      <c r="R4436" s="2" t="s">
        <v>245</v>
      </c>
    </row>
    <row r="4437" spans="1:18" ht="12.75" x14ac:dyDescent="0.2">
      <c r="C4437" s="2">
        <v>70005435</v>
      </c>
      <c r="D4437" s="2" t="s">
        <v>9690</v>
      </c>
      <c r="E4437" s="2">
        <v>29.7624</v>
      </c>
      <c r="F4437" s="2">
        <v>-95.368899999999996</v>
      </c>
      <c r="G4437" s="2">
        <v>731917</v>
      </c>
      <c r="H4437" s="2" t="s">
        <v>3090</v>
      </c>
      <c r="I4437" s="2">
        <v>54189002</v>
      </c>
      <c r="J4437" s="2" t="s">
        <v>3091</v>
      </c>
      <c r="K4437" s="2"/>
      <c r="L4437" s="2" t="s">
        <v>202</v>
      </c>
      <c r="N4437" s="2" t="s">
        <v>197</v>
      </c>
      <c r="O4437" s="2">
        <v>2015</v>
      </c>
      <c r="P4437" s="2" t="s">
        <v>228</v>
      </c>
      <c r="Q4437" s="2">
        <v>4</v>
      </c>
      <c r="R4437" s="2" t="s">
        <v>199</v>
      </c>
    </row>
    <row r="4438" spans="1:18" ht="12.75" x14ac:dyDescent="0.2">
      <c r="C4438" s="2">
        <v>70005436</v>
      </c>
      <c r="D4438" s="2" t="s">
        <v>9710</v>
      </c>
      <c r="E4438" s="2">
        <v>29.757000000000001</v>
      </c>
      <c r="F4438" s="2">
        <v>-95.3566</v>
      </c>
      <c r="G4438" s="2">
        <v>731917</v>
      </c>
      <c r="H4438" s="2" t="s">
        <v>3090</v>
      </c>
      <c r="I4438" s="2">
        <v>54189002</v>
      </c>
      <c r="J4438" s="2" t="s">
        <v>3091</v>
      </c>
      <c r="K4438" s="2"/>
      <c r="L4438" s="2" t="s">
        <v>202</v>
      </c>
      <c r="N4438" s="2" t="s">
        <v>197</v>
      </c>
      <c r="O4438" s="2">
        <v>2011</v>
      </c>
      <c r="P4438" s="2" t="s">
        <v>228</v>
      </c>
      <c r="Q4438" s="2">
        <v>4</v>
      </c>
      <c r="R4438" s="2" t="s">
        <v>199</v>
      </c>
    </row>
    <row r="4439" spans="1:18" ht="12.75" x14ac:dyDescent="0.2">
      <c r="C4439" s="2">
        <v>70005437</v>
      </c>
      <c r="D4439" s="2" t="s">
        <v>9787</v>
      </c>
      <c r="E4439" s="2">
        <v>29.757300000000001</v>
      </c>
      <c r="F4439" s="2">
        <v>-95.365300000000005</v>
      </c>
      <c r="G4439" s="2">
        <v>731917</v>
      </c>
      <c r="H4439" s="2" t="s">
        <v>3090</v>
      </c>
      <c r="I4439" s="2">
        <v>54189002</v>
      </c>
      <c r="J4439" s="2" t="s">
        <v>3091</v>
      </c>
      <c r="K4439" s="2"/>
      <c r="L4439" s="2" t="s">
        <v>202</v>
      </c>
      <c r="N4439" s="2" t="s">
        <v>197</v>
      </c>
      <c r="O4439" s="2">
        <v>2017</v>
      </c>
      <c r="P4439" s="2" t="s">
        <v>228</v>
      </c>
      <c r="Q4439" s="2">
        <v>5</v>
      </c>
      <c r="R4439" s="2" t="s">
        <v>245</v>
      </c>
    </row>
    <row r="4440" spans="1:18" ht="12.75" x14ac:dyDescent="0.2">
      <c r="C4440" s="2">
        <v>70005438</v>
      </c>
      <c r="D4440" s="2" t="s">
        <v>9798</v>
      </c>
      <c r="E4440" s="2">
        <v>29.756599999999999</v>
      </c>
      <c r="F4440" s="2">
        <v>-95.368499999999997</v>
      </c>
      <c r="G4440" s="2">
        <v>731917</v>
      </c>
      <c r="H4440" s="2" t="s">
        <v>3090</v>
      </c>
      <c r="I4440" s="2">
        <v>54189002</v>
      </c>
      <c r="J4440" s="2" t="s">
        <v>3091</v>
      </c>
      <c r="K4440" s="2"/>
      <c r="L4440" s="2" t="s">
        <v>202</v>
      </c>
      <c r="N4440" s="2" t="s">
        <v>197</v>
      </c>
      <c r="O4440" s="2">
        <v>2017</v>
      </c>
      <c r="P4440" s="2" t="s">
        <v>228</v>
      </c>
      <c r="Q4440" s="2">
        <v>5</v>
      </c>
      <c r="R4440" s="2" t="s">
        <v>245</v>
      </c>
    </row>
    <row r="4441" spans="1:18" ht="12.75" x14ac:dyDescent="0.2">
      <c r="B4441" s="2" t="s">
        <v>9823</v>
      </c>
      <c r="C4441" s="2">
        <v>70005439</v>
      </c>
      <c r="D4441" s="2" t="s">
        <v>9824</v>
      </c>
      <c r="E4441" s="2">
        <v>29.763400000000001</v>
      </c>
      <c r="F4441" s="2">
        <v>-95.362099999999998</v>
      </c>
      <c r="G4441" s="2">
        <v>731917</v>
      </c>
      <c r="H4441" s="2" t="s">
        <v>3090</v>
      </c>
      <c r="I4441" s="2">
        <v>54189002</v>
      </c>
      <c r="J4441" s="2" t="s">
        <v>3091</v>
      </c>
      <c r="K4441" s="2"/>
      <c r="L4441" s="2" t="s">
        <v>202</v>
      </c>
      <c r="M4441" s="2" t="s">
        <v>423</v>
      </c>
      <c r="N4441" s="2" t="s">
        <v>197</v>
      </c>
      <c r="O4441" s="2">
        <v>2019</v>
      </c>
      <c r="P4441" s="2" t="s">
        <v>232</v>
      </c>
      <c r="Q4441" s="2">
        <v>5</v>
      </c>
      <c r="R4441" s="2" t="s">
        <v>245</v>
      </c>
    </row>
    <row r="4442" spans="1:18" ht="12.75" x14ac:dyDescent="0.2">
      <c r="B4442" s="2" t="s">
        <v>9949</v>
      </c>
      <c r="C4442" s="2">
        <v>70005440</v>
      </c>
      <c r="D4442" s="2" t="s">
        <v>9950</v>
      </c>
      <c r="E4442" s="2">
        <v>29.757300000000001</v>
      </c>
      <c r="F4442" s="2">
        <v>-95.365300000000005</v>
      </c>
      <c r="G4442" s="2">
        <v>731917</v>
      </c>
      <c r="H4442" s="2" t="s">
        <v>3090</v>
      </c>
      <c r="I4442" s="2">
        <v>54189002</v>
      </c>
      <c r="J4442" s="2" t="s">
        <v>3091</v>
      </c>
      <c r="K4442" s="2"/>
      <c r="L4442" s="2" t="s">
        <v>202</v>
      </c>
      <c r="M4442" s="2" t="s">
        <v>196</v>
      </c>
      <c r="N4442" s="2" t="s">
        <v>197</v>
      </c>
      <c r="O4442" s="2">
        <v>2017</v>
      </c>
      <c r="P4442" s="2" t="s">
        <v>228</v>
      </c>
      <c r="Q4442" s="2">
        <v>5</v>
      </c>
      <c r="R4442" s="2" t="s">
        <v>245</v>
      </c>
    </row>
    <row r="4443" spans="1:18" ht="12.75" x14ac:dyDescent="0.2">
      <c r="C4443" s="2">
        <v>70005441</v>
      </c>
      <c r="D4443" s="2" t="s">
        <v>9965</v>
      </c>
      <c r="E4443" s="2">
        <v>29.752300000000002</v>
      </c>
      <c r="F4443" s="2">
        <v>-95.355599999999995</v>
      </c>
      <c r="G4443" s="2">
        <v>731917</v>
      </c>
      <c r="H4443" s="2" t="s">
        <v>3090</v>
      </c>
      <c r="I4443" s="2">
        <v>54189002</v>
      </c>
      <c r="J4443" s="2" t="s">
        <v>3091</v>
      </c>
      <c r="K4443" s="2"/>
      <c r="L4443" s="2" t="s">
        <v>202</v>
      </c>
      <c r="N4443" s="2" t="s">
        <v>197</v>
      </c>
      <c r="O4443" s="2">
        <v>2014</v>
      </c>
      <c r="P4443" s="2" t="s">
        <v>228</v>
      </c>
      <c r="Q4443" s="2">
        <v>4</v>
      </c>
      <c r="R4443" s="2" t="s">
        <v>199</v>
      </c>
    </row>
    <row r="4444" spans="1:18" ht="12.75" x14ac:dyDescent="0.2">
      <c r="A4444" s="2">
        <v>658</v>
      </c>
      <c r="C4444" s="2">
        <v>70005442</v>
      </c>
      <c r="D4444" s="2" t="s">
        <v>2235</v>
      </c>
      <c r="E4444" s="2">
        <v>29.755500000000001</v>
      </c>
      <c r="F4444" s="2">
        <v>-95.366799999999998</v>
      </c>
      <c r="G4444" s="2">
        <v>738909</v>
      </c>
      <c r="H4444" s="2" t="s">
        <v>2236</v>
      </c>
      <c r="I4444" s="2">
        <v>56179002</v>
      </c>
      <c r="J4444" s="2" t="s">
        <v>2237</v>
      </c>
      <c r="K4444" s="2"/>
      <c r="L4444" s="2" t="s">
        <v>227</v>
      </c>
      <c r="N4444" s="2" t="s">
        <v>197</v>
      </c>
      <c r="O4444" s="2">
        <v>2011</v>
      </c>
      <c r="P4444" s="2" t="s">
        <v>223</v>
      </c>
      <c r="Q4444" s="2">
        <v>2</v>
      </c>
      <c r="R4444" s="2" t="s">
        <v>206</v>
      </c>
    </row>
    <row r="4445" spans="1:18" ht="12.75" x14ac:dyDescent="0.2">
      <c r="A4445" s="2">
        <v>668</v>
      </c>
      <c r="C4445" s="2">
        <v>70005443</v>
      </c>
      <c r="D4445" s="2" t="s">
        <v>6950</v>
      </c>
      <c r="E4445" s="2">
        <v>29.763300000000001</v>
      </c>
      <c r="F4445" s="2">
        <v>-95.360200000000006</v>
      </c>
      <c r="G4445" s="2">
        <v>738909</v>
      </c>
      <c r="H4445" s="2" t="s">
        <v>2236</v>
      </c>
      <c r="I4445" s="2">
        <v>56179002</v>
      </c>
      <c r="J4445" s="2" t="s">
        <v>2237</v>
      </c>
      <c r="K4445" s="2"/>
      <c r="L4445" s="2" t="s">
        <v>227</v>
      </c>
      <c r="N4445" s="2" t="s">
        <v>197</v>
      </c>
      <c r="O4445" s="2">
        <v>2013</v>
      </c>
      <c r="P4445" s="2" t="s">
        <v>223</v>
      </c>
      <c r="Q4445" s="2">
        <v>4</v>
      </c>
      <c r="R4445" s="2" t="s">
        <v>199</v>
      </c>
    </row>
    <row r="4446" spans="1:18" ht="12.75" x14ac:dyDescent="0.2">
      <c r="A4446" s="2">
        <v>610</v>
      </c>
      <c r="C4446" s="2">
        <v>70005444</v>
      </c>
      <c r="D4446" s="2" t="s">
        <v>5908</v>
      </c>
      <c r="E4446" s="2">
        <v>29.760400000000001</v>
      </c>
      <c r="F4446" s="2">
        <v>-95.364199999999997</v>
      </c>
      <c r="G4446" s="2">
        <v>869905</v>
      </c>
      <c r="H4446" s="2" t="s">
        <v>5909</v>
      </c>
      <c r="I4446" s="2">
        <v>81399005</v>
      </c>
      <c r="J4446" s="2" t="s">
        <v>5910</v>
      </c>
      <c r="K4446" s="2"/>
      <c r="N4446" s="2" t="s">
        <v>197</v>
      </c>
      <c r="O4446" s="2">
        <v>2018</v>
      </c>
      <c r="P4446" s="2" t="s">
        <v>296</v>
      </c>
      <c r="Q4446" s="2">
        <v>5</v>
      </c>
      <c r="R4446" s="2" t="s">
        <v>245</v>
      </c>
    </row>
    <row r="4447" spans="1:18" ht="12.75" x14ac:dyDescent="0.2">
      <c r="A4447" s="2">
        <v>420</v>
      </c>
      <c r="C4447" s="2">
        <v>70005445</v>
      </c>
      <c r="D4447" s="2" t="s">
        <v>1069</v>
      </c>
      <c r="E4447" s="2">
        <v>29.7532</v>
      </c>
      <c r="F4447" s="2">
        <v>-95.372399999999999</v>
      </c>
      <c r="G4447" s="2">
        <v>839998</v>
      </c>
      <c r="H4447" s="2" t="s">
        <v>1070</v>
      </c>
      <c r="I4447" s="2">
        <v>81331908</v>
      </c>
      <c r="J4447" s="2" t="s">
        <v>1071</v>
      </c>
      <c r="K4447" s="2"/>
      <c r="N4447" s="2" t="s">
        <v>197</v>
      </c>
      <c r="O4447" s="2">
        <v>2016</v>
      </c>
      <c r="P4447" s="2" t="s">
        <v>223</v>
      </c>
      <c r="Q4447" s="2">
        <v>4</v>
      </c>
      <c r="R4447" s="2" t="s">
        <v>199</v>
      </c>
    </row>
    <row r="4448" spans="1:18" ht="12.75" x14ac:dyDescent="0.2">
      <c r="A4448" s="2">
        <v>420</v>
      </c>
      <c r="B4448" s="2" t="s">
        <v>1084</v>
      </c>
      <c r="C4448" s="2">
        <v>70005446</v>
      </c>
      <c r="D4448" s="2" t="s">
        <v>1085</v>
      </c>
      <c r="E4448" s="2">
        <v>29.7532</v>
      </c>
      <c r="F4448" s="2">
        <v>-95.372399999999999</v>
      </c>
      <c r="G4448" s="2">
        <v>839998</v>
      </c>
      <c r="H4448" s="2" t="s">
        <v>1070</v>
      </c>
      <c r="I4448" s="2">
        <v>81331908</v>
      </c>
      <c r="J4448" s="2" t="s">
        <v>1071</v>
      </c>
      <c r="K4448" s="2"/>
      <c r="M4448" s="2" t="s">
        <v>357</v>
      </c>
      <c r="N4448" s="2" t="s">
        <v>197</v>
      </c>
      <c r="O4448" s="2">
        <v>2004</v>
      </c>
      <c r="P4448" s="2" t="s">
        <v>389</v>
      </c>
      <c r="Q4448" s="2">
        <v>8</v>
      </c>
      <c r="R4448" s="2" t="s">
        <v>297</v>
      </c>
    </row>
    <row r="4449" spans="1:18" ht="12.75" x14ac:dyDescent="0.2">
      <c r="A4449" s="2">
        <v>129</v>
      </c>
      <c r="C4449" s="2">
        <v>70005447</v>
      </c>
      <c r="D4449" s="2" t="s">
        <v>1740</v>
      </c>
      <c r="E4449" s="2">
        <v>29.753799999999998</v>
      </c>
      <c r="F4449" s="2">
        <v>-95.364199999999997</v>
      </c>
      <c r="G4449" s="2">
        <v>839998</v>
      </c>
      <c r="H4449" s="2" t="s">
        <v>1070</v>
      </c>
      <c r="I4449" s="2">
        <v>81331908</v>
      </c>
      <c r="J4449" s="2" t="s">
        <v>1071</v>
      </c>
      <c r="K4449" s="2"/>
      <c r="N4449" s="2" t="s">
        <v>197</v>
      </c>
      <c r="O4449" s="2">
        <v>2019</v>
      </c>
      <c r="P4449" s="2" t="s">
        <v>223</v>
      </c>
      <c r="Q4449" s="2">
        <v>4</v>
      </c>
      <c r="R4449" s="2" t="s">
        <v>199</v>
      </c>
    </row>
    <row r="4450" spans="1:18" ht="12.75" x14ac:dyDescent="0.2">
      <c r="A4450" s="2">
        <v>511</v>
      </c>
      <c r="C4450" s="2">
        <v>70005448</v>
      </c>
      <c r="D4450" s="2" t="s">
        <v>1818</v>
      </c>
      <c r="E4450" s="2">
        <v>29.756</v>
      </c>
      <c r="F4450" s="2">
        <v>-95.367900000000006</v>
      </c>
      <c r="G4450" s="2">
        <v>839998</v>
      </c>
      <c r="H4450" s="2" t="s">
        <v>1070</v>
      </c>
      <c r="I4450" s="2">
        <v>81331908</v>
      </c>
      <c r="J4450" s="2" t="s">
        <v>1071</v>
      </c>
      <c r="K4450" s="2"/>
      <c r="N4450" s="2" t="s">
        <v>197</v>
      </c>
      <c r="O4450" s="2">
        <v>2015</v>
      </c>
      <c r="P4450" s="2" t="s">
        <v>205</v>
      </c>
      <c r="Q4450" s="2">
        <v>3</v>
      </c>
      <c r="R4450" s="2" t="s">
        <v>218</v>
      </c>
    </row>
    <row r="4451" spans="1:18" ht="12.75" x14ac:dyDescent="0.2">
      <c r="A4451" s="2">
        <v>990</v>
      </c>
      <c r="B4451" s="2" t="s">
        <v>2404</v>
      </c>
      <c r="C4451" s="2">
        <v>70005449</v>
      </c>
      <c r="D4451" s="2" t="s">
        <v>2405</v>
      </c>
      <c r="E4451" s="2">
        <v>29.7545</v>
      </c>
      <c r="F4451" s="2">
        <v>-95.366699999999994</v>
      </c>
      <c r="G4451" s="2">
        <v>839998</v>
      </c>
      <c r="H4451" s="2" t="s">
        <v>1070</v>
      </c>
      <c r="I4451" s="2">
        <v>81331908</v>
      </c>
      <c r="J4451" s="2" t="s">
        <v>1071</v>
      </c>
      <c r="K4451" s="2"/>
      <c r="M4451" s="2" t="s">
        <v>196</v>
      </c>
      <c r="N4451" s="2" t="s">
        <v>197</v>
      </c>
      <c r="O4451" s="2">
        <v>2006</v>
      </c>
      <c r="P4451" s="2" t="s">
        <v>389</v>
      </c>
      <c r="Q4451" s="2">
        <v>7</v>
      </c>
      <c r="R4451" s="2" t="s">
        <v>305</v>
      </c>
    </row>
    <row r="4452" spans="1:18" ht="12.75" x14ac:dyDescent="0.2">
      <c r="A4452" s="2">
        <v>1165</v>
      </c>
      <c r="B4452" s="2" t="s">
        <v>2574</v>
      </c>
      <c r="C4452" s="2">
        <v>70005450</v>
      </c>
      <c r="D4452" s="2" t="s">
        <v>2575</v>
      </c>
      <c r="E4452" s="2">
        <v>29.758700000000001</v>
      </c>
      <c r="F4452" s="2">
        <v>-95.370500000000007</v>
      </c>
      <c r="G4452" s="2">
        <v>839998</v>
      </c>
      <c r="H4452" s="2" t="s">
        <v>1070</v>
      </c>
      <c r="I4452" s="2">
        <v>81331908</v>
      </c>
      <c r="J4452" s="2" t="s">
        <v>1071</v>
      </c>
      <c r="K4452" s="2"/>
      <c r="M4452" s="2" t="s">
        <v>956</v>
      </c>
      <c r="N4452" s="2" t="s">
        <v>197</v>
      </c>
      <c r="O4452" s="2">
        <v>1990</v>
      </c>
      <c r="P4452" s="2" t="s">
        <v>198</v>
      </c>
      <c r="Q4452" s="2">
        <v>7</v>
      </c>
      <c r="R4452" s="2" t="s">
        <v>305</v>
      </c>
    </row>
    <row r="4453" spans="1:18" ht="12.75" x14ac:dyDescent="0.2">
      <c r="A4453" s="2">
        <v>1321</v>
      </c>
      <c r="B4453" s="2" t="s">
        <v>2911</v>
      </c>
      <c r="C4453" s="2">
        <v>70005451</v>
      </c>
      <c r="D4453" s="2" t="s">
        <v>2912</v>
      </c>
      <c r="E4453" s="2">
        <v>29.757000000000001</v>
      </c>
      <c r="F4453" s="2">
        <v>-95.370900000000006</v>
      </c>
      <c r="G4453" s="2">
        <v>839998</v>
      </c>
      <c r="H4453" s="2" t="s">
        <v>1070</v>
      </c>
      <c r="I4453" s="2">
        <v>81331908</v>
      </c>
      <c r="J4453" s="2" t="s">
        <v>1071</v>
      </c>
      <c r="K4453" s="2"/>
      <c r="M4453" s="2" t="s">
        <v>876</v>
      </c>
      <c r="N4453" s="2" t="s">
        <v>197</v>
      </c>
      <c r="O4453" s="2">
        <v>2012</v>
      </c>
      <c r="P4453" s="2" t="s">
        <v>205</v>
      </c>
      <c r="Q4453" s="2">
        <v>6</v>
      </c>
      <c r="R4453" s="2" t="s">
        <v>279</v>
      </c>
    </row>
    <row r="4454" spans="1:18" ht="12.75" x14ac:dyDescent="0.2">
      <c r="A4454" s="2">
        <v>228</v>
      </c>
      <c r="C4454" s="2">
        <v>70005452</v>
      </c>
      <c r="D4454" s="2" t="s">
        <v>3124</v>
      </c>
      <c r="E4454" s="2">
        <v>29.755500000000001</v>
      </c>
      <c r="F4454" s="2">
        <v>-95.361599999999996</v>
      </c>
      <c r="G4454" s="2">
        <v>839998</v>
      </c>
      <c r="H4454" s="2" t="s">
        <v>1070</v>
      </c>
      <c r="I4454" s="2">
        <v>81331908</v>
      </c>
      <c r="J4454" s="2" t="s">
        <v>1071</v>
      </c>
      <c r="K4454" s="2"/>
      <c r="N4454" s="2" t="s">
        <v>197</v>
      </c>
      <c r="O4454" s="2">
        <v>2019</v>
      </c>
      <c r="P4454" s="2" t="s">
        <v>223</v>
      </c>
      <c r="Q4454" s="2">
        <v>2</v>
      </c>
      <c r="R4454" s="2" t="s">
        <v>206</v>
      </c>
    </row>
    <row r="4455" spans="1:18" ht="12.75" x14ac:dyDescent="0.2">
      <c r="A4455" s="2">
        <v>193</v>
      </c>
      <c r="C4455" s="2">
        <v>70005453</v>
      </c>
      <c r="D4455" s="2" t="s">
        <v>4385</v>
      </c>
      <c r="E4455" s="2">
        <v>29.757100000000001</v>
      </c>
      <c r="F4455" s="2">
        <v>-95.360399999999998</v>
      </c>
      <c r="G4455" s="2">
        <v>839998</v>
      </c>
      <c r="H4455" s="2" t="s">
        <v>1070</v>
      </c>
      <c r="I4455" s="2">
        <v>81331908</v>
      </c>
      <c r="J4455" s="2" t="s">
        <v>1071</v>
      </c>
      <c r="K4455" s="2"/>
      <c r="L4455" s="2" t="s">
        <v>244</v>
      </c>
      <c r="N4455" s="2" t="s">
        <v>197</v>
      </c>
      <c r="O4455" s="2">
        <v>2015</v>
      </c>
      <c r="P4455" s="2" t="s">
        <v>205</v>
      </c>
      <c r="Q4455" s="2">
        <v>5</v>
      </c>
      <c r="R4455" s="2" t="s">
        <v>245</v>
      </c>
    </row>
    <row r="4456" spans="1:18" ht="12.75" x14ac:dyDescent="0.2">
      <c r="A4456" s="2">
        <v>675</v>
      </c>
      <c r="B4456" s="2" t="s">
        <v>4908</v>
      </c>
      <c r="C4456" s="2">
        <v>70005454</v>
      </c>
      <c r="D4456" s="2" t="s">
        <v>4909</v>
      </c>
      <c r="E4456" s="2">
        <v>29.758900000000001</v>
      </c>
      <c r="F4456" s="2">
        <v>-95.363799999999998</v>
      </c>
      <c r="G4456" s="2">
        <v>839998</v>
      </c>
      <c r="H4456" s="2" t="s">
        <v>1070</v>
      </c>
      <c r="I4456" s="2">
        <v>81331908</v>
      </c>
      <c r="J4456" s="2" t="s">
        <v>1071</v>
      </c>
      <c r="K4456" s="2"/>
      <c r="M4456" s="2" t="s">
        <v>357</v>
      </c>
      <c r="N4456" s="2" t="s">
        <v>197</v>
      </c>
      <c r="O4456" s="2">
        <v>2007</v>
      </c>
      <c r="P4456" s="2" t="s">
        <v>198</v>
      </c>
      <c r="Q4456" s="2">
        <v>6</v>
      </c>
      <c r="R4456" s="2" t="s">
        <v>279</v>
      </c>
    </row>
    <row r="4457" spans="1:18" ht="12.75" x14ac:dyDescent="0.2">
      <c r="A4457" s="2">
        <v>254</v>
      </c>
      <c r="B4457" s="2" t="s">
        <v>5464</v>
      </c>
      <c r="C4457" s="2">
        <v>70005455</v>
      </c>
      <c r="D4457" s="2" t="s">
        <v>5465</v>
      </c>
      <c r="E4457" s="2">
        <v>29.760100000000001</v>
      </c>
      <c r="F4457" s="2">
        <v>-95.361400000000003</v>
      </c>
      <c r="G4457" s="2">
        <v>839998</v>
      </c>
      <c r="H4457" s="2" t="s">
        <v>1070</v>
      </c>
      <c r="I4457" s="2">
        <v>81331908</v>
      </c>
      <c r="J4457" s="2" t="s">
        <v>1071</v>
      </c>
      <c r="K4457" s="2"/>
      <c r="M4457" s="2" t="s">
        <v>196</v>
      </c>
      <c r="N4457" s="2" t="s">
        <v>197</v>
      </c>
      <c r="O4457" s="2">
        <v>2011</v>
      </c>
      <c r="P4457" s="2" t="s">
        <v>205</v>
      </c>
      <c r="Q4457" s="2">
        <v>3</v>
      </c>
      <c r="R4457" s="2" t="s">
        <v>218</v>
      </c>
    </row>
    <row r="4458" spans="1:18" ht="12.75" x14ac:dyDescent="0.2">
      <c r="A4458" s="2">
        <v>585</v>
      </c>
      <c r="B4458" s="2" t="s">
        <v>5722</v>
      </c>
      <c r="C4458" s="2">
        <v>70005456</v>
      </c>
      <c r="D4458" s="2" t="s">
        <v>5723</v>
      </c>
      <c r="E4458" s="2">
        <v>29.76</v>
      </c>
      <c r="F4458" s="2">
        <v>-95.362099999999998</v>
      </c>
      <c r="G4458" s="2">
        <v>839998</v>
      </c>
      <c r="H4458" s="2" t="s">
        <v>1070</v>
      </c>
      <c r="I4458" s="2">
        <v>81331908</v>
      </c>
      <c r="J4458" s="2" t="s">
        <v>1071</v>
      </c>
      <c r="K4458" s="2"/>
      <c r="M4458" s="2" t="s">
        <v>196</v>
      </c>
      <c r="N4458" s="2" t="s">
        <v>197</v>
      </c>
      <c r="O4458" s="2">
        <v>2017</v>
      </c>
      <c r="P4458" s="2" t="s">
        <v>389</v>
      </c>
      <c r="Q4458" s="2">
        <v>8</v>
      </c>
      <c r="R4458" s="2" t="s">
        <v>297</v>
      </c>
    </row>
    <row r="4459" spans="1:18" ht="12.75" x14ac:dyDescent="0.2">
      <c r="A4459" s="2">
        <v>610</v>
      </c>
      <c r="C4459" s="2">
        <v>70005457</v>
      </c>
      <c r="D4459" s="2" t="s">
        <v>5915</v>
      </c>
      <c r="E4459" s="2">
        <v>29.760400000000001</v>
      </c>
      <c r="F4459" s="2">
        <v>-95.364199999999997</v>
      </c>
      <c r="G4459" s="2">
        <v>839998</v>
      </c>
      <c r="H4459" s="2" t="s">
        <v>1070</v>
      </c>
      <c r="I4459" s="2">
        <v>81331908</v>
      </c>
      <c r="J4459" s="2" t="s">
        <v>1071</v>
      </c>
      <c r="K4459" s="2"/>
      <c r="N4459" s="2" t="s">
        <v>197</v>
      </c>
      <c r="O4459" s="2">
        <v>2012</v>
      </c>
      <c r="P4459" s="2" t="s">
        <v>205</v>
      </c>
      <c r="Q4459" s="2">
        <v>5</v>
      </c>
      <c r="R4459" s="2" t="s">
        <v>245</v>
      </c>
    </row>
    <row r="4460" spans="1:18" ht="12.75" x14ac:dyDescent="0.2">
      <c r="A4460" s="2">
        <v>610</v>
      </c>
      <c r="B4460" s="2" t="s">
        <v>5933</v>
      </c>
      <c r="C4460" s="2">
        <v>70005458</v>
      </c>
      <c r="D4460" s="2" t="s">
        <v>5934</v>
      </c>
      <c r="E4460" s="2">
        <v>29.760400000000001</v>
      </c>
      <c r="F4460" s="2">
        <v>-95.364199999999997</v>
      </c>
      <c r="G4460" s="2">
        <v>839998</v>
      </c>
      <c r="H4460" s="2" t="s">
        <v>1070</v>
      </c>
      <c r="I4460" s="2">
        <v>81331908</v>
      </c>
      <c r="J4460" s="2" t="s">
        <v>1071</v>
      </c>
      <c r="K4460" s="2"/>
      <c r="M4460" s="2" t="s">
        <v>196</v>
      </c>
      <c r="N4460" s="2" t="s">
        <v>197</v>
      </c>
      <c r="O4460" s="2">
        <v>2015</v>
      </c>
      <c r="P4460" s="2" t="s">
        <v>205</v>
      </c>
      <c r="Q4460" s="2">
        <v>4</v>
      </c>
      <c r="R4460" s="2" t="s">
        <v>199</v>
      </c>
    </row>
    <row r="4461" spans="1:18" ht="12.75" x14ac:dyDescent="0.2">
      <c r="A4461" s="2">
        <v>1289</v>
      </c>
      <c r="B4461" s="2" t="s">
        <v>6582</v>
      </c>
      <c r="C4461" s="2">
        <v>70005459</v>
      </c>
      <c r="D4461" s="2" t="s">
        <v>6583</v>
      </c>
      <c r="E4461" s="2">
        <v>29.762699999999999</v>
      </c>
      <c r="F4461" s="2">
        <v>-95.364699999999999</v>
      </c>
      <c r="G4461" s="2">
        <v>839998</v>
      </c>
      <c r="H4461" s="2" t="s">
        <v>1070</v>
      </c>
      <c r="I4461" s="2">
        <v>81331908</v>
      </c>
      <c r="J4461" s="2" t="s">
        <v>1071</v>
      </c>
      <c r="K4461" s="2"/>
      <c r="M4461" s="2" t="s">
        <v>423</v>
      </c>
      <c r="N4461" s="2" t="s">
        <v>197</v>
      </c>
      <c r="O4461" s="2">
        <v>2000</v>
      </c>
      <c r="P4461" s="2" t="s">
        <v>223</v>
      </c>
      <c r="Q4461" s="2">
        <v>5</v>
      </c>
      <c r="R4461" s="2" t="s">
        <v>245</v>
      </c>
    </row>
    <row r="4462" spans="1:18" ht="12.75" x14ac:dyDescent="0.2">
      <c r="A4462" s="2">
        <v>504</v>
      </c>
      <c r="C4462" s="2">
        <v>70005460</v>
      </c>
      <c r="D4462" s="2" t="s">
        <v>6816</v>
      </c>
      <c r="E4462" s="2">
        <v>29.7621</v>
      </c>
      <c r="F4462" s="2">
        <v>-95.361199999999997</v>
      </c>
      <c r="G4462" s="2">
        <v>839998</v>
      </c>
      <c r="H4462" s="2" t="s">
        <v>1070</v>
      </c>
      <c r="I4462" s="2">
        <v>81331908</v>
      </c>
      <c r="J4462" s="2" t="s">
        <v>1071</v>
      </c>
      <c r="K4462" s="2"/>
      <c r="N4462" s="2" t="s">
        <v>197</v>
      </c>
      <c r="O4462" s="2">
        <v>2017</v>
      </c>
      <c r="P4462" s="2" t="s">
        <v>223</v>
      </c>
      <c r="Q4462" s="2">
        <v>4</v>
      </c>
      <c r="R4462" s="2" t="s">
        <v>199</v>
      </c>
    </row>
    <row r="4463" spans="1:18" ht="12.75" x14ac:dyDescent="0.2">
      <c r="A4463" s="2">
        <v>519</v>
      </c>
      <c r="B4463" s="2" t="s">
        <v>7329</v>
      </c>
      <c r="C4463" s="2">
        <v>70005461</v>
      </c>
      <c r="D4463" s="2" t="s">
        <v>7330</v>
      </c>
      <c r="E4463" s="2">
        <v>29.747199999999999</v>
      </c>
      <c r="F4463" s="2">
        <v>-95.3733</v>
      </c>
      <c r="G4463" s="2">
        <v>839998</v>
      </c>
      <c r="H4463" s="2" t="s">
        <v>1070</v>
      </c>
      <c r="I4463" s="2">
        <v>81331908</v>
      </c>
      <c r="J4463" s="2" t="s">
        <v>1071</v>
      </c>
      <c r="K4463" s="2"/>
      <c r="M4463" s="2" t="s">
        <v>196</v>
      </c>
      <c r="N4463" s="2" t="s">
        <v>197</v>
      </c>
      <c r="O4463" s="2">
        <v>2021</v>
      </c>
      <c r="P4463" s="2" t="s">
        <v>389</v>
      </c>
    </row>
    <row r="4464" spans="1:18" ht="12.75" x14ac:dyDescent="0.2">
      <c r="A4464" s="2">
        <v>830</v>
      </c>
      <c r="B4464" s="2" t="s">
        <v>7596</v>
      </c>
      <c r="C4464" s="2">
        <v>70005462</v>
      </c>
      <c r="D4464" s="2" t="s">
        <v>7597</v>
      </c>
      <c r="E4464" s="2">
        <v>29.752099999999999</v>
      </c>
      <c r="F4464" s="2">
        <v>-95.375699999999995</v>
      </c>
      <c r="G4464" s="2">
        <v>839998</v>
      </c>
      <c r="H4464" s="2" t="s">
        <v>1070</v>
      </c>
      <c r="I4464" s="2">
        <v>81331908</v>
      </c>
      <c r="J4464" s="2" t="s">
        <v>1071</v>
      </c>
      <c r="K4464" s="2"/>
      <c r="M4464" s="2" t="s">
        <v>270</v>
      </c>
      <c r="N4464" s="2" t="s">
        <v>197</v>
      </c>
      <c r="O4464" s="2">
        <v>1993</v>
      </c>
      <c r="P4464" s="2" t="s">
        <v>198</v>
      </c>
      <c r="Q4464" s="2">
        <v>6</v>
      </c>
      <c r="R4464" s="2" t="s">
        <v>279</v>
      </c>
    </row>
    <row r="4465" spans="1:18" ht="12.75" x14ac:dyDescent="0.2">
      <c r="A4465" s="2">
        <v>1042</v>
      </c>
      <c r="B4465" s="2" t="s">
        <v>7818</v>
      </c>
      <c r="C4465" s="2">
        <v>70005463</v>
      </c>
      <c r="D4465" s="2" t="s">
        <v>7819</v>
      </c>
      <c r="E4465" s="2">
        <v>29.745999999999999</v>
      </c>
      <c r="F4465" s="2">
        <v>-95.366299999999995</v>
      </c>
      <c r="G4465" s="2">
        <v>839998</v>
      </c>
      <c r="H4465" s="2" t="s">
        <v>1070</v>
      </c>
      <c r="I4465" s="2">
        <v>81331908</v>
      </c>
      <c r="J4465" s="2" t="s">
        <v>1071</v>
      </c>
      <c r="K4465" s="2"/>
      <c r="M4465" s="2" t="s">
        <v>196</v>
      </c>
      <c r="N4465" s="2" t="s">
        <v>197</v>
      </c>
      <c r="O4465" s="2">
        <v>1991</v>
      </c>
      <c r="P4465" s="2" t="s">
        <v>389</v>
      </c>
      <c r="Q4465" s="2">
        <v>8</v>
      </c>
      <c r="R4465" s="2" t="s">
        <v>297</v>
      </c>
    </row>
    <row r="4466" spans="1:18" ht="12.75" x14ac:dyDescent="0.2">
      <c r="B4466" s="2" t="s">
        <v>8184</v>
      </c>
      <c r="C4466" s="2">
        <v>70005464</v>
      </c>
      <c r="D4466" s="2" t="s">
        <v>8185</v>
      </c>
      <c r="E4466" s="2">
        <v>29.760100000000001</v>
      </c>
      <c r="F4466" s="2">
        <v>-95.353099999999998</v>
      </c>
      <c r="G4466" s="2">
        <v>839998</v>
      </c>
      <c r="H4466" s="2" t="s">
        <v>1070</v>
      </c>
      <c r="I4466" s="2">
        <v>81331908</v>
      </c>
      <c r="J4466" s="2" t="s">
        <v>1071</v>
      </c>
      <c r="K4466" s="2"/>
      <c r="M4466" s="2" t="s">
        <v>196</v>
      </c>
      <c r="N4466" s="2" t="s">
        <v>197</v>
      </c>
      <c r="O4466" s="2">
        <v>2016</v>
      </c>
      <c r="P4466" s="2" t="s">
        <v>223</v>
      </c>
      <c r="Q4466" s="2">
        <v>3</v>
      </c>
      <c r="R4466" s="2" t="s">
        <v>218</v>
      </c>
    </row>
    <row r="4467" spans="1:18" ht="12.75" x14ac:dyDescent="0.2">
      <c r="B4467" s="2" t="s">
        <v>8190</v>
      </c>
      <c r="C4467" s="2">
        <v>70005465</v>
      </c>
      <c r="D4467" s="2" t="s">
        <v>8191</v>
      </c>
      <c r="E4467" s="2">
        <v>29.757300000000001</v>
      </c>
      <c r="F4467" s="2">
        <v>-95.365300000000005</v>
      </c>
      <c r="G4467" s="2">
        <v>839998</v>
      </c>
      <c r="H4467" s="2" t="s">
        <v>1070</v>
      </c>
      <c r="I4467" s="2">
        <v>81331908</v>
      </c>
      <c r="J4467" s="2" t="s">
        <v>1071</v>
      </c>
      <c r="K4467" s="2"/>
      <c r="M4467" s="2" t="s">
        <v>215</v>
      </c>
      <c r="N4467" s="2" t="s">
        <v>197</v>
      </c>
      <c r="O4467" s="2">
        <v>2017</v>
      </c>
      <c r="P4467" s="2" t="s">
        <v>223</v>
      </c>
      <c r="Q4467" s="2">
        <v>5</v>
      </c>
      <c r="R4467" s="2" t="s">
        <v>245</v>
      </c>
    </row>
    <row r="4468" spans="1:18" ht="12.75" x14ac:dyDescent="0.2">
      <c r="C4468" s="2">
        <v>70005466</v>
      </c>
      <c r="D4468" s="2" t="s">
        <v>8185</v>
      </c>
      <c r="E4468" s="2">
        <v>29.764199999999999</v>
      </c>
      <c r="F4468" s="2">
        <v>-95.376300000000001</v>
      </c>
      <c r="G4468" s="2">
        <v>839998</v>
      </c>
      <c r="H4468" s="2" t="s">
        <v>1070</v>
      </c>
      <c r="I4468" s="2">
        <v>81331908</v>
      </c>
      <c r="J4468" s="2" t="s">
        <v>1071</v>
      </c>
      <c r="K4468" s="2"/>
      <c r="N4468" s="2" t="s">
        <v>197</v>
      </c>
      <c r="O4468" s="2">
        <v>2018</v>
      </c>
      <c r="P4468" s="2" t="s">
        <v>223</v>
      </c>
      <c r="Q4468" s="2">
        <v>3</v>
      </c>
      <c r="R4468" s="2" t="s">
        <v>218</v>
      </c>
    </row>
    <row r="4469" spans="1:18" ht="12.75" x14ac:dyDescent="0.2">
      <c r="B4469" s="2" t="s">
        <v>8236</v>
      </c>
      <c r="C4469" s="2">
        <v>70005467</v>
      </c>
      <c r="D4469" s="2" t="s">
        <v>8237</v>
      </c>
      <c r="E4469" s="2">
        <v>29.7529</v>
      </c>
      <c r="F4469" s="2">
        <v>-95.370099999999994</v>
      </c>
      <c r="G4469" s="2">
        <v>839998</v>
      </c>
      <c r="H4469" s="2" t="s">
        <v>1070</v>
      </c>
      <c r="I4469" s="2">
        <v>81331908</v>
      </c>
      <c r="J4469" s="2" t="s">
        <v>1071</v>
      </c>
      <c r="K4469" s="2"/>
      <c r="M4469" s="2" t="s">
        <v>196</v>
      </c>
      <c r="N4469" s="2" t="s">
        <v>197</v>
      </c>
      <c r="O4469" s="2">
        <v>2019</v>
      </c>
      <c r="P4469" s="2" t="s">
        <v>223</v>
      </c>
      <c r="Q4469" s="2">
        <v>2</v>
      </c>
      <c r="R4469" s="2" t="s">
        <v>206</v>
      </c>
    </row>
    <row r="4470" spans="1:18" ht="12.75" x14ac:dyDescent="0.2">
      <c r="B4470" s="2" t="s">
        <v>8346</v>
      </c>
      <c r="C4470" s="2">
        <v>70005468</v>
      </c>
      <c r="D4470" s="2" t="s">
        <v>8347</v>
      </c>
      <c r="E4470" s="2">
        <v>29.766500000000001</v>
      </c>
      <c r="F4470" s="2">
        <v>-95.371899999999997</v>
      </c>
      <c r="G4470" s="2">
        <v>839998</v>
      </c>
      <c r="H4470" s="2" t="s">
        <v>1070</v>
      </c>
      <c r="I4470" s="2">
        <v>81331908</v>
      </c>
      <c r="J4470" s="2" t="s">
        <v>1071</v>
      </c>
      <c r="K4470" s="2"/>
      <c r="M4470" s="2" t="s">
        <v>423</v>
      </c>
      <c r="N4470" s="2" t="s">
        <v>197</v>
      </c>
      <c r="O4470" s="2">
        <v>2017</v>
      </c>
      <c r="P4470" s="2" t="s">
        <v>198</v>
      </c>
      <c r="Q4470" s="2">
        <v>2</v>
      </c>
      <c r="R4470" s="2" t="s">
        <v>206</v>
      </c>
    </row>
    <row r="4471" spans="1:18" ht="12.75" x14ac:dyDescent="0.2">
      <c r="B4471" s="2" t="s">
        <v>9311</v>
      </c>
      <c r="C4471" s="2">
        <v>70005469</v>
      </c>
      <c r="D4471" s="2" t="s">
        <v>9312</v>
      </c>
      <c r="E4471" s="2">
        <v>29.7576</v>
      </c>
      <c r="F4471" s="2">
        <v>-95.368899999999996</v>
      </c>
      <c r="G4471" s="2">
        <v>839998</v>
      </c>
      <c r="H4471" s="2" t="s">
        <v>1070</v>
      </c>
      <c r="I4471" s="2">
        <v>81331908</v>
      </c>
      <c r="J4471" s="2" t="s">
        <v>1071</v>
      </c>
      <c r="K4471" s="2"/>
      <c r="M4471" s="2" t="s">
        <v>196</v>
      </c>
      <c r="N4471" s="2" t="s">
        <v>197</v>
      </c>
      <c r="O4471" s="2">
        <v>2006</v>
      </c>
      <c r="P4471" s="2" t="s">
        <v>228</v>
      </c>
      <c r="Q4471" s="2">
        <v>5</v>
      </c>
      <c r="R4471" s="2" t="s">
        <v>245</v>
      </c>
    </row>
    <row r="4472" spans="1:18" ht="12.75" x14ac:dyDescent="0.2">
      <c r="B4472" s="2" t="s">
        <v>9375</v>
      </c>
      <c r="C4472" s="2">
        <v>70005470</v>
      </c>
      <c r="D4472" s="2" t="s">
        <v>9376</v>
      </c>
      <c r="E4472" s="2">
        <v>29.745000000000001</v>
      </c>
      <c r="F4472" s="2">
        <v>-95.366100000000003</v>
      </c>
      <c r="G4472" s="2">
        <v>839999</v>
      </c>
      <c r="H4472" s="2" t="s">
        <v>9377</v>
      </c>
      <c r="I4472" s="2">
        <v>81331909</v>
      </c>
      <c r="J4472" s="2" t="s">
        <v>1071</v>
      </c>
      <c r="K4472" s="2"/>
      <c r="M4472" s="2" t="s">
        <v>357</v>
      </c>
      <c r="N4472" s="2" t="s">
        <v>197</v>
      </c>
      <c r="O4472" s="2">
        <v>2012</v>
      </c>
      <c r="P4472" s="2" t="s">
        <v>296</v>
      </c>
      <c r="Q4472" s="2">
        <v>5</v>
      </c>
      <c r="R4472" s="2" t="s">
        <v>245</v>
      </c>
    </row>
    <row r="4473" spans="1:18" ht="12.75" x14ac:dyDescent="0.2">
      <c r="B4473" s="2" t="s">
        <v>9375</v>
      </c>
      <c r="C4473" s="2">
        <v>70005471</v>
      </c>
      <c r="D4473" s="2" t="s">
        <v>9601</v>
      </c>
      <c r="E4473" s="2">
        <v>29.757300000000001</v>
      </c>
      <c r="F4473" s="2">
        <v>-95.365300000000005</v>
      </c>
      <c r="G4473" s="2">
        <v>839998</v>
      </c>
      <c r="H4473" s="2" t="s">
        <v>1070</v>
      </c>
      <c r="I4473" s="2">
        <v>81331908</v>
      </c>
      <c r="J4473" s="2" t="s">
        <v>1071</v>
      </c>
      <c r="K4473" s="2"/>
      <c r="M4473" s="2" t="s">
        <v>357</v>
      </c>
      <c r="N4473" s="2" t="s">
        <v>197</v>
      </c>
      <c r="O4473" s="2">
        <v>1999</v>
      </c>
      <c r="P4473" s="2" t="s">
        <v>205</v>
      </c>
      <c r="Q4473" s="2">
        <v>5</v>
      </c>
      <c r="R4473" s="2" t="s">
        <v>245</v>
      </c>
    </row>
    <row r="4474" spans="1:18" ht="12.75" x14ac:dyDescent="0.2">
      <c r="B4474" s="2" t="s">
        <v>9609</v>
      </c>
      <c r="C4474" s="2">
        <v>70005472</v>
      </c>
      <c r="D4474" s="2" t="s">
        <v>9610</v>
      </c>
      <c r="E4474" s="2">
        <v>29.7592</v>
      </c>
      <c r="F4474" s="2">
        <v>-95.370800000000003</v>
      </c>
      <c r="G4474" s="2">
        <v>839998</v>
      </c>
      <c r="H4474" s="2" t="s">
        <v>1070</v>
      </c>
      <c r="I4474" s="2">
        <v>81331908</v>
      </c>
      <c r="J4474" s="2" t="s">
        <v>1071</v>
      </c>
      <c r="K4474" s="2"/>
      <c r="M4474" s="2" t="s">
        <v>357</v>
      </c>
      <c r="N4474" s="2" t="s">
        <v>197</v>
      </c>
      <c r="O4474" s="2">
        <v>1991</v>
      </c>
      <c r="P4474" s="2" t="s">
        <v>205</v>
      </c>
      <c r="Q4474" s="2">
        <v>5</v>
      </c>
      <c r="R4474" s="2" t="s">
        <v>245</v>
      </c>
    </row>
    <row r="4475" spans="1:18" ht="12.75" x14ac:dyDescent="0.2">
      <c r="B4475" s="2" t="s">
        <v>9644</v>
      </c>
      <c r="C4475" s="2">
        <v>70005473</v>
      </c>
      <c r="D4475" s="2" t="s">
        <v>9645</v>
      </c>
      <c r="E4475" s="2">
        <v>29.755099999999999</v>
      </c>
      <c r="F4475" s="2">
        <v>-95.3566</v>
      </c>
      <c r="G4475" s="2">
        <v>839998</v>
      </c>
      <c r="H4475" s="2" t="s">
        <v>1070</v>
      </c>
      <c r="I4475" s="2">
        <v>81331908</v>
      </c>
      <c r="J4475" s="2" t="s">
        <v>1071</v>
      </c>
      <c r="K4475" s="2"/>
      <c r="M4475" s="2" t="s">
        <v>423</v>
      </c>
      <c r="N4475" s="2" t="s">
        <v>197</v>
      </c>
      <c r="O4475" s="2">
        <v>1999</v>
      </c>
      <c r="P4475" s="2" t="s">
        <v>198</v>
      </c>
      <c r="Q4475" s="2">
        <v>3</v>
      </c>
      <c r="R4475" s="2" t="s">
        <v>218</v>
      </c>
    </row>
    <row r="4476" spans="1:18" ht="12.75" x14ac:dyDescent="0.2">
      <c r="B4476" s="2" t="s">
        <v>10010</v>
      </c>
      <c r="C4476" s="2">
        <v>70005474</v>
      </c>
      <c r="D4476" s="2" t="s">
        <v>10011</v>
      </c>
      <c r="E4476" s="2">
        <v>29.768999999999998</v>
      </c>
      <c r="F4476" s="2">
        <v>-95.346400000000003</v>
      </c>
      <c r="G4476" s="2">
        <v>839935</v>
      </c>
      <c r="H4476" s="2" t="s">
        <v>10012</v>
      </c>
      <c r="I4476" s="2">
        <v>81331922</v>
      </c>
      <c r="J4476" s="2" t="s">
        <v>1071</v>
      </c>
      <c r="K4476" s="2"/>
      <c r="M4476" s="2" t="s">
        <v>357</v>
      </c>
      <c r="N4476" s="2" t="s">
        <v>197</v>
      </c>
      <c r="O4476" s="2">
        <v>2015</v>
      </c>
      <c r="P4476" s="2" t="s">
        <v>205</v>
      </c>
      <c r="Q4476" s="2">
        <v>4</v>
      </c>
      <c r="R4476" s="2" t="s">
        <v>199</v>
      </c>
    </row>
    <row r="4477" spans="1:18" ht="12.75" x14ac:dyDescent="0.2">
      <c r="A4477" s="2">
        <v>474</v>
      </c>
      <c r="B4477" s="2" t="s">
        <v>1531</v>
      </c>
      <c r="C4477" s="2">
        <v>70005475</v>
      </c>
      <c r="D4477" s="2" t="s">
        <v>1532</v>
      </c>
      <c r="E4477" s="2">
        <v>29.754799999999999</v>
      </c>
      <c r="F4477" s="2">
        <v>-95.369900000000001</v>
      </c>
      <c r="G4477" s="2">
        <v>423102</v>
      </c>
      <c r="H4477" s="2" t="s">
        <v>1533</v>
      </c>
      <c r="I4477" s="2">
        <v>48849002</v>
      </c>
      <c r="J4477" s="2" t="s">
        <v>1534</v>
      </c>
      <c r="K4477" s="2"/>
      <c r="L4477" s="2" t="s">
        <v>227</v>
      </c>
      <c r="M4477" s="2" t="s">
        <v>901</v>
      </c>
      <c r="N4477" s="2" t="s">
        <v>197</v>
      </c>
      <c r="O4477" s="2">
        <v>2016</v>
      </c>
      <c r="P4477" s="2" t="s">
        <v>210</v>
      </c>
      <c r="Q4477" s="2">
        <v>4</v>
      </c>
      <c r="R4477" s="2" t="s">
        <v>199</v>
      </c>
    </row>
    <row r="4478" spans="1:18" ht="12.75" x14ac:dyDescent="0.2">
      <c r="A4478" s="2">
        <v>846</v>
      </c>
      <c r="B4478" s="2" t="s">
        <v>5268</v>
      </c>
      <c r="C4478" s="2">
        <v>70005476</v>
      </c>
      <c r="D4478" s="2" t="s">
        <v>2606</v>
      </c>
      <c r="E4478" s="2">
        <v>29.7592</v>
      </c>
      <c r="F4478" s="2">
        <v>-95.366299999999995</v>
      </c>
      <c r="G4478" s="2">
        <v>417398</v>
      </c>
      <c r="H4478" s="2" t="s">
        <v>5269</v>
      </c>
      <c r="I4478" s="2">
        <v>48849008</v>
      </c>
      <c r="J4478" s="2" t="s">
        <v>1534</v>
      </c>
      <c r="K4478" s="2"/>
      <c r="L4478" s="2" t="s">
        <v>195</v>
      </c>
      <c r="M4478" s="2" t="s">
        <v>328</v>
      </c>
      <c r="N4478" s="2" t="s">
        <v>197</v>
      </c>
      <c r="O4478" s="2">
        <v>2014</v>
      </c>
      <c r="P4478" s="2" t="s">
        <v>198</v>
      </c>
      <c r="Q4478" s="2">
        <v>8</v>
      </c>
      <c r="R4478" s="2" t="s">
        <v>297</v>
      </c>
    </row>
    <row r="4479" spans="1:18" ht="12.75" x14ac:dyDescent="0.2">
      <c r="A4479" s="2">
        <v>1410</v>
      </c>
      <c r="C4479" s="2">
        <v>70005477</v>
      </c>
      <c r="D4479" s="2" t="s">
        <v>1462</v>
      </c>
      <c r="E4479" s="2">
        <v>29.7529</v>
      </c>
      <c r="F4479" s="2">
        <v>-95.373800000000003</v>
      </c>
      <c r="G4479" s="2">
        <v>458104</v>
      </c>
      <c r="H4479" s="2" t="s">
        <v>1463</v>
      </c>
      <c r="I4479" s="2">
        <v>48819004</v>
      </c>
      <c r="J4479" s="2" t="s">
        <v>1464</v>
      </c>
      <c r="K4479" s="2"/>
      <c r="L4479" s="2" t="s">
        <v>244</v>
      </c>
      <c r="N4479" s="2" t="s">
        <v>197</v>
      </c>
      <c r="O4479" s="2">
        <v>2019</v>
      </c>
      <c r="P4479" s="2" t="s">
        <v>223</v>
      </c>
      <c r="Q4479" s="2">
        <v>7</v>
      </c>
      <c r="R4479" s="2" t="s">
        <v>305</v>
      </c>
    </row>
    <row r="4480" spans="1:18" ht="12.75" x14ac:dyDescent="0.2">
      <c r="A4480" s="2">
        <v>1101</v>
      </c>
      <c r="C4480" s="2">
        <v>70005478</v>
      </c>
      <c r="D4480" s="2" t="s">
        <v>7896</v>
      </c>
      <c r="E4480" s="2">
        <v>29.757200000000001</v>
      </c>
      <c r="F4480" s="2">
        <v>-95.347700000000003</v>
      </c>
      <c r="G4480" s="2">
        <v>824905</v>
      </c>
      <c r="H4480" s="2" t="s">
        <v>7897</v>
      </c>
      <c r="I4480" s="2">
        <v>61151919</v>
      </c>
      <c r="J4480" s="2" t="s">
        <v>7898</v>
      </c>
      <c r="K4480" s="2"/>
      <c r="N4480" s="2" t="s">
        <v>197</v>
      </c>
      <c r="O4480" s="2">
        <v>2015</v>
      </c>
      <c r="P4480" s="2" t="s">
        <v>205</v>
      </c>
      <c r="Q4480" s="2">
        <v>5</v>
      </c>
      <c r="R4480" s="2" t="s">
        <v>245</v>
      </c>
    </row>
    <row r="4481" spans="1:18" ht="12.75" x14ac:dyDescent="0.2">
      <c r="A4481" s="2">
        <v>1047</v>
      </c>
      <c r="B4481" s="2" t="s">
        <v>1197</v>
      </c>
      <c r="C4481" s="2">
        <v>70005479</v>
      </c>
      <c r="D4481" s="2" t="s">
        <v>1198</v>
      </c>
      <c r="E4481" s="2">
        <v>29.7501</v>
      </c>
      <c r="F4481" s="2">
        <v>-95.370999999999995</v>
      </c>
      <c r="G4481" s="2">
        <v>411102</v>
      </c>
      <c r="H4481" s="2" t="s">
        <v>1199</v>
      </c>
      <c r="I4481" s="2">
        <v>48511901</v>
      </c>
      <c r="J4481" s="2" t="s">
        <v>1200</v>
      </c>
      <c r="K4481" s="2"/>
      <c r="L4481" s="2" t="s">
        <v>460</v>
      </c>
      <c r="M4481" s="2" t="s">
        <v>196</v>
      </c>
      <c r="N4481" s="2" t="s">
        <v>197</v>
      </c>
      <c r="O4481" s="2">
        <v>2008</v>
      </c>
      <c r="P4481" s="2" t="s">
        <v>205</v>
      </c>
      <c r="Q4481" s="2">
        <v>7</v>
      </c>
      <c r="R4481" s="2" t="s">
        <v>305</v>
      </c>
    </row>
    <row r="4482" spans="1:18" ht="12.75" x14ac:dyDescent="0.2">
      <c r="A4482" s="2">
        <v>474</v>
      </c>
      <c r="C4482" s="2">
        <v>70005480</v>
      </c>
      <c r="D4482" s="2" t="s">
        <v>1593</v>
      </c>
      <c r="E4482" s="2">
        <v>29.754799999999999</v>
      </c>
      <c r="F4482" s="2">
        <v>-95.369900000000001</v>
      </c>
      <c r="G4482" s="2">
        <v>411102</v>
      </c>
      <c r="H4482" s="2" t="s">
        <v>1199</v>
      </c>
      <c r="I4482" s="2">
        <v>48511901</v>
      </c>
      <c r="J4482" s="2" t="s">
        <v>1200</v>
      </c>
      <c r="K4482" s="2"/>
      <c r="L4482" s="2" t="s">
        <v>460</v>
      </c>
      <c r="N4482" s="2" t="s">
        <v>197</v>
      </c>
      <c r="O4482" s="2">
        <v>2018</v>
      </c>
      <c r="P4482" s="2" t="s">
        <v>223</v>
      </c>
      <c r="Q4482" s="2">
        <v>8</v>
      </c>
      <c r="R4482" s="2" t="s">
        <v>297</v>
      </c>
    </row>
    <row r="4483" spans="1:18" ht="12.75" x14ac:dyDescent="0.2">
      <c r="A4483" s="2">
        <v>616</v>
      </c>
      <c r="C4483" s="2">
        <v>70005481</v>
      </c>
      <c r="D4483" s="2" t="s">
        <v>1941</v>
      </c>
      <c r="E4483" s="2">
        <v>29.756900000000002</v>
      </c>
      <c r="F4483" s="2">
        <v>-95.369500000000002</v>
      </c>
      <c r="G4483" s="2">
        <v>411102</v>
      </c>
      <c r="H4483" s="2" t="s">
        <v>1199</v>
      </c>
      <c r="I4483" s="2">
        <v>48511901</v>
      </c>
      <c r="J4483" s="2" t="s">
        <v>1200</v>
      </c>
      <c r="K4483" s="2"/>
      <c r="L4483" s="2" t="s">
        <v>670</v>
      </c>
      <c r="N4483" s="2" t="s">
        <v>197</v>
      </c>
      <c r="O4483" s="2">
        <v>2005</v>
      </c>
      <c r="P4483" s="2" t="s">
        <v>198</v>
      </c>
      <c r="Q4483" s="2">
        <v>8</v>
      </c>
      <c r="R4483" s="2" t="s">
        <v>297</v>
      </c>
    </row>
    <row r="4484" spans="1:18" ht="12.75" x14ac:dyDescent="0.2">
      <c r="A4484" s="2">
        <v>658</v>
      </c>
      <c r="C4484" s="2">
        <v>70005482</v>
      </c>
      <c r="D4484" s="2" t="s">
        <v>2179</v>
      </c>
      <c r="E4484" s="2">
        <v>29.755500000000001</v>
      </c>
      <c r="F4484" s="2">
        <v>-95.366799999999998</v>
      </c>
      <c r="G4484" s="2">
        <v>411102</v>
      </c>
      <c r="H4484" s="2" t="s">
        <v>1199</v>
      </c>
      <c r="I4484" s="2">
        <v>48511901</v>
      </c>
      <c r="J4484" s="2" t="s">
        <v>1200</v>
      </c>
      <c r="K4484" s="2"/>
      <c r="L4484" s="2" t="s">
        <v>460</v>
      </c>
      <c r="N4484" s="2" t="s">
        <v>197</v>
      </c>
      <c r="O4484" s="2">
        <v>2005</v>
      </c>
      <c r="P4484" s="2" t="s">
        <v>205</v>
      </c>
      <c r="Q4484" s="2">
        <v>6</v>
      </c>
      <c r="R4484" s="2" t="s">
        <v>279</v>
      </c>
    </row>
    <row r="4485" spans="1:18" ht="12.75" x14ac:dyDescent="0.2">
      <c r="C4485" s="2">
        <v>70005483</v>
      </c>
      <c r="D4485" s="2" t="s">
        <v>8296</v>
      </c>
      <c r="E4485" s="2">
        <v>29.766500000000001</v>
      </c>
      <c r="F4485" s="2">
        <v>-95.353099999999998</v>
      </c>
      <c r="G4485" s="2">
        <v>411102</v>
      </c>
      <c r="H4485" s="2" t="s">
        <v>1199</v>
      </c>
      <c r="I4485" s="2">
        <v>48511901</v>
      </c>
      <c r="J4485" s="2" t="s">
        <v>1200</v>
      </c>
      <c r="K4485" s="2"/>
      <c r="L4485" s="2" t="s">
        <v>460</v>
      </c>
      <c r="N4485" s="2" t="s">
        <v>197</v>
      </c>
      <c r="O4485" s="2">
        <v>2015</v>
      </c>
      <c r="P4485" s="2" t="s">
        <v>205</v>
      </c>
      <c r="Q4485" s="2">
        <v>7</v>
      </c>
      <c r="R4485" s="2" t="s">
        <v>305</v>
      </c>
    </row>
    <row r="4486" spans="1:18" ht="12.75" x14ac:dyDescent="0.2">
      <c r="A4486" s="2">
        <v>117</v>
      </c>
      <c r="B4486" s="2" t="s">
        <v>4221</v>
      </c>
      <c r="C4486" s="2">
        <v>70005484</v>
      </c>
      <c r="D4486" s="2" t="s">
        <v>4222</v>
      </c>
      <c r="E4486" s="2">
        <v>29.7606</v>
      </c>
      <c r="F4486" s="2">
        <v>-95.366500000000002</v>
      </c>
      <c r="G4486" s="2">
        <v>422602</v>
      </c>
      <c r="H4486" s="2" t="s">
        <v>4223</v>
      </c>
      <c r="I4486" s="2">
        <v>49319010</v>
      </c>
      <c r="J4486" s="2" t="s">
        <v>4224</v>
      </c>
      <c r="K4486" s="2"/>
      <c r="M4486" s="2" t="s">
        <v>240</v>
      </c>
      <c r="N4486" s="2" t="s">
        <v>197</v>
      </c>
      <c r="O4486" s="2">
        <v>1989</v>
      </c>
      <c r="P4486" s="2" t="s">
        <v>389</v>
      </c>
      <c r="Q4486" s="2">
        <v>8</v>
      </c>
      <c r="R4486" s="2" t="s">
        <v>297</v>
      </c>
    </row>
    <row r="4487" spans="1:18" ht="12.75" x14ac:dyDescent="0.2">
      <c r="C4487" s="2">
        <v>70005485</v>
      </c>
      <c r="D4487" s="2" t="s">
        <v>8632</v>
      </c>
      <c r="E4487" s="2">
        <v>29.7546</v>
      </c>
      <c r="F4487" s="2">
        <v>-95.362499999999997</v>
      </c>
      <c r="G4487" s="2">
        <v>422699</v>
      </c>
      <c r="H4487" s="2" t="s">
        <v>8633</v>
      </c>
      <c r="I4487" s="2">
        <v>49319009</v>
      </c>
      <c r="J4487" s="2" t="s">
        <v>4224</v>
      </c>
      <c r="K4487" s="2"/>
      <c r="N4487" s="2" t="s">
        <v>197</v>
      </c>
      <c r="O4487" s="2">
        <v>2020</v>
      </c>
      <c r="P4487" s="2" t="s">
        <v>223</v>
      </c>
      <c r="Q4487" s="2">
        <v>2</v>
      </c>
      <c r="R4487" s="2" t="s">
        <v>206</v>
      </c>
    </row>
    <row r="4488" spans="1:18" ht="12.75" x14ac:dyDescent="0.2">
      <c r="C4488" s="2">
        <v>70005486</v>
      </c>
      <c r="D4488" s="2" t="s">
        <v>8922</v>
      </c>
      <c r="E4488" s="2">
        <v>29.768999999999998</v>
      </c>
      <c r="F4488" s="2">
        <v>-95.347399999999993</v>
      </c>
      <c r="G4488" s="2">
        <v>422601</v>
      </c>
      <c r="H4488" s="2" t="s">
        <v>8923</v>
      </c>
      <c r="I4488" s="2">
        <v>49319002</v>
      </c>
      <c r="J4488" s="2" t="s">
        <v>4224</v>
      </c>
      <c r="K4488" s="2"/>
      <c r="L4488" s="2" t="s">
        <v>227</v>
      </c>
      <c r="N4488" s="2" t="s">
        <v>197</v>
      </c>
      <c r="O4488" s="2">
        <v>2018</v>
      </c>
      <c r="P4488" s="2" t="s">
        <v>228</v>
      </c>
      <c r="Q4488" s="2">
        <v>3</v>
      </c>
      <c r="R4488" s="2" t="s">
        <v>218</v>
      </c>
    </row>
    <row r="4489" spans="1:18" ht="12.75" x14ac:dyDescent="0.2">
      <c r="A4489" s="2">
        <v>761</v>
      </c>
      <c r="B4489" s="2" t="s">
        <v>5085</v>
      </c>
      <c r="C4489" s="2">
        <v>70005487</v>
      </c>
      <c r="D4489" s="2" t="s">
        <v>5086</v>
      </c>
      <c r="E4489" s="2">
        <v>29.759699999999999</v>
      </c>
      <c r="F4489" s="2">
        <v>-95.364699999999999</v>
      </c>
      <c r="G4489" s="2">
        <v>495302</v>
      </c>
      <c r="H4489" s="2" t="s">
        <v>5087</v>
      </c>
      <c r="I4489" s="2">
        <v>56211901</v>
      </c>
      <c r="J4489" s="2" t="s">
        <v>5088</v>
      </c>
      <c r="K4489" s="2"/>
      <c r="M4489" s="2" t="s">
        <v>429</v>
      </c>
      <c r="N4489" s="2" t="s">
        <v>197</v>
      </c>
      <c r="O4489" s="2">
        <v>1994</v>
      </c>
      <c r="P4489" s="2" t="s">
        <v>389</v>
      </c>
      <c r="Q4489" s="2">
        <v>8</v>
      </c>
      <c r="R4489" s="2" t="s">
        <v>297</v>
      </c>
    </row>
    <row r="4490" spans="1:18" ht="12.75" x14ac:dyDescent="0.2">
      <c r="B4490" s="2" t="s">
        <v>8230</v>
      </c>
      <c r="C4490" s="2">
        <v>70005488</v>
      </c>
      <c r="D4490" s="2" t="s">
        <v>8231</v>
      </c>
      <c r="E4490" s="2">
        <v>29.749199999999998</v>
      </c>
      <c r="F4490" s="2">
        <v>-95.354200000000006</v>
      </c>
      <c r="G4490" s="2">
        <v>731901</v>
      </c>
      <c r="H4490" s="2" t="s">
        <v>8232</v>
      </c>
      <c r="I4490" s="2">
        <v>54185004</v>
      </c>
      <c r="J4490" s="2" t="s">
        <v>8233</v>
      </c>
      <c r="K4490" s="2"/>
      <c r="M4490" s="2" t="s">
        <v>328</v>
      </c>
      <c r="N4490" s="2" t="s">
        <v>197</v>
      </c>
      <c r="O4490" s="2">
        <v>2021</v>
      </c>
      <c r="P4490" s="2" t="s">
        <v>205</v>
      </c>
    </row>
    <row r="4491" spans="1:18" ht="12.75" x14ac:dyDescent="0.2">
      <c r="A4491" s="2">
        <v>1216</v>
      </c>
      <c r="B4491" s="2" t="s">
        <v>2665</v>
      </c>
      <c r="C4491" s="2">
        <v>70005489</v>
      </c>
      <c r="D4491" s="2" t="s">
        <v>2666</v>
      </c>
      <c r="E4491" s="2">
        <v>29.757300000000001</v>
      </c>
      <c r="F4491" s="2">
        <v>-95.371700000000004</v>
      </c>
      <c r="G4491" s="2">
        <v>738988</v>
      </c>
      <c r="H4491" s="2" t="s">
        <v>2667</v>
      </c>
      <c r="I4491" s="2">
        <v>56191002</v>
      </c>
      <c r="J4491" s="2" t="s">
        <v>2668</v>
      </c>
      <c r="K4491" s="2"/>
      <c r="L4491" s="2" t="s">
        <v>227</v>
      </c>
      <c r="M4491" s="2" t="s">
        <v>196</v>
      </c>
      <c r="N4491" s="2" t="s">
        <v>197</v>
      </c>
      <c r="O4491" s="2">
        <v>2008</v>
      </c>
      <c r="P4491" s="2" t="s">
        <v>223</v>
      </c>
      <c r="Q4491" s="2">
        <v>4</v>
      </c>
      <c r="R4491" s="2" t="s">
        <v>199</v>
      </c>
    </row>
    <row r="4492" spans="1:18" ht="12.75" x14ac:dyDescent="0.2">
      <c r="A4492" s="2">
        <v>228</v>
      </c>
      <c r="B4492" s="2" t="s">
        <v>2741</v>
      </c>
      <c r="C4492" s="2">
        <v>70005490</v>
      </c>
      <c r="D4492" s="2" t="s">
        <v>3172</v>
      </c>
      <c r="E4492" s="2">
        <v>29.755500000000001</v>
      </c>
      <c r="F4492" s="2">
        <v>-95.361599999999996</v>
      </c>
      <c r="G4492" s="2">
        <v>738988</v>
      </c>
      <c r="H4492" s="2" t="s">
        <v>2667</v>
      </c>
      <c r="I4492" s="2">
        <v>56191002</v>
      </c>
      <c r="J4492" s="2" t="s">
        <v>2668</v>
      </c>
      <c r="K4492" s="2"/>
      <c r="L4492" s="2" t="s">
        <v>202</v>
      </c>
      <c r="M4492" s="2" t="s">
        <v>196</v>
      </c>
      <c r="N4492" s="2" t="s">
        <v>197</v>
      </c>
      <c r="O4492" s="2">
        <v>2015</v>
      </c>
      <c r="P4492" s="2" t="s">
        <v>223</v>
      </c>
      <c r="Q4492" s="2">
        <v>6</v>
      </c>
      <c r="R4492" s="2" t="s">
        <v>279</v>
      </c>
    </row>
    <row r="4493" spans="1:18" ht="12.75" x14ac:dyDescent="0.2">
      <c r="A4493" s="2">
        <v>117</v>
      </c>
      <c r="B4493" s="2" t="s">
        <v>4204</v>
      </c>
      <c r="C4493" s="2">
        <v>70005491</v>
      </c>
      <c r="D4493" s="2" t="s">
        <v>4205</v>
      </c>
      <c r="E4493" s="2">
        <v>29.7606</v>
      </c>
      <c r="F4493" s="2">
        <v>-95.366500000000002</v>
      </c>
      <c r="G4493" s="2">
        <v>172101</v>
      </c>
      <c r="H4493" s="2" t="s">
        <v>4206</v>
      </c>
      <c r="I4493" s="2">
        <v>23832003</v>
      </c>
      <c r="J4493" s="2" t="s">
        <v>4207</v>
      </c>
      <c r="K4493" s="2"/>
      <c r="L4493" s="2" t="s">
        <v>202</v>
      </c>
      <c r="M4493" s="2" t="s">
        <v>377</v>
      </c>
      <c r="N4493" s="2" t="s">
        <v>197</v>
      </c>
      <c r="O4493" s="2">
        <v>2012</v>
      </c>
      <c r="P4493" s="2" t="s">
        <v>228</v>
      </c>
      <c r="Q4493" s="2">
        <v>3</v>
      </c>
      <c r="R4493" s="2" t="s">
        <v>218</v>
      </c>
    </row>
    <row r="4494" spans="1:18" ht="12.75" x14ac:dyDescent="0.2">
      <c r="C4494" s="2">
        <v>70005492</v>
      </c>
      <c r="D4494" s="2" t="s">
        <v>8534</v>
      </c>
      <c r="E4494" s="2">
        <v>29.758099999999999</v>
      </c>
      <c r="F4494" s="2">
        <v>-95.361500000000007</v>
      </c>
      <c r="G4494" s="2">
        <v>172101</v>
      </c>
      <c r="H4494" s="2" t="s">
        <v>4206</v>
      </c>
      <c r="I4494" s="2">
        <v>23832003</v>
      </c>
      <c r="J4494" s="2" t="s">
        <v>4207</v>
      </c>
      <c r="K4494" s="2"/>
      <c r="N4494" s="2" t="s">
        <v>197</v>
      </c>
      <c r="O4494" s="2">
        <v>2022</v>
      </c>
      <c r="P4494" s="2" t="s">
        <v>210</v>
      </c>
    </row>
    <row r="4495" spans="1:18" ht="12.75" x14ac:dyDescent="0.2">
      <c r="A4495" s="2">
        <v>710</v>
      </c>
      <c r="B4495" s="2" t="s">
        <v>7471</v>
      </c>
      <c r="C4495" s="2">
        <v>70005493</v>
      </c>
      <c r="D4495" s="2" t="s">
        <v>7472</v>
      </c>
      <c r="E4495" s="2">
        <v>29.7699</v>
      </c>
      <c r="F4495" s="2">
        <v>-95.369</v>
      </c>
      <c r="G4495" s="2">
        <v>267301</v>
      </c>
      <c r="H4495" s="2" t="s">
        <v>7473</v>
      </c>
      <c r="I4495" s="2">
        <v>32222013</v>
      </c>
      <c r="J4495" s="2" t="s">
        <v>7474</v>
      </c>
      <c r="K4495" s="2"/>
      <c r="L4495" s="2" t="s">
        <v>195</v>
      </c>
      <c r="M4495" s="2" t="s">
        <v>196</v>
      </c>
      <c r="N4495" s="2" t="s">
        <v>197</v>
      </c>
      <c r="O4495" s="2">
        <v>1986</v>
      </c>
      <c r="P4495" s="2" t="s">
        <v>389</v>
      </c>
      <c r="Q4495" s="2">
        <v>7</v>
      </c>
      <c r="R4495" s="2" t="s">
        <v>305</v>
      </c>
    </row>
    <row r="4496" spans="1:18" ht="12.75" x14ac:dyDescent="0.2">
      <c r="A4496" s="2">
        <v>904</v>
      </c>
      <c r="C4496" s="2">
        <v>70005494</v>
      </c>
      <c r="D4496" s="2" t="s">
        <v>7700</v>
      </c>
      <c r="E4496" s="2">
        <v>29.7605</v>
      </c>
      <c r="F4496" s="2">
        <v>-95.348799999999997</v>
      </c>
      <c r="G4496" s="2">
        <v>267301</v>
      </c>
      <c r="H4496" s="2" t="s">
        <v>7473</v>
      </c>
      <c r="I4496" s="2">
        <v>32222013</v>
      </c>
      <c r="J4496" s="2" t="s">
        <v>7474</v>
      </c>
      <c r="K4496" s="2"/>
      <c r="L4496" s="2" t="s">
        <v>195</v>
      </c>
      <c r="N4496" s="2" t="s">
        <v>197</v>
      </c>
      <c r="O4496" s="2">
        <v>2012</v>
      </c>
      <c r="P4496" s="2" t="s">
        <v>198</v>
      </c>
      <c r="Q4496" s="2">
        <v>7</v>
      </c>
      <c r="R4496" s="2" t="s">
        <v>305</v>
      </c>
    </row>
    <row r="4497" spans="1:18" ht="12.75" x14ac:dyDescent="0.2">
      <c r="A4497" s="2">
        <v>770</v>
      </c>
      <c r="C4497" s="2">
        <v>70005495</v>
      </c>
      <c r="D4497" s="2" t="s">
        <v>298</v>
      </c>
      <c r="E4497" s="2">
        <v>29.763500000000001</v>
      </c>
      <c r="F4497" s="2">
        <v>-95.355999999999995</v>
      </c>
      <c r="G4497" s="2">
        <v>752102</v>
      </c>
      <c r="H4497" s="2" t="s">
        <v>299</v>
      </c>
      <c r="I4497" s="2">
        <v>81293004</v>
      </c>
      <c r="J4497" s="2" t="s">
        <v>300</v>
      </c>
      <c r="K4497" s="2"/>
      <c r="L4497" s="2" t="s">
        <v>202</v>
      </c>
      <c r="N4497" s="2" t="s">
        <v>197</v>
      </c>
      <c r="O4497" s="2">
        <v>2012</v>
      </c>
      <c r="P4497" s="2" t="s">
        <v>228</v>
      </c>
      <c r="Q4497" s="2">
        <v>6</v>
      </c>
      <c r="R4497" s="2" t="s">
        <v>279</v>
      </c>
    </row>
    <row r="4498" spans="1:18" ht="12.75" x14ac:dyDescent="0.2">
      <c r="A4498" s="2">
        <v>337</v>
      </c>
      <c r="B4498" s="2" t="s">
        <v>481</v>
      </c>
      <c r="C4498" s="2">
        <v>70005496</v>
      </c>
      <c r="D4498" s="2" t="s">
        <v>482</v>
      </c>
      <c r="E4498" s="2">
        <v>29.760300000000001</v>
      </c>
      <c r="F4498" s="2">
        <v>-95.3566</v>
      </c>
      <c r="G4498" s="2">
        <v>752102</v>
      </c>
      <c r="H4498" s="2" t="s">
        <v>299</v>
      </c>
      <c r="I4498" s="2">
        <v>81293004</v>
      </c>
      <c r="J4498" s="2" t="s">
        <v>300</v>
      </c>
      <c r="K4498" s="2"/>
      <c r="L4498" s="2" t="s">
        <v>202</v>
      </c>
      <c r="M4498" s="2" t="s">
        <v>284</v>
      </c>
      <c r="N4498" s="2" t="s">
        <v>197</v>
      </c>
      <c r="O4498" s="2">
        <v>2010</v>
      </c>
      <c r="P4498" s="2" t="s">
        <v>228</v>
      </c>
      <c r="Q4498" s="2">
        <v>3</v>
      </c>
      <c r="R4498" s="2" t="s">
        <v>218</v>
      </c>
    </row>
    <row r="4499" spans="1:18" ht="12.75" x14ac:dyDescent="0.2">
      <c r="A4499" s="2">
        <v>173</v>
      </c>
      <c r="B4499" s="2" t="s">
        <v>691</v>
      </c>
      <c r="C4499" s="2">
        <v>70005497</v>
      </c>
      <c r="D4499" s="2" t="s">
        <v>692</v>
      </c>
      <c r="E4499" s="2">
        <v>29.754999999999999</v>
      </c>
      <c r="F4499" s="2">
        <v>-95.360799999999998</v>
      </c>
      <c r="G4499" s="2">
        <v>752102</v>
      </c>
      <c r="H4499" s="2" t="s">
        <v>299</v>
      </c>
      <c r="I4499" s="2">
        <v>81293004</v>
      </c>
      <c r="J4499" s="2" t="s">
        <v>300</v>
      </c>
      <c r="K4499" s="2"/>
      <c r="L4499" s="2" t="s">
        <v>227</v>
      </c>
      <c r="M4499" s="2" t="s">
        <v>203</v>
      </c>
      <c r="N4499" s="2" t="s">
        <v>197</v>
      </c>
      <c r="O4499" s="2">
        <v>2010</v>
      </c>
      <c r="P4499" s="2" t="s">
        <v>228</v>
      </c>
      <c r="Q4499" s="2">
        <v>6</v>
      </c>
      <c r="R4499" s="2" t="s">
        <v>279</v>
      </c>
    </row>
    <row r="4500" spans="1:18" ht="12.75" x14ac:dyDescent="0.2">
      <c r="A4500" s="2">
        <v>1156</v>
      </c>
      <c r="B4500" s="2" t="s">
        <v>1012</v>
      </c>
      <c r="C4500" s="2">
        <v>70005498</v>
      </c>
      <c r="D4500" s="2" t="s">
        <v>738</v>
      </c>
      <c r="E4500" s="2">
        <v>29.7499</v>
      </c>
      <c r="F4500" s="2">
        <v>-95.363799999999998</v>
      </c>
      <c r="G4500" s="2">
        <v>752102</v>
      </c>
      <c r="H4500" s="2" t="s">
        <v>299</v>
      </c>
      <c r="I4500" s="2">
        <v>81293004</v>
      </c>
      <c r="J4500" s="2" t="s">
        <v>300</v>
      </c>
      <c r="K4500" s="2"/>
      <c r="L4500" s="2" t="s">
        <v>202</v>
      </c>
      <c r="M4500" s="2" t="s">
        <v>284</v>
      </c>
      <c r="N4500" s="2" t="s">
        <v>197</v>
      </c>
      <c r="O4500" s="2">
        <v>2015</v>
      </c>
      <c r="P4500" s="2" t="s">
        <v>228</v>
      </c>
      <c r="Q4500" s="2">
        <v>4</v>
      </c>
      <c r="R4500" s="2" t="s">
        <v>199</v>
      </c>
    </row>
    <row r="4501" spans="1:18" ht="12.75" x14ac:dyDescent="0.2">
      <c r="A4501" s="2">
        <v>1047</v>
      </c>
      <c r="C4501" s="2">
        <v>70005499</v>
      </c>
      <c r="D4501" s="2" t="s">
        <v>1201</v>
      </c>
      <c r="E4501" s="2">
        <v>29.7501</v>
      </c>
      <c r="F4501" s="2">
        <v>-95.370999999999995</v>
      </c>
      <c r="G4501" s="2">
        <v>752105</v>
      </c>
      <c r="H4501" s="2" t="s">
        <v>1202</v>
      </c>
      <c r="I4501" s="2">
        <v>81293005</v>
      </c>
      <c r="J4501" s="2" t="s">
        <v>300</v>
      </c>
      <c r="K4501" s="2"/>
      <c r="L4501" s="2" t="s">
        <v>244</v>
      </c>
      <c r="N4501" s="2" t="s">
        <v>197</v>
      </c>
      <c r="O4501" s="2">
        <v>2018</v>
      </c>
      <c r="P4501" s="2" t="s">
        <v>228</v>
      </c>
      <c r="Q4501" s="2">
        <v>5</v>
      </c>
      <c r="R4501" s="2" t="s">
        <v>245</v>
      </c>
    </row>
    <row r="4502" spans="1:18" ht="12.75" x14ac:dyDescent="0.2">
      <c r="A4502" s="2">
        <v>1410</v>
      </c>
      <c r="B4502" s="2" t="s">
        <v>1465</v>
      </c>
      <c r="C4502" s="2">
        <v>70005500</v>
      </c>
      <c r="D4502" s="2" t="s">
        <v>482</v>
      </c>
      <c r="E4502" s="2">
        <v>29.7529</v>
      </c>
      <c r="F4502" s="2">
        <v>-95.373800000000003</v>
      </c>
      <c r="G4502" s="2">
        <v>752102</v>
      </c>
      <c r="H4502" s="2" t="s">
        <v>299</v>
      </c>
      <c r="I4502" s="2">
        <v>81293004</v>
      </c>
      <c r="J4502" s="2" t="s">
        <v>300</v>
      </c>
      <c r="K4502" s="2"/>
      <c r="L4502" s="2" t="s">
        <v>244</v>
      </c>
      <c r="M4502" s="2" t="s">
        <v>196</v>
      </c>
      <c r="N4502" s="2" t="s">
        <v>197</v>
      </c>
      <c r="O4502" s="2">
        <v>1984</v>
      </c>
      <c r="P4502" s="2" t="s">
        <v>205</v>
      </c>
      <c r="Q4502" s="2">
        <v>7</v>
      </c>
      <c r="R4502" s="2" t="s">
        <v>305</v>
      </c>
    </row>
    <row r="4503" spans="1:18" ht="12.75" x14ac:dyDescent="0.2">
      <c r="A4503" s="2">
        <v>938</v>
      </c>
      <c r="C4503" s="2">
        <v>70005501</v>
      </c>
      <c r="D4503" s="2" t="s">
        <v>1654</v>
      </c>
      <c r="E4503" s="2">
        <v>29.7529</v>
      </c>
      <c r="F4503" s="2">
        <v>-95.366</v>
      </c>
      <c r="G4503" s="2">
        <v>752102</v>
      </c>
      <c r="H4503" s="2" t="s">
        <v>299</v>
      </c>
      <c r="I4503" s="2">
        <v>81293004</v>
      </c>
      <c r="J4503" s="2" t="s">
        <v>300</v>
      </c>
      <c r="K4503" s="2"/>
      <c r="L4503" s="2" t="s">
        <v>227</v>
      </c>
      <c r="N4503" s="2" t="s">
        <v>197</v>
      </c>
      <c r="O4503" s="2">
        <v>2006</v>
      </c>
      <c r="P4503" s="2" t="s">
        <v>232</v>
      </c>
      <c r="Q4503" s="2">
        <v>2</v>
      </c>
      <c r="R4503" s="2" t="s">
        <v>206</v>
      </c>
    </row>
    <row r="4504" spans="1:18" ht="12.75" x14ac:dyDescent="0.2">
      <c r="A4504" s="2">
        <v>658</v>
      </c>
      <c r="B4504" s="2" t="s">
        <v>2051</v>
      </c>
      <c r="C4504" s="2">
        <v>70005502</v>
      </c>
      <c r="D4504" s="2" t="s">
        <v>2052</v>
      </c>
      <c r="E4504" s="2">
        <v>29.755500000000001</v>
      </c>
      <c r="F4504" s="2">
        <v>-95.366799999999998</v>
      </c>
      <c r="G4504" s="2">
        <v>752102</v>
      </c>
      <c r="H4504" s="2" t="s">
        <v>299</v>
      </c>
      <c r="I4504" s="2">
        <v>81293004</v>
      </c>
      <c r="J4504" s="2" t="s">
        <v>300</v>
      </c>
      <c r="K4504" s="2"/>
      <c r="L4504" s="2" t="s">
        <v>244</v>
      </c>
      <c r="M4504" s="2" t="s">
        <v>2053</v>
      </c>
      <c r="N4504" s="2" t="s">
        <v>197</v>
      </c>
      <c r="O4504" s="2">
        <v>2012</v>
      </c>
      <c r="P4504" s="2" t="s">
        <v>223</v>
      </c>
      <c r="Q4504" s="2">
        <v>7</v>
      </c>
      <c r="R4504" s="2" t="s">
        <v>305</v>
      </c>
    </row>
    <row r="4505" spans="1:18" ht="12.75" x14ac:dyDescent="0.2">
      <c r="A4505" s="2">
        <v>658</v>
      </c>
      <c r="B4505" s="2" t="s">
        <v>2066</v>
      </c>
      <c r="C4505" s="2">
        <v>70005503</v>
      </c>
      <c r="D4505" s="2" t="s">
        <v>692</v>
      </c>
      <c r="E4505" s="2">
        <v>29.755500000000001</v>
      </c>
      <c r="F4505" s="2">
        <v>-95.366799999999998</v>
      </c>
      <c r="G4505" s="2">
        <v>752102</v>
      </c>
      <c r="H4505" s="2" t="s">
        <v>299</v>
      </c>
      <c r="I4505" s="2">
        <v>81293004</v>
      </c>
      <c r="J4505" s="2" t="s">
        <v>300</v>
      </c>
      <c r="K4505" s="2"/>
      <c r="L4505" s="2" t="s">
        <v>244</v>
      </c>
      <c r="M4505" s="2" t="s">
        <v>377</v>
      </c>
      <c r="N4505" s="2" t="s">
        <v>197</v>
      </c>
      <c r="O4505" s="2">
        <v>1984</v>
      </c>
      <c r="P4505" s="2" t="s">
        <v>205</v>
      </c>
      <c r="Q4505" s="2">
        <v>5</v>
      </c>
      <c r="R4505" s="2" t="s">
        <v>245</v>
      </c>
    </row>
    <row r="4506" spans="1:18" ht="12.75" x14ac:dyDescent="0.2">
      <c r="A4506" s="2">
        <v>658</v>
      </c>
      <c r="C4506" s="2">
        <v>70005504</v>
      </c>
      <c r="D4506" s="2" t="s">
        <v>1654</v>
      </c>
      <c r="E4506" s="2">
        <v>29.755500000000001</v>
      </c>
      <c r="F4506" s="2">
        <v>-95.366799999999998</v>
      </c>
      <c r="G4506" s="2">
        <v>752102</v>
      </c>
      <c r="H4506" s="2" t="s">
        <v>299</v>
      </c>
      <c r="I4506" s="2">
        <v>81293004</v>
      </c>
      <c r="J4506" s="2" t="s">
        <v>300</v>
      </c>
      <c r="K4506" s="2"/>
      <c r="L4506" s="2" t="s">
        <v>202</v>
      </c>
      <c r="N4506" s="2" t="s">
        <v>197</v>
      </c>
      <c r="O4506" s="2">
        <v>2019</v>
      </c>
      <c r="P4506" s="2" t="s">
        <v>232</v>
      </c>
      <c r="Q4506" s="2">
        <v>4</v>
      </c>
      <c r="R4506" s="2" t="s">
        <v>199</v>
      </c>
    </row>
    <row r="4507" spans="1:18" ht="12.75" x14ac:dyDescent="0.2">
      <c r="A4507" s="2">
        <v>658</v>
      </c>
      <c r="C4507" s="2">
        <v>70005505</v>
      </c>
      <c r="D4507" s="2" t="s">
        <v>1654</v>
      </c>
      <c r="E4507" s="2">
        <v>29.755500000000001</v>
      </c>
      <c r="F4507" s="2">
        <v>-95.366799999999998</v>
      </c>
      <c r="G4507" s="2">
        <v>752102</v>
      </c>
      <c r="H4507" s="2" t="s">
        <v>299</v>
      </c>
      <c r="I4507" s="2">
        <v>81293004</v>
      </c>
      <c r="J4507" s="2" t="s">
        <v>300</v>
      </c>
      <c r="K4507" s="2"/>
      <c r="L4507" s="2" t="s">
        <v>202</v>
      </c>
      <c r="N4507" s="2" t="s">
        <v>197</v>
      </c>
      <c r="O4507" s="2">
        <v>2019</v>
      </c>
      <c r="P4507" s="2" t="s">
        <v>232</v>
      </c>
      <c r="Q4507" s="2">
        <v>3</v>
      </c>
      <c r="R4507" s="2" t="s">
        <v>218</v>
      </c>
    </row>
    <row r="4508" spans="1:18" ht="12.75" x14ac:dyDescent="0.2">
      <c r="A4508" s="2">
        <v>658</v>
      </c>
      <c r="C4508" s="2">
        <v>70005506</v>
      </c>
      <c r="D4508" s="2" t="s">
        <v>1654</v>
      </c>
      <c r="E4508" s="2">
        <v>29.755500000000001</v>
      </c>
      <c r="F4508" s="2">
        <v>-95.366799999999998</v>
      </c>
      <c r="G4508" s="2">
        <v>752102</v>
      </c>
      <c r="H4508" s="2" t="s">
        <v>299</v>
      </c>
      <c r="I4508" s="2">
        <v>81293004</v>
      </c>
      <c r="J4508" s="2" t="s">
        <v>300</v>
      </c>
      <c r="K4508" s="2"/>
      <c r="L4508" s="2" t="s">
        <v>202</v>
      </c>
      <c r="N4508" s="2" t="s">
        <v>197</v>
      </c>
      <c r="O4508" s="2">
        <v>2019</v>
      </c>
      <c r="P4508" s="2" t="s">
        <v>232</v>
      </c>
      <c r="Q4508" s="2">
        <v>3</v>
      </c>
      <c r="R4508" s="2" t="s">
        <v>218</v>
      </c>
    </row>
    <row r="4509" spans="1:18" ht="12.75" x14ac:dyDescent="0.2">
      <c r="A4509" s="2">
        <v>658</v>
      </c>
      <c r="C4509" s="2">
        <v>70005507</v>
      </c>
      <c r="D4509" s="2" t="s">
        <v>2094</v>
      </c>
      <c r="E4509" s="2">
        <v>29.755500000000001</v>
      </c>
      <c r="F4509" s="2">
        <v>-95.366799999999998</v>
      </c>
      <c r="G4509" s="2">
        <v>752102</v>
      </c>
      <c r="H4509" s="2" t="s">
        <v>299</v>
      </c>
      <c r="I4509" s="2">
        <v>81293004</v>
      </c>
      <c r="J4509" s="2" t="s">
        <v>300</v>
      </c>
      <c r="K4509" s="2"/>
      <c r="L4509" s="2" t="s">
        <v>227</v>
      </c>
      <c r="N4509" s="2" t="s">
        <v>197</v>
      </c>
      <c r="O4509" s="2">
        <v>2018</v>
      </c>
      <c r="P4509" s="2" t="s">
        <v>228</v>
      </c>
      <c r="Q4509" s="2">
        <v>3</v>
      </c>
      <c r="R4509" s="2" t="s">
        <v>218</v>
      </c>
    </row>
    <row r="4510" spans="1:18" ht="12.75" x14ac:dyDescent="0.2">
      <c r="A4510" s="2">
        <v>658</v>
      </c>
      <c r="C4510" s="2">
        <v>70005508</v>
      </c>
      <c r="D4510" s="2" t="s">
        <v>1654</v>
      </c>
      <c r="E4510" s="2">
        <v>29.755500000000001</v>
      </c>
      <c r="F4510" s="2">
        <v>-95.366799999999998</v>
      </c>
      <c r="G4510" s="2">
        <v>752102</v>
      </c>
      <c r="H4510" s="2" t="s">
        <v>299</v>
      </c>
      <c r="I4510" s="2">
        <v>81293004</v>
      </c>
      <c r="J4510" s="2" t="s">
        <v>300</v>
      </c>
      <c r="K4510" s="2"/>
      <c r="L4510" s="2" t="s">
        <v>202</v>
      </c>
      <c r="N4510" s="2" t="s">
        <v>197</v>
      </c>
      <c r="O4510" s="2">
        <v>2019</v>
      </c>
      <c r="P4510" s="2" t="s">
        <v>232</v>
      </c>
      <c r="Q4510" s="2">
        <v>3</v>
      </c>
      <c r="R4510" s="2" t="s">
        <v>218</v>
      </c>
    </row>
    <row r="4511" spans="1:18" ht="12.75" x14ac:dyDescent="0.2">
      <c r="A4511" s="2">
        <v>658</v>
      </c>
      <c r="C4511" s="2">
        <v>70005509</v>
      </c>
      <c r="D4511" s="2" t="s">
        <v>2094</v>
      </c>
      <c r="E4511" s="2">
        <v>29.755500000000001</v>
      </c>
      <c r="F4511" s="2">
        <v>-95.366799999999998</v>
      </c>
      <c r="G4511" s="2">
        <v>752102</v>
      </c>
      <c r="H4511" s="2" t="s">
        <v>299</v>
      </c>
      <c r="I4511" s="2">
        <v>81293004</v>
      </c>
      <c r="J4511" s="2" t="s">
        <v>300</v>
      </c>
      <c r="K4511" s="2"/>
      <c r="L4511" s="2" t="s">
        <v>227</v>
      </c>
      <c r="N4511" s="2" t="s">
        <v>197</v>
      </c>
      <c r="O4511" s="2">
        <v>2018</v>
      </c>
      <c r="P4511" s="2" t="s">
        <v>228</v>
      </c>
      <c r="Q4511" s="2">
        <v>3</v>
      </c>
      <c r="R4511" s="2" t="s">
        <v>218</v>
      </c>
    </row>
    <row r="4512" spans="1:18" ht="12.75" x14ac:dyDescent="0.2">
      <c r="A4512" s="2">
        <v>658</v>
      </c>
      <c r="C4512" s="2">
        <v>70005510</v>
      </c>
      <c r="D4512" s="2" t="s">
        <v>2096</v>
      </c>
      <c r="E4512" s="2">
        <v>29.755500000000001</v>
      </c>
      <c r="F4512" s="2">
        <v>-95.366799999999998</v>
      </c>
      <c r="G4512" s="2">
        <v>752102</v>
      </c>
      <c r="H4512" s="2" t="s">
        <v>299</v>
      </c>
      <c r="I4512" s="2">
        <v>81293004</v>
      </c>
      <c r="J4512" s="2" t="s">
        <v>300</v>
      </c>
      <c r="K4512" s="2"/>
      <c r="L4512" s="2" t="s">
        <v>202</v>
      </c>
      <c r="N4512" s="2" t="s">
        <v>197</v>
      </c>
      <c r="O4512" s="2">
        <v>2015</v>
      </c>
      <c r="P4512" s="2" t="s">
        <v>228</v>
      </c>
      <c r="Q4512" s="2">
        <v>4</v>
      </c>
      <c r="R4512" s="2" t="s">
        <v>199</v>
      </c>
    </row>
    <row r="4513" spans="1:18" ht="12.75" x14ac:dyDescent="0.2">
      <c r="A4513" s="2">
        <v>658</v>
      </c>
      <c r="C4513" s="2">
        <v>70005511</v>
      </c>
      <c r="D4513" s="2" t="s">
        <v>1654</v>
      </c>
      <c r="E4513" s="2">
        <v>29.755500000000001</v>
      </c>
      <c r="F4513" s="2">
        <v>-95.366799999999998</v>
      </c>
      <c r="G4513" s="2">
        <v>752102</v>
      </c>
      <c r="H4513" s="2" t="s">
        <v>299</v>
      </c>
      <c r="I4513" s="2">
        <v>81293004</v>
      </c>
      <c r="J4513" s="2" t="s">
        <v>300</v>
      </c>
      <c r="K4513" s="2"/>
      <c r="L4513" s="2" t="s">
        <v>202</v>
      </c>
      <c r="N4513" s="2" t="s">
        <v>197</v>
      </c>
      <c r="O4513" s="2">
        <v>2019</v>
      </c>
      <c r="P4513" s="2" t="s">
        <v>232</v>
      </c>
      <c r="Q4513" s="2">
        <v>3</v>
      </c>
      <c r="R4513" s="2" t="s">
        <v>218</v>
      </c>
    </row>
    <row r="4514" spans="1:18" ht="12.75" x14ac:dyDescent="0.2">
      <c r="A4514" s="2">
        <v>658</v>
      </c>
      <c r="C4514" s="2">
        <v>70005512</v>
      </c>
      <c r="D4514" s="2" t="s">
        <v>1654</v>
      </c>
      <c r="E4514" s="2">
        <v>29.755500000000001</v>
      </c>
      <c r="F4514" s="2">
        <v>-95.366799999999998</v>
      </c>
      <c r="G4514" s="2">
        <v>752102</v>
      </c>
      <c r="H4514" s="2" t="s">
        <v>299</v>
      </c>
      <c r="I4514" s="2">
        <v>81293004</v>
      </c>
      <c r="J4514" s="2" t="s">
        <v>300</v>
      </c>
      <c r="K4514" s="2"/>
      <c r="L4514" s="2" t="s">
        <v>202</v>
      </c>
      <c r="N4514" s="2" t="s">
        <v>197</v>
      </c>
      <c r="O4514" s="2">
        <v>2019</v>
      </c>
      <c r="P4514" s="2" t="s">
        <v>232</v>
      </c>
      <c r="Q4514" s="2">
        <v>3</v>
      </c>
      <c r="R4514" s="2" t="s">
        <v>218</v>
      </c>
    </row>
    <row r="4515" spans="1:18" ht="12.75" x14ac:dyDescent="0.2">
      <c r="A4515" s="2">
        <v>658</v>
      </c>
      <c r="C4515" s="2">
        <v>70005513</v>
      </c>
      <c r="D4515" s="2" t="s">
        <v>2123</v>
      </c>
      <c r="E4515" s="2">
        <v>29.755500000000001</v>
      </c>
      <c r="F4515" s="2">
        <v>-95.366799999999998</v>
      </c>
      <c r="G4515" s="2">
        <v>752102</v>
      </c>
      <c r="H4515" s="2" t="s">
        <v>299</v>
      </c>
      <c r="I4515" s="2">
        <v>81293004</v>
      </c>
      <c r="J4515" s="2" t="s">
        <v>300</v>
      </c>
      <c r="K4515" s="2"/>
      <c r="L4515" s="2" t="s">
        <v>202</v>
      </c>
      <c r="N4515" s="2" t="s">
        <v>197</v>
      </c>
      <c r="O4515" s="2">
        <v>2011</v>
      </c>
      <c r="P4515" s="2" t="s">
        <v>228</v>
      </c>
      <c r="Q4515" s="2">
        <v>3</v>
      </c>
      <c r="R4515" s="2" t="s">
        <v>218</v>
      </c>
    </row>
    <row r="4516" spans="1:18" ht="12.75" x14ac:dyDescent="0.2">
      <c r="A4516" s="2">
        <v>658</v>
      </c>
      <c r="C4516" s="2">
        <v>70005514</v>
      </c>
      <c r="D4516" s="2" t="s">
        <v>692</v>
      </c>
      <c r="E4516" s="2">
        <v>29.755500000000001</v>
      </c>
      <c r="F4516" s="2">
        <v>-95.366799999999998</v>
      </c>
      <c r="G4516" s="2">
        <v>752102</v>
      </c>
      <c r="H4516" s="2" t="s">
        <v>299</v>
      </c>
      <c r="I4516" s="2">
        <v>81293004</v>
      </c>
      <c r="J4516" s="2" t="s">
        <v>300</v>
      </c>
      <c r="K4516" s="2"/>
      <c r="L4516" s="2" t="s">
        <v>195</v>
      </c>
      <c r="N4516" s="2" t="s">
        <v>197</v>
      </c>
      <c r="O4516" s="2">
        <v>1999</v>
      </c>
      <c r="P4516" s="2" t="s">
        <v>205</v>
      </c>
      <c r="Q4516" s="2">
        <v>8</v>
      </c>
      <c r="R4516" s="2" t="s">
        <v>297</v>
      </c>
    </row>
    <row r="4517" spans="1:18" ht="12.75" x14ac:dyDescent="0.2">
      <c r="A4517" s="2">
        <v>658</v>
      </c>
      <c r="B4517" s="2" t="s">
        <v>2257</v>
      </c>
      <c r="C4517" s="2">
        <v>70005515</v>
      </c>
      <c r="D4517" s="2" t="s">
        <v>2258</v>
      </c>
      <c r="E4517" s="2">
        <v>29.755500000000001</v>
      </c>
      <c r="F4517" s="2">
        <v>-95.366799999999998</v>
      </c>
      <c r="G4517" s="2">
        <v>752102</v>
      </c>
      <c r="H4517" s="2" t="s">
        <v>299</v>
      </c>
      <c r="I4517" s="2">
        <v>81293004</v>
      </c>
      <c r="J4517" s="2" t="s">
        <v>300</v>
      </c>
      <c r="K4517" s="2"/>
      <c r="L4517" s="2" t="s">
        <v>202</v>
      </c>
      <c r="M4517" s="2" t="s">
        <v>240</v>
      </c>
      <c r="N4517" s="2" t="s">
        <v>197</v>
      </c>
      <c r="O4517" s="2">
        <v>2015</v>
      </c>
      <c r="P4517" s="2" t="s">
        <v>223</v>
      </c>
      <c r="Q4517" s="2">
        <v>4</v>
      </c>
      <c r="R4517" s="2" t="s">
        <v>199</v>
      </c>
    </row>
    <row r="4518" spans="1:18" ht="12.75" x14ac:dyDescent="0.2">
      <c r="A4518" s="2">
        <v>845</v>
      </c>
      <c r="C4518" s="2">
        <v>70005516</v>
      </c>
      <c r="D4518" s="2" t="s">
        <v>2094</v>
      </c>
      <c r="E4518" s="2">
        <v>29.754899999999999</v>
      </c>
      <c r="F4518" s="2">
        <v>-95.364500000000007</v>
      </c>
      <c r="G4518" s="2">
        <v>752102</v>
      </c>
      <c r="H4518" s="2" t="s">
        <v>299</v>
      </c>
      <c r="I4518" s="2">
        <v>81293004</v>
      </c>
      <c r="J4518" s="2" t="s">
        <v>300</v>
      </c>
      <c r="K4518" s="2"/>
      <c r="L4518" s="2" t="s">
        <v>227</v>
      </c>
      <c r="N4518" s="2" t="s">
        <v>197</v>
      </c>
      <c r="O4518" s="2">
        <v>2018</v>
      </c>
      <c r="P4518" s="2" t="s">
        <v>228</v>
      </c>
      <c r="Q4518" s="2">
        <v>5</v>
      </c>
      <c r="R4518" s="2" t="s">
        <v>245</v>
      </c>
    </row>
    <row r="4519" spans="1:18" ht="12.75" x14ac:dyDescent="0.2">
      <c r="A4519" s="2">
        <v>1158</v>
      </c>
      <c r="B4519" s="2" t="s">
        <v>2499</v>
      </c>
      <c r="C4519" s="2">
        <v>70005517</v>
      </c>
      <c r="D4519" s="2" t="s">
        <v>2500</v>
      </c>
      <c r="E4519" s="2">
        <v>29.7575</v>
      </c>
      <c r="F4519" s="2">
        <v>-95.370400000000004</v>
      </c>
      <c r="G4519" s="2">
        <v>752102</v>
      </c>
      <c r="H4519" s="2" t="s">
        <v>299</v>
      </c>
      <c r="I4519" s="2">
        <v>81293004</v>
      </c>
      <c r="J4519" s="2" t="s">
        <v>300</v>
      </c>
      <c r="K4519" s="2"/>
      <c r="L4519" s="2" t="s">
        <v>202</v>
      </c>
      <c r="M4519" s="2" t="s">
        <v>328</v>
      </c>
      <c r="N4519" s="2" t="s">
        <v>197</v>
      </c>
      <c r="O4519" s="2">
        <v>2015</v>
      </c>
      <c r="P4519" s="2" t="s">
        <v>228</v>
      </c>
      <c r="Q4519" s="2">
        <v>6</v>
      </c>
      <c r="R4519" s="2" t="s">
        <v>279</v>
      </c>
    </row>
    <row r="4520" spans="1:18" ht="12.75" x14ac:dyDescent="0.2">
      <c r="A4520" s="2">
        <v>1216</v>
      </c>
      <c r="B4520" s="2" t="s">
        <v>2499</v>
      </c>
      <c r="C4520" s="2">
        <v>70005518</v>
      </c>
      <c r="D4520" s="2" t="s">
        <v>2052</v>
      </c>
      <c r="E4520" s="2">
        <v>29.757300000000001</v>
      </c>
      <c r="F4520" s="2">
        <v>-95.371700000000004</v>
      </c>
      <c r="G4520" s="2">
        <v>752102</v>
      </c>
      <c r="H4520" s="2" t="s">
        <v>299</v>
      </c>
      <c r="I4520" s="2">
        <v>81293004</v>
      </c>
      <c r="J4520" s="2" t="s">
        <v>300</v>
      </c>
      <c r="K4520" s="2"/>
      <c r="L4520" s="2" t="s">
        <v>244</v>
      </c>
      <c r="M4520" s="2" t="s">
        <v>328</v>
      </c>
      <c r="N4520" s="2" t="s">
        <v>197</v>
      </c>
      <c r="O4520" s="2">
        <v>1984</v>
      </c>
      <c r="P4520" s="2" t="s">
        <v>205</v>
      </c>
      <c r="Q4520" s="2">
        <v>8</v>
      </c>
      <c r="R4520" s="2" t="s">
        <v>297</v>
      </c>
    </row>
    <row r="4521" spans="1:18" ht="12.75" x14ac:dyDescent="0.2">
      <c r="A4521" s="2">
        <v>1309</v>
      </c>
      <c r="B4521" s="2" t="s">
        <v>2743</v>
      </c>
      <c r="C4521" s="2">
        <v>70005519</v>
      </c>
      <c r="D4521" s="2" t="s">
        <v>2258</v>
      </c>
      <c r="E4521" s="2">
        <v>29.7545</v>
      </c>
      <c r="F4521" s="2">
        <v>-95.363699999999994</v>
      </c>
      <c r="G4521" s="2">
        <v>752102</v>
      </c>
      <c r="H4521" s="2" t="s">
        <v>299</v>
      </c>
      <c r="I4521" s="2">
        <v>81293004</v>
      </c>
      <c r="J4521" s="2" t="s">
        <v>300</v>
      </c>
      <c r="K4521" s="2"/>
      <c r="L4521" s="2" t="s">
        <v>202</v>
      </c>
      <c r="M4521" s="2" t="s">
        <v>196</v>
      </c>
      <c r="N4521" s="2" t="s">
        <v>197</v>
      </c>
      <c r="O4521" s="2">
        <v>1994</v>
      </c>
      <c r="P4521" s="2" t="s">
        <v>223</v>
      </c>
      <c r="Q4521" s="2">
        <v>4</v>
      </c>
      <c r="R4521" s="2" t="s">
        <v>199</v>
      </c>
    </row>
    <row r="4522" spans="1:18" ht="12.75" x14ac:dyDescent="0.2">
      <c r="A4522" s="2">
        <v>1321</v>
      </c>
      <c r="C4522" s="2">
        <v>70005520</v>
      </c>
      <c r="D4522" s="2" t="s">
        <v>2897</v>
      </c>
      <c r="E4522" s="2">
        <v>29.757000000000001</v>
      </c>
      <c r="F4522" s="2">
        <v>-95.370900000000006</v>
      </c>
      <c r="G4522" s="2">
        <v>729964</v>
      </c>
      <c r="H4522" s="2" t="s">
        <v>2898</v>
      </c>
      <c r="I4522" s="2">
        <v>81293006</v>
      </c>
      <c r="J4522" s="2" t="s">
        <v>300</v>
      </c>
      <c r="K4522" s="2"/>
      <c r="L4522" s="2" t="s">
        <v>227</v>
      </c>
      <c r="N4522" s="2" t="s">
        <v>197</v>
      </c>
      <c r="O4522" s="2">
        <v>2015</v>
      </c>
      <c r="P4522" s="2" t="s">
        <v>232</v>
      </c>
      <c r="Q4522" s="2">
        <v>3</v>
      </c>
      <c r="R4522" s="2" t="s">
        <v>218</v>
      </c>
    </row>
    <row r="4523" spans="1:18" ht="12.75" x14ac:dyDescent="0.2">
      <c r="A4523" s="2">
        <v>442</v>
      </c>
      <c r="B4523" s="2" t="s">
        <v>3477</v>
      </c>
      <c r="C4523" s="2">
        <v>70005521</v>
      </c>
      <c r="D4523" s="2" t="s">
        <v>2258</v>
      </c>
      <c r="E4523" s="2">
        <v>29.756</v>
      </c>
      <c r="F4523" s="2">
        <v>-95.362499999999997</v>
      </c>
      <c r="G4523" s="2">
        <v>752102</v>
      </c>
      <c r="H4523" s="2" t="s">
        <v>299</v>
      </c>
      <c r="I4523" s="2">
        <v>81293004</v>
      </c>
      <c r="J4523" s="2" t="s">
        <v>300</v>
      </c>
      <c r="K4523" s="2"/>
      <c r="L4523" s="2" t="s">
        <v>202</v>
      </c>
      <c r="M4523" s="2" t="s">
        <v>196</v>
      </c>
      <c r="N4523" s="2" t="s">
        <v>197</v>
      </c>
      <c r="O4523" s="2">
        <v>2016</v>
      </c>
      <c r="P4523" s="2" t="s">
        <v>228</v>
      </c>
      <c r="Q4523" s="2">
        <v>6</v>
      </c>
      <c r="R4523" s="2" t="s">
        <v>279</v>
      </c>
    </row>
    <row r="4524" spans="1:18" ht="12.75" x14ac:dyDescent="0.2">
      <c r="A4524" s="2">
        <v>469</v>
      </c>
      <c r="C4524" s="2">
        <v>70005522</v>
      </c>
      <c r="D4524" s="2" t="s">
        <v>3595</v>
      </c>
      <c r="E4524" s="2">
        <v>29.756799999999998</v>
      </c>
      <c r="F4524" s="2">
        <v>-95.365799999999993</v>
      </c>
      <c r="G4524" s="2">
        <v>752102</v>
      </c>
      <c r="H4524" s="2" t="s">
        <v>299</v>
      </c>
      <c r="I4524" s="2">
        <v>81293004</v>
      </c>
      <c r="J4524" s="2" t="s">
        <v>300</v>
      </c>
      <c r="K4524" s="2"/>
      <c r="L4524" s="2" t="s">
        <v>227</v>
      </c>
      <c r="N4524" s="2" t="s">
        <v>197</v>
      </c>
      <c r="O4524" s="2">
        <v>2003</v>
      </c>
      <c r="P4524" s="2" t="s">
        <v>228</v>
      </c>
      <c r="Q4524" s="2">
        <v>5</v>
      </c>
      <c r="R4524" s="2" t="s">
        <v>245</v>
      </c>
    </row>
    <row r="4525" spans="1:18" ht="12.75" x14ac:dyDescent="0.2">
      <c r="A4525" s="2">
        <v>487</v>
      </c>
      <c r="C4525" s="2">
        <v>70005523</v>
      </c>
      <c r="D4525" s="2" t="s">
        <v>2094</v>
      </c>
      <c r="E4525" s="2">
        <v>29.756799999999998</v>
      </c>
      <c r="F4525" s="2">
        <v>-95.3643</v>
      </c>
      <c r="G4525" s="2">
        <v>752102</v>
      </c>
      <c r="H4525" s="2" t="s">
        <v>299</v>
      </c>
      <c r="I4525" s="2">
        <v>81293004</v>
      </c>
      <c r="J4525" s="2" t="s">
        <v>300</v>
      </c>
      <c r="K4525" s="2"/>
      <c r="L4525" s="2" t="s">
        <v>227</v>
      </c>
      <c r="N4525" s="2" t="s">
        <v>197</v>
      </c>
      <c r="O4525" s="2">
        <v>2018</v>
      </c>
      <c r="P4525" s="2" t="s">
        <v>228</v>
      </c>
      <c r="Q4525" s="2">
        <v>6</v>
      </c>
      <c r="R4525" s="2" t="s">
        <v>279</v>
      </c>
    </row>
    <row r="4526" spans="1:18" ht="12.75" x14ac:dyDescent="0.2">
      <c r="A4526" s="2">
        <v>487</v>
      </c>
      <c r="B4526" s="2" t="s">
        <v>3730</v>
      </c>
      <c r="C4526" s="2">
        <v>70005524</v>
      </c>
      <c r="D4526" s="2" t="s">
        <v>692</v>
      </c>
      <c r="E4526" s="2">
        <v>29.756799999999998</v>
      </c>
      <c r="F4526" s="2">
        <v>-95.3643</v>
      </c>
      <c r="G4526" s="2">
        <v>752102</v>
      </c>
      <c r="H4526" s="2" t="s">
        <v>299</v>
      </c>
      <c r="I4526" s="2">
        <v>81293004</v>
      </c>
      <c r="J4526" s="2" t="s">
        <v>300</v>
      </c>
      <c r="K4526" s="2"/>
      <c r="L4526" s="2" t="s">
        <v>227</v>
      </c>
      <c r="M4526" s="2" t="s">
        <v>196</v>
      </c>
      <c r="N4526" s="2" t="s">
        <v>197</v>
      </c>
      <c r="O4526" s="2">
        <v>2012</v>
      </c>
      <c r="P4526" s="2" t="s">
        <v>228</v>
      </c>
      <c r="Q4526" s="2">
        <v>6</v>
      </c>
      <c r="R4526" s="2" t="s">
        <v>279</v>
      </c>
    </row>
    <row r="4527" spans="1:18" ht="12.75" x14ac:dyDescent="0.2">
      <c r="A4527" s="2">
        <v>966</v>
      </c>
      <c r="B4527" s="2" t="s">
        <v>3868</v>
      </c>
      <c r="C4527" s="2">
        <v>70005525</v>
      </c>
      <c r="D4527" s="2" t="s">
        <v>2096</v>
      </c>
      <c r="E4527" s="2">
        <v>29.757400000000001</v>
      </c>
      <c r="F4527" s="2">
        <v>-95.365200000000002</v>
      </c>
      <c r="G4527" s="2">
        <v>752102</v>
      </c>
      <c r="H4527" s="2" t="s">
        <v>299</v>
      </c>
      <c r="I4527" s="2">
        <v>81293004</v>
      </c>
      <c r="J4527" s="2" t="s">
        <v>300</v>
      </c>
      <c r="K4527" s="2"/>
      <c r="L4527" s="2" t="s">
        <v>202</v>
      </c>
      <c r="M4527" s="2" t="s">
        <v>203</v>
      </c>
      <c r="N4527" s="2" t="s">
        <v>197</v>
      </c>
      <c r="O4527" s="2">
        <v>2001</v>
      </c>
      <c r="P4527" s="2" t="s">
        <v>223</v>
      </c>
      <c r="Q4527" s="2">
        <v>6</v>
      </c>
      <c r="R4527" s="2" t="s">
        <v>279</v>
      </c>
    </row>
    <row r="4528" spans="1:18" ht="12.75" x14ac:dyDescent="0.2">
      <c r="A4528" s="2">
        <v>1401</v>
      </c>
      <c r="C4528" s="2">
        <v>70005526</v>
      </c>
      <c r="D4528" s="2" t="s">
        <v>2094</v>
      </c>
      <c r="E4528" s="2">
        <v>29.7592</v>
      </c>
      <c r="F4528" s="2">
        <v>-95.367599999999996</v>
      </c>
      <c r="G4528" s="2">
        <v>752102</v>
      </c>
      <c r="H4528" s="2" t="s">
        <v>299</v>
      </c>
      <c r="I4528" s="2">
        <v>81293004</v>
      </c>
      <c r="J4528" s="2" t="s">
        <v>300</v>
      </c>
      <c r="K4528" s="2"/>
      <c r="L4528" s="2" t="s">
        <v>227</v>
      </c>
      <c r="N4528" s="2" t="s">
        <v>197</v>
      </c>
      <c r="O4528" s="2">
        <v>2018</v>
      </c>
      <c r="P4528" s="2" t="s">
        <v>228</v>
      </c>
      <c r="Q4528" s="2">
        <v>6</v>
      </c>
      <c r="R4528" s="2" t="s">
        <v>279</v>
      </c>
    </row>
    <row r="4529" spans="1:18" ht="12.75" x14ac:dyDescent="0.2">
      <c r="A4529" s="2">
        <v>117</v>
      </c>
      <c r="C4529" s="2">
        <v>70005527</v>
      </c>
      <c r="D4529" s="2" t="s">
        <v>2094</v>
      </c>
      <c r="E4529" s="2">
        <v>29.7606</v>
      </c>
      <c r="F4529" s="2">
        <v>-95.366500000000002</v>
      </c>
      <c r="G4529" s="2">
        <v>752102</v>
      </c>
      <c r="H4529" s="2" t="s">
        <v>299</v>
      </c>
      <c r="I4529" s="2">
        <v>81293004</v>
      </c>
      <c r="J4529" s="2" t="s">
        <v>300</v>
      </c>
      <c r="K4529" s="2"/>
      <c r="L4529" s="2" t="s">
        <v>227</v>
      </c>
      <c r="N4529" s="2" t="s">
        <v>197</v>
      </c>
      <c r="O4529" s="2">
        <v>2018</v>
      </c>
      <c r="P4529" s="2" t="s">
        <v>228</v>
      </c>
      <c r="Q4529" s="2">
        <v>6</v>
      </c>
      <c r="R4529" s="2" t="s">
        <v>279</v>
      </c>
    </row>
    <row r="4530" spans="1:18" ht="12.75" x14ac:dyDescent="0.2">
      <c r="A4530" s="2">
        <v>400</v>
      </c>
      <c r="C4530" s="2">
        <v>70005528</v>
      </c>
      <c r="D4530" s="2" t="s">
        <v>2094</v>
      </c>
      <c r="E4530" s="2">
        <v>29.757899999999999</v>
      </c>
      <c r="F4530" s="2">
        <v>-95.363600000000005</v>
      </c>
      <c r="G4530" s="2">
        <v>752102</v>
      </c>
      <c r="H4530" s="2" t="s">
        <v>299</v>
      </c>
      <c r="I4530" s="2">
        <v>81293004</v>
      </c>
      <c r="J4530" s="2" t="s">
        <v>300</v>
      </c>
      <c r="K4530" s="2"/>
      <c r="L4530" s="2" t="s">
        <v>227</v>
      </c>
      <c r="N4530" s="2" t="s">
        <v>197</v>
      </c>
      <c r="O4530" s="2">
        <v>2018</v>
      </c>
      <c r="P4530" s="2" t="s">
        <v>228</v>
      </c>
      <c r="Q4530" s="2">
        <v>6</v>
      </c>
      <c r="R4530" s="2" t="s">
        <v>279</v>
      </c>
    </row>
    <row r="4531" spans="1:18" ht="12.75" x14ac:dyDescent="0.2">
      <c r="A4531" s="2">
        <v>675</v>
      </c>
      <c r="C4531" s="2">
        <v>70005529</v>
      </c>
      <c r="D4531" s="2" t="s">
        <v>4876</v>
      </c>
      <c r="E4531" s="2">
        <v>29.758199999999999</v>
      </c>
      <c r="F4531" s="2">
        <v>-95.364599999999996</v>
      </c>
      <c r="G4531" s="2">
        <v>752102</v>
      </c>
      <c r="H4531" s="2" t="s">
        <v>299</v>
      </c>
      <c r="I4531" s="2">
        <v>81293004</v>
      </c>
      <c r="J4531" s="2" t="s">
        <v>300</v>
      </c>
      <c r="K4531" s="2"/>
      <c r="L4531" s="2" t="s">
        <v>202</v>
      </c>
      <c r="N4531" s="2" t="s">
        <v>197</v>
      </c>
      <c r="O4531" s="2">
        <v>2019</v>
      </c>
      <c r="P4531" s="2" t="s">
        <v>232</v>
      </c>
      <c r="Q4531" s="2">
        <v>5</v>
      </c>
      <c r="R4531" s="2" t="s">
        <v>245</v>
      </c>
    </row>
    <row r="4532" spans="1:18" ht="12.75" x14ac:dyDescent="0.2">
      <c r="A4532" s="2">
        <v>675</v>
      </c>
      <c r="C4532" s="2">
        <v>70005530</v>
      </c>
      <c r="D4532" s="2" t="s">
        <v>5024</v>
      </c>
      <c r="E4532" s="2">
        <v>29.758199999999999</v>
      </c>
      <c r="F4532" s="2">
        <v>-95.364599999999996</v>
      </c>
      <c r="G4532" s="2">
        <v>729964</v>
      </c>
      <c r="H4532" s="2" t="s">
        <v>2898</v>
      </c>
      <c r="I4532" s="2">
        <v>81293006</v>
      </c>
      <c r="J4532" s="2" t="s">
        <v>300</v>
      </c>
      <c r="K4532" s="2"/>
      <c r="L4532" s="2" t="s">
        <v>227</v>
      </c>
      <c r="N4532" s="2" t="s">
        <v>197</v>
      </c>
      <c r="O4532" s="2">
        <v>2016</v>
      </c>
      <c r="P4532" s="2" t="s">
        <v>210</v>
      </c>
      <c r="Q4532" s="2">
        <v>2</v>
      </c>
      <c r="R4532" s="2" t="s">
        <v>206</v>
      </c>
    </row>
    <row r="4533" spans="1:18" ht="12.75" x14ac:dyDescent="0.2">
      <c r="A4533" s="2">
        <v>846</v>
      </c>
      <c r="C4533" s="2">
        <v>70005531</v>
      </c>
      <c r="D4533" s="2" t="s">
        <v>2094</v>
      </c>
      <c r="E4533" s="2">
        <v>29.7592</v>
      </c>
      <c r="F4533" s="2">
        <v>-95.366299999999995</v>
      </c>
      <c r="G4533" s="2">
        <v>752102</v>
      </c>
      <c r="H4533" s="2" t="s">
        <v>299</v>
      </c>
      <c r="I4533" s="2">
        <v>81293004</v>
      </c>
      <c r="J4533" s="2" t="s">
        <v>300</v>
      </c>
      <c r="K4533" s="2"/>
      <c r="L4533" s="2" t="s">
        <v>227</v>
      </c>
      <c r="N4533" s="2" t="s">
        <v>197</v>
      </c>
      <c r="O4533" s="2">
        <v>2018</v>
      </c>
      <c r="P4533" s="2" t="s">
        <v>228</v>
      </c>
      <c r="Q4533" s="2">
        <v>6</v>
      </c>
      <c r="R4533" s="2" t="s">
        <v>279</v>
      </c>
    </row>
    <row r="4534" spans="1:18" ht="12.75" x14ac:dyDescent="0.2">
      <c r="A4534" s="2">
        <v>846</v>
      </c>
      <c r="B4534" s="2" t="s">
        <v>5273</v>
      </c>
      <c r="C4534" s="2">
        <v>70005532</v>
      </c>
      <c r="D4534" s="2" t="s">
        <v>5274</v>
      </c>
      <c r="E4534" s="2">
        <v>29.7592</v>
      </c>
      <c r="F4534" s="2">
        <v>-95.366299999999995</v>
      </c>
      <c r="G4534" s="2">
        <v>752102</v>
      </c>
      <c r="H4534" s="2" t="s">
        <v>299</v>
      </c>
      <c r="I4534" s="2">
        <v>81293004</v>
      </c>
      <c r="J4534" s="2" t="s">
        <v>300</v>
      </c>
      <c r="K4534" s="2"/>
      <c r="L4534" s="2" t="s">
        <v>227</v>
      </c>
      <c r="M4534" s="2" t="s">
        <v>196</v>
      </c>
      <c r="N4534" s="2" t="s">
        <v>197</v>
      </c>
      <c r="O4534" s="2">
        <v>2012</v>
      </c>
      <c r="P4534" s="2" t="s">
        <v>228</v>
      </c>
      <c r="Q4534" s="2">
        <v>5</v>
      </c>
      <c r="R4534" s="2" t="s">
        <v>245</v>
      </c>
    </row>
    <row r="4535" spans="1:18" ht="12.75" x14ac:dyDescent="0.2">
      <c r="A4535" s="2">
        <v>847</v>
      </c>
      <c r="C4535" s="2">
        <v>70005533</v>
      </c>
      <c r="D4535" s="2" t="s">
        <v>5358</v>
      </c>
      <c r="E4535" s="2">
        <v>29.760999999999999</v>
      </c>
      <c r="F4535" s="2">
        <v>-95.367699999999999</v>
      </c>
      <c r="G4535" s="2">
        <v>752102</v>
      </c>
      <c r="H4535" s="2" t="s">
        <v>299</v>
      </c>
      <c r="I4535" s="2">
        <v>81293004</v>
      </c>
      <c r="J4535" s="2" t="s">
        <v>300</v>
      </c>
      <c r="K4535" s="2"/>
      <c r="L4535" s="2" t="s">
        <v>227</v>
      </c>
      <c r="N4535" s="2" t="s">
        <v>197</v>
      </c>
      <c r="O4535" s="2">
        <v>2012</v>
      </c>
      <c r="P4535" s="2" t="s">
        <v>223</v>
      </c>
      <c r="Q4535" s="2">
        <v>7</v>
      </c>
      <c r="R4535" s="2" t="s">
        <v>305</v>
      </c>
    </row>
    <row r="4536" spans="1:18" ht="12.75" x14ac:dyDescent="0.2">
      <c r="A4536" s="2">
        <v>1036</v>
      </c>
      <c r="C4536" s="2">
        <v>70005534</v>
      </c>
      <c r="D4536" s="2" t="s">
        <v>2258</v>
      </c>
      <c r="E4536" s="2">
        <v>29.757300000000001</v>
      </c>
      <c r="F4536" s="2">
        <v>-95.362499999999997</v>
      </c>
      <c r="G4536" s="2">
        <v>752102</v>
      </c>
      <c r="H4536" s="2" t="s">
        <v>299</v>
      </c>
      <c r="I4536" s="2">
        <v>81293004</v>
      </c>
      <c r="J4536" s="2" t="s">
        <v>300</v>
      </c>
      <c r="K4536" s="2"/>
      <c r="L4536" s="2" t="s">
        <v>202</v>
      </c>
      <c r="N4536" s="2" t="s">
        <v>197</v>
      </c>
      <c r="O4536" s="2">
        <v>2016</v>
      </c>
      <c r="P4536" s="2" t="s">
        <v>228</v>
      </c>
      <c r="Q4536" s="2">
        <v>3</v>
      </c>
      <c r="R4536" s="2" t="s">
        <v>218</v>
      </c>
    </row>
    <row r="4537" spans="1:18" ht="12.75" x14ac:dyDescent="0.2">
      <c r="A4537" s="2">
        <v>585</v>
      </c>
      <c r="C4537" s="2">
        <v>70005535</v>
      </c>
      <c r="D4537" s="2" t="s">
        <v>1654</v>
      </c>
      <c r="E4537" s="2">
        <v>29.76</v>
      </c>
      <c r="F4537" s="2">
        <v>-95.362099999999998</v>
      </c>
      <c r="G4537" s="2">
        <v>752102</v>
      </c>
      <c r="H4537" s="2" t="s">
        <v>299</v>
      </c>
      <c r="I4537" s="2">
        <v>81293004</v>
      </c>
      <c r="J4537" s="2" t="s">
        <v>300</v>
      </c>
      <c r="K4537" s="2"/>
      <c r="L4537" s="2" t="s">
        <v>202</v>
      </c>
      <c r="N4537" s="2" t="s">
        <v>197</v>
      </c>
      <c r="O4537" s="2">
        <v>2019</v>
      </c>
      <c r="P4537" s="2" t="s">
        <v>232</v>
      </c>
      <c r="Q4537" s="2">
        <v>6</v>
      </c>
      <c r="R4537" s="2" t="s">
        <v>279</v>
      </c>
    </row>
    <row r="4538" spans="1:18" ht="12.75" x14ac:dyDescent="0.2">
      <c r="A4538" s="2">
        <v>610</v>
      </c>
      <c r="C4538" s="2">
        <v>70005536</v>
      </c>
      <c r="D4538" s="2" t="s">
        <v>2094</v>
      </c>
      <c r="E4538" s="2">
        <v>29.760400000000001</v>
      </c>
      <c r="F4538" s="2">
        <v>-95.364199999999997</v>
      </c>
      <c r="G4538" s="2">
        <v>752102</v>
      </c>
      <c r="H4538" s="2" t="s">
        <v>299</v>
      </c>
      <c r="I4538" s="2">
        <v>81293004</v>
      </c>
      <c r="J4538" s="2" t="s">
        <v>300</v>
      </c>
      <c r="K4538" s="2"/>
      <c r="L4538" s="2" t="s">
        <v>227</v>
      </c>
      <c r="N4538" s="2" t="s">
        <v>197</v>
      </c>
      <c r="O4538" s="2">
        <v>2018</v>
      </c>
      <c r="P4538" s="2" t="s">
        <v>228</v>
      </c>
      <c r="Q4538" s="2">
        <v>6</v>
      </c>
      <c r="R4538" s="2" t="s">
        <v>279</v>
      </c>
    </row>
    <row r="4539" spans="1:18" ht="12.75" x14ac:dyDescent="0.2">
      <c r="A4539" s="2">
        <v>1140</v>
      </c>
      <c r="B4539" s="2" t="s">
        <v>6389</v>
      </c>
      <c r="C4539" s="2">
        <v>70005537</v>
      </c>
      <c r="D4539" s="2" t="s">
        <v>6390</v>
      </c>
      <c r="E4539" s="2">
        <v>29.759799999999998</v>
      </c>
      <c r="F4539" s="2">
        <v>-95.363299999999995</v>
      </c>
      <c r="G4539" s="2">
        <v>752102</v>
      </c>
      <c r="H4539" s="2" t="s">
        <v>299</v>
      </c>
      <c r="I4539" s="2">
        <v>81293004</v>
      </c>
      <c r="J4539" s="2" t="s">
        <v>300</v>
      </c>
      <c r="K4539" s="2"/>
      <c r="L4539" s="2" t="s">
        <v>227</v>
      </c>
      <c r="M4539" s="2" t="s">
        <v>196</v>
      </c>
      <c r="N4539" s="2" t="s">
        <v>197</v>
      </c>
      <c r="O4539" s="2">
        <v>2019</v>
      </c>
      <c r="P4539" s="2" t="s">
        <v>232</v>
      </c>
      <c r="Q4539" s="2">
        <v>1</v>
      </c>
      <c r="R4539" s="2" t="s">
        <v>211</v>
      </c>
    </row>
    <row r="4540" spans="1:18" ht="12.75" x14ac:dyDescent="0.2">
      <c r="A4540" s="2">
        <v>1140</v>
      </c>
      <c r="C4540" s="2">
        <v>70005538</v>
      </c>
      <c r="D4540" s="2" t="s">
        <v>2094</v>
      </c>
      <c r="E4540" s="2">
        <v>29.759799999999998</v>
      </c>
      <c r="F4540" s="2">
        <v>-95.363299999999995</v>
      </c>
      <c r="G4540" s="2">
        <v>752102</v>
      </c>
      <c r="H4540" s="2" t="s">
        <v>299</v>
      </c>
      <c r="I4540" s="2">
        <v>81293004</v>
      </c>
      <c r="J4540" s="2" t="s">
        <v>300</v>
      </c>
      <c r="K4540" s="2"/>
      <c r="L4540" s="2" t="s">
        <v>227</v>
      </c>
      <c r="N4540" s="2" t="s">
        <v>197</v>
      </c>
      <c r="O4540" s="2">
        <v>2018</v>
      </c>
      <c r="P4540" s="2" t="s">
        <v>228</v>
      </c>
      <c r="Q4540" s="2">
        <v>6</v>
      </c>
      <c r="R4540" s="2" t="s">
        <v>279</v>
      </c>
    </row>
    <row r="4541" spans="1:18" ht="12.75" x14ac:dyDescent="0.2">
      <c r="A4541" s="2">
        <v>1289</v>
      </c>
      <c r="C4541" s="2">
        <v>70005539</v>
      </c>
      <c r="D4541" s="2" t="s">
        <v>2094</v>
      </c>
      <c r="E4541" s="2">
        <v>29.762699999999999</v>
      </c>
      <c r="F4541" s="2">
        <v>-95.364699999999999</v>
      </c>
      <c r="G4541" s="2">
        <v>752102</v>
      </c>
      <c r="H4541" s="2" t="s">
        <v>299</v>
      </c>
      <c r="I4541" s="2">
        <v>81293004</v>
      </c>
      <c r="J4541" s="2" t="s">
        <v>300</v>
      </c>
      <c r="K4541" s="2"/>
      <c r="L4541" s="2" t="s">
        <v>227</v>
      </c>
      <c r="N4541" s="2" t="s">
        <v>197</v>
      </c>
      <c r="O4541" s="2">
        <v>2018</v>
      </c>
      <c r="P4541" s="2" t="s">
        <v>228</v>
      </c>
      <c r="Q4541" s="2">
        <v>6</v>
      </c>
      <c r="R4541" s="2" t="s">
        <v>279</v>
      </c>
    </row>
    <row r="4542" spans="1:18" ht="12.75" x14ac:dyDescent="0.2">
      <c r="A4542" s="2">
        <v>674</v>
      </c>
      <c r="B4542" s="2" t="s">
        <v>6994</v>
      </c>
      <c r="C4542" s="2">
        <v>70005540</v>
      </c>
      <c r="D4542" s="2" t="s">
        <v>6995</v>
      </c>
      <c r="E4542" s="2">
        <v>29.763300000000001</v>
      </c>
      <c r="F4542" s="2">
        <v>-95.363100000000003</v>
      </c>
      <c r="G4542" s="2">
        <v>752102</v>
      </c>
      <c r="H4542" s="2" t="s">
        <v>299</v>
      </c>
      <c r="I4542" s="2">
        <v>81293004</v>
      </c>
      <c r="J4542" s="2" t="s">
        <v>300</v>
      </c>
      <c r="K4542" s="2"/>
      <c r="L4542" s="2" t="s">
        <v>244</v>
      </c>
      <c r="M4542" s="2" t="s">
        <v>203</v>
      </c>
      <c r="N4542" s="2" t="s">
        <v>197</v>
      </c>
      <c r="O4542" s="2">
        <v>2000</v>
      </c>
      <c r="P4542" s="2" t="s">
        <v>205</v>
      </c>
      <c r="Q4542" s="2">
        <v>6</v>
      </c>
      <c r="R4542" s="2" t="s">
        <v>279</v>
      </c>
    </row>
    <row r="4543" spans="1:18" ht="12.75" x14ac:dyDescent="0.2">
      <c r="A4543" s="2">
        <v>701</v>
      </c>
      <c r="C4543" s="2">
        <v>70005541</v>
      </c>
      <c r="D4543" s="2" t="s">
        <v>1654</v>
      </c>
      <c r="E4543" s="2">
        <v>29.76</v>
      </c>
      <c r="F4543" s="2">
        <v>-95.357799999999997</v>
      </c>
      <c r="G4543" s="2">
        <v>752102</v>
      </c>
      <c r="H4543" s="2" t="s">
        <v>299</v>
      </c>
      <c r="I4543" s="2">
        <v>81293004</v>
      </c>
      <c r="J4543" s="2" t="s">
        <v>300</v>
      </c>
      <c r="K4543" s="2"/>
      <c r="L4543" s="2" t="s">
        <v>202</v>
      </c>
      <c r="N4543" s="2" t="s">
        <v>197</v>
      </c>
      <c r="O4543" s="2">
        <v>2019</v>
      </c>
      <c r="P4543" s="2" t="s">
        <v>232</v>
      </c>
      <c r="Q4543" s="2">
        <v>4</v>
      </c>
      <c r="R4543" s="2" t="s">
        <v>199</v>
      </c>
    </row>
    <row r="4544" spans="1:18" ht="12.75" x14ac:dyDescent="0.2">
      <c r="A4544" s="2">
        <v>703</v>
      </c>
      <c r="C4544" s="2">
        <v>70005542</v>
      </c>
      <c r="D4544" s="2" t="s">
        <v>1654</v>
      </c>
      <c r="E4544" s="2">
        <v>29.762499999999999</v>
      </c>
      <c r="F4544" s="2">
        <v>-95.36</v>
      </c>
      <c r="G4544" s="2">
        <v>752102</v>
      </c>
      <c r="H4544" s="2" t="s">
        <v>299</v>
      </c>
      <c r="I4544" s="2">
        <v>81293004</v>
      </c>
      <c r="J4544" s="2" t="s">
        <v>300</v>
      </c>
      <c r="K4544" s="2"/>
      <c r="L4544" s="2" t="s">
        <v>202</v>
      </c>
      <c r="N4544" s="2" t="s">
        <v>197</v>
      </c>
      <c r="O4544" s="2">
        <v>2019</v>
      </c>
      <c r="P4544" s="2" t="s">
        <v>232</v>
      </c>
      <c r="Q4544" s="2">
        <v>5</v>
      </c>
      <c r="R4544" s="2" t="s">
        <v>245</v>
      </c>
    </row>
    <row r="4545" spans="1:18" ht="12.75" x14ac:dyDescent="0.2">
      <c r="A4545" s="2">
        <v>1149</v>
      </c>
      <c r="B4545" s="2" t="s">
        <v>7995</v>
      </c>
      <c r="C4545" s="2">
        <v>70005543</v>
      </c>
      <c r="D4545" s="2" t="s">
        <v>7996</v>
      </c>
      <c r="E4545" s="2">
        <v>29.744399999999999</v>
      </c>
      <c r="F4545" s="2">
        <v>-95.365099999999998</v>
      </c>
      <c r="G4545" s="2">
        <v>752102</v>
      </c>
      <c r="H4545" s="2" t="s">
        <v>299</v>
      </c>
      <c r="I4545" s="2">
        <v>81293004</v>
      </c>
      <c r="J4545" s="2" t="s">
        <v>300</v>
      </c>
      <c r="K4545" s="2"/>
      <c r="L4545" s="2" t="s">
        <v>227</v>
      </c>
      <c r="M4545" s="2" t="s">
        <v>321</v>
      </c>
      <c r="N4545" s="2" t="s">
        <v>197</v>
      </c>
      <c r="O4545" s="2">
        <v>2012</v>
      </c>
      <c r="P4545" s="2" t="s">
        <v>228</v>
      </c>
      <c r="Q4545" s="2">
        <v>3</v>
      </c>
      <c r="R4545" s="2" t="s">
        <v>218</v>
      </c>
    </row>
    <row r="4546" spans="1:18" ht="12.75" x14ac:dyDescent="0.2">
      <c r="A4546" s="2">
        <v>1217</v>
      </c>
      <c r="B4546" s="2" t="s">
        <v>8018</v>
      </c>
      <c r="C4546" s="2">
        <v>70005544</v>
      </c>
      <c r="D4546" s="2" t="s">
        <v>8019</v>
      </c>
      <c r="E4546" s="2">
        <v>29.747699999999998</v>
      </c>
      <c r="F4546" s="2">
        <v>-95.372900000000001</v>
      </c>
      <c r="G4546" s="2">
        <v>752101</v>
      </c>
      <c r="H4546" s="2" t="s">
        <v>8020</v>
      </c>
      <c r="I4546" s="2">
        <v>81293002</v>
      </c>
      <c r="J4546" s="2" t="s">
        <v>300</v>
      </c>
      <c r="K4546" s="2"/>
      <c r="L4546" s="2" t="s">
        <v>244</v>
      </c>
      <c r="M4546" s="2" t="s">
        <v>8021</v>
      </c>
      <c r="N4546" s="2" t="s">
        <v>197</v>
      </c>
      <c r="O4546" s="2">
        <v>2017</v>
      </c>
      <c r="P4546" s="2" t="s">
        <v>223</v>
      </c>
      <c r="Q4546" s="2">
        <v>6</v>
      </c>
      <c r="R4546" s="2" t="s">
        <v>279</v>
      </c>
    </row>
    <row r="4547" spans="1:18" ht="12.75" x14ac:dyDescent="0.2">
      <c r="A4547" s="2">
        <v>1368</v>
      </c>
      <c r="B4547" s="2" t="s">
        <v>8163</v>
      </c>
      <c r="C4547" s="2">
        <v>70005545</v>
      </c>
      <c r="D4547" s="2" t="s">
        <v>8164</v>
      </c>
      <c r="E4547" s="2">
        <v>29.7575</v>
      </c>
      <c r="F4547" s="2">
        <v>-95.348200000000006</v>
      </c>
      <c r="G4547" s="2">
        <v>752101</v>
      </c>
      <c r="H4547" s="2" t="s">
        <v>8020</v>
      </c>
      <c r="I4547" s="2">
        <v>81293002</v>
      </c>
      <c r="J4547" s="2" t="s">
        <v>300</v>
      </c>
      <c r="K4547" s="2"/>
      <c r="L4547" s="2" t="s">
        <v>244</v>
      </c>
      <c r="M4547" s="2" t="s">
        <v>203</v>
      </c>
      <c r="N4547" s="2" t="s">
        <v>197</v>
      </c>
      <c r="O4547" s="2">
        <v>2016</v>
      </c>
      <c r="P4547" s="2" t="s">
        <v>223</v>
      </c>
      <c r="Q4547" s="2">
        <v>4</v>
      </c>
      <c r="R4547" s="2" t="s">
        <v>199</v>
      </c>
    </row>
    <row r="4548" spans="1:18" ht="12.75" x14ac:dyDescent="0.2">
      <c r="B4548" s="2" t="s">
        <v>8405</v>
      </c>
      <c r="C4548" s="2">
        <v>70005546</v>
      </c>
      <c r="D4548" s="2" t="s">
        <v>8406</v>
      </c>
      <c r="E4548" s="2">
        <v>29.752300000000002</v>
      </c>
      <c r="F4548" s="2">
        <v>-95.363500000000002</v>
      </c>
      <c r="G4548" s="2">
        <v>752102</v>
      </c>
      <c r="H4548" s="2" t="s">
        <v>299</v>
      </c>
      <c r="I4548" s="2">
        <v>81293004</v>
      </c>
      <c r="J4548" s="2" t="s">
        <v>300</v>
      </c>
      <c r="K4548" s="2"/>
      <c r="L4548" s="2" t="s">
        <v>202</v>
      </c>
      <c r="M4548" s="2" t="s">
        <v>196</v>
      </c>
      <c r="N4548" s="2" t="s">
        <v>197</v>
      </c>
      <c r="O4548" s="2">
        <v>2015</v>
      </c>
      <c r="P4548" s="2" t="s">
        <v>228</v>
      </c>
      <c r="Q4548" s="2">
        <v>4</v>
      </c>
      <c r="R4548" s="2" t="s">
        <v>199</v>
      </c>
    </row>
    <row r="4549" spans="1:18" ht="12.75" x14ac:dyDescent="0.2">
      <c r="C4549" s="2">
        <v>70005547</v>
      </c>
      <c r="D4549" s="2" t="s">
        <v>8412</v>
      </c>
      <c r="E4549" s="2">
        <v>29.758299999999998</v>
      </c>
      <c r="F4549" s="2">
        <v>-95.3626</v>
      </c>
      <c r="G4549" s="2">
        <v>752102</v>
      </c>
      <c r="H4549" s="2" t="s">
        <v>299</v>
      </c>
      <c r="I4549" s="2">
        <v>81293004</v>
      </c>
      <c r="J4549" s="2" t="s">
        <v>300</v>
      </c>
      <c r="K4549" s="2"/>
      <c r="N4549" s="2" t="s">
        <v>197</v>
      </c>
      <c r="O4549" s="2">
        <v>2021</v>
      </c>
      <c r="P4549" s="2" t="s">
        <v>210</v>
      </c>
    </row>
    <row r="4550" spans="1:18" ht="12.75" x14ac:dyDescent="0.2">
      <c r="C4550" s="2">
        <v>70005548</v>
      </c>
      <c r="D4550" s="2" t="s">
        <v>2003</v>
      </c>
      <c r="E4550" s="2">
        <v>29.7563</v>
      </c>
      <c r="F4550" s="2">
        <v>-95.364800000000002</v>
      </c>
      <c r="G4550" s="2">
        <v>752102</v>
      </c>
      <c r="H4550" s="2" t="s">
        <v>299</v>
      </c>
      <c r="I4550" s="2">
        <v>81293004</v>
      </c>
      <c r="J4550" s="2" t="s">
        <v>300</v>
      </c>
      <c r="K4550" s="2"/>
      <c r="N4550" s="2" t="s">
        <v>197</v>
      </c>
      <c r="O4550" s="2">
        <v>2020</v>
      </c>
      <c r="P4550" s="2" t="s">
        <v>210</v>
      </c>
      <c r="Q4550" s="2">
        <v>1</v>
      </c>
      <c r="R4550" s="2" t="s">
        <v>211</v>
      </c>
    </row>
    <row r="4551" spans="1:18" ht="12.75" x14ac:dyDescent="0.2">
      <c r="C4551" s="2">
        <v>70005549</v>
      </c>
      <c r="D4551" s="2" t="s">
        <v>1654</v>
      </c>
      <c r="E4551" s="2">
        <v>29.761700000000001</v>
      </c>
      <c r="F4551" s="2">
        <v>-95.364699999999999</v>
      </c>
      <c r="G4551" s="2">
        <v>752102</v>
      </c>
      <c r="H4551" s="2" t="s">
        <v>299</v>
      </c>
      <c r="I4551" s="2">
        <v>81293004</v>
      </c>
      <c r="J4551" s="2" t="s">
        <v>300</v>
      </c>
      <c r="K4551" s="2"/>
      <c r="L4551" s="2" t="s">
        <v>202</v>
      </c>
      <c r="N4551" s="2" t="s">
        <v>197</v>
      </c>
      <c r="O4551" s="2">
        <v>2019</v>
      </c>
      <c r="P4551" s="2" t="s">
        <v>232</v>
      </c>
      <c r="Q4551" s="2">
        <v>4</v>
      </c>
      <c r="R4551" s="2" t="s">
        <v>199</v>
      </c>
    </row>
    <row r="4552" spans="1:18" ht="12.75" x14ac:dyDescent="0.2">
      <c r="C4552" s="2">
        <v>70005550</v>
      </c>
      <c r="D4552" s="2" t="s">
        <v>1654</v>
      </c>
      <c r="E4552" s="2">
        <v>29.758400000000002</v>
      </c>
      <c r="F4552" s="2">
        <v>-95.359300000000005</v>
      </c>
      <c r="G4552" s="2">
        <v>752102</v>
      </c>
      <c r="H4552" s="2" t="s">
        <v>299</v>
      </c>
      <c r="I4552" s="2">
        <v>81293004</v>
      </c>
      <c r="J4552" s="2" t="s">
        <v>300</v>
      </c>
      <c r="K4552" s="2"/>
      <c r="L4552" s="2" t="s">
        <v>202</v>
      </c>
      <c r="N4552" s="2" t="s">
        <v>197</v>
      </c>
      <c r="O4552" s="2">
        <v>2019</v>
      </c>
      <c r="P4552" s="2" t="s">
        <v>232</v>
      </c>
      <c r="Q4552" s="2">
        <v>3</v>
      </c>
      <c r="R4552" s="2" t="s">
        <v>218</v>
      </c>
    </row>
    <row r="4553" spans="1:18" ht="12.75" x14ac:dyDescent="0.2">
      <c r="C4553" s="2">
        <v>70005551</v>
      </c>
      <c r="D4553" s="2" t="s">
        <v>1654</v>
      </c>
      <c r="E4553" s="2">
        <v>29.759799999999998</v>
      </c>
      <c r="F4553" s="2">
        <v>-95.3596</v>
      </c>
      <c r="G4553" s="2">
        <v>752102</v>
      </c>
      <c r="H4553" s="2" t="s">
        <v>299</v>
      </c>
      <c r="I4553" s="2">
        <v>81293004</v>
      </c>
      <c r="J4553" s="2" t="s">
        <v>300</v>
      </c>
      <c r="K4553" s="2"/>
      <c r="L4553" s="2" t="s">
        <v>202</v>
      </c>
      <c r="N4553" s="2" t="s">
        <v>197</v>
      </c>
      <c r="O4553" s="2">
        <v>2019</v>
      </c>
      <c r="P4553" s="2" t="s">
        <v>232</v>
      </c>
      <c r="Q4553" s="2">
        <v>3</v>
      </c>
      <c r="R4553" s="2" t="s">
        <v>218</v>
      </c>
    </row>
    <row r="4554" spans="1:18" ht="12.75" x14ac:dyDescent="0.2">
      <c r="C4554" s="2">
        <v>70005552</v>
      </c>
      <c r="D4554" s="2" t="s">
        <v>2094</v>
      </c>
      <c r="E4554" s="2">
        <v>29.7576</v>
      </c>
      <c r="F4554" s="2">
        <v>-95.368899999999996</v>
      </c>
      <c r="G4554" s="2">
        <v>752102</v>
      </c>
      <c r="H4554" s="2" t="s">
        <v>299</v>
      </c>
      <c r="I4554" s="2">
        <v>81293004</v>
      </c>
      <c r="J4554" s="2" t="s">
        <v>300</v>
      </c>
      <c r="K4554" s="2"/>
      <c r="L4554" s="2" t="s">
        <v>227</v>
      </c>
      <c r="N4554" s="2" t="s">
        <v>197</v>
      </c>
      <c r="O4554" s="2">
        <v>2018</v>
      </c>
      <c r="P4554" s="2" t="s">
        <v>228</v>
      </c>
      <c r="Q4554" s="2">
        <v>6</v>
      </c>
      <c r="R4554" s="2" t="s">
        <v>279</v>
      </c>
    </row>
    <row r="4555" spans="1:18" ht="12.75" x14ac:dyDescent="0.2">
      <c r="C4555" s="2">
        <v>70005553</v>
      </c>
      <c r="D4555" s="2" t="s">
        <v>1654</v>
      </c>
      <c r="E4555" s="2">
        <v>29.760200000000001</v>
      </c>
      <c r="F4555" s="2">
        <v>-95.360500000000002</v>
      </c>
      <c r="G4555" s="2">
        <v>752102</v>
      </c>
      <c r="H4555" s="2" t="s">
        <v>299</v>
      </c>
      <c r="I4555" s="2">
        <v>81293004</v>
      </c>
      <c r="J4555" s="2" t="s">
        <v>300</v>
      </c>
      <c r="K4555" s="2"/>
      <c r="L4555" s="2" t="s">
        <v>202</v>
      </c>
      <c r="N4555" s="2" t="s">
        <v>197</v>
      </c>
      <c r="O4555" s="2">
        <v>2019</v>
      </c>
      <c r="P4555" s="2" t="s">
        <v>232</v>
      </c>
      <c r="Q4555" s="2">
        <v>4</v>
      </c>
      <c r="R4555" s="2" t="s">
        <v>199</v>
      </c>
    </row>
    <row r="4556" spans="1:18" ht="12.75" x14ac:dyDescent="0.2">
      <c r="C4556" s="2">
        <v>70005554</v>
      </c>
      <c r="D4556" s="2" t="s">
        <v>1654</v>
      </c>
      <c r="E4556" s="2">
        <v>29.760300000000001</v>
      </c>
      <c r="F4556" s="2">
        <v>-95.358000000000004</v>
      </c>
      <c r="G4556" s="2">
        <v>752102</v>
      </c>
      <c r="H4556" s="2" t="s">
        <v>299</v>
      </c>
      <c r="I4556" s="2">
        <v>81293004</v>
      </c>
      <c r="J4556" s="2" t="s">
        <v>300</v>
      </c>
      <c r="K4556" s="2"/>
      <c r="L4556" s="2" t="s">
        <v>202</v>
      </c>
      <c r="N4556" s="2" t="s">
        <v>197</v>
      </c>
      <c r="O4556" s="2">
        <v>2019</v>
      </c>
      <c r="P4556" s="2" t="s">
        <v>232</v>
      </c>
      <c r="Q4556" s="2">
        <v>4</v>
      </c>
      <c r="R4556" s="2" t="s">
        <v>199</v>
      </c>
    </row>
    <row r="4557" spans="1:18" ht="12.75" x14ac:dyDescent="0.2">
      <c r="C4557" s="2">
        <v>70005555</v>
      </c>
      <c r="D4557" s="2" t="s">
        <v>8953</v>
      </c>
      <c r="E4557" s="2">
        <v>29.7563</v>
      </c>
      <c r="F4557" s="2">
        <v>-95.364800000000002</v>
      </c>
      <c r="G4557" s="2">
        <v>752102</v>
      </c>
      <c r="H4557" s="2" t="s">
        <v>299</v>
      </c>
      <c r="I4557" s="2">
        <v>81293004</v>
      </c>
      <c r="J4557" s="2" t="s">
        <v>300</v>
      </c>
      <c r="K4557" s="2"/>
      <c r="L4557" s="2" t="s">
        <v>202</v>
      </c>
      <c r="N4557" s="2" t="s">
        <v>197</v>
      </c>
      <c r="O4557" s="2">
        <v>2019</v>
      </c>
      <c r="P4557" s="2" t="s">
        <v>232</v>
      </c>
      <c r="Q4557" s="2">
        <v>6</v>
      </c>
      <c r="R4557" s="2" t="s">
        <v>279</v>
      </c>
    </row>
    <row r="4558" spans="1:18" ht="12.75" x14ac:dyDescent="0.2">
      <c r="C4558" s="2">
        <v>70005556</v>
      </c>
      <c r="D4558" s="2" t="s">
        <v>8972</v>
      </c>
      <c r="E4558" s="2">
        <v>29.7576</v>
      </c>
      <c r="F4558" s="2">
        <v>-95.368899999999996</v>
      </c>
      <c r="G4558" s="2">
        <v>752102</v>
      </c>
      <c r="H4558" s="2" t="s">
        <v>299</v>
      </c>
      <c r="I4558" s="2">
        <v>81293004</v>
      </c>
      <c r="J4558" s="2" t="s">
        <v>300</v>
      </c>
      <c r="K4558" s="2"/>
      <c r="L4558" s="2" t="s">
        <v>202</v>
      </c>
      <c r="N4558" s="2" t="s">
        <v>197</v>
      </c>
      <c r="O4558" s="2">
        <v>2012</v>
      </c>
      <c r="P4558" s="2" t="s">
        <v>228</v>
      </c>
      <c r="Q4558" s="2">
        <v>6</v>
      </c>
      <c r="R4558" s="2" t="s">
        <v>279</v>
      </c>
    </row>
    <row r="4559" spans="1:18" ht="12.75" x14ac:dyDescent="0.2">
      <c r="B4559" s="2" t="s">
        <v>1465</v>
      </c>
      <c r="C4559" s="2">
        <v>70005557</v>
      </c>
      <c r="D4559" s="2" t="s">
        <v>9011</v>
      </c>
      <c r="E4559" s="2">
        <v>29.751899999999999</v>
      </c>
      <c r="F4559" s="2">
        <v>-95.363600000000005</v>
      </c>
      <c r="G4559" s="2">
        <v>752101</v>
      </c>
      <c r="H4559" s="2" t="s">
        <v>8020</v>
      </c>
      <c r="I4559" s="2">
        <v>81293002</v>
      </c>
      <c r="J4559" s="2" t="s">
        <v>300</v>
      </c>
      <c r="K4559" s="2"/>
      <c r="L4559" s="2" t="s">
        <v>202</v>
      </c>
      <c r="M4559" s="2" t="s">
        <v>196</v>
      </c>
      <c r="N4559" s="2" t="s">
        <v>197</v>
      </c>
      <c r="O4559" s="2">
        <v>2014</v>
      </c>
      <c r="P4559" s="2" t="s">
        <v>205</v>
      </c>
      <c r="Q4559" s="2">
        <v>4</v>
      </c>
      <c r="R4559" s="2" t="s">
        <v>199</v>
      </c>
    </row>
    <row r="4560" spans="1:18" ht="12.75" x14ac:dyDescent="0.2">
      <c r="C4560" s="2">
        <v>70005558</v>
      </c>
      <c r="D4560" s="2" t="s">
        <v>9028</v>
      </c>
      <c r="E4560" s="2">
        <v>29.7608</v>
      </c>
      <c r="F4560" s="2">
        <v>-95.363799999999998</v>
      </c>
      <c r="G4560" s="2">
        <v>752101</v>
      </c>
      <c r="H4560" s="2" t="s">
        <v>8020</v>
      </c>
      <c r="I4560" s="2">
        <v>81293002</v>
      </c>
      <c r="J4560" s="2" t="s">
        <v>300</v>
      </c>
      <c r="K4560" s="2"/>
      <c r="L4560" s="2" t="s">
        <v>244</v>
      </c>
      <c r="N4560" s="2" t="s">
        <v>197</v>
      </c>
      <c r="O4560" s="2">
        <v>2017</v>
      </c>
      <c r="P4560" s="2" t="s">
        <v>223</v>
      </c>
      <c r="Q4560" s="2">
        <v>6</v>
      </c>
      <c r="R4560" s="2" t="s">
        <v>279</v>
      </c>
    </row>
    <row r="4561" spans="1:18" ht="12.75" x14ac:dyDescent="0.2">
      <c r="C4561" s="2">
        <v>70005559</v>
      </c>
      <c r="D4561" s="2" t="s">
        <v>1654</v>
      </c>
      <c r="E4561" s="2">
        <v>29.758299999999998</v>
      </c>
      <c r="F4561" s="2">
        <v>-95.3626</v>
      </c>
      <c r="G4561" s="2">
        <v>752102</v>
      </c>
      <c r="H4561" s="2" t="s">
        <v>299</v>
      </c>
      <c r="I4561" s="2">
        <v>81293004</v>
      </c>
      <c r="J4561" s="2" t="s">
        <v>300</v>
      </c>
      <c r="K4561" s="2"/>
      <c r="L4561" s="2" t="s">
        <v>227</v>
      </c>
      <c r="N4561" s="2" t="s">
        <v>197</v>
      </c>
      <c r="O4561" s="2">
        <v>2019</v>
      </c>
      <c r="P4561" s="2" t="s">
        <v>232</v>
      </c>
      <c r="Q4561" s="2">
        <v>3</v>
      </c>
      <c r="R4561" s="2" t="s">
        <v>218</v>
      </c>
    </row>
    <row r="4562" spans="1:18" ht="12.75" x14ac:dyDescent="0.2">
      <c r="B4562" s="2" t="s">
        <v>9269</v>
      </c>
      <c r="C4562" s="2">
        <v>70005560</v>
      </c>
      <c r="D4562" s="2" t="s">
        <v>2258</v>
      </c>
      <c r="E4562" s="2">
        <v>29.754899999999999</v>
      </c>
      <c r="F4562" s="2">
        <v>-95.372600000000006</v>
      </c>
      <c r="G4562" s="2">
        <v>752102</v>
      </c>
      <c r="H4562" s="2" t="s">
        <v>299</v>
      </c>
      <c r="I4562" s="2">
        <v>81293004</v>
      </c>
      <c r="J4562" s="2" t="s">
        <v>300</v>
      </c>
      <c r="K4562" s="2"/>
      <c r="L4562" s="2" t="s">
        <v>202</v>
      </c>
      <c r="M4562" s="2" t="s">
        <v>423</v>
      </c>
      <c r="N4562" s="2" t="s">
        <v>197</v>
      </c>
      <c r="O4562" s="2">
        <v>2014</v>
      </c>
      <c r="P4562" s="2" t="s">
        <v>223</v>
      </c>
      <c r="Q4562" s="2">
        <v>6</v>
      </c>
      <c r="R4562" s="2" t="s">
        <v>279</v>
      </c>
    </row>
    <row r="4563" spans="1:18" ht="12.75" x14ac:dyDescent="0.2">
      <c r="B4563" s="2" t="s">
        <v>9280</v>
      </c>
      <c r="C4563" s="2">
        <v>70005561</v>
      </c>
      <c r="D4563" s="2" t="s">
        <v>2258</v>
      </c>
      <c r="E4563" s="2">
        <v>29.7546</v>
      </c>
      <c r="F4563" s="2">
        <v>-95.362499999999997</v>
      </c>
      <c r="G4563" s="2">
        <v>752102</v>
      </c>
      <c r="H4563" s="2" t="s">
        <v>299</v>
      </c>
      <c r="I4563" s="2">
        <v>81293004</v>
      </c>
      <c r="J4563" s="2" t="s">
        <v>300</v>
      </c>
      <c r="K4563" s="2"/>
      <c r="L4563" s="2" t="s">
        <v>202</v>
      </c>
      <c r="M4563" s="2" t="s">
        <v>203</v>
      </c>
      <c r="N4563" s="2" t="s">
        <v>197</v>
      </c>
      <c r="O4563" s="2">
        <v>2016</v>
      </c>
      <c r="P4563" s="2" t="s">
        <v>228</v>
      </c>
      <c r="Q4563" s="2">
        <v>6</v>
      </c>
      <c r="R4563" s="2" t="s">
        <v>279</v>
      </c>
    </row>
    <row r="4564" spans="1:18" ht="12.75" x14ac:dyDescent="0.2">
      <c r="B4564" s="2" t="s">
        <v>9285</v>
      </c>
      <c r="C4564" s="2">
        <v>70005562</v>
      </c>
      <c r="D4564" s="2" t="s">
        <v>2258</v>
      </c>
      <c r="E4564" s="2">
        <v>29.756900000000002</v>
      </c>
      <c r="F4564" s="2">
        <v>-95.363500000000002</v>
      </c>
      <c r="G4564" s="2">
        <v>752102</v>
      </c>
      <c r="H4564" s="2" t="s">
        <v>299</v>
      </c>
      <c r="I4564" s="2">
        <v>81293004</v>
      </c>
      <c r="J4564" s="2" t="s">
        <v>300</v>
      </c>
      <c r="K4564" s="2"/>
      <c r="L4564" s="2" t="s">
        <v>195</v>
      </c>
      <c r="M4564" s="2" t="s">
        <v>203</v>
      </c>
      <c r="N4564" s="2" t="s">
        <v>197</v>
      </c>
      <c r="O4564" s="2">
        <v>1998</v>
      </c>
      <c r="P4564" s="2" t="s">
        <v>205</v>
      </c>
      <c r="Q4564" s="2">
        <v>8</v>
      </c>
      <c r="R4564" s="2" t="s">
        <v>297</v>
      </c>
    </row>
    <row r="4565" spans="1:18" ht="12.75" x14ac:dyDescent="0.2">
      <c r="B4565" s="2" t="s">
        <v>3477</v>
      </c>
      <c r="C4565" s="2">
        <v>70005563</v>
      </c>
      <c r="D4565" s="2" t="s">
        <v>2258</v>
      </c>
      <c r="E4565" s="2">
        <v>29.754999999999999</v>
      </c>
      <c r="F4565" s="2">
        <v>-95.361800000000002</v>
      </c>
      <c r="G4565" s="2">
        <v>752102</v>
      </c>
      <c r="H4565" s="2" t="s">
        <v>299</v>
      </c>
      <c r="I4565" s="2">
        <v>81293004</v>
      </c>
      <c r="J4565" s="2" t="s">
        <v>300</v>
      </c>
      <c r="K4565" s="2"/>
      <c r="L4565" s="2" t="s">
        <v>202</v>
      </c>
      <c r="M4565" s="2" t="s">
        <v>196</v>
      </c>
      <c r="N4565" s="2" t="s">
        <v>197</v>
      </c>
      <c r="O4565" s="2">
        <v>2016</v>
      </c>
      <c r="P4565" s="2" t="s">
        <v>228</v>
      </c>
      <c r="Q4565" s="2">
        <v>4</v>
      </c>
      <c r="R4565" s="2" t="s">
        <v>199</v>
      </c>
    </row>
    <row r="4566" spans="1:18" ht="12.75" x14ac:dyDescent="0.2">
      <c r="B4566" s="2" t="s">
        <v>10081</v>
      </c>
      <c r="C4566" s="2">
        <v>70005564</v>
      </c>
      <c r="D4566" s="2" t="s">
        <v>2258</v>
      </c>
      <c r="E4566" s="2">
        <v>29.7577</v>
      </c>
      <c r="F4566" s="2">
        <v>-95.372900000000001</v>
      </c>
      <c r="G4566" s="2">
        <v>752102</v>
      </c>
      <c r="H4566" s="2" t="s">
        <v>299</v>
      </c>
      <c r="I4566" s="2">
        <v>81293004</v>
      </c>
      <c r="J4566" s="2" t="s">
        <v>300</v>
      </c>
      <c r="K4566" s="2"/>
      <c r="L4566" s="2" t="s">
        <v>202</v>
      </c>
      <c r="M4566" s="2" t="s">
        <v>203</v>
      </c>
      <c r="N4566" s="2" t="s">
        <v>197</v>
      </c>
      <c r="O4566" s="2">
        <v>2006</v>
      </c>
      <c r="P4566" s="2" t="s">
        <v>223</v>
      </c>
      <c r="Q4566" s="2">
        <v>4</v>
      </c>
      <c r="R4566" s="2" t="s">
        <v>199</v>
      </c>
    </row>
    <row r="4567" spans="1:18" ht="12.75" x14ac:dyDescent="0.2">
      <c r="C4567" s="2">
        <v>70005565</v>
      </c>
      <c r="D4567" s="2" t="s">
        <v>2500</v>
      </c>
      <c r="E4567" s="2">
        <v>29.754899999999999</v>
      </c>
      <c r="F4567" s="2">
        <v>-95.372600000000006</v>
      </c>
      <c r="G4567" s="2">
        <v>752102</v>
      </c>
      <c r="H4567" s="2" t="s">
        <v>299</v>
      </c>
      <c r="I4567" s="2">
        <v>81293004</v>
      </c>
      <c r="J4567" s="2" t="s">
        <v>300</v>
      </c>
      <c r="K4567" s="2"/>
      <c r="L4567" s="2" t="s">
        <v>202</v>
      </c>
      <c r="N4567" s="2" t="s">
        <v>197</v>
      </c>
      <c r="O4567" s="2">
        <v>2015</v>
      </c>
      <c r="P4567" s="2" t="s">
        <v>228</v>
      </c>
      <c r="Q4567" s="2">
        <v>6</v>
      </c>
      <c r="R4567" s="2" t="s">
        <v>279</v>
      </c>
    </row>
    <row r="4568" spans="1:18" ht="12.75" x14ac:dyDescent="0.2">
      <c r="C4568" s="2">
        <v>70005566</v>
      </c>
      <c r="D4568" s="2" t="s">
        <v>2500</v>
      </c>
      <c r="E4568" s="2">
        <v>29.7563</v>
      </c>
      <c r="F4568" s="2">
        <v>-95.364800000000002</v>
      </c>
      <c r="G4568" s="2">
        <v>752102</v>
      </c>
      <c r="H4568" s="2" t="s">
        <v>299</v>
      </c>
      <c r="I4568" s="2">
        <v>81293004</v>
      </c>
      <c r="J4568" s="2" t="s">
        <v>300</v>
      </c>
      <c r="K4568" s="2"/>
      <c r="L4568" s="2" t="s">
        <v>202</v>
      </c>
      <c r="N4568" s="2" t="s">
        <v>197</v>
      </c>
      <c r="O4568" s="2">
        <v>2013</v>
      </c>
      <c r="P4568" s="2" t="s">
        <v>228</v>
      </c>
      <c r="Q4568" s="2">
        <v>6</v>
      </c>
      <c r="R4568" s="2" t="s">
        <v>279</v>
      </c>
    </row>
    <row r="4569" spans="1:18" ht="12.75" x14ac:dyDescent="0.2">
      <c r="A4569" s="2">
        <v>847</v>
      </c>
      <c r="B4569" s="2" t="s">
        <v>5359</v>
      </c>
      <c r="C4569" s="2">
        <v>70005567</v>
      </c>
      <c r="D4569" s="2" t="s">
        <v>5360</v>
      </c>
      <c r="E4569" s="2">
        <v>29.761099999999999</v>
      </c>
      <c r="F4569" s="2">
        <v>-95.367599999999996</v>
      </c>
      <c r="G4569" s="2">
        <v>832256</v>
      </c>
      <c r="H4569" s="2" t="s">
        <v>5361</v>
      </c>
      <c r="I4569" s="2">
        <v>92215001</v>
      </c>
      <c r="J4569" s="2" t="s">
        <v>5362</v>
      </c>
      <c r="K4569" s="2"/>
      <c r="L4569" s="2" t="s">
        <v>278</v>
      </c>
      <c r="M4569" s="2" t="s">
        <v>203</v>
      </c>
      <c r="N4569" s="2" t="s">
        <v>197</v>
      </c>
      <c r="O4569" s="2">
        <v>1993</v>
      </c>
      <c r="P4569" s="2" t="s">
        <v>296</v>
      </c>
      <c r="Q4569" s="2">
        <v>8</v>
      </c>
      <c r="R4569" s="2" t="s">
        <v>297</v>
      </c>
    </row>
    <row r="4570" spans="1:18" ht="12.75" x14ac:dyDescent="0.2">
      <c r="C4570" s="2">
        <v>70005568</v>
      </c>
      <c r="D4570" s="2" t="s">
        <v>8724</v>
      </c>
      <c r="E4570" s="2">
        <v>29.770399999999999</v>
      </c>
      <c r="F4570" s="2">
        <v>-95.351900000000001</v>
      </c>
      <c r="G4570" s="2">
        <v>832256</v>
      </c>
      <c r="H4570" s="2" t="s">
        <v>5361</v>
      </c>
      <c r="I4570" s="2">
        <v>92215001</v>
      </c>
      <c r="J4570" s="2" t="s">
        <v>5362</v>
      </c>
      <c r="K4570" s="2"/>
      <c r="N4570" s="2" t="s">
        <v>197</v>
      </c>
      <c r="O4570" s="2">
        <v>2013</v>
      </c>
      <c r="P4570" s="2" t="s">
        <v>296</v>
      </c>
      <c r="Q4570" s="2">
        <v>5</v>
      </c>
      <c r="R4570" s="2" t="s">
        <v>245</v>
      </c>
    </row>
    <row r="4571" spans="1:18" ht="12.75" x14ac:dyDescent="0.2">
      <c r="A4571" s="2">
        <v>742</v>
      </c>
      <c r="C4571" s="2">
        <v>70005569</v>
      </c>
      <c r="D4571" s="2" t="s">
        <v>2385</v>
      </c>
      <c r="E4571" s="2">
        <v>29.757999999999999</v>
      </c>
      <c r="F4571" s="2">
        <v>-95.371200000000002</v>
      </c>
      <c r="G4571" s="2">
        <v>751404</v>
      </c>
      <c r="H4571" s="2" t="s">
        <v>2386</v>
      </c>
      <c r="I4571" s="2">
        <v>53211105</v>
      </c>
      <c r="J4571" s="2" t="s">
        <v>2387</v>
      </c>
      <c r="K4571" s="2"/>
      <c r="L4571" s="2" t="s">
        <v>227</v>
      </c>
      <c r="N4571" s="2" t="s">
        <v>197</v>
      </c>
      <c r="O4571" s="2">
        <v>2012</v>
      </c>
      <c r="P4571" s="2" t="s">
        <v>232</v>
      </c>
      <c r="Q4571" s="2">
        <v>4</v>
      </c>
      <c r="R4571" s="2" t="s">
        <v>199</v>
      </c>
    </row>
    <row r="4572" spans="1:18" ht="12.75" x14ac:dyDescent="0.2">
      <c r="A4572" s="2">
        <v>675</v>
      </c>
      <c r="B4572" s="2" t="s">
        <v>5059</v>
      </c>
      <c r="C4572" s="2">
        <v>70005570</v>
      </c>
      <c r="D4572" s="2" t="s">
        <v>5060</v>
      </c>
      <c r="E4572" s="2">
        <v>29.758199999999999</v>
      </c>
      <c r="F4572" s="2">
        <v>-95.364599999999996</v>
      </c>
      <c r="G4572" s="2">
        <v>751401</v>
      </c>
      <c r="H4572" s="2" t="s">
        <v>5061</v>
      </c>
      <c r="I4572" s="2">
        <v>53211101</v>
      </c>
      <c r="J4572" s="2" t="s">
        <v>2387</v>
      </c>
      <c r="K4572" s="2"/>
      <c r="L4572" s="2" t="s">
        <v>202</v>
      </c>
      <c r="M4572" s="2" t="s">
        <v>196</v>
      </c>
      <c r="N4572" s="2" t="s">
        <v>197</v>
      </c>
      <c r="O4572" s="2">
        <v>2012</v>
      </c>
      <c r="P4572" s="2" t="s">
        <v>223</v>
      </c>
      <c r="Q4572" s="2">
        <v>4</v>
      </c>
      <c r="R4572" s="2" t="s">
        <v>199</v>
      </c>
    </row>
    <row r="4573" spans="1:18" ht="12.75" x14ac:dyDescent="0.2">
      <c r="A4573" s="2">
        <v>207</v>
      </c>
      <c r="C4573" s="2">
        <v>70005571</v>
      </c>
      <c r="D4573" s="2" t="s">
        <v>7157</v>
      </c>
      <c r="E4573" s="2">
        <v>29.747599999999998</v>
      </c>
      <c r="F4573" s="2">
        <v>-95.371899999999997</v>
      </c>
      <c r="G4573" s="2">
        <v>751402</v>
      </c>
      <c r="H4573" s="2" t="s">
        <v>7158</v>
      </c>
      <c r="I4573" s="2">
        <v>53211103</v>
      </c>
      <c r="J4573" s="2" t="s">
        <v>2387</v>
      </c>
      <c r="K4573" s="2"/>
      <c r="N4573" s="2" t="s">
        <v>197</v>
      </c>
      <c r="O4573" s="2">
        <v>2022</v>
      </c>
      <c r="P4573" s="2" t="s">
        <v>210</v>
      </c>
    </row>
    <row r="4574" spans="1:18" ht="12.75" x14ac:dyDescent="0.2">
      <c r="A4574" s="2">
        <v>899</v>
      </c>
      <c r="B4574" s="2" t="s">
        <v>7688</v>
      </c>
      <c r="C4574" s="2">
        <v>70005572</v>
      </c>
      <c r="D4574" s="2" t="s">
        <v>5060</v>
      </c>
      <c r="E4574" s="2">
        <v>29.748999999999999</v>
      </c>
      <c r="F4574" s="2">
        <v>-95.372200000000007</v>
      </c>
      <c r="G4574" s="2">
        <v>751401</v>
      </c>
      <c r="H4574" s="2" t="s">
        <v>5061</v>
      </c>
      <c r="I4574" s="2">
        <v>53211101</v>
      </c>
      <c r="J4574" s="2" t="s">
        <v>2387</v>
      </c>
      <c r="K4574" s="2"/>
      <c r="L4574" s="2" t="s">
        <v>244</v>
      </c>
      <c r="M4574" s="2" t="s">
        <v>377</v>
      </c>
      <c r="N4574" s="2" t="s">
        <v>197</v>
      </c>
      <c r="O4574" s="2">
        <v>1984</v>
      </c>
      <c r="P4574" s="2" t="s">
        <v>205</v>
      </c>
      <c r="Q4574" s="2">
        <v>4</v>
      </c>
      <c r="R4574" s="2" t="s">
        <v>199</v>
      </c>
    </row>
    <row r="4575" spans="1:18" ht="12.75" x14ac:dyDescent="0.2">
      <c r="C4575" s="2">
        <v>70005573</v>
      </c>
      <c r="D4575" s="2" t="s">
        <v>10048</v>
      </c>
      <c r="E4575" s="2">
        <v>29.747599999999998</v>
      </c>
      <c r="F4575" s="2">
        <v>-95.371399999999994</v>
      </c>
      <c r="G4575" s="2">
        <v>751401</v>
      </c>
      <c r="H4575" s="2" t="s">
        <v>5061</v>
      </c>
      <c r="I4575" s="2">
        <v>53211101</v>
      </c>
      <c r="J4575" s="2" t="s">
        <v>2387</v>
      </c>
      <c r="K4575" s="2"/>
      <c r="L4575" s="2" t="s">
        <v>227</v>
      </c>
      <c r="N4575" s="2" t="s">
        <v>197</v>
      </c>
      <c r="O4575" s="2">
        <v>2012</v>
      </c>
      <c r="P4575" s="2" t="s">
        <v>228</v>
      </c>
      <c r="Q4575" s="2">
        <v>3</v>
      </c>
      <c r="R4575" s="2" t="s">
        <v>218</v>
      </c>
    </row>
    <row r="4576" spans="1:18" ht="12.75" x14ac:dyDescent="0.2">
      <c r="B4576" s="2" t="s">
        <v>10153</v>
      </c>
      <c r="C4576" s="2">
        <v>70005574</v>
      </c>
      <c r="D4576" s="2" t="s">
        <v>10154</v>
      </c>
      <c r="E4576" s="2">
        <v>29.747399999999999</v>
      </c>
      <c r="F4576" s="2">
        <v>-95.371600000000001</v>
      </c>
      <c r="G4576" s="2">
        <v>751401</v>
      </c>
      <c r="H4576" s="2" t="s">
        <v>5061</v>
      </c>
      <c r="I4576" s="2">
        <v>53211101</v>
      </c>
      <c r="J4576" s="2" t="s">
        <v>2387</v>
      </c>
      <c r="K4576" s="2"/>
      <c r="L4576" s="2" t="s">
        <v>244</v>
      </c>
      <c r="M4576" s="2" t="s">
        <v>196</v>
      </c>
      <c r="N4576" s="2" t="s">
        <v>197</v>
      </c>
      <c r="O4576" s="2">
        <v>2001</v>
      </c>
      <c r="P4576" s="2" t="s">
        <v>205</v>
      </c>
      <c r="Q4576" s="2">
        <v>5</v>
      </c>
      <c r="R4576" s="2" t="s">
        <v>245</v>
      </c>
    </row>
    <row r="4577" spans="1:18" ht="12.75" x14ac:dyDescent="0.2">
      <c r="B4577" s="2" t="s">
        <v>10174</v>
      </c>
      <c r="C4577" s="2">
        <v>70005575</v>
      </c>
      <c r="D4577" s="2" t="s">
        <v>10175</v>
      </c>
      <c r="E4577" s="2">
        <v>29.7499</v>
      </c>
      <c r="F4577" s="2">
        <v>-95.374700000000004</v>
      </c>
      <c r="G4577" s="2">
        <v>751401</v>
      </c>
      <c r="H4577" s="2" t="s">
        <v>5061</v>
      </c>
      <c r="I4577" s="2">
        <v>53211101</v>
      </c>
      <c r="J4577" s="2" t="s">
        <v>2387</v>
      </c>
      <c r="K4577" s="2"/>
      <c r="L4577" s="2" t="s">
        <v>202</v>
      </c>
      <c r="M4577" s="2" t="s">
        <v>196</v>
      </c>
      <c r="N4577" s="2" t="s">
        <v>197</v>
      </c>
      <c r="O4577" s="2">
        <v>2012</v>
      </c>
      <c r="P4577" s="2" t="s">
        <v>223</v>
      </c>
      <c r="Q4577" s="2">
        <v>5</v>
      </c>
      <c r="R4577" s="2" t="s">
        <v>245</v>
      </c>
    </row>
    <row r="4578" spans="1:18" ht="12.75" x14ac:dyDescent="0.2">
      <c r="A4578" s="2">
        <v>474</v>
      </c>
      <c r="B4578" s="2" t="s">
        <v>1570</v>
      </c>
      <c r="C4578" s="2">
        <v>70005576</v>
      </c>
      <c r="D4578" s="2" t="s">
        <v>1571</v>
      </c>
      <c r="E4578" s="2">
        <v>29.754799999999999</v>
      </c>
      <c r="F4578" s="2">
        <v>-95.369900000000001</v>
      </c>
      <c r="G4578" s="2">
        <v>637102</v>
      </c>
      <c r="H4578" s="2" t="s">
        <v>1572</v>
      </c>
      <c r="I4578" s="2">
        <v>52511004</v>
      </c>
      <c r="J4578" s="2" t="s">
        <v>1573</v>
      </c>
      <c r="K4578" s="2"/>
      <c r="L4578" s="2" t="s">
        <v>278</v>
      </c>
      <c r="M4578" s="2" t="s">
        <v>423</v>
      </c>
      <c r="N4578" s="2" t="s">
        <v>197</v>
      </c>
      <c r="O4578" s="2">
        <v>1997</v>
      </c>
      <c r="P4578" s="2" t="s">
        <v>389</v>
      </c>
      <c r="Q4578" s="2">
        <v>7</v>
      </c>
      <c r="R4578" s="2" t="s">
        <v>305</v>
      </c>
    </row>
    <row r="4579" spans="1:18" ht="12.75" x14ac:dyDescent="0.2">
      <c r="A4579" s="2">
        <v>1216</v>
      </c>
      <c r="B4579" s="2" t="s">
        <v>2684</v>
      </c>
      <c r="C4579" s="2">
        <v>70005577</v>
      </c>
      <c r="D4579" s="2" t="s">
        <v>2685</v>
      </c>
      <c r="E4579" s="2">
        <v>29.757300000000001</v>
      </c>
      <c r="F4579" s="2">
        <v>-95.371700000000004</v>
      </c>
      <c r="G4579" s="2">
        <v>637103</v>
      </c>
      <c r="H4579" s="2" t="s">
        <v>2686</v>
      </c>
      <c r="I4579" s="2">
        <v>52511001</v>
      </c>
      <c r="J4579" s="2" t="s">
        <v>1573</v>
      </c>
      <c r="K4579" s="2"/>
      <c r="L4579" s="2" t="s">
        <v>460</v>
      </c>
      <c r="M4579" s="2" t="s">
        <v>275</v>
      </c>
      <c r="N4579" s="2" t="s">
        <v>197</v>
      </c>
      <c r="O4579" s="2">
        <v>2018</v>
      </c>
      <c r="P4579" s="2" t="s">
        <v>223</v>
      </c>
      <c r="Q4579" s="2">
        <v>6</v>
      </c>
      <c r="R4579" s="2" t="s">
        <v>279</v>
      </c>
    </row>
    <row r="4580" spans="1:18" ht="12.75" x14ac:dyDescent="0.2">
      <c r="B4580" s="2" t="s">
        <v>9366</v>
      </c>
      <c r="C4580" s="2">
        <v>70005578</v>
      </c>
      <c r="D4580" s="2" t="s">
        <v>9367</v>
      </c>
      <c r="E4580" s="2">
        <v>29.756599999999999</v>
      </c>
      <c r="F4580" s="2">
        <v>-95.368499999999997</v>
      </c>
      <c r="G4580" s="2">
        <v>637102</v>
      </c>
      <c r="H4580" s="2" t="s">
        <v>1572</v>
      </c>
      <c r="I4580" s="2">
        <v>52511004</v>
      </c>
      <c r="J4580" s="2" t="s">
        <v>1573</v>
      </c>
      <c r="K4580" s="2"/>
      <c r="L4580" s="2" t="s">
        <v>387</v>
      </c>
      <c r="M4580" s="2" t="s">
        <v>196</v>
      </c>
      <c r="N4580" s="2" t="s">
        <v>197</v>
      </c>
      <c r="O4580" s="2">
        <v>1994</v>
      </c>
      <c r="P4580" s="2" t="s">
        <v>389</v>
      </c>
      <c r="Q4580" s="2">
        <v>8</v>
      </c>
      <c r="R4580" s="2" t="s">
        <v>297</v>
      </c>
    </row>
    <row r="4581" spans="1:18" ht="12.75" x14ac:dyDescent="0.2">
      <c r="B4581" s="2" t="s">
        <v>10103</v>
      </c>
      <c r="C4581" s="2">
        <v>70005579</v>
      </c>
      <c r="D4581" s="2" t="s">
        <v>9687</v>
      </c>
      <c r="E4581" s="2">
        <v>29.756900000000002</v>
      </c>
      <c r="F4581" s="2">
        <v>-95.363399999999999</v>
      </c>
      <c r="G4581" s="2">
        <v>637198</v>
      </c>
      <c r="H4581" s="2" t="s">
        <v>10104</v>
      </c>
      <c r="I4581" s="2">
        <v>52511005</v>
      </c>
      <c r="J4581" s="2" t="s">
        <v>1573</v>
      </c>
      <c r="K4581" s="2"/>
      <c r="L4581" s="2" t="s">
        <v>670</v>
      </c>
      <c r="M4581" s="2" t="s">
        <v>196</v>
      </c>
      <c r="N4581" s="2" t="s">
        <v>197</v>
      </c>
      <c r="O4581" s="2">
        <v>1984</v>
      </c>
      <c r="P4581" s="2" t="s">
        <v>389</v>
      </c>
      <c r="Q4581" s="2">
        <v>8</v>
      </c>
      <c r="R4581" s="2" t="s">
        <v>297</v>
      </c>
    </row>
    <row r="4582" spans="1:18" ht="12.75" x14ac:dyDescent="0.2">
      <c r="A4582" s="2">
        <v>1165</v>
      </c>
      <c r="B4582" s="2" t="s">
        <v>2538</v>
      </c>
      <c r="C4582" s="2">
        <v>70005580</v>
      </c>
      <c r="D4582" s="2" t="s">
        <v>2539</v>
      </c>
      <c r="E4582" s="2">
        <v>29.758700000000001</v>
      </c>
      <c r="F4582" s="2">
        <v>-95.370500000000007</v>
      </c>
      <c r="G4582" s="2">
        <v>272102</v>
      </c>
      <c r="H4582" s="2" t="s">
        <v>2540</v>
      </c>
      <c r="I4582" s="2">
        <v>51112006</v>
      </c>
      <c r="J4582" s="2" t="s">
        <v>2541</v>
      </c>
      <c r="K4582" s="2"/>
      <c r="L4582" s="2" t="s">
        <v>244</v>
      </c>
      <c r="M4582" s="2" t="s">
        <v>901</v>
      </c>
      <c r="N4582" s="2" t="s">
        <v>197</v>
      </c>
      <c r="O4582" s="2">
        <v>2012</v>
      </c>
      <c r="P4582" s="2" t="s">
        <v>205</v>
      </c>
      <c r="Q4582" s="2">
        <v>5</v>
      </c>
      <c r="R4582" s="2" t="s">
        <v>245</v>
      </c>
    </row>
    <row r="4583" spans="1:18" ht="12.75" x14ac:dyDescent="0.2">
      <c r="A4583" s="2">
        <v>1216</v>
      </c>
      <c r="B4583" s="2" t="s">
        <v>2701</v>
      </c>
      <c r="C4583" s="2">
        <v>70005581</v>
      </c>
      <c r="D4583" s="2" t="s">
        <v>2702</v>
      </c>
      <c r="E4583" s="2">
        <v>29.757300000000001</v>
      </c>
      <c r="F4583" s="2">
        <v>-95.371700000000004</v>
      </c>
      <c r="G4583" s="2">
        <v>272102</v>
      </c>
      <c r="H4583" s="2" t="s">
        <v>2540</v>
      </c>
      <c r="I4583" s="2">
        <v>51112006</v>
      </c>
      <c r="J4583" s="2" t="s">
        <v>2541</v>
      </c>
      <c r="K4583" s="2"/>
      <c r="L4583" s="2" t="s">
        <v>278</v>
      </c>
      <c r="M4583" s="2" t="s">
        <v>240</v>
      </c>
      <c r="N4583" s="2" t="s">
        <v>197</v>
      </c>
      <c r="O4583" s="2">
        <v>2002</v>
      </c>
      <c r="P4583" s="2" t="s">
        <v>389</v>
      </c>
      <c r="Q4583" s="2">
        <v>8</v>
      </c>
      <c r="R4583" s="2" t="s">
        <v>297</v>
      </c>
    </row>
    <row r="4584" spans="1:18" ht="12.75" x14ac:dyDescent="0.2">
      <c r="C4584" s="2">
        <v>70005582</v>
      </c>
      <c r="D4584" s="2" t="s">
        <v>9719</v>
      </c>
      <c r="E4584" s="2">
        <v>29.7529</v>
      </c>
      <c r="F4584" s="2">
        <v>-95.370099999999994</v>
      </c>
      <c r="G4584" s="2">
        <v>272198</v>
      </c>
      <c r="H4584" s="2" t="s">
        <v>9720</v>
      </c>
      <c r="I4584" s="2">
        <v>51112003</v>
      </c>
      <c r="J4584" s="2" t="s">
        <v>2541</v>
      </c>
      <c r="K4584" s="2"/>
      <c r="L4584" s="2" t="s">
        <v>244</v>
      </c>
      <c r="N4584" s="2" t="s">
        <v>197</v>
      </c>
      <c r="O4584" s="2">
        <v>2015</v>
      </c>
      <c r="P4584" s="2" t="s">
        <v>205</v>
      </c>
      <c r="Q4584" s="2">
        <v>5</v>
      </c>
      <c r="R4584" s="2" t="s">
        <v>245</v>
      </c>
    </row>
    <row r="4585" spans="1:18" ht="12.75" x14ac:dyDescent="0.2">
      <c r="A4585" s="2">
        <v>1301</v>
      </c>
      <c r="B4585" s="2" t="s">
        <v>440</v>
      </c>
      <c r="C4585" s="2">
        <v>70005583</v>
      </c>
      <c r="D4585" s="2" t="s">
        <v>441</v>
      </c>
      <c r="E4585" s="2">
        <v>29.768799999999999</v>
      </c>
      <c r="F4585" s="2">
        <v>-95.350800000000007</v>
      </c>
      <c r="G4585" s="2">
        <v>75204</v>
      </c>
      <c r="H4585" s="2" t="s">
        <v>442</v>
      </c>
      <c r="I4585" s="2">
        <v>81291021</v>
      </c>
      <c r="J4585" s="2" t="s">
        <v>443</v>
      </c>
      <c r="K4585" s="2"/>
      <c r="L4585" s="2" t="s">
        <v>227</v>
      </c>
      <c r="M4585" s="2" t="s">
        <v>196</v>
      </c>
      <c r="N4585" s="2" t="s">
        <v>197</v>
      </c>
      <c r="O4585" s="2">
        <v>2015</v>
      </c>
      <c r="P4585" s="2" t="s">
        <v>228</v>
      </c>
      <c r="Q4585" s="2">
        <v>1</v>
      </c>
      <c r="R4585" s="2" t="s">
        <v>211</v>
      </c>
    </row>
    <row r="4586" spans="1:18" ht="12.75" x14ac:dyDescent="0.2">
      <c r="A4586" s="2">
        <v>658</v>
      </c>
      <c r="B4586" s="2" t="s">
        <v>2272</v>
      </c>
      <c r="C4586" s="2">
        <v>70005584</v>
      </c>
      <c r="D4586" s="2" t="s">
        <v>2273</v>
      </c>
      <c r="E4586" s="2">
        <v>29.755500000000001</v>
      </c>
      <c r="F4586" s="2">
        <v>-95.366799999999998</v>
      </c>
      <c r="G4586" s="2">
        <v>75211</v>
      </c>
      <c r="H4586" s="2" t="s">
        <v>2274</v>
      </c>
      <c r="I4586" s="2">
        <v>81291028</v>
      </c>
      <c r="J4586" s="2" t="s">
        <v>443</v>
      </c>
      <c r="K4586" s="2"/>
      <c r="L4586" s="2" t="s">
        <v>227</v>
      </c>
      <c r="M4586" s="2" t="s">
        <v>196</v>
      </c>
      <c r="N4586" s="2" t="s">
        <v>197</v>
      </c>
      <c r="O4586" s="2">
        <v>2014</v>
      </c>
      <c r="P4586" s="2" t="s">
        <v>223</v>
      </c>
      <c r="Q4586" s="2">
        <v>2</v>
      </c>
      <c r="R4586" s="2" t="s">
        <v>206</v>
      </c>
    </row>
    <row r="4587" spans="1:18" ht="12.75" x14ac:dyDescent="0.2">
      <c r="A4587" s="2">
        <v>1216</v>
      </c>
      <c r="B4587" s="2" t="s">
        <v>2647</v>
      </c>
      <c r="C4587" s="2">
        <v>70005585</v>
      </c>
      <c r="D4587" s="2" t="s">
        <v>2648</v>
      </c>
      <c r="E4587" s="2">
        <v>29.757300000000001</v>
      </c>
      <c r="F4587" s="2">
        <v>-95.371700000000004</v>
      </c>
      <c r="G4587" s="2">
        <v>75206</v>
      </c>
      <c r="H4587" s="2" t="s">
        <v>2649</v>
      </c>
      <c r="I4587" s="2">
        <v>81291007</v>
      </c>
      <c r="J4587" s="2" t="s">
        <v>443</v>
      </c>
      <c r="K4587" s="2"/>
      <c r="L4587" s="2" t="s">
        <v>227</v>
      </c>
      <c r="M4587" s="2" t="s">
        <v>240</v>
      </c>
      <c r="N4587" s="2" t="s">
        <v>197</v>
      </c>
      <c r="O4587" s="2">
        <v>2017</v>
      </c>
      <c r="P4587" s="2" t="s">
        <v>232</v>
      </c>
      <c r="Q4587" s="2">
        <v>3</v>
      </c>
      <c r="R4587" s="2" t="s">
        <v>218</v>
      </c>
    </row>
    <row r="4588" spans="1:18" ht="12.75" x14ac:dyDescent="0.2">
      <c r="A4588" s="2">
        <v>749</v>
      </c>
      <c r="B4588" s="2" t="s">
        <v>7492</v>
      </c>
      <c r="C4588" s="2">
        <v>70005586</v>
      </c>
      <c r="D4588" s="2" t="s">
        <v>7493</v>
      </c>
      <c r="E4588" s="2">
        <v>29.754899999999999</v>
      </c>
      <c r="F4588" s="2">
        <v>-95.376499999999993</v>
      </c>
      <c r="G4588" s="2">
        <v>75210</v>
      </c>
      <c r="H4588" s="2" t="s">
        <v>7494</v>
      </c>
      <c r="I4588" s="2">
        <v>81291018</v>
      </c>
      <c r="J4588" s="2" t="s">
        <v>443</v>
      </c>
      <c r="K4588" s="2"/>
      <c r="L4588" s="2" t="s">
        <v>227</v>
      </c>
      <c r="M4588" s="2" t="s">
        <v>196</v>
      </c>
      <c r="N4588" s="2" t="s">
        <v>197</v>
      </c>
      <c r="O4588" s="2">
        <v>2015</v>
      </c>
      <c r="P4588" s="2" t="s">
        <v>228</v>
      </c>
      <c r="Q4588" s="2">
        <v>1</v>
      </c>
      <c r="R4588" s="2" t="s">
        <v>211</v>
      </c>
    </row>
    <row r="4589" spans="1:18" ht="12.75" x14ac:dyDescent="0.2">
      <c r="A4589" s="2">
        <v>802</v>
      </c>
      <c r="B4589" s="2" t="s">
        <v>7522</v>
      </c>
      <c r="C4589" s="2">
        <v>70005587</v>
      </c>
      <c r="D4589" s="2" t="s">
        <v>7523</v>
      </c>
      <c r="E4589" s="2">
        <v>29.7441</v>
      </c>
      <c r="F4589" s="2">
        <v>-95.366600000000005</v>
      </c>
      <c r="G4589" s="2">
        <v>75211</v>
      </c>
      <c r="H4589" s="2" t="s">
        <v>2274</v>
      </c>
      <c r="I4589" s="2">
        <v>81291028</v>
      </c>
      <c r="J4589" s="2" t="s">
        <v>443</v>
      </c>
      <c r="K4589" s="2"/>
      <c r="L4589" s="2" t="s">
        <v>202</v>
      </c>
      <c r="M4589" s="2" t="s">
        <v>196</v>
      </c>
      <c r="N4589" s="2" t="s">
        <v>197</v>
      </c>
      <c r="O4589" s="2">
        <v>2000</v>
      </c>
      <c r="P4589" s="2" t="s">
        <v>205</v>
      </c>
      <c r="Q4589" s="2">
        <v>3</v>
      </c>
      <c r="R4589" s="2" t="s">
        <v>218</v>
      </c>
    </row>
    <row r="4590" spans="1:18" ht="12.75" x14ac:dyDescent="0.2">
      <c r="A4590" s="2">
        <v>180</v>
      </c>
      <c r="B4590" s="2" t="s">
        <v>2999</v>
      </c>
      <c r="C4590" s="2">
        <v>70005588</v>
      </c>
      <c r="D4590" s="2" t="s">
        <v>3000</v>
      </c>
      <c r="E4590" s="2">
        <v>29.757899999999999</v>
      </c>
      <c r="F4590" s="2">
        <v>-95.367400000000004</v>
      </c>
      <c r="G4590" s="2">
        <v>517198</v>
      </c>
      <c r="H4590" s="2" t="s">
        <v>3001</v>
      </c>
      <c r="I4590" s="2">
        <v>42471005</v>
      </c>
      <c r="J4590" s="2" t="s">
        <v>3002</v>
      </c>
      <c r="K4590" s="2"/>
      <c r="M4590" s="2" t="s">
        <v>270</v>
      </c>
      <c r="N4590" s="2" t="s">
        <v>197</v>
      </c>
      <c r="O4590" s="2">
        <v>2006</v>
      </c>
      <c r="P4590" s="2" t="s">
        <v>389</v>
      </c>
      <c r="Q4590" s="2">
        <v>8</v>
      </c>
      <c r="R4590" s="2" t="s">
        <v>297</v>
      </c>
    </row>
    <row r="4591" spans="1:18" ht="12.75" x14ac:dyDescent="0.2">
      <c r="A4591" s="2">
        <v>485</v>
      </c>
      <c r="B4591" s="2" t="s">
        <v>722</v>
      </c>
      <c r="C4591" s="2">
        <v>70005589</v>
      </c>
      <c r="D4591" s="2" t="s">
        <v>723</v>
      </c>
      <c r="E4591" s="2">
        <v>29.7546</v>
      </c>
      <c r="F4591" s="2">
        <v>-95.359899999999996</v>
      </c>
      <c r="G4591" s="2">
        <v>291101</v>
      </c>
      <c r="H4591" s="2" t="s">
        <v>724</v>
      </c>
      <c r="I4591" s="2">
        <v>32411006</v>
      </c>
      <c r="J4591" s="2" t="s">
        <v>725</v>
      </c>
      <c r="K4591" s="2"/>
      <c r="L4591" s="2" t="s">
        <v>726</v>
      </c>
      <c r="M4591" s="2" t="s">
        <v>196</v>
      </c>
      <c r="N4591" s="2" t="s">
        <v>197</v>
      </c>
      <c r="O4591" s="2">
        <v>1996</v>
      </c>
      <c r="P4591" s="2" t="s">
        <v>389</v>
      </c>
      <c r="Q4591" s="2">
        <v>8</v>
      </c>
      <c r="R4591" s="2" t="s">
        <v>297</v>
      </c>
    </row>
    <row r="4592" spans="1:18" ht="12.75" x14ac:dyDescent="0.2">
      <c r="A4592" s="2">
        <v>658</v>
      </c>
      <c r="C4592" s="2">
        <v>70005590</v>
      </c>
      <c r="D4592" s="2" t="s">
        <v>2180</v>
      </c>
      <c r="E4592" s="2">
        <v>29.755500000000001</v>
      </c>
      <c r="F4592" s="2">
        <v>-95.366799999999998</v>
      </c>
      <c r="G4592" s="2">
        <v>291105</v>
      </c>
      <c r="H4592" s="2" t="s">
        <v>2181</v>
      </c>
      <c r="I4592" s="2">
        <v>32411010</v>
      </c>
      <c r="J4592" s="2" t="s">
        <v>725</v>
      </c>
      <c r="K4592" s="2"/>
      <c r="L4592" s="2" t="s">
        <v>1481</v>
      </c>
      <c r="N4592" s="2" t="s">
        <v>197</v>
      </c>
      <c r="O4592" s="2">
        <v>2011</v>
      </c>
      <c r="P4592" s="2" t="s">
        <v>223</v>
      </c>
      <c r="Q4592" s="2">
        <v>6</v>
      </c>
      <c r="R4592" s="2" t="s">
        <v>279</v>
      </c>
    </row>
    <row r="4593" spans="1:18" ht="12.75" x14ac:dyDescent="0.2">
      <c r="A4593" s="2">
        <v>1158</v>
      </c>
      <c r="C4593" s="2">
        <v>70005591</v>
      </c>
      <c r="D4593" s="2" t="s">
        <v>2406</v>
      </c>
      <c r="E4593" s="2">
        <v>29.7575</v>
      </c>
      <c r="F4593" s="2">
        <v>-95.370400000000004</v>
      </c>
      <c r="G4593" s="2">
        <v>291101</v>
      </c>
      <c r="H4593" s="2" t="s">
        <v>724</v>
      </c>
      <c r="I4593" s="2">
        <v>32411006</v>
      </c>
      <c r="J4593" s="2" t="s">
        <v>725</v>
      </c>
      <c r="K4593" s="2"/>
      <c r="N4593" s="2" t="s">
        <v>197</v>
      </c>
      <c r="O4593" s="2">
        <v>2019</v>
      </c>
      <c r="P4593" s="2" t="s">
        <v>210</v>
      </c>
      <c r="Q4593" s="2">
        <v>1</v>
      </c>
      <c r="R4593" s="2" t="s">
        <v>211</v>
      </c>
    </row>
    <row r="4594" spans="1:18" ht="12.75" x14ac:dyDescent="0.2">
      <c r="A4594" s="2">
        <v>1158</v>
      </c>
      <c r="B4594" s="2" t="s">
        <v>2429</v>
      </c>
      <c r="C4594" s="2">
        <v>70005592</v>
      </c>
      <c r="D4594" s="2" t="s">
        <v>2430</v>
      </c>
      <c r="E4594" s="2">
        <v>29.7575</v>
      </c>
      <c r="F4594" s="2">
        <v>-95.370400000000004</v>
      </c>
      <c r="G4594" s="2">
        <v>291101</v>
      </c>
      <c r="H4594" s="2" t="s">
        <v>724</v>
      </c>
      <c r="I4594" s="2">
        <v>32411006</v>
      </c>
      <c r="J4594" s="2" t="s">
        <v>725</v>
      </c>
      <c r="K4594" s="2"/>
      <c r="M4594" s="2" t="s">
        <v>429</v>
      </c>
      <c r="N4594" s="2" t="s">
        <v>197</v>
      </c>
      <c r="O4594" s="2">
        <v>2000</v>
      </c>
      <c r="P4594" s="2" t="s">
        <v>389</v>
      </c>
      <c r="Q4594" s="2">
        <v>8</v>
      </c>
      <c r="R4594" s="2" t="s">
        <v>297</v>
      </c>
    </row>
    <row r="4595" spans="1:18" ht="12.75" x14ac:dyDescent="0.2">
      <c r="A4595" s="2">
        <v>1216</v>
      </c>
      <c r="B4595" s="2" t="s">
        <v>2672</v>
      </c>
      <c r="C4595" s="2">
        <v>70005593</v>
      </c>
      <c r="D4595" s="2" t="s">
        <v>2673</v>
      </c>
      <c r="E4595" s="2">
        <v>29.757300000000001</v>
      </c>
      <c r="F4595" s="2">
        <v>-95.371700000000004</v>
      </c>
      <c r="G4595" s="2">
        <v>291105</v>
      </c>
      <c r="H4595" s="2" t="s">
        <v>2181</v>
      </c>
      <c r="I4595" s="2">
        <v>32411010</v>
      </c>
      <c r="J4595" s="2" t="s">
        <v>725</v>
      </c>
      <c r="K4595" s="2"/>
      <c r="L4595" s="2" t="s">
        <v>1481</v>
      </c>
      <c r="M4595" s="2" t="s">
        <v>196</v>
      </c>
      <c r="N4595" s="2" t="s">
        <v>197</v>
      </c>
      <c r="O4595" s="2">
        <v>2007</v>
      </c>
      <c r="P4595" s="2" t="s">
        <v>223</v>
      </c>
      <c r="Q4595" s="2">
        <v>8</v>
      </c>
      <c r="R4595" s="2" t="s">
        <v>297</v>
      </c>
    </row>
    <row r="4596" spans="1:18" ht="12.75" x14ac:dyDescent="0.2">
      <c r="A4596" s="2">
        <v>1321</v>
      </c>
      <c r="B4596" s="2" t="s">
        <v>2776</v>
      </c>
      <c r="C4596" s="2">
        <v>70005594</v>
      </c>
      <c r="D4596" s="2" t="s">
        <v>2777</v>
      </c>
      <c r="E4596" s="2">
        <v>29.757000000000001</v>
      </c>
      <c r="F4596" s="2">
        <v>-95.370900000000006</v>
      </c>
      <c r="G4596" s="2">
        <v>291105</v>
      </c>
      <c r="H4596" s="2" t="s">
        <v>2181</v>
      </c>
      <c r="I4596" s="2">
        <v>32411010</v>
      </c>
      <c r="J4596" s="2" t="s">
        <v>725</v>
      </c>
      <c r="K4596" s="2"/>
      <c r="L4596" s="2" t="s">
        <v>726</v>
      </c>
      <c r="M4596" s="2" t="s">
        <v>203</v>
      </c>
      <c r="N4596" s="2" t="s">
        <v>197</v>
      </c>
      <c r="O4596" s="2">
        <v>2001</v>
      </c>
      <c r="P4596" s="2" t="s">
        <v>205</v>
      </c>
      <c r="Q4596" s="2">
        <v>8</v>
      </c>
      <c r="R4596" s="2" t="s">
        <v>297</v>
      </c>
    </row>
    <row r="4597" spans="1:18" ht="12.75" x14ac:dyDescent="0.2">
      <c r="A4597" s="2">
        <v>1321</v>
      </c>
      <c r="B4597" s="2" t="s">
        <v>2920</v>
      </c>
      <c r="C4597" s="2">
        <v>70005595</v>
      </c>
      <c r="D4597" s="2" t="s">
        <v>2921</v>
      </c>
      <c r="E4597" s="2">
        <v>29.757000000000001</v>
      </c>
      <c r="F4597" s="2">
        <v>-95.370900000000006</v>
      </c>
      <c r="G4597" s="2">
        <v>291105</v>
      </c>
      <c r="H4597" s="2" t="s">
        <v>2181</v>
      </c>
      <c r="I4597" s="2">
        <v>32411010</v>
      </c>
      <c r="J4597" s="2" t="s">
        <v>725</v>
      </c>
      <c r="K4597" s="2"/>
      <c r="L4597" s="2" t="s">
        <v>1481</v>
      </c>
      <c r="M4597" s="2" t="s">
        <v>749</v>
      </c>
      <c r="N4597" s="2" t="s">
        <v>197</v>
      </c>
      <c r="O4597" s="2">
        <v>2016</v>
      </c>
      <c r="P4597" s="2" t="s">
        <v>223</v>
      </c>
      <c r="Q4597" s="2">
        <v>8</v>
      </c>
      <c r="R4597" s="2" t="s">
        <v>297</v>
      </c>
    </row>
    <row r="4598" spans="1:18" ht="12.75" x14ac:dyDescent="0.2">
      <c r="A4598" s="2">
        <v>180</v>
      </c>
      <c r="B4598" s="2" t="s">
        <v>2988</v>
      </c>
      <c r="C4598" s="2">
        <v>70005596</v>
      </c>
      <c r="D4598" s="2" t="s">
        <v>2989</v>
      </c>
      <c r="E4598" s="2">
        <v>29.757899999999999</v>
      </c>
      <c r="F4598" s="2">
        <v>-95.367400000000004</v>
      </c>
      <c r="G4598" s="2">
        <v>291105</v>
      </c>
      <c r="H4598" s="2" t="s">
        <v>2181</v>
      </c>
      <c r="I4598" s="2">
        <v>32411010</v>
      </c>
      <c r="J4598" s="2" t="s">
        <v>725</v>
      </c>
      <c r="K4598" s="2"/>
      <c r="L4598" s="2" t="s">
        <v>1481</v>
      </c>
      <c r="M4598" s="2" t="s">
        <v>357</v>
      </c>
      <c r="N4598" s="2" t="s">
        <v>197</v>
      </c>
      <c r="O4598" s="2">
        <v>2012</v>
      </c>
      <c r="P4598" s="2" t="s">
        <v>223</v>
      </c>
      <c r="Q4598" s="2">
        <v>7</v>
      </c>
      <c r="R4598" s="2" t="s">
        <v>305</v>
      </c>
    </row>
    <row r="4599" spans="1:18" ht="12.75" x14ac:dyDescent="0.2">
      <c r="A4599" s="2">
        <v>384</v>
      </c>
      <c r="B4599" s="2" t="s">
        <v>4409</v>
      </c>
      <c r="C4599" s="2">
        <v>70005597</v>
      </c>
      <c r="D4599" s="2" t="s">
        <v>4410</v>
      </c>
      <c r="E4599" s="2">
        <v>29.758400000000002</v>
      </c>
      <c r="F4599" s="2">
        <v>-95.363299999999995</v>
      </c>
      <c r="G4599" s="2">
        <v>291105</v>
      </c>
      <c r="H4599" s="2" t="s">
        <v>2181</v>
      </c>
      <c r="I4599" s="2">
        <v>32411010</v>
      </c>
      <c r="J4599" s="2" t="s">
        <v>725</v>
      </c>
      <c r="K4599" s="2"/>
      <c r="L4599" s="2" t="s">
        <v>1481</v>
      </c>
      <c r="M4599" s="2" t="s">
        <v>196</v>
      </c>
      <c r="N4599" s="2" t="s">
        <v>197</v>
      </c>
      <c r="O4599" s="2">
        <v>2011</v>
      </c>
      <c r="P4599" s="2" t="s">
        <v>223</v>
      </c>
      <c r="Q4599" s="2">
        <v>6</v>
      </c>
      <c r="R4599" s="2" t="s">
        <v>279</v>
      </c>
    </row>
    <row r="4600" spans="1:18" ht="12.75" x14ac:dyDescent="0.2">
      <c r="A4600" s="2">
        <v>468</v>
      </c>
      <c r="B4600" s="2" t="s">
        <v>4773</v>
      </c>
      <c r="C4600" s="2">
        <v>70005598</v>
      </c>
      <c r="D4600" s="2" t="s">
        <v>4774</v>
      </c>
      <c r="E4600" s="2">
        <v>29.760200000000001</v>
      </c>
      <c r="F4600" s="2">
        <v>-95.365099999999998</v>
      </c>
      <c r="G4600" s="2">
        <v>291105</v>
      </c>
      <c r="H4600" s="2" t="s">
        <v>2181</v>
      </c>
      <c r="I4600" s="2">
        <v>32411010</v>
      </c>
      <c r="J4600" s="2" t="s">
        <v>725</v>
      </c>
      <c r="K4600" s="2"/>
      <c r="L4600" s="2" t="s">
        <v>1481</v>
      </c>
      <c r="M4600" s="2" t="s">
        <v>215</v>
      </c>
      <c r="N4600" s="2" t="s">
        <v>197</v>
      </c>
      <c r="O4600" s="2">
        <v>2014</v>
      </c>
      <c r="P4600" s="2" t="s">
        <v>223</v>
      </c>
      <c r="Q4600" s="2">
        <v>8</v>
      </c>
      <c r="R4600" s="2" t="s">
        <v>297</v>
      </c>
    </row>
    <row r="4601" spans="1:18" ht="12.75" x14ac:dyDescent="0.2">
      <c r="A4601" s="2">
        <v>675</v>
      </c>
      <c r="B4601" s="2" t="s">
        <v>5025</v>
      </c>
      <c r="C4601" s="2">
        <v>70005599</v>
      </c>
      <c r="D4601" s="2" t="s">
        <v>5026</v>
      </c>
      <c r="E4601" s="2">
        <v>29.758600000000001</v>
      </c>
      <c r="F4601" s="2">
        <v>-95.364599999999996</v>
      </c>
      <c r="G4601" s="2">
        <v>291105</v>
      </c>
      <c r="H4601" s="2" t="s">
        <v>2181</v>
      </c>
      <c r="I4601" s="2">
        <v>32411010</v>
      </c>
      <c r="J4601" s="2" t="s">
        <v>725</v>
      </c>
      <c r="K4601" s="2"/>
      <c r="L4601" s="2" t="s">
        <v>1481</v>
      </c>
      <c r="M4601" s="2" t="s">
        <v>196</v>
      </c>
      <c r="N4601" s="2" t="s">
        <v>197</v>
      </c>
      <c r="O4601" s="2">
        <v>2012</v>
      </c>
      <c r="P4601" s="2" t="s">
        <v>223</v>
      </c>
      <c r="Q4601" s="2">
        <v>8</v>
      </c>
      <c r="R4601" s="2" t="s">
        <v>297</v>
      </c>
    </row>
    <row r="4602" spans="1:18" ht="12.75" x14ac:dyDescent="0.2">
      <c r="A4602" s="2">
        <v>846</v>
      </c>
      <c r="C4602" s="2">
        <v>70005600</v>
      </c>
      <c r="D4602" s="2" t="s">
        <v>5253</v>
      </c>
      <c r="E4602" s="2">
        <v>29.7592</v>
      </c>
      <c r="F4602" s="2">
        <v>-95.366299999999995</v>
      </c>
      <c r="G4602" s="2">
        <v>291105</v>
      </c>
      <c r="H4602" s="2" t="s">
        <v>2181</v>
      </c>
      <c r="I4602" s="2">
        <v>32411010</v>
      </c>
      <c r="J4602" s="2" t="s">
        <v>725</v>
      </c>
      <c r="K4602" s="2"/>
      <c r="L4602" s="2" t="s">
        <v>1481</v>
      </c>
      <c r="N4602" s="2" t="s">
        <v>197</v>
      </c>
      <c r="O4602" s="2">
        <v>2012</v>
      </c>
      <c r="P4602" s="2" t="s">
        <v>223</v>
      </c>
      <c r="Q4602" s="2">
        <v>7</v>
      </c>
      <c r="R4602" s="2" t="s">
        <v>305</v>
      </c>
    </row>
    <row r="4603" spans="1:18" ht="12.75" x14ac:dyDescent="0.2">
      <c r="B4603" s="2" t="s">
        <v>9467</v>
      </c>
      <c r="C4603" s="2">
        <v>70005601</v>
      </c>
      <c r="D4603" s="2" t="s">
        <v>9468</v>
      </c>
      <c r="E4603" s="2">
        <v>29.756599999999999</v>
      </c>
      <c r="F4603" s="2">
        <v>-95.368499999999997</v>
      </c>
      <c r="G4603" s="2">
        <v>291101</v>
      </c>
      <c r="H4603" s="2" t="s">
        <v>724</v>
      </c>
      <c r="I4603" s="2">
        <v>32411006</v>
      </c>
      <c r="J4603" s="2" t="s">
        <v>725</v>
      </c>
      <c r="K4603" s="2"/>
      <c r="M4603" s="2" t="s">
        <v>284</v>
      </c>
      <c r="N4603" s="2" t="s">
        <v>197</v>
      </c>
      <c r="O4603" s="2">
        <v>2000</v>
      </c>
      <c r="P4603" s="2" t="s">
        <v>205</v>
      </c>
      <c r="Q4603" s="2">
        <v>8</v>
      </c>
      <c r="R4603" s="2" t="s">
        <v>297</v>
      </c>
    </row>
    <row r="4604" spans="1:18" ht="12.75" x14ac:dyDescent="0.2">
      <c r="C4604" s="2">
        <v>70005602</v>
      </c>
      <c r="D4604" s="2" t="s">
        <v>9723</v>
      </c>
      <c r="E4604" s="2">
        <v>29.755099999999999</v>
      </c>
      <c r="F4604" s="2">
        <v>-95.363399999999999</v>
      </c>
      <c r="G4604" s="2">
        <v>291105</v>
      </c>
      <c r="H4604" s="2" t="s">
        <v>2181</v>
      </c>
      <c r="I4604" s="2">
        <v>32411010</v>
      </c>
      <c r="J4604" s="2" t="s">
        <v>725</v>
      </c>
      <c r="K4604" s="2"/>
      <c r="L4604" s="2" t="s">
        <v>1481</v>
      </c>
      <c r="N4604" s="2" t="s">
        <v>197</v>
      </c>
      <c r="O4604" s="2">
        <v>2012</v>
      </c>
      <c r="P4604" s="2" t="s">
        <v>223</v>
      </c>
      <c r="Q4604" s="2">
        <v>8</v>
      </c>
      <c r="R4604" s="2" t="s">
        <v>297</v>
      </c>
    </row>
    <row r="4605" spans="1:18" ht="12.75" x14ac:dyDescent="0.2">
      <c r="A4605" s="2">
        <v>736</v>
      </c>
      <c r="B4605" s="2" t="s">
        <v>985</v>
      </c>
      <c r="C4605" s="2">
        <v>70005603</v>
      </c>
      <c r="D4605" s="2" t="s">
        <v>986</v>
      </c>
      <c r="E4605" s="2">
        <v>29.747</v>
      </c>
      <c r="F4605" s="2">
        <v>-95.365799999999993</v>
      </c>
      <c r="G4605" s="2">
        <v>591205</v>
      </c>
      <c r="H4605" s="2" t="s">
        <v>987</v>
      </c>
      <c r="I4605" s="2">
        <v>44611009</v>
      </c>
      <c r="J4605" s="2" t="s">
        <v>988</v>
      </c>
      <c r="K4605" s="2" t="s">
        <v>10611</v>
      </c>
      <c r="L4605" s="2" t="s">
        <v>244</v>
      </c>
      <c r="M4605" s="2" t="s">
        <v>196</v>
      </c>
      <c r="N4605" s="2" t="s">
        <v>197</v>
      </c>
      <c r="O4605" s="2">
        <v>1988</v>
      </c>
      <c r="P4605" s="2" t="s">
        <v>205</v>
      </c>
      <c r="Q4605" s="2">
        <v>3</v>
      </c>
      <c r="R4605" s="2" t="s">
        <v>218</v>
      </c>
    </row>
    <row r="4606" spans="1:18" ht="12.75" x14ac:dyDescent="0.2">
      <c r="A4606" s="2">
        <v>1211</v>
      </c>
      <c r="B4606" s="2" t="s">
        <v>1236</v>
      </c>
      <c r="C4606" s="2">
        <v>70005604</v>
      </c>
      <c r="D4606" s="2" t="s">
        <v>1237</v>
      </c>
      <c r="E4606" s="2">
        <v>29.7486</v>
      </c>
      <c r="F4606" s="2">
        <v>-95.367000000000004</v>
      </c>
      <c r="G4606" s="2">
        <v>591205</v>
      </c>
      <c r="H4606" s="2" t="s">
        <v>987</v>
      </c>
      <c r="I4606" s="2">
        <v>44611009</v>
      </c>
      <c r="J4606" s="2" t="s">
        <v>988</v>
      </c>
      <c r="K4606" s="2" t="s">
        <v>10611</v>
      </c>
      <c r="L4606" s="2" t="s">
        <v>244</v>
      </c>
      <c r="M4606" s="2" t="s">
        <v>196</v>
      </c>
      <c r="N4606" s="2" t="s">
        <v>197</v>
      </c>
      <c r="O4606" s="2">
        <v>2020</v>
      </c>
      <c r="P4606" s="2" t="s">
        <v>205</v>
      </c>
      <c r="Q4606" s="2">
        <v>6</v>
      </c>
      <c r="R4606" s="2" t="s">
        <v>279</v>
      </c>
    </row>
    <row r="4607" spans="1:18" ht="12.75" x14ac:dyDescent="0.2">
      <c r="A4607" s="2">
        <v>487</v>
      </c>
      <c r="B4607" s="2" t="s">
        <v>3789</v>
      </c>
      <c r="C4607" s="2">
        <v>70005605</v>
      </c>
      <c r="D4607" s="2" t="s">
        <v>3790</v>
      </c>
      <c r="E4607" s="2">
        <v>29.757100000000001</v>
      </c>
      <c r="F4607" s="2">
        <v>-95.364400000000003</v>
      </c>
      <c r="G4607" s="2">
        <v>591205</v>
      </c>
      <c r="H4607" s="2" t="s">
        <v>987</v>
      </c>
      <c r="I4607" s="2">
        <v>44611009</v>
      </c>
      <c r="J4607" s="2" t="s">
        <v>988</v>
      </c>
      <c r="K4607" s="2" t="s">
        <v>10611</v>
      </c>
      <c r="L4607" s="2" t="s">
        <v>195</v>
      </c>
      <c r="M4607" s="2" t="s">
        <v>350</v>
      </c>
      <c r="N4607" s="2" t="s">
        <v>197</v>
      </c>
      <c r="O4607" s="2">
        <v>1992</v>
      </c>
      <c r="P4607" s="2" t="s">
        <v>198</v>
      </c>
      <c r="Q4607" s="2">
        <v>5</v>
      </c>
      <c r="R4607" s="2" t="s">
        <v>245</v>
      </c>
    </row>
    <row r="4608" spans="1:18" ht="12.75" x14ac:dyDescent="0.2">
      <c r="A4608" s="2">
        <v>674</v>
      </c>
      <c r="B4608" s="2" t="s">
        <v>6996</v>
      </c>
      <c r="C4608" s="2">
        <v>70005606</v>
      </c>
      <c r="D4608" s="2" t="s">
        <v>3790</v>
      </c>
      <c r="E4608" s="2">
        <v>29.763300000000001</v>
      </c>
      <c r="F4608" s="2">
        <v>-95.363100000000003</v>
      </c>
      <c r="G4608" s="2">
        <v>591205</v>
      </c>
      <c r="H4608" s="2" t="s">
        <v>987</v>
      </c>
      <c r="I4608" s="2">
        <v>44611009</v>
      </c>
      <c r="J4608" s="2" t="s">
        <v>988</v>
      </c>
      <c r="K4608" s="2" t="s">
        <v>10611</v>
      </c>
      <c r="L4608" s="2" t="s">
        <v>195</v>
      </c>
      <c r="M4608" s="2" t="s">
        <v>270</v>
      </c>
      <c r="N4608" s="2" t="s">
        <v>197</v>
      </c>
      <c r="O4608" s="2">
        <v>2018</v>
      </c>
      <c r="P4608" s="2" t="s">
        <v>205</v>
      </c>
      <c r="Q4608" s="2">
        <v>5</v>
      </c>
      <c r="R4608" s="2" t="s">
        <v>245</v>
      </c>
    </row>
    <row r="4609" spans="1:18" ht="12.75" x14ac:dyDescent="0.2">
      <c r="A4609" s="2">
        <v>143</v>
      </c>
      <c r="B4609" s="2" t="s">
        <v>7144</v>
      </c>
      <c r="C4609" s="2">
        <v>70005607</v>
      </c>
      <c r="D4609" s="2" t="s">
        <v>7145</v>
      </c>
      <c r="E4609" s="2">
        <v>29.748899999999999</v>
      </c>
      <c r="F4609" s="2">
        <v>-95.374499999999998</v>
      </c>
      <c r="G4609" s="2">
        <v>591205</v>
      </c>
      <c r="H4609" s="2" t="s">
        <v>987</v>
      </c>
      <c r="I4609" s="2">
        <v>44611009</v>
      </c>
      <c r="J4609" s="2" t="s">
        <v>988</v>
      </c>
      <c r="K4609" s="2" t="s">
        <v>10611</v>
      </c>
      <c r="L4609" s="2" t="s">
        <v>202</v>
      </c>
      <c r="M4609" s="2" t="s">
        <v>901</v>
      </c>
      <c r="N4609" s="2" t="s">
        <v>197</v>
      </c>
      <c r="O4609" s="2">
        <v>2003</v>
      </c>
      <c r="P4609" s="2" t="s">
        <v>223</v>
      </c>
      <c r="Q4609" s="2">
        <v>1</v>
      </c>
      <c r="R4609" s="2" t="s">
        <v>211</v>
      </c>
    </row>
    <row r="4610" spans="1:18" ht="12.75" x14ac:dyDescent="0.2">
      <c r="A4610" s="2">
        <v>787</v>
      </c>
      <c r="B4610" s="2" t="s">
        <v>7509</v>
      </c>
      <c r="C4610" s="2">
        <v>70005608</v>
      </c>
      <c r="D4610" s="2" t="s">
        <v>3790</v>
      </c>
      <c r="E4610" s="2">
        <v>29.751200000000001</v>
      </c>
      <c r="F4610" s="2">
        <v>-95.376400000000004</v>
      </c>
      <c r="G4610" s="2">
        <v>591205</v>
      </c>
      <c r="H4610" s="2" t="s">
        <v>987</v>
      </c>
      <c r="I4610" s="2">
        <v>44611009</v>
      </c>
      <c r="J4610" s="2" t="s">
        <v>988</v>
      </c>
      <c r="K4610" s="2" t="s">
        <v>10611</v>
      </c>
      <c r="L4610" s="2" t="s">
        <v>244</v>
      </c>
      <c r="M4610" s="2" t="s">
        <v>270</v>
      </c>
      <c r="N4610" s="2" t="s">
        <v>197</v>
      </c>
      <c r="O4610" s="2">
        <v>2004</v>
      </c>
      <c r="P4610" s="2" t="s">
        <v>198</v>
      </c>
      <c r="Q4610" s="2">
        <v>5</v>
      </c>
      <c r="R4610" s="2" t="s">
        <v>245</v>
      </c>
    </row>
    <row r="4611" spans="1:18" ht="12.75" x14ac:dyDescent="0.2">
      <c r="A4611" s="2">
        <v>802</v>
      </c>
      <c r="B4611" s="2" t="s">
        <v>7524</v>
      </c>
      <c r="C4611" s="2">
        <v>70005609</v>
      </c>
      <c r="D4611" s="2" t="s">
        <v>7525</v>
      </c>
      <c r="E4611" s="2">
        <v>29.744399999999999</v>
      </c>
      <c r="F4611" s="2">
        <v>-95.366600000000005</v>
      </c>
      <c r="G4611" s="2">
        <v>591205</v>
      </c>
      <c r="H4611" s="2" t="s">
        <v>987</v>
      </c>
      <c r="I4611" s="2">
        <v>44611009</v>
      </c>
      <c r="J4611" s="2" t="s">
        <v>988</v>
      </c>
      <c r="K4611" s="2" t="s">
        <v>10611</v>
      </c>
      <c r="L4611" s="2" t="s">
        <v>195</v>
      </c>
      <c r="M4611" s="2" t="s">
        <v>203</v>
      </c>
      <c r="N4611" s="2" t="s">
        <v>197</v>
      </c>
      <c r="O4611" s="2">
        <v>1998</v>
      </c>
      <c r="P4611" s="2" t="s">
        <v>198</v>
      </c>
      <c r="Q4611" s="2">
        <v>5</v>
      </c>
      <c r="R4611" s="2" t="s">
        <v>245</v>
      </c>
    </row>
    <row r="4612" spans="1:18" ht="12.75" x14ac:dyDescent="0.2">
      <c r="A4612" s="2">
        <v>944</v>
      </c>
      <c r="B4612" s="2" t="s">
        <v>7748</v>
      </c>
      <c r="C4612" s="2">
        <v>70005610</v>
      </c>
      <c r="D4612" s="2" t="s">
        <v>7749</v>
      </c>
      <c r="E4612" s="2">
        <v>29.7454</v>
      </c>
      <c r="F4612" s="2">
        <v>-95.369900000000001</v>
      </c>
      <c r="G4612" s="2">
        <v>591205</v>
      </c>
      <c r="H4612" s="2" t="s">
        <v>987</v>
      </c>
      <c r="I4612" s="2">
        <v>44611009</v>
      </c>
      <c r="J4612" s="2" t="s">
        <v>988</v>
      </c>
      <c r="K4612" s="2" t="s">
        <v>10611</v>
      </c>
      <c r="L4612" s="2" t="s">
        <v>278</v>
      </c>
      <c r="M4612" s="2" t="s">
        <v>196</v>
      </c>
      <c r="N4612" s="2" t="s">
        <v>197</v>
      </c>
      <c r="O4612" s="2">
        <v>2007</v>
      </c>
      <c r="P4612" s="2" t="s">
        <v>389</v>
      </c>
      <c r="Q4612" s="2">
        <v>7</v>
      </c>
      <c r="R4612" s="2" t="s">
        <v>305</v>
      </c>
    </row>
    <row r="4613" spans="1:18" ht="12.75" x14ac:dyDescent="0.2">
      <c r="A4613" s="2">
        <v>1149</v>
      </c>
      <c r="B4613" s="2" t="s">
        <v>7998</v>
      </c>
      <c r="C4613" s="2">
        <v>70005611</v>
      </c>
      <c r="D4613" s="2" t="s">
        <v>7999</v>
      </c>
      <c r="E4613" s="2">
        <v>29.744399999999999</v>
      </c>
      <c r="F4613" s="2">
        <v>-95.365499999999997</v>
      </c>
      <c r="G4613" s="2">
        <v>591205</v>
      </c>
      <c r="H4613" s="2" t="s">
        <v>987</v>
      </c>
      <c r="I4613" s="2">
        <v>44611009</v>
      </c>
      <c r="J4613" s="2" t="s">
        <v>988</v>
      </c>
      <c r="K4613" s="2" t="s">
        <v>10611</v>
      </c>
      <c r="L4613" s="2" t="s">
        <v>202</v>
      </c>
      <c r="M4613" s="2" t="s">
        <v>749</v>
      </c>
      <c r="N4613" s="2" t="s">
        <v>197</v>
      </c>
      <c r="O4613" s="2">
        <v>2010</v>
      </c>
      <c r="P4613" s="2" t="s">
        <v>223</v>
      </c>
      <c r="Q4613" s="2">
        <v>2</v>
      </c>
      <c r="R4613" s="2" t="s">
        <v>206</v>
      </c>
    </row>
    <row r="4614" spans="1:18" ht="12.75" x14ac:dyDescent="0.2">
      <c r="B4614" s="2" t="s">
        <v>8355</v>
      </c>
      <c r="C4614" s="2">
        <v>70005612</v>
      </c>
      <c r="D4614" s="2" t="s">
        <v>8356</v>
      </c>
      <c r="E4614" s="2">
        <v>29.757899999999999</v>
      </c>
      <c r="F4614" s="2">
        <v>-95.347700000000003</v>
      </c>
      <c r="G4614" s="2">
        <v>591205</v>
      </c>
      <c r="H4614" s="2" t="s">
        <v>987</v>
      </c>
      <c r="I4614" s="2">
        <v>44611009</v>
      </c>
      <c r="J4614" s="2" t="s">
        <v>988</v>
      </c>
      <c r="K4614" s="2" t="s">
        <v>10611</v>
      </c>
      <c r="L4614" s="2" t="s">
        <v>244</v>
      </c>
      <c r="M4614" s="2" t="s">
        <v>196</v>
      </c>
      <c r="N4614" s="2" t="s">
        <v>197</v>
      </c>
      <c r="O4614" s="2">
        <v>2020</v>
      </c>
      <c r="P4614" s="2" t="s">
        <v>223</v>
      </c>
      <c r="Q4614" s="2">
        <v>4</v>
      </c>
      <c r="R4614" s="2" t="s">
        <v>199</v>
      </c>
    </row>
    <row r="4615" spans="1:18" ht="12.75" x14ac:dyDescent="0.2">
      <c r="B4615" s="2" t="s">
        <v>9380</v>
      </c>
      <c r="C4615" s="2">
        <v>70005613</v>
      </c>
      <c r="D4615" s="2" t="s">
        <v>9381</v>
      </c>
      <c r="E4615" s="2">
        <v>29.745000000000001</v>
      </c>
      <c r="F4615" s="2">
        <v>-95.366100000000003</v>
      </c>
      <c r="G4615" s="2">
        <v>591205</v>
      </c>
      <c r="H4615" s="2" t="s">
        <v>987</v>
      </c>
      <c r="I4615" s="2">
        <v>44611009</v>
      </c>
      <c r="J4615" s="2" t="s">
        <v>988</v>
      </c>
      <c r="K4615" s="2" t="s">
        <v>10611</v>
      </c>
      <c r="L4615" s="2" t="s">
        <v>202</v>
      </c>
      <c r="M4615" s="2" t="s">
        <v>357</v>
      </c>
      <c r="N4615" s="2" t="s">
        <v>197</v>
      </c>
      <c r="O4615" s="2">
        <v>1984</v>
      </c>
      <c r="P4615" s="2" t="s">
        <v>205</v>
      </c>
      <c r="Q4615" s="2">
        <v>4</v>
      </c>
      <c r="R4615" s="2" t="s">
        <v>199</v>
      </c>
    </row>
    <row r="4616" spans="1:18" ht="12.75" x14ac:dyDescent="0.2">
      <c r="B4616" s="2" t="s">
        <v>9806</v>
      </c>
      <c r="C4616" s="2">
        <v>70005614</v>
      </c>
      <c r="D4616" s="2" t="s">
        <v>9807</v>
      </c>
      <c r="E4616" s="2">
        <v>29.754999999999999</v>
      </c>
      <c r="F4616" s="2">
        <v>-95.3626</v>
      </c>
      <c r="G4616" s="2">
        <v>591205</v>
      </c>
      <c r="H4616" s="2" t="s">
        <v>987</v>
      </c>
      <c r="I4616" s="2">
        <v>44611009</v>
      </c>
      <c r="J4616" s="2" t="s">
        <v>988</v>
      </c>
      <c r="K4616" s="2" t="s">
        <v>10611</v>
      </c>
      <c r="L4616" s="2" t="s">
        <v>202</v>
      </c>
      <c r="M4616" s="2" t="s">
        <v>203</v>
      </c>
      <c r="N4616" s="2" t="s">
        <v>197</v>
      </c>
      <c r="O4616" s="2">
        <v>2019</v>
      </c>
      <c r="P4616" s="2" t="s">
        <v>228</v>
      </c>
      <c r="Q4616" s="2">
        <v>5</v>
      </c>
      <c r="R4616" s="2" t="s">
        <v>245</v>
      </c>
    </row>
    <row r="4617" spans="1:18" ht="12.75" x14ac:dyDescent="0.2">
      <c r="A4617" s="2">
        <v>814</v>
      </c>
      <c r="B4617" s="2" t="s">
        <v>363</v>
      </c>
      <c r="C4617" s="2">
        <v>70005615</v>
      </c>
      <c r="D4617" s="2" t="s">
        <v>364</v>
      </c>
      <c r="E4617" s="2">
        <v>29.767199999999999</v>
      </c>
      <c r="F4617" s="2">
        <v>-95.353899999999996</v>
      </c>
      <c r="G4617" s="2">
        <v>722101</v>
      </c>
      <c r="H4617" s="2" t="s">
        <v>365</v>
      </c>
      <c r="I4617" s="2">
        <v>54192110</v>
      </c>
      <c r="J4617" s="2" t="s">
        <v>366</v>
      </c>
      <c r="K4617" s="2"/>
      <c r="L4617" s="2" t="s">
        <v>227</v>
      </c>
      <c r="M4617" s="2" t="s">
        <v>196</v>
      </c>
      <c r="N4617" s="2" t="s">
        <v>197</v>
      </c>
      <c r="O4617" s="2">
        <v>2009</v>
      </c>
      <c r="P4617" s="2" t="s">
        <v>232</v>
      </c>
      <c r="Q4617" s="2">
        <v>2</v>
      </c>
      <c r="R4617" s="2" t="s">
        <v>206</v>
      </c>
    </row>
    <row r="4618" spans="1:18" ht="12.75" x14ac:dyDescent="0.2">
      <c r="A4618" s="2">
        <v>814</v>
      </c>
      <c r="C4618" s="2">
        <v>70005616</v>
      </c>
      <c r="D4618" s="2" t="s">
        <v>367</v>
      </c>
      <c r="E4618" s="2">
        <v>29.767199999999999</v>
      </c>
      <c r="F4618" s="2">
        <v>-95.353899999999996</v>
      </c>
      <c r="G4618" s="2">
        <v>722101</v>
      </c>
      <c r="H4618" s="2" t="s">
        <v>365</v>
      </c>
      <c r="I4618" s="2">
        <v>54192110</v>
      </c>
      <c r="J4618" s="2" t="s">
        <v>366</v>
      </c>
      <c r="K4618" s="2"/>
      <c r="L4618" s="2" t="s">
        <v>227</v>
      </c>
      <c r="N4618" s="2" t="s">
        <v>197</v>
      </c>
      <c r="O4618" s="2">
        <v>2007</v>
      </c>
      <c r="P4618" s="2" t="s">
        <v>228</v>
      </c>
      <c r="Q4618" s="2">
        <v>3</v>
      </c>
      <c r="R4618" s="2" t="s">
        <v>218</v>
      </c>
    </row>
    <row r="4619" spans="1:18" ht="12.75" x14ac:dyDescent="0.2">
      <c r="A4619" s="2">
        <v>952</v>
      </c>
      <c r="C4619" s="2">
        <v>70005617</v>
      </c>
      <c r="D4619" s="2" t="s">
        <v>390</v>
      </c>
      <c r="E4619" s="2">
        <v>29.767499999999998</v>
      </c>
      <c r="F4619" s="2">
        <v>-95.353700000000003</v>
      </c>
      <c r="G4619" s="2">
        <v>722121</v>
      </c>
      <c r="H4619" s="2" t="s">
        <v>391</v>
      </c>
      <c r="I4619" s="2">
        <v>54192121</v>
      </c>
      <c r="J4619" s="2" t="s">
        <v>366</v>
      </c>
      <c r="K4619" s="2"/>
      <c r="L4619" s="2" t="s">
        <v>227</v>
      </c>
      <c r="N4619" s="2" t="s">
        <v>197</v>
      </c>
      <c r="O4619" s="2">
        <v>2015</v>
      </c>
      <c r="P4619" s="2" t="s">
        <v>232</v>
      </c>
      <c r="Q4619" s="2">
        <v>2</v>
      </c>
      <c r="R4619" s="2" t="s">
        <v>206</v>
      </c>
    </row>
    <row r="4620" spans="1:18" ht="12.75" x14ac:dyDescent="0.2">
      <c r="A4620" s="2">
        <v>1251</v>
      </c>
      <c r="C4620" s="2">
        <v>70005618</v>
      </c>
      <c r="D4620" s="2" t="s">
        <v>410</v>
      </c>
      <c r="E4620" s="2">
        <v>29.767600000000002</v>
      </c>
      <c r="F4620" s="2">
        <v>-95.353200000000001</v>
      </c>
      <c r="G4620" s="2">
        <v>722128</v>
      </c>
      <c r="H4620" s="2" t="s">
        <v>411</v>
      </c>
      <c r="I4620" s="2">
        <v>54192127</v>
      </c>
      <c r="J4620" s="2" t="s">
        <v>366</v>
      </c>
      <c r="K4620" s="2"/>
      <c r="N4620" s="2" t="s">
        <v>197</v>
      </c>
      <c r="O4620" s="2">
        <v>2021</v>
      </c>
      <c r="P4620" s="2" t="s">
        <v>210</v>
      </c>
      <c r="Q4620" s="2">
        <v>3</v>
      </c>
      <c r="R4620" s="2" t="s">
        <v>218</v>
      </c>
    </row>
    <row r="4621" spans="1:18" ht="12.75" x14ac:dyDescent="0.2">
      <c r="A4621" s="2">
        <v>1301</v>
      </c>
      <c r="B4621" s="2" t="s">
        <v>446</v>
      </c>
      <c r="C4621" s="2">
        <v>70005619</v>
      </c>
      <c r="D4621" s="2" t="s">
        <v>447</v>
      </c>
      <c r="E4621" s="2">
        <v>29.768799999999999</v>
      </c>
      <c r="F4621" s="2">
        <v>-95.350800000000007</v>
      </c>
      <c r="G4621" s="2">
        <v>722101</v>
      </c>
      <c r="H4621" s="2" t="s">
        <v>365</v>
      </c>
      <c r="I4621" s="2">
        <v>54192110</v>
      </c>
      <c r="J4621" s="2" t="s">
        <v>366</v>
      </c>
      <c r="K4621" s="2"/>
      <c r="L4621" s="2" t="s">
        <v>227</v>
      </c>
      <c r="M4621" s="2" t="s">
        <v>196</v>
      </c>
      <c r="N4621" s="2" t="s">
        <v>197</v>
      </c>
      <c r="O4621" s="2">
        <v>2012</v>
      </c>
      <c r="P4621" s="2" t="s">
        <v>223</v>
      </c>
      <c r="Q4621" s="2">
        <v>4</v>
      </c>
      <c r="R4621" s="2" t="s">
        <v>199</v>
      </c>
    </row>
    <row r="4622" spans="1:18" ht="12.75" x14ac:dyDescent="0.2">
      <c r="A4622" s="2">
        <v>578</v>
      </c>
      <c r="B4622" s="2" t="s">
        <v>493</v>
      </c>
      <c r="C4622" s="2">
        <v>70005620</v>
      </c>
      <c r="D4622" s="2" t="s">
        <v>494</v>
      </c>
      <c r="E4622" s="2">
        <v>29.760200000000001</v>
      </c>
      <c r="F4622" s="2">
        <v>-95.352500000000006</v>
      </c>
      <c r="G4622" s="2">
        <v>722121</v>
      </c>
      <c r="H4622" s="2" t="s">
        <v>391</v>
      </c>
      <c r="I4622" s="2">
        <v>54192121</v>
      </c>
      <c r="J4622" s="2" t="s">
        <v>366</v>
      </c>
      <c r="K4622" s="2"/>
      <c r="L4622" s="2" t="s">
        <v>227</v>
      </c>
      <c r="M4622" s="2" t="s">
        <v>203</v>
      </c>
      <c r="N4622" s="2" t="s">
        <v>197</v>
      </c>
      <c r="O4622" s="2">
        <v>2017</v>
      </c>
      <c r="P4622" s="2" t="s">
        <v>232</v>
      </c>
      <c r="Q4622" s="2">
        <v>2</v>
      </c>
      <c r="R4622" s="2" t="s">
        <v>206</v>
      </c>
    </row>
    <row r="4623" spans="1:18" ht="12.75" x14ac:dyDescent="0.2">
      <c r="A4623" s="2">
        <v>1304</v>
      </c>
      <c r="B4623" s="2" t="s">
        <v>532</v>
      </c>
      <c r="C4623" s="2">
        <v>70005621</v>
      </c>
      <c r="D4623" s="2" t="s">
        <v>533</v>
      </c>
      <c r="E4623" s="2">
        <v>29.760100000000001</v>
      </c>
      <c r="F4623" s="2">
        <v>-95.354200000000006</v>
      </c>
      <c r="G4623" s="2">
        <v>722121</v>
      </c>
      <c r="H4623" s="2" t="s">
        <v>391</v>
      </c>
      <c r="I4623" s="2">
        <v>54192121</v>
      </c>
      <c r="J4623" s="2" t="s">
        <v>366</v>
      </c>
      <c r="K4623" s="2"/>
      <c r="L4623" s="2" t="s">
        <v>227</v>
      </c>
      <c r="M4623" s="2" t="s">
        <v>357</v>
      </c>
      <c r="N4623" s="2" t="s">
        <v>197</v>
      </c>
      <c r="O4623" s="2">
        <v>2014</v>
      </c>
      <c r="P4623" s="2" t="s">
        <v>232</v>
      </c>
      <c r="Q4623" s="2">
        <v>3</v>
      </c>
      <c r="R4623" s="2" t="s">
        <v>218</v>
      </c>
    </row>
    <row r="4624" spans="1:18" ht="12.75" x14ac:dyDescent="0.2">
      <c r="A4624" s="2">
        <v>1304</v>
      </c>
      <c r="C4624" s="2">
        <v>70005622</v>
      </c>
      <c r="D4624" s="2" t="s">
        <v>568</v>
      </c>
      <c r="E4624" s="2">
        <v>29.76</v>
      </c>
      <c r="F4624" s="2">
        <v>-95.353999999999999</v>
      </c>
      <c r="G4624" s="2">
        <v>722121</v>
      </c>
      <c r="H4624" s="2" t="s">
        <v>391</v>
      </c>
      <c r="I4624" s="2">
        <v>54192121</v>
      </c>
      <c r="J4624" s="2" t="s">
        <v>366</v>
      </c>
      <c r="K4624" s="2"/>
      <c r="L4624" s="2" t="s">
        <v>227</v>
      </c>
      <c r="N4624" s="2" t="s">
        <v>197</v>
      </c>
      <c r="O4624" s="2">
        <v>2014</v>
      </c>
      <c r="P4624" s="2" t="s">
        <v>232</v>
      </c>
      <c r="Q4624" s="2">
        <v>3</v>
      </c>
      <c r="R4624" s="2" t="s">
        <v>218</v>
      </c>
    </row>
    <row r="4625" spans="1:18" ht="12.75" x14ac:dyDescent="0.2">
      <c r="A4625" s="2">
        <v>173</v>
      </c>
      <c r="C4625" s="2">
        <v>70005623</v>
      </c>
      <c r="D4625" s="2" t="s">
        <v>685</v>
      </c>
      <c r="E4625" s="2">
        <v>29.754999999999999</v>
      </c>
      <c r="F4625" s="2">
        <v>-95.360799999999998</v>
      </c>
      <c r="G4625" s="2">
        <v>722121</v>
      </c>
      <c r="H4625" s="2" t="s">
        <v>391</v>
      </c>
      <c r="I4625" s="2">
        <v>54192121</v>
      </c>
      <c r="J4625" s="2" t="s">
        <v>366</v>
      </c>
      <c r="K4625" s="2"/>
      <c r="L4625" s="2" t="s">
        <v>227</v>
      </c>
      <c r="N4625" s="2" t="s">
        <v>197</v>
      </c>
      <c r="O4625" s="2">
        <v>2015</v>
      </c>
      <c r="P4625" s="2" t="s">
        <v>232</v>
      </c>
      <c r="Q4625" s="2">
        <v>4</v>
      </c>
      <c r="R4625" s="2" t="s">
        <v>199</v>
      </c>
    </row>
    <row r="4626" spans="1:18" ht="12.75" x14ac:dyDescent="0.2">
      <c r="A4626" s="2">
        <v>684</v>
      </c>
      <c r="C4626" s="2">
        <v>70005624</v>
      </c>
      <c r="D4626" s="2" t="s">
        <v>1158</v>
      </c>
      <c r="E4626" s="2">
        <v>29.751300000000001</v>
      </c>
      <c r="F4626" s="2">
        <v>-95.369</v>
      </c>
      <c r="G4626" s="2">
        <v>722121</v>
      </c>
      <c r="H4626" s="2" t="s">
        <v>391</v>
      </c>
      <c r="I4626" s="2">
        <v>54192121</v>
      </c>
      <c r="J4626" s="2" t="s">
        <v>366</v>
      </c>
      <c r="K4626" s="2"/>
      <c r="L4626" s="2" t="s">
        <v>227</v>
      </c>
      <c r="N4626" s="2" t="s">
        <v>197</v>
      </c>
      <c r="O4626" s="2">
        <v>2019</v>
      </c>
      <c r="P4626" s="2" t="s">
        <v>210</v>
      </c>
      <c r="Q4626" s="2">
        <v>3</v>
      </c>
      <c r="R4626" s="2" t="s">
        <v>218</v>
      </c>
    </row>
    <row r="4627" spans="1:18" ht="12.75" x14ac:dyDescent="0.2">
      <c r="A4627" s="2">
        <v>513</v>
      </c>
      <c r="B4627" s="2" t="s">
        <v>1621</v>
      </c>
      <c r="C4627" s="2">
        <v>70005625</v>
      </c>
      <c r="D4627" s="2" t="s">
        <v>1622</v>
      </c>
      <c r="E4627" s="2">
        <v>29.7517</v>
      </c>
      <c r="F4627" s="2">
        <v>-95.367599999999996</v>
      </c>
      <c r="G4627" s="2">
        <v>722105</v>
      </c>
      <c r="H4627" s="2" t="s">
        <v>1623</v>
      </c>
      <c r="I4627" s="2">
        <v>54192102</v>
      </c>
      <c r="J4627" s="2" t="s">
        <v>366</v>
      </c>
      <c r="K4627" s="2"/>
      <c r="L4627" s="2" t="s">
        <v>227</v>
      </c>
      <c r="M4627" s="2" t="s">
        <v>423</v>
      </c>
      <c r="N4627" s="2" t="s">
        <v>197</v>
      </c>
      <c r="O4627" s="2">
        <v>2014</v>
      </c>
      <c r="P4627" s="2" t="s">
        <v>228</v>
      </c>
      <c r="Q4627" s="2">
        <v>2</v>
      </c>
      <c r="R4627" s="2" t="s">
        <v>206</v>
      </c>
    </row>
    <row r="4628" spans="1:18" ht="12.75" x14ac:dyDescent="0.2">
      <c r="A4628" s="2">
        <v>675</v>
      </c>
      <c r="C4628" s="2">
        <v>70005626</v>
      </c>
      <c r="D4628" s="2" t="s">
        <v>5029</v>
      </c>
      <c r="E4628" s="2">
        <v>29.7591</v>
      </c>
      <c r="F4628" s="2">
        <v>-95.363600000000005</v>
      </c>
      <c r="G4628" s="2">
        <v>722102</v>
      </c>
      <c r="H4628" s="2" t="s">
        <v>5030</v>
      </c>
      <c r="I4628" s="2">
        <v>54192109</v>
      </c>
      <c r="J4628" s="2" t="s">
        <v>366</v>
      </c>
      <c r="K4628" s="2"/>
      <c r="L4628" s="2" t="s">
        <v>227</v>
      </c>
      <c r="N4628" s="2" t="s">
        <v>197</v>
      </c>
      <c r="O4628" s="2">
        <v>2018</v>
      </c>
      <c r="P4628" s="2" t="s">
        <v>228</v>
      </c>
      <c r="Q4628" s="2">
        <v>4</v>
      </c>
      <c r="R4628" s="2" t="s">
        <v>199</v>
      </c>
    </row>
    <row r="4629" spans="1:18" ht="12.75" x14ac:dyDescent="0.2">
      <c r="A4629" s="2">
        <v>605</v>
      </c>
      <c r="C4629" s="2">
        <v>70005627</v>
      </c>
      <c r="D4629" s="2" t="s">
        <v>5877</v>
      </c>
      <c r="E4629" s="2">
        <v>29.761199999999999</v>
      </c>
      <c r="F4629" s="2">
        <v>-95.361199999999997</v>
      </c>
      <c r="G4629" s="2">
        <v>722121</v>
      </c>
      <c r="H4629" s="2" t="s">
        <v>391</v>
      </c>
      <c r="I4629" s="2">
        <v>54192121</v>
      </c>
      <c r="J4629" s="2" t="s">
        <v>366</v>
      </c>
      <c r="K4629" s="2"/>
      <c r="L4629" s="2" t="s">
        <v>227</v>
      </c>
      <c r="N4629" s="2" t="s">
        <v>197</v>
      </c>
      <c r="O4629" s="2">
        <v>2016</v>
      </c>
      <c r="P4629" s="2" t="s">
        <v>232</v>
      </c>
      <c r="Q4629" s="2">
        <v>4</v>
      </c>
      <c r="R4629" s="2" t="s">
        <v>199</v>
      </c>
    </row>
    <row r="4630" spans="1:18" ht="12.75" x14ac:dyDescent="0.2">
      <c r="A4630" s="2">
        <v>838</v>
      </c>
      <c r="B4630" s="2" t="s">
        <v>6257</v>
      </c>
      <c r="C4630" s="2">
        <v>70005628</v>
      </c>
      <c r="D4630" s="2" t="s">
        <v>6258</v>
      </c>
      <c r="E4630" s="2">
        <v>29.758500000000002</v>
      </c>
      <c r="F4630" s="2">
        <v>-95.359499999999997</v>
      </c>
      <c r="G4630" s="2">
        <v>722101</v>
      </c>
      <c r="H4630" s="2" t="s">
        <v>365</v>
      </c>
      <c r="I4630" s="2">
        <v>54192110</v>
      </c>
      <c r="J4630" s="2" t="s">
        <v>366</v>
      </c>
      <c r="K4630" s="2"/>
      <c r="L4630" s="2" t="s">
        <v>227</v>
      </c>
      <c r="M4630" s="2" t="s">
        <v>284</v>
      </c>
      <c r="N4630" s="2" t="s">
        <v>197</v>
      </c>
      <c r="O4630" s="2">
        <v>2014</v>
      </c>
      <c r="P4630" s="2" t="s">
        <v>228</v>
      </c>
      <c r="Q4630" s="2">
        <v>2</v>
      </c>
      <c r="R4630" s="2" t="s">
        <v>206</v>
      </c>
    </row>
    <row r="4631" spans="1:18" ht="12.75" x14ac:dyDescent="0.2">
      <c r="A4631" s="2">
        <v>997</v>
      </c>
      <c r="B4631" s="2" t="s">
        <v>7761</v>
      </c>
      <c r="C4631" s="2">
        <v>70005629</v>
      </c>
      <c r="D4631" s="2" t="s">
        <v>7762</v>
      </c>
      <c r="E4631" s="2">
        <v>29.750900000000001</v>
      </c>
      <c r="F4631" s="2">
        <v>-95.373900000000006</v>
      </c>
      <c r="G4631" s="2">
        <v>722102</v>
      </c>
      <c r="H4631" s="2" t="s">
        <v>5030</v>
      </c>
      <c r="I4631" s="2">
        <v>54192109</v>
      </c>
      <c r="J4631" s="2" t="s">
        <v>366</v>
      </c>
      <c r="K4631" s="2"/>
      <c r="L4631" s="2" t="s">
        <v>202</v>
      </c>
      <c r="M4631" s="2" t="s">
        <v>196</v>
      </c>
      <c r="N4631" s="2" t="s">
        <v>197</v>
      </c>
      <c r="O4631" s="2">
        <v>2001</v>
      </c>
      <c r="P4631" s="2" t="s">
        <v>198</v>
      </c>
      <c r="Q4631" s="2">
        <v>4</v>
      </c>
      <c r="R4631" s="2" t="s">
        <v>199</v>
      </c>
    </row>
    <row r="4632" spans="1:18" ht="12.75" x14ac:dyDescent="0.2">
      <c r="A4632" s="2">
        <v>997</v>
      </c>
      <c r="B4632" s="2" t="s">
        <v>7763</v>
      </c>
      <c r="C4632" s="2">
        <v>70005630</v>
      </c>
      <c r="D4632" s="2" t="s">
        <v>7764</v>
      </c>
      <c r="E4632" s="2">
        <v>29.750800000000002</v>
      </c>
      <c r="F4632" s="2">
        <v>-95.373900000000006</v>
      </c>
      <c r="G4632" s="2">
        <v>722102</v>
      </c>
      <c r="H4632" s="2" t="s">
        <v>5030</v>
      </c>
      <c r="I4632" s="2">
        <v>54192109</v>
      </c>
      <c r="J4632" s="2" t="s">
        <v>366</v>
      </c>
      <c r="K4632" s="2"/>
      <c r="L4632" s="2" t="s">
        <v>202</v>
      </c>
      <c r="M4632" s="2" t="s">
        <v>196</v>
      </c>
      <c r="N4632" s="2" t="s">
        <v>197</v>
      </c>
      <c r="O4632" s="2">
        <v>1993</v>
      </c>
      <c r="P4632" s="2" t="s">
        <v>205</v>
      </c>
      <c r="Q4632" s="2">
        <v>4</v>
      </c>
      <c r="R4632" s="2" t="s">
        <v>199</v>
      </c>
    </row>
    <row r="4633" spans="1:18" ht="12.75" x14ac:dyDescent="0.2">
      <c r="A4633" s="2">
        <v>997</v>
      </c>
      <c r="B4633" s="2" t="s">
        <v>7765</v>
      </c>
      <c r="C4633" s="2">
        <v>70005631</v>
      </c>
      <c r="D4633" s="2" t="s">
        <v>7766</v>
      </c>
      <c r="E4633" s="2">
        <v>29.750800000000002</v>
      </c>
      <c r="F4633" s="2">
        <v>-95.373900000000006</v>
      </c>
      <c r="G4633" s="2">
        <v>722102</v>
      </c>
      <c r="H4633" s="2" t="s">
        <v>5030</v>
      </c>
      <c r="I4633" s="2">
        <v>54192109</v>
      </c>
      <c r="J4633" s="2" t="s">
        <v>366</v>
      </c>
      <c r="K4633" s="2"/>
      <c r="L4633" s="2" t="s">
        <v>244</v>
      </c>
      <c r="M4633" s="2" t="s">
        <v>196</v>
      </c>
      <c r="N4633" s="2" t="s">
        <v>197</v>
      </c>
      <c r="O4633" s="2">
        <v>2012</v>
      </c>
      <c r="P4633" s="2" t="s">
        <v>198</v>
      </c>
      <c r="Q4633" s="2">
        <v>6</v>
      </c>
      <c r="R4633" s="2" t="s">
        <v>279</v>
      </c>
    </row>
    <row r="4634" spans="1:18" ht="12.75" x14ac:dyDescent="0.2">
      <c r="A4634" s="2">
        <v>1368</v>
      </c>
      <c r="B4634" s="2" t="s">
        <v>8167</v>
      </c>
      <c r="C4634" s="2">
        <v>70005632</v>
      </c>
      <c r="D4634" s="2" t="s">
        <v>8168</v>
      </c>
      <c r="E4634" s="2">
        <v>29.757300000000001</v>
      </c>
      <c r="F4634" s="2">
        <v>-95.347899999999996</v>
      </c>
      <c r="G4634" s="2">
        <v>722121</v>
      </c>
      <c r="H4634" s="2" t="s">
        <v>391</v>
      </c>
      <c r="I4634" s="2">
        <v>54192121</v>
      </c>
      <c r="J4634" s="2" t="s">
        <v>366</v>
      </c>
      <c r="K4634" s="2"/>
      <c r="L4634" s="2" t="s">
        <v>227</v>
      </c>
      <c r="M4634" s="2" t="s">
        <v>311</v>
      </c>
      <c r="N4634" s="2" t="s">
        <v>197</v>
      </c>
      <c r="O4634" s="2">
        <v>2017</v>
      </c>
      <c r="P4634" s="2" t="s">
        <v>232</v>
      </c>
      <c r="Q4634" s="2">
        <v>2</v>
      </c>
      <c r="R4634" s="2" t="s">
        <v>206</v>
      </c>
    </row>
    <row r="4635" spans="1:18" ht="12.75" x14ac:dyDescent="0.2">
      <c r="C4635" s="2">
        <v>70005633</v>
      </c>
      <c r="D4635" s="2" t="s">
        <v>8244</v>
      </c>
      <c r="E4635" s="2">
        <v>29.757000000000001</v>
      </c>
      <c r="F4635" s="2">
        <v>-95.347300000000004</v>
      </c>
      <c r="G4635" s="2">
        <v>722121</v>
      </c>
      <c r="H4635" s="2" t="s">
        <v>391</v>
      </c>
      <c r="I4635" s="2">
        <v>54192121</v>
      </c>
      <c r="J4635" s="2" t="s">
        <v>366</v>
      </c>
      <c r="K4635" s="2"/>
      <c r="L4635" s="2" t="s">
        <v>227</v>
      </c>
      <c r="N4635" s="2" t="s">
        <v>197</v>
      </c>
      <c r="O4635" s="2">
        <v>2021</v>
      </c>
      <c r="P4635" s="2" t="s">
        <v>210</v>
      </c>
    </row>
    <row r="4636" spans="1:18" ht="12.75" x14ac:dyDescent="0.2">
      <c r="B4636" s="2" t="s">
        <v>9448</v>
      </c>
      <c r="C4636" s="2">
        <v>70005634</v>
      </c>
      <c r="D4636" s="2" t="s">
        <v>9449</v>
      </c>
      <c r="E4636" s="2">
        <v>29.757300000000001</v>
      </c>
      <c r="F4636" s="2">
        <v>-95.365300000000005</v>
      </c>
      <c r="G4636" s="2">
        <v>722121</v>
      </c>
      <c r="H4636" s="2" t="s">
        <v>391</v>
      </c>
      <c r="I4636" s="2">
        <v>54192121</v>
      </c>
      <c r="J4636" s="2" t="s">
        <v>366</v>
      </c>
      <c r="K4636" s="2"/>
      <c r="L4636" s="2" t="s">
        <v>227</v>
      </c>
      <c r="M4636" s="2" t="s">
        <v>275</v>
      </c>
      <c r="N4636" s="2" t="s">
        <v>197</v>
      </c>
      <c r="O4636" s="2">
        <v>2011</v>
      </c>
      <c r="P4636" s="2" t="s">
        <v>228</v>
      </c>
      <c r="Q4636" s="2">
        <v>1</v>
      </c>
      <c r="R4636" s="2" t="s">
        <v>211</v>
      </c>
    </row>
    <row r="4637" spans="1:18" ht="12.75" x14ac:dyDescent="0.2">
      <c r="C4637" s="2">
        <v>70005635</v>
      </c>
      <c r="D4637" s="2" t="s">
        <v>9709</v>
      </c>
      <c r="E4637" s="2">
        <v>29.745000000000001</v>
      </c>
      <c r="F4637" s="2">
        <v>-95.366100000000003</v>
      </c>
      <c r="G4637" s="2">
        <v>722121</v>
      </c>
      <c r="H4637" s="2" t="s">
        <v>391</v>
      </c>
      <c r="I4637" s="2">
        <v>54192121</v>
      </c>
      <c r="J4637" s="2" t="s">
        <v>366</v>
      </c>
      <c r="K4637" s="2"/>
      <c r="L4637" s="2" t="s">
        <v>227</v>
      </c>
      <c r="N4637" s="2" t="s">
        <v>197</v>
      </c>
      <c r="O4637" s="2">
        <v>2015</v>
      </c>
      <c r="P4637" s="2" t="s">
        <v>232</v>
      </c>
      <c r="Q4637" s="2">
        <v>4</v>
      </c>
      <c r="R4637" s="2" t="s">
        <v>199</v>
      </c>
    </row>
    <row r="4638" spans="1:18" ht="12.75" x14ac:dyDescent="0.2">
      <c r="B4638" s="2" t="s">
        <v>9763</v>
      </c>
      <c r="C4638" s="2">
        <v>70005636</v>
      </c>
      <c r="D4638" s="2" t="s">
        <v>9764</v>
      </c>
      <c r="E4638" s="2">
        <v>29.757300000000001</v>
      </c>
      <c r="F4638" s="2">
        <v>-95.365300000000005</v>
      </c>
      <c r="G4638" s="2">
        <v>722113</v>
      </c>
      <c r="H4638" s="2" t="s">
        <v>9765</v>
      </c>
      <c r="I4638" s="2">
        <v>54192116</v>
      </c>
      <c r="J4638" s="2" t="s">
        <v>366</v>
      </c>
      <c r="K4638" s="2"/>
      <c r="L4638" s="2" t="s">
        <v>227</v>
      </c>
      <c r="M4638" s="2" t="s">
        <v>196</v>
      </c>
      <c r="N4638" s="2" t="s">
        <v>197</v>
      </c>
      <c r="O4638" s="2">
        <v>2014</v>
      </c>
      <c r="P4638" s="2" t="s">
        <v>232</v>
      </c>
      <c r="Q4638" s="2">
        <v>3</v>
      </c>
      <c r="R4638" s="2" t="s">
        <v>218</v>
      </c>
    </row>
    <row r="4639" spans="1:18" ht="12.75" x14ac:dyDescent="0.2">
      <c r="C4639" s="2">
        <v>70005637</v>
      </c>
      <c r="D4639" s="2" t="s">
        <v>9890</v>
      </c>
      <c r="E4639" s="2">
        <v>29.757300000000001</v>
      </c>
      <c r="F4639" s="2">
        <v>-95.365300000000005</v>
      </c>
      <c r="G4639" s="2">
        <v>722102</v>
      </c>
      <c r="H4639" s="2" t="s">
        <v>5030</v>
      </c>
      <c r="I4639" s="2">
        <v>54192109</v>
      </c>
      <c r="J4639" s="2" t="s">
        <v>366</v>
      </c>
      <c r="K4639" s="2"/>
      <c r="L4639" s="2" t="s">
        <v>227</v>
      </c>
      <c r="N4639" s="2" t="s">
        <v>197</v>
      </c>
      <c r="O4639" s="2">
        <v>2015</v>
      </c>
      <c r="P4639" s="2" t="s">
        <v>223</v>
      </c>
      <c r="Q4639" s="2">
        <v>4</v>
      </c>
      <c r="R4639" s="2" t="s">
        <v>199</v>
      </c>
    </row>
    <row r="4640" spans="1:18" ht="12.75" x14ac:dyDescent="0.2">
      <c r="A4640" s="2">
        <v>394</v>
      </c>
      <c r="B4640" s="2" t="s">
        <v>1787</v>
      </c>
      <c r="C4640" s="2">
        <v>70005638</v>
      </c>
      <c r="D4640" s="2" t="s">
        <v>1788</v>
      </c>
      <c r="E4640" s="2">
        <v>29.754799999999999</v>
      </c>
      <c r="F4640" s="2">
        <v>-95.367400000000004</v>
      </c>
      <c r="G4640" s="2">
        <v>461201</v>
      </c>
      <c r="H4640" s="2" t="s">
        <v>1789</v>
      </c>
      <c r="I4640" s="2">
        <v>48611002</v>
      </c>
      <c r="J4640" s="2" t="s">
        <v>1790</v>
      </c>
      <c r="K4640" s="2"/>
      <c r="L4640" s="2" t="s">
        <v>1481</v>
      </c>
      <c r="M4640" s="2" t="s">
        <v>196</v>
      </c>
      <c r="N4640" s="2" t="s">
        <v>197</v>
      </c>
      <c r="O4640" s="2">
        <v>1999</v>
      </c>
      <c r="P4640" s="2" t="s">
        <v>389</v>
      </c>
      <c r="Q4640" s="2">
        <v>8</v>
      </c>
      <c r="R4640" s="2" t="s">
        <v>297</v>
      </c>
    </row>
    <row r="4641" spans="1:18" ht="12.75" x14ac:dyDescent="0.2">
      <c r="A4641" s="2">
        <v>394</v>
      </c>
      <c r="C4641" s="2">
        <v>70005639</v>
      </c>
      <c r="D4641" s="2" t="s">
        <v>1791</v>
      </c>
      <c r="E4641" s="2">
        <v>29.754799999999999</v>
      </c>
      <c r="F4641" s="2">
        <v>-95.367400000000004</v>
      </c>
      <c r="G4641" s="2">
        <v>461201</v>
      </c>
      <c r="H4641" s="2" t="s">
        <v>1789</v>
      </c>
      <c r="I4641" s="2">
        <v>48611002</v>
      </c>
      <c r="J4641" s="2" t="s">
        <v>1790</v>
      </c>
      <c r="K4641" s="2"/>
      <c r="M4641" s="2" t="s">
        <v>240</v>
      </c>
      <c r="N4641" s="2" t="s">
        <v>197</v>
      </c>
      <c r="O4641" s="2">
        <v>2013</v>
      </c>
      <c r="P4641" s="2" t="s">
        <v>198</v>
      </c>
      <c r="Q4641" s="2">
        <v>5</v>
      </c>
      <c r="R4641" s="2" t="s">
        <v>245</v>
      </c>
    </row>
    <row r="4642" spans="1:18" ht="12.75" x14ac:dyDescent="0.2">
      <c r="A4642" s="2">
        <v>658</v>
      </c>
      <c r="C4642" s="2">
        <v>70005640</v>
      </c>
      <c r="D4642" s="2" t="s">
        <v>2117</v>
      </c>
      <c r="E4642" s="2">
        <v>29.755500000000001</v>
      </c>
      <c r="F4642" s="2">
        <v>-95.366799999999998</v>
      </c>
      <c r="G4642" s="2">
        <v>461201</v>
      </c>
      <c r="H4642" s="2" t="s">
        <v>1789</v>
      </c>
      <c r="I4642" s="2">
        <v>48611002</v>
      </c>
      <c r="J4642" s="2" t="s">
        <v>1790</v>
      </c>
      <c r="K4642" s="2"/>
      <c r="L4642" s="2" t="s">
        <v>278</v>
      </c>
      <c r="N4642" s="2" t="s">
        <v>197</v>
      </c>
      <c r="O4642" s="2">
        <v>2019</v>
      </c>
      <c r="P4642" s="2" t="s">
        <v>223</v>
      </c>
      <c r="Q4642" s="2">
        <v>5</v>
      </c>
      <c r="R4642" s="2" t="s">
        <v>245</v>
      </c>
    </row>
    <row r="4643" spans="1:18" ht="12.75" x14ac:dyDescent="0.2">
      <c r="A4643" s="2">
        <v>658</v>
      </c>
      <c r="C4643" s="2">
        <v>70005641</v>
      </c>
      <c r="D4643" s="2" t="s">
        <v>2138</v>
      </c>
      <c r="E4643" s="2">
        <v>29.755500000000001</v>
      </c>
      <c r="F4643" s="2">
        <v>-95.366799999999998</v>
      </c>
      <c r="G4643" s="2">
        <v>461201</v>
      </c>
      <c r="H4643" s="2" t="s">
        <v>1789</v>
      </c>
      <c r="I4643" s="2">
        <v>48611002</v>
      </c>
      <c r="J4643" s="2" t="s">
        <v>1790</v>
      </c>
      <c r="K4643" s="2"/>
      <c r="L4643" s="2" t="s">
        <v>460</v>
      </c>
      <c r="N4643" s="2" t="s">
        <v>197</v>
      </c>
      <c r="O4643" s="2">
        <v>2016</v>
      </c>
      <c r="P4643" s="2" t="s">
        <v>198</v>
      </c>
      <c r="Q4643" s="2">
        <v>4</v>
      </c>
      <c r="R4643" s="2" t="s">
        <v>199</v>
      </c>
    </row>
    <row r="4644" spans="1:18" ht="12.75" x14ac:dyDescent="0.2">
      <c r="A4644" s="2">
        <v>679</v>
      </c>
      <c r="B4644" s="2" t="s">
        <v>2346</v>
      </c>
      <c r="C4644" s="2">
        <v>70005642</v>
      </c>
      <c r="D4644" s="2" t="s">
        <v>2347</v>
      </c>
      <c r="E4644" s="2">
        <v>29.753599999999999</v>
      </c>
      <c r="F4644" s="2">
        <v>-95.365700000000004</v>
      </c>
      <c r="G4644" s="2">
        <v>461201</v>
      </c>
      <c r="H4644" s="2" t="s">
        <v>1789</v>
      </c>
      <c r="I4644" s="2">
        <v>48611002</v>
      </c>
      <c r="J4644" s="2" t="s">
        <v>1790</v>
      </c>
      <c r="K4644" s="2"/>
      <c r="L4644" s="2" t="s">
        <v>387</v>
      </c>
      <c r="M4644" s="2" t="s">
        <v>423</v>
      </c>
      <c r="N4644" s="2" t="s">
        <v>197</v>
      </c>
      <c r="O4644" s="2">
        <v>2010</v>
      </c>
      <c r="P4644" s="2" t="s">
        <v>198</v>
      </c>
      <c r="Q4644" s="2">
        <v>8</v>
      </c>
      <c r="R4644" s="2" t="s">
        <v>297</v>
      </c>
    </row>
    <row r="4645" spans="1:18" ht="12.75" x14ac:dyDescent="0.2">
      <c r="A4645" s="2">
        <v>1158</v>
      </c>
      <c r="B4645" s="2" t="s">
        <v>2458</v>
      </c>
      <c r="C4645" s="2">
        <v>70005643</v>
      </c>
      <c r="D4645" s="2" t="s">
        <v>2138</v>
      </c>
      <c r="E4645" s="2">
        <v>29.7575</v>
      </c>
      <c r="F4645" s="2">
        <v>-95.370400000000004</v>
      </c>
      <c r="G4645" s="2">
        <v>461201</v>
      </c>
      <c r="H4645" s="2" t="s">
        <v>1789</v>
      </c>
      <c r="I4645" s="2">
        <v>48611002</v>
      </c>
      <c r="J4645" s="2" t="s">
        <v>1790</v>
      </c>
      <c r="K4645" s="2"/>
      <c r="L4645" s="2" t="s">
        <v>460</v>
      </c>
      <c r="M4645" s="2" t="s">
        <v>196</v>
      </c>
      <c r="N4645" s="2" t="s">
        <v>197</v>
      </c>
      <c r="O4645" s="2">
        <v>1999</v>
      </c>
      <c r="P4645" s="2" t="s">
        <v>198</v>
      </c>
      <c r="Q4645" s="2">
        <v>6</v>
      </c>
      <c r="R4645" s="2" t="s">
        <v>279</v>
      </c>
    </row>
    <row r="4646" spans="1:18" ht="12.75" x14ac:dyDescent="0.2">
      <c r="A4646" s="2">
        <v>1216</v>
      </c>
      <c r="B4646" s="2" t="s">
        <v>2625</v>
      </c>
      <c r="C4646" s="2">
        <v>70005644</v>
      </c>
      <c r="D4646" s="2" t="s">
        <v>2626</v>
      </c>
      <c r="E4646" s="2">
        <v>29.757300000000001</v>
      </c>
      <c r="F4646" s="2">
        <v>-95.371700000000004</v>
      </c>
      <c r="G4646" s="2">
        <v>461298</v>
      </c>
      <c r="H4646" s="2" t="s">
        <v>2627</v>
      </c>
      <c r="I4646" s="2">
        <v>48611001</v>
      </c>
      <c r="J4646" s="2" t="s">
        <v>1790</v>
      </c>
      <c r="K4646" s="2"/>
      <c r="L4646" s="2" t="s">
        <v>387</v>
      </c>
      <c r="M4646" s="2" t="s">
        <v>311</v>
      </c>
      <c r="N4646" s="2" t="s">
        <v>197</v>
      </c>
      <c r="O4646" s="2">
        <v>2018</v>
      </c>
      <c r="P4646" s="2" t="s">
        <v>205</v>
      </c>
      <c r="Q4646" s="2">
        <v>8</v>
      </c>
      <c r="R4646" s="2" t="s">
        <v>297</v>
      </c>
    </row>
    <row r="4647" spans="1:18" ht="12.75" x14ac:dyDescent="0.2">
      <c r="A4647" s="2">
        <v>1216</v>
      </c>
      <c r="B4647" s="2" t="s">
        <v>2629</v>
      </c>
      <c r="C4647" s="2">
        <v>70005645</v>
      </c>
      <c r="D4647" s="2" t="s">
        <v>2630</v>
      </c>
      <c r="E4647" s="2">
        <v>29.757300000000001</v>
      </c>
      <c r="F4647" s="2">
        <v>-95.371700000000004</v>
      </c>
      <c r="G4647" s="2">
        <v>461201</v>
      </c>
      <c r="H4647" s="2" t="s">
        <v>1789</v>
      </c>
      <c r="I4647" s="2">
        <v>48611002</v>
      </c>
      <c r="J4647" s="2" t="s">
        <v>1790</v>
      </c>
      <c r="K4647" s="2"/>
      <c r="M4647" s="2" t="s">
        <v>749</v>
      </c>
      <c r="N4647" s="2" t="s">
        <v>197</v>
      </c>
      <c r="O4647" s="2">
        <v>1995</v>
      </c>
      <c r="P4647" s="2" t="s">
        <v>389</v>
      </c>
      <c r="Q4647" s="2">
        <v>8</v>
      </c>
      <c r="R4647" s="2" t="s">
        <v>297</v>
      </c>
    </row>
    <row r="4648" spans="1:18" ht="12.75" x14ac:dyDescent="0.2">
      <c r="A4648" s="2">
        <v>1216</v>
      </c>
      <c r="B4648" s="2" t="s">
        <v>2739</v>
      </c>
      <c r="C4648" s="2">
        <v>70005646</v>
      </c>
      <c r="D4648" s="2" t="s">
        <v>2740</v>
      </c>
      <c r="E4648" s="2">
        <v>29.757300000000001</v>
      </c>
      <c r="F4648" s="2">
        <v>-95.371700000000004</v>
      </c>
      <c r="G4648" s="2">
        <v>461201</v>
      </c>
      <c r="H4648" s="2" t="s">
        <v>1789</v>
      </c>
      <c r="I4648" s="2">
        <v>48611002</v>
      </c>
      <c r="J4648" s="2" t="s">
        <v>1790</v>
      </c>
      <c r="K4648" s="2"/>
      <c r="M4648" s="2" t="s">
        <v>311</v>
      </c>
      <c r="N4648" s="2" t="s">
        <v>197</v>
      </c>
      <c r="O4648" s="2">
        <v>2014</v>
      </c>
      <c r="P4648" s="2" t="s">
        <v>198</v>
      </c>
      <c r="Q4648" s="2">
        <v>8</v>
      </c>
      <c r="R4648" s="2" t="s">
        <v>297</v>
      </c>
    </row>
    <row r="4649" spans="1:18" ht="12.75" x14ac:dyDescent="0.2">
      <c r="A4649" s="2">
        <v>1216</v>
      </c>
      <c r="B4649" s="2" t="s">
        <v>2741</v>
      </c>
      <c r="C4649" s="2">
        <v>70005647</v>
      </c>
      <c r="D4649" s="2" t="s">
        <v>2742</v>
      </c>
      <c r="E4649" s="2">
        <v>29.757300000000001</v>
      </c>
      <c r="F4649" s="2">
        <v>-95.371700000000004</v>
      </c>
      <c r="G4649" s="2">
        <v>461201</v>
      </c>
      <c r="H4649" s="2" t="s">
        <v>1789</v>
      </c>
      <c r="I4649" s="2">
        <v>48611002</v>
      </c>
      <c r="J4649" s="2" t="s">
        <v>1790</v>
      </c>
      <c r="K4649" s="2"/>
      <c r="M4649" s="2" t="s">
        <v>196</v>
      </c>
      <c r="N4649" s="2" t="s">
        <v>197</v>
      </c>
      <c r="O4649" s="2">
        <v>1993</v>
      </c>
      <c r="P4649" s="2" t="s">
        <v>389</v>
      </c>
      <c r="Q4649" s="2">
        <v>8</v>
      </c>
      <c r="R4649" s="2" t="s">
        <v>297</v>
      </c>
    </row>
    <row r="4650" spans="1:18" ht="12.75" x14ac:dyDescent="0.2">
      <c r="A4650" s="2">
        <v>180</v>
      </c>
      <c r="B4650" s="2" t="s">
        <v>2966</v>
      </c>
      <c r="C4650" s="2">
        <v>70005648</v>
      </c>
      <c r="D4650" s="2" t="s">
        <v>2967</v>
      </c>
      <c r="E4650" s="2">
        <v>29.757899999999999</v>
      </c>
      <c r="F4650" s="2">
        <v>-95.367400000000004</v>
      </c>
      <c r="G4650" s="2">
        <v>461201</v>
      </c>
      <c r="H4650" s="2" t="s">
        <v>1789</v>
      </c>
      <c r="I4650" s="2">
        <v>48611002</v>
      </c>
      <c r="J4650" s="2" t="s">
        <v>1790</v>
      </c>
      <c r="K4650" s="2"/>
      <c r="M4650" s="2" t="s">
        <v>423</v>
      </c>
      <c r="N4650" s="2" t="s">
        <v>197</v>
      </c>
      <c r="O4650" s="2">
        <v>1994</v>
      </c>
      <c r="P4650" s="2" t="s">
        <v>389</v>
      </c>
      <c r="Q4650" s="2">
        <v>6</v>
      </c>
      <c r="R4650" s="2" t="s">
        <v>279</v>
      </c>
    </row>
    <row r="4651" spans="1:18" ht="12.75" x14ac:dyDescent="0.2">
      <c r="A4651" s="2">
        <v>180</v>
      </c>
      <c r="B4651" s="2" t="s">
        <v>2971</v>
      </c>
      <c r="C4651" s="2">
        <v>70005649</v>
      </c>
      <c r="D4651" s="2" t="s">
        <v>2972</v>
      </c>
      <c r="E4651" s="2">
        <v>29.757899999999999</v>
      </c>
      <c r="F4651" s="2">
        <v>-95.367400000000004</v>
      </c>
      <c r="G4651" s="2">
        <v>461201</v>
      </c>
      <c r="H4651" s="2" t="s">
        <v>1789</v>
      </c>
      <c r="I4651" s="2">
        <v>48611002</v>
      </c>
      <c r="J4651" s="2" t="s">
        <v>1790</v>
      </c>
      <c r="K4651" s="2"/>
      <c r="M4651" s="2" t="s">
        <v>196</v>
      </c>
      <c r="N4651" s="2" t="s">
        <v>197</v>
      </c>
      <c r="O4651" s="2">
        <v>1996</v>
      </c>
      <c r="P4651" s="2" t="s">
        <v>389</v>
      </c>
      <c r="Q4651" s="2">
        <v>8</v>
      </c>
      <c r="R4651" s="2" t="s">
        <v>297</v>
      </c>
    </row>
    <row r="4652" spans="1:18" ht="12.75" x14ac:dyDescent="0.2">
      <c r="A4652" s="2">
        <v>180</v>
      </c>
      <c r="B4652" s="2" t="s">
        <v>2973</v>
      </c>
      <c r="C4652" s="2">
        <v>70005650</v>
      </c>
      <c r="D4652" s="2" t="s">
        <v>2974</v>
      </c>
      <c r="E4652" s="2">
        <v>29.757899999999999</v>
      </c>
      <c r="F4652" s="2">
        <v>-95.367400000000004</v>
      </c>
      <c r="G4652" s="2">
        <v>461201</v>
      </c>
      <c r="H4652" s="2" t="s">
        <v>1789</v>
      </c>
      <c r="I4652" s="2">
        <v>48611002</v>
      </c>
      <c r="J4652" s="2" t="s">
        <v>1790</v>
      </c>
      <c r="K4652" s="2"/>
      <c r="M4652" s="2" t="s">
        <v>423</v>
      </c>
      <c r="N4652" s="2" t="s">
        <v>197</v>
      </c>
      <c r="O4652" s="2">
        <v>2002</v>
      </c>
      <c r="P4652" s="2" t="s">
        <v>389</v>
      </c>
      <c r="Q4652" s="2">
        <v>8</v>
      </c>
      <c r="R4652" s="2" t="s">
        <v>297</v>
      </c>
    </row>
    <row r="4653" spans="1:18" ht="12.75" x14ac:dyDescent="0.2">
      <c r="A4653" s="2">
        <v>180</v>
      </c>
      <c r="C4653" s="2">
        <v>70005651</v>
      </c>
      <c r="D4653" s="2" t="s">
        <v>2977</v>
      </c>
      <c r="E4653" s="2">
        <v>29.757899999999999</v>
      </c>
      <c r="F4653" s="2">
        <v>-95.367400000000004</v>
      </c>
      <c r="G4653" s="2">
        <v>461201</v>
      </c>
      <c r="H4653" s="2" t="s">
        <v>1789</v>
      </c>
      <c r="I4653" s="2">
        <v>48611002</v>
      </c>
      <c r="J4653" s="2" t="s">
        <v>1790</v>
      </c>
      <c r="K4653" s="2"/>
      <c r="L4653" s="2" t="s">
        <v>278</v>
      </c>
      <c r="N4653" s="2" t="s">
        <v>197</v>
      </c>
      <c r="O4653" s="2">
        <v>2012</v>
      </c>
      <c r="P4653" s="2" t="s">
        <v>198</v>
      </c>
      <c r="Q4653" s="2">
        <v>7</v>
      </c>
      <c r="R4653" s="2" t="s">
        <v>305</v>
      </c>
    </row>
    <row r="4654" spans="1:18" ht="12.75" x14ac:dyDescent="0.2">
      <c r="A4654" s="2">
        <v>180</v>
      </c>
      <c r="B4654" s="2" t="s">
        <v>2981</v>
      </c>
      <c r="C4654" s="2">
        <v>70005652</v>
      </c>
      <c r="D4654" s="2" t="s">
        <v>2982</v>
      </c>
      <c r="E4654" s="2">
        <v>29.757899999999999</v>
      </c>
      <c r="F4654" s="2">
        <v>-95.367400000000004</v>
      </c>
      <c r="G4654" s="2">
        <v>461201</v>
      </c>
      <c r="H4654" s="2" t="s">
        <v>1789</v>
      </c>
      <c r="I4654" s="2">
        <v>48611002</v>
      </c>
      <c r="J4654" s="2" t="s">
        <v>1790</v>
      </c>
      <c r="K4654" s="2"/>
      <c r="M4654" s="2" t="s">
        <v>196</v>
      </c>
      <c r="N4654" s="2" t="s">
        <v>197</v>
      </c>
      <c r="O4654" s="2">
        <v>2006</v>
      </c>
      <c r="P4654" s="2" t="s">
        <v>198</v>
      </c>
      <c r="Q4654" s="2">
        <v>6</v>
      </c>
      <c r="R4654" s="2" t="s">
        <v>279</v>
      </c>
    </row>
    <row r="4655" spans="1:18" ht="12.75" x14ac:dyDescent="0.2">
      <c r="A4655" s="2">
        <v>180</v>
      </c>
      <c r="B4655" s="2" t="s">
        <v>2997</v>
      </c>
      <c r="C4655" s="2">
        <v>70005653</v>
      </c>
      <c r="D4655" s="2" t="s">
        <v>2998</v>
      </c>
      <c r="E4655" s="2">
        <v>29.757899999999999</v>
      </c>
      <c r="F4655" s="2">
        <v>-95.367400000000004</v>
      </c>
      <c r="G4655" s="2">
        <v>461201</v>
      </c>
      <c r="H4655" s="2" t="s">
        <v>1789</v>
      </c>
      <c r="I4655" s="2">
        <v>48611002</v>
      </c>
      <c r="J4655" s="2" t="s">
        <v>1790</v>
      </c>
      <c r="K4655" s="2"/>
      <c r="L4655" s="2" t="s">
        <v>387</v>
      </c>
      <c r="M4655" s="2" t="s">
        <v>196</v>
      </c>
      <c r="N4655" s="2" t="s">
        <v>197</v>
      </c>
      <c r="O4655" s="2">
        <v>2014</v>
      </c>
      <c r="P4655" s="2" t="s">
        <v>198</v>
      </c>
      <c r="Q4655" s="2">
        <v>8</v>
      </c>
      <c r="R4655" s="2" t="s">
        <v>297</v>
      </c>
    </row>
    <row r="4656" spans="1:18" ht="12.75" x14ac:dyDescent="0.2">
      <c r="A4656" s="2">
        <v>290</v>
      </c>
      <c r="C4656" s="2">
        <v>70005654</v>
      </c>
      <c r="D4656" s="2" t="s">
        <v>3321</v>
      </c>
      <c r="E4656" s="2">
        <v>29.758400000000002</v>
      </c>
      <c r="F4656" s="2">
        <v>-95.368200000000002</v>
      </c>
      <c r="G4656" s="2">
        <v>461201</v>
      </c>
      <c r="H4656" s="2" t="s">
        <v>1789</v>
      </c>
      <c r="I4656" s="2">
        <v>48611002</v>
      </c>
      <c r="J4656" s="2" t="s">
        <v>1790</v>
      </c>
      <c r="K4656" s="2"/>
      <c r="L4656" s="2" t="s">
        <v>278</v>
      </c>
      <c r="N4656" s="2" t="s">
        <v>197</v>
      </c>
      <c r="O4656" s="2">
        <v>2017</v>
      </c>
      <c r="P4656" s="2" t="s">
        <v>205</v>
      </c>
      <c r="Q4656" s="2">
        <v>7</v>
      </c>
      <c r="R4656" s="2" t="s">
        <v>305</v>
      </c>
    </row>
    <row r="4657" spans="1:18" ht="12.75" x14ac:dyDescent="0.2">
      <c r="A4657" s="2">
        <v>1401</v>
      </c>
      <c r="B4657" s="2" t="s">
        <v>4080</v>
      </c>
      <c r="C4657" s="2">
        <v>70005655</v>
      </c>
      <c r="D4657" s="2" t="s">
        <v>4081</v>
      </c>
      <c r="E4657" s="2">
        <v>29.7592</v>
      </c>
      <c r="F4657" s="2">
        <v>-95.367599999999996</v>
      </c>
      <c r="G4657" s="2">
        <v>461201</v>
      </c>
      <c r="H4657" s="2" t="s">
        <v>1789</v>
      </c>
      <c r="I4657" s="2">
        <v>48611002</v>
      </c>
      <c r="J4657" s="2" t="s">
        <v>1790</v>
      </c>
      <c r="K4657" s="2"/>
      <c r="M4657" s="2" t="s">
        <v>328</v>
      </c>
      <c r="N4657" s="2" t="s">
        <v>197</v>
      </c>
      <c r="O4657" s="2">
        <v>1992</v>
      </c>
      <c r="P4657" s="2" t="s">
        <v>389</v>
      </c>
      <c r="Q4657" s="2">
        <v>8</v>
      </c>
      <c r="R4657" s="2" t="s">
        <v>297</v>
      </c>
    </row>
    <row r="4658" spans="1:18" ht="12.75" x14ac:dyDescent="0.2">
      <c r="A4658" s="2">
        <v>117</v>
      </c>
      <c r="B4658" s="2" t="s">
        <v>4170</v>
      </c>
      <c r="C4658" s="2">
        <v>70005656</v>
      </c>
      <c r="D4658" s="2" t="s">
        <v>4171</v>
      </c>
      <c r="E4658" s="2">
        <v>29.7606</v>
      </c>
      <c r="F4658" s="2">
        <v>-95.366500000000002</v>
      </c>
      <c r="G4658" s="2">
        <v>461201</v>
      </c>
      <c r="H4658" s="2" t="s">
        <v>1789</v>
      </c>
      <c r="I4658" s="2">
        <v>48611002</v>
      </c>
      <c r="J4658" s="2" t="s">
        <v>1790</v>
      </c>
      <c r="K4658" s="2"/>
      <c r="M4658" s="2" t="s">
        <v>240</v>
      </c>
      <c r="N4658" s="2" t="s">
        <v>197</v>
      </c>
      <c r="O4658" s="2">
        <v>2007</v>
      </c>
      <c r="P4658" s="2" t="s">
        <v>389</v>
      </c>
      <c r="Q4658" s="2">
        <v>8</v>
      </c>
      <c r="R4658" s="2" t="s">
        <v>297</v>
      </c>
    </row>
    <row r="4659" spans="1:18" ht="12.75" x14ac:dyDescent="0.2">
      <c r="A4659" s="2">
        <v>117</v>
      </c>
      <c r="B4659" s="2" t="s">
        <v>4172</v>
      </c>
      <c r="C4659" s="2">
        <v>70005657</v>
      </c>
      <c r="D4659" s="2" t="s">
        <v>4173</v>
      </c>
      <c r="E4659" s="2">
        <v>29.7606</v>
      </c>
      <c r="F4659" s="2">
        <v>-95.366500000000002</v>
      </c>
      <c r="G4659" s="2">
        <v>461201</v>
      </c>
      <c r="H4659" s="2" t="s">
        <v>1789</v>
      </c>
      <c r="I4659" s="2">
        <v>48611002</v>
      </c>
      <c r="J4659" s="2" t="s">
        <v>1790</v>
      </c>
      <c r="K4659" s="2"/>
      <c r="M4659" s="2" t="s">
        <v>240</v>
      </c>
      <c r="N4659" s="2" t="s">
        <v>197</v>
      </c>
      <c r="O4659" s="2">
        <v>1996</v>
      </c>
      <c r="P4659" s="2" t="s">
        <v>389</v>
      </c>
      <c r="Q4659" s="2">
        <v>8</v>
      </c>
      <c r="R4659" s="2" t="s">
        <v>297</v>
      </c>
    </row>
    <row r="4660" spans="1:18" ht="12.75" x14ac:dyDescent="0.2">
      <c r="A4660" s="2">
        <v>117</v>
      </c>
      <c r="B4660" s="2" t="s">
        <v>4234</v>
      </c>
      <c r="C4660" s="2">
        <v>70005658</v>
      </c>
      <c r="D4660" s="2" t="s">
        <v>4235</v>
      </c>
      <c r="E4660" s="2">
        <v>29.7606</v>
      </c>
      <c r="F4660" s="2">
        <v>-95.366500000000002</v>
      </c>
      <c r="G4660" s="2">
        <v>461201</v>
      </c>
      <c r="H4660" s="2" t="s">
        <v>1789</v>
      </c>
      <c r="I4660" s="2">
        <v>48611002</v>
      </c>
      <c r="J4660" s="2" t="s">
        <v>1790</v>
      </c>
      <c r="K4660" s="2"/>
      <c r="M4660" s="2" t="s">
        <v>196</v>
      </c>
      <c r="N4660" s="2" t="s">
        <v>197</v>
      </c>
      <c r="O4660" s="2">
        <v>1996</v>
      </c>
      <c r="P4660" s="2" t="s">
        <v>389</v>
      </c>
      <c r="Q4660" s="2">
        <v>8</v>
      </c>
      <c r="R4660" s="2" t="s">
        <v>297</v>
      </c>
    </row>
    <row r="4661" spans="1:18" ht="12.75" x14ac:dyDescent="0.2">
      <c r="A4661" s="2">
        <v>117</v>
      </c>
      <c r="B4661" s="2" t="s">
        <v>4236</v>
      </c>
      <c r="C4661" s="2">
        <v>70005659</v>
      </c>
      <c r="D4661" s="2" t="s">
        <v>4237</v>
      </c>
      <c r="E4661" s="2">
        <v>29.7606</v>
      </c>
      <c r="F4661" s="2">
        <v>-95.366500000000002</v>
      </c>
      <c r="G4661" s="2">
        <v>461201</v>
      </c>
      <c r="H4661" s="2" t="s">
        <v>1789</v>
      </c>
      <c r="I4661" s="2">
        <v>48611002</v>
      </c>
      <c r="J4661" s="2" t="s">
        <v>1790</v>
      </c>
      <c r="K4661" s="2"/>
      <c r="M4661" s="2" t="s">
        <v>423</v>
      </c>
      <c r="N4661" s="2" t="s">
        <v>197</v>
      </c>
      <c r="O4661" s="2">
        <v>1989</v>
      </c>
      <c r="P4661" s="2" t="s">
        <v>389</v>
      </c>
      <c r="Q4661" s="2">
        <v>8</v>
      </c>
      <c r="R4661" s="2" t="s">
        <v>297</v>
      </c>
    </row>
    <row r="4662" spans="1:18" ht="12.75" x14ac:dyDescent="0.2">
      <c r="A4662" s="2">
        <v>468</v>
      </c>
      <c r="B4662" s="2" t="s">
        <v>4703</v>
      </c>
      <c r="C4662" s="2">
        <v>70005660</v>
      </c>
      <c r="D4662" s="2" t="s">
        <v>4704</v>
      </c>
      <c r="E4662" s="2">
        <v>29.760200000000001</v>
      </c>
      <c r="F4662" s="2">
        <v>-95.365099999999998</v>
      </c>
      <c r="G4662" s="2">
        <v>461201</v>
      </c>
      <c r="H4662" s="2" t="s">
        <v>1789</v>
      </c>
      <c r="I4662" s="2">
        <v>48611002</v>
      </c>
      <c r="J4662" s="2" t="s">
        <v>1790</v>
      </c>
      <c r="K4662" s="2"/>
      <c r="L4662" s="2" t="s">
        <v>278</v>
      </c>
      <c r="M4662" s="2" t="s">
        <v>931</v>
      </c>
      <c r="N4662" s="2" t="s">
        <v>197</v>
      </c>
      <c r="O4662" s="2">
        <v>2017</v>
      </c>
      <c r="P4662" s="2" t="s">
        <v>205</v>
      </c>
      <c r="Q4662" s="2">
        <v>7</v>
      </c>
      <c r="R4662" s="2" t="s">
        <v>305</v>
      </c>
    </row>
    <row r="4663" spans="1:18" ht="12.75" x14ac:dyDescent="0.2">
      <c r="A4663" s="2">
        <v>846</v>
      </c>
      <c r="C4663" s="2">
        <v>70005661</v>
      </c>
      <c r="D4663" s="2" t="s">
        <v>5220</v>
      </c>
      <c r="E4663" s="2">
        <v>29.7592</v>
      </c>
      <c r="F4663" s="2">
        <v>-95.366299999999995</v>
      </c>
      <c r="G4663" s="2">
        <v>461201</v>
      </c>
      <c r="H4663" s="2" t="s">
        <v>1789</v>
      </c>
      <c r="I4663" s="2">
        <v>48611002</v>
      </c>
      <c r="J4663" s="2" t="s">
        <v>1790</v>
      </c>
      <c r="K4663" s="2"/>
      <c r="N4663" s="2" t="s">
        <v>197</v>
      </c>
      <c r="O4663" s="2">
        <v>2018</v>
      </c>
      <c r="P4663" s="2" t="s">
        <v>205</v>
      </c>
      <c r="Q4663" s="2">
        <v>5</v>
      </c>
      <c r="R4663" s="2" t="s">
        <v>245</v>
      </c>
    </row>
    <row r="4664" spans="1:18" ht="12.75" x14ac:dyDescent="0.2">
      <c r="A4664" s="2">
        <v>846</v>
      </c>
      <c r="B4664" s="2" t="s">
        <v>5245</v>
      </c>
      <c r="C4664" s="2">
        <v>70005662</v>
      </c>
      <c r="D4664" s="2" t="s">
        <v>5246</v>
      </c>
      <c r="E4664" s="2">
        <v>29.7592</v>
      </c>
      <c r="F4664" s="2">
        <v>-95.366299999999995</v>
      </c>
      <c r="G4664" s="2">
        <v>461201</v>
      </c>
      <c r="H4664" s="2" t="s">
        <v>1789</v>
      </c>
      <c r="I4664" s="2">
        <v>48611002</v>
      </c>
      <c r="J4664" s="2" t="s">
        <v>1790</v>
      </c>
      <c r="K4664" s="2"/>
      <c r="M4664" s="2" t="s">
        <v>357</v>
      </c>
      <c r="N4664" s="2" t="s">
        <v>197</v>
      </c>
      <c r="O4664" s="2">
        <v>2021</v>
      </c>
      <c r="P4664" s="2" t="s">
        <v>198</v>
      </c>
    </row>
    <row r="4665" spans="1:18" ht="12.75" x14ac:dyDescent="0.2">
      <c r="A4665" s="2">
        <v>338</v>
      </c>
      <c r="B4665" s="2" t="s">
        <v>5598</v>
      </c>
      <c r="C4665" s="2">
        <v>70005663</v>
      </c>
      <c r="D4665" s="2" t="s">
        <v>5599</v>
      </c>
      <c r="E4665" s="2">
        <v>29.761399999999998</v>
      </c>
      <c r="F4665" s="2">
        <v>-95.364400000000003</v>
      </c>
      <c r="G4665" s="2">
        <v>461201</v>
      </c>
      <c r="H4665" s="2" t="s">
        <v>1789</v>
      </c>
      <c r="I4665" s="2">
        <v>48611002</v>
      </c>
      <c r="J4665" s="2" t="s">
        <v>1790</v>
      </c>
      <c r="K4665" s="2"/>
      <c r="M4665" s="2" t="s">
        <v>804</v>
      </c>
      <c r="N4665" s="2" t="s">
        <v>197</v>
      </c>
      <c r="O4665" s="2">
        <v>2015</v>
      </c>
      <c r="P4665" s="2" t="s">
        <v>205</v>
      </c>
      <c r="Q4665" s="2">
        <v>6</v>
      </c>
      <c r="R4665" s="2" t="s">
        <v>279</v>
      </c>
    </row>
    <row r="4666" spans="1:18" ht="12.75" x14ac:dyDescent="0.2">
      <c r="A4666" s="2">
        <v>1140</v>
      </c>
      <c r="B4666" s="2" t="s">
        <v>6396</v>
      </c>
      <c r="C4666" s="2">
        <v>70005664</v>
      </c>
      <c r="D4666" s="2" t="s">
        <v>6397</v>
      </c>
      <c r="E4666" s="2">
        <v>29.759799999999998</v>
      </c>
      <c r="F4666" s="2">
        <v>-95.363299999999995</v>
      </c>
      <c r="G4666" s="2">
        <v>461201</v>
      </c>
      <c r="H4666" s="2" t="s">
        <v>1789</v>
      </c>
      <c r="I4666" s="2">
        <v>48611002</v>
      </c>
      <c r="J4666" s="2" t="s">
        <v>1790</v>
      </c>
      <c r="K4666" s="2"/>
      <c r="L4666" s="2" t="s">
        <v>195</v>
      </c>
      <c r="M4666" s="2" t="s">
        <v>203</v>
      </c>
      <c r="N4666" s="2" t="s">
        <v>197</v>
      </c>
      <c r="O4666" s="2">
        <v>2012</v>
      </c>
      <c r="P4666" s="2" t="s">
        <v>223</v>
      </c>
      <c r="Q4666" s="2">
        <v>4</v>
      </c>
      <c r="R4666" s="2" t="s">
        <v>199</v>
      </c>
    </row>
    <row r="4667" spans="1:18" ht="12.75" x14ac:dyDescent="0.2">
      <c r="C4667" s="2">
        <v>70005665</v>
      </c>
      <c r="D4667" s="2" t="s">
        <v>8752</v>
      </c>
      <c r="E4667" s="2">
        <v>29.7576</v>
      </c>
      <c r="F4667" s="2">
        <v>-95.368899999999996</v>
      </c>
      <c r="G4667" s="2">
        <v>461201</v>
      </c>
      <c r="H4667" s="2" t="s">
        <v>1789</v>
      </c>
      <c r="I4667" s="2">
        <v>48611002</v>
      </c>
      <c r="J4667" s="2" t="s">
        <v>1790</v>
      </c>
      <c r="K4667" s="2"/>
      <c r="M4667" s="2" t="s">
        <v>240</v>
      </c>
      <c r="N4667" s="2" t="s">
        <v>197</v>
      </c>
      <c r="O4667" s="2">
        <v>2012</v>
      </c>
      <c r="P4667" s="2" t="s">
        <v>198</v>
      </c>
      <c r="Q4667" s="2">
        <v>6</v>
      </c>
      <c r="R4667" s="2" t="s">
        <v>279</v>
      </c>
    </row>
    <row r="4668" spans="1:18" ht="12.75" x14ac:dyDescent="0.2">
      <c r="B4668" s="2" t="s">
        <v>8801</v>
      </c>
      <c r="C4668" s="2">
        <v>70005666</v>
      </c>
      <c r="D4668" s="2" t="s">
        <v>8802</v>
      </c>
      <c r="E4668" s="2">
        <v>29.7576</v>
      </c>
      <c r="F4668" s="2">
        <v>-95.368899999999996</v>
      </c>
      <c r="G4668" s="2">
        <v>461298</v>
      </c>
      <c r="H4668" s="2" t="s">
        <v>2627</v>
      </c>
      <c r="I4668" s="2">
        <v>48611001</v>
      </c>
      <c r="J4668" s="2" t="s">
        <v>1790</v>
      </c>
      <c r="K4668" s="2"/>
      <c r="M4668" s="2" t="s">
        <v>196</v>
      </c>
      <c r="N4668" s="2" t="s">
        <v>197</v>
      </c>
      <c r="O4668" s="2">
        <v>2016</v>
      </c>
      <c r="P4668" s="2" t="s">
        <v>198</v>
      </c>
      <c r="Q4668" s="2">
        <v>8</v>
      </c>
      <c r="R4668" s="2" t="s">
        <v>297</v>
      </c>
    </row>
    <row r="4669" spans="1:18" ht="12.75" x14ac:dyDescent="0.2">
      <c r="C4669" s="2">
        <v>70005667</v>
      </c>
      <c r="D4669" s="2" t="s">
        <v>8904</v>
      </c>
      <c r="E4669" s="2">
        <v>29.7576</v>
      </c>
      <c r="F4669" s="2">
        <v>-95.368899999999996</v>
      </c>
      <c r="G4669" s="2">
        <v>461201</v>
      </c>
      <c r="H4669" s="2" t="s">
        <v>1789</v>
      </c>
      <c r="I4669" s="2">
        <v>48611002</v>
      </c>
      <c r="J4669" s="2" t="s">
        <v>1790</v>
      </c>
      <c r="K4669" s="2"/>
      <c r="L4669" s="2" t="s">
        <v>278</v>
      </c>
      <c r="N4669" s="2" t="s">
        <v>197</v>
      </c>
      <c r="O4669" s="2">
        <v>2015</v>
      </c>
      <c r="P4669" s="2" t="s">
        <v>205</v>
      </c>
      <c r="Q4669" s="2">
        <v>7</v>
      </c>
      <c r="R4669" s="2" t="s">
        <v>305</v>
      </c>
    </row>
    <row r="4670" spans="1:18" ht="12.75" x14ac:dyDescent="0.2">
      <c r="C4670" s="2">
        <v>70005668</v>
      </c>
      <c r="D4670" s="2" t="s">
        <v>9025</v>
      </c>
      <c r="E4670" s="2">
        <v>29.756599999999999</v>
      </c>
      <c r="F4670" s="2">
        <v>-95.368499999999997</v>
      </c>
      <c r="G4670" s="2">
        <v>461201</v>
      </c>
      <c r="H4670" s="2" t="s">
        <v>1789</v>
      </c>
      <c r="I4670" s="2">
        <v>48611002</v>
      </c>
      <c r="J4670" s="2" t="s">
        <v>1790</v>
      </c>
      <c r="K4670" s="2"/>
      <c r="L4670" s="2" t="s">
        <v>278</v>
      </c>
      <c r="N4670" s="2" t="s">
        <v>197</v>
      </c>
      <c r="O4670" s="2">
        <v>2015</v>
      </c>
      <c r="P4670" s="2" t="s">
        <v>205</v>
      </c>
      <c r="Q4670" s="2">
        <v>7</v>
      </c>
      <c r="R4670" s="2" t="s">
        <v>305</v>
      </c>
    </row>
    <row r="4671" spans="1:18" ht="12.75" x14ac:dyDescent="0.2">
      <c r="B4671" s="2" t="s">
        <v>9260</v>
      </c>
      <c r="C4671" s="2">
        <v>70005669</v>
      </c>
      <c r="D4671" s="2" t="s">
        <v>9261</v>
      </c>
      <c r="E4671" s="2">
        <v>29.7576</v>
      </c>
      <c r="F4671" s="2">
        <v>-95.368899999999996</v>
      </c>
      <c r="G4671" s="2">
        <v>461201</v>
      </c>
      <c r="H4671" s="2" t="s">
        <v>1789</v>
      </c>
      <c r="I4671" s="2">
        <v>48611002</v>
      </c>
      <c r="J4671" s="2" t="s">
        <v>1790</v>
      </c>
      <c r="K4671" s="2"/>
      <c r="M4671" s="2" t="s">
        <v>240</v>
      </c>
      <c r="N4671" s="2" t="s">
        <v>197</v>
      </c>
      <c r="O4671" s="2">
        <v>2006</v>
      </c>
      <c r="P4671" s="2" t="s">
        <v>389</v>
      </c>
      <c r="Q4671" s="2">
        <v>8</v>
      </c>
      <c r="R4671" s="2" t="s">
        <v>297</v>
      </c>
    </row>
    <row r="4672" spans="1:18" ht="12.75" x14ac:dyDescent="0.2">
      <c r="C4672" s="2">
        <v>70005670</v>
      </c>
      <c r="D4672" s="2" t="s">
        <v>9284</v>
      </c>
      <c r="E4672" s="2">
        <v>29.7576</v>
      </c>
      <c r="F4672" s="2">
        <v>-95.368899999999996</v>
      </c>
      <c r="G4672" s="2">
        <v>461201</v>
      </c>
      <c r="H4672" s="2" t="s">
        <v>1789</v>
      </c>
      <c r="I4672" s="2">
        <v>48611002</v>
      </c>
      <c r="J4672" s="2" t="s">
        <v>1790</v>
      </c>
      <c r="K4672" s="2"/>
      <c r="M4672" s="2" t="s">
        <v>240</v>
      </c>
      <c r="N4672" s="2" t="s">
        <v>197</v>
      </c>
      <c r="O4672" s="2">
        <v>2016</v>
      </c>
      <c r="P4672" s="2" t="s">
        <v>205</v>
      </c>
      <c r="Q4672" s="2">
        <v>6</v>
      </c>
      <c r="R4672" s="2" t="s">
        <v>279</v>
      </c>
    </row>
    <row r="4673" spans="1:18" ht="12.75" x14ac:dyDescent="0.2">
      <c r="B4673" s="2" t="s">
        <v>10109</v>
      </c>
      <c r="C4673" s="2">
        <v>70005671</v>
      </c>
      <c r="D4673" s="2" t="s">
        <v>10110</v>
      </c>
      <c r="E4673" s="2">
        <v>29.7576</v>
      </c>
      <c r="F4673" s="2">
        <v>-95.368899999999996</v>
      </c>
      <c r="G4673" s="2">
        <v>461201</v>
      </c>
      <c r="H4673" s="2" t="s">
        <v>1789</v>
      </c>
      <c r="I4673" s="2">
        <v>48611002</v>
      </c>
      <c r="J4673" s="2" t="s">
        <v>1790</v>
      </c>
      <c r="K4673" s="2"/>
      <c r="M4673" s="2" t="s">
        <v>275</v>
      </c>
      <c r="N4673" s="2" t="s">
        <v>197</v>
      </c>
      <c r="O4673" s="2">
        <v>2006</v>
      </c>
      <c r="P4673" s="2" t="s">
        <v>389</v>
      </c>
      <c r="Q4673" s="2">
        <v>8</v>
      </c>
      <c r="R4673" s="2" t="s">
        <v>297</v>
      </c>
    </row>
    <row r="4674" spans="1:18" ht="12.75" x14ac:dyDescent="0.2">
      <c r="B4674" s="2" t="s">
        <v>10295</v>
      </c>
      <c r="C4674" s="2">
        <v>70005672</v>
      </c>
      <c r="D4674" s="2" t="s">
        <v>10296</v>
      </c>
      <c r="E4674" s="2">
        <v>29.7576</v>
      </c>
      <c r="F4674" s="2">
        <v>-95.368899999999996</v>
      </c>
      <c r="G4674" s="2">
        <v>461201</v>
      </c>
      <c r="H4674" s="2" t="s">
        <v>1789</v>
      </c>
      <c r="I4674" s="2">
        <v>48611002</v>
      </c>
      <c r="J4674" s="2" t="s">
        <v>1790</v>
      </c>
      <c r="K4674" s="2"/>
      <c r="M4674" s="2" t="s">
        <v>423</v>
      </c>
      <c r="N4674" s="2" t="s">
        <v>197</v>
      </c>
      <c r="O4674" s="2">
        <v>1998</v>
      </c>
      <c r="P4674" s="2" t="s">
        <v>389</v>
      </c>
      <c r="Q4674" s="2">
        <v>8</v>
      </c>
      <c r="R4674" s="2" t="s">
        <v>297</v>
      </c>
    </row>
    <row r="4675" spans="1:18" ht="12.75" x14ac:dyDescent="0.2">
      <c r="A4675" s="2">
        <v>485</v>
      </c>
      <c r="B4675" s="2" t="s">
        <v>714</v>
      </c>
      <c r="C4675" s="2">
        <v>70005673</v>
      </c>
      <c r="D4675" s="2" t="s">
        <v>715</v>
      </c>
      <c r="E4675" s="2">
        <v>29.7546</v>
      </c>
      <c r="F4675" s="2">
        <v>-95.359899999999996</v>
      </c>
      <c r="G4675" s="2">
        <v>492298</v>
      </c>
      <c r="H4675" s="2" t="s">
        <v>716</v>
      </c>
      <c r="I4675" s="2">
        <v>48621002</v>
      </c>
      <c r="J4675" s="2" t="s">
        <v>717</v>
      </c>
      <c r="K4675" s="2"/>
      <c r="M4675" s="2" t="s">
        <v>196</v>
      </c>
      <c r="N4675" s="2" t="s">
        <v>197</v>
      </c>
      <c r="O4675" s="2">
        <v>2011</v>
      </c>
      <c r="P4675" s="2" t="s">
        <v>198</v>
      </c>
      <c r="Q4675" s="2">
        <v>7</v>
      </c>
      <c r="R4675" s="2" t="s">
        <v>305</v>
      </c>
    </row>
    <row r="4676" spans="1:18" ht="12.75" x14ac:dyDescent="0.2">
      <c r="A4676" s="2">
        <v>474</v>
      </c>
      <c r="B4676" s="2" t="s">
        <v>1590</v>
      </c>
      <c r="C4676" s="2">
        <v>70005674</v>
      </c>
      <c r="D4676" s="2" t="s">
        <v>1591</v>
      </c>
      <c r="E4676" s="2">
        <v>29.754799999999999</v>
      </c>
      <c r="F4676" s="2">
        <v>-95.369900000000001</v>
      </c>
      <c r="G4676" s="2">
        <v>492201</v>
      </c>
      <c r="H4676" s="2" t="s">
        <v>1592</v>
      </c>
      <c r="I4676" s="2">
        <v>48621001</v>
      </c>
      <c r="J4676" s="2" t="s">
        <v>717</v>
      </c>
      <c r="K4676" s="2"/>
      <c r="M4676" s="2" t="s">
        <v>240</v>
      </c>
      <c r="N4676" s="2" t="s">
        <v>197</v>
      </c>
      <c r="O4676" s="2">
        <v>1993</v>
      </c>
      <c r="P4676" s="2" t="s">
        <v>228</v>
      </c>
      <c r="Q4676" s="2">
        <v>5</v>
      </c>
      <c r="R4676" s="2" t="s">
        <v>245</v>
      </c>
    </row>
    <row r="4677" spans="1:18" ht="12.75" x14ac:dyDescent="0.2">
      <c r="A4677" s="2">
        <v>122</v>
      </c>
      <c r="B4677" s="2" t="s">
        <v>1733</v>
      </c>
      <c r="C4677" s="2">
        <v>70005675</v>
      </c>
      <c r="D4677" s="2" t="s">
        <v>1734</v>
      </c>
      <c r="E4677" s="2">
        <v>29.757100000000001</v>
      </c>
      <c r="F4677" s="2">
        <v>-95.367999999999995</v>
      </c>
      <c r="G4677" s="2">
        <v>492298</v>
      </c>
      <c r="H4677" s="2" t="s">
        <v>716</v>
      </c>
      <c r="I4677" s="2">
        <v>48621002</v>
      </c>
      <c r="J4677" s="2" t="s">
        <v>717</v>
      </c>
      <c r="K4677" s="2"/>
      <c r="L4677" s="2" t="s">
        <v>278</v>
      </c>
      <c r="M4677" s="2" t="s">
        <v>423</v>
      </c>
      <c r="N4677" s="2" t="s">
        <v>197</v>
      </c>
      <c r="O4677" s="2">
        <v>2015</v>
      </c>
      <c r="P4677" s="2" t="s">
        <v>198</v>
      </c>
      <c r="Q4677" s="2">
        <v>8</v>
      </c>
      <c r="R4677" s="2" t="s">
        <v>297</v>
      </c>
    </row>
    <row r="4678" spans="1:18" ht="12.75" x14ac:dyDescent="0.2">
      <c r="A4678" s="2">
        <v>1216</v>
      </c>
      <c r="B4678" s="2" t="s">
        <v>2721</v>
      </c>
      <c r="C4678" s="2">
        <v>70005676</v>
      </c>
      <c r="D4678" s="2" t="s">
        <v>2722</v>
      </c>
      <c r="E4678" s="2">
        <v>29.757300000000001</v>
      </c>
      <c r="F4678" s="2">
        <v>-95.371700000000004</v>
      </c>
      <c r="G4678" s="2">
        <v>492298</v>
      </c>
      <c r="H4678" s="2" t="s">
        <v>716</v>
      </c>
      <c r="I4678" s="2">
        <v>48621002</v>
      </c>
      <c r="J4678" s="2" t="s">
        <v>717</v>
      </c>
      <c r="K4678" s="2"/>
      <c r="M4678" s="2" t="s">
        <v>196</v>
      </c>
      <c r="N4678" s="2" t="s">
        <v>197</v>
      </c>
      <c r="O4678" s="2">
        <v>2009</v>
      </c>
      <c r="P4678" s="2" t="s">
        <v>198</v>
      </c>
      <c r="Q4678" s="2">
        <v>8</v>
      </c>
      <c r="R4678" s="2" t="s">
        <v>297</v>
      </c>
    </row>
    <row r="4679" spans="1:18" ht="12.75" x14ac:dyDescent="0.2">
      <c r="A4679" s="2">
        <v>180</v>
      </c>
      <c r="B4679" s="2" t="s">
        <v>2970</v>
      </c>
      <c r="C4679" s="2">
        <v>70005677</v>
      </c>
      <c r="D4679" s="2" t="s">
        <v>2138</v>
      </c>
      <c r="E4679" s="2">
        <v>29.757899999999999</v>
      </c>
      <c r="F4679" s="2">
        <v>-95.367400000000004</v>
      </c>
      <c r="G4679" s="2">
        <v>492201</v>
      </c>
      <c r="H4679" s="2" t="s">
        <v>1592</v>
      </c>
      <c r="I4679" s="2">
        <v>48621001</v>
      </c>
      <c r="J4679" s="2" t="s">
        <v>717</v>
      </c>
      <c r="K4679" s="2"/>
      <c r="M4679" s="2" t="s">
        <v>423</v>
      </c>
      <c r="N4679" s="2" t="s">
        <v>197</v>
      </c>
      <c r="O4679" s="2">
        <v>1988</v>
      </c>
      <c r="P4679" s="2" t="s">
        <v>389</v>
      </c>
      <c r="Q4679" s="2">
        <v>8</v>
      </c>
      <c r="R4679" s="2" t="s">
        <v>297</v>
      </c>
    </row>
    <row r="4680" spans="1:18" ht="12.75" x14ac:dyDescent="0.2">
      <c r="A4680" s="2">
        <v>197</v>
      </c>
      <c r="B4680" s="2" t="s">
        <v>3078</v>
      </c>
      <c r="C4680" s="2">
        <v>70005678</v>
      </c>
      <c r="D4680" s="2" t="s">
        <v>3079</v>
      </c>
      <c r="E4680" s="2">
        <v>29.758099999999999</v>
      </c>
      <c r="F4680" s="2">
        <v>-95.365899999999996</v>
      </c>
      <c r="G4680" s="2">
        <v>492298</v>
      </c>
      <c r="H4680" s="2" t="s">
        <v>716</v>
      </c>
      <c r="I4680" s="2">
        <v>48621002</v>
      </c>
      <c r="J4680" s="2" t="s">
        <v>717</v>
      </c>
      <c r="K4680" s="2"/>
      <c r="L4680" s="2" t="s">
        <v>387</v>
      </c>
      <c r="M4680" s="2" t="s">
        <v>196</v>
      </c>
      <c r="N4680" s="2" t="s">
        <v>197</v>
      </c>
      <c r="O4680" s="2">
        <v>2010</v>
      </c>
      <c r="P4680" s="2" t="s">
        <v>205</v>
      </c>
      <c r="Q4680" s="2">
        <v>8</v>
      </c>
      <c r="R4680" s="2" t="s">
        <v>297</v>
      </c>
    </row>
    <row r="4681" spans="1:18" ht="12.75" x14ac:dyDescent="0.2">
      <c r="A4681" s="2">
        <v>1401</v>
      </c>
      <c r="B4681" s="2" t="s">
        <v>4063</v>
      </c>
      <c r="C4681" s="2">
        <v>70005679</v>
      </c>
      <c r="D4681" s="2" t="s">
        <v>4064</v>
      </c>
      <c r="E4681" s="2">
        <v>29.7592</v>
      </c>
      <c r="F4681" s="2">
        <v>-95.367599999999996</v>
      </c>
      <c r="G4681" s="2">
        <v>492298</v>
      </c>
      <c r="H4681" s="2" t="s">
        <v>716</v>
      </c>
      <c r="I4681" s="2">
        <v>48621002</v>
      </c>
      <c r="J4681" s="2" t="s">
        <v>717</v>
      </c>
      <c r="K4681" s="2"/>
      <c r="M4681" s="2" t="s">
        <v>275</v>
      </c>
      <c r="N4681" s="2" t="s">
        <v>197</v>
      </c>
      <c r="O4681" s="2">
        <v>2012</v>
      </c>
      <c r="P4681" s="2" t="s">
        <v>198</v>
      </c>
      <c r="Q4681" s="2">
        <v>8</v>
      </c>
      <c r="R4681" s="2" t="s">
        <v>297</v>
      </c>
    </row>
    <row r="4682" spans="1:18" ht="12.75" x14ac:dyDescent="0.2">
      <c r="A4682" s="2">
        <v>1401</v>
      </c>
      <c r="B4682" s="2" t="s">
        <v>4071</v>
      </c>
      <c r="C4682" s="2">
        <v>70005680</v>
      </c>
      <c r="D4682" s="2" t="s">
        <v>4072</v>
      </c>
      <c r="E4682" s="2">
        <v>29.7592</v>
      </c>
      <c r="F4682" s="2">
        <v>-95.367599999999996</v>
      </c>
      <c r="G4682" s="2">
        <v>492298</v>
      </c>
      <c r="H4682" s="2" t="s">
        <v>716</v>
      </c>
      <c r="I4682" s="2">
        <v>48621002</v>
      </c>
      <c r="J4682" s="2" t="s">
        <v>717</v>
      </c>
      <c r="K4682" s="2"/>
      <c r="M4682" s="2" t="s">
        <v>4073</v>
      </c>
      <c r="N4682" s="2" t="s">
        <v>197</v>
      </c>
      <c r="O4682" s="2">
        <v>1984</v>
      </c>
      <c r="P4682" s="2" t="s">
        <v>389</v>
      </c>
      <c r="Q4682" s="2">
        <v>8</v>
      </c>
      <c r="R4682" s="2" t="s">
        <v>297</v>
      </c>
    </row>
    <row r="4683" spans="1:18" ht="12.75" x14ac:dyDescent="0.2">
      <c r="A4683" s="2">
        <v>117</v>
      </c>
      <c r="B4683" s="2" t="s">
        <v>4191</v>
      </c>
      <c r="C4683" s="2">
        <v>70005681</v>
      </c>
      <c r="D4683" s="2" t="s">
        <v>4192</v>
      </c>
      <c r="E4683" s="2">
        <v>29.7606</v>
      </c>
      <c r="F4683" s="2">
        <v>-95.366500000000002</v>
      </c>
      <c r="G4683" s="2">
        <v>492298</v>
      </c>
      <c r="H4683" s="2" t="s">
        <v>716</v>
      </c>
      <c r="I4683" s="2">
        <v>48621002</v>
      </c>
      <c r="J4683" s="2" t="s">
        <v>717</v>
      </c>
      <c r="K4683" s="2"/>
      <c r="M4683" s="2" t="s">
        <v>196</v>
      </c>
      <c r="N4683" s="2" t="s">
        <v>197</v>
      </c>
      <c r="O4683" s="2">
        <v>2009</v>
      </c>
      <c r="P4683" s="2" t="s">
        <v>198</v>
      </c>
      <c r="Q4683" s="2">
        <v>7</v>
      </c>
      <c r="R4683" s="2" t="s">
        <v>305</v>
      </c>
    </row>
    <row r="4684" spans="1:18" ht="12.75" x14ac:dyDescent="0.2">
      <c r="A4684" s="2">
        <v>117</v>
      </c>
      <c r="B4684" s="2" t="s">
        <v>4300</v>
      </c>
      <c r="C4684" s="2">
        <v>70005682</v>
      </c>
      <c r="D4684" s="2" t="s">
        <v>4301</v>
      </c>
      <c r="E4684" s="2">
        <v>29.7606</v>
      </c>
      <c r="F4684" s="2">
        <v>-95.366500000000002</v>
      </c>
      <c r="G4684" s="2">
        <v>492298</v>
      </c>
      <c r="H4684" s="2" t="s">
        <v>716</v>
      </c>
      <c r="I4684" s="2">
        <v>48621002</v>
      </c>
      <c r="J4684" s="2" t="s">
        <v>717</v>
      </c>
      <c r="K4684" s="2"/>
      <c r="M4684" s="2" t="s">
        <v>804</v>
      </c>
      <c r="N4684" s="2" t="s">
        <v>197</v>
      </c>
      <c r="O4684" s="2">
        <v>2001</v>
      </c>
      <c r="P4684" s="2" t="s">
        <v>198</v>
      </c>
      <c r="Q4684" s="2">
        <v>7</v>
      </c>
      <c r="R4684" s="2" t="s">
        <v>305</v>
      </c>
    </row>
    <row r="4685" spans="1:18" ht="12.75" x14ac:dyDescent="0.2">
      <c r="A4685" s="2">
        <v>117</v>
      </c>
      <c r="B4685" s="2" t="s">
        <v>4304</v>
      </c>
      <c r="C4685" s="2">
        <v>70005683</v>
      </c>
      <c r="D4685" s="2" t="s">
        <v>4305</v>
      </c>
      <c r="E4685" s="2">
        <v>29.7606</v>
      </c>
      <c r="F4685" s="2">
        <v>-95.366500000000002</v>
      </c>
      <c r="G4685" s="2">
        <v>492298</v>
      </c>
      <c r="H4685" s="2" t="s">
        <v>716</v>
      </c>
      <c r="I4685" s="2">
        <v>48621002</v>
      </c>
      <c r="J4685" s="2" t="s">
        <v>717</v>
      </c>
      <c r="K4685" s="2"/>
      <c r="M4685" s="2" t="s">
        <v>423</v>
      </c>
      <c r="N4685" s="2" t="s">
        <v>197</v>
      </c>
      <c r="O4685" s="2">
        <v>1992</v>
      </c>
      <c r="P4685" s="2" t="s">
        <v>389</v>
      </c>
      <c r="Q4685" s="2">
        <v>8</v>
      </c>
      <c r="R4685" s="2" t="s">
        <v>297</v>
      </c>
    </row>
    <row r="4686" spans="1:18" ht="12.75" x14ac:dyDescent="0.2">
      <c r="A4686" s="2">
        <v>338</v>
      </c>
      <c r="C4686" s="2">
        <v>70005684</v>
      </c>
      <c r="D4686" s="2" t="s">
        <v>5609</v>
      </c>
      <c r="E4686" s="2">
        <v>29.761399999999998</v>
      </c>
      <c r="F4686" s="2">
        <v>-95.364400000000003</v>
      </c>
      <c r="G4686" s="2">
        <v>492298</v>
      </c>
      <c r="H4686" s="2" t="s">
        <v>716</v>
      </c>
      <c r="I4686" s="2">
        <v>48621002</v>
      </c>
      <c r="J4686" s="2" t="s">
        <v>717</v>
      </c>
      <c r="K4686" s="2"/>
      <c r="L4686" s="2" t="s">
        <v>278</v>
      </c>
      <c r="N4686" s="2" t="s">
        <v>197</v>
      </c>
      <c r="O4686" s="2">
        <v>2015</v>
      </c>
      <c r="P4686" s="2" t="s">
        <v>223</v>
      </c>
      <c r="Q4686" s="2">
        <v>8</v>
      </c>
      <c r="R4686" s="2" t="s">
        <v>297</v>
      </c>
    </row>
    <row r="4687" spans="1:18" ht="12.75" x14ac:dyDescent="0.2">
      <c r="A4687" s="2">
        <v>1249</v>
      </c>
      <c r="B4687" s="2" t="s">
        <v>8038</v>
      </c>
      <c r="C4687" s="2">
        <v>70005685</v>
      </c>
      <c r="D4687" s="2" t="s">
        <v>8039</v>
      </c>
      <c r="E4687" s="2">
        <v>29.771999999999998</v>
      </c>
      <c r="F4687" s="2">
        <v>-95.351699999999994</v>
      </c>
      <c r="G4687" s="2">
        <v>282104</v>
      </c>
      <c r="H4687" s="2" t="s">
        <v>8040</v>
      </c>
      <c r="I4687" s="2">
        <v>32521107</v>
      </c>
      <c r="J4687" s="2" t="s">
        <v>8041</v>
      </c>
      <c r="K4687" s="2"/>
      <c r="L4687" s="2" t="s">
        <v>278</v>
      </c>
      <c r="M4687" s="2" t="s">
        <v>284</v>
      </c>
      <c r="N4687" s="2" t="s">
        <v>197</v>
      </c>
      <c r="O4687" s="2">
        <v>1984</v>
      </c>
      <c r="P4687" s="2" t="s">
        <v>389</v>
      </c>
      <c r="Q4687" s="2">
        <v>7</v>
      </c>
      <c r="R4687" s="2" t="s">
        <v>305</v>
      </c>
    </row>
    <row r="4688" spans="1:18" ht="12.75" x14ac:dyDescent="0.2">
      <c r="A4688" s="2">
        <v>173</v>
      </c>
      <c r="C4688" s="2">
        <v>70005686</v>
      </c>
      <c r="D4688" s="2" t="s">
        <v>682</v>
      </c>
      <c r="E4688" s="2">
        <v>29.754999999999999</v>
      </c>
      <c r="F4688" s="2">
        <v>-95.360799999999998</v>
      </c>
      <c r="G4688" s="2">
        <v>507405</v>
      </c>
      <c r="H4688" s="2" t="s">
        <v>683</v>
      </c>
      <c r="I4688" s="2">
        <v>42372032</v>
      </c>
      <c r="J4688" s="2" t="s">
        <v>684</v>
      </c>
      <c r="K4688" s="2"/>
      <c r="L4688" s="2" t="s">
        <v>195</v>
      </c>
      <c r="N4688" s="2" t="s">
        <v>197</v>
      </c>
      <c r="O4688" s="2">
        <v>2016</v>
      </c>
      <c r="P4688" s="2" t="s">
        <v>223</v>
      </c>
      <c r="Q4688" s="2">
        <v>5</v>
      </c>
      <c r="R4688" s="2" t="s">
        <v>245</v>
      </c>
    </row>
    <row r="4689" spans="1:18" ht="12.75" x14ac:dyDescent="0.2">
      <c r="C4689" s="2">
        <v>70005687</v>
      </c>
      <c r="D4689" s="2" t="s">
        <v>9841</v>
      </c>
      <c r="E4689" s="2">
        <v>29.758800000000001</v>
      </c>
      <c r="F4689" s="2">
        <v>-95.365300000000005</v>
      </c>
      <c r="G4689" s="2">
        <v>507405</v>
      </c>
      <c r="H4689" s="2" t="s">
        <v>683</v>
      </c>
      <c r="I4689" s="2">
        <v>42372032</v>
      </c>
      <c r="J4689" s="2" t="s">
        <v>684</v>
      </c>
      <c r="K4689" s="2"/>
      <c r="L4689" s="2" t="s">
        <v>195</v>
      </c>
      <c r="N4689" s="2" t="s">
        <v>197</v>
      </c>
      <c r="O4689" s="2">
        <v>2017</v>
      </c>
      <c r="P4689" s="2" t="s">
        <v>223</v>
      </c>
      <c r="Q4689" s="2">
        <v>5</v>
      </c>
      <c r="R4689" s="2" t="s">
        <v>245</v>
      </c>
    </row>
    <row r="4690" spans="1:18" ht="12.75" x14ac:dyDescent="0.2">
      <c r="A4690" s="2">
        <v>317</v>
      </c>
      <c r="B4690" s="2" t="s">
        <v>257</v>
      </c>
      <c r="C4690" s="2">
        <v>70005688</v>
      </c>
      <c r="D4690" s="2" t="s">
        <v>258</v>
      </c>
      <c r="E4690" s="2">
        <v>29.769200000000001</v>
      </c>
      <c r="F4690" s="2">
        <v>-95.352599999999995</v>
      </c>
      <c r="G4690" s="2">
        <v>171102</v>
      </c>
      <c r="H4690" s="2" t="s">
        <v>259</v>
      </c>
      <c r="I4690" s="2">
        <v>23822020</v>
      </c>
      <c r="J4690" s="2" t="s">
        <v>260</v>
      </c>
      <c r="K4690" s="2"/>
      <c r="L4690" s="2" t="s">
        <v>227</v>
      </c>
      <c r="M4690" s="2" t="s">
        <v>203</v>
      </c>
      <c r="N4690" s="2" t="s">
        <v>197</v>
      </c>
      <c r="O4690" s="2">
        <v>2019</v>
      </c>
      <c r="P4690" s="2" t="s">
        <v>228</v>
      </c>
      <c r="Q4690" s="2">
        <v>2</v>
      </c>
      <c r="R4690" s="2" t="s">
        <v>206</v>
      </c>
    </row>
    <row r="4691" spans="1:18" ht="12.75" x14ac:dyDescent="0.2">
      <c r="A4691" s="2">
        <v>1017</v>
      </c>
      <c r="C4691" s="2">
        <v>70005689</v>
      </c>
      <c r="D4691" s="2" t="s">
        <v>805</v>
      </c>
      <c r="E4691" s="2">
        <v>29.756499999999999</v>
      </c>
      <c r="F4691" s="2">
        <v>-95.3596</v>
      </c>
      <c r="G4691" s="2">
        <v>171131</v>
      </c>
      <c r="H4691" s="2" t="s">
        <v>806</v>
      </c>
      <c r="I4691" s="2">
        <v>23822013</v>
      </c>
      <c r="J4691" s="2" t="s">
        <v>260</v>
      </c>
      <c r="K4691" s="2"/>
      <c r="L4691" s="2" t="s">
        <v>202</v>
      </c>
      <c r="N4691" s="2" t="s">
        <v>197</v>
      </c>
      <c r="O4691" s="2">
        <v>2013</v>
      </c>
      <c r="P4691" s="2" t="s">
        <v>223</v>
      </c>
      <c r="Q4691" s="2">
        <v>3</v>
      </c>
      <c r="R4691" s="2" t="s">
        <v>218</v>
      </c>
    </row>
    <row r="4692" spans="1:18" ht="12.75" x14ac:dyDescent="0.2">
      <c r="A4692" s="2">
        <v>420</v>
      </c>
      <c r="B4692" s="2" t="s">
        <v>1102</v>
      </c>
      <c r="C4692" s="2">
        <v>70005690</v>
      </c>
      <c r="D4692" s="2" t="s">
        <v>1103</v>
      </c>
      <c r="E4692" s="2">
        <v>29.7532</v>
      </c>
      <c r="F4692" s="2">
        <v>-95.372399999999999</v>
      </c>
      <c r="G4692" s="2">
        <v>171131</v>
      </c>
      <c r="H4692" s="2" t="s">
        <v>806</v>
      </c>
      <c r="I4692" s="2">
        <v>23822013</v>
      </c>
      <c r="J4692" s="2" t="s">
        <v>260</v>
      </c>
      <c r="K4692" s="2"/>
      <c r="L4692" s="2" t="s">
        <v>202</v>
      </c>
      <c r="M4692" s="2" t="s">
        <v>328</v>
      </c>
      <c r="N4692" s="2" t="s">
        <v>197</v>
      </c>
      <c r="O4692" s="2">
        <v>2017</v>
      </c>
      <c r="P4692" s="2" t="s">
        <v>223</v>
      </c>
      <c r="Q4692" s="2">
        <v>4</v>
      </c>
      <c r="R4692" s="2" t="s">
        <v>199</v>
      </c>
    </row>
    <row r="4693" spans="1:18" ht="12.75" x14ac:dyDescent="0.2">
      <c r="A4693" s="2">
        <v>474</v>
      </c>
      <c r="B4693" s="2" t="s">
        <v>1520</v>
      </c>
      <c r="C4693" s="2">
        <v>70005691</v>
      </c>
      <c r="D4693" s="2" t="s">
        <v>1521</v>
      </c>
      <c r="E4693" s="2">
        <v>29.754799999999999</v>
      </c>
      <c r="F4693" s="2">
        <v>-95.369900000000001</v>
      </c>
      <c r="G4693" s="2">
        <v>171131</v>
      </c>
      <c r="H4693" s="2" t="s">
        <v>806</v>
      </c>
      <c r="I4693" s="2">
        <v>23822013</v>
      </c>
      <c r="J4693" s="2" t="s">
        <v>260</v>
      </c>
      <c r="K4693" s="2"/>
      <c r="L4693" s="2" t="s">
        <v>202</v>
      </c>
      <c r="M4693" s="2" t="s">
        <v>429</v>
      </c>
      <c r="N4693" s="2" t="s">
        <v>197</v>
      </c>
      <c r="O4693" s="2">
        <v>2016</v>
      </c>
      <c r="P4693" s="2" t="s">
        <v>223</v>
      </c>
      <c r="Q4693" s="2">
        <v>5</v>
      </c>
      <c r="R4693" s="2" t="s">
        <v>245</v>
      </c>
    </row>
    <row r="4694" spans="1:18" ht="12.75" x14ac:dyDescent="0.2">
      <c r="A4694" s="2">
        <v>474</v>
      </c>
      <c r="B4694" s="2" t="s">
        <v>1525</v>
      </c>
      <c r="C4694" s="2">
        <v>70005692</v>
      </c>
      <c r="D4694" s="2" t="s">
        <v>1526</v>
      </c>
      <c r="E4694" s="2">
        <v>29.754799999999999</v>
      </c>
      <c r="F4694" s="2">
        <v>-95.369900000000001</v>
      </c>
      <c r="G4694" s="2">
        <v>171131</v>
      </c>
      <c r="H4694" s="2" t="s">
        <v>806</v>
      </c>
      <c r="I4694" s="2">
        <v>23822013</v>
      </c>
      <c r="J4694" s="2" t="s">
        <v>260</v>
      </c>
      <c r="K4694" s="2"/>
      <c r="L4694" s="2" t="s">
        <v>202</v>
      </c>
      <c r="M4694" s="2" t="s">
        <v>196</v>
      </c>
      <c r="N4694" s="2" t="s">
        <v>197</v>
      </c>
      <c r="O4694" s="2">
        <v>2012</v>
      </c>
      <c r="P4694" s="2" t="s">
        <v>223</v>
      </c>
      <c r="Q4694" s="2">
        <v>5</v>
      </c>
      <c r="R4694" s="2" t="s">
        <v>245</v>
      </c>
    </row>
    <row r="4695" spans="1:18" ht="12.75" x14ac:dyDescent="0.2">
      <c r="A4695" s="2">
        <v>122</v>
      </c>
      <c r="B4695" s="2" t="s">
        <v>1719</v>
      </c>
      <c r="C4695" s="2">
        <v>70005693</v>
      </c>
      <c r="D4695" s="2" t="s">
        <v>1720</v>
      </c>
      <c r="E4695" s="2">
        <v>29.757100000000001</v>
      </c>
      <c r="F4695" s="2">
        <v>-95.367999999999995</v>
      </c>
      <c r="G4695" s="2">
        <v>171131</v>
      </c>
      <c r="H4695" s="2" t="s">
        <v>806</v>
      </c>
      <c r="I4695" s="2">
        <v>23822013</v>
      </c>
      <c r="J4695" s="2" t="s">
        <v>260</v>
      </c>
      <c r="K4695" s="2"/>
      <c r="L4695" s="2" t="s">
        <v>202</v>
      </c>
      <c r="M4695" s="2" t="s">
        <v>423</v>
      </c>
      <c r="N4695" s="2" t="s">
        <v>197</v>
      </c>
      <c r="O4695" s="2">
        <v>2015</v>
      </c>
      <c r="P4695" s="2" t="s">
        <v>223</v>
      </c>
      <c r="Q4695" s="2">
        <v>4</v>
      </c>
      <c r="R4695" s="2" t="s">
        <v>199</v>
      </c>
    </row>
    <row r="4696" spans="1:18" ht="12.75" x14ac:dyDescent="0.2">
      <c r="A4696" s="2">
        <v>129</v>
      </c>
      <c r="C4696" s="2">
        <v>70005694</v>
      </c>
      <c r="D4696" s="2" t="s">
        <v>1751</v>
      </c>
      <c r="E4696" s="2">
        <v>29.754300000000001</v>
      </c>
      <c r="F4696" s="2">
        <v>-95.365099999999998</v>
      </c>
      <c r="G4696" s="2">
        <v>171131</v>
      </c>
      <c r="H4696" s="2" t="s">
        <v>806</v>
      </c>
      <c r="I4696" s="2">
        <v>23822013</v>
      </c>
      <c r="J4696" s="2" t="s">
        <v>260</v>
      </c>
      <c r="K4696" s="2"/>
      <c r="L4696" s="2" t="s">
        <v>202</v>
      </c>
      <c r="N4696" s="2" t="s">
        <v>197</v>
      </c>
      <c r="O4696" s="2">
        <v>2018</v>
      </c>
      <c r="P4696" s="2" t="s">
        <v>223</v>
      </c>
      <c r="Q4696" s="2">
        <v>2</v>
      </c>
      <c r="R4696" s="2" t="s">
        <v>206</v>
      </c>
    </row>
    <row r="4697" spans="1:18" ht="12.75" x14ac:dyDescent="0.2">
      <c r="A4697" s="2">
        <v>129</v>
      </c>
      <c r="B4697" s="2" t="s">
        <v>1753</v>
      </c>
      <c r="C4697" s="2">
        <v>70005695</v>
      </c>
      <c r="D4697" s="2" t="s">
        <v>1754</v>
      </c>
      <c r="E4697" s="2">
        <v>29.754300000000001</v>
      </c>
      <c r="F4697" s="2">
        <v>-95.365099999999998</v>
      </c>
      <c r="G4697" s="2">
        <v>171131</v>
      </c>
      <c r="H4697" s="2" t="s">
        <v>806</v>
      </c>
      <c r="I4697" s="2">
        <v>23822013</v>
      </c>
      <c r="J4697" s="2" t="s">
        <v>260</v>
      </c>
      <c r="K4697" s="2"/>
      <c r="M4697" s="2" t="s">
        <v>270</v>
      </c>
      <c r="N4697" s="2" t="s">
        <v>197</v>
      </c>
      <c r="O4697" s="2">
        <v>2015</v>
      </c>
      <c r="P4697" s="2" t="s">
        <v>389</v>
      </c>
      <c r="Q4697" s="2">
        <v>7</v>
      </c>
      <c r="R4697" s="2" t="s">
        <v>305</v>
      </c>
    </row>
    <row r="4698" spans="1:18" ht="12.75" x14ac:dyDescent="0.2">
      <c r="A4698" s="2">
        <v>406</v>
      </c>
      <c r="C4698" s="2">
        <v>70005696</v>
      </c>
      <c r="D4698" s="2" t="s">
        <v>1792</v>
      </c>
      <c r="E4698" s="2">
        <v>29.7561</v>
      </c>
      <c r="F4698" s="2">
        <v>-95.366299999999995</v>
      </c>
      <c r="G4698" s="2">
        <v>171131</v>
      </c>
      <c r="H4698" s="2" t="s">
        <v>806</v>
      </c>
      <c r="I4698" s="2">
        <v>23822013</v>
      </c>
      <c r="J4698" s="2" t="s">
        <v>260</v>
      </c>
      <c r="K4698" s="2"/>
      <c r="N4698" s="2" t="s">
        <v>197</v>
      </c>
      <c r="O4698" s="2">
        <v>2021</v>
      </c>
      <c r="P4698" s="2" t="s">
        <v>205</v>
      </c>
      <c r="Q4698" s="2">
        <v>3</v>
      </c>
      <c r="R4698" s="2" t="s">
        <v>218</v>
      </c>
    </row>
    <row r="4699" spans="1:18" ht="12.75" x14ac:dyDescent="0.2">
      <c r="A4699" s="2">
        <v>561</v>
      </c>
      <c r="C4699" s="2">
        <v>70005697</v>
      </c>
      <c r="D4699" s="2" t="s">
        <v>1848</v>
      </c>
      <c r="E4699" s="2">
        <v>29.755700000000001</v>
      </c>
      <c r="F4699" s="2">
        <v>-95.365099999999998</v>
      </c>
      <c r="G4699" s="2">
        <v>171131</v>
      </c>
      <c r="H4699" s="2" t="s">
        <v>806</v>
      </c>
      <c r="I4699" s="2">
        <v>23822013</v>
      </c>
      <c r="J4699" s="2" t="s">
        <v>260</v>
      </c>
      <c r="K4699" s="2"/>
      <c r="L4699" s="2" t="s">
        <v>202</v>
      </c>
      <c r="N4699" s="2" t="s">
        <v>197</v>
      </c>
      <c r="O4699" s="2">
        <v>2012</v>
      </c>
      <c r="P4699" s="2" t="s">
        <v>223</v>
      </c>
      <c r="Q4699" s="2">
        <v>5</v>
      </c>
      <c r="R4699" s="2" t="s">
        <v>245</v>
      </c>
    </row>
    <row r="4700" spans="1:18" ht="12.75" x14ac:dyDescent="0.2">
      <c r="A4700" s="2">
        <v>658</v>
      </c>
      <c r="C4700" s="2">
        <v>70005698</v>
      </c>
      <c r="D4700" s="2" t="s">
        <v>2025</v>
      </c>
      <c r="E4700" s="2">
        <v>29.755500000000001</v>
      </c>
      <c r="F4700" s="2">
        <v>-95.366799999999998</v>
      </c>
      <c r="G4700" s="2">
        <v>171131</v>
      </c>
      <c r="H4700" s="2" t="s">
        <v>806</v>
      </c>
      <c r="I4700" s="2">
        <v>23822013</v>
      </c>
      <c r="J4700" s="2" t="s">
        <v>260</v>
      </c>
      <c r="K4700" s="2"/>
      <c r="L4700" s="2" t="s">
        <v>244</v>
      </c>
      <c r="N4700" s="2" t="s">
        <v>197</v>
      </c>
      <c r="O4700" s="2">
        <v>2021</v>
      </c>
      <c r="P4700" s="2" t="s">
        <v>205</v>
      </c>
      <c r="Q4700" s="2">
        <v>1</v>
      </c>
      <c r="R4700" s="2" t="s">
        <v>211</v>
      </c>
    </row>
    <row r="4701" spans="1:18" ht="12.75" x14ac:dyDescent="0.2">
      <c r="A4701" s="2">
        <v>658</v>
      </c>
      <c r="C4701" s="2">
        <v>70005699</v>
      </c>
      <c r="D4701" s="2" t="s">
        <v>2030</v>
      </c>
      <c r="E4701" s="2">
        <v>29.755500000000001</v>
      </c>
      <c r="F4701" s="2">
        <v>-95.366799999999998</v>
      </c>
      <c r="G4701" s="2">
        <v>171131</v>
      </c>
      <c r="H4701" s="2" t="s">
        <v>806</v>
      </c>
      <c r="I4701" s="2">
        <v>23822013</v>
      </c>
      <c r="J4701" s="2" t="s">
        <v>260</v>
      </c>
      <c r="K4701" s="2"/>
      <c r="L4701" s="2" t="s">
        <v>202</v>
      </c>
      <c r="N4701" s="2" t="s">
        <v>197</v>
      </c>
      <c r="O4701" s="2">
        <v>2017</v>
      </c>
      <c r="P4701" s="2" t="s">
        <v>223</v>
      </c>
      <c r="Q4701" s="2">
        <v>2</v>
      </c>
      <c r="R4701" s="2" t="s">
        <v>206</v>
      </c>
    </row>
    <row r="4702" spans="1:18" ht="12.75" x14ac:dyDescent="0.2">
      <c r="A4702" s="2">
        <v>658</v>
      </c>
      <c r="B4702" s="2" t="s">
        <v>2062</v>
      </c>
      <c r="C4702" s="2">
        <v>70005700</v>
      </c>
      <c r="D4702" s="2" t="s">
        <v>2041</v>
      </c>
      <c r="E4702" s="2">
        <v>29.755500000000001</v>
      </c>
      <c r="F4702" s="2">
        <v>-95.366799999999998</v>
      </c>
      <c r="G4702" s="2">
        <v>171131</v>
      </c>
      <c r="H4702" s="2" t="s">
        <v>806</v>
      </c>
      <c r="I4702" s="2">
        <v>23822013</v>
      </c>
      <c r="J4702" s="2" t="s">
        <v>260</v>
      </c>
      <c r="K4702" s="2"/>
      <c r="L4702" s="2" t="s">
        <v>244</v>
      </c>
      <c r="M4702" s="2" t="s">
        <v>357</v>
      </c>
      <c r="N4702" s="2" t="s">
        <v>197</v>
      </c>
      <c r="O4702" s="2">
        <v>2015</v>
      </c>
      <c r="P4702" s="2" t="s">
        <v>198</v>
      </c>
      <c r="Q4702" s="2">
        <v>4</v>
      </c>
      <c r="R4702" s="2" t="s">
        <v>199</v>
      </c>
    </row>
    <row r="4703" spans="1:18" ht="12.75" x14ac:dyDescent="0.2">
      <c r="A4703" s="2">
        <v>658</v>
      </c>
      <c r="B4703" s="2" t="s">
        <v>2085</v>
      </c>
      <c r="C4703" s="2">
        <v>70005701</v>
      </c>
      <c r="D4703" s="2" t="s">
        <v>2086</v>
      </c>
      <c r="E4703" s="2">
        <v>29.755500000000001</v>
      </c>
      <c r="F4703" s="2">
        <v>-95.366799999999998</v>
      </c>
      <c r="G4703" s="2">
        <v>171131</v>
      </c>
      <c r="H4703" s="2" t="s">
        <v>806</v>
      </c>
      <c r="I4703" s="2">
        <v>23822013</v>
      </c>
      <c r="J4703" s="2" t="s">
        <v>260</v>
      </c>
      <c r="K4703" s="2"/>
      <c r="L4703" s="2" t="s">
        <v>278</v>
      </c>
      <c r="M4703" s="2" t="s">
        <v>388</v>
      </c>
      <c r="N4703" s="2" t="s">
        <v>197</v>
      </c>
      <c r="O4703" s="2">
        <v>2015</v>
      </c>
      <c r="P4703" s="2" t="s">
        <v>223</v>
      </c>
      <c r="Q4703" s="2">
        <v>1</v>
      </c>
      <c r="R4703" s="2" t="s">
        <v>211</v>
      </c>
    </row>
    <row r="4704" spans="1:18" ht="12.75" x14ac:dyDescent="0.2">
      <c r="A4704" s="2">
        <v>658</v>
      </c>
      <c r="C4704" s="2">
        <v>70005702</v>
      </c>
      <c r="D4704" s="2" t="s">
        <v>2107</v>
      </c>
      <c r="E4704" s="2">
        <v>29.755500000000001</v>
      </c>
      <c r="F4704" s="2">
        <v>-95.366799999999998</v>
      </c>
      <c r="G4704" s="2">
        <v>171117</v>
      </c>
      <c r="H4704" s="2" t="s">
        <v>2108</v>
      </c>
      <c r="I4704" s="2">
        <v>23822002</v>
      </c>
      <c r="J4704" s="2" t="s">
        <v>260</v>
      </c>
      <c r="K4704" s="2"/>
      <c r="L4704" s="2" t="s">
        <v>202</v>
      </c>
      <c r="N4704" s="2" t="s">
        <v>197</v>
      </c>
      <c r="O4704" s="2">
        <v>2017</v>
      </c>
      <c r="P4704" s="2" t="s">
        <v>223</v>
      </c>
      <c r="Q4704" s="2">
        <v>1</v>
      </c>
      <c r="R4704" s="2" t="s">
        <v>211</v>
      </c>
    </row>
    <row r="4705" spans="1:18" ht="12.75" x14ac:dyDescent="0.2">
      <c r="A4705" s="2">
        <v>679</v>
      </c>
      <c r="B4705" s="2" t="s">
        <v>2331</v>
      </c>
      <c r="C4705" s="2">
        <v>70005703</v>
      </c>
      <c r="D4705" s="2" t="s">
        <v>2332</v>
      </c>
      <c r="E4705" s="2">
        <v>29.753599999999999</v>
      </c>
      <c r="F4705" s="2">
        <v>-95.365700000000004</v>
      </c>
      <c r="G4705" s="2">
        <v>171131</v>
      </c>
      <c r="H4705" s="2" t="s">
        <v>806</v>
      </c>
      <c r="I4705" s="2">
        <v>23822013</v>
      </c>
      <c r="J4705" s="2" t="s">
        <v>260</v>
      </c>
      <c r="K4705" s="2"/>
      <c r="L4705" s="2" t="s">
        <v>202</v>
      </c>
      <c r="M4705" s="2" t="s">
        <v>196</v>
      </c>
      <c r="N4705" s="2" t="s">
        <v>197</v>
      </c>
      <c r="O4705" s="2">
        <v>2015</v>
      </c>
      <c r="P4705" s="2" t="s">
        <v>223</v>
      </c>
      <c r="Q4705" s="2">
        <v>5</v>
      </c>
      <c r="R4705" s="2" t="s">
        <v>245</v>
      </c>
    </row>
    <row r="4706" spans="1:18" ht="12.75" x14ac:dyDescent="0.2">
      <c r="A4706" s="2">
        <v>679</v>
      </c>
      <c r="C4706" s="2">
        <v>70005704</v>
      </c>
      <c r="D4706" s="2" t="s">
        <v>2333</v>
      </c>
      <c r="E4706" s="2">
        <v>29.753599999999999</v>
      </c>
      <c r="F4706" s="2">
        <v>-95.365700000000004</v>
      </c>
      <c r="G4706" s="2">
        <v>171131</v>
      </c>
      <c r="H4706" s="2" t="s">
        <v>806</v>
      </c>
      <c r="I4706" s="2">
        <v>23822013</v>
      </c>
      <c r="J4706" s="2" t="s">
        <v>260</v>
      </c>
      <c r="K4706" s="2"/>
      <c r="L4706" s="2" t="s">
        <v>202</v>
      </c>
      <c r="N4706" s="2" t="s">
        <v>197</v>
      </c>
      <c r="O4706" s="2">
        <v>2019</v>
      </c>
      <c r="P4706" s="2" t="s">
        <v>228</v>
      </c>
      <c r="Q4706" s="2">
        <v>5</v>
      </c>
      <c r="R4706" s="2" t="s">
        <v>245</v>
      </c>
    </row>
    <row r="4707" spans="1:18" ht="12.75" x14ac:dyDescent="0.2">
      <c r="A4707" s="2">
        <v>1158</v>
      </c>
      <c r="B4707" s="2" t="s">
        <v>2419</v>
      </c>
      <c r="C4707" s="2">
        <v>70005705</v>
      </c>
      <c r="D4707" s="2" t="s">
        <v>2420</v>
      </c>
      <c r="E4707" s="2">
        <v>29.7575</v>
      </c>
      <c r="F4707" s="2">
        <v>-95.370400000000004</v>
      </c>
      <c r="G4707" s="2">
        <v>171131</v>
      </c>
      <c r="H4707" s="2" t="s">
        <v>806</v>
      </c>
      <c r="I4707" s="2">
        <v>23822013</v>
      </c>
      <c r="J4707" s="2" t="s">
        <v>260</v>
      </c>
      <c r="K4707" s="2"/>
      <c r="L4707" s="2" t="s">
        <v>202</v>
      </c>
      <c r="M4707" s="2" t="s">
        <v>196</v>
      </c>
      <c r="N4707" s="2" t="s">
        <v>197</v>
      </c>
      <c r="O4707" s="2">
        <v>2015</v>
      </c>
      <c r="P4707" s="2" t="s">
        <v>223</v>
      </c>
      <c r="Q4707" s="2">
        <v>2</v>
      </c>
      <c r="R4707" s="2" t="s">
        <v>206</v>
      </c>
    </row>
    <row r="4708" spans="1:18" ht="12.75" x14ac:dyDescent="0.2">
      <c r="A4708" s="2">
        <v>1216</v>
      </c>
      <c r="C4708" s="2">
        <v>70005706</v>
      </c>
      <c r="D4708" s="2" t="s">
        <v>2641</v>
      </c>
      <c r="E4708" s="2">
        <v>29.757300000000001</v>
      </c>
      <c r="F4708" s="2">
        <v>-95.371700000000004</v>
      </c>
      <c r="G4708" s="2">
        <v>171131</v>
      </c>
      <c r="H4708" s="2" t="s">
        <v>806</v>
      </c>
      <c r="I4708" s="2">
        <v>23822013</v>
      </c>
      <c r="J4708" s="2" t="s">
        <v>260</v>
      </c>
      <c r="K4708" s="2"/>
      <c r="L4708" s="2" t="s">
        <v>202</v>
      </c>
      <c r="N4708" s="2" t="s">
        <v>197</v>
      </c>
      <c r="O4708" s="2">
        <v>2012</v>
      </c>
      <c r="P4708" s="2" t="s">
        <v>223</v>
      </c>
      <c r="Q4708" s="2">
        <v>5</v>
      </c>
      <c r="R4708" s="2" t="s">
        <v>245</v>
      </c>
    </row>
    <row r="4709" spans="1:18" ht="12.75" x14ac:dyDescent="0.2">
      <c r="A4709" s="2">
        <v>1216</v>
      </c>
      <c r="B4709" s="2" t="s">
        <v>2642</v>
      </c>
      <c r="C4709" s="2">
        <v>70005707</v>
      </c>
      <c r="D4709" s="2" t="s">
        <v>2643</v>
      </c>
      <c r="E4709" s="2">
        <v>29.757300000000001</v>
      </c>
      <c r="F4709" s="2">
        <v>-95.371700000000004</v>
      </c>
      <c r="G4709" s="2">
        <v>171131</v>
      </c>
      <c r="H4709" s="2" t="s">
        <v>806</v>
      </c>
      <c r="I4709" s="2">
        <v>23822013</v>
      </c>
      <c r="J4709" s="2" t="s">
        <v>260</v>
      </c>
      <c r="K4709" s="2"/>
      <c r="L4709" s="2" t="s">
        <v>202</v>
      </c>
      <c r="M4709" s="2" t="s">
        <v>203</v>
      </c>
      <c r="N4709" s="2" t="s">
        <v>197</v>
      </c>
      <c r="O4709" s="2">
        <v>2017</v>
      </c>
      <c r="P4709" s="2" t="s">
        <v>223</v>
      </c>
      <c r="Q4709" s="2">
        <v>5</v>
      </c>
      <c r="R4709" s="2" t="s">
        <v>245</v>
      </c>
    </row>
    <row r="4710" spans="1:18" ht="12.75" x14ac:dyDescent="0.2">
      <c r="A4710" s="2">
        <v>1216</v>
      </c>
      <c r="B4710" s="2" t="s">
        <v>2645</v>
      </c>
      <c r="C4710" s="2">
        <v>70005708</v>
      </c>
      <c r="D4710" s="2" t="s">
        <v>2646</v>
      </c>
      <c r="E4710" s="2">
        <v>29.757300000000001</v>
      </c>
      <c r="F4710" s="2">
        <v>-95.371700000000004</v>
      </c>
      <c r="G4710" s="2">
        <v>171131</v>
      </c>
      <c r="H4710" s="2" t="s">
        <v>806</v>
      </c>
      <c r="I4710" s="2">
        <v>23822013</v>
      </c>
      <c r="J4710" s="2" t="s">
        <v>260</v>
      </c>
      <c r="K4710" s="2"/>
      <c r="L4710" s="2" t="s">
        <v>202</v>
      </c>
      <c r="M4710" s="2" t="s">
        <v>240</v>
      </c>
      <c r="N4710" s="2" t="s">
        <v>197</v>
      </c>
      <c r="O4710" s="2">
        <v>2012</v>
      </c>
      <c r="P4710" s="2" t="s">
        <v>223</v>
      </c>
      <c r="Q4710" s="2">
        <v>5</v>
      </c>
      <c r="R4710" s="2" t="s">
        <v>245</v>
      </c>
    </row>
    <row r="4711" spans="1:18" ht="12.75" x14ac:dyDescent="0.2">
      <c r="A4711" s="2">
        <v>197</v>
      </c>
      <c r="B4711" s="2" t="s">
        <v>3046</v>
      </c>
      <c r="C4711" s="2">
        <v>70005709</v>
      </c>
      <c r="D4711" s="2" t="s">
        <v>3047</v>
      </c>
      <c r="E4711" s="2">
        <v>29.758099999999999</v>
      </c>
      <c r="F4711" s="2">
        <v>-95.365899999999996</v>
      </c>
      <c r="G4711" s="2">
        <v>171131</v>
      </c>
      <c r="H4711" s="2" t="s">
        <v>806</v>
      </c>
      <c r="I4711" s="2">
        <v>23822013</v>
      </c>
      <c r="J4711" s="2" t="s">
        <v>260</v>
      </c>
      <c r="K4711" s="2"/>
      <c r="L4711" s="2" t="s">
        <v>202</v>
      </c>
      <c r="M4711" s="2" t="s">
        <v>196</v>
      </c>
      <c r="N4711" s="2" t="s">
        <v>197</v>
      </c>
      <c r="O4711" s="2">
        <v>2018</v>
      </c>
      <c r="P4711" s="2" t="s">
        <v>223</v>
      </c>
      <c r="Q4711" s="2">
        <v>5</v>
      </c>
      <c r="R4711" s="2" t="s">
        <v>245</v>
      </c>
    </row>
    <row r="4712" spans="1:18" ht="12.75" x14ac:dyDescent="0.2">
      <c r="A4712" s="2">
        <v>197</v>
      </c>
      <c r="B4712" s="2" t="s">
        <v>3054</v>
      </c>
      <c r="C4712" s="2">
        <v>70005710</v>
      </c>
      <c r="D4712" s="2" t="s">
        <v>3055</v>
      </c>
      <c r="E4712" s="2">
        <v>29.758099999999999</v>
      </c>
      <c r="F4712" s="2">
        <v>-95.365899999999996</v>
      </c>
      <c r="G4712" s="2">
        <v>171131</v>
      </c>
      <c r="H4712" s="2" t="s">
        <v>806</v>
      </c>
      <c r="I4712" s="2">
        <v>23822013</v>
      </c>
      <c r="J4712" s="2" t="s">
        <v>260</v>
      </c>
      <c r="K4712" s="2"/>
      <c r="L4712" s="2" t="s">
        <v>244</v>
      </c>
      <c r="M4712" s="2" t="s">
        <v>423</v>
      </c>
      <c r="N4712" s="2" t="s">
        <v>197</v>
      </c>
      <c r="O4712" s="2">
        <v>2014</v>
      </c>
      <c r="P4712" s="2" t="s">
        <v>223</v>
      </c>
      <c r="Q4712" s="2">
        <v>5</v>
      </c>
      <c r="R4712" s="2" t="s">
        <v>245</v>
      </c>
    </row>
    <row r="4713" spans="1:18" ht="12.75" x14ac:dyDescent="0.2">
      <c r="A4713" s="2">
        <v>228</v>
      </c>
      <c r="B4713" s="2" t="s">
        <v>3154</v>
      </c>
      <c r="C4713" s="2">
        <v>70005711</v>
      </c>
      <c r="D4713" s="2" t="s">
        <v>3155</v>
      </c>
      <c r="E4713" s="2">
        <v>29.755500000000001</v>
      </c>
      <c r="F4713" s="2">
        <v>-95.361599999999996</v>
      </c>
      <c r="G4713" s="2">
        <v>171131</v>
      </c>
      <c r="H4713" s="2" t="s">
        <v>806</v>
      </c>
      <c r="I4713" s="2">
        <v>23822013</v>
      </c>
      <c r="J4713" s="2" t="s">
        <v>260</v>
      </c>
      <c r="K4713" s="2"/>
      <c r="L4713" s="2" t="s">
        <v>202</v>
      </c>
      <c r="M4713" s="2" t="s">
        <v>203</v>
      </c>
      <c r="N4713" s="2" t="s">
        <v>197</v>
      </c>
      <c r="O4713" s="2">
        <v>2013</v>
      </c>
      <c r="P4713" s="2" t="s">
        <v>223</v>
      </c>
      <c r="Q4713" s="2">
        <v>5</v>
      </c>
      <c r="R4713" s="2" t="s">
        <v>245</v>
      </c>
    </row>
    <row r="4714" spans="1:18" ht="12.75" x14ac:dyDescent="0.2">
      <c r="A4714" s="2">
        <v>228</v>
      </c>
      <c r="C4714" s="2">
        <v>70005712</v>
      </c>
      <c r="D4714" s="2" t="s">
        <v>3156</v>
      </c>
      <c r="E4714" s="2">
        <v>29.755500000000001</v>
      </c>
      <c r="F4714" s="2">
        <v>-95.361599999999996</v>
      </c>
      <c r="G4714" s="2">
        <v>171131</v>
      </c>
      <c r="H4714" s="2" t="s">
        <v>806</v>
      </c>
      <c r="I4714" s="2">
        <v>23822013</v>
      </c>
      <c r="J4714" s="2" t="s">
        <v>260</v>
      </c>
      <c r="K4714" s="2"/>
      <c r="L4714" s="2" t="s">
        <v>202</v>
      </c>
      <c r="N4714" s="2" t="s">
        <v>197</v>
      </c>
      <c r="O4714" s="2">
        <v>2005</v>
      </c>
      <c r="P4714" s="2" t="s">
        <v>205</v>
      </c>
      <c r="Q4714" s="2">
        <v>5</v>
      </c>
      <c r="R4714" s="2" t="s">
        <v>245</v>
      </c>
    </row>
    <row r="4715" spans="1:18" ht="12.75" x14ac:dyDescent="0.2">
      <c r="A4715" s="2">
        <v>228</v>
      </c>
      <c r="B4715" s="2" t="s">
        <v>3157</v>
      </c>
      <c r="C4715" s="2">
        <v>70005713</v>
      </c>
      <c r="D4715" s="2" t="s">
        <v>3158</v>
      </c>
      <c r="E4715" s="2">
        <v>29.755500000000001</v>
      </c>
      <c r="F4715" s="2">
        <v>-95.361599999999996</v>
      </c>
      <c r="G4715" s="2">
        <v>171131</v>
      </c>
      <c r="H4715" s="2" t="s">
        <v>806</v>
      </c>
      <c r="I4715" s="2">
        <v>23822013</v>
      </c>
      <c r="J4715" s="2" t="s">
        <v>260</v>
      </c>
      <c r="K4715" s="2"/>
      <c r="L4715" s="2" t="s">
        <v>202</v>
      </c>
      <c r="M4715" s="2" t="s">
        <v>357</v>
      </c>
      <c r="N4715" s="2" t="s">
        <v>197</v>
      </c>
      <c r="O4715" s="2">
        <v>2010</v>
      </c>
      <c r="P4715" s="2" t="s">
        <v>205</v>
      </c>
      <c r="Q4715" s="2">
        <v>5</v>
      </c>
      <c r="R4715" s="2" t="s">
        <v>245</v>
      </c>
    </row>
    <row r="4716" spans="1:18" ht="12.75" x14ac:dyDescent="0.2">
      <c r="A4716" s="2">
        <v>228</v>
      </c>
      <c r="B4716" s="2" t="s">
        <v>3159</v>
      </c>
      <c r="C4716" s="2">
        <v>70005714</v>
      </c>
      <c r="D4716" s="2" t="s">
        <v>3160</v>
      </c>
      <c r="E4716" s="2">
        <v>29.755500000000001</v>
      </c>
      <c r="F4716" s="2">
        <v>-95.361599999999996</v>
      </c>
      <c r="G4716" s="2">
        <v>171131</v>
      </c>
      <c r="H4716" s="2" t="s">
        <v>806</v>
      </c>
      <c r="I4716" s="2">
        <v>23822013</v>
      </c>
      <c r="J4716" s="2" t="s">
        <v>260</v>
      </c>
      <c r="K4716" s="2"/>
      <c r="L4716" s="2" t="s">
        <v>202</v>
      </c>
      <c r="M4716" s="2" t="s">
        <v>196</v>
      </c>
      <c r="N4716" s="2" t="s">
        <v>197</v>
      </c>
      <c r="O4716" s="2">
        <v>2017</v>
      </c>
      <c r="P4716" s="2" t="s">
        <v>223</v>
      </c>
      <c r="Q4716" s="2">
        <v>5</v>
      </c>
      <c r="R4716" s="2" t="s">
        <v>245</v>
      </c>
    </row>
    <row r="4717" spans="1:18" ht="12.75" x14ac:dyDescent="0.2">
      <c r="A4717" s="2">
        <v>228</v>
      </c>
      <c r="C4717" s="2">
        <v>70005715</v>
      </c>
      <c r="D4717" s="2" t="s">
        <v>3166</v>
      </c>
      <c r="E4717" s="2">
        <v>29.755500000000001</v>
      </c>
      <c r="F4717" s="2">
        <v>-95.361599999999996</v>
      </c>
      <c r="G4717" s="2">
        <v>171131</v>
      </c>
      <c r="H4717" s="2" t="s">
        <v>806</v>
      </c>
      <c r="I4717" s="2">
        <v>23822013</v>
      </c>
      <c r="J4717" s="2" t="s">
        <v>260</v>
      </c>
      <c r="K4717" s="2"/>
      <c r="L4717" s="2" t="s">
        <v>202</v>
      </c>
      <c r="N4717" s="2" t="s">
        <v>197</v>
      </c>
      <c r="O4717" s="2">
        <v>2014</v>
      </c>
      <c r="P4717" s="2" t="s">
        <v>223</v>
      </c>
      <c r="Q4717" s="2">
        <v>5</v>
      </c>
      <c r="R4717" s="2" t="s">
        <v>245</v>
      </c>
    </row>
    <row r="4718" spans="1:18" ht="12.75" x14ac:dyDescent="0.2">
      <c r="A4718" s="2">
        <v>290</v>
      </c>
      <c r="C4718" s="2">
        <v>70005716</v>
      </c>
      <c r="D4718" s="2" t="s">
        <v>3320</v>
      </c>
      <c r="E4718" s="2">
        <v>29.758400000000002</v>
      </c>
      <c r="F4718" s="2">
        <v>-95.368200000000002</v>
      </c>
      <c r="G4718" s="2">
        <v>171131</v>
      </c>
      <c r="H4718" s="2" t="s">
        <v>806</v>
      </c>
      <c r="I4718" s="2">
        <v>23822013</v>
      </c>
      <c r="J4718" s="2" t="s">
        <v>260</v>
      </c>
      <c r="K4718" s="2"/>
      <c r="L4718" s="2" t="s">
        <v>202</v>
      </c>
      <c r="N4718" s="2" t="s">
        <v>197</v>
      </c>
      <c r="O4718" s="2">
        <v>2015</v>
      </c>
      <c r="P4718" s="2" t="s">
        <v>223</v>
      </c>
      <c r="Q4718" s="2">
        <v>5</v>
      </c>
      <c r="R4718" s="2" t="s">
        <v>245</v>
      </c>
    </row>
    <row r="4719" spans="1:18" ht="12.75" x14ac:dyDescent="0.2">
      <c r="A4719" s="2">
        <v>290</v>
      </c>
      <c r="B4719" s="2" t="s">
        <v>3336</v>
      </c>
      <c r="C4719" s="2">
        <v>70005717</v>
      </c>
      <c r="D4719" s="2" t="s">
        <v>3337</v>
      </c>
      <c r="E4719" s="2">
        <v>29.758400000000002</v>
      </c>
      <c r="F4719" s="2">
        <v>-95.368200000000002</v>
      </c>
      <c r="G4719" s="2">
        <v>171131</v>
      </c>
      <c r="H4719" s="2" t="s">
        <v>806</v>
      </c>
      <c r="I4719" s="2">
        <v>23822013</v>
      </c>
      <c r="J4719" s="2" t="s">
        <v>260</v>
      </c>
      <c r="K4719" s="2"/>
      <c r="L4719" s="2" t="s">
        <v>202</v>
      </c>
      <c r="M4719" s="2" t="s">
        <v>423</v>
      </c>
      <c r="N4719" s="2" t="s">
        <v>197</v>
      </c>
      <c r="O4719" s="2">
        <v>2017</v>
      </c>
      <c r="P4719" s="2" t="s">
        <v>223</v>
      </c>
      <c r="Q4719" s="2">
        <v>5</v>
      </c>
      <c r="R4719" s="2" t="s">
        <v>245</v>
      </c>
    </row>
    <row r="4720" spans="1:18" ht="12.75" x14ac:dyDescent="0.2">
      <c r="A4720" s="2">
        <v>442</v>
      </c>
      <c r="C4720" s="2">
        <v>70005718</v>
      </c>
      <c r="D4720" s="2" t="s">
        <v>3426</v>
      </c>
      <c r="E4720" s="2">
        <v>29.756</v>
      </c>
      <c r="F4720" s="2">
        <v>-95.362499999999997</v>
      </c>
      <c r="G4720" s="2">
        <v>171131</v>
      </c>
      <c r="H4720" s="2" t="s">
        <v>806</v>
      </c>
      <c r="I4720" s="2">
        <v>23822013</v>
      </c>
      <c r="J4720" s="2" t="s">
        <v>260</v>
      </c>
      <c r="K4720" s="2"/>
      <c r="N4720" s="2" t="s">
        <v>197</v>
      </c>
      <c r="O4720" s="2">
        <v>2021</v>
      </c>
      <c r="P4720" s="2" t="s">
        <v>198</v>
      </c>
    </row>
    <row r="4721" spans="1:18" ht="12.75" x14ac:dyDescent="0.2">
      <c r="A4721" s="2">
        <v>469</v>
      </c>
      <c r="B4721" s="2" t="s">
        <v>3585</v>
      </c>
      <c r="C4721" s="2">
        <v>70005719</v>
      </c>
      <c r="D4721" s="2" t="s">
        <v>3586</v>
      </c>
      <c r="E4721" s="2">
        <v>29.756799999999998</v>
      </c>
      <c r="F4721" s="2">
        <v>-95.365799999999993</v>
      </c>
      <c r="G4721" s="2">
        <v>171131</v>
      </c>
      <c r="H4721" s="2" t="s">
        <v>806</v>
      </c>
      <c r="I4721" s="2">
        <v>23822013</v>
      </c>
      <c r="J4721" s="2" t="s">
        <v>260</v>
      </c>
      <c r="K4721" s="2"/>
      <c r="L4721" s="2" t="s">
        <v>202</v>
      </c>
      <c r="M4721" s="2" t="s">
        <v>357</v>
      </c>
      <c r="N4721" s="2" t="s">
        <v>197</v>
      </c>
      <c r="O4721" s="2">
        <v>2011</v>
      </c>
      <c r="P4721" s="2" t="s">
        <v>205</v>
      </c>
      <c r="Q4721" s="2">
        <v>5</v>
      </c>
      <c r="R4721" s="2" t="s">
        <v>245</v>
      </c>
    </row>
    <row r="4722" spans="1:18" ht="12.75" x14ac:dyDescent="0.2">
      <c r="A4722" s="2">
        <v>469</v>
      </c>
      <c r="B4722" s="2" t="s">
        <v>3587</v>
      </c>
      <c r="C4722" s="2">
        <v>70005720</v>
      </c>
      <c r="D4722" s="2" t="s">
        <v>3588</v>
      </c>
      <c r="E4722" s="2">
        <v>29.756799999999998</v>
      </c>
      <c r="F4722" s="2">
        <v>-95.365799999999993</v>
      </c>
      <c r="G4722" s="2">
        <v>171131</v>
      </c>
      <c r="H4722" s="2" t="s">
        <v>806</v>
      </c>
      <c r="I4722" s="2">
        <v>23822013</v>
      </c>
      <c r="J4722" s="2" t="s">
        <v>260</v>
      </c>
      <c r="K4722" s="2"/>
      <c r="L4722" s="2" t="s">
        <v>202</v>
      </c>
      <c r="M4722" s="2" t="s">
        <v>196</v>
      </c>
      <c r="N4722" s="2" t="s">
        <v>197</v>
      </c>
      <c r="O4722" s="2">
        <v>2016</v>
      </c>
      <c r="P4722" s="2" t="s">
        <v>205</v>
      </c>
      <c r="Q4722" s="2">
        <v>5</v>
      </c>
      <c r="R4722" s="2" t="s">
        <v>245</v>
      </c>
    </row>
    <row r="4723" spans="1:18" ht="12.75" x14ac:dyDescent="0.2">
      <c r="A4723" s="2">
        <v>469</v>
      </c>
      <c r="B4723" s="2" t="s">
        <v>3589</v>
      </c>
      <c r="C4723" s="2">
        <v>70005721</v>
      </c>
      <c r="D4723" s="2" t="s">
        <v>3590</v>
      </c>
      <c r="E4723" s="2">
        <v>29.756799999999998</v>
      </c>
      <c r="F4723" s="2">
        <v>-95.365799999999993</v>
      </c>
      <c r="G4723" s="2">
        <v>171131</v>
      </c>
      <c r="H4723" s="2" t="s">
        <v>806</v>
      </c>
      <c r="I4723" s="2">
        <v>23822013</v>
      </c>
      <c r="J4723" s="2" t="s">
        <v>260</v>
      </c>
      <c r="K4723" s="2"/>
      <c r="L4723" s="2" t="s">
        <v>202</v>
      </c>
      <c r="M4723" s="2" t="s">
        <v>328</v>
      </c>
      <c r="N4723" s="2" t="s">
        <v>197</v>
      </c>
      <c r="O4723" s="2">
        <v>2015</v>
      </c>
      <c r="P4723" s="2" t="s">
        <v>223</v>
      </c>
      <c r="Q4723" s="2">
        <v>5</v>
      </c>
      <c r="R4723" s="2" t="s">
        <v>245</v>
      </c>
    </row>
    <row r="4724" spans="1:18" ht="12.75" x14ac:dyDescent="0.2">
      <c r="A4724" s="2">
        <v>487</v>
      </c>
      <c r="C4724" s="2">
        <v>70005722</v>
      </c>
      <c r="D4724" s="2" t="s">
        <v>3682</v>
      </c>
      <c r="E4724" s="2">
        <v>29.756799999999998</v>
      </c>
      <c r="F4724" s="2">
        <v>-95.3643</v>
      </c>
      <c r="G4724" s="2">
        <v>171131</v>
      </c>
      <c r="H4724" s="2" t="s">
        <v>806</v>
      </c>
      <c r="I4724" s="2">
        <v>23822013</v>
      </c>
      <c r="J4724" s="2" t="s">
        <v>260</v>
      </c>
      <c r="K4724" s="2"/>
      <c r="L4724" s="2" t="s">
        <v>202</v>
      </c>
      <c r="N4724" s="2" t="s">
        <v>197</v>
      </c>
      <c r="O4724" s="2">
        <v>2016</v>
      </c>
      <c r="P4724" s="2" t="s">
        <v>223</v>
      </c>
      <c r="Q4724" s="2">
        <v>5</v>
      </c>
      <c r="R4724" s="2" t="s">
        <v>245</v>
      </c>
    </row>
    <row r="4725" spans="1:18" ht="12.75" x14ac:dyDescent="0.2">
      <c r="A4725" s="2">
        <v>487</v>
      </c>
      <c r="C4725" s="2">
        <v>70005723</v>
      </c>
      <c r="D4725" s="2" t="s">
        <v>3155</v>
      </c>
      <c r="E4725" s="2">
        <v>29.756799999999998</v>
      </c>
      <c r="F4725" s="2">
        <v>-95.3643</v>
      </c>
      <c r="G4725" s="2">
        <v>171131</v>
      </c>
      <c r="H4725" s="2" t="s">
        <v>806</v>
      </c>
      <c r="I4725" s="2">
        <v>23822013</v>
      </c>
      <c r="J4725" s="2" t="s">
        <v>260</v>
      </c>
      <c r="K4725" s="2"/>
      <c r="L4725" s="2" t="s">
        <v>202</v>
      </c>
      <c r="N4725" s="2" t="s">
        <v>197</v>
      </c>
      <c r="O4725" s="2">
        <v>2014</v>
      </c>
      <c r="P4725" s="2" t="s">
        <v>223</v>
      </c>
      <c r="Q4725" s="2">
        <v>5</v>
      </c>
      <c r="R4725" s="2" t="s">
        <v>245</v>
      </c>
    </row>
    <row r="4726" spans="1:18" ht="12.75" x14ac:dyDescent="0.2">
      <c r="A4726" s="2">
        <v>487</v>
      </c>
      <c r="B4726" s="2" t="s">
        <v>3716</v>
      </c>
      <c r="C4726" s="2">
        <v>70005724</v>
      </c>
      <c r="D4726" s="2" t="s">
        <v>3717</v>
      </c>
      <c r="E4726" s="2">
        <v>29.756799999999998</v>
      </c>
      <c r="F4726" s="2">
        <v>-95.3643</v>
      </c>
      <c r="G4726" s="2">
        <v>171131</v>
      </c>
      <c r="H4726" s="2" t="s">
        <v>806</v>
      </c>
      <c r="I4726" s="2">
        <v>23822013</v>
      </c>
      <c r="J4726" s="2" t="s">
        <v>260</v>
      </c>
      <c r="K4726" s="2"/>
      <c r="L4726" s="2" t="s">
        <v>202</v>
      </c>
      <c r="M4726" s="2" t="s">
        <v>357</v>
      </c>
      <c r="N4726" s="2" t="s">
        <v>197</v>
      </c>
      <c r="O4726" s="2">
        <v>2013</v>
      </c>
      <c r="P4726" s="2" t="s">
        <v>205</v>
      </c>
      <c r="Q4726" s="2">
        <v>5</v>
      </c>
      <c r="R4726" s="2" t="s">
        <v>245</v>
      </c>
    </row>
    <row r="4727" spans="1:18" ht="12.75" x14ac:dyDescent="0.2">
      <c r="A4727" s="2">
        <v>781</v>
      </c>
      <c r="C4727" s="2">
        <v>70005725</v>
      </c>
      <c r="D4727" s="2" t="s">
        <v>3834</v>
      </c>
      <c r="E4727" s="2">
        <v>29.760200000000001</v>
      </c>
      <c r="F4727" s="2">
        <v>-95.369399999999999</v>
      </c>
      <c r="G4727" s="2">
        <v>171131</v>
      </c>
      <c r="H4727" s="2" t="s">
        <v>806</v>
      </c>
      <c r="I4727" s="2">
        <v>23822013</v>
      </c>
      <c r="J4727" s="2" t="s">
        <v>260</v>
      </c>
      <c r="K4727" s="2"/>
      <c r="L4727" s="2" t="s">
        <v>227</v>
      </c>
      <c r="N4727" s="2" t="s">
        <v>197</v>
      </c>
      <c r="O4727" s="2">
        <v>2019</v>
      </c>
      <c r="P4727" s="2" t="s">
        <v>228</v>
      </c>
      <c r="Q4727" s="2">
        <v>3</v>
      </c>
      <c r="R4727" s="2" t="s">
        <v>218</v>
      </c>
    </row>
    <row r="4728" spans="1:18" ht="12.75" x14ac:dyDescent="0.2">
      <c r="A4728" s="2">
        <v>1108</v>
      </c>
      <c r="B4728" s="2" t="s">
        <v>3941</v>
      </c>
      <c r="C4728" s="2">
        <v>70005726</v>
      </c>
      <c r="D4728" s="2" t="s">
        <v>3942</v>
      </c>
      <c r="E4728" s="2">
        <v>29.755800000000001</v>
      </c>
      <c r="F4728" s="2">
        <v>-95.363900000000001</v>
      </c>
      <c r="G4728" s="2">
        <v>171131</v>
      </c>
      <c r="H4728" s="2" t="s">
        <v>806</v>
      </c>
      <c r="I4728" s="2">
        <v>23822013</v>
      </c>
      <c r="J4728" s="2" t="s">
        <v>260</v>
      </c>
      <c r="K4728" s="2"/>
      <c r="L4728" s="2" t="s">
        <v>244</v>
      </c>
      <c r="M4728" s="2" t="s">
        <v>240</v>
      </c>
      <c r="N4728" s="2" t="s">
        <v>197</v>
      </c>
      <c r="O4728" s="2">
        <v>2011</v>
      </c>
      <c r="P4728" s="2" t="s">
        <v>205</v>
      </c>
      <c r="Q4728" s="2">
        <v>5</v>
      </c>
      <c r="R4728" s="2" t="s">
        <v>245</v>
      </c>
    </row>
    <row r="4729" spans="1:18" ht="12.75" x14ac:dyDescent="0.2">
      <c r="A4729" s="2">
        <v>1108</v>
      </c>
      <c r="B4729" s="2" t="s">
        <v>3951</v>
      </c>
      <c r="C4729" s="2">
        <v>70005727</v>
      </c>
      <c r="D4729" s="2" t="s">
        <v>3952</v>
      </c>
      <c r="E4729" s="2">
        <v>29.755800000000001</v>
      </c>
      <c r="F4729" s="2">
        <v>-95.363900000000001</v>
      </c>
      <c r="G4729" s="2">
        <v>171131</v>
      </c>
      <c r="H4729" s="2" t="s">
        <v>806</v>
      </c>
      <c r="I4729" s="2">
        <v>23822013</v>
      </c>
      <c r="J4729" s="2" t="s">
        <v>260</v>
      </c>
      <c r="K4729" s="2"/>
      <c r="M4729" s="2" t="s">
        <v>328</v>
      </c>
      <c r="N4729" s="2" t="s">
        <v>197</v>
      </c>
      <c r="O4729" s="2">
        <v>2011</v>
      </c>
      <c r="P4729" s="2" t="s">
        <v>198</v>
      </c>
      <c r="Q4729" s="2">
        <v>5</v>
      </c>
      <c r="R4729" s="2" t="s">
        <v>245</v>
      </c>
    </row>
    <row r="4730" spans="1:18" ht="12.75" x14ac:dyDescent="0.2">
      <c r="A4730" s="2">
        <v>1401</v>
      </c>
      <c r="B4730" s="2" t="s">
        <v>4065</v>
      </c>
      <c r="C4730" s="2">
        <v>70005728</v>
      </c>
      <c r="D4730" s="2" t="s">
        <v>4066</v>
      </c>
      <c r="E4730" s="2">
        <v>29.7592</v>
      </c>
      <c r="F4730" s="2">
        <v>-95.367599999999996</v>
      </c>
      <c r="G4730" s="2">
        <v>171131</v>
      </c>
      <c r="H4730" s="2" t="s">
        <v>806</v>
      </c>
      <c r="I4730" s="2">
        <v>23822013</v>
      </c>
      <c r="J4730" s="2" t="s">
        <v>260</v>
      </c>
      <c r="K4730" s="2"/>
      <c r="M4730" s="2" t="s">
        <v>357</v>
      </c>
      <c r="N4730" s="2" t="s">
        <v>197</v>
      </c>
      <c r="O4730" s="2">
        <v>2010</v>
      </c>
      <c r="P4730" s="2" t="s">
        <v>389</v>
      </c>
      <c r="Q4730" s="2">
        <v>7</v>
      </c>
      <c r="R4730" s="2" t="s">
        <v>305</v>
      </c>
    </row>
    <row r="4731" spans="1:18" ht="12.75" x14ac:dyDescent="0.2">
      <c r="A4731" s="2">
        <v>1401</v>
      </c>
      <c r="B4731" s="2" t="s">
        <v>4085</v>
      </c>
      <c r="C4731" s="2">
        <v>70005729</v>
      </c>
      <c r="D4731" s="2" t="s">
        <v>4086</v>
      </c>
      <c r="E4731" s="2">
        <v>29.7592</v>
      </c>
      <c r="F4731" s="2">
        <v>-95.367599999999996</v>
      </c>
      <c r="G4731" s="2">
        <v>171131</v>
      </c>
      <c r="H4731" s="2" t="s">
        <v>806</v>
      </c>
      <c r="I4731" s="2">
        <v>23822013</v>
      </c>
      <c r="J4731" s="2" t="s">
        <v>260</v>
      </c>
      <c r="K4731" s="2"/>
      <c r="L4731" s="2" t="s">
        <v>460</v>
      </c>
      <c r="M4731" s="2" t="s">
        <v>357</v>
      </c>
      <c r="N4731" s="2" t="s">
        <v>197</v>
      </c>
      <c r="O4731" s="2">
        <v>2012</v>
      </c>
      <c r="P4731" s="2" t="s">
        <v>198</v>
      </c>
      <c r="Q4731" s="2">
        <v>7</v>
      </c>
      <c r="R4731" s="2" t="s">
        <v>305</v>
      </c>
    </row>
    <row r="4732" spans="1:18" ht="12.75" x14ac:dyDescent="0.2">
      <c r="A4732" s="2">
        <v>117</v>
      </c>
      <c r="C4732" s="2">
        <v>70005730</v>
      </c>
      <c r="D4732" s="2" t="s">
        <v>4199</v>
      </c>
      <c r="E4732" s="2">
        <v>29.7606</v>
      </c>
      <c r="F4732" s="2">
        <v>-95.366500000000002</v>
      </c>
      <c r="G4732" s="2">
        <v>171131</v>
      </c>
      <c r="H4732" s="2" t="s">
        <v>806</v>
      </c>
      <c r="I4732" s="2">
        <v>23822013</v>
      </c>
      <c r="J4732" s="2" t="s">
        <v>260</v>
      </c>
      <c r="K4732" s="2"/>
      <c r="L4732" s="2" t="s">
        <v>202</v>
      </c>
      <c r="N4732" s="2" t="s">
        <v>197</v>
      </c>
      <c r="O4732" s="2">
        <v>2012</v>
      </c>
      <c r="P4732" s="2" t="s">
        <v>223</v>
      </c>
      <c r="Q4732" s="2">
        <v>5</v>
      </c>
      <c r="R4732" s="2" t="s">
        <v>245</v>
      </c>
    </row>
    <row r="4733" spans="1:18" ht="12.75" x14ac:dyDescent="0.2">
      <c r="A4733" s="2">
        <v>468</v>
      </c>
      <c r="B4733" s="2" t="s">
        <v>4700</v>
      </c>
      <c r="C4733" s="2">
        <v>70005731</v>
      </c>
      <c r="D4733" s="2" t="s">
        <v>4696</v>
      </c>
      <c r="E4733" s="2">
        <v>29.760200000000001</v>
      </c>
      <c r="F4733" s="2">
        <v>-95.365099999999998</v>
      </c>
      <c r="G4733" s="2">
        <v>171131</v>
      </c>
      <c r="H4733" s="2" t="s">
        <v>806</v>
      </c>
      <c r="I4733" s="2">
        <v>23822013</v>
      </c>
      <c r="J4733" s="2" t="s">
        <v>260</v>
      </c>
      <c r="K4733" s="2"/>
      <c r="M4733" s="2" t="s">
        <v>429</v>
      </c>
      <c r="N4733" s="2" t="s">
        <v>197</v>
      </c>
      <c r="O4733" s="2">
        <v>2007</v>
      </c>
      <c r="P4733" s="2" t="s">
        <v>205</v>
      </c>
      <c r="Q4733" s="2">
        <v>5</v>
      </c>
      <c r="R4733" s="2" t="s">
        <v>245</v>
      </c>
    </row>
    <row r="4734" spans="1:18" ht="12.75" x14ac:dyDescent="0.2">
      <c r="A4734" s="2">
        <v>468</v>
      </c>
      <c r="B4734" s="2" t="s">
        <v>4710</v>
      </c>
      <c r="C4734" s="2">
        <v>70005732</v>
      </c>
      <c r="D4734" s="2" t="s">
        <v>4711</v>
      </c>
      <c r="E4734" s="2">
        <v>29.760200000000001</v>
      </c>
      <c r="F4734" s="2">
        <v>-95.365099999999998</v>
      </c>
      <c r="G4734" s="2">
        <v>171131</v>
      </c>
      <c r="H4734" s="2" t="s">
        <v>806</v>
      </c>
      <c r="I4734" s="2">
        <v>23822013</v>
      </c>
      <c r="J4734" s="2" t="s">
        <v>260</v>
      </c>
      <c r="K4734" s="2"/>
      <c r="L4734" s="2" t="s">
        <v>202</v>
      </c>
      <c r="M4734" s="2" t="s">
        <v>196</v>
      </c>
      <c r="N4734" s="2" t="s">
        <v>197</v>
      </c>
      <c r="O4734" s="2">
        <v>2015</v>
      </c>
      <c r="P4734" s="2" t="s">
        <v>223</v>
      </c>
      <c r="Q4734" s="2">
        <v>5</v>
      </c>
      <c r="R4734" s="2" t="s">
        <v>245</v>
      </c>
    </row>
    <row r="4735" spans="1:18" ht="12.75" x14ac:dyDescent="0.2">
      <c r="A4735" s="2">
        <v>468</v>
      </c>
      <c r="B4735" s="2" t="s">
        <v>4811</v>
      </c>
      <c r="C4735" s="2">
        <v>70005733</v>
      </c>
      <c r="D4735" s="2" t="s">
        <v>4812</v>
      </c>
      <c r="E4735" s="2">
        <v>29.760200000000001</v>
      </c>
      <c r="F4735" s="2">
        <v>-95.365099999999998</v>
      </c>
      <c r="G4735" s="2">
        <v>171159</v>
      </c>
      <c r="H4735" s="2" t="s">
        <v>4813</v>
      </c>
      <c r="I4735" s="2">
        <v>23822049</v>
      </c>
      <c r="J4735" s="2" t="s">
        <v>260</v>
      </c>
      <c r="K4735" s="2"/>
      <c r="L4735" s="2" t="s">
        <v>244</v>
      </c>
      <c r="M4735" s="2" t="s">
        <v>240</v>
      </c>
      <c r="N4735" s="2" t="s">
        <v>197</v>
      </c>
      <c r="O4735" s="2">
        <v>2016</v>
      </c>
      <c r="P4735" s="2" t="s">
        <v>223</v>
      </c>
      <c r="Q4735" s="2">
        <v>4</v>
      </c>
      <c r="R4735" s="2" t="s">
        <v>199</v>
      </c>
    </row>
    <row r="4736" spans="1:18" ht="12.75" x14ac:dyDescent="0.2">
      <c r="A4736" s="2">
        <v>675</v>
      </c>
      <c r="C4736" s="2">
        <v>70005734</v>
      </c>
      <c r="D4736" s="2" t="s">
        <v>4923</v>
      </c>
      <c r="E4736" s="2">
        <v>29.758900000000001</v>
      </c>
      <c r="F4736" s="2">
        <v>-95.363799999999998</v>
      </c>
      <c r="G4736" s="2">
        <v>171131</v>
      </c>
      <c r="H4736" s="2" t="s">
        <v>806</v>
      </c>
      <c r="I4736" s="2">
        <v>23822013</v>
      </c>
      <c r="J4736" s="2" t="s">
        <v>260</v>
      </c>
      <c r="K4736" s="2"/>
      <c r="L4736" s="2" t="s">
        <v>202</v>
      </c>
      <c r="N4736" s="2" t="s">
        <v>197</v>
      </c>
      <c r="O4736" s="2">
        <v>2018</v>
      </c>
      <c r="P4736" s="2" t="s">
        <v>223</v>
      </c>
      <c r="Q4736" s="2">
        <v>5</v>
      </c>
      <c r="R4736" s="2" t="s">
        <v>245</v>
      </c>
    </row>
    <row r="4737" spans="1:18" ht="12.75" x14ac:dyDescent="0.2">
      <c r="A4737" s="2">
        <v>675</v>
      </c>
      <c r="B4737" s="2" t="s">
        <v>4932</v>
      </c>
      <c r="C4737" s="2">
        <v>70005735</v>
      </c>
      <c r="D4737" s="2" t="s">
        <v>4933</v>
      </c>
      <c r="E4737" s="2">
        <v>29.758600000000001</v>
      </c>
      <c r="F4737" s="2">
        <v>-95.364599999999996</v>
      </c>
      <c r="G4737" s="2">
        <v>171131</v>
      </c>
      <c r="H4737" s="2" t="s">
        <v>806</v>
      </c>
      <c r="I4737" s="2">
        <v>23822013</v>
      </c>
      <c r="J4737" s="2" t="s">
        <v>260</v>
      </c>
      <c r="K4737" s="2"/>
      <c r="L4737" s="2" t="s">
        <v>202</v>
      </c>
      <c r="M4737" s="2" t="s">
        <v>4934</v>
      </c>
      <c r="N4737" s="2" t="s">
        <v>197</v>
      </c>
      <c r="O4737" s="2">
        <v>2017</v>
      </c>
      <c r="P4737" s="2" t="s">
        <v>223</v>
      </c>
      <c r="Q4737" s="2">
        <v>5</v>
      </c>
      <c r="R4737" s="2" t="s">
        <v>245</v>
      </c>
    </row>
    <row r="4738" spans="1:18" ht="12.75" x14ac:dyDescent="0.2">
      <c r="A4738" s="2">
        <v>675</v>
      </c>
      <c r="B4738" s="2" t="s">
        <v>4962</v>
      </c>
      <c r="C4738" s="2">
        <v>70005736</v>
      </c>
      <c r="D4738" s="2" t="s">
        <v>4963</v>
      </c>
      <c r="E4738" s="2">
        <v>29.758600000000001</v>
      </c>
      <c r="F4738" s="2">
        <v>-95.364599999999996</v>
      </c>
      <c r="G4738" s="2">
        <v>171131</v>
      </c>
      <c r="H4738" s="2" t="s">
        <v>806</v>
      </c>
      <c r="I4738" s="2">
        <v>23822013</v>
      </c>
      <c r="J4738" s="2" t="s">
        <v>260</v>
      </c>
      <c r="K4738" s="2"/>
      <c r="M4738" s="2" t="s">
        <v>357</v>
      </c>
      <c r="N4738" s="2" t="s">
        <v>197</v>
      </c>
      <c r="O4738" s="2">
        <v>2012</v>
      </c>
      <c r="P4738" s="2" t="s">
        <v>223</v>
      </c>
      <c r="Q4738" s="2">
        <v>5</v>
      </c>
      <c r="R4738" s="2" t="s">
        <v>245</v>
      </c>
    </row>
    <row r="4739" spans="1:18" ht="12.75" x14ac:dyDescent="0.2">
      <c r="A4739" s="2">
        <v>338</v>
      </c>
      <c r="B4739" s="2" t="s">
        <v>5600</v>
      </c>
      <c r="C4739" s="2">
        <v>70005737</v>
      </c>
      <c r="D4739" s="2" t="s">
        <v>5601</v>
      </c>
      <c r="E4739" s="2">
        <v>29.761399999999998</v>
      </c>
      <c r="F4739" s="2">
        <v>-95.364400000000003</v>
      </c>
      <c r="G4739" s="2">
        <v>171131</v>
      </c>
      <c r="H4739" s="2" t="s">
        <v>806</v>
      </c>
      <c r="I4739" s="2">
        <v>23822013</v>
      </c>
      <c r="J4739" s="2" t="s">
        <v>260</v>
      </c>
      <c r="K4739" s="2"/>
      <c r="L4739" s="2" t="s">
        <v>202</v>
      </c>
      <c r="M4739" s="2" t="s">
        <v>196</v>
      </c>
      <c r="N4739" s="2" t="s">
        <v>197</v>
      </c>
      <c r="O4739" s="2">
        <v>2010</v>
      </c>
      <c r="P4739" s="2" t="s">
        <v>205</v>
      </c>
      <c r="Q4739" s="2">
        <v>5</v>
      </c>
      <c r="R4739" s="2" t="s">
        <v>245</v>
      </c>
    </row>
    <row r="4740" spans="1:18" ht="12.75" x14ac:dyDescent="0.2">
      <c r="A4740" s="2">
        <v>338</v>
      </c>
      <c r="C4740" s="2">
        <v>70005738</v>
      </c>
      <c r="D4740" s="2" t="s">
        <v>5602</v>
      </c>
      <c r="E4740" s="2">
        <v>29.761399999999998</v>
      </c>
      <c r="F4740" s="2">
        <v>-95.364400000000003</v>
      </c>
      <c r="G4740" s="2">
        <v>171131</v>
      </c>
      <c r="H4740" s="2" t="s">
        <v>806</v>
      </c>
      <c r="I4740" s="2">
        <v>23822013</v>
      </c>
      <c r="J4740" s="2" t="s">
        <v>260</v>
      </c>
      <c r="K4740" s="2"/>
      <c r="L4740" s="2" t="s">
        <v>202</v>
      </c>
      <c r="N4740" s="2" t="s">
        <v>197</v>
      </c>
      <c r="O4740" s="2">
        <v>2015</v>
      </c>
      <c r="P4740" s="2" t="s">
        <v>223</v>
      </c>
      <c r="Q4740" s="2">
        <v>5</v>
      </c>
      <c r="R4740" s="2" t="s">
        <v>245</v>
      </c>
    </row>
    <row r="4741" spans="1:18" ht="12.75" x14ac:dyDescent="0.2">
      <c r="A4741" s="2">
        <v>585</v>
      </c>
      <c r="B4741" s="2" t="s">
        <v>5694</v>
      </c>
      <c r="C4741" s="2">
        <v>70005739</v>
      </c>
      <c r="D4741" s="2" t="s">
        <v>5695</v>
      </c>
      <c r="E4741" s="2">
        <v>29.76</v>
      </c>
      <c r="F4741" s="2">
        <v>-95.362099999999998</v>
      </c>
      <c r="G4741" s="2">
        <v>171105</v>
      </c>
      <c r="H4741" s="2" t="s">
        <v>5696</v>
      </c>
      <c r="I4741" s="2">
        <v>23822025</v>
      </c>
      <c r="J4741" s="2" t="s">
        <v>260</v>
      </c>
      <c r="K4741" s="2"/>
      <c r="L4741" s="2" t="s">
        <v>227</v>
      </c>
      <c r="M4741" s="2" t="s">
        <v>196</v>
      </c>
      <c r="N4741" s="2" t="s">
        <v>197</v>
      </c>
      <c r="O4741" s="2">
        <v>2012</v>
      </c>
      <c r="P4741" s="2" t="s">
        <v>223</v>
      </c>
      <c r="Q4741" s="2">
        <v>3</v>
      </c>
      <c r="R4741" s="2" t="s">
        <v>218</v>
      </c>
    </row>
    <row r="4742" spans="1:18" ht="12.75" x14ac:dyDescent="0.2">
      <c r="A4742" s="2">
        <v>610</v>
      </c>
      <c r="B4742" s="2" t="s">
        <v>5962</v>
      </c>
      <c r="C4742" s="2">
        <v>70005740</v>
      </c>
      <c r="D4742" s="2" t="s">
        <v>5963</v>
      </c>
      <c r="E4742" s="2">
        <v>29.760400000000001</v>
      </c>
      <c r="F4742" s="2">
        <v>-95.364199999999997</v>
      </c>
      <c r="G4742" s="2">
        <v>171131</v>
      </c>
      <c r="H4742" s="2" t="s">
        <v>806</v>
      </c>
      <c r="I4742" s="2">
        <v>23822013</v>
      </c>
      <c r="J4742" s="2" t="s">
        <v>260</v>
      </c>
      <c r="K4742" s="2"/>
      <c r="L4742" s="2" t="s">
        <v>202</v>
      </c>
      <c r="M4742" s="2" t="s">
        <v>357</v>
      </c>
      <c r="N4742" s="2" t="s">
        <v>197</v>
      </c>
      <c r="O4742" s="2">
        <v>2020</v>
      </c>
      <c r="P4742" s="2" t="s">
        <v>205</v>
      </c>
      <c r="Q4742" s="2">
        <v>2</v>
      </c>
      <c r="R4742" s="2" t="s">
        <v>206</v>
      </c>
    </row>
    <row r="4743" spans="1:18" ht="12.75" x14ac:dyDescent="0.2">
      <c r="A4743" s="2">
        <v>610</v>
      </c>
      <c r="B4743" s="2" t="s">
        <v>5993</v>
      </c>
      <c r="C4743" s="2">
        <v>70005741</v>
      </c>
      <c r="D4743" s="2" t="s">
        <v>5994</v>
      </c>
      <c r="E4743" s="2">
        <v>29.760400000000001</v>
      </c>
      <c r="F4743" s="2">
        <v>-95.364199999999997</v>
      </c>
      <c r="G4743" s="2">
        <v>171131</v>
      </c>
      <c r="H4743" s="2" t="s">
        <v>806</v>
      </c>
      <c r="I4743" s="2">
        <v>23822013</v>
      </c>
      <c r="J4743" s="2" t="s">
        <v>260</v>
      </c>
      <c r="K4743" s="2"/>
      <c r="L4743" s="2" t="s">
        <v>202</v>
      </c>
      <c r="M4743" s="2" t="s">
        <v>284</v>
      </c>
      <c r="N4743" s="2" t="s">
        <v>197</v>
      </c>
      <c r="O4743" s="2">
        <v>2019</v>
      </c>
      <c r="P4743" s="2" t="s">
        <v>228</v>
      </c>
      <c r="Q4743" s="2">
        <v>5</v>
      </c>
      <c r="R4743" s="2" t="s">
        <v>245</v>
      </c>
    </row>
    <row r="4744" spans="1:18" ht="12.75" x14ac:dyDescent="0.2">
      <c r="A4744" s="2">
        <v>610</v>
      </c>
      <c r="B4744" s="2" t="s">
        <v>5996</v>
      </c>
      <c r="C4744" s="2">
        <v>70005742</v>
      </c>
      <c r="D4744" s="2" t="s">
        <v>5997</v>
      </c>
      <c r="E4744" s="2">
        <v>29.760400000000001</v>
      </c>
      <c r="F4744" s="2">
        <v>-95.364199999999997</v>
      </c>
      <c r="G4744" s="2">
        <v>171131</v>
      </c>
      <c r="H4744" s="2" t="s">
        <v>806</v>
      </c>
      <c r="I4744" s="2">
        <v>23822013</v>
      </c>
      <c r="J4744" s="2" t="s">
        <v>260</v>
      </c>
      <c r="K4744" s="2"/>
      <c r="L4744" s="2" t="s">
        <v>202</v>
      </c>
      <c r="M4744" s="2" t="s">
        <v>196</v>
      </c>
      <c r="N4744" s="2" t="s">
        <v>197</v>
      </c>
      <c r="O4744" s="2">
        <v>2015</v>
      </c>
      <c r="P4744" s="2" t="s">
        <v>223</v>
      </c>
      <c r="Q4744" s="2">
        <v>5</v>
      </c>
      <c r="R4744" s="2" t="s">
        <v>245</v>
      </c>
    </row>
    <row r="4745" spans="1:18" ht="12.75" x14ac:dyDescent="0.2">
      <c r="A4745" s="2">
        <v>610</v>
      </c>
      <c r="B4745" s="2" t="s">
        <v>6103</v>
      </c>
      <c r="C4745" s="2">
        <v>70005743</v>
      </c>
      <c r="D4745" s="2" t="s">
        <v>6104</v>
      </c>
      <c r="E4745" s="2">
        <v>29.760400000000001</v>
      </c>
      <c r="F4745" s="2">
        <v>-95.364199999999997</v>
      </c>
      <c r="G4745" s="2">
        <v>171131</v>
      </c>
      <c r="H4745" s="2" t="s">
        <v>806</v>
      </c>
      <c r="I4745" s="2">
        <v>23822013</v>
      </c>
      <c r="J4745" s="2" t="s">
        <v>260</v>
      </c>
      <c r="K4745" s="2"/>
      <c r="L4745" s="2" t="s">
        <v>202</v>
      </c>
      <c r="M4745" s="2" t="s">
        <v>321</v>
      </c>
      <c r="N4745" s="2" t="s">
        <v>197</v>
      </c>
      <c r="O4745" s="2">
        <v>2018</v>
      </c>
      <c r="P4745" s="2" t="s">
        <v>223</v>
      </c>
      <c r="Q4745" s="2">
        <v>5</v>
      </c>
      <c r="R4745" s="2" t="s">
        <v>245</v>
      </c>
    </row>
    <row r="4746" spans="1:18" ht="12.75" x14ac:dyDescent="0.2">
      <c r="A4746" s="2">
        <v>777</v>
      </c>
      <c r="C4746" s="2">
        <v>70005744</v>
      </c>
      <c r="D4746" s="2" t="s">
        <v>6209</v>
      </c>
      <c r="E4746" s="2">
        <v>29.7593</v>
      </c>
      <c r="F4746" s="2">
        <v>-95.362399999999994</v>
      </c>
      <c r="G4746" s="2">
        <v>171131</v>
      </c>
      <c r="H4746" s="2" t="s">
        <v>806</v>
      </c>
      <c r="I4746" s="2">
        <v>23822013</v>
      </c>
      <c r="J4746" s="2" t="s">
        <v>260</v>
      </c>
      <c r="K4746" s="2"/>
      <c r="L4746" s="2" t="s">
        <v>202</v>
      </c>
      <c r="N4746" s="2" t="s">
        <v>197</v>
      </c>
      <c r="O4746" s="2">
        <v>2019</v>
      </c>
      <c r="P4746" s="2" t="s">
        <v>228</v>
      </c>
      <c r="Q4746" s="2">
        <v>4</v>
      </c>
      <c r="R4746" s="2" t="s">
        <v>199</v>
      </c>
    </row>
    <row r="4747" spans="1:18" ht="12.75" x14ac:dyDescent="0.2">
      <c r="A4747" s="2">
        <v>777</v>
      </c>
      <c r="B4747" s="2" t="s">
        <v>6210</v>
      </c>
      <c r="C4747" s="2">
        <v>70005745</v>
      </c>
      <c r="D4747" s="2" t="s">
        <v>6211</v>
      </c>
      <c r="E4747" s="2">
        <v>29.7593</v>
      </c>
      <c r="F4747" s="2">
        <v>-95.362399999999994</v>
      </c>
      <c r="G4747" s="2">
        <v>171131</v>
      </c>
      <c r="H4747" s="2" t="s">
        <v>806</v>
      </c>
      <c r="I4747" s="2">
        <v>23822013</v>
      </c>
      <c r="J4747" s="2" t="s">
        <v>260</v>
      </c>
      <c r="K4747" s="2"/>
      <c r="L4747" s="2" t="s">
        <v>202</v>
      </c>
      <c r="M4747" s="2" t="s">
        <v>240</v>
      </c>
      <c r="N4747" s="2" t="s">
        <v>197</v>
      </c>
      <c r="O4747" s="2">
        <v>2017</v>
      </c>
      <c r="P4747" s="2" t="s">
        <v>223</v>
      </c>
      <c r="Q4747" s="2">
        <v>4</v>
      </c>
      <c r="R4747" s="2" t="s">
        <v>199</v>
      </c>
    </row>
    <row r="4748" spans="1:18" ht="12.75" x14ac:dyDescent="0.2">
      <c r="A4748" s="2">
        <v>1289</v>
      </c>
      <c r="B4748" s="2" t="s">
        <v>6515</v>
      </c>
      <c r="C4748" s="2">
        <v>70005746</v>
      </c>
      <c r="D4748" s="2" t="s">
        <v>6516</v>
      </c>
      <c r="E4748" s="2">
        <v>29.762699999999999</v>
      </c>
      <c r="F4748" s="2">
        <v>-95.364699999999999</v>
      </c>
      <c r="G4748" s="2">
        <v>171131</v>
      </c>
      <c r="H4748" s="2" t="s">
        <v>806</v>
      </c>
      <c r="I4748" s="2">
        <v>23822013</v>
      </c>
      <c r="J4748" s="2" t="s">
        <v>260</v>
      </c>
      <c r="K4748" s="2"/>
      <c r="L4748" s="2" t="s">
        <v>195</v>
      </c>
      <c r="M4748" s="2" t="s">
        <v>196</v>
      </c>
      <c r="N4748" s="2" t="s">
        <v>197</v>
      </c>
      <c r="O4748" s="2">
        <v>1989</v>
      </c>
      <c r="P4748" s="2" t="s">
        <v>198</v>
      </c>
      <c r="Q4748" s="2">
        <v>7</v>
      </c>
      <c r="R4748" s="2" t="s">
        <v>305</v>
      </c>
    </row>
    <row r="4749" spans="1:18" ht="12.75" x14ac:dyDescent="0.2">
      <c r="A4749" s="2">
        <v>1289</v>
      </c>
      <c r="B4749" s="2" t="s">
        <v>6527</v>
      </c>
      <c r="C4749" s="2">
        <v>70005747</v>
      </c>
      <c r="D4749" s="2" t="s">
        <v>6528</v>
      </c>
      <c r="E4749" s="2">
        <v>29.762699999999999</v>
      </c>
      <c r="F4749" s="2">
        <v>-95.364699999999999</v>
      </c>
      <c r="G4749" s="2">
        <v>171131</v>
      </c>
      <c r="H4749" s="2" t="s">
        <v>806</v>
      </c>
      <c r="I4749" s="2">
        <v>23822013</v>
      </c>
      <c r="J4749" s="2" t="s">
        <v>260</v>
      </c>
      <c r="K4749" s="2"/>
      <c r="L4749" s="2" t="s">
        <v>227</v>
      </c>
      <c r="M4749" s="2" t="s">
        <v>196</v>
      </c>
      <c r="N4749" s="2" t="s">
        <v>197</v>
      </c>
      <c r="O4749" s="2">
        <v>2004</v>
      </c>
      <c r="P4749" s="2" t="s">
        <v>223</v>
      </c>
      <c r="Q4749" s="2">
        <v>3</v>
      </c>
      <c r="R4749" s="2" t="s">
        <v>218</v>
      </c>
    </row>
    <row r="4750" spans="1:18" ht="12.75" x14ac:dyDescent="0.2">
      <c r="A4750" s="2">
        <v>858</v>
      </c>
      <c r="C4750" s="2">
        <v>70005748</v>
      </c>
      <c r="D4750" s="2" t="s">
        <v>7660</v>
      </c>
      <c r="E4750" s="2">
        <v>29.751000000000001</v>
      </c>
      <c r="F4750" s="2">
        <v>-95.354799999999997</v>
      </c>
      <c r="G4750" s="2">
        <v>171117</v>
      </c>
      <c r="H4750" s="2" t="s">
        <v>2108</v>
      </c>
      <c r="I4750" s="2">
        <v>23822002</v>
      </c>
      <c r="J4750" s="2" t="s">
        <v>260</v>
      </c>
      <c r="K4750" s="2"/>
      <c r="L4750" s="2" t="s">
        <v>202</v>
      </c>
      <c r="N4750" s="2" t="s">
        <v>197</v>
      </c>
      <c r="O4750" s="2">
        <v>2017</v>
      </c>
      <c r="P4750" s="2" t="s">
        <v>223</v>
      </c>
      <c r="Q4750" s="2">
        <v>1</v>
      </c>
      <c r="R4750" s="2" t="s">
        <v>211</v>
      </c>
    </row>
    <row r="4751" spans="1:18" ht="12.75" x14ac:dyDescent="0.2">
      <c r="A4751" s="2">
        <v>1101</v>
      </c>
      <c r="B4751" s="2" t="s">
        <v>7892</v>
      </c>
      <c r="C4751" s="2">
        <v>70005749</v>
      </c>
      <c r="D4751" s="2" t="s">
        <v>7893</v>
      </c>
      <c r="E4751" s="2">
        <v>29.757200000000001</v>
      </c>
      <c r="F4751" s="2">
        <v>-95.347700000000003</v>
      </c>
      <c r="G4751" s="2">
        <v>171135</v>
      </c>
      <c r="H4751" s="2" t="s">
        <v>7894</v>
      </c>
      <c r="I4751" s="2">
        <v>23822029</v>
      </c>
      <c r="J4751" s="2" t="s">
        <v>260</v>
      </c>
      <c r="K4751" s="2"/>
      <c r="M4751" s="2" t="s">
        <v>196</v>
      </c>
      <c r="N4751" s="2" t="s">
        <v>197</v>
      </c>
      <c r="O4751" s="2">
        <v>2012</v>
      </c>
      <c r="P4751" s="2" t="s">
        <v>198</v>
      </c>
      <c r="Q4751" s="2">
        <v>7</v>
      </c>
      <c r="R4751" s="2" t="s">
        <v>305</v>
      </c>
    </row>
    <row r="4752" spans="1:18" ht="12.75" x14ac:dyDescent="0.2">
      <c r="B4752" s="2" t="s">
        <v>8508</v>
      </c>
      <c r="C4752" s="2">
        <v>70005750</v>
      </c>
      <c r="D4752" s="2" t="s">
        <v>8509</v>
      </c>
      <c r="E4752" s="2">
        <v>29.7576</v>
      </c>
      <c r="F4752" s="2">
        <v>-95.368899999999996</v>
      </c>
      <c r="G4752" s="2">
        <v>171131</v>
      </c>
      <c r="H4752" s="2" t="s">
        <v>806</v>
      </c>
      <c r="I4752" s="2">
        <v>23822013</v>
      </c>
      <c r="J4752" s="2" t="s">
        <v>260</v>
      </c>
      <c r="K4752" s="2"/>
      <c r="M4752" s="2" t="s">
        <v>196</v>
      </c>
      <c r="N4752" s="2" t="s">
        <v>197</v>
      </c>
      <c r="O4752" s="2">
        <v>2015</v>
      </c>
      <c r="P4752" s="2" t="s">
        <v>210</v>
      </c>
      <c r="Q4752" s="2">
        <v>3</v>
      </c>
      <c r="R4752" s="2" t="s">
        <v>218</v>
      </c>
    </row>
    <row r="4753" spans="1:18" ht="12.75" x14ac:dyDescent="0.2">
      <c r="C4753" s="2">
        <v>70005751</v>
      </c>
      <c r="D4753" s="2" t="s">
        <v>8535</v>
      </c>
      <c r="E4753" s="2">
        <v>29.754999999999999</v>
      </c>
      <c r="F4753" s="2">
        <v>-95.361800000000002</v>
      </c>
      <c r="G4753" s="2">
        <v>171131</v>
      </c>
      <c r="H4753" s="2" t="s">
        <v>806</v>
      </c>
      <c r="I4753" s="2">
        <v>23822013</v>
      </c>
      <c r="J4753" s="2" t="s">
        <v>260</v>
      </c>
      <c r="K4753" s="2"/>
      <c r="L4753" s="2" t="s">
        <v>202</v>
      </c>
      <c r="N4753" s="2" t="s">
        <v>197</v>
      </c>
      <c r="O4753" s="2">
        <v>2018</v>
      </c>
      <c r="P4753" s="2" t="s">
        <v>223</v>
      </c>
      <c r="Q4753" s="2">
        <v>2</v>
      </c>
      <c r="R4753" s="2" t="s">
        <v>206</v>
      </c>
    </row>
    <row r="4754" spans="1:18" ht="12.75" x14ac:dyDescent="0.2">
      <c r="B4754" s="2" t="s">
        <v>8581</v>
      </c>
      <c r="C4754" s="2">
        <v>70005752</v>
      </c>
      <c r="D4754" s="2" t="s">
        <v>8582</v>
      </c>
      <c r="E4754" s="2">
        <v>29.763400000000001</v>
      </c>
      <c r="F4754" s="2">
        <v>-95.362099999999998</v>
      </c>
      <c r="G4754" s="2">
        <v>171131</v>
      </c>
      <c r="H4754" s="2" t="s">
        <v>806</v>
      </c>
      <c r="I4754" s="2">
        <v>23822013</v>
      </c>
      <c r="J4754" s="2" t="s">
        <v>260</v>
      </c>
      <c r="K4754" s="2"/>
      <c r="M4754" s="2" t="s">
        <v>357</v>
      </c>
      <c r="N4754" s="2" t="s">
        <v>197</v>
      </c>
      <c r="O4754" s="2">
        <v>2021</v>
      </c>
      <c r="P4754" s="2" t="s">
        <v>205</v>
      </c>
    </row>
    <row r="4755" spans="1:18" ht="12.75" x14ac:dyDescent="0.2">
      <c r="B4755" s="2" t="s">
        <v>8594</v>
      </c>
      <c r="C4755" s="2">
        <v>70005753</v>
      </c>
      <c r="D4755" s="2" t="s">
        <v>8595</v>
      </c>
      <c r="E4755" s="2">
        <v>29.768599999999999</v>
      </c>
      <c r="F4755" s="2">
        <v>-95.353800000000007</v>
      </c>
      <c r="G4755" s="2">
        <v>171117</v>
      </c>
      <c r="H4755" s="2" t="s">
        <v>2108</v>
      </c>
      <c r="I4755" s="2">
        <v>23822002</v>
      </c>
      <c r="J4755" s="2" t="s">
        <v>260</v>
      </c>
      <c r="K4755" s="2"/>
      <c r="L4755" s="2" t="s">
        <v>195</v>
      </c>
      <c r="M4755" s="2" t="s">
        <v>240</v>
      </c>
      <c r="N4755" s="2" t="s">
        <v>197</v>
      </c>
      <c r="O4755" s="2">
        <v>2001</v>
      </c>
      <c r="P4755" s="2" t="s">
        <v>205</v>
      </c>
      <c r="Q4755" s="2">
        <v>5</v>
      </c>
      <c r="R4755" s="2" t="s">
        <v>245</v>
      </c>
    </row>
    <row r="4756" spans="1:18" ht="12.75" x14ac:dyDescent="0.2">
      <c r="C4756" s="2">
        <v>70005754</v>
      </c>
      <c r="D4756" s="2" t="s">
        <v>8608</v>
      </c>
      <c r="E4756" s="2">
        <v>29.754899999999999</v>
      </c>
      <c r="F4756" s="2">
        <v>-95.372600000000006</v>
      </c>
      <c r="G4756" s="2">
        <v>171131</v>
      </c>
      <c r="H4756" s="2" t="s">
        <v>806</v>
      </c>
      <c r="I4756" s="2">
        <v>23822013</v>
      </c>
      <c r="J4756" s="2" t="s">
        <v>260</v>
      </c>
      <c r="K4756" s="2"/>
      <c r="L4756" s="2" t="s">
        <v>202</v>
      </c>
      <c r="N4756" s="2" t="s">
        <v>197</v>
      </c>
      <c r="O4756" s="2">
        <v>2015</v>
      </c>
      <c r="P4756" s="2" t="s">
        <v>223</v>
      </c>
      <c r="Q4756" s="2">
        <v>5</v>
      </c>
      <c r="R4756" s="2" t="s">
        <v>245</v>
      </c>
    </row>
    <row r="4757" spans="1:18" ht="12.75" x14ac:dyDescent="0.2">
      <c r="B4757" s="2" t="s">
        <v>8626</v>
      </c>
      <c r="C4757" s="2">
        <v>70005755</v>
      </c>
      <c r="D4757" s="2" t="s">
        <v>8627</v>
      </c>
      <c r="E4757" s="2">
        <v>29.758800000000001</v>
      </c>
      <c r="F4757" s="2">
        <v>-95.365300000000005</v>
      </c>
      <c r="G4757" s="2">
        <v>171131</v>
      </c>
      <c r="H4757" s="2" t="s">
        <v>806</v>
      </c>
      <c r="I4757" s="2">
        <v>23822013</v>
      </c>
      <c r="J4757" s="2" t="s">
        <v>260</v>
      </c>
      <c r="K4757" s="2"/>
      <c r="L4757" s="2" t="s">
        <v>202</v>
      </c>
      <c r="M4757" s="2" t="s">
        <v>196</v>
      </c>
      <c r="N4757" s="2" t="s">
        <v>197</v>
      </c>
      <c r="O4757" s="2">
        <v>2015</v>
      </c>
      <c r="P4757" s="2" t="s">
        <v>223</v>
      </c>
      <c r="Q4757" s="2">
        <v>5</v>
      </c>
      <c r="R4757" s="2" t="s">
        <v>245</v>
      </c>
    </row>
    <row r="4758" spans="1:18" ht="12.75" x14ac:dyDescent="0.2">
      <c r="B4758" s="2" t="s">
        <v>8744</v>
      </c>
      <c r="C4758" s="2">
        <v>70005756</v>
      </c>
      <c r="D4758" s="2" t="s">
        <v>8745</v>
      </c>
      <c r="E4758" s="2">
        <v>29.7546</v>
      </c>
      <c r="F4758" s="2">
        <v>-95.362499999999997</v>
      </c>
      <c r="G4758" s="2">
        <v>171131</v>
      </c>
      <c r="H4758" s="2" t="s">
        <v>806</v>
      </c>
      <c r="I4758" s="2">
        <v>23822013</v>
      </c>
      <c r="J4758" s="2" t="s">
        <v>260</v>
      </c>
      <c r="K4758" s="2"/>
      <c r="L4758" s="2" t="s">
        <v>278</v>
      </c>
      <c r="M4758" s="2" t="s">
        <v>357</v>
      </c>
      <c r="N4758" s="2" t="s">
        <v>197</v>
      </c>
      <c r="O4758" s="2">
        <v>2005</v>
      </c>
      <c r="P4758" s="2" t="s">
        <v>389</v>
      </c>
      <c r="Q4758" s="2">
        <v>8</v>
      </c>
      <c r="R4758" s="2" t="s">
        <v>297</v>
      </c>
    </row>
    <row r="4759" spans="1:18" ht="12.75" x14ac:dyDescent="0.2">
      <c r="B4759" s="2" t="s">
        <v>8846</v>
      </c>
      <c r="C4759" s="2">
        <v>70005757</v>
      </c>
      <c r="D4759" s="2" t="s">
        <v>8847</v>
      </c>
      <c r="E4759" s="2">
        <v>29.756599999999999</v>
      </c>
      <c r="F4759" s="2">
        <v>-95.368499999999997</v>
      </c>
      <c r="G4759" s="2">
        <v>171131</v>
      </c>
      <c r="H4759" s="2" t="s">
        <v>806</v>
      </c>
      <c r="I4759" s="2">
        <v>23822013</v>
      </c>
      <c r="J4759" s="2" t="s">
        <v>260</v>
      </c>
      <c r="K4759" s="2"/>
      <c r="L4759" s="2" t="s">
        <v>202</v>
      </c>
      <c r="M4759" s="2" t="s">
        <v>311</v>
      </c>
      <c r="N4759" s="2" t="s">
        <v>197</v>
      </c>
      <c r="O4759" s="2">
        <v>2015</v>
      </c>
      <c r="P4759" s="2" t="s">
        <v>223</v>
      </c>
      <c r="Q4759" s="2">
        <v>5</v>
      </c>
      <c r="R4759" s="2" t="s">
        <v>245</v>
      </c>
    </row>
    <row r="4760" spans="1:18" ht="12.75" x14ac:dyDescent="0.2">
      <c r="B4760" s="2" t="s">
        <v>8863</v>
      </c>
      <c r="C4760" s="2">
        <v>70005758</v>
      </c>
      <c r="D4760" s="2" t="s">
        <v>8864</v>
      </c>
      <c r="E4760" s="2">
        <v>29.757300000000001</v>
      </c>
      <c r="F4760" s="2">
        <v>-95.365300000000005</v>
      </c>
      <c r="G4760" s="2">
        <v>171117</v>
      </c>
      <c r="H4760" s="2" t="s">
        <v>2108</v>
      </c>
      <c r="I4760" s="2">
        <v>23822002</v>
      </c>
      <c r="J4760" s="2" t="s">
        <v>260</v>
      </c>
      <c r="K4760" s="2"/>
      <c r="L4760" s="2" t="s">
        <v>202</v>
      </c>
      <c r="M4760" s="2" t="s">
        <v>203</v>
      </c>
      <c r="N4760" s="2" t="s">
        <v>197</v>
      </c>
      <c r="O4760" s="2">
        <v>2016</v>
      </c>
      <c r="P4760" s="2" t="s">
        <v>223</v>
      </c>
      <c r="Q4760" s="2">
        <v>3</v>
      </c>
      <c r="R4760" s="2" t="s">
        <v>218</v>
      </c>
    </row>
    <row r="4761" spans="1:18" ht="12.75" x14ac:dyDescent="0.2">
      <c r="C4761" s="2">
        <v>70005759</v>
      </c>
      <c r="D4761" s="2" t="s">
        <v>8889</v>
      </c>
      <c r="E4761" s="2">
        <v>29.757300000000001</v>
      </c>
      <c r="F4761" s="2">
        <v>-95.365300000000005</v>
      </c>
      <c r="G4761" s="2">
        <v>171131</v>
      </c>
      <c r="H4761" s="2" t="s">
        <v>806</v>
      </c>
      <c r="I4761" s="2">
        <v>23822013</v>
      </c>
      <c r="J4761" s="2" t="s">
        <v>260</v>
      </c>
      <c r="K4761" s="2"/>
      <c r="L4761" s="2" t="s">
        <v>202</v>
      </c>
      <c r="N4761" s="2" t="s">
        <v>197</v>
      </c>
      <c r="O4761" s="2">
        <v>2016</v>
      </c>
      <c r="P4761" s="2" t="s">
        <v>223</v>
      </c>
      <c r="Q4761" s="2">
        <v>5</v>
      </c>
      <c r="R4761" s="2" t="s">
        <v>245</v>
      </c>
    </row>
    <row r="4762" spans="1:18" ht="12.75" x14ac:dyDescent="0.2">
      <c r="B4762" s="2" t="s">
        <v>8902</v>
      </c>
      <c r="C4762" s="2">
        <v>70005760</v>
      </c>
      <c r="D4762" s="2" t="s">
        <v>8903</v>
      </c>
      <c r="E4762" s="2">
        <v>29.758800000000001</v>
      </c>
      <c r="F4762" s="2">
        <v>-95.365300000000005</v>
      </c>
      <c r="G4762" s="2">
        <v>171131</v>
      </c>
      <c r="H4762" s="2" t="s">
        <v>806</v>
      </c>
      <c r="I4762" s="2">
        <v>23822013</v>
      </c>
      <c r="J4762" s="2" t="s">
        <v>260</v>
      </c>
      <c r="K4762" s="2"/>
      <c r="L4762" s="2" t="s">
        <v>202</v>
      </c>
      <c r="M4762" s="2" t="s">
        <v>423</v>
      </c>
      <c r="N4762" s="2" t="s">
        <v>197</v>
      </c>
      <c r="O4762" s="2">
        <v>2018</v>
      </c>
      <c r="P4762" s="2" t="s">
        <v>223</v>
      </c>
      <c r="Q4762" s="2">
        <v>5</v>
      </c>
      <c r="R4762" s="2" t="s">
        <v>245</v>
      </c>
    </row>
    <row r="4763" spans="1:18" ht="12.75" x14ac:dyDescent="0.2">
      <c r="B4763" s="2" t="s">
        <v>8957</v>
      </c>
      <c r="C4763" s="2">
        <v>70005761</v>
      </c>
      <c r="D4763" s="2" t="s">
        <v>8958</v>
      </c>
      <c r="E4763" s="2">
        <v>29.7547</v>
      </c>
      <c r="F4763" s="2">
        <v>-95.361400000000003</v>
      </c>
      <c r="G4763" s="2">
        <v>171131</v>
      </c>
      <c r="H4763" s="2" t="s">
        <v>806</v>
      </c>
      <c r="I4763" s="2">
        <v>23822013</v>
      </c>
      <c r="J4763" s="2" t="s">
        <v>260</v>
      </c>
      <c r="K4763" s="2"/>
      <c r="L4763" s="2" t="s">
        <v>202</v>
      </c>
      <c r="M4763" s="2" t="s">
        <v>196</v>
      </c>
      <c r="N4763" s="2" t="s">
        <v>197</v>
      </c>
      <c r="O4763" s="2">
        <v>2018</v>
      </c>
      <c r="P4763" s="2" t="s">
        <v>223</v>
      </c>
      <c r="Q4763" s="2">
        <v>2</v>
      </c>
      <c r="R4763" s="2" t="s">
        <v>206</v>
      </c>
    </row>
    <row r="4764" spans="1:18" ht="12.75" x14ac:dyDescent="0.2">
      <c r="B4764" s="2" t="s">
        <v>8977</v>
      </c>
      <c r="C4764" s="2">
        <v>70005762</v>
      </c>
      <c r="D4764" s="2" t="s">
        <v>8978</v>
      </c>
      <c r="E4764" s="2">
        <v>29.755099999999999</v>
      </c>
      <c r="F4764" s="2">
        <v>-95.363399999999999</v>
      </c>
      <c r="G4764" s="2">
        <v>171131</v>
      </c>
      <c r="H4764" s="2" t="s">
        <v>806</v>
      </c>
      <c r="I4764" s="2">
        <v>23822013</v>
      </c>
      <c r="J4764" s="2" t="s">
        <v>260</v>
      </c>
      <c r="K4764" s="2"/>
      <c r="L4764" s="2" t="s">
        <v>202</v>
      </c>
      <c r="M4764" s="2" t="s">
        <v>357</v>
      </c>
      <c r="N4764" s="2" t="s">
        <v>197</v>
      </c>
      <c r="O4764" s="2">
        <v>2013</v>
      </c>
      <c r="P4764" s="2" t="s">
        <v>205</v>
      </c>
      <c r="Q4764" s="2">
        <v>5</v>
      </c>
      <c r="R4764" s="2" t="s">
        <v>245</v>
      </c>
    </row>
    <row r="4765" spans="1:18" ht="12.75" x14ac:dyDescent="0.2">
      <c r="B4765" s="2" t="s">
        <v>8981</v>
      </c>
      <c r="C4765" s="2">
        <v>70005763</v>
      </c>
      <c r="D4765" s="2" t="s">
        <v>8982</v>
      </c>
      <c r="E4765" s="2">
        <v>29.754899999999999</v>
      </c>
      <c r="F4765" s="2">
        <v>-95.372600000000006</v>
      </c>
      <c r="G4765" s="2">
        <v>171105</v>
      </c>
      <c r="H4765" s="2" t="s">
        <v>5696</v>
      </c>
      <c r="I4765" s="2">
        <v>23822025</v>
      </c>
      <c r="J4765" s="2" t="s">
        <v>260</v>
      </c>
      <c r="K4765" s="2"/>
      <c r="L4765" s="2" t="s">
        <v>202</v>
      </c>
      <c r="M4765" s="2" t="s">
        <v>377</v>
      </c>
      <c r="N4765" s="2" t="s">
        <v>197</v>
      </c>
      <c r="O4765" s="2">
        <v>2010</v>
      </c>
      <c r="P4765" s="2" t="s">
        <v>223</v>
      </c>
      <c r="Q4765" s="2">
        <v>3</v>
      </c>
      <c r="R4765" s="2" t="s">
        <v>218</v>
      </c>
    </row>
    <row r="4766" spans="1:18" ht="12.75" x14ac:dyDescent="0.2">
      <c r="B4766" s="2" t="s">
        <v>9179</v>
      </c>
      <c r="C4766" s="2">
        <v>70005764</v>
      </c>
      <c r="D4766" s="2" t="s">
        <v>9180</v>
      </c>
      <c r="E4766" s="2">
        <v>29.7424</v>
      </c>
      <c r="F4766" s="2">
        <v>-95.366600000000005</v>
      </c>
      <c r="G4766" s="2">
        <v>171103</v>
      </c>
      <c r="H4766" s="2" t="s">
        <v>9181</v>
      </c>
      <c r="I4766" s="2">
        <v>23822030</v>
      </c>
      <c r="J4766" s="2" t="s">
        <v>260</v>
      </c>
      <c r="K4766" s="2"/>
      <c r="L4766" s="2" t="s">
        <v>227</v>
      </c>
      <c r="M4766" s="2" t="s">
        <v>270</v>
      </c>
      <c r="N4766" s="2" t="s">
        <v>197</v>
      </c>
      <c r="O4766" s="2">
        <v>1994</v>
      </c>
      <c r="P4766" s="2" t="s">
        <v>228</v>
      </c>
      <c r="Q4766" s="2">
        <v>1</v>
      </c>
      <c r="R4766" s="2" t="s">
        <v>211</v>
      </c>
    </row>
    <row r="4767" spans="1:18" ht="12.75" x14ac:dyDescent="0.2">
      <c r="B4767" s="2" t="s">
        <v>9189</v>
      </c>
      <c r="C4767" s="2">
        <v>70005765</v>
      </c>
      <c r="D4767" s="2" t="s">
        <v>9190</v>
      </c>
      <c r="E4767" s="2">
        <v>29.756599999999999</v>
      </c>
      <c r="F4767" s="2">
        <v>-95.368499999999997</v>
      </c>
      <c r="G4767" s="2">
        <v>171131</v>
      </c>
      <c r="H4767" s="2" t="s">
        <v>806</v>
      </c>
      <c r="I4767" s="2">
        <v>23822013</v>
      </c>
      <c r="J4767" s="2" t="s">
        <v>260</v>
      </c>
      <c r="K4767" s="2"/>
      <c r="L4767" s="2" t="s">
        <v>244</v>
      </c>
      <c r="M4767" s="2" t="s">
        <v>328</v>
      </c>
      <c r="N4767" s="2" t="s">
        <v>197</v>
      </c>
      <c r="O4767" s="2">
        <v>2015</v>
      </c>
      <c r="P4767" s="2" t="s">
        <v>205</v>
      </c>
      <c r="Q4767" s="2">
        <v>5</v>
      </c>
      <c r="R4767" s="2" t="s">
        <v>245</v>
      </c>
    </row>
    <row r="4768" spans="1:18" ht="12.75" x14ac:dyDescent="0.2">
      <c r="A4768" s="2">
        <v>770</v>
      </c>
      <c r="B4768" s="2" t="s">
        <v>292</v>
      </c>
      <c r="C4768" s="2">
        <v>70005766</v>
      </c>
      <c r="D4768" s="2" t="s">
        <v>293</v>
      </c>
      <c r="E4768" s="2">
        <v>29.763500000000001</v>
      </c>
      <c r="F4768" s="2">
        <v>-95.355999999999995</v>
      </c>
      <c r="G4768" s="2">
        <v>922103</v>
      </c>
      <c r="H4768" s="2" t="s">
        <v>294</v>
      </c>
      <c r="I4768" s="2">
        <v>92212004</v>
      </c>
      <c r="J4768" s="2" t="s">
        <v>295</v>
      </c>
      <c r="K4768" s="2"/>
      <c r="M4768" s="2" t="s">
        <v>196</v>
      </c>
      <c r="N4768" s="2" t="s">
        <v>197</v>
      </c>
      <c r="O4768" s="2">
        <v>2018</v>
      </c>
      <c r="P4768" s="2" t="s">
        <v>296</v>
      </c>
      <c r="Q4768" s="2">
        <v>8</v>
      </c>
      <c r="R4768" s="2" t="s">
        <v>297</v>
      </c>
    </row>
    <row r="4769" spans="1:18" ht="12.75" x14ac:dyDescent="0.2">
      <c r="A4769" s="2">
        <v>587</v>
      </c>
      <c r="B4769" s="2" t="s">
        <v>1917</v>
      </c>
      <c r="C4769" s="2">
        <v>70005767</v>
      </c>
      <c r="D4769" s="2" t="s">
        <v>1918</v>
      </c>
      <c r="E4769" s="2">
        <v>29.755800000000001</v>
      </c>
      <c r="F4769" s="2">
        <v>-95.367500000000007</v>
      </c>
      <c r="G4769" s="2">
        <v>922104</v>
      </c>
      <c r="H4769" s="2" t="s">
        <v>1919</v>
      </c>
      <c r="I4769" s="2">
        <v>92212003</v>
      </c>
      <c r="J4769" s="2" t="s">
        <v>295</v>
      </c>
      <c r="K4769" s="2"/>
      <c r="M4769" s="2" t="s">
        <v>196</v>
      </c>
      <c r="N4769" s="2" t="s">
        <v>197</v>
      </c>
      <c r="O4769" s="2">
        <v>2010</v>
      </c>
      <c r="P4769" s="2" t="s">
        <v>296</v>
      </c>
      <c r="Q4769" s="2">
        <v>8</v>
      </c>
      <c r="R4769" s="2" t="s">
        <v>297</v>
      </c>
    </row>
    <row r="4770" spans="1:18" ht="12.75" x14ac:dyDescent="0.2">
      <c r="A4770" s="2">
        <v>1142</v>
      </c>
      <c r="B4770" s="2" t="s">
        <v>7095</v>
      </c>
      <c r="C4770" s="2">
        <v>70005768</v>
      </c>
      <c r="D4770" s="2" t="s">
        <v>7096</v>
      </c>
      <c r="E4770" s="2">
        <v>29.7621</v>
      </c>
      <c r="F4770" s="2">
        <v>-95.357699999999994</v>
      </c>
      <c r="G4770" s="2">
        <v>922103</v>
      </c>
      <c r="H4770" s="2" t="s">
        <v>294</v>
      </c>
      <c r="I4770" s="2">
        <v>92212004</v>
      </c>
      <c r="J4770" s="2" t="s">
        <v>295</v>
      </c>
      <c r="K4770" s="2"/>
      <c r="M4770" s="2" t="s">
        <v>196</v>
      </c>
      <c r="N4770" s="2" t="s">
        <v>197</v>
      </c>
      <c r="O4770" s="2">
        <v>1996</v>
      </c>
      <c r="P4770" s="2" t="s">
        <v>296</v>
      </c>
      <c r="Q4770" s="2">
        <v>8</v>
      </c>
      <c r="R4770" s="2" t="s">
        <v>297</v>
      </c>
    </row>
    <row r="4771" spans="1:18" ht="12.75" x14ac:dyDescent="0.2">
      <c r="A4771" s="2">
        <v>1262</v>
      </c>
      <c r="C4771" s="2">
        <v>70005769</v>
      </c>
      <c r="D4771" s="2" t="s">
        <v>8044</v>
      </c>
      <c r="E4771" s="2">
        <v>29.765999999999998</v>
      </c>
      <c r="F4771" s="2">
        <v>-95.371499999999997</v>
      </c>
      <c r="G4771" s="2">
        <v>922104</v>
      </c>
      <c r="H4771" s="2" t="s">
        <v>1919</v>
      </c>
      <c r="I4771" s="2">
        <v>92212003</v>
      </c>
      <c r="J4771" s="2" t="s">
        <v>295</v>
      </c>
      <c r="K4771" s="2"/>
      <c r="N4771" s="2" t="s">
        <v>197</v>
      </c>
      <c r="O4771" s="2">
        <v>2012</v>
      </c>
      <c r="P4771" s="2" t="s">
        <v>296</v>
      </c>
      <c r="Q4771" s="2">
        <v>8</v>
      </c>
      <c r="R4771" s="2" t="s">
        <v>297</v>
      </c>
    </row>
    <row r="4772" spans="1:18" ht="12.75" x14ac:dyDescent="0.2">
      <c r="B4772" s="2" t="s">
        <v>8706</v>
      </c>
      <c r="C4772" s="2">
        <v>70005770</v>
      </c>
      <c r="D4772" s="2" t="s">
        <v>8707</v>
      </c>
      <c r="E4772" s="2">
        <v>29.7423</v>
      </c>
      <c r="F4772" s="2">
        <v>-95.363100000000003</v>
      </c>
      <c r="G4772" s="2">
        <v>922104</v>
      </c>
      <c r="H4772" s="2" t="s">
        <v>1919</v>
      </c>
      <c r="I4772" s="2">
        <v>92212003</v>
      </c>
      <c r="J4772" s="2" t="s">
        <v>295</v>
      </c>
      <c r="K4772" s="2"/>
      <c r="M4772" s="2" t="s">
        <v>240</v>
      </c>
      <c r="N4772" s="2" t="s">
        <v>197</v>
      </c>
      <c r="O4772" s="2">
        <v>2007</v>
      </c>
      <c r="P4772" s="2" t="s">
        <v>296</v>
      </c>
      <c r="Q4772" s="2">
        <v>8</v>
      </c>
      <c r="R4772" s="2" t="s">
        <v>297</v>
      </c>
    </row>
    <row r="4773" spans="1:18" ht="12.75" x14ac:dyDescent="0.2">
      <c r="B4773" s="2" t="s">
        <v>10263</v>
      </c>
      <c r="C4773" s="2">
        <v>70005771</v>
      </c>
      <c r="D4773" s="2" t="s">
        <v>8044</v>
      </c>
      <c r="E4773" s="2">
        <v>29.7559</v>
      </c>
      <c r="F4773" s="2">
        <v>-95.367099999999994</v>
      </c>
      <c r="G4773" s="2">
        <v>922104</v>
      </c>
      <c r="H4773" s="2" t="s">
        <v>1919</v>
      </c>
      <c r="I4773" s="2">
        <v>92212003</v>
      </c>
      <c r="J4773" s="2" t="s">
        <v>295</v>
      </c>
      <c r="K4773" s="2"/>
      <c r="M4773" s="2" t="s">
        <v>328</v>
      </c>
      <c r="N4773" s="2" t="s">
        <v>197</v>
      </c>
      <c r="O4773" s="2">
        <v>1999</v>
      </c>
      <c r="P4773" s="2" t="s">
        <v>296</v>
      </c>
      <c r="Q4773" s="2">
        <v>7</v>
      </c>
      <c r="R4773" s="2" t="s">
        <v>305</v>
      </c>
    </row>
    <row r="4774" spans="1:18" ht="12.75" x14ac:dyDescent="0.2">
      <c r="B4774" s="2" t="s">
        <v>10212</v>
      </c>
      <c r="C4774" s="2">
        <v>70005772</v>
      </c>
      <c r="D4774" s="2" t="s">
        <v>10213</v>
      </c>
      <c r="E4774" s="2">
        <v>29.7608</v>
      </c>
      <c r="F4774" s="2">
        <v>-95.357399999999998</v>
      </c>
      <c r="G4774" s="2">
        <v>865103</v>
      </c>
      <c r="H4774" s="2" t="s">
        <v>10214</v>
      </c>
      <c r="I4774" s="2">
        <v>81394002</v>
      </c>
      <c r="J4774" s="2" t="s">
        <v>10215</v>
      </c>
      <c r="K4774" s="2"/>
      <c r="M4774" s="2" t="s">
        <v>196</v>
      </c>
      <c r="N4774" s="2" t="s">
        <v>197</v>
      </c>
      <c r="O4774" s="2">
        <v>2010</v>
      </c>
      <c r="P4774" s="2" t="s">
        <v>296</v>
      </c>
      <c r="Q4774" s="2">
        <v>8</v>
      </c>
      <c r="R4774" s="2" t="s">
        <v>297</v>
      </c>
    </row>
    <row r="4775" spans="1:18" ht="12.75" x14ac:dyDescent="0.2">
      <c r="A4775" s="2">
        <v>173</v>
      </c>
      <c r="B4775" s="2" t="s">
        <v>699</v>
      </c>
      <c r="C4775" s="2">
        <v>70005773</v>
      </c>
      <c r="D4775" s="2" t="s">
        <v>700</v>
      </c>
      <c r="E4775" s="2">
        <v>29.754999999999999</v>
      </c>
      <c r="F4775" s="2">
        <v>-95.360799999999998</v>
      </c>
      <c r="G4775" s="2">
        <v>628202</v>
      </c>
      <c r="H4775" s="2" t="s">
        <v>701</v>
      </c>
      <c r="I4775" s="2">
        <v>52392001</v>
      </c>
      <c r="J4775" s="2" t="s">
        <v>702</v>
      </c>
      <c r="K4775" s="2"/>
      <c r="L4775" s="2" t="s">
        <v>278</v>
      </c>
      <c r="M4775" s="2" t="s">
        <v>196</v>
      </c>
      <c r="N4775" s="2" t="s">
        <v>197</v>
      </c>
      <c r="O4775" s="2">
        <v>1991</v>
      </c>
      <c r="P4775" s="2" t="s">
        <v>198</v>
      </c>
      <c r="Q4775" s="2">
        <v>8</v>
      </c>
      <c r="R4775" s="2" t="s">
        <v>297</v>
      </c>
    </row>
    <row r="4776" spans="1:18" ht="12.75" x14ac:dyDescent="0.2">
      <c r="A4776" s="2">
        <v>679</v>
      </c>
      <c r="B4776" s="2" t="s">
        <v>2343</v>
      </c>
      <c r="C4776" s="2">
        <v>70005774</v>
      </c>
      <c r="D4776" s="2" t="s">
        <v>2344</v>
      </c>
      <c r="E4776" s="2">
        <v>29.753599999999999</v>
      </c>
      <c r="F4776" s="2">
        <v>-95.365700000000004</v>
      </c>
      <c r="G4776" s="2">
        <v>628202</v>
      </c>
      <c r="H4776" s="2" t="s">
        <v>701</v>
      </c>
      <c r="I4776" s="2">
        <v>52392001</v>
      </c>
      <c r="J4776" s="2" t="s">
        <v>702</v>
      </c>
      <c r="K4776" s="2"/>
      <c r="M4776" s="2" t="s">
        <v>2345</v>
      </c>
      <c r="N4776" s="2" t="s">
        <v>197</v>
      </c>
      <c r="O4776" s="2">
        <v>2006</v>
      </c>
      <c r="P4776" s="2" t="s">
        <v>198</v>
      </c>
      <c r="Q4776" s="2">
        <v>8</v>
      </c>
      <c r="R4776" s="2" t="s">
        <v>297</v>
      </c>
    </row>
    <row r="4777" spans="1:18" ht="12.75" x14ac:dyDescent="0.2">
      <c r="A4777" s="2">
        <v>1165</v>
      </c>
      <c r="B4777" s="2" t="s">
        <v>2546</v>
      </c>
      <c r="C4777" s="2">
        <v>70005775</v>
      </c>
      <c r="D4777" s="2" t="s">
        <v>2547</v>
      </c>
      <c r="E4777" s="2">
        <v>29.758700000000001</v>
      </c>
      <c r="F4777" s="2">
        <v>-95.370500000000007</v>
      </c>
      <c r="G4777" s="2">
        <v>628217</v>
      </c>
      <c r="H4777" s="2" t="s">
        <v>2548</v>
      </c>
      <c r="I4777" s="2">
        <v>52392002</v>
      </c>
      <c r="J4777" s="2" t="s">
        <v>702</v>
      </c>
      <c r="K4777" s="2"/>
      <c r="L4777" s="2" t="s">
        <v>244</v>
      </c>
      <c r="M4777" s="2" t="s">
        <v>357</v>
      </c>
      <c r="N4777" s="2" t="s">
        <v>197</v>
      </c>
      <c r="O4777" s="2">
        <v>2009</v>
      </c>
      <c r="P4777" s="2" t="s">
        <v>198</v>
      </c>
      <c r="Q4777" s="2">
        <v>6</v>
      </c>
      <c r="R4777" s="2" t="s">
        <v>279</v>
      </c>
    </row>
    <row r="4778" spans="1:18" ht="12.75" x14ac:dyDescent="0.2">
      <c r="A4778" s="2">
        <v>1321</v>
      </c>
      <c r="B4778" s="2" t="s">
        <v>2798</v>
      </c>
      <c r="C4778" s="2">
        <v>70005776</v>
      </c>
      <c r="D4778" s="2" t="s">
        <v>2799</v>
      </c>
      <c r="E4778" s="2">
        <v>29.757000000000001</v>
      </c>
      <c r="F4778" s="2">
        <v>-95.370900000000006</v>
      </c>
      <c r="G4778" s="2">
        <v>628217</v>
      </c>
      <c r="H4778" s="2" t="s">
        <v>2548</v>
      </c>
      <c r="I4778" s="2">
        <v>52392002</v>
      </c>
      <c r="J4778" s="2" t="s">
        <v>702</v>
      </c>
      <c r="K4778" s="2"/>
      <c r="L4778" s="2" t="s">
        <v>244</v>
      </c>
      <c r="M4778" s="2" t="s">
        <v>196</v>
      </c>
      <c r="N4778" s="2" t="s">
        <v>197</v>
      </c>
      <c r="O4778" s="2">
        <v>2016</v>
      </c>
      <c r="P4778" s="2" t="s">
        <v>223</v>
      </c>
      <c r="Q4778" s="2">
        <v>6</v>
      </c>
      <c r="R4778" s="2" t="s">
        <v>279</v>
      </c>
    </row>
    <row r="4779" spans="1:18" ht="12.75" x14ac:dyDescent="0.2">
      <c r="A4779" s="2">
        <v>290</v>
      </c>
      <c r="B4779" s="2" t="s">
        <v>3305</v>
      </c>
      <c r="C4779" s="2">
        <v>70005777</v>
      </c>
      <c r="D4779" s="2" t="s">
        <v>3306</v>
      </c>
      <c r="E4779" s="2">
        <v>29.758400000000002</v>
      </c>
      <c r="F4779" s="2">
        <v>-95.368200000000002</v>
      </c>
      <c r="G4779" s="2">
        <v>628202</v>
      </c>
      <c r="H4779" s="2" t="s">
        <v>701</v>
      </c>
      <c r="I4779" s="2">
        <v>52392001</v>
      </c>
      <c r="J4779" s="2" t="s">
        <v>702</v>
      </c>
      <c r="K4779" s="2"/>
      <c r="L4779" s="2" t="s">
        <v>278</v>
      </c>
      <c r="M4779" s="2" t="s">
        <v>328</v>
      </c>
      <c r="N4779" s="2" t="s">
        <v>197</v>
      </c>
      <c r="O4779" s="2">
        <v>2015</v>
      </c>
      <c r="P4779" s="2" t="s">
        <v>223</v>
      </c>
      <c r="Q4779" s="2">
        <v>8</v>
      </c>
      <c r="R4779" s="2" t="s">
        <v>297</v>
      </c>
    </row>
    <row r="4780" spans="1:18" ht="12.75" x14ac:dyDescent="0.2">
      <c r="A4780" s="2">
        <v>290</v>
      </c>
      <c r="B4780" s="2" t="s">
        <v>3334</v>
      </c>
      <c r="C4780" s="2">
        <v>70005778</v>
      </c>
      <c r="D4780" s="2" t="s">
        <v>3335</v>
      </c>
      <c r="E4780" s="2">
        <v>29.758400000000002</v>
      </c>
      <c r="F4780" s="2">
        <v>-95.368200000000002</v>
      </c>
      <c r="G4780" s="2">
        <v>628202</v>
      </c>
      <c r="H4780" s="2" t="s">
        <v>701</v>
      </c>
      <c r="I4780" s="2">
        <v>52392001</v>
      </c>
      <c r="J4780" s="2" t="s">
        <v>702</v>
      </c>
      <c r="K4780" s="2"/>
      <c r="L4780" s="2" t="s">
        <v>460</v>
      </c>
      <c r="M4780" s="2" t="s">
        <v>357</v>
      </c>
      <c r="N4780" s="2" t="s">
        <v>197</v>
      </c>
      <c r="O4780" s="2">
        <v>2003</v>
      </c>
      <c r="P4780" s="2" t="s">
        <v>389</v>
      </c>
      <c r="Q4780" s="2">
        <v>8</v>
      </c>
      <c r="R4780" s="2" t="s">
        <v>297</v>
      </c>
    </row>
    <row r="4781" spans="1:18" ht="12.75" x14ac:dyDescent="0.2">
      <c r="A4781" s="2">
        <v>442</v>
      </c>
      <c r="B4781" s="2" t="s">
        <v>3469</v>
      </c>
      <c r="C4781" s="2">
        <v>70005779</v>
      </c>
      <c r="D4781" s="2" t="s">
        <v>3470</v>
      </c>
      <c r="E4781" s="2">
        <v>29.756</v>
      </c>
      <c r="F4781" s="2">
        <v>-95.362499999999997</v>
      </c>
      <c r="G4781" s="2">
        <v>628202</v>
      </c>
      <c r="H4781" s="2" t="s">
        <v>701</v>
      </c>
      <c r="I4781" s="2">
        <v>52392001</v>
      </c>
      <c r="J4781" s="2" t="s">
        <v>702</v>
      </c>
      <c r="K4781" s="2"/>
      <c r="M4781" s="2" t="s">
        <v>2491</v>
      </c>
      <c r="N4781" s="2" t="s">
        <v>197</v>
      </c>
      <c r="O4781" s="2">
        <v>2014</v>
      </c>
      <c r="P4781" s="2" t="s">
        <v>389</v>
      </c>
      <c r="Q4781" s="2">
        <v>8</v>
      </c>
      <c r="R4781" s="2" t="s">
        <v>297</v>
      </c>
    </row>
    <row r="4782" spans="1:18" ht="12.75" x14ac:dyDescent="0.2">
      <c r="A4782" s="2">
        <v>400</v>
      </c>
      <c r="B4782" s="2" t="s">
        <v>4545</v>
      </c>
      <c r="C4782" s="2">
        <v>70005780</v>
      </c>
      <c r="D4782" s="2" t="s">
        <v>4546</v>
      </c>
      <c r="E4782" s="2">
        <v>29.757899999999999</v>
      </c>
      <c r="F4782" s="2">
        <v>-95.363600000000005</v>
      </c>
      <c r="G4782" s="2">
        <v>628202</v>
      </c>
      <c r="H4782" s="2" t="s">
        <v>701</v>
      </c>
      <c r="I4782" s="2">
        <v>52392001</v>
      </c>
      <c r="J4782" s="2" t="s">
        <v>702</v>
      </c>
      <c r="K4782" s="2"/>
      <c r="L4782" s="2" t="s">
        <v>460</v>
      </c>
      <c r="M4782" s="2" t="s">
        <v>423</v>
      </c>
      <c r="N4782" s="2" t="s">
        <v>197</v>
      </c>
      <c r="O4782" s="2">
        <v>2011</v>
      </c>
      <c r="P4782" s="2" t="s">
        <v>389</v>
      </c>
      <c r="Q4782" s="2">
        <v>8</v>
      </c>
      <c r="R4782" s="2" t="s">
        <v>297</v>
      </c>
    </row>
    <row r="4783" spans="1:18" ht="12.75" x14ac:dyDescent="0.2">
      <c r="A4783" s="2">
        <v>400</v>
      </c>
      <c r="C4783" s="2">
        <v>70005781</v>
      </c>
      <c r="D4783" s="2" t="s">
        <v>4589</v>
      </c>
      <c r="E4783" s="2">
        <v>29.757899999999999</v>
      </c>
      <c r="F4783" s="2">
        <v>-95.363600000000005</v>
      </c>
      <c r="G4783" s="2">
        <v>628202</v>
      </c>
      <c r="H4783" s="2" t="s">
        <v>701</v>
      </c>
      <c r="I4783" s="2">
        <v>52392001</v>
      </c>
      <c r="J4783" s="2" t="s">
        <v>702</v>
      </c>
      <c r="K4783" s="2"/>
      <c r="N4783" s="2" t="s">
        <v>197</v>
      </c>
      <c r="O4783" s="2">
        <v>2011</v>
      </c>
      <c r="P4783" s="2" t="s">
        <v>223</v>
      </c>
      <c r="Q4783" s="2">
        <v>5</v>
      </c>
      <c r="R4783" s="2" t="s">
        <v>245</v>
      </c>
    </row>
    <row r="4784" spans="1:18" ht="12.75" x14ac:dyDescent="0.2">
      <c r="A4784" s="2">
        <v>610</v>
      </c>
      <c r="B4784" s="2" t="s">
        <v>5980</v>
      </c>
      <c r="C4784" s="2">
        <v>70005782</v>
      </c>
      <c r="D4784" s="2" t="s">
        <v>5981</v>
      </c>
      <c r="E4784" s="2">
        <v>29.760400000000001</v>
      </c>
      <c r="F4784" s="2">
        <v>-95.364199999999997</v>
      </c>
      <c r="G4784" s="2">
        <v>628202</v>
      </c>
      <c r="H4784" s="2" t="s">
        <v>701</v>
      </c>
      <c r="I4784" s="2">
        <v>52392001</v>
      </c>
      <c r="J4784" s="2" t="s">
        <v>702</v>
      </c>
      <c r="K4784" s="2"/>
      <c r="L4784" s="2" t="s">
        <v>202</v>
      </c>
      <c r="M4784" s="2" t="s">
        <v>196</v>
      </c>
      <c r="N4784" s="2" t="s">
        <v>197</v>
      </c>
      <c r="O4784" s="2">
        <v>2019</v>
      </c>
      <c r="P4784" s="2" t="s">
        <v>232</v>
      </c>
      <c r="Q4784" s="2">
        <v>5</v>
      </c>
      <c r="R4784" s="2" t="s">
        <v>245</v>
      </c>
    </row>
    <row r="4785" spans="1:18" ht="12.75" x14ac:dyDescent="0.2">
      <c r="B4785" s="2" t="s">
        <v>8975</v>
      </c>
      <c r="C4785" s="2">
        <v>70005783</v>
      </c>
      <c r="D4785" s="2" t="s">
        <v>8976</v>
      </c>
      <c r="E4785" s="2">
        <v>29.755099999999999</v>
      </c>
      <c r="F4785" s="2">
        <v>-95.363399999999999</v>
      </c>
      <c r="G4785" s="2">
        <v>628217</v>
      </c>
      <c r="H4785" s="2" t="s">
        <v>2548</v>
      </c>
      <c r="I4785" s="2">
        <v>52392002</v>
      </c>
      <c r="J4785" s="2" t="s">
        <v>702</v>
      </c>
      <c r="K4785" s="2"/>
      <c r="L4785" s="2" t="s">
        <v>244</v>
      </c>
      <c r="M4785" s="2" t="s">
        <v>284</v>
      </c>
      <c r="N4785" s="2" t="s">
        <v>197</v>
      </c>
      <c r="O4785" s="2">
        <v>2015</v>
      </c>
      <c r="P4785" s="2" t="s">
        <v>223</v>
      </c>
      <c r="Q4785" s="2">
        <v>6</v>
      </c>
      <c r="R4785" s="2" t="s">
        <v>279</v>
      </c>
    </row>
    <row r="4786" spans="1:18" ht="12.75" x14ac:dyDescent="0.2">
      <c r="A4786" s="2">
        <v>847</v>
      </c>
      <c r="C4786" s="2">
        <v>70005784</v>
      </c>
      <c r="D4786" s="2" t="s">
        <v>5376</v>
      </c>
      <c r="E4786" s="2">
        <v>29.760999999999999</v>
      </c>
      <c r="F4786" s="2">
        <v>-95.3673</v>
      </c>
      <c r="G4786" s="2">
        <v>431101</v>
      </c>
      <c r="H4786" s="2" t="s">
        <v>5377</v>
      </c>
      <c r="I4786" s="2">
        <v>49111001</v>
      </c>
      <c r="J4786" s="2" t="s">
        <v>5378</v>
      </c>
      <c r="K4786" s="2"/>
      <c r="N4786" s="2" t="s">
        <v>197</v>
      </c>
      <c r="O4786" s="2">
        <v>1993</v>
      </c>
      <c r="P4786" s="2" t="s">
        <v>296</v>
      </c>
      <c r="Q4786" s="2">
        <v>6</v>
      </c>
      <c r="R4786" s="2" t="s">
        <v>279</v>
      </c>
    </row>
    <row r="4787" spans="1:18" ht="12.75" x14ac:dyDescent="0.2">
      <c r="B4787" s="2" t="s">
        <v>8720</v>
      </c>
      <c r="C4787" s="2">
        <v>70005785</v>
      </c>
      <c r="D4787" s="2" t="s">
        <v>5376</v>
      </c>
      <c r="E4787" s="2">
        <v>29.7578</v>
      </c>
      <c r="F4787" s="2">
        <v>-95.361699999999999</v>
      </c>
      <c r="G4787" s="2">
        <v>431101</v>
      </c>
      <c r="H4787" s="2" t="s">
        <v>5377</v>
      </c>
      <c r="I4787" s="2">
        <v>49111001</v>
      </c>
      <c r="J4787" s="2" t="s">
        <v>5378</v>
      </c>
      <c r="K4787" s="2"/>
      <c r="M4787" s="2" t="s">
        <v>203</v>
      </c>
      <c r="N4787" s="2" t="s">
        <v>197</v>
      </c>
      <c r="O4787" s="2">
        <v>1984</v>
      </c>
      <c r="P4787" s="2" t="s">
        <v>296</v>
      </c>
      <c r="Q4787" s="2">
        <v>6</v>
      </c>
      <c r="R4787" s="2" t="s">
        <v>279</v>
      </c>
    </row>
    <row r="4788" spans="1:18" ht="12.75" x14ac:dyDescent="0.2">
      <c r="B4788" s="2" t="s">
        <v>8723</v>
      </c>
      <c r="C4788" s="2">
        <v>70005786</v>
      </c>
      <c r="D4788" s="2" t="s">
        <v>5376</v>
      </c>
      <c r="E4788" s="2">
        <v>29.744599999999998</v>
      </c>
      <c r="F4788" s="2">
        <v>-95.368200000000002</v>
      </c>
      <c r="G4788" s="2">
        <v>431101</v>
      </c>
      <c r="H4788" s="2" t="s">
        <v>5377</v>
      </c>
      <c r="I4788" s="2">
        <v>49111001</v>
      </c>
      <c r="J4788" s="2" t="s">
        <v>5378</v>
      </c>
      <c r="K4788" s="2"/>
      <c r="M4788" s="2" t="s">
        <v>270</v>
      </c>
      <c r="N4788" s="2" t="s">
        <v>197</v>
      </c>
      <c r="O4788" s="2">
        <v>1999</v>
      </c>
      <c r="P4788" s="2" t="s">
        <v>296</v>
      </c>
      <c r="Q4788" s="2">
        <v>8</v>
      </c>
      <c r="R4788" s="2" t="s">
        <v>297</v>
      </c>
    </row>
    <row r="4789" spans="1:18" ht="12.75" x14ac:dyDescent="0.2">
      <c r="C4789" s="2">
        <v>70005787</v>
      </c>
      <c r="D4789" s="2" t="s">
        <v>5376</v>
      </c>
      <c r="E4789" s="2">
        <v>29.756900000000002</v>
      </c>
      <c r="F4789" s="2">
        <v>-95.363500000000002</v>
      </c>
      <c r="G4789" s="2">
        <v>431101</v>
      </c>
      <c r="H4789" s="2" t="s">
        <v>5377</v>
      </c>
      <c r="I4789" s="2">
        <v>49111001</v>
      </c>
      <c r="J4789" s="2" t="s">
        <v>5378</v>
      </c>
      <c r="K4789" s="2"/>
      <c r="N4789" s="2" t="s">
        <v>197</v>
      </c>
      <c r="O4789" s="2">
        <v>1988</v>
      </c>
      <c r="P4789" s="2" t="s">
        <v>296</v>
      </c>
      <c r="Q4789" s="2">
        <v>5</v>
      </c>
      <c r="R4789" s="2" t="s">
        <v>245</v>
      </c>
    </row>
    <row r="4790" spans="1:18" ht="12.75" x14ac:dyDescent="0.2">
      <c r="A4790" s="2">
        <v>173</v>
      </c>
      <c r="B4790" s="2" t="s">
        <v>662</v>
      </c>
      <c r="C4790" s="2">
        <v>70005788</v>
      </c>
      <c r="D4790" s="2" t="s">
        <v>663</v>
      </c>
      <c r="E4790" s="2">
        <v>29.754999999999999</v>
      </c>
      <c r="F4790" s="2">
        <v>-95.360799999999998</v>
      </c>
      <c r="G4790" s="2">
        <v>162308</v>
      </c>
      <c r="H4790" s="2" t="s">
        <v>664</v>
      </c>
      <c r="I4790" s="2">
        <v>23713014</v>
      </c>
      <c r="J4790" s="2" t="s">
        <v>665</v>
      </c>
      <c r="K4790" s="2"/>
      <c r="M4790" s="2" t="s">
        <v>423</v>
      </c>
      <c r="N4790" s="2" t="s">
        <v>197</v>
      </c>
      <c r="O4790" s="2">
        <v>2011</v>
      </c>
      <c r="P4790" s="2" t="s">
        <v>389</v>
      </c>
      <c r="Q4790" s="2">
        <v>7</v>
      </c>
      <c r="R4790" s="2" t="s">
        <v>305</v>
      </c>
    </row>
    <row r="4791" spans="1:18" ht="12.75" x14ac:dyDescent="0.2">
      <c r="A4791" s="2">
        <v>1321</v>
      </c>
      <c r="C4791" s="2">
        <v>70005789</v>
      </c>
      <c r="D4791" s="2" t="s">
        <v>2788</v>
      </c>
      <c r="E4791" s="2">
        <v>29.757000000000001</v>
      </c>
      <c r="F4791" s="2">
        <v>-95.370900000000006</v>
      </c>
      <c r="G4791" s="2">
        <v>162308</v>
      </c>
      <c r="H4791" s="2" t="s">
        <v>664</v>
      </c>
      <c r="I4791" s="2">
        <v>23713014</v>
      </c>
      <c r="J4791" s="2" t="s">
        <v>665</v>
      </c>
      <c r="K4791" s="2"/>
      <c r="L4791" s="2" t="s">
        <v>195</v>
      </c>
      <c r="N4791" s="2" t="s">
        <v>197</v>
      </c>
      <c r="O4791" s="2">
        <v>2016</v>
      </c>
      <c r="P4791" s="2" t="s">
        <v>205</v>
      </c>
      <c r="Q4791" s="2">
        <v>7</v>
      </c>
      <c r="R4791" s="2" t="s">
        <v>305</v>
      </c>
    </row>
    <row r="4792" spans="1:18" ht="12.75" x14ac:dyDescent="0.2">
      <c r="A4792" s="2">
        <v>1108</v>
      </c>
      <c r="B4792" s="2" t="s">
        <v>3933</v>
      </c>
      <c r="C4792" s="2">
        <v>70005790</v>
      </c>
      <c r="D4792" s="2" t="s">
        <v>3934</v>
      </c>
      <c r="E4792" s="2">
        <v>29.755800000000001</v>
      </c>
      <c r="F4792" s="2">
        <v>-95.363900000000001</v>
      </c>
      <c r="G4792" s="2">
        <v>162308</v>
      </c>
      <c r="H4792" s="2" t="s">
        <v>664</v>
      </c>
      <c r="I4792" s="2">
        <v>23713014</v>
      </c>
      <c r="J4792" s="2" t="s">
        <v>665</v>
      </c>
      <c r="K4792" s="2"/>
      <c r="L4792" s="2" t="s">
        <v>195</v>
      </c>
      <c r="M4792" s="2" t="s">
        <v>196</v>
      </c>
      <c r="N4792" s="2" t="s">
        <v>197</v>
      </c>
      <c r="O4792" s="2">
        <v>2012</v>
      </c>
      <c r="P4792" s="2" t="s">
        <v>205</v>
      </c>
      <c r="Q4792" s="2">
        <v>7</v>
      </c>
      <c r="R4792" s="2" t="s">
        <v>305</v>
      </c>
    </row>
    <row r="4793" spans="1:18" ht="12.75" x14ac:dyDescent="0.2">
      <c r="A4793" s="2">
        <v>1108</v>
      </c>
      <c r="B4793" s="2" t="s">
        <v>4011</v>
      </c>
      <c r="C4793" s="2">
        <v>70005791</v>
      </c>
      <c r="D4793" s="2" t="s">
        <v>4012</v>
      </c>
      <c r="E4793" s="2">
        <v>29.755800000000001</v>
      </c>
      <c r="F4793" s="2">
        <v>-95.363900000000001</v>
      </c>
      <c r="G4793" s="2">
        <v>162308</v>
      </c>
      <c r="H4793" s="2" t="s">
        <v>664</v>
      </c>
      <c r="I4793" s="2">
        <v>23713014</v>
      </c>
      <c r="J4793" s="2" t="s">
        <v>665</v>
      </c>
      <c r="K4793" s="2"/>
      <c r="M4793" s="2" t="s">
        <v>196</v>
      </c>
      <c r="N4793" s="2" t="s">
        <v>197</v>
      </c>
      <c r="O4793" s="2">
        <v>2012</v>
      </c>
      <c r="P4793" s="2" t="s">
        <v>205</v>
      </c>
      <c r="Q4793" s="2">
        <v>7</v>
      </c>
      <c r="R4793" s="2" t="s">
        <v>305</v>
      </c>
    </row>
    <row r="4794" spans="1:18" ht="12.75" x14ac:dyDescent="0.2">
      <c r="A4794" s="2">
        <v>830</v>
      </c>
      <c r="B4794" s="2" t="s">
        <v>7591</v>
      </c>
      <c r="C4794" s="2">
        <v>70005792</v>
      </c>
      <c r="D4794" s="2" t="s">
        <v>7592</v>
      </c>
      <c r="E4794" s="2">
        <v>29.752099999999999</v>
      </c>
      <c r="F4794" s="2">
        <v>-95.375699999999995</v>
      </c>
      <c r="G4794" s="2">
        <v>162308</v>
      </c>
      <c r="H4794" s="2" t="s">
        <v>664</v>
      </c>
      <c r="I4794" s="2">
        <v>23713014</v>
      </c>
      <c r="J4794" s="2" t="s">
        <v>665</v>
      </c>
      <c r="K4794" s="2"/>
      <c r="L4794" s="2" t="s">
        <v>195</v>
      </c>
      <c r="M4794" s="2" t="s">
        <v>240</v>
      </c>
      <c r="N4794" s="2" t="s">
        <v>197</v>
      </c>
      <c r="O4794" s="2">
        <v>2012</v>
      </c>
      <c r="P4794" s="2" t="s">
        <v>205</v>
      </c>
      <c r="Q4794" s="2">
        <v>7</v>
      </c>
      <c r="R4794" s="2" t="s">
        <v>305</v>
      </c>
    </row>
    <row r="4795" spans="1:18" ht="12.75" x14ac:dyDescent="0.2">
      <c r="B4795" s="2" t="s">
        <v>8395</v>
      </c>
      <c r="C4795" s="2">
        <v>70005793</v>
      </c>
      <c r="D4795" s="2" t="s">
        <v>8396</v>
      </c>
      <c r="E4795" s="2">
        <v>29.758099999999999</v>
      </c>
      <c r="F4795" s="2">
        <v>-95.361500000000007</v>
      </c>
      <c r="G4795" s="2">
        <v>162318</v>
      </c>
      <c r="H4795" s="2" t="s">
        <v>8397</v>
      </c>
      <c r="I4795" s="2">
        <v>23713012</v>
      </c>
      <c r="J4795" s="2" t="s">
        <v>665</v>
      </c>
      <c r="K4795" s="2"/>
      <c r="L4795" s="2" t="s">
        <v>195</v>
      </c>
      <c r="M4795" s="2" t="s">
        <v>196</v>
      </c>
      <c r="N4795" s="2" t="s">
        <v>197</v>
      </c>
      <c r="O4795" s="2">
        <v>2017</v>
      </c>
      <c r="P4795" s="2" t="s">
        <v>223</v>
      </c>
      <c r="Q4795" s="2">
        <v>3</v>
      </c>
      <c r="R4795" s="2" t="s">
        <v>218</v>
      </c>
    </row>
    <row r="4796" spans="1:18" ht="12.75" x14ac:dyDescent="0.2">
      <c r="B4796" s="2" t="s">
        <v>8852</v>
      </c>
      <c r="C4796" s="2">
        <v>70005794</v>
      </c>
      <c r="D4796" s="2" t="s">
        <v>8853</v>
      </c>
      <c r="E4796" s="2">
        <v>29.7576</v>
      </c>
      <c r="F4796" s="2">
        <v>-95.368899999999996</v>
      </c>
      <c r="G4796" s="2">
        <v>162308</v>
      </c>
      <c r="H4796" s="2" t="s">
        <v>664</v>
      </c>
      <c r="I4796" s="2">
        <v>23713014</v>
      </c>
      <c r="J4796" s="2" t="s">
        <v>665</v>
      </c>
      <c r="K4796" s="2"/>
      <c r="L4796" s="2" t="s">
        <v>195</v>
      </c>
      <c r="M4796" s="2" t="s">
        <v>196</v>
      </c>
      <c r="N4796" s="2" t="s">
        <v>197</v>
      </c>
      <c r="O4796" s="2">
        <v>2016</v>
      </c>
      <c r="P4796" s="2" t="s">
        <v>205</v>
      </c>
      <c r="Q4796" s="2">
        <v>7</v>
      </c>
      <c r="R4796" s="2" t="s">
        <v>305</v>
      </c>
    </row>
    <row r="4797" spans="1:18" ht="12.75" x14ac:dyDescent="0.2">
      <c r="A4797" s="2">
        <v>188</v>
      </c>
      <c r="C4797" s="2">
        <v>70005795</v>
      </c>
      <c r="D4797" s="2" t="s">
        <v>246</v>
      </c>
      <c r="E4797" s="2">
        <v>29.768000000000001</v>
      </c>
      <c r="F4797" s="2">
        <v>-95.353800000000007</v>
      </c>
      <c r="G4797" s="2">
        <v>874201</v>
      </c>
      <c r="H4797" s="2" t="s">
        <v>247</v>
      </c>
      <c r="I4797" s="2">
        <v>54161401</v>
      </c>
      <c r="J4797" s="2" t="s">
        <v>248</v>
      </c>
      <c r="K4797" s="2"/>
      <c r="L4797" s="2" t="s">
        <v>202</v>
      </c>
      <c r="N4797" s="2" t="s">
        <v>197</v>
      </c>
      <c r="O4797" s="2">
        <v>2001</v>
      </c>
      <c r="P4797" s="2" t="s">
        <v>198</v>
      </c>
      <c r="Q4797" s="2">
        <v>3</v>
      </c>
      <c r="R4797" s="2" t="s">
        <v>218</v>
      </c>
    </row>
    <row r="4798" spans="1:18" ht="12.75" x14ac:dyDescent="0.2">
      <c r="A4798" s="2">
        <v>173</v>
      </c>
      <c r="C4798" s="2">
        <v>70005796</v>
      </c>
      <c r="D4798" s="2" t="s">
        <v>686</v>
      </c>
      <c r="E4798" s="2">
        <v>29.754999999999999</v>
      </c>
      <c r="F4798" s="2">
        <v>-95.360799999999998</v>
      </c>
      <c r="G4798" s="2">
        <v>874201</v>
      </c>
      <c r="H4798" s="2" t="s">
        <v>247</v>
      </c>
      <c r="I4798" s="2">
        <v>54161401</v>
      </c>
      <c r="J4798" s="2" t="s">
        <v>248</v>
      </c>
      <c r="K4798" s="2"/>
      <c r="L4798" s="2" t="s">
        <v>202</v>
      </c>
      <c r="N4798" s="2" t="s">
        <v>197</v>
      </c>
      <c r="O4798" s="2">
        <v>2015</v>
      </c>
      <c r="P4798" s="2" t="s">
        <v>198</v>
      </c>
      <c r="Q4798" s="2">
        <v>5</v>
      </c>
      <c r="R4798" s="2" t="s">
        <v>245</v>
      </c>
    </row>
    <row r="4799" spans="1:18" ht="12.75" x14ac:dyDescent="0.2">
      <c r="A4799" s="2">
        <v>173</v>
      </c>
      <c r="B4799" s="2" t="s">
        <v>693</v>
      </c>
      <c r="C4799" s="2">
        <v>70005797</v>
      </c>
      <c r="D4799" s="2" t="s">
        <v>694</v>
      </c>
      <c r="E4799" s="2">
        <v>29.754999999999999</v>
      </c>
      <c r="F4799" s="2">
        <v>-95.360799999999998</v>
      </c>
      <c r="G4799" s="2">
        <v>874201</v>
      </c>
      <c r="H4799" s="2" t="s">
        <v>247</v>
      </c>
      <c r="I4799" s="2">
        <v>54161401</v>
      </c>
      <c r="J4799" s="2" t="s">
        <v>248</v>
      </c>
      <c r="K4799" s="2"/>
      <c r="L4799" s="2" t="s">
        <v>387</v>
      </c>
      <c r="M4799" s="2" t="s">
        <v>196</v>
      </c>
      <c r="N4799" s="2" t="s">
        <v>197</v>
      </c>
      <c r="O4799" s="2">
        <v>1984</v>
      </c>
      <c r="P4799" s="2" t="s">
        <v>389</v>
      </c>
      <c r="Q4799" s="2">
        <v>8</v>
      </c>
      <c r="R4799" s="2" t="s">
        <v>297</v>
      </c>
    </row>
    <row r="4800" spans="1:18" ht="12.75" x14ac:dyDescent="0.2">
      <c r="A4800" s="2">
        <v>1112</v>
      </c>
      <c r="B4800" s="2" t="s">
        <v>1688</v>
      </c>
      <c r="C4800" s="2">
        <v>70005798</v>
      </c>
      <c r="D4800" s="2" t="s">
        <v>1689</v>
      </c>
      <c r="E4800" s="2">
        <v>29.7516</v>
      </c>
      <c r="F4800" s="2">
        <v>-95.366399999999999</v>
      </c>
      <c r="G4800" s="2">
        <v>874201</v>
      </c>
      <c r="H4800" s="2" t="s">
        <v>247</v>
      </c>
      <c r="I4800" s="2">
        <v>54161401</v>
      </c>
      <c r="J4800" s="2" t="s">
        <v>248</v>
      </c>
      <c r="K4800" s="2"/>
      <c r="M4800" s="2" t="s">
        <v>284</v>
      </c>
      <c r="N4800" s="2" t="s">
        <v>197</v>
      </c>
      <c r="O4800" s="2">
        <v>2013</v>
      </c>
      <c r="P4800" s="2" t="s">
        <v>389</v>
      </c>
      <c r="Q4800" s="2">
        <v>4</v>
      </c>
      <c r="R4800" s="2" t="s">
        <v>199</v>
      </c>
    </row>
    <row r="4801" spans="1:18" ht="12.75" x14ac:dyDescent="0.2">
      <c r="A4801" s="2">
        <v>679</v>
      </c>
      <c r="B4801" s="2" t="s">
        <v>2348</v>
      </c>
      <c r="C4801" s="2">
        <v>70005799</v>
      </c>
      <c r="D4801" s="2" t="s">
        <v>2349</v>
      </c>
      <c r="E4801" s="2">
        <v>29.753599999999999</v>
      </c>
      <c r="F4801" s="2">
        <v>-95.365700000000004</v>
      </c>
      <c r="G4801" s="2">
        <v>874201</v>
      </c>
      <c r="H4801" s="2" t="s">
        <v>247</v>
      </c>
      <c r="I4801" s="2">
        <v>54161401</v>
      </c>
      <c r="J4801" s="2" t="s">
        <v>248</v>
      </c>
      <c r="K4801" s="2"/>
      <c r="L4801" s="2" t="s">
        <v>670</v>
      </c>
      <c r="M4801" s="2" t="s">
        <v>2350</v>
      </c>
      <c r="N4801" s="2" t="s">
        <v>197</v>
      </c>
      <c r="O4801" s="2">
        <v>1993</v>
      </c>
      <c r="P4801" s="2" t="s">
        <v>389</v>
      </c>
      <c r="Q4801" s="2">
        <v>8</v>
      </c>
      <c r="R4801" s="2" t="s">
        <v>297</v>
      </c>
    </row>
    <row r="4802" spans="1:18" ht="12.75" x14ac:dyDescent="0.2">
      <c r="A4802" s="2">
        <v>679</v>
      </c>
      <c r="B4802" s="2" t="s">
        <v>2351</v>
      </c>
      <c r="C4802" s="2">
        <v>70005800</v>
      </c>
      <c r="D4802" s="2" t="s">
        <v>2352</v>
      </c>
      <c r="E4802" s="2">
        <v>29.753599999999999</v>
      </c>
      <c r="F4802" s="2">
        <v>-95.365700000000004</v>
      </c>
      <c r="G4802" s="2">
        <v>874201</v>
      </c>
      <c r="H4802" s="2" t="s">
        <v>247</v>
      </c>
      <c r="I4802" s="2">
        <v>54161401</v>
      </c>
      <c r="J4802" s="2" t="s">
        <v>248</v>
      </c>
      <c r="K4802" s="2"/>
      <c r="L4802" s="2" t="s">
        <v>202</v>
      </c>
      <c r="M4802" s="2" t="s">
        <v>870</v>
      </c>
      <c r="N4802" s="2" t="s">
        <v>197</v>
      </c>
      <c r="O4802" s="2">
        <v>2013</v>
      </c>
      <c r="P4802" s="2" t="s">
        <v>198</v>
      </c>
      <c r="Q4802" s="2">
        <v>5</v>
      </c>
      <c r="R4802" s="2" t="s">
        <v>245</v>
      </c>
    </row>
    <row r="4803" spans="1:18" ht="12.75" x14ac:dyDescent="0.2">
      <c r="A4803" s="2">
        <v>1158</v>
      </c>
      <c r="C4803" s="2">
        <v>70005801</v>
      </c>
      <c r="D4803" s="2" t="s">
        <v>2482</v>
      </c>
      <c r="E4803" s="2">
        <v>29.7575</v>
      </c>
      <c r="F4803" s="2">
        <v>-95.370400000000004</v>
      </c>
      <c r="G4803" s="2">
        <v>874201</v>
      </c>
      <c r="H4803" s="2" t="s">
        <v>247</v>
      </c>
      <c r="I4803" s="2">
        <v>54161401</v>
      </c>
      <c r="J4803" s="2" t="s">
        <v>248</v>
      </c>
      <c r="K4803" s="2"/>
      <c r="L4803" s="2" t="s">
        <v>202</v>
      </c>
      <c r="N4803" s="2" t="s">
        <v>197</v>
      </c>
      <c r="O4803" s="2">
        <v>2012</v>
      </c>
      <c r="P4803" s="2" t="s">
        <v>198</v>
      </c>
      <c r="Q4803" s="2">
        <v>5</v>
      </c>
      <c r="R4803" s="2" t="s">
        <v>245</v>
      </c>
    </row>
    <row r="4804" spans="1:18" ht="12.75" x14ac:dyDescent="0.2">
      <c r="A4804" s="2">
        <v>1165</v>
      </c>
      <c r="B4804" s="2" t="s">
        <v>2544</v>
      </c>
      <c r="C4804" s="2">
        <v>70005802</v>
      </c>
      <c r="D4804" s="2" t="s">
        <v>2545</v>
      </c>
      <c r="E4804" s="2">
        <v>29.758700000000001</v>
      </c>
      <c r="F4804" s="2">
        <v>-95.370500000000007</v>
      </c>
      <c r="G4804" s="2">
        <v>874201</v>
      </c>
      <c r="H4804" s="2" t="s">
        <v>247</v>
      </c>
      <c r="I4804" s="2">
        <v>54161401</v>
      </c>
      <c r="J4804" s="2" t="s">
        <v>248</v>
      </c>
      <c r="K4804" s="2"/>
      <c r="L4804" s="2" t="s">
        <v>202</v>
      </c>
      <c r="M4804" s="2" t="s">
        <v>931</v>
      </c>
      <c r="N4804" s="2" t="s">
        <v>197</v>
      </c>
      <c r="O4804" s="2">
        <v>2009</v>
      </c>
      <c r="P4804" s="2" t="s">
        <v>198</v>
      </c>
      <c r="Q4804" s="2">
        <v>5</v>
      </c>
      <c r="R4804" s="2" t="s">
        <v>245</v>
      </c>
    </row>
    <row r="4805" spans="1:18" ht="12.75" x14ac:dyDescent="0.2">
      <c r="A4805" s="2">
        <v>1216</v>
      </c>
      <c r="C4805" s="2">
        <v>70005803</v>
      </c>
      <c r="D4805" s="2" t="s">
        <v>2611</v>
      </c>
      <c r="E4805" s="2">
        <v>29.757300000000001</v>
      </c>
      <c r="F4805" s="2">
        <v>-95.371700000000004</v>
      </c>
      <c r="G4805" s="2">
        <v>874201</v>
      </c>
      <c r="H4805" s="2" t="s">
        <v>247</v>
      </c>
      <c r="I4805" s="2">
        <v>54161401</v>
      </c>
      <c r="J4805" s="2" t="s">
        <v>248</v>
      </c>
      <c r="K4805" s="2"/>
      <c r="N4805" s="2" t="s">
        <v>197</v>
      </c>
      <c r="O4805" s="2">
        <v>2020</v>
      </c>
      <c r="P4805" s="2" t="s">
        <v>389</v>
      </c>
      <c r="Q4805" s="2">
        <v>5</v>
      </c>
      <c r="R4805" s="2" t="s">
        <v>245</v>
      </c>
    </row>
    <row r="4806" spans="1:18" ht="12.75" x14ac:dyDescent="0.2">
      <c r="A4806" s="2">
        <v>1216</v>
      </c>
      <c r="C4806" s="2">
        <v>70005804</v>
      </c>
      <c r="D4806" s="2" t="s">
        <v>2696</v>
      </c>
      <c r="E4806" s="2">
        <v>29.757300000000001</v>
      </c>
      <c r="F4806" s="2">
        <v>-95.371700000000004</v>
      </c>
      <c r="G4806" s="2">
        <v>874201</v>
      </c>
      <c r="H4806" s="2" t="s">
        <v>247</v>
      </c>
      <c r="I4806" s="2">
        <v>54161401</v>
      </c>
      <c r="J4806" s="2" t="s">
        <v>248</v>
      </c>
      <c r="K4806" s="2"/>
      <c r="L4806" s="2" t="s">
        <v>202</v>
      </c>
      <c r="N4806" s="2" t="s">
        <v>197</v>
      </c>
      <c r="O4806" s="2">
        <v>2016</v>
      </c>
      <c r="P4806" s="2" t="s">
        <v>205</v>
      </c>
      <c r="Q4806" s="2">
        <v>5</v>
      </c>
      <c r="R4806" s="2" t="s">
        <v>245</v>
      </c>
    </row>
    <row r="4807" spans="1:18" ht="12.75" x14ac:dyDescent="0.2">
      <c r="A4807" s="2">
        <v>1321</v>
      </c>
      <c r="B4807" s="2" t="s">
        <v>2774</v>
      </c>
      <c r="C4807" s="2">
        <v>70005805</v>
      </c>
      <c r="D4807" s="2" t="s">
        <v>2775</v>
      </c>
      <c r="E4807" s="2">
        <v>29.757000000000001</v>
      </c>
      <c r="F4807" s="2">
        <v>-95.370900000000006</v>
      </c>
      <c r="G4807" s="2">
        <v>874201</v>
      </c>
      <c r="H4807" s="2" t="s">
        <v>247</v>
      </c>
      <c r="I4807" s="2">
        <v>54161401</v>
      </c>
      <c r="J4807" s="2" t="s">
        <v>248</v>
      </c>
      <c r="K4807" s="2"/>
      <c r="M4807" s="2" t="s">
        <v>321</v>
      </c>
      <c r="N4807" s="2" t="s">
        <v>197</v>
      </c>
      <c r="O4807" s="2">
        <v>1999</v>
      </c>
      <c r="P4807" s="2" t="s">
        <v>389</v>
      </c>
      <c r="Q4807" s="2">
        <v>8</v>
      </c>
      <c r="R4807" s="2" t="s">
        <v>297</v>
      </c>
    </row>
    <row r="4808" spans="1:18" ht="12.75" x14ac:dyDescent="0.2">
      <c r="A4808" s="2">
        <v>1321</v>
      </c>
      <c r="B4808" s="2" t="s">
        <v>2879</v>
      </c>
      <c r="C4808" s="2">
        <v>70005806</v>
      </c>
      <c r="D4808" s="2" t="s">
        <v>2880</v>
      </c>
      <c r="E4808" s="2">
        <v>29.757000000000001</v>
      </c>
      <c r="F4808" s="2">
        <v>-95.370900000000006</v>
      </c>
      <c r="G4808" s="2">
        <v>874201</v>
      </c>
      <c r="H4808" s="2" t="s">
        <v>247</v>
      </c>
      <c r="I4808" s="2">
        <v>54161401</v>
      </c>
      <c r="J4808" s="2" t="s">
        <v>248</v>
      </c>
      <c r="K4808" s="2"/>
      <c r="L4808" s="2" t="s">
        <v>202</v>
      </c>
      <c r="M4808" s="2" t="s">
        <v>291</v>
      </c>
      <c r="N4808" s="2" t="s">
        <v>197</v>
      </c>
      <c r="O4808" s="2">
        <v>2015</v>
      </c>
      <c r="P4808" s="2" t="s">
        <v>198</v>
      </c>
      <c r="Q4808" s="2">
        <v>5</v>
      </c>
      <c r="R4808" s="2" t="s">
        <v>245</v>
      </c>
    </row>
    <row r="4809" spans="1:18" ht="12.75" x14ac:dyDescent="0.2">
      <c r="A4809" s="2">
        <v>1321</v>
      </c>
      <c r="C4809" s="2">
        <v>70005807</v>
      </c>
      <c r="D4809" s="2" t="s">
        <v>2926</v>
      </c>
      <c r="E4809" s="2">
        <v>29.757000000000001</v>
      </c>
      <c r="F4809" s="2">
        <v>-95.370900000000006</v>
      </c>
      <c r="G4809" s="2">
        <v>874201</v>
      </c>
      <c r="H4809" s="2" t="s">
        <v>247</v>
      </c>
      <c r="I4809" s="2">
        <v>54161401</v>
      </c>
      <c r="J4809" s="2" t="s">
        <v>248</v>
      </c>
      <c r="K4809" s="2"/>
      <c r="L4809" s="2" t="s">
        <v>202</v>
      </c>
      <c r="N4809" s="2" t="s">
        <v>197</v>
      </c>
      <c r="O4809" s="2">
        <v>2008</v>
      </c>
      <c r="P4809" s="2" t="s">
        <v>198</v>
      </c>
      <c r="Q4809" s="2">
        <v>5</v>
      </c>
      <c r="R4809" s="2" t="s">
        <v>245</v>
      </c>
    </row>
    <row r="4810" spans="1:18" ht="12.75" x14ac:dyDescent="0.2">
      <c r="A4810" s="2">
        <v>1321</v>
      </c>
      <c r="C4810" s="2">
        <v>70005808</v>
      </c>
      <c r="D4810" s="2" t="s">
        <v>2935</v>
      </c>
      <c r="E4810" s="2">
        <v>29.757000000000001</v>
      </c>
      <c r="F4810" s="2">
        <v>-95.370900000000006</v>
      </c>
      <c r="G4810" s="2">
        <v>874201</v>
      </c>
      <c r="H4810" s="2" t="s">
        <v>247</v>
      </c>
      <c r="I4810" s="2">
        <v>54161401</v>
      </c>
      <c r="J4810" s="2" t="s">
        <v>248</v>
      </c>
      <c r="K4810" s="2"/>
      <c r="L4810" s="2" t="s">
        <v>202</v>
      </c>
      <c r="N4810" s="2" t="s">
        <v>197</v>
      </c>
      <c r="O4810" s="2">
        <v>2016</v>
      </c>
      <c r="P4810" s="2" t="s">
        <v>198</v>
      </c>
      <c r="Q4810" s="2">
        <v>5</v>
      </c>
      <c r="R4810" s="2" t="s">
        <v>245</v>
      </c>
    </row>
    <row r="4811" spans="1:18" ht="12.75" x14ac:dyDescent="0.2">
      <c r="A4811" s="2">
        <v>197</v>
      </c>
      <c r="C4811" s="2">
        <v>70005809</v>
      </c>
      <c r="D4811" s="2" t="s">
        <v>3010</v>
      </c>
      <c r="E4811" s="2">
        <v>29.758099999999999</v>
      </c>
      <c r="F4811" s="2">
        <v>-95.365899999999996</v>
      </c>
      <c r="G4811" s="2">
        <v>874201</v>
      </c>
      <c r="H4811" s="2" t="s">
        <v>247</v>
      </c>
      <c r="I4811" s="2">
        <v>54161401</v>
      </c>
      <c r="J4811" s="2" t="s">
        <v>248</v>
      </c>
      <c r="K4811" s="2"/>
      <c r="L4811" s="2" t="s">
        <v>202</v>
      </c>
      <c r="N4811" s="2" t="s">
        <v>197</v>
      </c>
      <c r="O4811" s="2">
        <v>2015</v>
      </c>
      <c r="P4811" s="2" t="s">
        <v>198</v>
      </c>
      <c r="Q4811" s="2">
        <v>4</v>
      </c>
      <c r="R4811" s="2" t="s">
        <v>199</v>
      </c>
    </row>
    <row r="4812" spans="1:18" ht="12.75" x14ac:dyDescent="0.2">
      <c r="A4812" s="2">
        <v>228</v>
      </c>
      <c r="B4812" s="2" t="s">
        <v>3189</v>
      </c>
      <c r="C4812" s="2">
        <v>70005810</v>
      </c>
      <c r="D4812" s="2" t="s">
        <v>3190</v>
      </c>
      <c r="E4812" s="2">
        <v>29.755500000000001</v>
      </c>
      <c r="F4812" s="2">
        <v>-95.361599999999996</v>
      </c>
      <c r="G4812" s="2">
        <v>874201</v>
      </c>
      <c r="H4812" s="2" t="s">
        <v>247</v>
      </c>
      <c r="I4812" s="2">
        <v>54161401</v>
      </c>
      <c r="J4812" s="2" t="s">
        <v>248</v>
      </c>
      <c r="K4812" s="2"/>
      <c r="L4812" s="2" t="s">
        <v>244</v>
      </c>
      <c r="M4812" s="2" t="s">
        <v>956</v>
      </c>
      <c r="N4812" s="2" t="s">
        <v>197</v>
      </c>
      <c r="O4812" s="2">
        <v>2014</v>
      </c>
      <c r="P4812" s="2" t="s">
        <v>198</v>
      </c>
      <c r="Q4812" s="2">
        <v>6</v>
      </c>
      <c r="R4812" s="2" t="s">
        <v>279</v>
      </c>
    </row>
    <row r="4813" spans="1:18" ht="12.75" x14ac:dyDescent="0.2">
      <c r="A4813" s="2">
        <v>442</v>
      </c>
      <c r="B4813" s="2" t="s">
        <v>3480</v>
      </c>
      <c r="C4813" s="2">
        <v>70005811</v>
      </c>
      <c r="D4813" s="2" t="s">
        <v>3481</v>
      </c>
      <c r="E4813" s="2">
        <v>29.756</v>
      </c>
      <c r="F4813" s="2">
        <v>-95.362499999999997</v>
      </c>
      <c r="G4813" s="2">
        <v>874201</v>
      </c>
      <c r="H4813" s="2" t="s">
        <v>247</v>
      </c>
      <c r="I4813" s="2">
        <v>54161401</v>
      </c>
      <c r="J4813" s="2" t="s">
        <v>248</v>
      </c>
      <c r="K4813" s="2"/>
      <c r="L4813" s="2" t="s">
        <v>460</v>
      </c>
      <c r="M4813" s="2" t="s">
        <v>284</v>
      </c>
      <c r="N4813" s="2" t="s">
        <v>197</v>
      </c>
      <c r="O4813" s="2">
        <v>2003</v>
      </c>
      <c r="P4813" s="2" t="s">
        <v>389</v>
      </c>
      <c r="Q4813" s="2">
        <v>8</v>
      </c>
      <c r="R4813" s="2" t="s">
        <v>297</v>
      </c>
    </row>
    <row r="4814" spans="1:18" ht="12.75" x14ac:dyDescent="0.2">
      <c r="A4814" s="2">
        <v>442</v>
      </c>
      <c r="B4814" s="2" t="s">
        <v>3496</v>
      </c>
      <c r="C4814" s="2">
        <v>70005812</v>
      </c>
      <c r="D4814" s="2" t="s">
        <v>3497</v>
      </c>
      <c r="E4814" s="2">
        <v>29.756</v>
      </c>
      <c r="F4814" s="2">
        <v>-95.362499999999997</v>
      </c>
      <c r="G4814" s="2">
        <v>874201</v>
      </c>
      <c r="H4814" s="2" t="s">
        <v>247</v>
      </c>
      <c r="I4814" s="2">
        <v>54161401</v>
      </c>
      <c r="J4814" s="2" t="s">
        <v>248</v>
      </c>
      <c r="K4814" s="2"/>
      <c r="L4814" s="2" t="s">
        <v>387</v>
      </c>
      <c r="M4814" s="2" t="s">
        <v>284</v>
      </c>
      <c r="N4814" s="2" t="s">
        <v>197</v>
      </c>
      <c r="O4814" s="2">
        <v>1994</v>
      </c>
      <c r="P4814" s="2" t="s">
        <v>389</v>
      </c>
      <c r="Q4814" s="2">
        <v>8</v>
      </c>
      <c r="R4814" s="2" t="s">
        <v>297</v>
      </c>
    </row>
    <row r="4815" spans="1:18" ht="12.75" x14ac:dyDescent="0.2">
      <c r="A4815" s="2">
        <v>469</v>
      </c>
      <c r="C4815" s="2">
        <v>70005813</v>
      </c>
      <c r="D4815" s="2" t="s">
        <v>3610</v>
      </c>
      <c r="E4815" s="2">
        <v>29.756799999999998</v>
      </c>
      <c r="F4815" s="2">
        <v>-95.365799999999993</v>
      </c>
      <c r="G4815" s="2">
        <v>874201</v>
      </c>
      <c r="H4815" s="2" t="s">
        <v>247</v>
      </c>
      <c r="I4815" s="2">
        <v>54161401</v>
      </c>
      <c r="J4815" s="2" t="s">
        <v>248</v>
      </c>
      <c r="K4815" s="2"/>
      <c r="L4815" s="2" t="s">
        <v>278</v>
      </c>
      <c r="N4815" s="2" t="s">
        <v>197</v>
      </c>
      <c r="O4815" s="2">
        <v>2016</v>
      </c>
      <c r="P4815" s="2" t="s">
        <v>389</v>
      </c>
      <c r="Q4815" s="2">
        <v>8</v>
      </c>
      <c r="R4815" s="2" t="s">
        <v>297</v>
      </c>
    </row>
    <row r="4816" spans="1:18" ht="12.75" x14ac:dyDescent="0.2">
      <c r="A4816" s="2">
        <v>487</v>
      </c>
      <c r="B4816" s="2" t="s">
        <v>3763</v>
      </c>
      <c r="C4816" s="2">
        <v>70005814</v>
      </c>
      <c r="D4816" s="2" t="s">
        <v>3764</v>
      </c>
      <c r="E4816" s="2">
        <v>29.756799999999998</v>
      </c>
      <c r="F4816" s="2">
        <v>-95.3643</v>
      </c>
      <c r="G4816" s="2">
        <v>874201</v>
      </c>
      <c r="H4816" s="2" t="s">
        <v>247</v>
      </c>
      <c r="I4816" s="2">
        <v>54161401</v>
      </c>
      <c r="J4816" s="2" t="s">
        <v>248</v>
      </c>
      <c r="K4816" s="2"/>
      <c r="L4816" s="2" t="s">
        <v>202</v>
      </c>
      <c r="M4816" s="2" t="s">
        <v>240</v>
      </c>
      <c r="N4816" s="2" t="s">
        <v>197</v>
      </c>
      <c r="O4816" s="2">
        <v>2015</v>
      </c>
      <c r="P4816" s="2" t="s">
        <v>198</v>
      </c>
      <c r="Q4816" s="2">
        <v>5</v>
      </c>
      <c r="R4816" s="2" t="s">
        <v>245</v>
      </c>
    </row>
    <row r="4817" spans="1:18" ht="12.75" x14ac:dyDescent="0.2">
      <c r="A4817" s="2">
        <v>487</v>
      </c>
      <c r="B4817" s="2" t="s">
        <v>3766</v>
      </c>
      <c r="C4817" s="2">
        <v>70005815</v>
      </c>
      <c r="D4817" s="2" t="s">
        <v>3767</v>
      </c>
      <c r="E4817" s="2">
        <v>29.756799999999998</v>
      </c>
      <c r="F4817" s="2">
        <v>-95.3643</v>
      </c>
      <c r="G4817" s="2">
        <v>874201</v>
      </c>
      <c r="H4817" s="2" t="s">
        <v>247</v>
      </c>
      <c r="I4817" s="2">
        <v>54161401</v>
      </c>
      <c r="J4817" s="2" t="s">
        <v>248</v>
      </c>
      <c r="K4817" s="2"/>
      <c r="L4817" s="2" t="s">
        <v>202</v>
      </c>
      <c r="M4817" s="2" t="s">
        <v>3768</v>
      </c>
      <c r="N4817" s="2" t="s">
        <v>197</v>
      </c>
      <c r="O4817" s="2">
        <v>2012</v>
      </c>
      <c r="P4817" s="2" t="s">
        <v>389</v>
      </c>
      <c r="Q4817" s="2">
        <v>5</v>
      </c>
      <c r="R4817" s="2" t="s">
        <v>245</v>
      </c>
    </row>
    <row r="4818" spans="1:18" ht="12.75" x14ac:dyDescent="0.2">
      <c r="A4818" s="2">
        <v>1401</v>
      </c>
      <c r="B4818" s="2" t="s">
        <v>4039</v>
      </c>
      <c r="C4818" s="2">
        <v>70005816</v>
      </c>
      <c r="D4818" s="2" t="s">
        <v>4040</v>
      </c>
      <c r="E4818" s="2">
        <v>29.7592</v>
      </c>
      <c r="F4818" s="2">
        <v>-95.367599999999996</v>
      </c>
      <c r="G4818" s="2">
        <v>874201</v>
      </c>
      <c r="H4818" s="2" t="s">
        <v>247</v>
      </c>
      <c r="I4818" s="2">
        <v>54161401</v>
      </c>
      <c r="J4818" s="2" t="s">
        <v>248</v>
      </c>
      <c r="K4818" s="2"/>
      <c r="L4818" s="2" t="s">
        <v>244</v>
      </c>
      <c r="M4818" s="2" t="s">
        <v>240</v>
      </c>
      <c r="N4818" s="2" t="s">
        <v>197</v>
      </c>
      <c r="O4818" s="2">
        <v>2007</v>
      </c>
      <c r="P4818" s="2" t="s">
        <v>198</v>
      </c>
      <c r="Q4818" s="2">
        <v>6</v>
      </c>
      <c r="R4818" s="2" t="s">
        <v>279</v>
      </c>
    </row>
    <row r="4819" spans="1:18" ht="12.75" x14ac:dyDescent="0.2">
      <c r="A4819" s="2">
        <v>117</v>
      </c>
      <c r="C4819" s="2">
        <v>70005817</v>
      </c>
      <c r="D4819" s="2" t="s">
        <v>4117</v>
      </c>
      <c r="E4819" s="2">
        <v>29.7606</v>
      </c>
      <c r="F4819" s="2">
        <v>-95.366500000000002</v>
      </c>
      <c r="G4819" s="2">
        <v>874201</v>
      </c>
      <c r="H4819" s="2" t="s">
        <v>247</v>
      </c>
      <c r="I4819" s="2">
        <v>54161401</v>
      </c>
      <c r="J4819" s="2" t="s">
        <v>248</v>
      </c>
      <c r="K4819" s="2"/>
      <c r="L4819" s="2" t="s">
        <v>278</v>
      </c>
      <c r="N4819" s="2" t="s">
        <v>197</v>
      </c>
      <c r="O4819" s="2">
        <v>2013</v>
      </c>
      <c r="P4819" s="2" t="s">
        <v>198</v>
      </c>
      <c r="Q4819" s="2">
        <v>8</v>
      </c>
      <c r="R4819" s="2" t="s">
        <v>297</v>
      </c>
    </row>
    <row r="4820" spans="1:18" ht="12.75" x14ac:dyDescent="0.2">
      <c r="A4820" s="2">
        <v>117</v>
      </c>
      <c r="B4820" s="2" t="s">
        <v>4176</v>
      </c>
      <c r="C4820" s="2">
        <v>70005818</v>
      </c>
      <c r="D4820" s="2" t="s">
        <v>4177</v>
      </c>
      <c r="E4820" s="2">
        <v>29.7606</v>
      </c>
      <c r="F4820" s="2">
        <v>-95.366500000000002</v>
      </c>
      <c r="G4820" s="2">
        <v>874201</v>
      </c>
      <c r="H4820" s="2" t="s">
        <v>247</v>
      </c>
      <c r="I4820" s="2">
        <v>54161401</v>
      </c>
      <c r="J4820" s="2" t="s">
        <v>248</v>
      </c>
      <c r="K4820" s="2"/>
      <c r="L4820" s="2" t="s">
        <v>1481</v>
      </c>
      <c r="M4820" s="2" t="s">
        <v>275</v>
      </c>
      <c r="N4820" s="2" t="s">
        <v>197</v>
      </c>
      <c r="O4820" s="2">
        <v>2003</v>
      </c>
      <c r="P4820" s="2" t="s">
        <v>389</v>
      </c>
      <c r="Q4820" s="2">
        <v>8</v>
      </c>
      <c r="R4820" s="2" t="s">
        <v>297</v>
      </c>
    </row>
    <row r="4821" spans="1:18" ht="12.75" x14ac:dyDescent="0.2">
      <c r="A4821" s="2">
        <v>117</v>
      </c>
      <c r="B4821" s="2" t="s">
        <v>4291</v>
      </c>
      <c r="C4821" s="2">
        <v>70005819</v>
      </c>
      <c r="D4821" s="2" t="s">
        <v>4292</v>
      </c>
      <c r="E4821" s="2">
        <v>29.7606</v>
      </c>
      <c r="F4821" s="2">
        <v>-95.366500000000002</v>
      </c>
      <c r="G4821" s="2">
        <v>874201</v>
      </c>
      <c r="H4821" s="2" t="s">
        <v>247</v>
      </c>
      <c r="I4821" s="2">
        <v>54161401</v>
      </c>
      <c r="J4821" s="2" t="s">
        <v>248</v>
      </c>
      <c r="K4821" s="2"/>
      <c r="L4821" s="2" t="s">
        <v>202</v>
      </c>
      <c r="M4821" s="2" t="s">
        <v>275</v>
      </c>
      <c r="N4821" s="2" t="s">
        <v>197</v>
      </c>
      <c r="O4821" s="2">
        <v>2013</v>
      </c>
      <c r="P4821" s="2" t="s">
        <v>198</v>
      </c>
      <c r="Q4821" s="2">
        <v>5</v>
      </c>
      <c r="R4821" s="2" t="s">
        <v>245</v>
      </c>
    </row>
    <row r="4822" spans="1:18" ht="12.75" x14ac:dyDescent="0.2">
      <c r="A4822" s="2">
        <v>468</v>
      </c>
      <c r="B4822" s="2" t="s">
        <v>4625</v>
      </c>
      <c r="C4822" s="2">
        <v>70005820</v>
      </c>
      <c r="D4822" s="2" t="s">
        <v>4626</v>
      </c>
      <c r="E4822" s="2">
        <v>29.760100000000001</v>
      </c>
      <c r="F4822" s="2">
        <v>-95.365600000000001</v>
      </c>
      <c r="G4822" s="2">
        <v>874201</v>
      </c>
      <c r="H4822" s="2" t="s">
        <v>247</v>
      </c>
      <c r="I4822" s="2">
        <v>54161401</v>
      </c>
      <c r="J4822" s="2" t="s">
        <v>248</v>
      </c>
      <c r="K4822" s="2"/>
      <c r="L4822" s="2" t="s">
        <v>227</v>
      </c>
      <c r="M4822" s="2" t="s">
        <v>196</v>
      </c>
      <c r="N4822" s="2" t="s">
        <v>197</v>
      </c>
      <c r="O4822" s="2">
        <v>1987</v>
      </c>
      <c r="P4822" s="2" t="s">
        <v>389</v>
      </c>
      <c r="Q4822" s="2">
        <v>2</v>
      </c>
      <c r="R4822" s="2" t="s">
        <v>206</v>
      </c>
    </row>
    <row r="4823" spans="1:18" ht="12.75" x14ac:dyDescent="0.2">
      <c r="A4823" s="2">
        <v>468</v>
      </c>
      <c r="B4823" s="2" t="s">
        <v>4734</v>
      </c>
      <c r="C4823" s="2">
        <v>70005821</v>
      </c>
      <c r="D4823" s="2" t="s">
        <v>3010</v>
      </c>
      <c r="E4823" s="2">
        <v>29.760100000000001</v>
      </c>
      <c r="F4823" s="2">
        <v>-95.365600000000001</v>
      </c>
      <c r="G4823" s="2">
        <v>874201</v>
      </c>
      <c r="H4823" s="2" t="s">
        <v>247</v>
      </c>
      <c r="I4823" s="2">
        <v>54161401</v>
      </c>
      <c r="J4823" s="2" t="s">
        <v>248</v>
      </c>
      <c r="K4823" s="2"/>
      <c r="M4823" s="2" t="s">
        <v>196</v>
      </c>
      <c r="N4823" s="2" t="s">
        <v>197</v>
      </c>
      <c r="O4823" s="2">
        <v>2006</v>
      </c>
      <c r="P4823" s="2" t="s">
        <v>389</v>
      </c>
      <c r="Q4823" s="2">
        <v>8</v>
      </c>
      <c r="R4823" s="2" t="s">
        <v>297</v>
      </c>
    </row>
    <row r="4824" spans="1:18" ht="12.75" x14ac:dyDescent="0.2">
      <c r="A4824" s="2">
        <v>468</v>
      </c>
      <c r="B4824" s="2" t="s">
        <v>4780</v>
      </c>
      <c r="C4824" s="2">
        <v>70005822</v>
      </c>
      <c r="D4824" s="2" t="s">
        <v>4781</v>
      </c>
      <c r="E4824" s="2">
        <v>29.760100000000001</v>
      </c>
      <c r="F4824" s="2">
        <v>-95.365600000000001</v>
      </c>
      <c r="G4824" s="2">
        <v>874201</v>
      </c>
      <c r="H4824" s="2" t="s">
        <v>247</v>
      </c>
      <c r="I4824" s="2">
        <v>54161401</v>
      </c>
      <c r="J4824" s="2" t="s">
        <v>248</v>
      </c>
      <c r="K4824" s="2"/>
      <c r="L4824" s="2" t="s">
        <v>202</v>
      </c>
      <c r="M4824" s="2" t="s">
        <v>270</v>
      </c>
      <c r="N4824" s="2" t="s">
        <v>197</v>
      </c>
      <c r="O4824" s="2">
        <v>2014</v>
      </c>
      <c r="P4824" s="2" t="s">
        <v>198</v>
      </c>
      <c r="Q4824" s="2">
        <v>5</v>
      </c>
      <c r="R4824" s="2" t="s">
        <v>245</v>
      </c>
    </row>
    <row r="4825" spans="1:18" ht="12.75" x14ac:dyDescent="0.2">
      <c r="A4825" s="2">
        <v>675</v>
      </c>
      <c r="B4825" s="2" t="s">
        <v>4990</v>
      </c>
      <c r="C4825" s="2">
        <v>70005823</v>
      </c>
      <c r="D4825" s="2" t="s">
        <v>4991</v>
      </c>
      <c r="E4825" s="2">
        <v>29.7591</v>
      </c>
      <c r="F4825" s="2">
        <v>-95.363600000000005</v>
      </c>
      <c r="G4825" s="2">
        <v>874201</v>
      </c>
      <c r="H4825" s="2" t="s">
        <v>247</v>
      </c>
      <c r="I4825" s="2">
        <v>54161401</v>
      </c>
      <c r="J4825" s="2" t="s">
        <v>248</v>
      </c>
      <c r="K4825" s="2"/>
      <c r="L4825" s="2" t="s">
        <v>244</v>
      </c>
      <c r="M4825" s="2" t="s">
        <v>196</v>
      </c>
      <c r="N4825" s="2" t="s">
        <v>197</v>
      </c>
      <c r="O4825" s="2">
        <v>2015</v>
      </c>
      <c r="P4825" s="2" t="s">
        <v>389</v>
      </c>
      <c r="Q4825" s="2">
        <v>7</v>
      </c>
      <c r="R4825" s="2" t="s">
        <v>305</v>
      </c>
    </row>
    <row r="4826" spans="1:18" ht="12.75" x14ac:dyDescent="0.2">
      <c r="A4826" s="2">
        <v>846</v>
      </c>
      <c r="C4826" s="2">
        <v>70005824</v>
      </c>
      <c r="D4826" s="2" t="s">
        <v>5303</v>
      </c>
      <c r="E4826" s="2">
        <v>29.759599999999999</v>
      </c>
      <c r="F4826" s="2">
        <v>-95.366100000000003</v>
      </c>
      <c r="G4826" s="2">
        <v>874201</v>
      </c>
      <c r="H4826" s="2" t="s">
        <v>247</v>
      </c>
      <c r="I4826" s="2">
        <v>54161401</v>
      </c>
      <c r="J4826" s="2" t="s">
        <v>248</v>
      </c>
      <c r="K4826" s="2"/>
      <c r="L4826" s="2" t="s">
        <v>202</v>
      </c>
      <c r="N4826" s="2" t="s">
        <v>197</v>
      </c>
      <c r="O4826" s="2">
        <v>2018</v>
      </c>
      <c r="P4826" s="2" t="s">
        <v>205</v>
      </c>
      <c r="Q4826" s="2">
        <v>5</v>
      </c>
      <c r="R4826" s="2" t="s">
        <v>245</v>
      </c>
    </row>
    <row r="4827" spans="1:18" ht="12.75" x14ac:dyDescent="0.2">
      <c r="A4827" s="2">
        <v>846</v>
      </c>
      <c r="B4827" s="2" t="s">
        <v>5306</v>
      </c>
      <c r="C4827" s="2">
        <v>70005825</v>
      </c>
      <c r="D4827" s="2" t="s">
        <v>5307</v>
      </c>
      <c r="E4827" s="2">
        <v>29.7592</v>
      </c>
      <c r="F4827" s="2">
        <v>-95.366299999999995</v>
      </c>
      <c r="G4827" s="2">
        <v>874201</v>
      </c>
      <c r="H4827" s="2" t="s">
        <v>247</v>
      </c>
      <c r="I4827" s="2">
        <v>54161401</v>
      </c>
      <c r="J4827" s="2" t="s">
        <v>248</v>
      </c>
      <c r="K4827" s="2"/>
      <c r="L4827" s="2" t="s">
        <v>195</v>
      </c>
      <c r="M4827" s="2" t="s">
        <v>429</v>
      </c>
      <c r="N4827" s="2" t="s">
        <v>197</v>
      </c>
      <c r="O4827" s="2">
        <v>2017</v>
      </c>
      <c r="P4827" s="2" t="s">
        <v>205</v>
      </c>
      <c r="Q4827" s="2">
        <v>8</v>
      </c>
      <c r="R4827" s="2" t="s">
        <v>297</v>
      </c>
    </row>
    <row r="4828" spans="1:18" ht="12.75" x14ac:dyDescent="0.2">
      <c r="A4828" s="2">
        <v>610</v>
      </c>
      <c r="C4828" s="2">
        <v>70005826</v>
      </c>
      <c r="D4828" s="2" t="s">
        <v>5930</v>
      </c>
      <c r="E4828" s="2">
        <v>29.760400000000001</v>
      </c>
      <c r="F4828" s="2">
        <v>-95.364199999999997</v>
      </c>
      <c r="G4828" s="2">
        <v>874201</v>
      </c>
      <c r="H4828" s="2" t="s">
        <v>247</v>
      </c>
      <c r="I4828" s="2">
        <v>54161401</v>
      </c>
      <c r="J4828" s="2" t="s">
        <v>248</v>
      </c>
      <c r="K4828" s="2"/>
      <c r="L4828" s="2" t="s">
        <v>202</v>
      </c>
      <c r="N4828" s="2" t="s">
        <v>197</v>
      </c>
      <c r="O4828" s="2">
        <v>2020</v>
      </c>
      <c r="P4828" s="2" t="s">
        <v>198</v>
      </c>
      <c r="Q4828" s="2">
        <v>4</v>
      </c>
      <c r="R4828" s="2" t="s">
        <v>199</v>
      </c>
    </row>
    <row r="4829" spans="1:18" ht="12.75" x14ac:dyDescent="0.2">
      <c r="A4829" s="2">
        <v>610</v>
      </c>
      <c r="B4829" s="2" t="s">
        <v>6057</v>
      </c>
      <c r="C4829" s="2">
        <v>70005827</v>
      </c>
      <c r="D4829" s="2" t="s">
        <v>6058</v>
      </c>
      <c r="E4829" s="2">
        <v>29.760400000000001</v>
      </c>
      <c r="F4829" s="2">
        <v>-95.364199999999997</v>
      </c>
      <c r="G4829" s="2">
        <v>874201</v>
      </c>
      <c r="H4829" s="2" t="s">
        <v>247</v>
      </c>
      <c r="I4829" s="2">
        <v>54161401</v>
      </c>
      <c r="J4829" s="2" t="s">
        <v>248</v>
      </c>
      <c r="K4829" s="2"/>
      <c r="M4829" s="2" t="s">
        <v>196</v>
      </c>
      <c r="N4829" s="2" t="s">
        <v>197</v>
      </c>
      <c r="O4829" s="2">
        <v>2006</v>
      </c>
      <c r="P4829" s="2" t="s">
        <v>389</v>
      </c>
      <c r="Q4829" s="2">
        <v>7</v>
      </c>
      <c r="R4829" s="2" t="s">
        <v>305</v>
      </c>
    </row>
    <row r="4830" spans="1:18" ht="12.75" x14ac:dyDescent="0.2">
      <c r="A4830" s="2">
        <v>830</v>
      </c>
      <c r="B4830" s="2" t="s">
        <v>7586</v>
      </c>
      <c r="C4830" s="2">
        <v>70005828</v>
      </c>
      <c r="D4830" s="2" t="s">
        <v>7587</v>
      </c>
      <c r="E4830" s="2">
        <v>29.752099999999999</v>
      </c>
      <c r="F4830" s="2">
        <v>-95.375699999999995</v>
      </c>
      <c r="G4830" s="2">
        <v>874201</v>
      </c>
      <c r="H4830" s="2" t="s">
        <v>247</v>
      </c>
      <c r="I4830" s="2">
        <v>54161401</v>
      </c>
      <c r="J4830" s="2" t="s">
        <v>248</v>
      </c>
      <c r="K4830" s="2"/>
      <c r="L4830" s="2" t="s">
        <v>195</v>
      </c>
      <c r="M4830" s="2" t="s">
        <v>196</v>
      </c>
      <c r="N4830" s="2" t="s">
        <v>197</v>
      </c>
      <c r="O4830" s="2">
        <v>1999</v>
      </c>
      <c r="P4830" s="2" t="s">
        <v>389</v>
      </c>
      <c r="Q4830" s="2">
        <v>8</v>
      </c>
      <c r="R4830" s="2" t="s">
        <v>297</v>
      </c>
    </row>
    <row r="4831" spans="1:18" ht="12.75" x14ac:dyDescent="0.2">
      <c r="B4831" s="2" t="s">
        <v>8323</v>
      </c>
      <c r="C4831" s="2">
        <v>70005829</v>
      </c>
      <c r="D4831" s="2" t="s">
        <v>8324</v>
      </c>
      <c r="E4831" s="2">
        <v>29.748899999999999</v>
      </c>
      <c r="F4831" s="2">
        <v>-95.356099999999998</v>
      </c>
      <c r="G4831" s="2">
        <v>874201</v>
      </c>
      <c r="H4831" s="2" t="s">
        <v>247</v>
      </c>
      <c r="I4831" s="2">
        <v>54161401</v>
      </c>
      <c r="J4831" s="2" t="s">
        <v>248</v>
      </c>
      <c r="K4831" s="2"/>
      <c r="L4831" s="2" t="s">
        <v>227</v>
      </c>
      <c r="M4831" s="2" t="s">
        <v>240</v>
      </c>
      <c r="N4831" s="2" t="s">
        <v>197</v>
      </c>
      <c r="O4831" s="2">
        <v>2020</v>
      </c>
      <c r="P4831" s="2" t="s">
        <v>198</v>
      </c>
      <c r="Q4831" s="2">
        <v>3</v>
      </c>
      <c r="R4831" s="2" t="s">
        <v>218</v>
      </c>
    </row>
    <row r="4832" spans="1:18" ht="12.75" x14ac:dyDescent="0.2">
      <c r="B4832" s="2" t="s">
        <v>8767</v>
      </c>
      <c r="C4832" s="2">
        <v>70005830</v>
      </c>
      <c r="D4832" s="2" t="s">
        <v>8768</v>
      </c>
      <c r="E4832" s="2">
        <v>29.756900000000002</v>
      </c>
      <c r="F4832" s="2">
        <v>-95.363500000000002</v>
      </c>
      <c r="G4832" s="2">
        <v>874201</v>
      </c>
      <c r="H4832" s="2" t="s">
        <v>247</v>
      </c>
      <c r="I4832" s="2">
        <v>54161401</v>
      </c>
      <c r="J4832" s="2" t="s">
        <v>248</v>
      </c>
      <c r="K4832" s="2"/>
      <c r="L4832" s="2" t="s">
        <v>195</v>
      </c>
      <c r="M4832" s="2" t="s">
        <v>196</v>
      </c>
      <c r="N4832" s="2" t="s">
        <v>197</v>
      </c>
      <c r="O4832" s="2">
        <v>2010</v>
      </c>
      <c r="P4832" s="2" t="s">
        <v>389</v>
      </c>
      <c r="Q4832" s="2">
        <v>8</v>
      </c>
      <c r="R4832" s="2" t="s">
        <v>297</v>
      </c>
    </row>
    <row r="4833" spans="1:18" ht="12.75" x14ac:dyDescent="0.2">
      <c r="B4833" s="2" t="s">
        <v>9421</v>
      </c>
      <c r="C4833" s="2">
        <v>70005831</v>
      </c>
      <c r="D4833" s="2" t="s">
        <v>9422</v>
      </c>
      <c r="E4833" s="2">
        <v>29.760899999999999</v>
      </c>
      <c r="F4833" s="2">
        <v>-95.345699999999994</v>
      </c>
      <c r="G4833" s="2">
        <v>874201</v>
      </c>
      <c r="H4833" s="2" t="s">
        <v>247</v>
      </c>
      <c r="I4833" s="2">
        <v>54161401</v>
      </c>
      <c r="J4833" s="2" t="s">
        <v>248</v>
      </c>
      <c r="K4833" s="2"/>
      <c r="L4833" s="2" t="s">
        <v>202</v>
      </c>
      <c r="M4833" s="2" t="s">
        <v>275</v>
      </c>
      <c r="N4833" s="2" t="s">
        <v>197</v>
      </c>
      <c r="O4833" s="2">
        <v>2003</v>
      </c>
      <c r="P4833" s="2" t="s">
        <v>198</v>
      </c>
      <c r="Q4833" s="2">
        <v>3</v>
      </c>
      <c r="R4833" s="2" t="s">
        <v>218</v>
      </c>
    </row>
    <row r="4834" spans="1:18" ht="12.75" x14ac:dyDescent="0.2">
      <c r="B4834" s="2" t="s">
        <v>9779</v>
      </c>
      <c r="C4834" s="2">
        <v>70005832</v>
      </c>
      <c r="D4834" s="2" t="s">
        <v>9780</v>
      </c>
      <c r="E4834" s="2">
        <v>29.7514</v>
      </c>
      <c r="F4834" s="2">
        <v>-95.367199999999997</v>
      </c>
      <c r="G4834" s="2">
        <v>874201</v>
      </c>
      <c r="H4834" s="2" t="s">
        <v>247</v>
      </c>
      <c r="I4834" s="2">
        <v>54161401</v>
      </c>
      <c r="J4834" s="2" t="s">
        <v>248</v>
      </c>
      <c r="K4834" s="2"/>
      <c r="L4834" s="2" t="s">
        <v>202</v>
      </c>
      <c r="M4834" s="2" t="s">
        <v>196</v>
      </c>
      <c r="N4834" s="2" t="s">
        <v>197</v>
      </c>
      <c r="O4834" s="2">
        <v>2010</v>
      </c>
      <c r="P4834" s="2" t="s">
        <v>198</v>
      </c>
      <c r="Q4834" s="2">
        <v>4</v>
      </c>
      <c r="R4834" s="2" t="s">
        <v>199</v>
      </c>
    </row>
    <row r="4835" spans="1:18" ht="12.75" x14ac:dyDescent="0.2">
      <c r="C4835" s="2">
        <v>70005833</v>
      </c>
      <c r="D4835" s="2" t="s">
        <v>9941</v>
      </c>
      <c r="E4835" s="2">
        <v>29.7576</v>
      </c>
      <c r="F4835" s="2">
        <v>-95.368899999999996</v>
      </c>
      <c r="G4835" s="2">
        <v>874201</v>
      </c>
      <c r="H4835" s="2" t="s">
        <v>247</v>
      </c>
      <c r="I4835" s="2">
        <v>54161401</v>
      </c>
      <c r="J4835" s="2" t="s">
        <v>248</v>
      </c>
      <c r="K4835" s="2"/>
      <c r="L4835" s="2" t="s">
        <v>202</v>
      </c>
      <c r="N4835" s="2" t="s">
        <v>197</v>
      </c>
      <c r="O4835" s="2">
        <v>2009</v>
      </c>
      <c r="P4835" s="2" t="s">
        <v>198</v>
      </c>
      <c r="Q4835" s="2">
        <v>5</v>
      </c>
      <c r="R4835" s="2" t="s">
        <v>245</v>
      </c>
    </row>
    <row r="4836" spans="1:18" ht="12.75" x14ac:dyDescent="0.2">
      <c r="C4836" s="2">
        <v>70005834</v>
      </c>
      <c r="D4836" s="2" t="s">
        <v>8255</v>
      </c>
      <c r="E4836" s="2">
        <v>29.758099999999999</v>
      </c>
      <c r="F4836" s="2">
        <v>-95.361500000000007</v>
      </c>
      <c r="G4836" s="2">
        <v>736301</v>
      </c>
      <c r="H4836" s="2" t="s">
        <v>8256</v>
      </c>
      <c r="I4836" s="2">
        <v>56133003</v>
      </c>
      <c r="J4836" s="2" t="s">
        <v>8257</v>
      </c>
      <c r="K4836" s="2"/>
      <c r="N4836" s="2" t="s">
        <v>197</v>
      </c>
      <c r="O4836" s="2">
        <v>2021</v>
      </c>
      <c r="P4836" s="2" t="s">
        <v>210</v>
      </c>
    </row>
    <row r="4837" spans="1:18" ht="12.75" x14ac:dyDescent="0.2">
      <c r="A4837" s="2">
        <v>1230</v>
      </c>
      <c r="C4837" s="2">
        <v>70005835</v>
      </c>
      <c r="D4837" s="2" t="s">
        <v>6418</v>
      </c>
      <c r="E4837" s="2">
        <v>29.758500000000002</v>
      </c>
      <c r="F4837" s="2">
        <v>-95.361500000000007</v>
      </c>
      <c r="G4837" s="2">
        <v>862102</v>
      </c>
      <c r="H4837" s="2" t="s">
        <v>6419</v>
      </c>
      <c r="I4837" s="2">
        <v>81392003</v>
      </c>
      <c r="J4837" s="2" t="s">
        <v>6420</v>
      </c>
      <c r="K4837" s="2"/>
      <c r="M4837" s="2" t="s">
        <v>240</v>
      </c>
      <c r="N4837" s="2" t="s">
        <v>197</v>
      </c>
      <c r="O4837" s="2">
        <v>1984</v>
      </c>
      <c r="P4837" s="2" t="s">
        <v>296</v>
      </c>
      <c r="Q4837" s="2">
        <v>7</v>
      </c>
      <c r="R4837" s="2" t="s">
        <v>305</v>
      </c>
    </row>
    <row r="4838" spans="1:18" ht="12.75" x14ac:dyDescent="0.2">
      <c r="A4838" s="2">
        <v>1378</v>
      </c>
      <c r="C4838" s="2">
        <v>70005836</v>
      </c>
      <c r="D4838" s="2" t="s">
        <v>592</v>
      </c>
      <c r="E4838" s="2">
        <v>29.757899999999999</v>
      </c>
      <c r="F4838" s="2">
        <v>-95.357200000000006</v>
      </c>
      <c r="G4838" s="2">
        <v>794104</v>
      </c>
      <c r="H4838" s="2" t="s">
        <v>593</v>
      </c>
      <c r="I4838" s="2">
        <v>71131003</v>
      </c>
      <c r="J4838" s="2" t="s">
        <v>594</v>
      </c>
      <c r="K4838" s="2"/>
      <c r="L4838" s="2" t="s">
        <v>195</v>
      </c>
      <c r="N4838" s="2" t="s">
        <v>197</v>
      </c>
      <c r="O4838" s="2">
        <v>2017</v>
      </c>
      <c r="P4838" s="2" t="s">
        <v>228</v>
      </c>
      <c r="Q4838" s="2">
        <v>7</v>
      </c>
      <c r="R4838" s="2" t="s">
        <v>305</v>
      </c>
    </row>
    <row r="4839" spans="1:18" ht="12.75" x14ac:dyDescent="0.2">
      <c r="A4839" s="2">
        <v>582</v>
      </c>
      <c r="B4839" s="2" t="s">
        <v>742</v>
      </c>
      <c r="C4839" s="2">
        <v>70005837</v>
      </c>
      <c r="D4839" s="2" t="s">
        <v>743</v>
      </c>
      <c r="E4839" s="2">
        <v>29.752199999999998</v>
      </c>
      <c r="F4839" s="2">
        <v>-95.358000000000004</v>
      </c>
      <c r="G4839" s="2">
        <v>738944</v>
      </c>
      <c r="H4839" s="2" t="s">
        <v>744</v>
      </c>
      <c r="I4839" s="2">
        <v>71131004</v>
      </c>
      <c r="J4839" s="2" t="s">
        <v>594</v>
      </c>
      <c r="K4839" s="2"/>
      <c r="M4839" s="2" t="s">
        <v>196</v>
      </c>
      <c r="N4839" s="2" t="s">
        <v>197</v>
      </c>
      <c r="O4839" s="2">
        <v>2015</v>
      </c>
      <c r="P4839" s="2" t="s">
        <v>210</v>
      </c>
      <c r="Q4839" s="2">
        <v>3</v>
      </c>
      <c r="R4839" s="2" t="s">
        <v>218</v>
      </c>
    </row>
    <row r="4840" spans="1:18" ht="12.75" x14ac:dyDescent="0.2">
      <c r="A4840" s="2">
        <v>1139</v>
      </c>
      <c r="B4840" s="2" t="s">
        <v>1010</v>
      </c>
      <c r="C4840" s="2">
        <v>70005838</v>
      </c>
      <c r="D4840" s="2" t="s">
        <v>1011</v>
      </c>
      <c r="E4840" s="2">
        <v>29.747599999999998</v>
      </c>
      <c r="F4840" s="2">
        <v>-95.3626</v>
      </c>
      <c r="G4840" s="2">
        <v>738944</v>
      </c>
      <c r="H4840" s="2" t="s">
        <v>744</v>
      </c>
      <c r="I4840" s="2">
        <v>71131004</v>
      </c>
      <c r="J4840" s="2" t="s">
        <v>594</v>
      </c>
      <c r="K4840" s="2"/>
      <c r="L4840" s="2" t="s">
        <v>460</v>
      </c>
      <c r="M4840" s="2" t="s">
        <v>429</v>
      </c>
      <c r="N4840" s="2" t="s">
        <v>197</v>
      </c>
      <c r="O4840" s="2">
        <v>1987</v>
      </c>
      <c r="P4840" s="2" t="s">
        <v>223</v>
      </c>
      <c r="Q4840" s="2">
        <v>8</v>
      </c>
      <c r="R4840" s="2" t="s">
        <v>297</v>
      </c>
    </row>
    <row r="4841" spans="1:18" ht="12.75" x14ac:dyDescent="0.2">
      <c r="A4841" s="2">
        <v>384</v>
      </c>
      <c r="B4841" s="2" t="s">
        <v>4501</v>
      </c>
      <c r="C4841" s="2">
        <v>70005839</v>
      </c>
      <c r="D4841" s="2" t="s">
        <v>4502</v>
      </c>
      <c r="E4841" s="2">
        <v>29.758400000000002</v>
      </c>
      <c r="F4841" s="2">
        <v>-95.363299999999995</v>
      </c>
      <c r="G4841" s="2">
        <v>738944</v>
      </c>
      <c r="H4841" s="2" t="s">
        <v>744</v>
      </c>
      <c r="I4841" s="2">
        <v>71131004</v>
      </c>
      <c r="J4841" s="2" t="s">
        <v>594</v>
      </c>
      <c r="K4841" s="2"/>
      <c r="L4841" s="2" t="s">
        <v>227</v>
      </c>
      <c r="M4841" s="2" t="s">
        <v>196</v>
      </c>
      <c r="N4841" s="2" t="s">
        <v>197</v>
      </c>
      <c r="O4841" s="2">
        <v>2016</v>
      </c>
      <c r="P4841" s="2" t="s">
        <v>210</v>
      </c>
      <c r="Q4841" s="2">
        <v>3</v>
      </c>
      <c r="R4841" s="2" t="s">
        <v>218</v>
      </c>
    </row>
    <row r="4842" spans="1:18" ht="12.75" x14ac:dyDescent="0.2">
      <c r="A4842" s="2">
        <v>276</v>
      </c>
      <c r="C4842" s="2">
        <v>70005840</v>
      </c>
      <c r="D4842" s="2" t="s">
        <v>6739</v>
      </c>
      <c r="E4842" s="2">
        <v>29.761500000000002</v>
      </c>
      <c r="F4842" s="2">
        <v>-95.360699999999994</v>
      </c>
      <c r="G4842" s="2">
        <v>738944</v>
      </c>
      <c r="H4842" s="2" t="s">
        <v>744</v>
      </c>
      <c r="I4842" s="2">
        <v>71131004</v>
      </c>
      <c r="J4842" s="2" t="s">
        <v>594</v>
      </c>
      <c r="K4842" s="2"/>
      <c r="N4842" s="2" t="s">
        <v>197</v>
      </c>
      <c r="O4842" s="2">
        <v>2021</v>
      </c>
      <c r="P4842" s="2" t="s">
        <v>210</v>
      </c>
    </row>
    <row r="4843" spans="1:18" ht="12.75" x14ac:dyDescent="0.2">
      <c r="A4843" s="2">
        <v>277</v>
      </c>
      <c r="B4843" s="2" t="s">
        <v>6803</v>
      </c>
      <c r="C4843" s="2">
        <v>70005841</v>
      </c>
      <c r="D4843" s="2" t="s">
        <v>6804</v>
      </c>
      <c r="E4843" s="2">
        <v>29.763100000000001</v>
      </c>
      <c r="F4843" s="2">
        <v>-95.361699999999999</v>
      </c>
      <c r="G4843" s="2">
        <v>738944</v>
      </c>
      <c r="H4843" s="2" t="s">
        <v>744</v>
      </c>
      <c r="I4843" s="2">
        <v>71131004</v>
      </c>
      <c r="J4843" s="2" t="s">
        <v>594</v>
      </c>
      <c r="K4843" s="2"/>
      <c r="L4843" s="2" t="s">
        <v>227</v>
      </c>
      <c r="M4843" s="2" t="s">
        <v>196</v>
      </c>
      <c r="N4843" s="2" t="s">
        <v>197</v>
      </c>
      <c r="O4843" s="2">
        <v>2011</v>
      </c>
      <c r="P4843" s="2" t="s">
        <v>232</v>
      </c>
      <c r="Q4843" s="2">
        <v>3</v>
      </c>
      <c r="R4843" s="2" t="s">
        <v>218</v>
      </c>
    </row>
    <row r="4844" spans="1:18" ht="12.75" x14ac:dyDescent="0.2">
      <c r="A4844" s="2">
        <v>1104</v>
      </c>
      <c r="B4844" s="2" t="s">
        <v>7902</v>
      </c>
      <c r="C4844" s="2">
        <v>70005842</v>
      </c>
      <c r="D4844" s="2" t="s">
        <v>7903</v>
      </c>
      <c r="E4844" s="2">
        <v>29.753</v>
      </c>
      <c r="F4844" s="2">
        <v>-95.351799999999997</v>
      </c>
      <c r="G4844" s="2">
        <v>794104</v>
      </c>
      <c r="H4844" s="2" t="s">
        <v>593</v>
      </c>
      <c r="I4844" s="2">
        <v>71131003</v>
      </c>
      <c r="J4844" s="2" t="s">
        <v>594</v>
      </c>
      <c r="K4844" s="2"/>
      <c r="L4844" s="2" t="s">
        <v>195</v>
      </c>
      <c r="M4844" s="2" t="s">
        <v>196</v>
      </c>
      <c r="N4844" s="2" t="s">
        <v>197</v>
      </c>
      <c r="O4844" s="2">
        <v>2012</v>
      </c>
      <c r="P4844" s="2" t="s">
        <v>223</v>
      </c>
      <c r="Q4844" s="2">
        <v>4</v>
      </c>
      <c r="R4844" s="2" t="s">
        <v>199</v>
      </c>
    </row>
    <row r="4845" spans="1:18" ht="12.75" x14ac:dyDescent="0.2">
      <c r="A4845" s="2">
        <v>1143</v>
      </c>
      <c r="B4845" s="2" t="s">
        <v>7946</v>
      </c>
      <c r="C4845" s="2">
        <v>70005843</v>
      </c>
      <c r="D4845" s="2" t="s">
        <v>7947</v>
      </c>
      <c r="E4845" s="2">
        <v>29.7685</v>
      </c>
      <c r="F4845" s="2">
        <v>-95.357200000000006</v>
      </c>
      <c r="G4845" s="2">
        <v>794104</v>
      </c>
      <c r="H4845" s="2" t="s">
        <v>593</v>
      </c>
      <c r="I4845" s="2">
        <v>71131003</v>
      </c>
      <c r="J4845" s="2" t="s">
        <v>594</v>
      </c>
      <c r="K4845" s="2"/>
      <c r="L4845" s="2" t="s">
        <v>195</v>
      </c>
      <c r="M4845" s="2" t="s">
        <v>196</v>
      </c>
      <c r="N4845" s="2" t="s">
        <v>197</v>
      </c>
      <c r="O4845" s="2">
        <v>2019</v>
      </c>
      <c r="P4845" s="2" t="s">
        <v>232</v>
      </c>
      <c r="Q4845" s="2">
        <v>7</v>
      </c>
      <c r="R4845" s="2" t="s">
        <v>305</v>
      </c>
    </row>
    <row r="4846" spans="1:18" ht="12.75" x14ac:dyDescent="0.2">
      <c r="B4846" s="2" t="s">
        <v>8771</v>
      </c>
      <c r="C4846" s="2">
        <v>70005844</v>
      </c>
      <c r="D4846" s="2" t="s">
        <v>8772</v>
      </c>
      <c r="E4846" s="2">
        <v>29.755099999999999</v>
      </c>
      <c r="F4846" s="2">
        <v>-95.3566</v>
      </c>
      <c r="G4846" s="2">
        <v>738944</v>
      </c>
      <c r="H4846" s="2" t="s">
        <v>744</v>
      </c>
      <c r="I4846" s="2">
        <v>71131004</v>
      </c>
      <c r="J4846" s="2" t="s">
        <v>594</v>
      </c>
      <c r="K4846" s="2"/>
      <c r="L4846" s="2" t="s">
        <v>244</v>
      </c>
      <c r="M4846" s="2" t="s">
        <v>328</v>
      </c>
      <c r="N4846" s="2" t="s">
        <v>197</v>
      </c>
      <c r="O4846" s="2">
        <v>1999</v>
      </c>
      <c r="P4846" s="2" t="s">
        <v>228</v>
      </c>
      <c r="Q4846" s="2">
        <v>5</v>
      </c>
      <c r="R4846" s="2" t="s">
        <v>245</v>
      </c>
    </row>
    <row r="4847" spans="1:18" ht="12.75" x14ac:dyDescent="0.2">
      <c r="C4847" s="2">
        <v>70005845</v>
      </c>
      <c r="D4847" s="2" t="s">
        <v>9229</v>
      </c>
      <c r="E4847" s="2">
        <v>29.7624</v>
      </c>
      <c r="F4847" s="2">
        <v>-95.366900000000001</v>
      </c>
      <c r="G4847" s="2">
        <v>651211</v>
      </c>
      <c r="H4847" s="2" t="s">
        <v>9230</v>
      </c>
      <c r="I4847" s="2">
        <v>71131005</v>
      </c>
      <c r="J4847" s="2" t="s">
        <v>594</v>
      </c>
      <c r="K4847" s="2"/>
      <c r="L4847" s="2" t="s">
        <v>460</v>
      </c>
      <c r="M4847" s="2" t="s">
        <v>240</v>
      </c>
      <c r="N4847" s="2" t="s">
        <v>197</v>
      </c>
      <c r="O4847" s="2">
        <v>2016</v>
      </c>
      <c r="P4847" s="2" t="s">
        <v>210</v>
      </c>
      <c r="Q4847" s="2">
        <v>4</v>
      </c>
      <c r="R4847" s="2" t="s">
        <v>199</v>
      </c>
    </row>
    <row r="4848" spans="1:18" ht="12.75" x14ac:dyDescent="0.2">
      <c r="B4848" s="2" t="s">
        <v>9543</v>
      </c>
      <c r="C4848" s="2">
        <v>70005846</v>
      </c>
      <c r="D4848" s="2" t="s">
        <v>9544</v>
      </c>
      <c r="E4848" s="2">
        <v>29.757000000000001</v>
      </c>
      <c r="F4848" s="2">
        <v>-95.3566</v>
      </c>
      <c r="G4848" s="2">
        <v>794104</v>
      </c>
      <c r="H4848" s="2" t="s">
        <v>593</v>
      </c>
      <c r="I4848" s="2">
        <v>71131003</v>
      </c>
      <c r="J4848" s="2" t="s">
        <v>594</v>
      </c>
      <c r="K4848" s="2"/>
      <c r="L4848" s="2" t="s">
        <v>387</v>
      </c>
      <c r="M4848" s="2" t="s">
        <v>284</v>
      </c>
      <c r="N4848" s="2" t="s">
        <v>197</v>
      </c>
      <c r="O4848" s="2">
        <v>2002</v>
      </c>
      <c r="P4848" s="2" t="s">
        <v>205</v>
      </c>
      <c r="Q4848" s="2">
        <v>8</v>
      </c>
      <c r="R4848" s="2" t="s">
        <v>297</v>
      </c>
    </row>
    <row r="4849" spans="1:18" ht="12.75" x14ac:dyDescent="0.2">
      <c r="B4849" s="2" t="s">
        <v>9771</v>
      </c>
      <c r="C4849" s="2">
        <v>70005847</v>
      </c>
      <c r="D4849" s="2" t="s">
        <v>9772</v>
      </c>
      <c r="E4849" s="2">
        <v>29.7515</v>
      </c>
      <c r="F4849" s="2">
        <v>-95.362300000000005</v>
      </c>
      <c r="G4849" s="2">
        <v>794104</v>
      </c>
      <c r="H4849" s="2" t="s">
        <v>593</v>
      </c>
      <c r="I4849" s="2">
        <v>71131003</v>
      </c>
      <c r="J4849" s="2" t="s">
        <v>594</v>
      </c>
      <c r="K4849" s="2"/>
      <c r="L4849" s="2" t="s">
        <v>195</v>
      </c>
      <c r="M4849" s="2" t="s">
        <v>203</v>
      </c>
      <c r="N4849" s="2" t="s">
        <v>197</v>
      </c>
      <c r="O4849" s="2">
        <v>2012</v>
      </c>
      <c r="P4849" s="2" t="s">
        <v>223</v>
      </c>
      <c r="Q4849" s="2">
        <v>7</v>
      </c>
      <c r="R4849" s="2" t="s">
        <v>305</v>
      </c>
    </row>
    <row r="4850" spans="1:18" ht="12.75" x14ac:dyDescent="0.2">
      <c r="C4850" s="2">
        <v>70005848</v>
      </c>
      <c r="D4850" s="2" t="s">
        <v>9813</v>
      </c>
      <c r="E4850" s="2">
        <v>29.754300000000001</v>
      </c>
      <c r="F4850" s="2">
        <v>-95.358400000000003</v>
      </c>
      <c r="G4850" s="2">
        <v>738944</v>
      </c>
      <c r="H4850" s="2" t="s">
        <v>744</v>
      </c>
      <c r="I4850" s="2">
        <v>71131004</v>
      </c>
      <c r="J4850" s="2" t="s">
        <v>594</v>
      </c>
      <c r="K4850" s="2"/>
      <c r="L4850" s="2" t="s">
        <v>227</v>
      </c>
      <c r="N4850" s="2" t="s">
        <v>197</v>
      </c>
      <c r="O4850" s="2">
        <v>2017</v>
      </c>
      <c r="P4850" s="2" t="s">
        <v>210</v>
      </c>
      <c r="Q4850" s="2">
        <v>3</v>
      </c>
      <c r="R4850" s="2" t="s">
        <v>218</v>
      </c>
    </row>
    <row r="4851" spans="1:18" ht="12.75" x14ac:dyDescent="0.2">
      <c r="C4851" s="2">
        <v>70005849</v>
      </c>
      <c r="D4851" s="2" t="s">
        <v>9960</v>
      </c>
      <c r="E4851" s="2">
        <v>29.757300000000001</v>
      </c>
      <c r="F4851" s="2">
        <v>-95.365300000000005</v>
      </c>
      <c r="G4851" s="2">
        <v>738944</v>
      </c>
      <c r="H4851" s="2" t="s">
        <v>744</v>
      </c>
      <c r="I4851" s="2">
        <v>71131004</v>
      </c>
      <c r="J4851" s="2" t="s">
        <v>594</v>
      </c>
      <c r="K4851" s="2"/>
      <c r="L4851" s="2" t="s">
        <v>227</v>
      </c>
      <c r="N4851" s="2" t="s">
        <v>197</v>
      </c>
      <c r="O4851" s="2">
        <v>2016</v>
      </c>
      <c r="P4851" s="2" t="s">
        <v>210</v>
      </c>
      <c r="Q4851" s="2">
        <v>4</v>
      </c>
      <c r="R4851" s="2" t="s">
        <v>199</v>
      </c>
    </row>
    <row r="4852" spans="1:18" ht="12.75" x14ac:dyDescent="0.2">
      <c r="C4852" s="2">
        <v>70005850</v>
      </c>
      <c r="D4852" s="2" t="s">
        <v>9971</v>
      </c>
      <c r="E4852" s="2">
        <v>29.754999999999999</v>
      </c>
      <c r="F4852" s="2">
        <v>-95.3626</v>
      </c>
      <c r="G4852" s="2">
        <v>738944</v>
      </c>
      <c r="H4852" s="2" t="s">
        <v>744</v>
      </c>
      <c r="I4852" s="2">
        <v>71131004</v>
      </c>
      <c r="J4852" s="2" t="s">
        <v>594</v>
      </c>
      <c r="K4852" s="2"/>
      <c r="L4852" s="2" t="s">
        <v>227</v>
      </c>
      <c r="N4852" s="2" t="s">
        <v>197</v>
      </c>
      <c r="O4852" s="2">
        <v>2011</v>
      </c>
      <c r="P4852" s="2" t="s">
        <v>232</v>
      </c>
      <c r="Q4852" s="2">
        <v>4</v>
      </c>
      <c r="R4852" s="2" t="s">
        <v>199</v>
      </c>
    </row>
    <row r="4853" spans="1:18" ht="12.75" x14ac:dyDescent="0.2">
      <c r="A4853" s="2">
        <v>1211</v>
      </c>
      <c r="B4853" s="2" t="s">
        <v>1247</v>
      </c>
      <c r="C4853" s="2">
        <v>70005851</v>
      </c>
      <c r="D4853" s="2" t="s">
        <v>1248</v>
      </c>
      <c r="E4853" s="2">
        <v>29.7486</v>
      </c>
      <c r="F4853" s="2">
        <v>-95.367000000000004</v>
      </c>
      <c r="G4853" s="2">
        <v>806303</v>
      </c>
      <c r="H4853" s="2" t="s">
        <v>1249</v>
      </c>
      <c r="I4853" s="2">
        <v>62221003</v>
      </c>
      <c r="J4853" s="2" t="s">
        <v>1250</v>
      </c>
      <c r="K4853" s="2"/>
      <c r="M4853" s="2" t="s">
        <v>548</v>
      </c>
      <c r="N4853" s="2" t="s">
        <v>197</v>
      </c>
      <c r="O4853" s="2">
        <v>2021</v>
      </c>
      <c r="P4853" s="2" t="s">
        <v>228</v>
      </c>
    </row>
    <row r="4854" spans="1:18" ht="12.75" x14ac:dyDescent="0.2">
      <c r="A4854" s="2">
        <v>468</v>
      </c>
      <c r="B4854" s="2" t="s">
        <v>4600</v>
      </c>
      <c r="C4854" s="2">
        <v>70005852</v>
      </c>
      <c r="D4854" s="2" t="s">
        <v>4601</v>
      </c>
      <c r="E4854" s="2">
        <v>29.760200000000001</v>
      </c>
      <c r="F4854" s="2">
        <v>-95.365099999999998</v>
      </c>
      <c r="G4854" s="2">
        <v>806301</v>
      </c>
      <c r="H4854" s="2" t="s">
        <v>4602</v>
      </c>
      <c r="I4854" s="2">
        <v>62221001</v>
      </c>
      <c r="J4854" s="2" t="s">
        <v>1250</v>
      </c>
      <c r="K4854" s="2"/>
      <c r="M4854" s="2" t="s">
        <v>240</v>
      </c>
      <c r="N4854" s="2" t="s">
        <v>197</v>
      </c>
      <c r="O4854" s="2">
        <v>2020</v>
      </c>
      <c r="P4854" s="2" t="s">
        <v>389</v>
      </c>
      <c r="Q4854" s="2">
        <v>5</v>
      </c>
      <c r="R4854" s="2" t="s">
        <v>245</v>
      </c>
    </row>
    <row r="4855" spans="1:18" ht="12.75" x14ac:dyDescent="0.2">
      <c r="A4855" s="2">
        <v>1289</v>
      </c>
      <c r="C4855" s="2">
        <v>70005853</v>
      </c>
      <c r="D4855" s="2" t="s">
        <v>6485</v>
      </c>
      <c r="E4855" s="2">
        <v>29.762699999999999</v>
      </c>
      <c r="F4855" s="2">
        <v>-95.364699999999999</v>
      </c>
      <c r="G4855" s="2">
        <v>806301</v>
      </c>
      <c r="H4855" s="2" t="s">
        <v>4602</v>
      </c>
      <c r="I4855" s="2">
        <v>62221001</v>
      </c>
      <c r="J4855" s="2" t="s">
        <v>1250</v>
      </c>
      <c r="K4855" s="2"/>
      <c r="N4855" s="2" t="s">
        <v>197</v>
      </c>
      <c r="O4855" s="2">
        <v>2022</v>
      </c>
      <c r="P4855" s="2" t="s">
        <v>210</v>
      </c>
    </row>
    <row r="4856" spans="1:18" ht="12.75" x14ac:dyDescent="0.2">
      <c r="B4856" s="2" t="s">
        <v>9907</v>
      </c>
      <c r="C4856" s="2">
        <v>70005854</v>
      </c>
      <c r="D4856" s="2" t="s">
        <v>9908</v>
      </c>
      <c r="E4856" s="2">
        <v>29.745000000000001</v>
      </c>
      <c r="F4856" s="2">
        <v>-95.366100000000003</v>
      </c>
      <c r="G4856" s="2">
        <v>806301</v>
      </c>
      <c r="H4856" s="2" t="s">
        <v>4602</v>
      </c>
      <c r="I4856" s="2">
        <v>62221001</v>
      </c>
      <c r="J4856" s="2" t="s">
        <v>1250</v>
      </c>
      <c r="K4856" s="2"/>
      <c r="L4856" s="2" t="s">
        <v>202</v>
      </c>
      <c r="M4856" s="2" t="s">
        <v>196</v>
      </c>
      <c r="N4856" s="2" t="s">
        <v>197</v>
      </c>
      <c r="O4856" s="2">
        <v>2016</v>
      </c>
      <c r="P4856" s="2" t="s">
        <v>198</v>
      </c>
      <c r="Q4856" s="2">
        <v>6</v>
      </c>
      <c r="R4856" s="2" t="s">
        <v>279</v>
      </c>
    </row>
    <row r="4857" spans="1:18" ht="12.75" x14ac:dyDescent="0.2">
      <c r="A4857" s="2">
        <v>118</v>
      </c>
      <c r="B4857" s="2" t="s">
        <v>4373</v>
      </c>
      <c r="C4857" s="2">
        <v>70005855</v>
      </c>
      <c r="D4857" s="2" t="s">
        <v>4374</v>
      </c>
      <c r="E4857" s="2">
        <v>29.76</v>
      </c>
      <c r="F4857" s="2">
        <v>-95.367000000000004</v>
      </c>
      <c r="G4857" s="2">
        <v>931104</v>
      </c>
      <c r="H4857" s="2" t="s">
        <v>4375</v>
      </c>
      <c r="I4857" s="2">
        <v>92113001</v>
      </c>
      <c r="J4857" s="2" t="s">
        <v>4376</v>
      </c>
      <c r="K4857" s="2"/>
      <c r="M4857" s="2" t="s">
        <v>196</v>
      </c>
      <c r="N4857" s="2" t="s">
        <v>197</v>
      </c>
      <c r="O4857" s="2">
        <v>2004</v>
      </c>
      <c r="P4857" s="2" t="s">
        <v>296</v>
      </c>
      <c r="Q4857" s="2">
        <v>6</v>
      </c>
      <c r="R4857" s="2" t="s">
        <v>279</v>
      </c>
    </row>
    <row r="4858" spans="1:18" ht="12.75" x14ac:dyDescent="0.2">
      <c r="A4858" s="2">
        <v>847</v>
      </c>
      <c r="B4858" s="2" t="s">
        <v>5381</v>
      </c>
      <c r="C4858" s="2">
        <v>70005856</v>
      </c>
      <c r="D4858" s="2" t="s">
        <v>5382</v>
      </c>
      <c r="E4858" s="2">
        <v>29.761099999999999</v>
      </c>
      <c r="F4858" s="2">
        <v>-95.367599999999996</v>
      </c>
      <c r="G4858" s="2">
        <v>931101</v>
      </c>
      <c r="H4858" s="2" t="s">
        <v>5383</v>
      </c>
      <c r="I4858" s="2">
        <v>92113003</v>
      </c>
      <c r="J4858" s="2" t="s">
        <v>4376</v>
      </c>
      <c r="K4858" s="2"/>
      <c r="M4858" s="2" t="s">
        <v>328</v>
      </c>
      <c r="N4858" s="2" t="s">
        <v>197</v>
      </c>
      <c r="O4858" s="2">
        <v>1994</v>
      </c>
      <c r="P4858" s="2" t="s">
        <v>296</v>
      </c>
      <c r="Q4858" s="2">
        <v>8</v>
      </c>
      <c r="R4858" s="2" t="s">
        <v>297</v>
      </c>
    </row>
    <row r="4859" spans="1:18" ht="12.75" x14ac:dyDescent="0.2">
      <c r="C4859" s="2">
        <v>70005857</v>
      </c>
      <c r="D4859" s="2" t="s">
        <v>10087</v>
      </c>
      <c r="E4859" s="2">
        <v>29.756900000000002</v>
      </c>
      <c r="F4859" s="2">
        <v>-95.363500000000002</v>
      </c>
      <c r="G4859" s="2">
        <v>931101</v>
      </c>
      <c r="H4859" s="2" t="s">
        <v>5383</v>
      </c>
      <c r="I4859" s="2">
        <v>92113003</v>
      </c>
      <c r="J4859" s="2" t="s">
        <v>4376</v>
      </c>
      <c r="K4859" s="2"/>
      <c r="N4859" s="2" t="s">
        <v>197</v>
      </c>
      <c r="O4859" s="2">
        <v>2015</v>
      </c>
      <c r="P4859" s="2" t="s">
        <v>296</v>
      </c>
      <c r="Q4859" s="2">
        <v>8</v>
      </c>
      <c r="R4859" s="2" t="s">
        <v>297</v>
      </c>
    </row>
    <row r="4860" spans="1:18" ht="12.75" x14ac:dyDescent="0.2">
      <c r="B4860" s="2" t="s">
        <v>10124</v>
      </c>
      <c r="C4860" s="2">
        <v>70005858</v>
      </c>
      <c r="D4860" s="2" t="s">
        <v>10125</v>
      </c>
      <c r="E4860" s="2">
        <v>29.7517</v>
      </c>
      <c r="F4860" s="2">
        <v>-95.373500000000007</v>
      </c>
      <c r="G4860" s="2">
        <v>931101</v>
      </c>
      <c r="H4860" s="2" t="s">
        <v>5383</v>
      </c>
      <c r="I4860" s="2">
        <v>92113003</v>
      </c>
      <c r="J4860" s="2" t="s">
        <v>4376</v>
      </c>
      <c r="K4860" s="2"/>
      <c r="M4860" s="2" t="s">
        <v>423</v>
      </c>
      <c r="N4860" s="2" t="s">
        <v>197</v>
      </c>
      <c r="O4860" s="2">
        <v>2015</v>
      </c>
      <c r="P4860" s="2" t="s">
        <v>296</v>
      </c>
      <c r="Q4860" s="2">
        <v>8</v>
      </c>
      <c r="R4860" s="2" t="s">
        <v>297</v>
      </c>
    </row>
    <row r="4861" spans="1:18" ht="12.75" x14ac:dyDescent="0.2">
      <c r="B4861" s="2" t="s">
        <v>10266</v>
      </c>
      <c r="C4861" s="2">
        <v>70005859</v>
      </c>
      <c r="D4861" s="2" t="s">
        <v>10267</v>
      </c>
      <c r="E4861" s="2">
        <v>29.761399999999998</v>
      </c>
      <c r="F4861" s="2">
        <v>-95.3613</v>
      </c>
      <c r="G4861" s="2">
        <v>931103</v>
      </c>
      <c r="H4861" s="2" t="s">
        <v>10268</v>
      </c>
      <c r="I4861" s="2">
        <v>92113002</v>
      </c>
      <c r="J4861" s="2" t="s">
        <v>4376</v>
      </c>
      <c r="K4861" s="2"/>
      <c r="M4861" s="2" t="s">
        <v>270</v>
      </c>
      <c r="N4861" s="2" t="s">
        <v>197</v>
      </c>
      <c r="O4861" s="2">
        <v>1988</v>
      </c>
      <c r="P4861" s="2" t="s">
        <v>296</v>
      </c>
      <c r="Q4861" s="2">
        <v>7</v>
      </c>
      <c r="R4861" s="2" t="s">
        <v>305</v>
      </c>
    </row>
    <row r="4862" spans="1:18" ht="12.75" x14ac:dyDescent="0.2">
      <c r="B4862" s="2" t="s">
        <v>10280</v>
      </c>
      <c r="C4862" s="2">
        <v>70005860</v>
      </c>
      <c r="D4862" s="2" t="s">
        <v>10281</v>
      </c>
      <c r="E4862" s="2">
        <v>29.7608</v>
      </c>
      <c r="F4862" s="2">
        <v>-95.357399999999998</v>
      </c>
      <c r="G4862" s="2">
        <v>931103</v>
      </c>
      <c r="H4862" s="2" t="s">
        <v>10268</v>
      </c>
      <c r="I4862" s="2">
        <v>92113002</v>
      </c>
      <c r="J4862" s="2" t="s">
        <v>4376</v>
      </c>
      <c r="K4862" s="2"/>
      <c r="M4862" s="2" t="s">
        <v>196</v>
      </c>
      <c r="N4862" s="2" t="s">
        <v>197</v>
      </c>
      <c r="O4862" s="2">
        <v>1994</v>
      </c>
      <c r="P4862" s="2" t="s">
        <v>296</v>
      </c>
      <c r="Q4862" s="2">
        <v>6</v>
      </c>
      <c r="R4862" s="2" t="s">
        <v>279</v>
      </c>
    </row>
    <row r="4863" spans="1:18" ht="12.75" x14ac:dyDescent="0.2">
      <c r="A4863" s="2">
        <v>658</v>
      </c>
      <c r="C4863" s="2">
        <v>70005861</v>
      </c>
      <c r="D4863" s="2" t="s">
        <v>2203</v>
      </c>
      <c r="E4863" s="2">
        <v>29.755500000000001</v>
      </c>
      <c r="F4863" s="2">
        <v>-95.366799999999998</v>
      </c>
      <c r="G4863" s="2">
        <v>874301</v>
      </c>
      <c r="H4863" s="2" t="s">
        <v>2204</v>
      </c>
      <c r="I4863" s="2">
        <v>54182002</v>
      </c>
      <c r="J4863" s="2" t="s">
        <v>2205</v>
      </c>
      <c r="K4863" s="2"/>
      <c r="L4863" s="2" t="s">
        <v>202</v>
      </c>
      <c r="N4863" s="2" t="s">
        <v>197</v>
      </c>
      <c r="O4863" s="2">
        <v>2016</v>
      </c>
      <c r="P4863" s="2" t="s">
        <v>223</v>
      </c>
      <c r="Q4863" s="2">
        <v>3</v>
      </c>
      <c r="R4863" s="2" t="s">
        <v>218</v>
      </c>
    </row>
    <row r="4864" spans="1:18" ht="12.75" x14ac:dyDescent="0.2">
      <c r="A4864" s="2">
        <v>487</v>
      </c>
      <c r="B4864" s="2" t="s">
        <v>3733</v>
      </c>
      <c r="C4864" s="2">
        <v>70005862</v>
      </c>
      <c r="D4864" s="2" t="s">
        <v>3734</v>
      </c>
      <c r="E4864" s="2">
        <v>29.756799999999998</v>
      </c>
      <c r="F4864" s="2">
        <v>-95.3643</v>
      </c>
      <c r="G4864" s="2">
        <v>874302</v>
      </c>
      <c r="H4864" s="2" t="s">
        <v>3735</v>
      </c>
      <c r="I4864" s="2">
        <v>54182004</v>
      </c>
      <c r="J4864" s="2" t="s">
        <v>2205</v>
      </c>
      <c r="K4864" s="2"/>
      <c r="L4864" s="2" t="s">
        <v>227</v>
      </c>
      <c r="M4864" s="2" t="s">
        <v>328</v>
      </c>
      <c r="N4864" s="2" t="s">
        <v>197</v>
      </c>
      <c r="O4864" s="2">
        <v>2007</v>
      </c>
      <c r="P4864" s="2" t="s">
        <v>223</v>
      </c>
      <c r="Q4864" s="2">
        <v>5</v>
      </c>
      <c r="R4864" s="2" t="s">
        <v>245</v>
      </c>
    </row>
    <row r="4865" spans="1:18" ht="12.75" x14ac:dyDescent="0.2">
      <c r="A4865" s="2">
        <v>675</v>
      </c>
      <c r="B4865" s="2" t="s">
        <v>4980</v>
      </c>
      <c r="C4865" s="2">
        <v>70005863</v>
      </c>
      <c r="D4865" s="2" t="s">
        <v>4981</v>
      </c>
      <c r="E4865" s="2">
        <v>29.758900000000001</v>
      </c>
      <c r="F4865" s="2">
        <v>-95.363799999999998</v>
      </c>
      <c r="G4865" s="2">
        <v>874302</v>
      </c>
      <c r="H4865" s="2" t="s">
        <v>3735</v>
      </c>
      <c r="I4865" s="2">
        <v>54182004</v>
      </c>
      <c r="J4865" s="2" t="s">
        <v>2205</v>
      </c>
      <c r="K4865" s="2"/>
      <c r="L4865" s="2" t="s">
        <v>202</v>
      </c>
      <c r="M4865" s="2" t="s">
        <v>196</v>
      </c>
      <c r="N4865" s="2" t="s">
        <v>197</v>
      </c>
      <c r="O4865" s="2">
        <v>2000</v>
      </c>
      <c r="P4865" s="2" t="s">
        <v>205</v>
      </c>
      <c r="Q4865" s="2">
        <v>6</v>
      </c>
      <c r="R4865" s="2" t="s">
        <v>279</v>
      </c>
    </row>
    <row r="4866" spans="1:18" ht="12.75" x14ac:dyDescent="0.2">
      <c r="A4866" s="2">
        <v>675</v>
      </c>
      <c r="B4866" s="2" t="s">
        <v>4994</v>
      </c>
      <c r="C4866" s="2">
        <v>70005864</v>
      </c>
      <c r="D4866" s="2" t="s">
        <v>4995</v>
      </c>
      <c r="E4866" s="2">
        <v>29.7591</v>
      </c>
      <c r="F4866" s="2">
        <v>-95.363600000000005</v>
      </c>
      <c r="G4866" s="2">
        <v>874302</v>
      </c>
      <c r="H4866" s="2" t="s">
        <v>3735</v>
      </c>
      <c r="I4866" s="2">
        <v>54182004</v>
      </c>
      <c r="J4866" s="2" t="s">
        <v>2205</v>
      </c>
      <c r="K4866" s="2"/>
      <c r="L4866" s="2" t="s">
        <v>244</v>
      </c>
      <c r="M4866" s="2" t="s">
        <v>240</v>
      </c>
      <c r="N4866" s="2" t="s">
        <v>197</v>
      </c>
      <c r="O4866" s="2">
        <v>2002</v>
      </c>
      <c r="P4866" s="2" t="s">
        <v>389</v>
      </c>
      <c r="Q4866" s="2">
        <v>7</v>
      </c>
      <c r="R4866" s="2" t="s">
        <v>305</v>
      </c>
    </row>
    <row r="4867" spans="1:18" ht="12.75" x14ac:dyDescent="0.2">
      <c r="A4867" s="2">
        <v>345</v>
      </c>
      <c r="B4867" s="2" t="s">
        <v>7263</v>
      </c>
      <c r="C4867" s="2">
        <v>70005865</v>
      </c>
      <c r="D4867" s="2" t="s">
        <v>7264</v>
      </c>
      <c r="E4867" s="2">
        <v>29.753799999999998</v>
      </c>
      <c r="F4867" s="2">
        <v>-95.378299999999996</v>
      </c>
      <c r="G4867" s="2">
        <v>874302</v>
      </c>
      <c r="H4867" s="2" t="s">
        <v>3735</v>
      </c>
      <c r="I4867" s="2">
        <v>54182004</v>
      </c>
      <c r="J4867" s="2" t="s">
        <v>2205</v>
      </c>
      <c r="K4867" s="2"/>
      <c r="L4867" s="2" t="s">
        <v>227</v>
      </c>
      <c r="M4867" s="2" t="s">
        <v>240</v>
      </c>
      <c r="N4867" s="2" t="s">
        <v>197</v>
      </c>
      <c r="O4867" s="2">
        <v>2015</v>
      </c>
      <c r="P4867" s="2" t="s">
        <v>223</v>
      </c>
      <c r="Q4867" s="2">
        <v>2</v>
      </c>
      <c r="R4867" s="2" t="s">
        <v>206</v>
      </c>
    </row>
    <row r="4868" spans="1:18" ht="12.75" x14ac:dyDescent="0.2">
      <c r="A4868" s="2">
        <v>1143</v>
      </c>
      <c r="C4868" s="2">
        <v>70005866</v>
      </c>
      <c r="D4868" s="2" t="s">
        <v>7991</v>
      </c>
      <c r="E4868" s="2">
        <v>29.7685</v>
      </c>
      <c r="F4868" s="2">
        <v>-95.357200000000006</v>
      </c>
      <c r="G4868" s="2">
        <v>874302</v>
      </c>
      <c r="H4868" s="2" t="s">
        <v>3735</v>
      </c>
      <c r="I4868" s="2">
        <v>54182004</v>
      </c>
      <c r="J4868" s="2" t="s">
        <v>2205</v>
      </c>
      <c r="K4868" s="2"/>
      <c r="L4868" s="2" t="s">
        <v>227</v>
      </c>
      <c r="N4868" s="2" t="s">
        <v>197</v>
      </c>
      <c r="O4868" s="2">
        <v>2014</v>
      </c>
      <c r="P4868" s="2" t="s">
        <v>223</v>
      </c>
      <c r="Q4868" s="2">
        <v>5</v>
      </c>
      <c r="R4868" s="2" t="s">
        <v>245</v>
      </c>
    </row>
    <row r="4869" spans="1:18" ht="12.75" x14ac:dyDescent="0.2">
      <c r="B4869" s="2" t="s">
        <v>10069</v>
      </c>
      <c r="C4869" s="2">
        <v>70005867</v>
      </c>
      <c r="D4869" s="2" t="s">
        <v>10070</v>
      </c>
      <c r="E4869" s="2">
        <v>29.756599999999999</v>
      </c>
      <c r="F4869" s="2">
        <v>-95.368499999999997</v>
      </c>
      <c r="G4869" s="2">
        <v>874302</v>
      </c>
      <c r="H4869" s="2" t="s">
        <v>3735</v>
      </c>
      <c r="I4869" s="2">
        <v>54182004</v>
      </c>
      <c r="J4869" s="2" t="s">
        <v>2205</v>
      </c>
      <c r="K4869" s="2"/>
      <c r="L4869" s="2" t="s">
        <v>195</v>
      </c>
      <c r="M4869" s="2" t="s">
        <v>196</v>
      </c>
      <c r="N4869" s="2" t="s">
        <v>197</v>
      </c>
      <c r="O4869" s="2">
        <v>2010</v>
      </c>
      <c r="P4869" s="2" t="s">
        <v>389</v>
      </c>
      <c r="Q4869" s="2">
        <v>8</v>
      </c>
      <c r="R4869" s="2" t="s">
        <v>297</v>
      </c>
    </row>
    <row r="4870" spans="1:18" ht="12.75" x14ac:dyDescent="0.2">
      <c r="A4870" s="2">
        <v>1165</v>
      </c>
      <c r="B4870" s="2" t="s">
        <v>2580</v>
      </c>
      <c r="C4870" s="2">
        <v>70005868</v>
      </c>
      <c r="D4870" s="2" t="s">
        <v>2581</v>
      </c>
      <c r="E4870" s="2">
        <v>29.758700000000001</v>
      </c>
      <c r="F4870" s="2">
        <v>-95.370500000000007</v>
      </c>
      <c r="G4870" s="2">
        <v>794801</v>
      </c>
      <c r="H4870" s="2" t="s">
        <v>2582</v>
      </c>
      <c r="I4870" s="2">
        <v>71121203</v>
      </c>
      <c r="J4870" s="2" t="s">
        <v>2583</v>
      </c>
      <c r="K4870" s="2"/>
      <c r="L4870" s="2" t="s">
        <v>227</v>
      </c>
      <c r="M4870" s="2" t="s">
        <v>240</v>
      </c>
      <c r="N4870" s="2" t="s">
        <v>197</v>
      </c>
      <c r="O4870" s="2">
        <v>2018</v>
      </c>
      <c r="P4870" s="2" t="s">
        <v>210</v>
      </c>
      <c r="Q4870" s="2">
        <v>4</v>
      </c>
      <c r="R4870" s="2" t="s">
        <v>199</v>
      </c>
    </row>
    <row r="4871" spans="1:18" ht="12.75" x14ac:dyDescent="0.2">
      <c r="A4871" s="2">
        <v>1216</v>
      </c>
      <c r="B4871" s="2" t="s">
        <v>2697</v>
      </c>
      <c r="C4871" s="2">
        <v>70005869</v>
      </c>
      <c r="D4871" s="2" t="s">
        <v>2698</v>
      </c>
      <c r="E4871" s="2">
        <v>29.757300000000001</v>
      </c>
      <c r="F4871" s="2">
        <v>-95.371700000000004</v>
      </c>
      <c r="G4871" s="2">
        <v>616201</v>
      </c>
      <c r="H4871" s="2" t="s">
        <v>2699</v>
      </c>
      <c r="I4871" s="2">
        <v>52229202</v>
      </c>
      <c r="J4871" s="2" t="s">
        <v>2700</v>
      </c>
      <c r="K4871" s="2"/>
      <c r="L4871" s="2" t="s">
        <v>244</v>
      </c>
      <c r="M4871" s="2" t="s">
        <v>196</v>
      </c>
      <c r="N4871" s="2" t="s">
        <v>197</v>
      </c>
      <c r="O4871" s="2">
        <v>2011</v>
      </c>
      <c r="P4871" s="2" t="s">
        <v>198</v>
      </c>
      <c r="Q4871" s="2">
        <v>5</v>
      </c>
      <c r="R4871" s="2" t="s">
        <v>245</v>
      </c>
    </row>
    <row r="4872" spans="1:18" ht="12.75" x14ac:dyDescent="0.2">
      <c r="A4872" s="2">
        <v>290</v>
      </c>
      <c r="B4872" s="2" t="s">
        <v>3303</v>
      </c>
      <c r="C4872" s="2">
        <v>70005870</v>
      </c>
      <c r="D4872" s="2" t="s">
        <v>3304</v>
      </c>
      <c r="E4872" s="2">
        <v>29.758400000000002</v>
      </c>
      <c r="F4872" s="2">
        <v>-95.368200000000002</v>
      </c>
      <c r="G4872" s="2">
        <v>616201</v>
      </c>
      <c r="H4872" s="2" t="s">
        <v>2699</v>
      </c>
      <c r="I4872" s="2">
        <v>52229202</v>
      </c>
      <c r="J4872" s="2" t="s">
        <v>2700</v>
      </c>
      <c r="K4872" s="2"/>
      <c r="L4872" s="2" t="s">
        <v>195</v>
      </c>
      <c r="M4872" s="2" t="s">
        <v>240</v>
      </c>
      <c r="N4872" s="2" t="s">
        <v>197</v>
      </c>
      <c r="O4872" s="2">
        <v>2004</v>
      </c>
      <c r="P4872" s="2" t="s">
        <v>198</v>
      </c>
      <c r="Q4872" s="2">
        <v>6</v>
      </c>
      <c r="R4872" s="2" t="s">
        <v>279</v>
      </c>
    </row>
    <row r="4873" spans="1:18" ht="12.75" x14ac:dyDescent="0.2">
      <c r="A4873" s="2">
        <v>487</v>
      </c>
      <c r="B4873" s="2" t="s">
        <v>3774</v>
      </c>
      <c r="C4873" s="2">
        <v>70005871</v>
      </c>
      <c r="D4873" s="2" t="s">
        <v>3775</v>
      </c>
      <c r="E4873" s="2">
        <v>29.756799999999998</v>
      </c>
      <c r="F4873" s="2">
        <v>-95.3643</v>
      </c>
      <c r="G4873" s="2">
        <v>616201</v>
      </c>
      <c r="H4873" s="2" t="s">
        <v>2699</v>
      </c>
      <c r="I4873" s="2">
        <v>52229202</v>
      </c>
      <c r="J4873" s="2" t="s">
        <v>2700</v>
      </c>
      <c r="K4873" s="2"/>
      <c r="L4873" s="2" t="s">
        <v>244</v>
      </c>
      <c r="M4873" s="2" t="s">
        <v>196</v>
      </c>
      <c r="N4873" s="2" t="s">
        <v>197</v>
      </c>
      <c r="O4873" s="2">
        <v>2013</v>
      </c>
      <c r="P4873" s="2" t="s">
        <v>198</v>
      </c>
      <c r="Q4873" s="2">
        <v>5</v>
      </c>
      <c r="R4873" s="2" t="s">
        <v>245</v>
      </c>
    </row>
    <row r="4874" spans="1:18" ht="12.75" x14ac:dyDescent="0.2">
      <c r="A4874" s="2">
        <v>846</v>
      </c>
      <c r="C4874" s="2">
        <v>70005872</v>
      </c>
      <c r="D4874" s="2" t="s">
        <v>5211</v>
      </c>
      <c r="E4874" s="2">
        <v>29.759599999999999</v>
      </c>
      <c r="F4874" s="2">
        <v>-95.366100000000003</v>
      </c>
      <c r="G4874" s="2">
        <v>616201</v>
      </c>
      <c r="H4874" s="2" t="s">
        <v>2699</v>
      </c>
      <c r="I4874" s="2">
        <v>52229202</v>
      </c>
      <c r="J4874" s="2" t="s">
        <v>2700</v>
      </c>
      <c r="K4874" s="2"/>
      <c r="L4874" s="2" t="s">
        <v>244</v>
      </c>
      <c r="N4874" s="2" t="s">
        <v>197</v>
      </c>
      <c r="O4874" s="2">
        <v>2015</v>
      </c>
      <c r="P4874" s="2" t="s">
        <v>198</v>
      </c>
      <c r="Q4874" s="2">
        <v>5</v>
      </c>
      <c r="R4874" s="2" t="s">
        <v>245</v>
      </c>
    </row>
    <row r="4875" spans="1:18" ht="12.75" x14ac:dyDescent="0.2">
      <c r="A4875" s="2">
        <v>1289</v>
      </c>
      <c r="B4875" s="2" t="s">
        <v>6590</v>
      </c>
      <c r="C4875" s="2">
        <v>70005873</v>
      </c>
      <c r="D4875" s="2" t="s">
        <v>6591</v>
      </c>
      <c r="E4875" s="2">
        <v>29.762699999999999</v>
      </c>
      <c r="F4875" s="2">
        <v>-95.364699999999999</v>
      </c>
      <c r="G4875" s="2">
        <v>616201</v>
      </c>
      <c r="H4875" s="2" t="s">
        <v>2699</v>
      </c>
      <c r="I4875" s="2">
        <v>52229202</v>
      </c>
      <c r="J4875" s="2" t="s">
        <v>2700</v>
      </c>
      <c r="K4875" s="2"/>
      <c r="L4875" s="2" t="s">
        <v>195</v>
      </c>
      <c r="M4875" s="2" t="s">
        <v>203</v>
      </c>
      <c r="N4875" s="2" t="s">
        <v>197</v>
      </c>
      <c r="O4875" s="2">
        <v>1998</v>
      </c>
      <c r="P4875" s="2" t="s">
        <v>198</v>
      </c>
      <c r="Q4875" s="2">
        <v>6</v>
      </c>
      <c r="R4875" s="2" t="s">
        <v>279</v>
      </c>
    </row>
    <row r="4876" spans="1:18" ht="12.75" x14ac:dyDescent="0.2">
      <c r="A4876" s="2">
        <v>1289</v>
      </c>
      <c r="C4876" s="2">
        <v>70005874</v>
      </c>
      <c r="D4876" s="2" t="s">
        <v>6681</v>
      </c>
      <c r="E4876" s="2">
        <v>29.762699999999999</v>
      </c>
      <c r="F4876" s="2">
        <v>-95.364699999999999</v>
      </c>
      <c r="G4876" s="2">
        <v>616201</v>
      </c>
      <c r="H4876" s="2" t="s">
        <v>2699</v>
      </c>
      <c r="I4876" s="2">
        <v>52229202</v>
      </c>
      <c r="J4876" s="2" t="s">
        <v>2700</v>
      </c>
      <c r="K4876" s="2"/>
      <c r="L4876" s="2" t="s">
        <v>244</v>
      </c>
      <c r="N4876" s="2" t="s">
        <v>197</v>
      </c>
      <c r="O4876" s="2">
        <v>2001</v>
      </c>
      <c r="P4876" s="2" t="s">
        <v>198</v>
      </c>
      <c r="Q4876" s="2">
        <v>5</v>
      </c>
      <c r="R4876" s="2" t="s">
        <v>245</v>
      </c>
    </row>
    <row r="4877" spans="1:18" ht="12.75" x14ac:dyDescent="0.2">
      <c r="A4877" s="2">
        <v>1350</v>
      </c>
      <c r="C4877" s="2">
        <v>70005875</v>
      </c>
      <c r="D4877" s="2" t="s">
        <v>8138</v>
      </c>
      <c r="E4877" s="2">
        <v>29.747299999999999</v>
      </c>
      <c r="F4877" s="2">
        <v>-95.359300000000005</v>
      </c>
      <c r="G4877" s="2">
        <v>616201</v>
      </c>
      <c r="H4877" s="2" t="s">
        <v>2699</v>
      </c>
      <c r="I4877" s="2">
        <v>52229202</v>
      </c>
      <c r="J4877" s="2" t="s">
        <v>2700</v>
      </c>
      <c r="K4877" s="2"/>
      <c r="N4877" s="2" t="s">
        <v>197</v>
      </c>
      <c r="O4877" s="2">
        <v>2021</v>
      </c>
      <c r="P4877" s="2" t="s">
        <v>285</v>
      </c>
    </row>
    <row r="4878" spans="1:18" ht="12.75" x14ac:dyDescent="0.2">
      <c r="A4878" s="2">
        <v>1350</v>
      </c>
      <c r="C4878" s="2">
        <v>70005876</v>
      </c>
      <c r="D4878" s="2" t="s">
        <v>8139</v>
      </c>
      <c r="E4878" s="2">
        <v>29.747299999999999</v>
      </c>
      <c r="F4878" s="2">
        <v>-95.359300000000005</v>
      </c>
      <c r="G4878" s="2">
        <v>616201</v>
      </c>
      <c r="H4878" s="2" t="s">
        <v>2699</v>
      </c>
      <c r="I4878" s="2">
        <v>52229202</v>
      </c>
      <c r="J4878" s="2" t="s">
        <v>2700</v>
      </c>
      <c r="K4878" s="2"/>
      <c r="N4878" s="2" t="s">
        <v>197</v>
      </c>
      <c r="O4878" s="2">
        <v>2021</v>
      </c>
      <c r="P4878" s="2" t="s">
        <v>285</v>
      </c>
    </row>
    <row r="4879" spans="1:18" ht="12.75" x14ac:dyDescent="0.2">
      <c r="A4879" s="2">
        <v>1350</v>
      </c>
      <c r="C4879" s="2">
        <v>70005877</v>
      </c>
      <c r="D4879" s="2" t="s">
        <v>8140</v>
      </c>
      <c r="E4879" s="2">
        <v>29.747299999999999</v>
      </c>
      <c r="F4879" s="2">
        <v>-95.359300000000005</v>
      </c>
      <c r="G4879" s="2">
        <v>616201</v>
      </c>
      <c r="H4879" s="2" t="s">
        <v>2699</v>
      </c>
      <c r="I4879" s="2">
        <v>52229202</v>
      </c>
      <c r="J4879" s="2" t="s">
        <v>2700</v>
      </c>
      <c r="K4879" s="2"/>
      <c r="N4879" s="2" t="s">
        <v>197</v>
      </c>
      <c r="O4879" s="2">
        <v>2021</v>
      </c>
      <c r="P4879" s="2" t="s">
        <v>285</v>
      </c>
    </row>
    <row r="4880" spans="1:18" ht="12.75" x14ac:dyDescent="0.2">
      <c r="A4880" s="2">
        <v>1350</v>
      </c>
      <c r="C4880" s="2">
        <v>70005878</v>
      </c>
      <c r="D4880" s="2" t="s">
        <v>8150</v>
      </c>
      <c r="E4880" s="2">
        <v>29.747299999999999</v>
      </c>
      <c r="F4880" s="2">
        <v>-95.359300000000005</v>
      </c>
      <c r="G4880" s="2">
        <v>616201</v>
      </c>
      <c r="H4880" s="2" t="s">
        <v>2699</v>
      </c>
      <c r="I4880" s="2">
        <v>52229202</v>
      </c>
      <c r="J4880" s="2" t="s">
        <v>2700</v>
      </c>
      <c r="K4880" s="2"/>
      <c r="N4880" s="2" t="s">
        <v>197</v>
      </c>
      <c r="O4880" s="2">
        <v>2021</v>
      </c>
      <c r="P4880" s="2" t="s">
        <v>285</v>
      </c>
    </row>
    <row r="4881" spans="1:18" ht="12.75" x14ac:dyDescent="0.2">
      <c r="A4881" s="2">
        <v>1350</v>
      </c>
      <c r="B4881" s="2" t="s">
        <v>8159</v>
      </c>
      <c r="C4881" s="2">
        <v>70005879</v>
      </c>
      <c r="D4881" s="2" t="s">
        <v>8160</v>
      </c>
      <c r="E4881" s="2">
        <v>29.747299999999999</v>
      </c>
      <c r="F4881" s="2">
        <v>-95.359300000000005</v>
      </c>
      <c r="G4881" s="2">
        <v>616201</v>
      </c>
      <c r="H4881" s="2" t="s">
        <v>2699</v>
      </c>
      <c r="I4881" s="2">
        <v>52229202</v>
      </c>
      <c r="J4881" s="2" t="s">
        <v>2700</v>
      </c>
      <c r="K4881" s="2"/>
      <c r="L4881" s="2" t="s">
        <v>244</v>
      </c>
      <c r="M4881" s="2" t="s">
        <v>357</v>
      </c>
      <c r="N4881" s="2" t="s">
        <v>197</v>
      </c>
      <c r="O4881" s="2">
        <v>2017</v>
      </c>
      <c r="P4881" s="2" t="s">
        <v>198</v>
      </c>
      <c r="Q4881" s="2">
        <v>4</v>
      </c>
      <c r="R4881" s="2" t="s">
        <v>199</v>
      </c>
    </row>
    <row r="4882" spans="1:18" ht="12.75" x14ac:dyDescent="0.2">
      <c r="C4882" s="2">
        <v>70005880</v>
      </c>
      <c r="D4882" s="2" t="s">
        <v>8302</v>
      </c>
      <c r="E4882" s="2">
        <v>29.745000000000001</v>
      </c>
      <c r="F4882" s="2">
        <v>-95.366100000000003</v>
      </c>
      <c r="G4882" s="2">
        <v>616201</v>
      </c>
      <c r="H4882" s="2" t="s">
        <v>2699</v>
      </c>
      <c r="I4882" s="2">
        <v>52229202</v>
      </c>
      <c r="J4882" s="2" t="s">
        <v>2700</v>
      </c>
      <c r="K4882" s="2"/>
      <c r="L4882" s="2" t="s">
        <v>195</v>
      </c>
      <c r="N4882" s="2" t="s">
        <v>197</v>
      </c>
      <c r="O4882" s="2">
        <v>2021</v>
      </c>
      <c r="P4882" s="2" t="s">
        <v>198</v>
      </c>
      <c r="Q4882" s="2">
        <v>5</v>
      </c>
      <c r="R4882" s="2" t="s">
        <v>245</v>
      </c>
    </row>
    <row r="4883" spans="1:18" ht="12.75" x14ac:dyDescent="0.2">
      <c r="A4883" s="2">
        <v>908</v>
      </c>
      <c r="B4883" s="2" t="s">
        <v>373</v>
      </c>
      <c r="C4883" s="2">
        <v>70005881</v>
      </c>
      <c r="D4883" s="2" t="s">
        <v>374</v>
      </c>
      <c r="E4883" s="2">
        <v>29.767900000000001</v>
      </c>
      <c r="F4883" s="2">
        <v>-95.351500000000001</v>
      </c>
      <c r="G4883" s="2">
        <v>703203</v>
      </c>
      <c r="H4883" s="2" t="s">
        <v>375</v>
      </c>
      <c r="I4883" s="2">
        <v>72121403</v>
      </c>
      <c r="J4883" s="2" t="s">
        <v>376</v>
      </c>
      <c r="K4883" s="2"/>
      <c r="L4883" s="2" t="s">
        <v>202</v>
      </c>
      <c r="M4883" s="2" t="s">
        <v>377</v>
      </c>
      <c r="N4883" s="2" t="s">
        <v>197</v>
      </c>
      <c r="O4883" s="2">
        <v>2016</v>
      </c>
      <c r="P4883" s="2" t="s">
        <v>228</v>
      </c>
      <c r="Q4883" s="2">
        <v>3</v>
      </c>
      <c r="R4883" s="2" t="s">
        <v>218</v>
      </c>
    </row>
    <row r="4884" spans="1:18" ht="12.75" x14ac:dyDescent="0.2">
      <c r="A4884" s="2">
        <v>668</v>
      </c>
      <c r="C4884" s="2">
        <v>70005882</v>
      </c>
      <c r="D4884" s="2" t="s">
        <v>6917</v>
      </c>
      <c r="E4884" s="2">
        <v>29.763300000000001</v>
      </c>
      <c r="F4884" s="2">
        <v>-95.360200000000006</v>
      </c>
      <c r="G4884" s="2">
        <v>703203</v>
      </c>
      <c r="H4884" s="2" t="s">
        <v>375</v>
      </c>
      <c r="I4884" s="2">
        <v>72121403</v>
      </c>
      <c r="J4884" s="2" t="s">
        <v>376</v>
      </c>
      <c r="K4884" s="2"/>
      <c r="L4884" s="2" t="s">
        <v>202</v>
      </c>
      <c r="N4884" s="2" t="s">
        <v>197</v>
      </c>
      <c r="O4884" s="2">
        <v>2015</v>
      </c>
      <c r="P4884" s="2" t="s">
        <v>223</v>
      </c>
      <c r="Q4884" s="2">
        <v>6</v>
      </c>
      <c r="R4884" s="2" t="s">
        <v>279</v>
      </c>
    </row>
    <row r="4885" spans="1:18" ht="12.75" x14ac:dyDescent="0.2">
      <c r="A4885" s="2">
        <v>982</v>
      </c>
      <c r="B4885" s="2" t="s">
        <v>7753</v>
      </c>
      <c r="C4885" s="2">
        <v>70005883</v>
      </c>
      <c r="D4885" s="2" t="s">
        <v>7754</v>
      </c>
      <c r="E4885" s="2">
        <v>29.747699999999998</v>
      </c>
      <c r="F4885" s="2">
        <v>-95.357299999999995</v>
      </c>
      <c r="G4885" s="2">
        <v>799947</v>
      </c>
      <c r="H4885" s="2" t="s">
        <v>7755</v>
      </c>
      <c r="I4885" s="2">
        <v>53228405</v>
      </c>
      <c r="J4885" s="2" t="s">
        <v>7756</v>
      </c>
      <c r="K4885" s="2"/>
      <c r="L4885" s="2" t="s">
        <v>227</v>
      </c>
      <c r="M4885" s="2" t="s">
        <v>196</v>
      </c>
      <c r="N4885" s="2" t="s">
        <v>197</v>
      </c>
      <c r="O4885" s="2">
        <v>2017</v>
      </c>
      <c r="P4885" s="2" t="s">
        <v>228</v>
      </c>
      <c r="Q4885" s="2">
        <v>3</v>
      </c>
      <c r="R4885" s="2" t="s">
        <v>218</v>
      </c>
    </row>
    <row r="4886" spans="1:18" ht="12.75" x14ac:dyDescent="0.2">
      <c r="A4886" s="2">
        <v>658</v>
      </c>
      <c r="C4886" s="2">
        <v>70005884</v>
      </c>
      <c r="D4886" s="2" t="s">
        <v>2216</v>
      </c>
      <c r="E4886" s="2">
        <v>29.755500000000001</v>
      </c>
      <c r="F4886" s="2">
        <v>-95.366799999999998</v>
      </c>
      <c r="G4886" s="2">
        <v>509312</v>
      </c>
      <c r="H4886" s="2" t="s">
        <v>2217</v>
      </c>
      <c r="I4886" s="2">
        <v>42393017</v>
      </c>
      <c r="J4886" s="2" t="s">
        <v>2218</v>
      </c>
      <c r="K4886" s="2"/>
      <c r="L4886" s="2" t="s">
        <v>460</v>
      </c>
      <c r="N4886" s="2" t="s">
        <v>197</v>
      </c>
      <c r="O4886" s="2">
        <v>2016</v>
      </c>
      <c r="P4886" s="2" t="s">
        <v>223</v>
      </c>
      <c r="Q4886" s="2">
        <v>4</v>
      </c>
      <c r="R4886" s="2" t="s">
        <v>199</v>
      </c>
    </row>
    <row r="4887" spans="1:18" ht="12.75" x14ac:dyDescent="0.2">
      <c r="A4887" s="2">
        <v>1108</v>
      </c>
      <c r="B4887" s="2" t="s">
        <v>3919</v>
      </c>
      <c r="C4887" s="2">
        <v>70005885</v>
      </c>
      <c r="D4887" s="2" t="s">
        <v>3920</v>
      </c>
      <c r="E4887" s="2">
        <v>29.755800000000001</v>
      </c>
      <c r="F4887" s="2">
        <v>-95.363900000000001</v>
      </c>
      <c r="G4887" s="2">
        <v>509312</v>
      </c>
      <c r="H4887" s="2" t="s">
        <v>2217</v>
      </c>
      <c r="I4887" s="2">
        <v>42393017</v>
      </c>
      <c r="J4887" s="2" t="s">
        <v>2218</v>
      </c>
      <c r="K4887" s="2"/>
      <c r="M4887" s="2" t="s">
        <v>1115</v>
      </c>
      <c r="N4887" s="2" t="s">
        <v>197</v>
      </c>
      <c r="O4887" s="2">
        <v>2007</v>
      </c>
      <c r="P4887" s="2" t="s">
        <v>389</v>
      </c>
      <c r="Q4887" s="2">
        <v>8</v>
      </c>
      <c r="R4887" s="2" t="s">
        <v>297</v>
      </c>
    </row>
    <row r="4888" spans="1:18" ht="12.75" x14ac:dyDescent="0.2">
      <c r="A4888" s="2">
        <v>1108</v>
      </c>
      <c r="B4888" s="2" t="s">
        <v>3997</v>
      </c>
      <c r="C4888" s="2">
        <v>70005886</v>
      </c>
      <c r="D4888" s="2" t="s">
        <v>3998</v>
      </c>
      <c r="E4888" s="2">
        <v>29.755800000000001</v>
      </c>
      <c r="F4888" s="2">
        <v>-95.363900000000001</v>
      </c>
      <c r="G4888" s="2">
        <v>509312</v>
      </c>
      <c r="H4888" s="2" t="s">
        <v>2217</v>
      </c>
      <c r="I4888" s="2">
        <v>42393017</v>
      </c>
      <c r="J4888" s="2" t="s">
        <v>2218</v>
      </c>
      <c r="K4888" s="2"/>
      <c r="M4888" s="2" t="s">
        <v>203</v>
      </c>
      <c r="N4888" s="2" t="s">
        <v>197</v>
      </c>
      <c r="O4888" s="2">
        <v>2004</v>
      </c>
      <c r="P4888" s="2" t="s">
        <v>389</v>
      </c>
      <c r="Q4888" s="2">
        <v>7</v>
      </c>
      <c r="R4888" s="2" t="s">
        <v>305</v>
      </c>
    </row>
    <row r="4889" spans="1:18" ht="12.75" x14ac:dyDescent="0.2">
      <c r="B4889" s="2" t="s">
        <v>9938</v>
      </c>
      <c r="C4889" s="2">
        <v>70005887</v>
      </c>
      <c r="D4889" s="2" t="s">
        <v>9939</v>
      </c>
      <c r="E4889" s="2">
        <v>29.757300000000001</v>
      </c>
      <c r="F4889" s="2">
        <v>-95.3536</v>
      </c>
      <c r="G4889" s="2">
        <v>509312</v>
      </c>
      <c r="H4889" s="2" t="s">
        <v>2217</v>
      </c>
      <c r="I4889" s="2">
        <v>42393017</v>
      </c>
      <c r="J4889" s="2" t="s">
        <v>2218</v>
      </c>
      <c r="K4889" s="2"/>
      <c r="L4889" s="2" t="s">
        <v>460</v>
      </c>
      <c r="M4889" s="2" t="s">
        <v>203</v>
      </c>
      <c r="N4889" s="2" t="s">
        <v>197</v>
      </c>
      <c r="O4889" s="2">
        <v>2017</v>
      </c>
      <c r="P4889" s="2" t="s">
        <v>223</v>
      </c>
      <c r="Q4889" s="2">
        <v>4</v>
      </c>
      <c r="R4889" s="2" t="s">
        <v>199</v>
      </c>
    </row>
    <row r="4890" spans="1:18" ht="12.75" x14ac:dyDescent="0.2">
      <c r="A4890" s="2">
        <v>908</v>
      </c>
      <c r="B4890" s="2" t="s">
        <v>378</v>
      </c>
      <c r="C4890" s="2">
        <v>70005888</v>
      </c>
      <c r="D4890" s="2" t="s">
        <v>379</v>
      </c>
      <c r="E4890" s="2">
        <v>29.767900000000001</v>
      </c>
      <c r="F4890" s="2">
        <v>-95.351500000000001</v>
      </c>
      <c r="G4890" s="2">
        <v>866110</v>
      </c>
      <c r="H4890" s="2" t="s">
        <v>380</v>
      </c>
      <c r="I4890" s="2">
        <v>81311021</v>
      </c>
      <c r="J4890" s="2" t="s">
        <v>380</v>
      </c>
      <c r="K4890" s="2"/>
      <c r="M4890" s="2" t="s">
        <v>196</v>
      </c>
      <c r="N4890" s="2" t="s">
        <v>197</v>
      </c>
      <c r="O4890" s="2">
        <v>2017</v>
      </c>
      <c r="P4890" s="2" t="s">
        <v>296</v>
      </c>
      <c r="Q4890" s="2">
        <v>3</v>
      </c>
      <c r="R4890" s="2" t="s">
        <v>218</v>
      </c>
    </row>
    <row r="4891" spans="1:18" ht="12.75" x14ac:dyDescent="0.2">
      <c r="A4891" s="2">
        <v>908</v>
      </c>
      <c r="B4891" s="2" t="s">
        <v>381</v>
      </c>
      <c r="C4891" s="2">
        <v>70005889</v>
      </c>
      <c r="D4891" s="2" t="s">
        <v>382</v>
      </c>
      <c r="E4891" s="2">
        <v>29.767900000000001</v>
      </c>
      <c r="F4891" s="2">
        <v>-95.351500000000001</v>
      </c>
      <c r="G4891" s="2">
        <v>866110</v>
      </c>
      <c r="H4891" s="2" t="s">
        <v>380</v>
      </c>
      <c r="I4891" s="2">
        <v>81311021</v>
      </c>
      <c r="J4891" s="2" t="s">
        <v>380</v>
      </c>
      <c r="K4891" s="2"/>
      <c r="M4891" s="2" t="s">
        <v>215</v>
      </c>
      <c r="N4891" s="2" t="s">
        <v>197</v>
      </c>
      <c r="O4891" s="2">
        <v>2015</v>
      </c>
      <c r="P4891" s="2" t="s">
        <v>296</v>
      </c>
      <c r="Q4891" s="2">
        <v>3</v>
      </c>
      <c r="R4891" s="2" t="s">
        <v>218</v>
      </c>
    </row>
    <row r="4892" spans="1:18" ht="12.75" x14ac:dyDescent="0.2">
      <c r="A4892" s="2">
        <v>1378</v>
      </c>
      <c r="B4892" s="2" t="s">
        <v>589</v>
      </c>
      <c r="C4892" s="2">
        <v>70005890</v>
      </c>
      <c r="D4892" s="2" t="s">
        <v>590</v>
      </c>
      <c r="E4892" s="2">
        <v>29.757899999999999</v>
      </c>
      <c r="F4892" s="2">
        <v>-95.357200000000006</v>
      </c>
      <c r="G4892" s="2">
        <v>866107</v>
      </c>
      <c r="H4892" s="2" t="s">
        <v>591</v>
      </c>
      <c r="I4892" s="2">
        <v>81311008</v>
      </c>
      <c r="J4892" s="2" t="s">
        <v>380</v>
      </c>
      <c r="K4892" s="2"/>
      <c r="M4892" s="2" t="s">
        <v>203</v>
      </c>
      <c r="N4892" s="2" t="s">
        <v>197</v>
      </c>
      <c r="O4892" s="2">
        <v>2018</v>
      </c>
      <c r="P4892" s="2" t="s">
        <v>296</v>
      </c>
      <c r="Q4892" s="2">
        <v>2</v>
      </c>
      <c r="R4892" s="2" t="s">
        <v>206</v>
      </c>
    </row>
    <row r="4893" spans="1:18" ht="12.75" x14ac:dyDescent="0.2">
      <c r="A4893" s="2">
        <v>893</v>
      </c>
      <c r="C4893" s="2">
        <v>70005891</v>
      </c>
      <c r="D4893" s="2" t="s">
        <v>1166</v>
      </c>
      <c r="E4893" s="2">
        <v>29.750499999999999</v>
      </c>
      <c r="F4893" s="2">
        <v>-95.367900000000006</v>
      </c>
      <c r="G4893" s="2">
        <v>866110</v>
      </c>
      <c r="H4893" s="2" t="s">
        <v>380</v>
      </c>
      <c r="I4893" s="2">
        <v>81311021</v>
      </c>
      <c r="J4893" s="2" t="s">
        <v>380</v>
      </c>
      <c r="K4893" s="2"/>
      <c r="N4893" s="2" t="s">
        <v>197</v>
      </c>
      <c r="O4893" s="2">
        <v>2015</v>
      </c>
      <c r="P4893" s="2" t="s">
        <v>296</v>
      </c>
      <c r="Q4893" s="2">
        <v>1</v>
      </c>
      <c r="R4893" s="2" t="s">
        <v>211</v>
      </c>
    </row>
    <row r="4894" spans="1:18" ht="12.75" x14ac:dyDescent="0.2">
      <c r="A4894" s="2">
        <v>893</v>
      </c>
      <c r="B4894" s="2" t="s">
        <v>1168</v>
      </c>
      <c r="C4894" s="2">
        <v>70005892</v>
      </c>
      <c r="D4894" s="2" t="s">
        <v>1169</v>
      </c>
      <c r="E4894" s="2">
        <v>29.750499999999999</v>
      </c>
      <c r="F4894" s="2">
        <v>-95.367900000000006</v>
      </c>
      <c r="G4894" s="2">
        <v>866107</v>
      </c>
      <c r="H4894" s="2" t="s">
        <v>591</v>
      </c>
      <c r="I4894" s="2">
        <v>81311008</v>
      </c>
      <c r="J4894" s="2" t="s">
        <v>380</v>
      </c>
      <c r="K4894" s="2"/>
      <c r="M4894" s="2" t="s">
        <v>196</v>
      </c>
      <c r="N4894" s="2" t="s">
        <v>197</v>
      </c>
      <c r="O4894" s="2">
        <v>2002</v>
      </c>
      <c r="P4894" s="2" t="s">
        <v>296</v>
      </c>
      <c r="Q4894" s="2">
        <v>4</v>
      </c>
      <c r="R4894" s="2" t="s">
        <v>199</v>
      </c>
    </row>
    <row r="4895" spans="1:18" ht="12.75" x14ac:dyDescent="0.2">
      <c r="A4895" s="2">
        <v>919</v>
      </c>
      <c r="B4895" s="2" t="s">
        <v>1181</v>
      </c>
      <c r="C4895" s="2">
        <v>70005893</v>
      </c>
      <c r="D4895" s="2" t="s">
        <v>1182</v>
      </c>
      <c r="E4895" s="2">
        <v>29.75</v>
      </c>
      <c r="F4895" s="2">
        <v>-95.367199999999997</v>
      </c>
      <c r="G4895" s="2">
        <v>866107</v>
      </c>
      <c r="H4895" s="2" t="s">
        <v>591</v>
      </c>
      <c r="I4895" s="2">
        <v>81311008</v>
      </c>
      <c r="J4895" s="2" t="s">
        <v>380</v>
      </c>
      <c r="K4895" s="2"/>
      <c r="M4895" s="2" t="s">
        <v>1115</v>
      </c>
      <c r="N4895" s="2" t="s">
        <v>197</v>
      </c>
      <c r="O4895" s="2">
        <v>2015</v>
      </c>
      <c r="P4895" s="2" t="s">
        <v>296</v>
      </c>
      <c r="Q4895" s="2">
        <v>4</v>
      </c>
      <c r="R4895" s="2" t="s">
        <v>199</v>
      </c>
    </row>
    <row r="4896" spans="1:18" ht="12.75" x14ac:dyDescent="0.2">
      <c r="A4896" s="2">
        <v>919</v>
      </c>
      <c r="C4896" s="2">
        <v>70005894</v>
      </c>
      <c r="D4896" s="2" t="s">
        <v>1183</v>
      </c>
      <c r="E4896" s="2">
        <v>29.75</v>
      </c>
      <c r="F4896" s="2">
        <v>-95.367199999999997</v>
      </c>
      <c r="G4896" s="2">
        <v>866110</v>
      </c>
      <c r="H4896" s="2" t="s">
        <v>380</v>
      </c>
      <c r="I4896" s="2">
        <v>81311021</v>
      </c>
      <c r="J4896" s="2" t="s">
        <v>380</v>
      </c>
      <c r="K4896" s="2"/>
      <c r="N4896" s="2" t="s">
        <v>197</v>
      </c>
      <c r="O4896" s="2">
        <v>2017</v>
      </c>
      <c r="P4896" s="2" t="s">
        <v>296</v>
      </c>
      <c r="Q4896" s="2">
        <v>1</v>
      </c>
      <c r="R4896" s="2" t="s">
        <v>211</v>
      </c>
    </row>
    <row r="4897" spans="1:18" ht="12.75" x14ac:dyDescent="0.2">
      <c r="A4897" s="2">
        <v>1409</v>
      </c>
      <c r="B4897" s="2" t="s">
        <v>1709</v>
      </c>
      <c r="C4897" s="2">
        <v>70005895</v>
      </c>
      <c r="D4897" s="2" t="s">
        <v>1710</v>
      </c>
      <c r="E4897" s="2">
        <v>29.7563</v>
      </c>
      <c r="F4897" s="2">
        <v>-95.372100000000003</v>
      </c>
      <c r="G4897" s="2">
        <v>866107</v>
      </c>
      <c r="H4897" s="2" t="s">
        <v>591</v>
      </c>
      <c r="I4897" s="2">
        <v>81311008</v>
      </c>
      <c r="J4897" s="2" t="s">
        <v>380</v>
      </c>
      <c r="K4897" s="2"/>
      <c r="M4897" s="2" t="s">
        <v>196</v>
      </c>
      <c r="N4897" s="2" t="s">
        <v>197</v>
      </c>
      <c r="O4897" s="2">
        <v>1984</v>
      </c>
      <c r="P4897" s="2" t="s">
        <v>296</v>
      </c>
      <c r="Q4897" s="2">
        <v>3</v>
      </c>
      <c r="R4897" s="2" t="s">
        <v>218</v>
      </c>
    </row>
    <row r="4898" spans="1:18" ht="12.75" x14ac:dyDescent="0.2">
      <c r="A4898" s="2">
        <v>394</v>
      </c>
      <c r="B4898" s="2" t="s">
        <v>1781</v>
      </c>
      <c r="C4898" s="2">
        <v>70005896</v>
      </c>
      <c r="D4898" s="2" t="s">
        <v>1782</v>
      </c>
      <c r="E4898" s="2">
        <v>29.7545</v>
      </c>
      <c r="F4898" s="2">
        <v>-95.367599999999996</v>
      </c>
      <c r="G4898" s="2">
        <v>866107</v>
      </c>
      <c r="H4898" s="2" t="s">
        <v>591</v>
      </c>
      <c r="I4898" s="2">
        <v>81311008</v>
      </c>
      <c r="J4898" s="2" t="s">
        <v>380</v>
      </c>
      <c r="K4898" s="2"/>
      <c r="M4898" s="2" t="s">
        <v>196</v>
      </c>
      <c r="N4898" s="2" t="s">
        <v>197</v>
      </c>
      <c r="O4898" s="2">
        <v>1984</v>
      </c>
      <c r="P4898" s="2" t="s">
        <v>296</v>
      </c>
      <c r="Q4898" s="2">
        <v>2</v>
      </c>
      <c r="R4898" s="2" t="s">
        <v>206</v>
      </c>
    </row>
    <row r="4899" spans="1:18" ht="12.75" x14ac:dyDescent="0.2">
      <c r="A4899" s="2">
        <v>658</v>
      </c>
      <c r="B4899" s="2" t="s">
        <v>2147</v>
      </c>
      <c r="C4899" s="2">
        <v>70005897</v>
      </c>
      <c r="D4899" s="2" t="s">
        <v>2148</v>
      </c>
      <c r="E4899" s="2">
        <v>29.755500000000001</v>
      </c>
      <c r="F4899" s="2">
        <v>-95.366799999999998</v>
      </c>
      <c r="G4899" s="2">
        <v>866110</v>
      </c>
      <c r="H4899" s="2" t="s">
        <v>380</v>
      </c>
      <c r="I4899" s="2">
        <v>81311021</v>
      </c>
      <c r="J4899" s="2" t="s">
        <v>380</v>
      </c>
      <c r="K4899" s="2"/>
      <c r="M4899" s="2" t="s">
        <v>321</v>
      </c>
      <c r="N4899" s="2" t="s">
        <v>197</v>
      </c>
      <c r="O4899" s="2">
        <v>2005</v>
      </c>
      <c r="P4899" s="2" t="s">
        <v>296</v>
      </c>
      <c r="Q4899" s="2">
        <v>1</v>
      </c>
      <c r="R4899" s="2" t="s">
        <v>211</v>
      </c>
    </row>
    <row r="4900" spans="1:18" ht="12.75" x14ac:dyDescent="0.2">
      <c r="A4900" s="2">
        <v>658</v>
      </c>
      <c r="B4900" s="2" t="s">
        <v>2190</v>
      </c>
      <c r="C4900" s="2">
        <v>70005898</v>
      </c>
      <c r="D4900" s="2" t="s">
        <v>2191</v>
      </c>
      <c r="E4900" s="2">
        <v>29.755500000000001</v>
      </c>
      <c r="F4900" s="2">
        <v>-95.366799999999998</v>
      </c>
      <c r="G4900" s="2">
        <v>866107</v>
      </c>
      <c r="H4900" s="2" t="s">
        <v>591</v>
      </c>
      <c r="I4900" s="2">
        <v>81311008</v>
      </c>
      <c r="J4900" s="2" t="s">
        <v>380</v>
      </c>
      <c r="K4900" s="2"/>
      <c r="M4900" s="2" t="s">
        <v>311</v>
      </c>
      <c r="N4900" s="2" t="s">
        <v>197</v>
      </c>
      <c r="O4900" s="2">
        <v>2018</v>
      </c>
      <c r="P4900" s="2" t="s">
        <v>296</v>
      </c>
      <c r="Q4900" s="2">
        <v>2</v>
      </c>
      <c r="R4900" s="2" t="s">
        <v>206</v>
      </c>
    </row>
    <row r="4901" spans="1:18" ht="12.75" x14ac:dyDescent="0.2">
      <c r="A4901" s="2">
        <v>658</v>
      </c>
      <c r="B4901" s="2" t="s">
        <v>2244</v>
      </c>
      <c r="C4901" s="2">
        <v>70005899</v>
      </c>
      <c r="D4901" s="2" t="s">
        <v>2245</v>
      </c>
      <c r="E4901" s="2">
        <v>29.755500000000001</v>
      </c>
      <c r="F4901" s="2">
        <v>-95.366799999999998</v>
      </c>
      <c r="G4901" s="2">
        <v>866110</v>
      </c>
      <c r="H4901" s="2" t="s">
        <v>380</v>
      </c>
      <c r="I4901" s="2">
        <v>81311021</v>
      </c>
      <c r="J4901" s="2" t="s">
        <v>380</v>
      </c>
      <c r="K4901" s="2"/>
      <c r="M4901" s="2" t="s">
        <v>196</v>
      </c>
      <c r="N4901" s="2" t="s">
        <v>197</v>
      </c>
      <c r="O4901" s="2">
        <v>2012</v>
      </c>
      <c r="P4901" s="2" t="s">
        <v>296</v>
      </c>
      <c r="Q4901" s="2">
        <v>2</v>
      </c>
      <c r="R4901" s="2" t="s">
        <v>206</v>
      </c>
    </row>
    <row r="4902" spans="1:18" ht="12.75" x14ac:dyDescent="0.2">
      <c r="A4902" s="2">
        <v>487</v>
      </c>
      <c r="B4902" s="2" t="s">
        <v>3757</v>
      </c>
      <c r="C4902" s="2">
        <v>70005900</v>
      </c>
      <c r="D4902" s="2" t="s">
        <v>3758</v>
      </c>
      <c r="E4902" s="2">
        <v>29.757300000000001</v>
      </c>
      <c r="F4902" s="2">
        <v>-95.3643</v>
      </c>
      <c r="G4902" s="2">
        <v>866107</v>
      </c>
      <c r="H4902" s="2" t="s">
        <v>591</v>
      </c>
      <c r="I4902" s="2">
        <v>81311008</v>
      </c>
      <c r="J4902" s="2" t="s">
        <v>380</v>
      </c>
      <c r="K4902" s="2"/>
      <c r="M4902" s="2" t="s">
        <v>328</v>
      </c>
      <c r="N4902" s="2" t="s">
        <v>197</v>
      </c>
      <c r="O4902" s="2">
        <v>1984</v>
      </c>
      <c r="P4902" s="2" t="s">
        <v>296</v>
      </c>
      <c r="Q4902" s="2">
        <v>2</v>
      </c>
      <c r="R4902" s="2" t="s">
        <v>206</v>
      </c>
    </row>
    <row r="4903" spans="1:18" ht="12.75" x14ac:dyDescent="0.2">
      <c r="A4903" s="2">
        <v>847</v>
      </c>
      <c r="B4903" s="2" t="s">
        <v>5369</v>
      </c>
      <c r="C4903" s="2">
        <v>70005901</v>
      </c>
      <c r="D4903" s="2" t="s">
        <v>5370</v>
      </c>
      <c r="E4903" s="2">
        <v>29.760999999999999</v>
      </c>
      <c r="F4903" s="2">
        <v>-95.3673</v>
      </c>
      <c r="G4903" s="2">
        <v>866110</v>
      </c>
      <c r="H4903" s="2" t="s">
        <v>380</v>
      </c>
      <c r="I4903" s="2">
        <v>81311021</v>
      </c>
      <c r="J4903" s="2" t="s">
        <v>380</v>
      </c>
      <c r="K4903" s="2"/>
      <c r="M4903" s="2" t="s">
        <v>275</v>
      </c>
      <c r="N4903" s="2" t="s">
        <v>197</v>
      </c>
      <c r="O4903" s="2">
        <v>2017</v>
      </c>
      <c r="P4903" s="2" t="s">
        <v>296</v>
      </c>
      <c r="Q4903" s="2">
        <v>3</v>
      </c>
      <c r="R4903" s="2" t="s">
        <v>218</v>
      </c>
    </row>
    <row r="4904" spans="1:18" ht="12.75" x14ac:dyDescent="0.2">
      <c r="A4904" s="2">
        <v>338</v>
      </c>
      <c r="B4904" s="2" t="s">
        <v>5610</v>
      </c>
      <c r="C4904" s="2">
        <v>70005902</v>
      </c>
      <c r="D4904" s="2" t="s">
        <v>5611</v>
      </c>
      <c r="E4904" s="2">
        <v>29.761399999999998</v>
      </c>
      <c r="F4904" s="2">
        <v>-95.364400000000003</v>
      </c>
      <c r="G4904" s="2">
        <v>866107</v>
      </c>
      <c r="H4904" s="2" t="s">
        <v>591</v>
      </c>
      <c r="I4904" s="2">
        <v>81311008</v>
      </c>
      <c r="J4904" s="2" t="s">
        <v>380</v>
      </c>
      <c r="K4904" s="2"/>
      <c r="M4904" s="2" t="s">
        <v>196</v>
      </c>
      <c r="N4904" s="2" t="s">
        <v>197</v>
      </c>
      <c r="O4904" s="2">
        <v>2015</v>
      </c>
      <c r="P4904" s="2" t="s">
        <v>296</v>
      </c>
      <c r="Q4904" s="2">
        <v>4</v>
      </c>
      <c r="R4904" s="2" t="s">
        <v>199</v>
      </c>
    </row>
    <row r="4905" spans="1:18" ht="12.75" x14ac:dyDescent="0.2">
      <c r="A4905" s="2">
        <v>1060</v>
      </c>
      <c r="C4905" s="2">
        <v>70005903</v>
      </c>
      <c r="D4905" s="2" t="s">
        <v>6350</v>
      </c>
      <c r="E4905" s="2">
        <v>29.7591</v>
      </c>
      <c r="F4905" s="2">
        <v>-95.36</v>
      </c>
      <c r="G4905" s="2">
        <v>866107</v>
      </c>
      <c r="H4905" s="2" t="s">
        <v>591</v>
      </c>
      <c r="I4905" s="2">
        <v>81311008</v>
      </c>
      <c r="J4905" s="2" t="s">
        <v>380</v>
      </c>
      <c r="K4905" s="2"/>
      <c r="N4905" s="2" t="s">
        <v>197</v>
      </c>
      <c r="O4905" s="2">
        <v>2021</v>
      </c>
      <c r="P4905" s="2" t="s">
        <v>296</v>
      </c>
      <c r="Q4905" s="2">
        <v>2</v>
      </c>
      <c r="R4905" s="2" t="s">
        <v>206</v>
      </c>
    </row>
    <row r="4906" spans="1:18" ht="12.75" x14ac:dyDescent="0.2">
      <c r="A4906" s="2">
        <v>1060</v>
      </c>
      <c r="B4906" s="2" t="s">
        <v>6355</v>
      </c>
      <c r="C4906" s="2">
        <v>70005904</v>
      </c>
      <c r="D4906" s="2" t="s">
        <v>6356</v>
      </c>
      <c r="E4906" s="2">
        <v>29.7591</v>
      </c>
      <c r="F4906" s="2">
        <v>-95.36</v>
      </c>
      <c r="G4906" s="2">
        <v>866107</v>
      </c>
      <c r="H4906" s="2" t="s">
        <v>591</v>
      </c>
      <c r="I4906" s="2">
        <v>81311008</v>
      </c>
      <c r="J4906" s="2" t="s">
        <v>380</v>
      </c>
      <c r="K4906" s="2"/>
      <c r="M4906" s="2" t="s">
        <v>284</v>
      </c>
      <c r="N4906" s="2" t="s">
        <v>197</v>
      </c>
      <c r="O4906" s="2">
        <v>1990</v>
      </c>
      <c r="P4906" s="2" t="s">
        <v>296</v>
      </c>
      <c r="Q4906" s="2">
        <v>2</v>
      </c>
      <c r="R4906" s="2" t="s">
        <v>206</v>
      </c>
    </row>
    <row r="4907" spans="1:18" ht="12.75" x14ac:dyDescent="0.2">
      <c r="A4907" s="2">
        <v>1060</v>
      </c>
      <c r="B4907" s="2" t="s">
        <v>6358</v>
      </c>
      <c r="C4907" s="2">
        <v>70005905</v>
      </c>
      <c r="D4907" s="2" t="s">
        <v>6359</v>
      </c>
      <c r="E4907" s="2">
        <v>29.7591</v>
      </c>
      <c r="F4907" s="2">
        <v>-95.36</v>
      </c>
      <c r="G4907" s="2">
        <v>866110</v>
      </c>
      <c r="H4907" s="2" t="s">
        <v>380</v>
      </c>
      <c r="I4907" s="2">
        <v>81311021</v>
      </c>
      <c r="J4907" s="2" t="s">
        <v>380</v>
      </c>
      <c r="K4907" s="2"/>
      <c r="M4907" s="2" t="s">
        <v>196</v>
      </c>
      <c r="N4907" s="2" t="s">
        <v>197</v>
      </c>
      <c r="O4907" s="2">
        <v>1991</v>
      </c>
      <c r="P4907" s="2" t="s">
        <v>296</v>
      </c>
      <c r="Q4907" s="2">
        <v>7</v>
      </c>
      <c r="R4907" s="2" t="s">
        <v>305</v>
      </c>
    </row>
    <row r="4908" spans="1:18" ht="12.75" x14ac:dyDescent="0.2">
      <c r="A4908" s="2">
        <v>604</v>
      </c>
      <c r="B4908" s="2" t="s">
        <v>7432</v>
      </c>
      <c r="C4908" s="2">
        <v>70005906</v>
      </c>
      <c r="D4908" s="2" t="s">
        <v>7433</v>
      </c>
      <c r="E4908" s="2">
        <v>29.741900000000001</v>
      </c>
      <c r="F4908" s="2">
        <v>-95.360699999999994</v>
      </c>
      <c r="G4908" s="2">
        <v>866107</v>
      </c>
      <c r="H4908" s="2" t="s">
        <v>591</v>
      </c>
      <c r="I4908" s="2">
        <v>81311008</v>
      </c>
      <c r="J4908" s="2" t="s">
        <v>380</v>
      </c>
      <c r="K4908" s="2"/>
      <c r="M4908" s="2" t="s">
        <v>196</v>
      </c>
      <c r="N4908" s="2" t="s">
        <v>197</v>
      </c>
      <c r="O4908" s="2">
        <v>1984</v>
      </c>
      <c r="P4908" s="2" t="s">
        <v>296</v>
      </c>
      <c r="Q4908" s="2">
        <v>2</v>
      </c>
      <c r="R4908" s="2" t="s">
        <v>206</v>
      </c>
    </row>
    <row r="4909" spans="1:18" ht="12.75" x14ac:dyDescent="0.2">
      <c r="A4909" s="2">
        <v>872</v>
      </c>
      <c r="B4909" s="2" t="s">
        <v>7667</v>
      </c>
      <c r="C4909" s="2">
        <v>70005907</v>
      </c>
      <c r="D4909" s="2" t="s">
        <v>7668</v>
      </c>
      <c r="E4909" s="2">
        <v>29.768699999999999</v>
      </c>
      <c r="F4909" s="2">
        <v>-95.367199999999997</v>
      </c>
      <c r="G4909" s="2">
        <v>866107</v>
      </c>
      <c r="H4909" s="2" t="s">
        <v>591</v>
      </c>
      <c r="I4909" s="2">
        <v>81311008</v>
      </c>
      <c r="J4909" s="2" t="s">
        <v>380</v>
      </c>
      <c r="K4909" s="2"/>
      <c r="M4909" s="2" t="s">
        <v>196</v>
      </c>
      <c r="N4909" s="2" t="s">
        <v>197</v>
      </c>
      <c r="O4909" s="2">
        <v>2014</v>
      </c>
      <c r="P4909" s="2" t="s">
        <v>296</v>
      </c>
      <c r="Q4909" s="2">
        <v>7</v>
      </c>
      <c r="R4909" s="2" t="s">
        <v>305</v>
      </c>
    </row>
    <row r="4910" spans="1:18" ht="12.75" x14ac:dyDescent="0.2">
      <c r="A4910" s="2">
        <v>888</v>
      </c>
      <c r="B4910" s="2" t="s">
        <v>7684</v>
      </c>
      <c r="C4910" s="2">
        <v>70005908</v>
      </c>
      <c r="D4910" s="2" t="s">
        <v>7685</v>
      </c>
      <c r="E4910" s="2">
        <v>29.739899999999999</v>
      </c>
      <c r="F4910" s="2">
        <v>-95.361500000000007</v>
      </c>
      <c r="G4910" s="2">
        <v>866107</v>
      </c>
      <c r="H4910" s="2" t="s">
        <v>591</v>
      </c>
      <c r="I4910" s="2">
        <v>81311008</v>
      </c>
      <c r="J4910" s="2" t="s">
        <v>380</v>
      </c>
      <c r="K4910" s="2"/>
      <c r="M4910" s="2" t="s">
        <v>240</v>
      </c>
      <c r="N4910" s="2" t="s">
        <v>197</v>
      </c>
      <c r="O4910" s="2">
        <v>1991</v>
      </c>
      <c r="P4910" s="2" t="s">
        <v>296</v>
      </c>
      <c r="Q4910" s="2">
        <v>3</v>
      </c>
      <c r="R4910" s="2" t="s">
        <v>218</v>
      </c>
    </row>
    <row r="4911" spans="1:18" ht="12.75" x14ac:dyDescent="0.2">
      <c r="A4911" s="2">
        <v>989</v>
      </c>
      <c r="B4911" s="2" t="s">
        <v>7759</v>
      </c>
      <c r="C4911" s="2">
        <v>70005909</v>
      </c>
      <c r="D4911" s="2" t="s">
        <v>7760</v>
      </c>
      <c r="E4911" s="2">
        <v>29.7456</v>
      </c>
      <c r="F4911" s="2">
        <v>-95.365600000000001</v>
      </c>
      <c r="G4911" s="2">
        <v>866107</v>
      </c>
      <c r="H4911" s="2" t="s">
        <v>591</v>
      </c>
      <c r="I4911" s="2">
        <v>81311008</v>
      </c>
      <c r="J4911" s="2" t="s">
        <v>380</v>
      </c>
      <c r="K4911" s="2"/>
      <c r="M4911" s="2" t="s">
        <v>196</v>
      </c>
      <c r="N4911" s="2" t="s">
        <v>197</v>
      </c>
      <c r="O4911" s="2">
        <v>2008</v>
      </c>
      <c r="P4911" s="2" t="s">
        <v>296</v>
      </c>
      <c r="Q4911" s="2">
        <v>7</v>
      </c>
      <c r="R4911" s="2" t="s">
        <v>305</v>
      </c>
    </row>
    <row r="4912" spans="1:18" ht="12.75" x14ac:dyDescent="0.2">
      <c r="A4912" s="2">
        <v>1008</v>
      </c>
      <c r="B4912" s="2" t="s">
        <v>7773</v>
      </c>
      <c r="C4912" s="2">
        <v>70005910</v>
      </c>
      <c r="D4912" s="2" t="s">
        <v>7774</v>
      </c>
      <c r="E4912" s="2">
        <v>29.752600000000001</v>
      </c>
      <c r="F4912" s="2">
        <v>-95.354299999999995</v>
      </c>
      <c r="G4912" s="2">
        <v>866101</v>
      </c>
      <c r="H4912" s="2" t="s">
        <v>7775</v>
      </c>
      <c r="I4912" s="2">
        <v>81311023</v>
      </c>
      <c r="J4912" s="2" t="s">
        <v>380</v>
      </c>
      <c r="K4912" s="2"/>
      <c r="M4912" s="2" t="s">
        <v>423</v>
      </c>
      <c r="N4912" s="2" t="s">
        <v>197</v>
      </c>
      <c r="O4912" s="2">
        <v>2016</v>
      </c>
      <c r="P4912" s="2" t="s">
        <v>296</v>
      </c>
      <c r="Q4912" s="2">
        <v>3</v>
      </c>
      <c r="R4912" s="2" t="s">
        <v>218</v>
      </c>
    </row>
    <row r="4913" spans="1:18" ht="12.75" x14ac:dyDescent="0.2">
      <c r="A4913" s="2">
        <v>1101</v>
      </c>
      <c r="C4913" s="2">
        <v>70005911</v>
      </c>
      <c r="D4913" s="2" t="s">
        <v>7895</v>
      </c>
      <c r="E4913" s="2">
        <v>29.757200000000001</v>
      </c>
      <c r="F4913" s="2">
        <v>-95.347700000000003</v>
      </c>
      <c r="G4913" s="2">
        <v>866107</v>
      </c>
      <c r="H4913" s="2" t="s">
        <v>591</v>
      </c>
      <c r="I4913" s="2">
        <v>81311008</v>
      </c>
      <c r="J4913" s="2" t="s">
        <v>380</v>
      </c>
      <c r="K4913" s="2"/>
      <c r="N4913" s="2" t="s">
        <v>197</v>
      </c>
      <c r="O4913" s="2">
        <v>2017</v>
      </c>
      <c r="P4913" s="2" t="s">
        <v>296</v>
      </c>
      <c r="Q4913" s="2">
        <v>3</v>
      </c>
      <c r="R4913" s="2" t="s">
        <v>218</v>
      </c>
    </row>
    <row r="4914" spans="1:18" ht="12.75" x14ac:dyDescent="0.2">
      <c r="A4914" s="2">
        <v>1284</v>
      </c>
      <c r="B4914" s="2" t="s">
        <v>8069</v>
      </c>
      <c r="C4914" s="2">
        <v>70005912</v>
      </c>
      <c r="D4914" s="2" t="s">
        <v>8070</v>
      </c>
      <c r="E4914" s="2">
        <v>29.742799999999999</v>
      </c>
      <c r="F4914" s="2">
        <v>-95.361999999999995</v>
      </c>
      <c r="G4914" s="2">
        <v>866107</v>
      </c>
      <c r="H4914" s="2" t="s">
        <v>591</v>
      </c>
      <c r="I4914" s="2">
        <v>81311008</v>
      </c>
      <c r="J4914" s="2" t="s">
        <v>380</v>
      </c>
      <c r="K4914" s="2"/>
      <c r="M4914" s="2" t="s">
        <v>284</v>
      </c>
      <c r="N4914" s="2" t="s">
        <v>197</v>
      </c>
      <c r="O4914" s="2">
        <v>1984</v>
      </c>
      <c r="P4914" s="2" t="s">
        <v>296</v>
      </c>
      <c r="Q4914" s="2">
        <v>3</v>
      </c>
      <c r="R4914" s="2" t="s">
        <v>218</v>
      </c>
    </row>
    <row r="4915" spans="1:18" ht="12.75" x14ac:dyDescent="0.2">
      <c r="B4915" s="2" t="s">
        <v>8214</v>
      </c>
      <c r="C4915" s="2">
        <v>70005913</v>
      </c>
      <c r="D4915" s="2" t="s">
        <v>8215</v>
      </c>
      <c r="E4915" s="2">
        <v>29.760400000000001</v>
      </c>
      <c r="F4915" s="2">
        <v>-95.351500000000001</v>
      </c>
      <c r="G4915" s="2">
        <v>866110</v>
      </c>
      <c r="H4915" s="2" t="s">
        <v>380</v>
      </c>
      <c r="I4915" s="2">
        <v>81311021</v>
      </c>
      <c r="J4915" s="2" t="s">
        <v>380</v>
      </c>
      <c r="K4915" s="2"/>
      <c r="M4915" s="2" t="s">
        <v>196</v>
      </c>
      <c r="N4915" s="2" t="s">
        <v>197</v>
      </c>
      <c r="O4915" s="2">
        <v>2000</v>
      </c>
      <c r="P4915" s="2" t="s">
        <v>296</v>
      </c>
      <c r="Q4915" s="2">
        <v>3</v>
      </c>
      <c r="R4915" s="2" t="s">
        <v>218</v>
      </c>
    </row>
    <row r="4916" spans="1:18" ht="12.75" x14ac:dyDescent="0.2">
      <c r="B4916" s="2" t="s">
        <v>8348</v>
      </c>
      <c r="C4916" s="2">
        <v>70005914</v>
      </c>
      <c r="D4916" s="2" t="s">
        <v>8349</v>
      </c>
      <c r="E4916" s="2">
        <v>29.756499999999999</v>
      </c>
      <c r="F4916" s="2">
        <v>-95.357500000000002</v>
      </c>
      <c r="G4916" s="2">
        <v>866106</v>
      </c>
      <c r="H4916" s="2" t="s">
        <v>8350</v>
      </c>
      <c r="I4916" s="2">
        <v>81311009</v>
      </c>
      <c r="J4916" s="2" t="s">
        <v>380</v>
      </c>
      <c r="K4916" s="2"/>
      <c r="M4916" s="2" t="s">
        <v>1115</v>
      </c>
      <c r="N4916" s="2" t="s">
        <v>197</v>
      </c>
      <c r="O4916" s="2">
        <v>1984</v>
      </c>
      <c r="P4916" s="2" t="s">
        <v>296</v>
      </c>
      <c r="Q4916" s="2">
        <v>3</v>
      </c>
      <c r="R4916" s="2" t="s">
        <v>218</v>
      </c>
    </row>
    <row r="4917" spans="1:18" ht="12.75" x14ac:dyDescent="0.2">
      <c r="B4917" s="2" t="s">
        <v>9364</v>
      </c>
      <c r="C4917" s="2">
        <v>70005915</v>
      </c>
      <c r="D4917" s="2" t="s">
        <v>9365</v>
      </c>
      <c r="E4917" s="2">
        <v>29.741</v>
      </c>
      <c r="F4917" s="2">
        <v>-95.359499999999997</v>
      </c>
      <c r="G4917" s="2">
        <v>866107</v>
      </c>
      <c r="H4917" s="2" t="s">
        <v>591</v>
      </c>
      <c r="I4917" s="2">
        <v>81311008</v>
      </c>
      <c r="J4917" s="2" t="s">
        <v>380</v>
      </c>
      <c r="K4917" s="2"/>
      <c r="M4917" s="2" t="s">
        <v>196</v>
      </c>
      <c r="N4917" s="2" t="s">
        <v>197</v>
      </c>
      <c r="O4917" s="2">
        <v>1987</v>
      </c>
      <c r="P4917" s="2" t="s">
        <v>296</v>
      </c>
      <c r="Q4917" s="2">
        <v>5</v>
      </c>
      <c r="R4917" s="2" t="s">
        <v>245</v>
      </c>
    </row>
    <row r="4918" spans="1:18" ht="12.75" x14ac:dyDescent="0.2">
      <c r="B4918" s="2" t="s">
        <v>9399</v>
      </c>
      <c r="C4918" s="2">
        <v>70005916</v>
      </c>
      <c r="D4918" s="2" t="s">
        <v>9400</v>
      </c>
      <c r="E4918" s="2">
        <v>29.749700000000001</v>
      </c>
      <c r="F4918" s="2">
        <v>-95.369100000000003</v>
      </c>
      <c r="G4918" s="2">
        <v>866107</v>
      </c>
      <c r="H4918" s="2" t="s">
        <v>591</v>
      </c>
      <c r="I4918" s="2">
        <v>81311008</v>
      </c>
      <c r="J4918" s="2" t="s">
        <v>380</v>
      </c>
      <c r="K4918" s="2"/>
      <c r="M4918" s="2" t="s">
        <v>423</v>
      </c>
      <c r="N4918" s="2" t="s">
        <v>197</v>
      </c>
      <c r="O4918" s="2">
        <v>2008</v>
      </c>
      <c r="P4918" s="2" t="s">
        <v>296</v>
      </c>
      <c r="Q4918" s="2">
        <v>3</v>
      </c>
      <c r="R4918" s="2" t="s">
        <v>218</v>
      </c>
    </row>
    <row r="4919" spans="1:18" ht="12.75" x14ac:dyDescent="0.2">
      <c r="B4919" s="2" t="s">
        <v>9594</v>
      </c>
      <c r="C4919" s="2">
        <v>70005917</v>
      </c>
      <c r="D4919" s="2" t="s">
        <v>9595</v>
      </c>
      <c r="E4919" s="2">
        <v>29.756900000000002</v>
      </c>
      <c r="F4919" s="2">
        <v>-95.378799999999998</v>
      </c>
      <c r="G4919" s="2">
        <v>866107</v>
      </c>
      <c r="H4919" s="2" t="s">
        <v>591</v>
      </c>
      <c r="I4919" s="2">
        <v>81311008</v>
      </c>
      <c r="J4919" s="2" t="s">
        <v>380</v>
      </c>
      <c r="K4919" s="2"/>
      <c r="M4919" s="2" t="s">
        <v>357</v>
      </c>
      <c r="N4919" s="2" t="s">
        <v>197</v>
      </c>
      <c r="O4919" s="2">
        <v>1991</v>
      </c>
      <c r="P4919" s="2" t="s">
        <v>296</v>
      </c>
      <c r="Q4919" s="2">
        <v>2</v>
      </c>
      <c r="R4919" s="2" t="s">
        <v>206</v>
      </c>
    </row>
    <row r="4920" spans="1:18" ht="12.75" x14ac:dyDescent="0.2">
      <c r="B4920" s="2" t="s">
        <v>9628</v>
      </c>
      <c r="C4920" s="2">
        <v>70005918</v>
      </c>
      <c r="D4920" s="2" t="s">
        <v>9629</v>
      </c>
      <c r="E4920" s="2">
        <v>29.766100000000002</v>
      </c>
      <c r="F4920" s="2">
        <v>-95.372500000000002</v>
      </c>
      <c r="G4920" s="2">
        <v>866107</v>
      </c>
      <c r="H4920" s="2" t="s">
        <v>591</v>
      </c>
      <c r="I4920" s="2">
        <v>81311008</v>
      </c>
      <c r="J4920" s="2" t="s">
        <v>380</v>
      </c>
      <c r="K4920" s="2"/>
      <c r="M4920" s="2" t="s">
        <v>203</v>
      </c>
      <c r="N4920" s="2" t="s">
        <v>197</v>
      </c>
      <c r="O4920" s="2">
        <v>1984</v>
      </c>
      <c r="P4920" s="2" t="s">
        <v>296</v>
      </c>
      <c r="Q4920" s="2">
        <v>3</v>
      </c>
      <c r="R4920" s="2" t="s">
        <v>218</v>
      </c>
    </row>
    <row r="4921" spans="1:18" ht="12.75" x14ac:dyDescent="0.2">
      <c r="B4921" s="2" t="s">
        <v>9898</v>
      </c>
      <c r="C4921" s="2">
        <v>70005919</v>
      </c>
      <c r="D4921" s="2" t="s">
        <v>9899</v>
      </c>
      <c r="E4921" s="2">
        <v>29.757300000000001</v>
      </c>
      <c r="F4921" s="2">
        <v>-95.365300000000005</v>
      </c>
      <c r="G4921" s="2">
        <v>866110</v>
      </c>
      <c r="H4921" s="2" t="s">
        <v>380</v>
      </c>
      <c r="I4921" s="2">
        <v>81311021</v>
      </c>
      <c r="J4921" s="2" t="s">
        <v>380</v>
      </c>
      <c r="K4921" s="2"/>
      <c r="M4921" s="2" t="s">
        <v>196</v>
      </c>
      <c r="N4921" s="2" t="s">
        <v>197</v>
      </c>
      <c r="O4921" s="2">
        <v>2014</v>
      </c>
      <c r="P4921" s="2" t="s">
        <v>296</v>
      </c>
      <c r="Q4921" s="2">
        <v>3</v>
      </c>
      <c r="R4921" s="2" t="s">
        <v>218</v>
      </c>
    </row>
    <row r="4922" spans="1:18" ht="12.75" x14ac:dyDescent="0.2">
      <c r="B4922" s="2" t="s">
        <v>10071</v>
      </c>
      <c r="C4922" s="2">
        <v>70005920</v>
      </c>
      <c r="D4922" s="2" t="s">
        <v>10072</v>
      </c>
      <c r="E4922" s="2">
        <v>29.766500000000001</v>
      </c>
      <c r="F4922" s="2">
        <v>-95.372299999999996</v>
      </c>
      <c r="G4922" s="2">
        <v>866107</v>
      </c>
      <c r="H4922" s="2" t="s">
        <v>591</v>
      </c>
      <c r="I4922" s="2">
        <v>81311008</v>
      </c>
      <c r="J4922" s="2" t="s">
        <v>380</v>
      </c>
      <c r="K4922" s="2"/>
      <c r="M4922" s="2" t="s">
        <v>196</v>
      </c>
      <c r="N4922" s="2" t="s">
        <v>197</v>
      </c>
      <c r="O4922" s="2">
        <v>1984</v>
      </c>
      <c r="P4922" s="2" t="s">
        <v>296</v>
      </c>
      <c r="Q4922" s="2">
        <v>8</v>
      </c>
      <c r="R4922" s="2" t="s">
        <v>297</v>
      </c>
    </row>
    <row r="4923" spans="1:18" ht="12.75" x14ac:dyDescent="0.2">
      <c r="B4923" s="2" t="s">
        <v>10077</v>
      </c>
      <c r="C4923" s="2">
        <v>70005921</v>
      </c>
      <c r="D4923" s="2" t="s">
        <v>10078</v>
      </c>
      <c r="E4923" s="2">
        <v>29.7592</v>
      </c>
      <c r="F4923" s="2">
        <v>-95.3613</v>
      </c>
      <c r="G4923" s="2">
        <v>866107</v>
      </c>
      <c r="H4923" s="2" t="s">
        <v>591</v>
      </c>
      <c r="I4923" s="2">
        <v>81311008</v>
      </c>
      <c r="J4923" s="2" t="s">
        <v>380</v>
      </c>
      <c r="K4923" s="2"/>
      <c r="M4923" s="2" t="s">
        <v>357</v>
      </c>
      <c r="N4923" s="2" t="s">
        <v>197</v>
      </c>
      <c r="O4923" s="2">
        <v>1984</v>
      </c>
      <c r="P4923" s="2" t="s">
        <v>296</v>
      </c>
      <c r="Q4923" s="2">
        <v>7</v>
      </c>
      <c r="R4923" s="2" t="s">
        <v>305</v>
      </c>
    </row>
    <row r="4924" spans="1:18" ht="12.75" x14ac:dyDescent="0.2">
      <c r="A4924" s="2">
        <v>1042</v>
      </c>
      <c r="B4924" s="2" t="s">
        <v>7831</v>
      </c>
      <c r="C4924" s="2">
        <v>70005922</v>
      </c>
      <c r="D4924" s="2" t="s">
        <v>7832</v>
      </c>
      <c r="E4924" s="2">
        <v>29.745999999999999</v>
      </c>
      <c r="F4924" s="2">
        <v>-95.366299999999995</v>
      </c>
      <c r="G4924" s="2">
        <v>873304</v>
      </c>
      <c r="H4924" s="2" t="s">
        <v>7833</v>
      </c>
      <c r="I4924" s="2">
        <v>54171518</v>
      </c>
      <c r="J4924" s="2" t="s">
        <v>7834</v>
      </c>
      <c r="K4924" s="2"/>
      <c r="M4924" s="2" t="s">
        <v>321</v>
      </c>
      <c r="N4924" s="2" t="s">
        <v>197</v>
      </c>
      <c r="O4924" s="2">
        <v>2011</v>
      </c>
      <c r="P4924" s="2" t="s">
        <v>198</v>
      </c>
      <c r="Q4924" s="2">
        <v>5</v>
      </c>
      <c r="R4924" s="2" t="s">
        <v>245</v>
      </c>
    </row>
    <row r="4925" spans="1:18" ht="12.75" x14ac:dyDescent="0.2">
      <c r="A4925" s="2">
        <v>1211</v>
      </c>
      <c r="B4925" s="2" t="s">
        <v>1311</v>
      </c>
      <c r="C4925" s="2">
        <v>70005923</v>
      </c>
      <c r="D4925" s="2" t="s">
        <v>1312</v>
      </c>
      <c r="E4925" s="2">
        <v>29.7486</v>
      </c>
      <c r="F4925" s="2">
        <v>-95.367000000000004</v>
      </c>
      <c r="G4925" s="2">
        <v>873303</v>
      </c>
      <c r="H4925" s="2" t="s">
        <v>1313</v>
      </c>
      <c r="I4925" s="2">
        <v>54172006</v>
      </c>
      <c r="J4925" s="2" t="s">
        <v>1314</v>
      </c>
      <c r="K4925" s="2"/>
      <c r="M4925" s="2" t="s">
        <v>357</v>
      </c>
      <c r="N4925" s="2" t="s">
        <v>197</v>
      </c>
      <c r="O4925" s="2">
        <v>2016</v>
      </c>
      <c r="P4925" s="2" t="s">
        <v>296</v>
      </c>
      <c r="Q4925" s="2">
        <v>5</v>
      </c>
      <c r="R4925" s="2" t="s">
        <v>245</v>
      </c>
    </row>
    <row r="4926" spans="1:18" ht="12.75" x14ac:dyDescent="0.2">
      <c r="A4926" s="2">
        <v>1410</v>
      </c>
      <c r="C4926" s="2">
        <v>70005924</v>
      </c>
      <c r="D4926" s="2" t="s">
        <v>1482</v>
      </c>
      <c r="E4926" s="2">
        <v>29.7529</v>
      </c>
      <c r="F4926" s="2">
        <v>-95.373800000000003</v>
      </c>
      <c r="G4926" s="2">
        <v>873303</v>
      </c>
      <c r="H4926" s="2" t="s">
        <v>1313</v>
      </c>
      <c r="I4926" s="2">
        <v>54172006</v>
      </c>
      <c r="J4926" s="2" t="s">
        <v>1314</v>
      </c>
      <c r="K4926" s="2"/>
      <c r="N4926" s="2" t="s">
        <v>197</v>
      </c>
      <c r="O4926" s="2">
        <v>2015</v>
      </c>
      <c r="P4926" s="2" t="s">
        <v>296</v>
      </c>
      <c r="Q4926" s="2">
        <v>5</v>
      </c>
      <c r="R4926" s="2" t="s">
        <v>245</v>
      </c>
    </row>
    <row r="4927" spans="1:18" ht="12.75" x14ac:dyDescent="0.2">
      <c r="A4927" s="2">
        <v>587</v>
      </c>
      <c r="C4927" s="2">
        <v>70005925</v>
      </c>
      <c r="D4927" s="2" t="s">
        <v>1911</v>
      </c>
      <c r="E4927" s="2">
        <v>29.755800000000001</v>
      </c>
      <c r="F4927" s="2">
        <v>-95.367500000000007</v>
      </c>
      <c r="G4927" s="2">
        <v>873303</v>
      </c>
      <c r="H4927" s="2" t="s">
        <v>1313</v>
      </c>
      <c r="I4927" s="2">
        <v>54172006</v>
      </c>
      <c r="J4927" s="2" t="s">
        <v>1314</v>
      </c>
      <c r="K4927" s="2"/>
      <c r="N4927" s="2" t="s">
        <v>197</v>
      </c>
      <c r="O4927" s="2">
        <v>2013</v>
      </c>
      <c r="P4927" s="2" t="s">
        <v>296</v>
      </c>
      <c r="Q4927" s="2">
        <v>3</v>
      </c>
      <c r="R4927" s="2" t="s">
        <v>218</v>
      </c>
    </row>
    <row r="4928" spans="1:18" ht="12.75" x14ac:dyDescent="0.2">
      <c r="A4928" s="2">
        <v>587</v>
      </c>
      <c r="B4928" s="2" t="s">
        <v>1912</v>
      </c>
      <c r="C4928" s="2">
        <v>70005926</v>
      </c>
      <c r="D4928" s="2" t="s">
        <v>1913</v>
      </c>
      <c r="E4928" s="2">
        <v>29.755800000000001</v>
      </c>
      <c r="F4928" s="2">
        <v>-95.367500000000007</v>
      </c>
      <c r="G4928" s="2">
        <v>873303</v>
      </c>
      <c r="H4928" s="2" t="s">
        <v>1313</v>
      </c>
      <c r="I4928" s="2">
        <v>54172006</v>
      </c>
      <c r="J4928" s="2" t="s">
        <v>1314</v>
      </c>
      <c r="K4928" s="2"/>
      <c r="M4928" s="2" t="s">
        <v>284</v>
      </c>
      <c r="N4928" s="2" t="s">
        <v>197</v>
      </c>
      <c r="O4928" s="2">
        <v>2008</v>
      </c>
      <c r="P4928" s="2" t="s">
        <v>296</v>
      </c>
      <c r="Q4928" s="2">
        <v>4</v>
      </c>
      <c r="R4928" s="2" t="s">
        <v>199</v>
      </c>
    </row>
    <row r="4929" spans="1:18" ht="12.75" x14ac:dyDescent="0.2">
      <c r="A4929" s="2">
        <v>658</v>
      </c>
      <c r="C4929" s="2">
        <v>70005927</v>
      </c>
      <c r="D4929" s="2" t="s">
        <v>2247</v>
      </c>
      <c r="E4929" s="2">
        <v>29.755500000000001</v>
      </c>
      <c r="F4929" s="2">
        <v>-95.366799999999998</v>
      </c>
      <c r="G4929" s="2">
        <v>873303</v>
      </c>
      <c r="H4929" s="2" t="s">
        <v>1313</v>
      </c>
      <c r="I4929" s="2">
        <v>54172006</v>
      </c>
      <c r="J4929" s="2" t="s">
        <v>1314</v>
      </c>
      <c r="K4929" s="2"/>
      <c r="N4929" s="2" t="s">
        <v>197</v>
      </c>
      <c r="O4929" s="2">
        <v>2016</v>
      </c>
      <c r="P4929" s="2" t="s">
        <v>296</v>
      </c>
      <c r="Q4929" s="2">
        <v>4</v>
      </c>
      <c r="R4929" s="2" t="s">
        <v>199</v>
      </c>
    </row>
    <row r="4930" spans="1:18" ht="12.75" x14ac:dyDescent="0.2">
      <c r="A4930" s="2">
        <v>1158</v>
      </c>
      <c r="B4930" s="2" t="s">
        <v>2493</v>
      </c>
      <c r="C4930" s="2">
        <v>70005928</v>
      </c>
      <c r="D4930" s="2" t="s">
        <v>1482</v>
      </c>
      <c r="E4930" s="2">
        <v>29.7575</v>
      </c>
      <c r="F4930" s="2">
        <v>-95.370400000000004</v>
      </c>
      <c r="G4930" s="2">
        <v>873303</v>
      </c>
      <c r="H4930" s="2" t="s">
        <v>1313</v>
      </c>
      <c r="I4930" s="2">
        <v>54172006</v>
      </c>
      <c r="J4930" s="2" t="s">
        <v>1314</v>
      </c>
      <c r="K4930" s="2"/>
      <c r="M4930" s="2" t="s">
        <v>429</v>
      </c>
      <c r="N4930" s="2" t="s">
        <v>197</v>
      </c>
      <c r="O4930" s="2">
        <v>2012</v>
      </c>
      <c r="P4930" s="2" t="s">
        <v>296</v>
      </c>
      <c r="Q4930" s="2">
        <v>5</v>
      </c>
      <c r="R4930" s="2" t="s">
        <v>245</v>
      </c>
    </row>
    <row r="4931" spans="1:18" ht="12.75" x14ac:dyDescent="0.2">
      <c r="A4931" s="2">
        <v>290</v>
      </c>
      <c r="C4931" s="2">
        <v>70005929</v>
      </c>
      <c r="D4931" s="2" t="s">
        <v>3356</v>
      </c>
      <c r="E4931" s="2">
        <v>29.758400000000002</v>
      </c>
      <c r="F4931" s="2">
        <v>-95.368200000000002</v>
      </c>
      <c r="G4931" s="2">
        <v>873303</v>
      </c>
      <c r="H4931" s="2" t="s">
        <v>1313</v>
      </c>
      <c r="I4931" s="2">
        <v>54172006</v>
      </c>
      <c r="J4931" s="2" t="s">
        <v>1314</v>
      </c>
      <c r="K4931" s="2"/>
      <c r="N4931" s="2" t="s">
        <v>197</v>
      </c>
      <c r="O4931" s="2">
        <v>2017</v>
      </c>
      <c r="P4931" s="2" t="s">
        <v>296</v>
      </c>
      <c r="Q4931" s="2">
        <v>5</v>
      </c>
      <c r="R4931" s="2" t="s">
        <v>245</v>
      </c>
    </row>
    <row r="4932" spans="1:18" ht="12.75" x14ac:dyDescent="0.2">
      <c r="A4932" s="2">
        <v>1108</v>
      </c>
      <c r="C4932" s="2">
        <v>70005930</v>
      </c>
      <c r="D4932" s="2" t="s">
        <v>3894</v>
      </c>
      <c r="E4932" s="2">
        <v>29.755800000000001</v>
      </c>
      <c r="F4932" s="2">
        <v>-95.363900000000001</v>
      </c>
      <c r="G4932" s="2">
        <v>873303</v>
      </c>
      <c r="H4932" s="2" t="s">
        <v>1313</v>
      </c>
      <c r="I4932" s="2">
        <v>54172006</v>
      </c>
      <c r="J4932" s="2" t="s">
        <v>1314</v>
      </c>
      <c r="K4932" s="2"/>
      <c r="N4932" s="2" t="s">
        <v>197</v>
      </c>
      <c r="O4932" s="2">
        <v>2011</v>
      </c>
      <c r="P4932" s="2" t="s">
        <v>296</v>
      </c>
      <c r="Q4932" s="2">
        <v>3</v>
      </c>
      <c r="R4932" s="2" t="s">
        <v>218</v>
      </c>
    </row>
    <row r="4933" spans="1:18" ht="12.75" x14ac:dyDescent="0.2">
      <c r="A4933" s="2">
        <v>1108</v>
      </c>
      <c r="C4933" s="2">
        <v>70005931</v>
      </c>
      <c r="D4933" s="2" t="s">
        <v>3972</v>
      </c>
      <c r="E4933" s="2">
        <v>29.755800000000001</v>
      </c>
      <c r="F4933" s="2">
        <v>-95.363900000000001</v>
      </c>
      <c r="G4933" s="2">
        <v>873303</v>
      </c>
      <c r="H4933" s="2" t="s">
        <v>1313</v>
      </c>
      <c r="I4933" s="2">
        <v>54172006</v>
      </c>
      <c r="J4933" s="2" t="s">
        <v>1314</v>
      </c>
      <c r="K4933" s="2"/>
      <c r="N4933" s="2" t="s">
        <v>197</v>
      </c>
      <c r="O4933" s="2">
        <v>2002</v>
      </c>
      <c r="P4933" s="2" t="s">
        <v>296</v>
      </c>
      <c r="Q4933" s="2">
        <v>5</v>
      </c>
      <c r="R4933" s="2" t="s">
        <v>245</v>
      </c>
    </row>
    <row r="4934" spans="1:18" ht="12.75" x14ac:dyDescent="0.2">
      <c r="A4934" s="2">
        <v>1108</v>
      </c>
      <c r="B4934" s="2" t="s">
        <v>3975</v>
      </c>
      <c r="C4934" s="2">
        <v>70005932</v>
      </c>
      <c r="D4934" s="2" t="s">
        <v>3976</v>
      </c>
      <c r="E4934" s="2">
        <v>29.755800000000001</v>
      </c>
      <c r="F4934" s="2">
        <v>-95.363900000000001</v>
      </c>
      <c r="G4934" s="2">
        <v>873303</v>
      </c>
      <c r="H4934" s="2" t="s">
        <v>1313</v>
      </c>
      <c r="I4934" s="2">
        <v>54172006</v>
      </c>
      <c r="J4934" s="2" t="s">
        <v>1314</v>
      </c>
      <c r="K4934" s="2"/>
      <c r="M4934" s="2" t="s">
        <v>357</v>
      </c>
      <c r="N4934" s="2" t="s">
        <v>197</v>
      </c>
      <c r="O4934" s="2">
        <v>2011</v>
      </c>
      <c r="P4934" s="2" t="s">
        <v>296</v>
      </c>
      <c r="Q4934" s="2">
        <v>5</v>
      </c>
      <c r="R4934" s="2" t="s">
        <v>245</v>
      </c>
    </row>
    <row r="4935" spans="1:18" ht="12.75" x14ac:dyDescent="0.2">
      <c r="A4935" s="2">
        <v>846</v>
      </c>
      <c r="B4935" s="2" t="s">
        <v>5209</v>
      </c>
      <c r="C4935" s="2">
        <v>70005933</v>
      </c>
      <c r="D4935" s="2" t="s">
        <v>2247</v>
      </c>
      <c r="E4935" s="2">
        <v>29.7592</v>
      </c>
      <c r="F4935" s="2">
        <v>-95.366299999999995</v>
      </c>
      <c r="G4935" s="2">
        <v>873303</v>
      </c>
      <c r="H4935" s="2" t="s">
        <v>1313</v>
      </c>
      <c r="I4935" s="2">
        <v>54172006</v>
      </c>
      <c r="J4935" s="2" t="s">
        <v>1314</v>
      </c>
      <c r="K4935" s="2"/>
      <c r="M4935" s="2" t="s">
        <v>196</v>
      </c>
      <c r="N4935" s="2" t="s">
        <v>197</v>
      </c>
      <c r="O4935" s="2">
        <v>2015</v>
      </c>
      <c r="P4935" s="2" t="s">
        <v>296</v>
      </c>
      <c r="Q4935" s="2">
        <v>5</v>
      </c>
      <c r="R4935" s="2" t="s">
        <v>245</v>
      </c>
    </row>
    <row r="4936" spans="1:18" ht="12.75" x14ac:dyDescent="0.2">
      <c r="A4936" s="2">
        <v>254</v>
      </c>
      <c r="C4936" s="2">
        <v>70005934</v>
      </c>
      <c r="D4936" s="2" t="s">
        <v>5453</v>
      </c>
      <c r="E4936" s="2">
        <v>29.760100000000001</v>
      </c>
      <c r="F4936" s="2">
        <v>-95.361400000000003</v>
      </c>
      <c r="G4936" s="2">
        <v>873303</v>
      </c>
      <c r="H4936" s="2" t="s">
        <v>1313</v>
      </c>
      <c r="I4936" s="2">
        <v>54172006</v>
      </c>
      <c r="J4936" s="2" t="s">
        <v>1314</v>
      </c>
      <c r="K4936" s="2"/>
      <c r="N4936" s="2" t="s">
        <v>197</v>
      </c>
      <c r="O4936" s="2">
        <v>2016</v>
      </c>
      <c r="P4936" s="2" t="s">
        <v>296</v>
      </c>
      <c r="Q4936" s="2">
        <v>3</v>
      </c>
      <c r="R4936" s="2" t="s">
        <v>218</v>
      </c>
    </row>
    <row r="4937" spans="1:18" ht="12.75" x14ac:dyDescent="0.2">
      <c r="A4937" s="2">
        <v>605</v>
      </c>
      <c r="B4937" s="2" t="s">
        <v>5846</v>
      </c>
      <c r="C4937" s="2">
        <v>70005935</v>
      </c>
      <c r="D4937" s="2" t="s">
        <v>5847</v>
      </c>
      <c r="E4937" s="2">
        <v>29.761199999999999</v>
      </c>
      <c r="F4937" s="2">
        <v>-95.361199999999997</v>
      </c>
      <c r="G4937" s="2">
        <v>873303</v>
      </c>
      <c r="H4937" s="2" t="s">
        <v>1313</v>
      </c>
      <c r="I4937" s="2">
        <v>54172006</v>
      </c>
      <c r="J4937" s="2" t="s">
        <v>1314</v>
      </c>
      <c r="K4937" s="2"/>
      <c r="M4937" s="2" t="s">
        <v>388</v>
      </c>
      <c r="N4937" s="2" t="s">
        <v>197</v>
      </c>
      <c r="O4937" s="2">
        <v>1994</v>
      </c>
      <c r="P4937" s="2" t="s">
        <v>296</v>
      </c>
      <c r="Q4937" s="2">
        <v>5</v>
      </c>
      <c r="R4937" s="2" t="s">
        <v>245</v>
      </c>
    </row>
    <row r="4938" spans="1:18" ht="12.75" x14ac:dyDescent="0.2">
      <c r="A4938" s="2">
        <v>610</v>
      </c>
      <c r="B4938" s="2" t="s">
        <v>6101</v>
      </c>
      <c r="C4938" s="2">
        <v>70005936</v>
      </c>
      <c r="D4938" s="2" t="s">
        <v>6102</v>
      </c>
      <c r="E4938" s="2">
        <v>29.760400000000001</v>
      </c>
      <c r="F4938" s="2">
        <v>-95.364199999999997</v>
      </c>
      <c r="G4938" s="2">
        <v>873303</v>
      </c>
      <c r="H4938" s="2" t="s">
        <v>1313</v>
      </c>
      <c r="I4938" s="2">
        <v>54172006</v>
      </c>
      <c r="J4938" s="2" t="s">
        <v>1314</v>
      </c>
      <c r="K4938" s="2"/>
      <c r="M4938" s="2" t="s">
        <v>196</v>
      </c>
      <c r="N4938" s="2" t="s">
        <v>197</v>
      </c>
      <c r="O4938" s="2">
        <v>1993</v>
      </c>
      <c r="P4938" s="2" t="s">
        <v>296</v>
      </c>
      <c r="Q4938" s="2">
        <v>8</v>
      </c>
      <c r="R4938" s="2" t="s">
        <v>297</v>
      </c>
    </row>
    <row r="4939" spans="1:18" ht="12.75" x14ac:dyDescent="0.2">
      <c r="A4939" s="2">
        <v>1060</v>
      </c>
      <c r="C4939" s="2">
        <v>70005937</v>
      </c>
      <c r="D4939" s="2" t="s">
        <v>6357</v>
      </c>
      <c r="E4939" s="2">
        <v>29.7591</v>
      </c>
      <c r="F4939" s="2">
        <v>-95.36</v>
      </c>
      <c r="G4939" s="2">
        <v>873303</v>
      </c>
      <c r="H4939" s="2" t="s">
        <v>1313</v>
      </c>
      <c r="I4939" s="2">
        <v>54172006</v>
      </c>
      <c r="J4939" s="2" t="s">
        <v>1314</v>
      </c>
      <c r="K4939" s="2"/>
      <c r="N4939" s="2" t="s">
        <v>197</v>
      </c>
      <c r="O4939" s="2">
        <v>2015</v>
      </c>
      <c r="P4939" s="2" t="s">
        <v>296</v>
      </c>
      <c r="Q4939" s="2">
        <v>3</v>
      </c>
      <c r="R4939" s="2" t="s">
        <v>218</v>
      </c>
    </row>
    <row r="4940" spans="1:18" ht="12.75" x14ac:dyDescent="0.2">
      <c r="B4940" s="2" t="s">
        <v>9816</v>
      </c>
      <c r="C4940" s="2">
        <v>70005938</v>
      </c>
      <c r="D4940" s="2" t="s">
        <v>9817</v>
      </c>
      <c r="E4940" s="2">
        <v>29.764399999999998</v>
      </c>
      <c r="F4940" s="2">
        <v>-95.361199999999997</v>
      </c>
      <c r="G4940" s="2">
        <v>873303</v>
      </c>
      <c r="H4940" s="2" t="s">
        <v>1313</v>
      </c>
      <c r="I4940" s="2">
        <v>54172006</v>
      </c>
      <c r="J4940" s="2" t="s">
        <v>1314</v>
      </c>
      <c r="K4940" s="2"/>
      <c r="M4940" s="2" t="s">
        <v>429</v>
      </c>
      <c r="N4940" s="2" t="s">
        <v>197</v>
      </c>
      <c r="O4940" s="2">
        <v>2019</v>
      </c>
      <c r="P4940" s="2" t="s">
        <v>296</v>
      </c>
      <c r="Q4940" s="2">
        <v>4</v>
      </c>
      <c r="R4940" s="2" t="s">
        <v>199</v>
      </c>
    </row>
    <row r="4941" spans="1:18" ht="12.75" x14ac:dyDescent="0.2">
      <c r="A4941" s="2">
        <v>658</v>
      </c>
      <c r="C4941" s="2">
        <v>70005939</v>
      </c>
      <c r="D4941" s="2" t="s">
        <v>2208</v>
      </c>
      <c r="E4941" s="2">
        <v>29.755500000000001</v>
      </c>
      <c r="F4941" s="2">
        <v>-95.366799999999998</v>
      </c>
      <c r="G4941" s="2">
        <v>873111</v>
      </c>
      <c r="H4941" s="2" t="s">
        <v>2209</v>
      </c>
      <c r="I4941" s="2">
        <v>54171416</v>
      </c>
      <c r="J4941" s="2" t="s">
        <v>2210</v>
      </c>
      <c r="K4941" s="2"/>
      <c r="N4941" s="2" t="s">
        <v>197</v>
      </c>
      <c r="O4941" s="2">
        <v>2015</v>
      </c>
      <c r="P4941" s="2" t="s">
        <v>223</v>
      </c>
      <c r="Q4941" s="2">
        <v>4</v>
      </c>
      <c r="R4941" s="2" t="s">
        <v>199</v>
      </c>
    </row>
    <row r="4942" spans="1:18" ht="12.75" x14ac:dyDescent="0.2">
      <c r="A4942" s="2">
        <v>658</v>
      </c>
      <c r="C4942" s="2">
        <v>70005940</v>
      </c>
      <c r="D4942" s="2" t="s">
        <v>2225</v>
      </c>
      <c r="E4942" s="2">
        <v>29.755500000000001</v>
      </c>
      <c r="F4942" s="2">
        <v>-95.366799999999998</v>
      </c>
      <c r="G4942" s="2">
        <v>873104</v>
      </c>
      <c r="H4942" s="2" t="s">
        <v>2226</v>
      </c>
      <c r="I4942" s="2">
        <v>54171414</v>
      </c>
      <c r="J4942" s="2" t="s">
        <v>2210</v>
      </c>
      <c r="K4942" s="2"/>
      <c r="N4942" s="2" t="s">
        <v>197</v>
      </c>
      <c r="O4942" s="2">
        <v>2015</v>
      </c>
      <c r="P4942" s="2" t="s">
        <v>223</v>
      </c>
      <c r="Q4942" s="2">
        <v>4</v>
      </c>
      <c r="R4942" s="2" t="s">
        <v>199</v>
      </c>
    </row>
    <row r="4943" spans="1:18" ht="12.75" x14ac:dyDescent="0.2">
      <c r="A4943" s="2">
        <v>675</v>
      </c>
      <c r="B4943" s="2" t="s">
        <v>5046</v>
      </c>
      <c r="C4943" s="2">
        <v>70005941</v>
      </c>
      <c r="D4943" s="2" t="s">
        <v>5047</v>
      </c>
      <c r="E4943" s="2">
        <v>29.758600000000001</v>
      </c>
      <c r="F4943" s="2">
        <v>-95.364599999999996</v>
      </c>
      <c r="G4943" s="2">
        <v>873101</v>
      </c>
      <c r="H4943" s="2" t="s">
        <v>5048</v>
      </c>
      <c r="I4943" s="2">
        <v>54171401</v>
      </c>
      <c r="J4943" s="2" t="s">
        <v>2210</v>
      </c>
      <c r="K4943" s="2"/>
      <c r="M4943" s="2" t="s">
        <v>215</v>
      </c>
      <c r="N4943" s="2" t="s">
        <v>197</v>
      </c>
      <c r="O4943" s="2">
        <v>2016</v>
      </c>
      <c r="P4943" s="2" t="s">
        <v>223</v>
      </c>
      <c r="Q4943" s="2">
        <v>6</v>
      </c>
      <c r="R4943" s="2" t="s">
        <v>279</v>
      </c>
    </row>
    <row r="4944" spans="1:18" ht="12.75" x14ac:dyDescent="0.2">
      <c r="A4944" s="2">
        <v>846</v>
      </c>
      <c r="B4944" s="2" t="s">
        <v>5280</v>
      </c>
      <c r="C4944" s="2">
        <v>70005942</v>
      </c>
      <c r="D4944" s="2" t="s">
        <v>5281</v>
      </c>
      <c r="E4944" s="2">
        <v>29.759799999999998</v>
      </c>
      <c r="F4944" s="2">
        <v>-95.366299999999995</v>
      </c>
      <c r="G4944" s="2">
        <v>873111</v>
      </c>
      <c r="H4944" s="2" t="s">
        <v>2209</v>
      </c>
      <c r="I4944" s="2">
        <v>54171416</v>
      </c>
      <c r="J4944" s="2" t="s">
        <v>2210</v>
      </c>
      <c r="K4944" s="2"/>
      <c r="M4944" s="2" t="s">
        <v>275</v>
      </c>
      <c r="N4944" s="2" t="s">
        <v>197</v>
      </c>
      <c r="O4944" s="2">
        <v>2000</v>
      </c>
      <c r="P4944" s="2" t="s">
        <v>198</v>
      </c>
      <c r="Q4944" s="2">
        <v>7</v>
      </c>
      <c r="R4944" s="2" t="s">
        <v>305</v>
      </c>
    </row>
    <row r="4945" spans="1:18" ht="12.75" x14ac:dyDescent="0.2">
      <c r="A4945" s="2">
        <v>1289</v>
      </c>
      <c r="C4945" s="2">
        <v>70005943</v>
      </c>
      <c r="D4945" s="2" t="s">
        <v>6447</v>
      </c>
      <c r="E4945" s="2">
        <v>29.762699999999999</v>
      </c>
      <c r="F4945" s="2">
        <v>-95.364699999999999</v>
      </c>
      <c r="G4945" s="2">
        <v>873104</v>
      </c>
      <c r="H4945" s="2" t="s">
        <v>2226</v>
      </c>
      <c r="I4945" s="2">
        <v>54171414</v>
      </c>
      <c r="J4945" s="2" t="s">
        <v>2210</v>
      </c>
      <c r="K4945" s="2"/>
      <c r="N4945" s="2" t="s">
        <v>197</v>
      </c>
      <c r="O4945" s="2">
        <v>2022</v>
      </c>
      <c r="P4945" s="2" t="s">
        <v>210</v>
      </c>
    </row>
    <row r="4946" spans="1:18" ht="12.75" x14ac:dyDescent="0.2">
      <c r="B4946" s="2" t="s">
        <v>9429</v>
      </c>
      <c r="C4946" s="2">
        <v>70005944</v>
      </c>
      <c r="D4946" s="2" t="s">
        <v>9430</v>
      </c>
      <c r="E4946" s="2">
        <v>29.758800000000001</v>
      </c>
      <c r="F4946" s="2">
        <v>-95.365300000000005</v>
      </c>
      <c r="G4946" s="2">
        <v>873111</v>
      </c>
      <c r="H4946" s="2" t="s">
        <v>2209</v>
      </c>
      <c r="I4946" s="2">
        <v>54171416</v>
      </c>
      <c r="J4946" s="2" t="s">
        <v>2210</v>
      </c>
      <c r="K4946" s="2"/>
      <c r="M4946" s="2" t="s">
        <v>270</v>
      </c>
      <c r="N4946" s="2" t="s">
        <v>197</v>
      </c>
      <c r="O4946" s="2">
        <v>2018</v>
      </c>
      <c r="P4946" s="2" t="s">
        <v>198</v>
      </c>
      <c r="Q4946" s="2">
        <v>8</v>
      </c>
      <c r="R4946" s="2" t="s">
        <v>297</v>
      </c>
    </row>
    <row r="4947" spans="1:18" ht="12.75" x14ac:dyDescent="0.2">
      <c r="C4947" s="2">
        <v>70005945</v>
      </c>
      <c r="D4947" s="2" t="s">
        <v>9507</v>
      </c>
      <c r="E4947" s="2">
        <v>29.754899999999999</v>
      </c>
      <c r="F4947" s="2">
        <v>-95.372600000000006</v>
      </c>
      <c r="G4947" s="2">
        <v>873111</v>
      </c>
      <c r="H4947" s="2" t="s">
        <v>2209</v>
      </c>
      <c r="I4947" s="2">
        <v>54171416</v>
      </c>
      <c r="J4947" s="2" t="s">
        <v>2210</v>
      </c>
      <c r="K4947" s="2"/>
      <c r="N4947" s="2" t="s">
        <v>197</v>
      </c>
      <c r="O4947" s="2">
        <v>2013</v>
      </c>
      <c r="P4947" s="2" t="s">
        <v>232</v>
      </c>
      <c r="Q4947" s="2">
        <v>5</v>
      </c>
      <c r="R4947" s="2" t="s">
        <v>245</v>
      </c>
    </row>
    <row r="4948" spans="1:18" ht="12.75" x14ac:dyDescent="0.2">
      <c r="A4948" s="2">
        <v>981</v>
      </c>
      <c r="B4948" s="2" t="s">
        <v>507</v>
      </c>
      <c r="C4948" s="2">
        <v>70005946</v>
      </c>
      <c r="D4948" s="2" t="s">
        <v>508</v>
      </c>
      <c r="E4948" s="2">
        <v>29.759699999999999</v>
      </c>
      <c r="F4948" s="2">
        <v>-95.356999999999999</v>
      </c>
      <c r="G4948" s="2">
        <v>653137</v>
      </c>
      <c r="H4948" s="2" t="s">
        <v>509</v>
      </c>
      <c r="I4948" s="2">
        <v>53131108</v>
      </c>
      <c r="J4948" s="2" t="s">
        <v>510</v>
      </c>
      <c r="K4948" s="2"/>
      <c r="L4948" s="2" t="s">
        <v>202</v>
      </c>
      <c r="M4948" s="2" t="s">
        <v>196</v>
      </c>
      <c r="N4948" s="2" t="s">
        <v>197</v>
      </c>
      <c r="O4948" s="2">
        <v>2011</v>
      </c>
      <c r="P4948" s="2" t="s">
        <v>223</v>
      </c>
      <c r="Q4948" s="2">
        <v>2</v>
      </c>
      <c r="R4948" s="2" t="s">
        <v>206</v>
      </c>
    </row>
    <row r="4949" spans="1:18" ht="12.75" x14ac:dyDescent="0.2">
      <c r="A4949" s="2">
        <v>1312</v>
      </c>
      <c r="B4949" s="2" t="s">
        <v>1427</v>
      </c>
      <c r="C4949" s="2">
        <v>70005947</v>
      </c>
      <c r="D4949" s="2" t="s">
        <v>1428</v>
      </c>
      <c r="E4949" s="2">
        <v>29.749500000000001</v>
      </c>
      <c r="F4949" s="2">
        <v>-95.366299999999995</v>
      </c>
      <c r="G4949" s="2">
        <v>653111</v>
      </c>
      <c r="H4949" s="2" t="s">
        <v>1429</v>
      </c>
      <c r="I4949" s="2">
        <v>53131101</v>
      </c>
      <c r="J4949" s="2" t="s">
        <v>510</v>
      </c>
      <c r="K4949" s="2"/>
      <c r="L4949" s="2" t="s">
        <v>244</v>
      </c>
      <c r="M4949" s="2" t="s">
        <v>240</v>
      </c>
      <c r="N4949" s="2" t="s">
        <v>197</v>
      </c>
      <c r="O4949" s="2">
        <v>2016</v>
      </c>
      <c r="P4949" s="2" t="s">
        <v>228</v>
      </c>
      <c r="Q4949" s="2">
        <v>4</v>
      </c>
      <c r="R4949" s="2" t="s">
        <v>199</v>
      </c>
    </row>
    <row r="4950" spans="1:18" ht="12.75" x14ac:dyDescent="0.2">
      <c r="A4950" s="2">
        <v>679</v>
      </c>
      <c r="B4950" s="2" t="s">
        <v>2373</v>
      </c>
      <c r="C4950" s="2">
        <v>70005948</v>
      </c>
      <c r="D4950" s="2" t="s">
        <v>2374</v>
      </c>
      <c r="E4950" s="2">
        <v>29.753599999999999</v>
      </c>
      <c r="F4950" s="2">
        <v>-95.365700000000004</v>
      </c>
      <c r="G4950" s="2">
        <v>653132</v>
      </c>
      <c r="H4950" s="2" t="s">
        <v>2375</v>
      </c>
      <c r="I4950" s="2">
        <v>53131106</v>
      </c>
      <c r="J4950" s="2" t="s">
        <v>510</v>
      </c>
      <c r="K4950" s="2"/>
      <c r="M4950" s="2" t="s">
        <v>357</v>
      </c>
      <c r="N4950" s="2" t="s">
        <v>197</v>
      </c>
      <c r="O4950" s="2">
        <v>2006</v>
      </c>
      <c r="P4950" s="2" t="s">
        <v>296</v>
      </c>
      <c r="Q4950" s="2">
        <v>8</v>
      </c>
      <c r="R4950" s="2" t="s">
        <v>297</v>
      </c>
    </row>
    <row r="4951" spans="1:18" ht="12.75" x14ac:dyDescent="0.2">
      <c r="A4951" s="2">
        <v>1165</v>
      </c>
      <c r="C4951" s="2">
        <v>70005949</v>
      </c>
      <c r="D4951" s="2" t="s">
        <v>2586</v>
      </c>
      <c r="E4951" s="2">
        <v>29.758700000000001</v>
      </c>
      <c r="F4951" s="2">
        <v>-95.370500000000007</v>
      </c>
      <c r="G4951" s="2">
        <v>738992</v>
      </c>
      <c r="H4951" s="2" t="s">
        <v>2587</v>
      </c>
      <c r="I4951" s="2">
        <v>53131113</v>
      </c>
      <c r="J4951" s="2" t="s">
        <v>510</v>
      </c>
      <c r="K4951" s="2"/>
      <c r="L4951" s="2" t="s">
        <v>227</v>
      </c>
      <c r="M4951" s="2" t="s">
        <v>240</v>
      </c>
      <c r="N4951" s="2" t="s">
        <v>197</v>
      </c>
      <c r="O4951" s="2">
        <v>2011</v>
      </c>
      <c r="P4951" s="2" t="s">
        <v>205</v>
      </c>
      <c r="Q4951" s="2">
        <v>4</v>
      </c>
      <c r="R4951" s="2" t="s">
        <v>199</v>
      </c>
    </row>
    <row r="4952" spans="1:18" ht="12.75" x14ac:dyDescent="0.2">
      <c r="A4952" s="2">
        <v>1216</v>
      </c>
      <c r="B4952" s="2" t="s">
        <v>2669</v>
      </c>
      <c r="C4952" s="2">
        <v>70005950</v>
      </c>
      <c r="D4952" s="2" t="s">
        <v>2670</v>
      </c>
      <c r="E4952" s="2">
        <v>29.757300000000001</v>
      </c>
      <c r="F4952" s="2">
        <v>-95.371700000000004</v>
      </c>
      <c r="G4952" s="2">
        <v>738992</v>
      </c>
      <c r="H4952" s="2" t="s">
        <v>2587</v>
      </c>
      <c r="I4952" s="2">
        <v>53131113</v>
      </c>
      <c r="J4952" s="2" t="s">
        <v>510</v>
      </c>
      <c r="K4952" s="2"/>
      <c r="L4952" s="2" t="s">
        <v>227</v>
      </c>
      <c r="M4952" s="2" t="s">
        <v>196</v>
      </c>
      <c r="N4952" s="2" t="s">
        <v>197</v>
      </c>
      <c r="O4952" s="2">
        <v>2004</v>
      </c>
      <c r="P4952" s="2" t="s">
        <v>223</v>
      </c>
      <c r="Q4952" s="2">
        <v>3</v>
      </c>
      <c r="R4952" s="2" t="s">
        <v>218</v>
      </c>
    </row>
    <row r="4953" spans="1:18" ht="12.75" x14ac:dyDescent="0.2">
      <c r="A4953" s="2">
        <v>290</v>
      </c>
      <c r="B4953" s="2" t="s">
        <v>3351</v>
      </c>
      <c r="C4953" s="2">
        <v>70005951</v>
      </c>
      <c r="D4953" s="2" t="s">
        <v>3352</v>
      </c>
      <c r="E4953" s="2">
        <v>29.758400000000002</v>
      </c>
      <c r="F4953" s="2">
        <v>-95.368200000000002</v>
      </c>
      <c r="G4953" s="2">
        <v>738992</v>
      </c>
      <c r="H4953" s="2" t="s">
        <v>2587</v>
      </c>
      <c r="I4953" s="2">
        <v>53131113</v>
      </c>
      <c r="J4953" s="2" t="s">
        <v>510</v>
      </c>
      <c r="K4953" s="2"/>
      <c r="L4953" s="2" t="s">
        <v>227</v>
      </c>
      <c r="M4953" s="2" t="s">
        <v>196</v>
      </c>
      <c r="N4953" s="2" t="s">
        <v>197</v>
      </c>
      <c r="O4953" s="2">
        <v>1998</v>
      </c>
      <c r="P4953" s="2" t="s">
        <v>205</v>
      </c>
      <c r="Q4953" s="2">
        <v>6</v>
      </c>
      <c r="R4953" s="2" t="s">
        <v>279</v>
      </c>
    </row>
    <row r="4954" spans="1:18" ht="12.75" x14ac:dyDescent="0.2">
      <c r="A4954" s="2">
        <v>280</v>
      </c>
      <c r="B4954" s="2" t="s">
        <v>5576</v>
      </c>
      <c r="C4954" s="2">
        <v>70005952</v>
      </c>
      <c r="D4954" s="2" t="s">
        <v>5577</v>
      </c>
      <c r="E4954" s="2">
        <v>29.7606</v>
      </c>
      <c r="F4954" s="2">
        <v>-95.362799999999993</v>
      </c>
      <c r="G4954" s="2">
        <v>653111</v>
      </c>
      <c r="H4954" s="2" t="s">
        <v>1429</v>
      </c>
      <c r="I4954" s="2">
        <v>53131101</v>
      </c>
      <c r="J4954" s="2" t="s">
        <v>510</v>
      </c>
      <c r="K4954" s="2"/>
      <c r="L4954" s="2" t="s">
        <v>387</v>
      </c>
      <c r="M4954" s="2" t="s">
        <v>196</v>
      </c>
      <c r="N4954" s="2" t="s">
        <v>197</v>
      </c>
      <c r="O4954" s="2">
        <v>2017</v>
      </c>
      <c r="P4954" s="2" t="s">
        <v>223</v>
      </c>
      <c r="Q4954" s="2">
        <v>8</v>
      </c>
      <c r="R4954" s="2" t="s">
        <v>297</v>
      </c>
    </row>
    <row r="4955" spans="1:18" ht="12.75" x14ac:dyDescent="0.2">
      <c r="A4955" s="2">
        <v>1289</v>
      </c>
      <c r="B4955" s="2" t="s">
        <v>6601</v>
      </c>
      <c r="C4955" s="2">
        <v>70005953</v>
      </c>
      <c r="D4955" s="2" t="s">
        <v>6602</v>
      </c>
      <c r="E4955" s="2">
        <v>29.762699999999999</v>
      </c>
      <c r="F4955" s="2">
        <v>-95.364699999999999</v>
      </c>
      <c r="G4955" s="2">
        <v>653120</v>
      </c>
      <c r="H4955" s="2" t="s">
        <v>6603</v>
      </c>
      <c r="I4955" s="2">
        <v>53131103</v>
      </c>
      <c r="J4955" s="2" t="s">
        <v>510</v>
      </c>
      <c r="K4955" s="2"/>
      <c r="L4955" s="2" t="s">
        <v>202</v>
      </c>
      <c r="M4955" s="2" t="s">
        <v>196</v>
      </c>
      <c r="N4955" s="2" t="s">
        <v>197</v>
      </c>
      <c r="O4955" s="2">
        <v>2014</v>
      </c>
      <c r="P4955" s="2" t="s">
        <v>223</v>
      </c>
      <c r="Q4955" s="2">
        <v>5</v>
      </c>
      <c r="R4955" s="2" t="s">
        <v>245</v>
      </c>
    </row>
    <row r="4956" spans="1:18" ht="12.75" x14ac:dyDescent="0.2">
      <c r="A4956" s="2">
        <v>375</v>
      </c>
      <c r="B4956" s="2" t="s">
        <v>7284</v>
      </c>
      <c r="C4956" s="2">
        <v>70005954</v>
      </c>
      <c r="D4956" s="2" t="s">
        <v>7285</v>
      </c>
      <c r="E4956" s="2">
        <v>29.754100000000001</v>
      </c>
      <c r="F4956" s="2">
        <v>-95.353800000000007</v>
      </c>
      <c r="G4956" s="2">
        <v>653111</v>
      </c>
      <c r="H4956" s="2" t="s">
        <v>1429</v>
      </c>
      <c r="I4956" s="2">
        <v>53131101</v>
      </c>
      <c r="J4956" s="2" t="s">
        <v>510</v>
      </c>
      <c r="K4956" s="2"/>
      <c r="L4956" s="2" t="s">
        <v>244</v>
      </c>
      <c r="M4956" s="2" t="s">
        <v>357</v>
      </c>
      <c r="N4956" s="2" t="s">
        <v>197</v>
      </c>
      <c r="O4956" s="2">
        <v>2003</v>
      </c>
      <c r="P4956" s="2" t="s">
        <v>205</v>
      </c>
      <c r="Q4956" s="2">
        <v>5</v>
      </c>
      <c r="R4956" s="2" t="s">
        <v>245</v>
      </c>
    </row>
    <row r="4957" spans="1:18" ht="12.75" x14ac:dyDescent="0.2">
      <c r="B4957" s="2" t="s">
        <v>10254</v>
      </c>
      <c r="C4957" s="2">
        <v>70005955</v>
      </c>
      <c r="D4957" s="2" t="s">
        <v>10255</v>
      </c>
      <c r="E4957" s="2">
        <v>29.7455</v>
      </c>
      <c r="F4957" s="2">
        <v>-95.369200000000006</v>
      </c>
      <c r="G4957" s="2">
        <v>653132</v>
      </c>
      <c r="H4957" s="2" t="s">
        <v>2375</v>
      </c>
      <c r="I4957" s="2">
        <v>53131106</v>
      </c>
      <c r="J4957" s="2" t="s">
        <v>510</v>
      </c>
      <c r="K4957" s="2"/>
      <c r="M4957" s="2" t="s">
        <v>749</v>
      </c>
      <c r="N4957" s="2" t="s">
        <v>197</v>
      </c>
      <c r="O4957" s="2">
        <v>1999</v>
      </c>
      <c r="P4957" s="2" t="s">
        <v>296</v>
      </c>
      <c r="Q4957" s="2">
        <v>6</v>
      </c>
      <c r="R4957" s="2" t="s">
        <v>279</v>
      </c>
    </row>
    <row r="4958" spans="1:18" ht="12.75" x14ac:dyDescent="0.2">
      <c r="A4958" s="2">
        <v>966</v>
      </c>
      <c r="C4958" s="2">
        <v>70005956</v>
      </c>
      <c r="D4958" s="2" t="s">
        <v>3845</v>
      </c>
      <c r="E4958" s="2">
        <v>29.757400000000001</v>
      </c>
      <c r="F4958" s="2">
        <v>-95.365200000000002</v>
      </c>
      <c r="G4958" s="2">
        <v>152105</v>
      </c>
      <c r="H4958" s="2" t="s">
        <v>3846</v>
      </c>
      <c r="I4958" s="2">
        <v>23611816</v>
      </c>
      <c r="J4958" s="2" t="s">
        <v>3847</v>
      </c>
      <c r="K4958" s="2"/>
      <c r="L4958" s="2" t="s">
        <v>244</v>
      </c>
      <c r="N4958" s="2" t="s">
        <v>197</v>
      </c>
      <c r="O4958" s="2">
        <v>2020</v>
      </c>
      <c r="P4958" s="2" t="s">
        <v>223</v>
      </c>
      <c r="Q4958" s="2">
        <v>1</v>
      </c>
      <c r="R4958" s="2" t="s">
        <v>211</v>
      </c>
    </row>
    <row r="4959" spans="1:18" ht="12.75" x14ac:dyDescent="0.2">
      <c r="A4959" s="2">
        <v>1401</v>
      </c>
      <c r="B4959" s="2" t="s">
        <v>4041</v>
      </c>
      <c r="C4959" s="2">
        <v>70005957</v>
      </c>
      <c r="D4959" s="2" t="s">
        <v>4035</v>
      </c>
      <c r="E4959" s="2">
        <v>29.7592</v>
      </c>
      <c r="F4959" s="2">
        <v>-95.367599999999996</v>
      </c>
      <c r="G4959" s="2">
        <v>152106</v>
      </c>
      <c r="H4959" s="2" t="s">
        <v>4042</v>
      </c>
      <c r="I4959" s="2">
        <v>23611808</v>
      </c>
      <c r="J4959" s="2" t="s">
        <v>3847</v>
      </c>
      <c r="K4959" s="2"/>
      <c r="L4959" s="2" t="s">
        <v>244</v>
      </c>
      <c r="M4959" s="2" t="s">
        <v>423</v>
      </c>
      <c r="N4959" s="2" t="s">
        <v>197</v>
      </c>
      <c r="O4959" s="2">
        <v>2008</v>
      </c>
      <c r="P4959" s="2" t="s">
        <v>223</v>
      </c>
      <c r="Q4959" s="2">
        <v>2</v>
      </c>
      <c r="R4959" s="2" t="s">
        <v>206</v>
      </c>
    </row>
    <row r="4960" spans="1:18" ht="12.75" x14ac:dyDescent="0.2">
      <c r="A4960" s="2">
        <v>675</v>
      </c>
      <c r="B4960" s="2" t="s">
        <v>4947</v>
      </c>
      <c r="C4960" s="2">
        <v>70005958</v>
      </c>
      <c r="D4960" s="2" t="s">
        <v>4948</v>
      </c>
      <c r="E4960" s="2">
        <v>29.758900000000001</v>
      </c>
      <c r="F4960" s="2">
        <v>-95.363799999999998</v>
      </c>
      <c r="G4960" s="2">
        <v>152139</v>
      </c>
      <c r="H4960" s="2" t="s">
        <v>4949</v>
      </c>
      <c r="I4960" s="2">
        <v>23611823</v>
      </c>
      <c r="J4960" s="2" t="s">
        <v>3847</v>
      </c>
      <c r="K4960" s="2"/>
      <c r="L4960" s="2" t="s">
        <v>202</v>
      </c>
      <c r="M4960" s="2" t="s">
        <v>543</v>
      </c>
      <c r="N4960" s="2" t="s">
        <v>197</v>
      </c>
      <c r="O4960" s="2">
        <v>2005</v>
      </c>
      <c r="P4960" s="2" t="s">
        <v>228</v>
      </c>
      <c r="Q4960" s="2">
        <v>3</v>
      </c>
      <c r="R4960" s="2" t="s">
        <v>218</v>
      </c>
    </row>
    <row r="4961" spans="1:18" ht="12.75" x14ac:dyDescent="0.2">
      <c r="A4961" s="2">
        <v>1289</v>
      </c>
      <c r="B4961" s="2" t="s">
        <v>6512</v>
      </c>
      <c r="C4961" s="2">
        <v>70005959</v>
      </c>
      <c r="D4961" s="2" t="s">
        <v>6513</v>
      </c>
      <c r="E4961" s="2">
        <v>29.762699999999999</v>
      </c>
      <c r="F4961" s="2">
        <v>-95.364699999999999</v>
      </c>
      <c r="G4961" s="2">
        <v>152101</v>
      </c>
      <c r="H4961" s="2" t="s">
        <v>6514</v>
      </c>
      <c r="I4961" s="2">
        <v>23611821</v>
      </c>
      <c r="J4961" s="2" t="s">
        <v>3847</v>
      </c>
      <c r="K4961" s="2"/>
      <c r="L4961" s="2" t="s">
        <v>202</v>
      </c>
      <c r="M4961" s="2" t="s">
        <v>423</v>
      </c>
      <c r="N4961" s="2" t="s">
        <v>197</v>
      </c>
      <c r="O4961" s="2">
        <v>2018</v>
      </c>
      <c r="P4961" s="2" t="s">
        <v>232</v>
      </c>
      <c r="Q4961" s="2">
        <v>3</v>
      </c>
      <c r="R4961" s="2" t="s">
        <v>218</v>
      </c>
    </row>
    <row r="4962" spans="1:18" ht="12.75" x14ac:dyDescent="0.2">
      <c r="A4962" s="2">
        <v>218</v>
      </c>
      <c r="C4962" s="2">
        <v>70005960</v>
      </c>
      <c r="D4962" s="2" t="s">
        <v>7182</v>
      </c>
      <c r="E4962" s="2">
        <v>29.752400000000002</v>
      </c>
      <c r="F4962" s="2">
        <v>-95.377799999999993</v>
      </c>
      <c r="G4962" s="2">
        <v>152108</v>
      </c>
      <c r="H4962" s="2" t="s">
        <v>7183</v>
      </c>
      <c r="I4962" s="2">
        <v>23611831</v>
      </c>
      <c r="J4962" s="2" t="s">
        <v>3847</v>
      </c>
      <c r="K4962" s="2"/>
      <c r="N4962" s="2" t="s">
        <v>197</v>
      </c>
      <c r="O4962" s="2">
        <v>2022</v>
      </c>
      <c r="P4962" s="2" t="s">
        <v>210</v>
      </c>
    </row>
    <row r="4963" spans="1:18" ht="12.75" x14ac:dyDescent="0.2">
      <c r="B4963" s="2" t="s">
        <v>8679</v>
      </c>
      <c r="C4963" s="2">
        <v>70005961</v>
      </c>
      <c r="D4963" s="2" t="s">
        <v>8680</v>
      </c>
      <c r="E4963" s="2">
        <v>29.7563</v>
      </c>
      <c r="F4963" s="2">
        <v>-95.364800000000002</v>
      </c>
      <c r="G4963" s="2">
        <v>152139</v>
      </c>
      <c r="H4963" s="2" t="s">
        <v>4949</v>
      </c>
      <c r="I4963" s="2">
        <v>23611823</v>
      </c>
      <c r="J4963" s="2" t="s">
        <v>3847</v>
      </c>
      <c r="K4963" s="2"/>
      <c r="L4963" s="2" t="s">
        <v>202</v>
      </c>
      <c r="M4963" s="2" t="s">
        <v>196</v>
      </c>
      <c r="N4963" s="2" t="s">
        <v>197</v>
      </c>
      <c r="O4963" s="2">
        <v>2019</v>
      </c>
      <c r="P4963" s="2" t="s">
        <v>210</v>
      </c>
      <c r="Q4963" s="2">
        <v>3</v>
      </c>
      <c r="R4963" s="2" t="s">
        <v>218</v>
      </c>
    </row>
    <row r="4964" spans="1:18" ht="12.75" x14ac:dyDescent="0.2">
      <c r="C4964" s="2">
        <v>70005962</v>
      </c>
      <c r="D4964" s="2" t="s">
        <v>8956</v>
      </c>
      <c r="E4964" s="2">
        <v>29.748000000000001</v>
      </c>
      <c r="F4964" s="2">
        <v>-95.354699999999994</v>
      </c>
      <c r="G4964" s="2">
        <v>152139</v>
      </c>
      <c r="H4964" s="2" t="s">
        <v>4949</v>
      </c>
      <c r="I4964" s="2">
        <v>23611823</v>
      </c>
      <c r="J4964" s="2" t="s">
        <v>3847</v>
      </c>
      <c r="K4964" s="2"/>
      <c r="L4964" s="2" t="s">
        <v>202</v>
      </c>
      <c r="N4964" s="2" t="s">
        <v>197</v>
      </c>
      <c r="O4964" s="2">
        <v>2019</v>
      </c>
      <c r="P4964" s="2" t="s">
        <v>210</v>
      </c>
      <c r="Q4964" s="2">
        <v>1</v>
      </c>
      <c r="R4964" s="2" t="s">
        <v>211</v>
      </c>
    </row>
    <row r="4965" spans="1:18" ht="12.75" x14ac:dyDescent="0.2">
      <c r="A4965" s="2">
        <v>684</v>
      </c>
      <c r="C4965" s="2">
        <v>70005963</v>
      </c>
      <c r="D4965" s="2" t="s">
        <v>1155</v>
      </c>
      <c r="E4965" s="2">
        <v>29.751300000000001</v>
      </c>
      <c r="F4965" s="2">
        <v>-95.369</v>
      </c>
      <c r="G4965" s="2">
        <v>546102</v>
      </c>
      <c r="H4965" s="2" t="s">
        <v>1156</v>
      </c>
      <c r="I4965" s="2">
        <v>31181102</v>
      </c>
      <c r="J4965" s="2" t="s">
        <v>1157</v>
      </c>
      <c r="K4965" s="2"/>
      <c r="L4965" s="2" t="s">
        <v>227</v>
      </c>
      <c r="N4965" s="2" t="s">
        <v>197</v>
      </c>
      <c r="O4965" s="2">
        <v>2018</v>
      </c>
      <c r="P4965" s="2" t="s">
        <v>228</v>
      </c>
      <c r="Q4965" s="2">
        <v>3</v>
      </c>
      <c r="R4965" s="2" t="s">
        <v>218</v>
      </c>
    </row>
    <row r="4966" spans="1:18" ht="12.75" x14ac:dyDescent="0.2">
      <c r="A4966" s="2">
        <v>384</v>
      </c>
      <c r="B4966" s="2" t="s">
        <v>4446</v>
      </c>
      <c r="C4966" s="2">
        <v>70005964</v>
      </c>
      <c r="D4966" s="2" t="s">
        <v>4447</v>
      </c>
      <c r="E4966" s="2">
        <v>29.758400000000002</v>
      </c>
      <c r="F4966" s="2">
        <v>-95.363299999999995</v>
      </c>
      <c r="G4966" s="2">
        <v>546102</v>
      </c>
      <c r="H4966" s="2" t="s">
        <v>1156</v>
      </c>
      <c r="I4966" s="2">
        <v>31181102</v>
      </c>
      <c r="J4966" s="2" t="s">
        <v>1157</v>
      </c>
      <c r="K4966" s="2"/>
      <c r="L4966" s="2" t="s">
        <v>227</v>
      </c>
      <c r="M4966" s="2" t="s">
        <v>196</v>
      </c>
      <c r="N4966" s="2" t="s">
        <v>197</v>
      </c>
      <c r="O4966" s="2">
        <v>2016</v>
      </c>
      <c r="P4966" s="2" t="s">
        <v>223</v>
      </c>
      <c r="Q4966" s="2">
        <v>3</v>
      </c>
      <c r="R4966" s="2" t="s">
        <v>218</v>
      </c>
    </row>
    <row r="4967" spans="1:18" ht="12.75" x14ac:dyDescent="0.2">
      <c r="A4967" s="2">
        <v>254</v>
      </c>
      <c r="C4967" s="2">
        <v>70005965</v>
      </c>
      <c r="D4967" s="2" t="s">
        <v>5423</v>
      </c>
      <c r="E4967" s="2">
        <v>29.760400000000001</v>
      </c>
      <c r="F4967" s="2">
        <v>-95.361599999999996</v>
      </c>
      <c r="G4967" s="2">
        <v>546102</v>
      </c>
      <c r="H4967" s="2" t="s">
        <v>1156</v>
      </c>
      <c r="I4967" s="2">
        <v>31181102</v>
      </c>
      <c r="J4967" s="2" t="s">
        <v>1157</v>
      </c>
      <c r="K4967" s="2"/>
      <c r="L4967" s="2" t="s">
        <v>227</v>
      </c>
      <c r="N4967" s="2" t="s">
        <v>197</v>
      </c>
      <c r="O4967" s="2">
        <v>2021</v>
      </c>
      <c r="P4967" s="2" t="s">
        <v>205</v>
      </c>
    </row>
    <row r="4968" spans="1:18" ht="12.75" x14ac:dyDescent="0.2">
      <c r="A4968" s="2">
        <v>825</v>
      </c>
      <c r="C4968" s="2">
        <v>70005966</v>
      </c>
      <c r="D4968" s="2" t="s">
        <v>7530</v>
      </c>
      <c r="E4968" s="2">
        <v>29.7438</v>
      </c>
      <c r="F4968" s="2">
        <v>-95.365600000000001</v>
      </c>
      <c r="G4968" s="2">
        <v>546102</v>
      </c>
      <c r="H4968" s="2" t="s">
        <v>1156</v>
      </c>
      <c r="I4968" s="2">
        <v>31181102</v>
      </c>
      <c r="J4968" s="2" t="s">
        <v>1157</v>
      </c>
      <c r="K4968" s="2"/>
      <c r="L4968" s="2" t="s">
        <v>227</v>
      </c>
      <c r="N4968" s="2" t="s">
        <v>197</v>
      </c>
      <c r="O4968" s="2">
        <v>2019</v>
      </c>
      <c r="P4968" s="2" t="s">
        <v>228</v>
      </c>
      <c r="Q4968" s="2">
        <v>2</v>
      </c>
      <c r="R4968" s="2" t="s">
        <v>206</v>
      </c>
    </row>
    <row r="4969" spans="1:18" ht="12.75" x14ac:dyDescent="0.2">
      <c r="A4969" s="2">
        <v>989</v>
      </c>
      <c r="B4969" s="2" t="s">
        <v>7757</v>
      </c>
      <c r="C4969" s="2">
        <v>70005967</v>
      </c>
      <c r="D4969" s="2" t="s">
        <v>7758</v>
      </c>
      <c r="E4969" s="2">
        <v>29.7456</v>
      </c>
      <c r="F4969" s="2">
        <v>-95.365600000000001</v>
      </c>
      <c r="G4969" s="2">
        <v>546102</v>
      </c>
      <c r="H4969" s="2" t="s">
        <v>1156</v>
      </c>
      <c r="I4969" s="2">
        <v>31181102</v>
      </c>
      <c r="J4969" s="2" t="s">
        <v>1157</v>
      </c>
      <c r="K4969" s="2"/>
      <c r="L4969" s="2" t="s">
        <v>227</v>
      </c>
      <c r="M4969" s="2" t="s">
        <v>196</v>
      </c>
      <c r="N4969" s="2" t="s">
        <v>197</v>
      </c>
      <c r="O4969" s="2">
        <v>2015</v>
      </c>
      <c r="P4969" s="2" t="s">
        <v>223</v>
      </c>
      <c r="Q4969" s="2">
        <v>4</v>
      </c>
      <c r="R4969" s="2" t="s">
        <v>199</v>
      </c>
    </row>
    <row r="4970" spans="1:18" ht="12.75" x14ac:dyDescent="0.2">
      <c r="C4970" s="2">
        <v>70005968</v>
      </c>
      <c r="D4970" s="2" t="s">
        <v>8398</v>
      </c>
      <c r="E4970" s="2">
        <v>29.749600000000001</v>
      </c>
      <c r="F4970" s="2">
        <v>-95.355599999999995</v>
      </c>
      <c r="G4970" s="2">
        <v>546102</v>
      </c>
      <c r="H4970" s="2" t="s">
        <v>1156</v>
      </c>
      <c r="I4970" s="2">
        <v>31181102</v>
      </c>
      <c r="J4970" s="2" t="s">
        <v>1157</v>
      </c>
      <c r="K4970" s="2"/>
      <c r="N4970" s="2" t="s">
        <v>197</v>
      </c>
      <c r="O4970" s="2">
        <v>2020</v>
      </c>
      <c r="P4970" s="2" t="s">
        <v>205</v>
      </c>
      <c r="Q4970" s="2">
        <v>3</v>
      </c>
      <c r="R4970" s="2" t="s">
        <v>218</v>
      </c>
    </row>
    <row r="4971" spans="1:18" ht="12.75" x14ac:dyDescent="0.2">
      <c r="C4971" s="2">
        <v>70005969</v>
      </c>
      <c r="D4971" s="2" t="s">
        <v>8441</v>
      </c>
      <c r="E4971" s="2">
        <v>29.758800000000001</v>
      </c>
      <c r="F4971" s="2">
        <v>-95.365300000000005</v>
      </c>
      <c r="G4971" s="2">
        <v>546102</v>
      </c>
      <c r="H4971" s="2" t="s">
        <v>1156</v>
      </c>
      <c r="I4971" s="2">
        <v>31181102</v>
      </c>
      <c r="J4971" s="2" t="s">
        <v>1157</v>
      </c>
      <c r="K4971" s="2"/>
      <c r="N4971" s="2" t="s">
        <v>197</v>
      </c>
      <c r="O4971" s="2">
        <v>2021</v>
      </c>
      <c r="P4971" s="2" t="s">
        <v>210</v>
      </c>
    </row>
    <row r="4972" spans="1:18" ht="12.75" x14ac:dyDescent="0.2">
      <c r="B4972" s="2" t="s">
        <v>9080</v>
      </c>
      <c r="C4972" s="2">
        <v>70005970</v>
      </c>
      <c r="D4972" s="2" t="s">
        <v>9081</v>
      </c>
      <c r="E4972" s="2">
        <v>29.758800000000001</v>
      </c>
      <c r="F4972" s="2">
        <v>-95.365300000000005</v>
      </c>
      <c r="G4972" s="2">
        <v>546102</v>
      </c>
      <c r="H4972" s="2" t="s">
        <v>1156</v>
      </c>
      <c r="I4972" s="2">
        <v>31181102</v>
      </c>
      <c r="J4972" s="2" t="s">
        <v>1157</v>
      </c>
      <c r="K4972" s="2"/>
      <c r="L4972" s="2" t="s">
        <v>202</v>
      </c>
      <c r="M4972" s="2" t="s">
        <v>956</v>
      </c>
      <c r="N4972" s="2" t="s">
        <v>197</v>
      </c>
      <c r="O4972" s="2">
        <v>2013</v>
      </c>
      <c r="P4972" s="2" t="s">
        <v>198</v>
      </c>
      <c r="Q4972" s="2">
        <v>1</v>
      </c>
      <c r="R4972" s="2" t="s">
        <v>211</v>
      </c>
    </row>
    <row r="4973" spans="1:18" ht="12.75" x14ac:dyDescent="0.2">
      <c r="A4973" s="2">
        <v>658</v>
      </c>
      <c r="B4973" s="2" t="s">
        <v>2071</v>
      </c>
      <c r="C4973" s="2">
        <v>70005971</v>
      </c>
      <c r="D4973" s="2" t="s">
        <v>2072</v>
      </c>
      <c r="E4973" s="2">
        <v>29.755500000000001</v>
      </c>
      <c r="F4973" s="2">
        <v>-95.366799999999998</v>
      </c>
      <c r="G4973" s="2">
        <v>764109</v>
      </c>
      <c r="H4973" s="2" t="s">
        <v>2073</v>
      </c>
      <c r="I4973" s="2">
        <v>81142013</v>
      </c>
      <c r="J4973" s="2" t="s">
        <v>2074</v>
      </c>
      <c r="K4973" s="2"/>
      <c r="L4973" s="2" t="s">
        <v>227</v>
      </c>
      <c r="M4973" s="2" t="s">
        <v>350</v>
      </c>
      <c r="N4973" s="2" t="s">
        <v>197</v>
      </c>
      <c r="O4973" s="2">
        <v>2015</v>
      </c>
      <c r="P4973" s="2" t="s">
        <v>223</v>
      </c>
      <c r="Q4973" s="2">
        <v>1</v>
      </c>
      <c r="R4973" s="2" t="s">
        <v>211</v>
      </c>
    </row>
    <row r="4974" spans="1:18" ht="12.75" x14ac:dyDescent="0.2">
      <c r="A4974" s="2">
        <v>1283</v>
      </c>
      <c r="B4974" s="2" t="s">
        <v>527</v>
      </c>
      <c r="C4974" s="2">
        <v>70005972</v>
      </c>
      <c r="D4974" s="2" t="s">
        <v>528</v>
      </c>
      <c r="E4974" s="2">
        <v>29.7577</v>
      </c>
      <c r="F4974" s="2">
        <v>-95.358400000000003</v>
      </c>
      <c r="G4974" s="2">
        <v>176109</v>
      </c>
      <c r="H4974" s="2" t="s">
        <v>529</v>
      </c>
      <c r="I4974" s="2">
        <v>23816014</v>
      </c>
      <c r="J4974" s="2" t="s">
        <v>529</v>
      </c>
      <c r="K4974" s="2"/>
      <c r="L4974" s="2" t="s">
        <v>202</v>
      </c>
      <c r="M4974" s="2" t="s">
        <v>284</v>
      </c>
      <c r="N4974" s="2" t="s">
        <v>197</v>
      </c>
      <c r="O4974" s="2">
        <v>2019</v>
      </c>
      <c r="P4974" s="2" t="s">
        <v>228</v>
      </c>
      <c r="Q4974" s="2">
        <v>2</v>
      </c>
      <c r="R4974" s="2" t="s">
        <v>206</v>
      </c>
    </row>
    <row r="4975" spans="1:18" ht="12.75" x14ac:dyDescent="0.2">
      <c r="C4975" s="2">
        <v>70005973</v>
      </c>
      <c r="D4975" s="2" t="s">
        <v>8909</v>
      </c>
      <c r="E4975" s="2">
        <v>29.757300000000001</v>
      </c>
      <c r="F4975" s="2">
        <v>-95.365300000000005</v>
      </c>
      <c r="G4975" s="2">
        <v>176117</v>
      </c>
      <c r="H4975" s="2" t="s">
        <v>8910</v>
      </c>
      <c r="I4975" s="2">
        <v>23816005</v>
      </c>
      <c r="J4975" s="2" t="s">
        <v>529</v>
      </c>
      <c r="K4975" s="2"/>
      <c r="L4975" s="2" t="s">
        <v>244</v>
      </c>
      <c r="M4975" s="2" t="s">
        <v>240</v>
      </c>
      <c r="N4975" s="2" t="s">
        <v>197</v>
      </c>
      <c r="O4975" s="2">
        <v>2017</v>
      </c>
      <c r="P4975" s="2" t="s">
        <v>223</v>
      </c>
      <c r="Q4975" s="2">
        <v>6</v>
      </c>
      <c r="R4975" s="2" t="s">
        <v>279</v>
      </c>
    </row>
    <row r="4976" spans="1:18" ht="12.75" x14ac:dyDescent="0.2">
      <c r="B4976" s="2" t="s">
        <v>9137</v>
      </c>
      <c r="C4976" s="2">
        <v>70005974</v>
      </c>
      <c r="D4976" s="2" t="s">
        <v>9138</v>
      </c>
      <c r="E4976" s="2">
        <v>29.751100000000001</v>
      </c>
      <c r="F4976" s="2">
        <v>-95.354500000000002</v>
      </c>
      <c r="G4976" s="2">
        <v>176109</v>
      </c>
      <c r="H4976" s="2" t="s">
        <v>529</v>
      </c>
      <c r="I4976" s="2">
        <v>23816014</v>
      </c>
      <c r="J4976" s="2" t="s">
        <v>529</v>
      </c>
      <c r="K4976" s="2"/>
      <c r="L4976" s="2" t="s">
        <v>202</v>
      </c>
      <c r="M4976" s="2" t="s">
        <v>196</v>
      </c>
      <c r="N4976" s="2" t="s">
        <v>197</v>
      </c>
      <c r="O4976" s="2">
        <v>2014</v>
      </c>
      <c r="P4976" s="2" t="s">
        <v>223</v>
      </c>
      <c r="Q4976" s="2">
        <v>1</v>
      </c>
      <c r="R4976" s="2" t="s">
        <v>211</v>
      </c>
    </row>
    <row r="4977" spans="1:18" ht="12.75" x14ac:dyDescent="0.2">
      <c r="A4977" s="2">
        <v>420</v>
      </c>
      <c r="B4977" s="2" t="s">
        <v>1092</v>
      </c>
      <c r="C4977" s="2">
        <v>70005975</v>
      </c>
      <c r="D4977" s="2" t="s">
        <v>1093</v>
      </c>
      <c r="E4977" s="2">
        <v>29.7532</v>
      </c>
      <c r="F4977" s="2">
        <v>-95.372399999999999</v>
      </c>
      <c r="G4977" s="2">
        <v>503307</v>
      </c>
      <c r="H4977" s="2" t="s">
        <v>1094</v>
      </c>
      <c r="I4977" s="2">
        <v>42333005</v>
      </c>
      <c r="J4977" s="2" t="s">
        <v>1095</v>
      </c>
      <c r="K4977" s="2"/>
      <c r="M4977" s="2" t="s">
        <v>291</v>
      </c>
      <c r="N4977" s="2" t="s">
        <v>197</v>
      </c>
      <c r="O4977" s="2">
        <v>1987</v>
      </c>
      <c r="P4977" s="2" t="s">
        <v>389</v>
      </c>
      <c r="Q4977" s="2">
        <v>8</v>
      </c>
      <c r="R4977" s="2" t="s">
        <v>297</v>
      </c>
    </row>
    <row r="4978" spans="1:18" ht="12.75" x14ac:dyDescent="0.2">
      <c r="C4978" s="2">
        <v>70005976</v>
      </c>
      <c r="D4978" s="2" t="s">
        <v>8917</v>
      </c>
      <c r="E4978" s="2">
        <v>29.748000000000001</v>
      </c>
      <c r="F4978" s="2">
        <v>-95.374399999999994</v>
      </c>
      <c r="G4978" s="2">
        <v>702105</v>
      </c>
      <c r="H4978" s="2" t="s">
        <v>8918</v>
      </c>
      <c r="I4978" s="2">
        <v>72131001</v>
      </c>
      <c r="J4978" s="2" t="s">
        <v>8919</v>
      </c>
      <c r="K4978" s="2"/>
      <c r="L4978" s="2" t="s">
        <v>227</v>
      </c>
      <c r="N4978" s="2" t="s">
        <v>197</v>
      </c>
      <c r="O4978" s="2">
        <v>2014</v>
      </c>
      <c r="P4978" s="2" t="s">
        <v>223</v>
      </c>
      <c r="Q4978" s="2">
        <v>3</v>
      </c>
      <c r="R4978" s="2" t="s">
        <v>218</v>
      </c>
    </row>
    <row r="4979" spans="1:18" ht="12.75" x14ac:dyDescent="0.2">
      <c r="C4979" s="2">
        <v>70005977</v>
      </c>
      <c r="D4979" s="2" t="s">
        <v>9032</v>
      </c>
      <c r="E4979" s="2">
        <v>29.7576</v>
      </c>
      <c r="F4979" s="2">
        <v>-95.349000000000004</v>
      </c>
      <c r="G4979" s="2">
        <v>478906</v>
      </c>
      <c r="H4979" s="2" t="s">
        <v>9033</v>
      </c>
      <c r="I4979" s="2">
        <v>48711004</v>
      </c>
      <c r="J4979" s="2" t="s">
        <v>9034</v>
      </c>
      <c r="K4979" s="2"/>
      <c r="L4979" s="2" t="s">
        <v>195</v>
      </c>
      <c r="N4979" s="2" t="s">
        <v>197</v>
      </c>
      <c r="O4979" s="2">
        <v>2016</v>
      </c>
      <c r="P4979" s="2" t="s">
        <v>223</v>
      </c>
      <c r="Q4979" s="2">
        <v>6</v>
      </c>
      <c r="R4979" s="2" t="s">
        <v>279</v>
      </c>
    </row>
    <row r="4980" spans="1:18" ht="12.75" x14ac:dyDescent="0.2">
      <c r="A4980" s="2">
        <v>1321</v>
      </c>
      <c r="C4980" s="2">
        <v>70005978</v>
      </c>
      <c r="D4980" s="2" t="s">
        <v>2807</v>
      </c>
      <c r="E4980" s="2">
        <v>29.757000000000001</v>
      </c>
      <c r="F4980" s="2">
        <v>-95.370900000000006</v>
      </c>
      <c r="G4980" s="2">
        <v>451298</v>
      </c>
      <c r="H4980" s="2" t="s">
        <v>2808</v>
      </c>
      <c r="I4980" s="2">
        <v>48111101</v>
      </c>
      <c r="J4980" s="2" t="s">
        <v>2809</v>
      </c>
      <c r="K4980" s="2"/>
      <c r="L4980" s="2" t="s">
        <v>244</v>
      </c>
      <c r="N4980" s="2" t="s">
        <v>197</v>
      </c>
      <c r="O4980" s="2">
        <v>2015</v>
      </c>
      <c r="P4980" s="2" t="s">
        <v>232</v>
      </c>
      <c r="Q4980" s="2">
        <v>5</v>
      </c>
      <c r="R4980" s="2" t="s">
        <v>245</v>
      </c>
    </row>
    <row r="4981" spans="1:18" ht="12.75" x14ac:dyDescent="0.2">
      <c r="A4981" s="2">
        <v>1112</v>
      </c>
      <c r="C4981" s="2">
        <v>70005979</v>
      </c>
      <c r="D4981" s="2" t="s">
        <v>1690</v>
      </c>
      <c r="E4981" s="2">
        <v>29.7516</v>
      </c>
      <c r="F4981" s="2">
        <v>-95.366399999999999</v>
      </c>
      <c r="G4981" s="2">
        <v>381214</v>
      </c>
      <c r="H4981" s="2" t="s">
        <v>1691</v>
      </c>
      <c r="I4981" s="2">
        <v>33451110</v>
      </c>
      <c r="J4981" s="2" t="s">
        <v>1692</v>
      </c>
      <c r="K4981" s="2"/>
      <c r="L4981" s="2" t="s">
        <v>195</v>
      </c>
      <c r="N4981" s="2" t="s">
        <v>197</v>
      </c>
      <c r="O4981" s="2">
        <v>2008</v>
      </c>
      <c r="P4981" s="2" t="s">
        <v>205</v>
      </c>
      <c r="Q4981" s="2">
        <v>7</v>
      </c>
      <c r="R4981" s="2" t="s">
        <v>305</v>
      </c>
    </row>
    <row r="4982" spans="1:18" ht="12.75" x14ac:dyDescent="0.2">
      <c r="C4982" s="2">
        <v>70005980</v>
      </c>
      <c r="D4982" s="2" t="s">
        <v>8778</v>
      </c>
      <c r="E4982" s="2">
        <v>29.754899999999999</v>
      </c>
      <c r="F4982" s="2">
        <v>-95.372600000000006</v>
      </c>
      <c r="G4982" s="2">
        <v>381201</v>
      </c>
      <c r="H4982" s="2" t="s">
        <v>8779</v>
      </c>
      <c r="I4982" s="2">
        <v>33451103</v>
      </c>
      <c r="J4982" s="2" t="s">
        <v>1692</v>
      </c>
      <c r="K4982" s="2"/>
      <c r="L4982" s="2" t="s">
        <v>460</v>
      </c>
      <c r="N4982" s="2" t="s">
        <v>197</v>
      </c>
      <c r="O4982" s="2">
        <v>2003</v>
      </c>
      <c r="P4982" s="2" t="s">
        <v>389</v>
      </c>
      <c r="Q4982" s="2">
        <v>8</v>
      </c>
      <c r="R4982" s="2" t="s">
        <v>297</v>
      </c>
    </row>
    <row r="4983" spans="1:18" ht="12.75" x14ac:dyDescent="0.2">
      <c r="A4983" s="2">
        <v>290</v>
      </c>
      <c r="B4983" s="2" t="s">
        <v>3373</v>
      </c>
      <c r="C4983" s="2">
        <v>70005981</v>
      </c>
      <c r="D4983" s="2" t="s">
        <v>3374</v>
      </c>
      <c r="E4983" s="2">
        <v>29.758400000000002</v>
      </c>
      <c r="F4983" s="2">
        <v>-95.368200000000002</v>
      </c>
      <c r="G4983" s="2">
        <v>623105</v>
      </c>
      <c r="H4983" s="2" t="s">
        <v>3375</v>
      </c>
      <c r="I4983" s="2">
        <v>52321004</v>
      </c>
      <c r="J4983" s="2" t="s">
        <v>3376</v>
      </c>
      <c r="K4983" s="2"/>
      <c r="L4983" s="2" t="s">
        <v>278</v>
      </c>
      <c r="M4983" s="2" t="s">
        <v>196</v>
      </c>
      <c r="N4983" s="2" t="s">
        <v>197</v>
      </c>
      <c r="O4983" s="2">
        <v>2009</v>
      </c>
      <c r="P4983" s="2" t="s">
        <v>296</v>
      </c>
      <c r="Q4983" s="2">
        <v>7</v>
      </c>
      <c r="R4983" s="2" t="s">
        <v>305</v>
      </c>
    </row>
    <row r="4984" spans="1:18" ht="12.75" x14ac:dyDescent="0.2">
      <c r="A4984" s="2">
        <v>173</v>
      </c>
      <c r="B4984" s="2" t="s">
        <v>655</v>
      </c>
      <c r="C4984" s="2">
        <v>70005982</v>
      </c>
      <c r="D4984" s="2" t="s">
        <v>656</v>
      </c>
      <c r="E4984" s="2">
        <v>29.754999999999999</v>
      </c>
      <c r="F4984" s="2">
        <v>-95.360799999999998</v>
      </c>
      <c r="G4984" s="2">
        <v>621101</v>
      </c>
      <c r="H4984" s="2" t="s">
        <v>657</v>
      </c>
      <c r="I4984" s="2">
        <v>52312003</v>
      </c>
      <c r="J4984" s="2" t="s">
        <v>658</v>
      </c>
      <c r="K4984" s="2"/>
      <c r="L4984" s="2" t="s">
        <v>244</v>
      </c>
      <c r="M4984" s="2" t="s">
        <v>196</v>
      </c>
      <c r="N4984" s="2" t="s">
        <v>197</v>
      </c>
      <c r="O4984" s="2">
        <v>2008</v>
      </c>
      <c r="P4984" s="2" t="s">
        <v>205</v>
      </c>
      <c r="Q4984" s="2">
        <v>5</v>
      </c>
      <c r="R4984" s="2" t="s">
        <v>245</v>
      </c>
    </row>
    <row r="4985" spans="1:18" ht="12.75" x14ac:dyDescent="0.2">
      <c r="A4985" s="2">
        <v>1216</v>
      </c>
      <c r="C4985" s="2">
        <v>70005983</v>
      </c>
      <c r="D4985" s="2" t="s">
        <v>2633</v>
      </c>
      <c r="E4985" s="2">
        <v>29.757300000000001</v>
      </c>
      <c r="F4985" s="2">
        <v>-95.371700000000004</v>
      </c>
      <c r="G4985" s="2">
        <v>621101</v>
      </c>
      <c r="H4985" s="2" t="s">
        <v>657</v>
      </c>
      <c r="I4985" s="2">
        <v>52312003</v>
      </c>
      <c r="J4985" s="2" t="s">
        <v>658</v>
      </c>
      <c r="K4985" s="2"/>
      <c r="L4985" s="2" t="s">
        <v>244</v>
      </c>
      <c r="N4985" s="2" t="s">
        <v>197</v>
      </c>
      <c r="O4985" s="2">
        <v>2016</v>
      </c>
      <c r="P4985" s="2" t="s">
        <v>205</v>
      </c>
      <c r="Q4985" s="2">
        <v>5</v>
      </c>
      <c r="R4985" s="2" t="s">
        <v>245</v>
      </c>
    </row>
    <row r="4986" spans="1:18" ht="12.75" x14ac:dyDescent="0.2">
      <c r="A4986" s="2">
        <v>442</v>
      </c>
      <c r="B4986" s="2" t="s">
        <v>3484</v>
      </c>
      <c r="C4986" s="2">
        <v>70005984</v>
      </c>
      <c r="D4986" s="2" t="s">
        <v>3485</v>
      </c>
      <c r="E4986" s="2">
        <v>29.756</v>
      </c>
      <c r="F4986" s="2">
        <v>-95.362499999999997</v>
      </c>
      <c r="G4986" s="2">
        <v>621101</v>
      </c>
      <c r="H4986" s="2" t="s">
        <v>657</v>
      </c>
      <c r="I4986" s="2">
        <v>52312003</v>
      </c>
      <c r="J4986" s="2" t="s">
        <v>658</v>
      </c>
      <c r="K4986" s="2"/>
      <c r="L4986" s="2" t="s">
        <v>195</v>
      </c>
      <c r="M4986" s="2" t="s">
        <v>423</v>
      </c>
      <c r="N4986" s="2" t="s">
        <v>197</v>
      </c>
      <c r="O4986" s="2">
        <v>1990</v>
      </c>
      <c r="P4986" s="2" t="s">
        <v>205</v>
      </c>
      <c r="Q4986" s="2">
        <v>6</v>
      </c>
      <c r="R4986" s="2" t="s">
        <v>279</v>
      </c>
    </row>
    <row r="4987" spans="1:18" ht="12.75" x14ac:dyDescent="0.2">
      <c r="A4987" s="2">
        <v>675</v>
      </c>
      <c r="C4987" s="2">
        <v>70005985</v>
      </c>
      <c r="D4987" s="2" t="s">
        <v>4836</v>
      </c>
      <c r="E4987" s="2">
        <v>29.758900000000001</v>
      </c>
      <c r="F4987" s="2">
        <v>-95.363799999999998</v>
      </c>
      <c r="G4987" s="2">
        <v>621101</v>
      </c>
      <c r="H4987" s="2" t="s">
        <v>657</v>
      </c>
      <c r="I4987" s="2">
        <v>52312003</v>
      </c>
      <c r="J4987" s="2" t="s">
        <v>658</v>
      </c>
      <c r="K4987" s="2"/>
      <c r="L4987" s="2" t="s">
        <v>244</v>
      </c>
      <c r="N4987" s="2" t="s">
        <v>197</v>
      </c>
      <c r="O4987" s="2">
        <v>2008</v>
      </c>
      <c r="P4987" s="2" t="s">
        <v>223</v>
      </c>
      <c r="Q4987" s="2">
        <v>5</v>
      </c>
      <c r="R4987" s="2" t="s">
        <v>245</v>
      </c>
    </row>
    <row r="4988" spans="1:18" ht="12.75" x14ac:dyDescent="0.2">
      <c r="A4988" s="2">
        <v>777</v>
      </c>
      <c r="B4988" s="2" t="s">
        <v>6226</v>
      </c>
      <c r="C4988" s="2">
        <v>70005986</v>
      </c>
      <c r="D4988" s="2" t="s">
        <v>6227</v>
      </c>
      <c r="E4988" s="2">
        <v>29.7593</v>
      </c>
      <c r="F4988" s="2">
        <v>-95.362399999999994</v>
      </c>
      <c r="G4988" s="2">
        <v>621101</v>
      </c>
      <c r="H4988" s="2" t="s">
        <v>657</v>
      </c>
      <c r="I4988" s="2">
        <v>52312003</v>
      </c>
      <c r="J4988" s="2" t="s">
        <v>658</v>
      </c>
      <c r="K4988" s="2"/>
      <c r="L4988" s="2" t="s">
        <v>1481</v>
      </c>
      <c r="M4988" s="2" t="s">
        <v>328</v>
      </c>
      <c r="N4988" s="2" t="s">
        <v>197</v>
      </c>
      <c r="O4988" s="2">
        <v>1984</v>
      </c>
      <c r="P4988" s="2" t="s">
        <v>389</v>
      </c>
      <c r="Q4988" s="2">
        <v>8</v>
      </c>
      <c r="R4988" s="2" t="s">
        <v>297</v>
      </c>
    </row>
    <row r="4989" spans="1:18" ht="12.75" x14ac:dyDescent="0.2">
      <c r="A4989" s="2">
        <v>829</v>
      </c>
      <c r="C4989" s="2">
        <v>70005987</v>
      </c>
      <c r="D4989" s="2" t="s">
        <v>7556</v>
      </c>
      <c r="E4989" s="2">
        <v>29.746700000000001</v>
      </c>
      <c r="F4989" s="2">
        <v>-95.372200000000007</v>
      </c>
      <c r="G4989" s="2">
        <v>621101</v>
      </c>
      <c r="H4989" s="2" t="s">
        <v>657</v>
      </c>
      <c r="I4989" s="2">
        <v>52312003</v>
      </c>
      <c r="J4989" s="2" t="s">
        <v>658</v>
      </c>
      <c r="K4989" s="2"/>
      <c r="L4989" s="2" t="s">
        <v>244</v>
      </c>
      <c r="M4989" s="2" t="s">
        <v>240</v>
      </c>
      <c r="N4989" s="2" t="s">
        <v>197</v>
      </c>
      <c r="O4989" s="2">
        <v>2004</v>
      </c>
      <c r="P4989" s="2" t="s">
        <v>228</v>
      </c>
      <c r="Q4989" s="2">
        <v>5</v>
      </c>
      <c r="R4989" s="2" t="s">
        <v>245</v>
      </c>
    </row>
    <row r="4990" spans="1:18" ht="12.75" x14ac:dyDescent="0.2">
      <c r="A4990" s="2">
        <v>322</v>
      </c>
      <c r="C4990" s="2">
        <v>70005988</v>
      </c>
      <c r="D4990" s="2" t="s">
        <v>7244</v>
      </c>
      <c r="E4990" s="2">
        <v>29.750599999999999</v>
      </c>
      <c r="F4990" s="2">
        <v>-95.355400000000003</v>
      </c>
      <c r="G4990" s="2">
        <v>738109</v>
      </c>
      <c r="H4990" s="2" t="s">
        <v>7245</v>
      </c>
      <c r="I4990" s="2">
        <v>56161205</v>
      </c>
      <c r="J4990" s="2" t="s">
        <v>7246</v>
      </c>
      <c r="K4990" s="2"/>
      <c r="L4990" s="2" t="s">
        <v>202</v>
      </c>
      <c r="N4990" s="2" t="s">
        <v>197</v>
      </c>
      <c r="O4990" s="2">
        <v>2017</v>
      </c>
      <c r="P4990" s="2" t="s">
        <v>223</v>
      </c>
      <c r="Q4990" s="2">
        <v>7</v>
      </c>
      <c r="R4990" s="2" t="s">
        <v>305</v>
      </c>
    </row>
    <row r="4991" spans="1:18" ht="12.75" x14ac:dyDescent="0.2">
      <c r="A4991" s="2">
        <v>1042</v>
      </c>
      <c r="C4991" s="2">
        <v>70005989</v>
      </c>
      <c r="D4991" s="2" t="s">
        <v>7798</v>
      </c>
      <c r="E4991" s="2">
        <v>29.745999999999999</v>
      </c>
      <c r="F4991" s="2">
        <v>-95.366299999999995</v>
      </c>
      <c r="G4991" s="2">
        <v>738102</v>
      </c>
      <c r="H4991" s="2" t="s">
        <v>7799</v>
      </c>
      <c r="I4991" s="2">
        <v>56161208</v>
      </c>
      <c r="J4991" s="2" t="s">
        <v>7246</v>
      </c>
      <c r="K4991" s="2"/>
      <c r="N4991" s="2" t="s">
        <v>197</v>
      </c>
      <c r="O4991" s="2">
        <v>2021</v>
      </c>
      <c r="P4991" s="2" t="s">
        <v>210</v>
      </c>
    </row>
    <row r="4992" spans="1:18" ht="12.75" x14ac:dyDescent="0.2">
      <c r="C4992" s="2">
        <v>70005990</v>
      </c>
      <c r="D4992" s="2" t="s">
        <v>9743</v>
      </c>
      <c r="E4992" s="2">
        <v>29.752300000000002</v>
      </c>
      <c r="F4992" s="2">
        <v>-95.355599999999995</v>
      </c>
      <c r="G4992" s="2">
        <v>738102</v>
      </c>
      <c r="H4992" s="2" t="s">
        <v>7799</v>
      </c>
      <c r="I4992" s="2">
        <v>56161208</v>
      </c>
      <c r="J4992" s="2" t="s">
        <v>7246</v>
      </c>
      <c r="K4992" s="2"/>
      <c r="L4992" s="2" t="s">
        <v>227</v>
      </c>
      <c r="N4992" s="2" t="s">
        <v>197</v>
      </c>
      <c r="O4992" s="2">
        <v>2015</v>
      </c>
      <c r="P4992" s="2" t="s">
        <v>223</v>
      </c>
      <c r="Q4992" s="2">
        <v>4</v>
      </c>
      <c r="R4992" s="2" t="s">
        <v>199</v>
      </c>
    </row>
    <row r="4993" spans="1:18" ht="12.75" x14ac:dyDescent="0.2">
      <c r="A4993" s="2">
        <v>658</v>
      </c>
      <c r="B4993" s="2" t="s">
        <v>2042</v>
      </c>
      <c r="C4993" s="2">
        <v>70005991</v>
      </c>
      <c r="D4993" s="2" t="s">
        <v>2043</v>
      </c>
      <c r="E4993" s="2">
        <v>29.755500000000001</v>
      </c>
      <c r="F4993" s="2">
        <v>-95.366799999999998</v>
      </c>
      <c r="G4993" s="2">
        <v>738202</v>
      </c>
      <c r="H4993" s="2" t="s">
        <v>2044</v>
      </c>
      <c r="I4993" s="2">
        <v>56162104</v>
      </c>
      <c r="J4993" s="2" t="s">
        <v>2045</v>
      </c>
      <c r="K4993" s="2"/>
      <c r="L4993" s="2" t="s">
        <v>202</v>
      </c>
      <c r="M4993" s="2" t="s">
        <v>328</v>
      </c>
      <c r="N4993" s="2" t="s">
        <v>197</v>
      </c>
      <c r="O4993" s="2">
        <v>2011</v>
      </c>
      <c r="P4993" s="2" t="s">
        <v>205</v>
      </c>
      <c r="Q4993" s="2">
        <v>4</v>
      </c>
      <c r="R4993" s="2" t="s">
        <v>199</v>
      </c>
    </row>
    <row r="4994" spans="1:18" ht="12.75" x14ac:dyDescent="0.2">
      <c r="B4994" s="2" t="s">
        <v>9925</v>
      </c>
      <c r="C4994" s="2">
        <v>70005992</v>
      </c>
      <c r="D4994" s="2" t="s">
        <v>9926</v>
      </c>
      <c r="E4994" s="2">
        <v>29.757300000000001</v>
      </c>
      <c r="F4994" s="2">
        <v>-95.365300000000005</v>
      </c>
      <c r="G4994" s="2">
        <v>738202</v>
      </c>
      <c r="H4994" s="2" t="s">
        <v>2044</v>
      </c>
      <c r="I4994" s="2">
        <v>56162104</v>
      </c>
      <c r="J4994" s="2" t="s">
        <v>2045</v>
      </c>
      <c r="K4994" s="2"/>
      <c r="L4994" s="2" t="s">
        <v>202</v>
      </c>
      <c r="M4994" s="2" t="s">
        <v>423</v>
      </c>
      <c r="N4994" s="2" t="s">
        <v>197</v>
      </c>
      <c r="O4994" s="2">
        <v>2011</v>
      </c>
      <c r="P4994" s="2" t="s">
        <v>228</v>
      </c>
      <c r="Q4994" s="2">
        <v>6</v>
      </c>
      <c r="R4994" s="2" t="s">
        <v>279</v>
      </c>
    </row>
    <row r="4995" spans="1:18" ht="12.75" x14ac:dyDescent="0.2">
      <c r="A4995" s="2">
        <v>1009</v>
      </c>
      <c r="C4995" s="2">
        <v>70005993</v>
      </c>
      <c r="D4995" s="2" t="s">
        <v>7778</v>
      </c>
      <c r="E4995" s="2">
        <v>29.7697</v>
      </c>
      <c r="F4995" s="2">
        <v>-95.356200000000001</v>
      </c>
      <c r="G4995" s="2">
        <v>735922</v>
      </c>
      <c r="H4995" s="2" t="s">
        <v>7779</v>
      </c>
      <c r="I4995" s="2">
        <v>56299105</v>
      </c>
      <c r="J4995" s="2" t="s">
        <v>7780</v>
      </c>
      <c r="K4995" s="2"/>
      <c r="L4995" s="2" t="s">
        <v>244</v>
      </c>
      <c r="N4995" s="2" t="s">
        <v>197</v>
      </c>
      <c r="O4995" s="2">
        <v>2015</v>
      </c>
      <c r="P4995" s="2" t="s">
        <v>223</v>
      </c>
      <c r="Q4995" s="2">
        <v>2</v>
      </c>
      <c r="R4995" s="2" t="s">
        <v>206</v>
      </c>
    </row>
    <row r="4996" spans="1:18" ht="12.75" x14ac:dyDescent="0.2">
      <c r="A4996" s="2">
        <v>254</v>
      </c>
      <c r="C4996" s="2">
        <v>70005994</v>
      </c>
      <c r="D4996" s="2" t="s">
        <v>5450</v>
      </c>
      <c r="E4996" s="2">
        <v>29.760300000000001</v>
      </c>
      <c r="F4996" s="2">
        <v>-95.361699999999999</v>
      </c>
      <c r="G4996" s="2">
        <v>508755</v>
      </c>
      <c r="H4996" s="2" t="s">
        <v>5451</v>
      </c>
      <c r="I4996" s="2">
        <v>42385048</v>
      </c>
      <c r="J4996" s="2" t="s">
        <v>5452</v>
      </c>
      <c r="K4996" s="2"/>
      <c r="L4996" s="2" t="s">
        <v>195</v>
      </c>
      <c r="N4996" s="2" t="s">
        <v>197</v>
      </c>
      <c r="O4996" s="2">
        <v>2018</v>
      </c>
      <c r="P4996" s="2" t="s">
        <v>223</v>
      </c>
      <c r="Q4996" s="2">
        <v>6</v>
      </c>
      <c r="R4996" s="2" t="s">
        <v>279</v>
      </c>
    </row>
    <row r="4997" spans="1:18" ht="12.75" x14ac:dyDescent="0.2">
      <c r="A4997" s="2">
        <v>400</v>
      </c>
      <c r="B4997" s="2" t="s">
        <v>4521</v>
      </c>
      <c r="C4997" s="2">
        <v>70005995</v>
      </c>
      <c r="D4997" s="2" t="s">
        <v>4522</v>
      </c>
      <c r="E4997" s="2">
        <v>29.757899999999999</v>
      </c>
      <c r="F4997" s="2">
        <v>-95.363600000000005</v>
      </c>
      <c r="G4997" s="2">
        <v>594924</v>
      </c>
      <c r="H4997" s="2" t="s">
        <v>4523</v>
      </c>
      <c r="I4997" s="2">
        <v>45113026</v>
      </c>
      <c r="J4997" s="2" t="s">
        <v>4524</v>
      </c>
      <c r="K4997" s="2"/>
      <c r="M4997" s="2" t="s">
        <v>196</v>
      </c>
      <c r="N4997" s="2" t="s">
        <v>197</v>
      </c>
      <c r="O4997" s="2">
        <v>2020</v>
      </c>
      <c r="P4997" s="2" t="s">
        <v>223</v>
      </c>
      <c r="Q4997" s="2">
        <v>3</v>
      </c>
      <c r="R4997" s="2" t="s">
        <v>218</v>
      </c>
    </row>
    <row r="4998" spans="1:18" ht="12.75" x14ac:dyDescent="0.2">
      <c r="A4998" s="2">
        <v>777</v>
      </c>
      <c r="C4998" s="2">
        <v>70005996</v>
      </c>
      <c r="D4998" s="2" t="s">
        <v>6185</v>
      </c>
      <c r="E4998" s="2">
        <v>29.7593</v>
      </c>
      <c r="F4998" s="2">
        <v>-95.362399999999994</v>
      </c>
      <c r="G4998" s="2">
        <v>594924</v>
      </c>
      <c r="H4998" s="2" t="s">
        <v>4523</v>
      </c>
      <c r="I4998" s="2">
        <v>45113026</v>
      </c>
      <c r="J4998" s="2" t="s">
        <v>4524</v>
      </c>
      <c r="K4998" s="2"/>
      <c r="L4998" s="2" t="s">
        <v>227</v>
      </c>
      <c r="N4998" s="2" t="s">
        <v>197</v>
      </c>
      <c r="O4998" s="2">
        <v>2020</v>
      </c>
      <c r="P4998" s="2" t="s">
        <v>223</v>
      </c>
      <c r="Q4998" s="2">
        <v>5</v>
      </c>
      <c r="R4998" s="2" t="s">
        <v>245</v>
      </c>
    </row>
    <row r="4999" spans="1:18" ht="12.75" x14ac:dyDescent="0.2">
      <c r="B4999" s="2" t="s">
        <v>9055</v>
      </c>
      <c r="C4999" s="2">
        <v>70005997</v>
      </c>
      <c r="D4999" s="2" t="s">
        <v>9056</v>
      </c>
      <c r="E4999" s="2">
        <v>29.756900000000002</v>
      </c>
      <c r="F4999" s="2">
        <v>-95.363500000000002</v>
      </c>
      <c r="G4999" s="2">
        <v>373101</v>
      </c>
      <c r="H4999" s="2" t="s">
        <v>9057</v>
      </c>
      <c r="I4999" s="2">
        <v>33661102</v>
      </c>
      <c r="J4999" s="2" t="s">
        <v>9058</v>
      </c>
      <c r="K4999" s="2"/>
      <c r="L4999" s="2" t="s">
        <v>202</v>
      </c>
      <c r="M4999" s="2" t="s">
        <v>1260</v>
      </c>
      <c r="N4999" s="2" t="s">
        <v>197</v>
      </c>
      <c r="O4999" s="2">
        <v>1991</v>
      </c>
      <c r="P4999" s="2" t="s">
        <v>205</v>
      </c>
      <c r="Q4999" s="2">
        <v>6</v>
      </c>
      <c r="R4999" s="2" t="s">
        <v>279</v>
      </c>
    </row>
    <row r="5000" spans="1:18" ht="12.75" x14ac:dyDescent="0.2">
      <c r="A5000" s="2">
        <v>403</v>
      </c>
      <c r="B5000" s="2" t="s">
        <v>7294</v>
      </c>
      <c r="C5000" s="2">
        <v>70005998</v>
      </c>
      <c r="D5000" s="2" t="s">
        <v>7295</v>
      </c>
      <c r="E5000" s="2">
        <v>29.745999999999999</v>
      </c>
      <c r="F5000" s="2">
        <v>-95.371899999999997</v>
      </c>
      <c r="G5000" s="2">
        <v>566103</v>
      </c>
      <c r="H5000" s="2" t="s">
        <v>7296</v>
      </c>
      <c r="I5000" s="2">
        <v>44821001</v>
      </c>
      <c r="J5000" s="2" t="s">
        <v>7297</v>
      </c>
      <c r="K5000" s="2"/>
      <c r="L5000" s="2" t="s">
        <v>227</v>
      </c>
      <c r="M5000" s="2" t="s">
        <v>203</v>
      </c>
      <c r="N5000" s="2" t="s">
        <v>197</v>
      </c>
      <c r="O5000" s="2">
        <v>2011</v>
      </c>
      <c r="P5000" s="2" t="s">
        <v>228</v>
      </c>
      <c r="Q5000" s="2">
        <v>2</v>
      </c>
      <c r="R5000" s="2" t="s">
        <v>206</v>
      </c>
    </row>
    <row r="5001" spans="1:18" ht="12.75" x14ac:dyDescent="0.2">
      <c r="A5001" s="2">
        <v>1143</v>
      </c>
      <c r="B5001" s="2" t="s">
        <v>7966</v>
      </c>
      <c r="C5001" s="2">
        <v>70005999</v>
      </c>
      <c r="D5001" s="2" t="s">
        <v>7967</v>
      </c>
      <c r="E5001" s="2">
        <v>29.7685</v>
      </c>
      <c r="F5001" s="2">
        <v>-95.357200000000006</v>
      </c>
      <c r="G5001" s="2">
        <v>399302</v>
      </c>
      <c r="H5001" s="2" t="s">
        <v>7968</v>
      </c>
      <c r="I5001" s="2">
        <v>33995008</v>
      </c>
      <c r="J5001" s="2" t="s">
        <v>7969</v>
      </c>
      <c r="K5001" s="2"/>
      <c r="L5001" s="2" t="s">
        <v>227</v>
      </c>
      <c r="M5001" s="2" t="s">
        <v>203</v>
      </c>
      <c r="N5001" s="2" t="s">
        <v>197</v>
      </c>
      <c r="O5001" s="2">
        <v>2018</v>
      </c>
      <c r="P5001" s="2" t="s">
        <v>228</v>
      </c>
      <c r="Q5001" s="2">
        <v>3</v>
      </c>
      <c r="R5001" s="2" t="s">
        <v>218</v>
      </c>
    </row>
    <row r="5002" spans="1:18" ht="12.75" x14ac:dyDescent="0.2">
      <c r="B5002" s="2" t="s">
        <v>8555</v>
      </c>
      <c r="C5002" s="2">
        <v>70006000</v>
      </c>
      <c r="D5002" s="2" t="s">
        <v>8556</v>
      </c>
      <c r="E5002" s="2">
        <v>29.757300000000001</v>
      </c>
      <c r="F5002" s="2">
        <v>-95.365300000000005</v>
      </c>
      <c r="G5002" s="2">
        <v>399302</v>
      </c>
      <c r="H5002" s="2" t="s">
        <v>7968</v>
      </c>
      <c r="I5002" s="2">
        <v>33995008</v>
      </c>
      <c r="J5002" s="2" t="s">
        <v>7969</v>
      </c>
      <c r="K5002" s="2"/>
      <c r="L5002" s="2" t="s">
        <v>227</v>
      </c>
      <c r="M5002" s="2" t="s">
        <v>357</v>
      </c>
      <c r="N5002" s="2" t="s">
        <v>197</v>
      </c>
      <c r="O5002" s="2">
        <v>2017</v>
      </c>
      <c r="P5002" s="2" t="s">
        <v>223</v>
      </c>
      <c r="Q5002" s="2">
        <v>4</v>
      </c>
      <c r="R5002" s="2" t="s">
        <v>199</v>
      </c>
    </row>
    <row r="5003" spans="1:18" ht="12.75" x14ac:dyDescent="0.2">
      <c r="A5003" s="2">
        <v>474</v>
      </c>
      <c r="B5003" s="2" t="s">
        <v>1539</v>
      </c>
      <c r="C5003" s="2">
        <v>70006001</v>
      </c>
      <c r="D5003" s="2" t="s">
        <v>1540</v>
      </c>
      <c r="E5003" s="2">
        <v>29.754799999999999</v>
      </c>
      <c r="F5003" s="2">
        <v>-95.369900000000001</v>
      </c>
      <c r="G5003" s="2">
        <v>138905</v>
      </c>
      <c r="H5003" s="2" t="s">
        <v>1541</v>
      </c>
      <c r="I5003" s="2">
        <v>23891023</v>
      </c>
      <c r="J5003" s="2" t="s">
        <v>1542</v>
      </c>
      <c r="K5003" s="2"/>
      <c r="L5003" s="2" t="s">
        <v>244</v>
      </c>
      <c r="M5003" s="2" t="s">
        <v>357</v>
      </c>
      <c r="N5003" s="2" t="s">
        <v>197</v>
      </c>
      <c r="O5003" s="2">
        <v>2009</v>
      </c>
      <c r="P5003" s="2" t="s">
        <v>205</v>
      </c>
      <c r="Q5003" s="2">
        <v>8</v>
      </c>
      <c r="R5003" s="2" t="s">
        <v>297</v>
      </c>
    </row>
    <row r="5004" spans="1:18" ht="12.75" x14ac:dyDescent="0.2">
      <c r="A5004" s="2">
        <v>561</v>
      </c>
      <c r="B5004" s="2" t="s">
        <v>1855</v>
      </c>
      <c r="C5004" s="2">
        <v>70006002</v>
      </c>
      <c r="D5004" s="2" t="s">
        <v>1856</v>
      </c>
      <c r="E5004" s="2">
        <v>29.755700000000001</v>
      </c>
      <c r="F5004" s="2">
        <v>-95.365099999999998</v>
      </c>
      <c r="G5004" s="2">
        <v>138905</v>
      </c>
      <c r="H5004" s="2" t="s">
        <v>1541</v>
      </c>
      <c r="I5004" s="2">
        <v>23891023</v>
      </c>
      <c r="J5004" s="2" t="s">
        <v>1542</v>
      </c>
      <c r="K5004" s="2"/>
      <c r="L5004" s="2" t="s">
        <v>244</v>
      </c>
      <c r="M5004" s="2" t="s">
        <v>196</v>
      </c>
      <c r="N5004" s="2" t="s">
        <v>197</v>
      </c>
      <c r="O5004" s="2">
        <v>2009</v>
      </c>
      <c r="P5004" s="2" t="s">
        <v>198</v>
      </c>
      <c r="Q5004" s="2">
        <v>8</v>
      </c>
      <c r="R5004" s="2" t="s">
        <v>297</v>
      </c>
    </row>
    <row r="5005" spans="1:18" ht="12.75" x14ac:dyDescent="0.2">
      <c r="A5005" s="2">
        <v>658</v>
      </c>
      <c r="B5005" s="2" t="s">
        <v>2054</v>
      </c>
      <c r="C5005" s="2">
        <v>70006003</v>
      </c>
      <c r="D5005" s="2" t="s">
        <v>2055</v>
      </c>
      <c r="E5005" s="2">
        <v>29.755500000000001</v>
      </c>
      <c r="F5005" s="2">
        <v>-95.366799999999998</v>
      </c>
      <c r="G5005" s="2">
        <v>138905</v>
      </c>
      <c r="H5005" s="2" t="s">
        <v>1541</v>
      </c>
      <c r="I5005" s="2">
        <v>23891023</v>
      </c>
      <c r="J5005" s="2" t="s">
        <v>1542</v>
      </c>
      <c r="K5005" s="2"/>
      <c r="L5005" s="2" t="s">
        <v>387</v>
      </c>
      <c r="M5005" s="2" t="s">
        <v>196</v>
      </c>
      <c r="N5005" s="2" t="s">
        <v>197</v>
      </c>
      <c r="O5005" s="2">
        <v>2013</v>
      </c>
      <c r="P5005" s="2" t="s">
        <v>198</v>
      </c>
      <c r="Q5005" s="2">
        <v>8</v>
      </c>
      <c r="R5005" s="2" t="s">
        <v>297</v>
      </c>
    </row>
    <row r="5006" spans="1:18" ht="12.75" x14ac:dyDescent="0.2">
      <c r="A5006" s="2">
        <v>1216</v>
      </c>
      <c r="B5006" s="2" t="s">
        <v>2715</v>
      </c>
      <c r="C5006" s="2">
        <v>70006004</v>
      </c>
      <c r="D5006" s="2" t="s">
        <v>2716</v>
      </c>
      <c r="E5006" s="2">
        <v>29.757300000000001</v>
      </c>
      <c r="F5006" s="2">
        <v>-95.371700000000004</v>
      </c>
      <c r="G5006" s="2">
        <v>138905</v>
      </c>
      <c r="H5006" s="2" t="s">
        <v>1541</v>
      </c>
      <c r="I5006" s="2">
        <v>23891023</v>
      </c>
      <c r="J5006" s="2" t="s">
        <v>1542</v>
      </c>
      <c r="K5006" s="2"/>
      <c r="M5006" s="2" t="s">
        <v>196</v>
      </c>
      <c r="N5006" s="2" t="s">
        <v>197</v>
      </c>
      <c r="O5006" s="2">
        <v>2006</v>
      </c>
      <c r="P5006" s="2" t="s">
        <v>389</v>
      </c>
      <c r="Q5006" s="2">
        <v>8</v>
      </c>
      <c r="R5006" s="2" t="s">
        <v>297</v>
      </c>
    </row>
    <row r="5007" spans="1:18" ht="12.75" x14ac:dyDescent="0.2">
      <c r="A5007" s="2">
        <v>1216</v>
      </c>
      <c r="B5007" s="2" t="s">
        <v>2737</v>
      </c>
      <c r="C5007" s="2">
        <v>70006005</v>
      </c>
      <c r="D5007" s="2" t="s">
        <v>2738</v>
      </c>
      <c r="E5007" s="2">
        <v>29.757300000000001</v>
      </c>
      <c r="F5007" s="2">
        <v>-95.371700000000004</v>
      </c>
      <c r="G5007" s="2">
        <v>138905</v>
      </c>
      <c r="H5007" s="2" t="s">
        <v>1541</v>
      </c>
      <c r="I5007" s="2">
        <v>23891023</v>
      </c>
      <c r="J5007" s="2" t="s">
        <v>1542</v>
      </c>
      <c r="K5007" s="2"/>
      <c r="M5007" s="2" t="s">
        <v>196</v>
      </c>
      <c r="N5007" s="2" t="s">
        <v>197</v>
      </c>
      <c r="O5007" s="2">
        <v>2000</v>
      </c>
      <c r="P5007" s="2" t="s">
        <v>389</v>
      </c>
      <c r="Q5007" s="2">
        <v>8</v>
      </c>
      <c r="R5007" s="2" t="s">
        <v>297</v>
      </c>
    </row>
    <row r="5008" spans="1:18" ht="12.75" x14ac:dyDescent="0.2">
      <c r="A5008" s="2">
        <v>180</v>
      </c>
      <c r="B5008" s="2" t="s">
        <v>2968</v>
      </c>
      <c r="C5008" s="2">
        <v>70006006</v>
      </c>
      <c r="D5008" s="2" t="s">
        <v>2969</v>
      </c>
      <c r="E5008" s="2">
        <v>29.757899999999999</v>
      </c>
      <c r="F5008" s="2">
        <v>-95.367400000000004</v>
      </c>
      <c r="G5008" s="2">
        <v>138905</v>
      </c>
      <c r="H5008" s="2" t="s">
        <v>1541</v>
      </c>
      <c r="I5008" s="2">
        <v>23891023</v>
      </c>
      <c r="J5008" s="2" t="s">
        <v>1542</v>
      </c>
      <c r="K5008" s="2"/>
      <c r="M5008" s="2" t="s">
        <v>196</v>
      </c>
      <c r="N5008" s="2" t="s">
        <v>197</v>
      </c>
      <c r="O5008" s="2">
        <v>1987</v>
      </c>
      <c r="P5008" s="2" t="s">
        <v>210</v>
      </c>
      <c r="Q5008" s="2">
        <v>8</v>
      </c>
      <c r="R5008" s="2" t="s">
        <v>297</v>
      </c>
    </row>
    <row r="5009" spans="1:18" ht="12.75" x14ac:dyDescent="0.2">
      <c r="A5009" s="2">
        <v>197</v>
      </c>
      <c r="B5009" s="2" t="s">
        <v>3063</v>
      </c>
      <c r="C5009" s="2">
        <v>70006007</v>
      </c>
      <c r="D5009" s="2" t="s">
        <v>3064</v>
      </c>
      <c r="E5009" s="2">
        <v>29.758099999999999</v>
      </c>
      <c r="F5009" s="2">
        <v>-95.365899999999996</v>
      </c>
      <c r="G5009" s="2">
        <v>138903</v>
      </c>
      <c r="H5009" s="2" t="s">
        <v>3065</v>
      </c>
      <c r="I5009" s="2">
        <v>23891024</v>
      </c>
      <c r="J5009" s="2" t="s">
        <v>1542</v>
      </c>
      <c r="K5009" s="2"/>
      <c r="L5009" s="2" t="s">
        <v>387</v>
      </c>
      <c r="M5009" s="2" t="s">
        <v>196</v>
      </c>
      <c r="N5009" s="2" t="s">
        <v>197</v>
      </c>
      <c r="O5009" s="2">
        <v>2012</v>
      </c>
      <c r="P5009" s="2" t="s">
        <v>198</v>
      </c>
      <c r="Q5009" s="2">
        <v>8</v>
      </c>
      <c r="R5009" s="2" t="s">
        <v>297</v>
      </c>
    </row>
    <row r="5010" spans="1:18" ht="12.75" x14ac:dyDescent="0.2">
      <c r="A5010" s="2">
        <v>228</v>
      </c>
      <c r="B5010" s="2" t="s">
        <v>3148</v>
      </c>
      <c r="C5010" s="2">
        <v>70006008</v>
      </c>
      <c r="D5010" s="2" t="s">
        <v>3149</v>
      </c>
      <c r="E5010" s="2">
        <v>29.755500000000001</v>
      </c>
      <c r="F5010" s="2">
        <v>-95.361599999999996</v>
      </c>
      <c r="G5010" s="2">
        <v>138905</v>
      </c>
      <c r="H5010" s="2" t="s">
        <v>1541</v>
      </c>
      <c r="I5010" s="2">
        <v>23891023</v>
      </c>
      <c r="J5010" s="2" t="s">
        <v>1542</v>
      </c>
      <c r="K5010" s="2"/>
      <c r="M5010" s="2" t="s">
        <v>196</v>
      </c>
      <c r="N5010" s="2" t="s">
        <v>197</v>
      </c>
      <c r="O5010" s="2">
        <v>2006</v>
      </c>
      <c r="P5010" s="2" t="s">
        <v>389</v>
      </c>
      <c r="Q5010" s="2">
        <v>8</v>
      </c>
      <c r="R5010" s="2" t="s">
        <v>297</v>
      </c>
    </row>
    <row r="5011" spans="1:18" ht="12.75" x14ac:dyDescent="0.2">
      <c r="A5011" s="2">
        <v>578</v>
      </c>
      <c r="B5011" s="2" t="s">
        <v>487</v>
      </c>
      <c r="C5011" s="2">
        <v>70006009</v>
      </c>
      <c r="D5011" s="2" t="s">
        <v>488</v>
      </c>
      <c r="E5011" s="2">
        <v>29.760200000000001</v>
      </c>
      <c r="F5011" s="2">
        <v>-95.352500000000006</v>
      </c>
      <c r="G5011" s="2">
        <v>546105</v>
      </c>
      <c r="H5011" s="2" t="s">
        <v>489</v>
      </c>
      <c r="I5011" s="2">
        <v>72251510</v>
      </c>
      <c r="J5011" s="2" t="s">
        <v>490</v>
      </c>
      <c r="K5011" s="2" t="s">
        <v>10612</v>
      </c>
      <c r="L5011" s="2" t="s">
        <v>227</v>
      </c>
      <c r="M5011" s="2" t="s">
        <v>196</v>
      </c>
      <c r="N5011" s="2" t="s">
        <v>197</v>
      </c>
      <c r="O5011" s="2">
        <v>2017</v>
      </c>
      <c r="P5011" s="2" t="s">
        <v>232</v>
      </c>
      <c r="Q5011" s="2">
        <v>2</v>
      </c>
      <c r="R5011" s="2" t="s">
        <v>206</v>
      </c>
    </row>
    <row r="5012" spans="1:18" ht="12.75" x14ac:dyDescent="0.2">
      <c r="A5012" s="2">
        <v>173</v>
      </c>
      <c r="C5012" s="2">
        <v>70006010</v>
      </c>
      <c r="D5012" s="2" t="s">
        <v>629</v>
      </c>
      <c r="E5012" s="2">
        <v>29.754999999999999</v>
      </c>
      <c r="F5012" s="2">
        <v>-95.360799999999998</v>
      </c>
      <c r="G5012" s="2">
        <v>581228</v>
      </c>
      <c r="H5012" s="2" t="s">
        <v>630</v>
      </c>
      <c r="I5012" s="2">
        <v>72251505</v>
      </c>
      <c r="J5012" s="2" t="s">
        <v>490</v>
      </c>
      <c r="K5012" s="2" t="s">
        <v>10612</v>
      </c>
      <c r="L5012" s="2" t="s">
        <v>227</v>
      </c>
      <c r="N5012" s="2" t="s">
        <v>197</v>
      </c>
      <c r="O5012" s="2">
        <v>2019</v>
      </c>
      <c r="P5012" s="2" t="s">
        <v>228</v>
      </c>
      <c r="Q5012" s="2">
        <v>2</v>
      </c>
      <c r="R5012" s="2" t="s">
        <v>206</v>
      </c>
    </row>
    <row r="5013" spans="1:18" ht="12.75" x14ac:dyDescent="0.2">
      <c r="A5013" s="2">
        <v>551</v>
      </c>
      <c r="C5013" s="2">
        <v>70006011</v>
      </c>
      <c r="D5013" s="2" t="s">
        <v>741</v>
      </c>
      <c r="E5013" s="2">
        <v>29.7516</v>
      </c>
      <c r="F5013" s="2">
        <v>-95.360600000000005</v>
      </c>
      <c r="G5013" s="2">
        <v>581228</v>
      </c>
      <c r="H5013" s="2" t="s">
        <v>630</v>
      </c>
      <c r="I5013" s="2">
        <v>72251505</v>
      </c>
      <c r="J5013" s="2" t="s">
        <v>490</v>
      </c>
      <c r="K5013" s="2" t="s">
        <v>10612</v>
      </c>
      <c r="L5013" s="2" t="s">
        <v>202</v>
      </c>
      <c r="N5013" s="2" t="s">
        <v>197</v>
      </c>
      <c r="O5013" s="2">
        <v>2017</v>
      </c>
      <c r="P5013" s="2" t="s">
        <v>205</v>
      </c>
      <c r="Q5013" s="2">
        <v>1</v>
      </c>
      <c r="R5013" s="2" t="s">
        <v>211</v>
      </c>
    </row>
    <row r="5014" spans="1:18" ht="12.75" x14ac:dyDescent="0.2">
      <c r="A5014" s="2">
        <v>582</v>
      </c>
      <c r="B5014" s="2" t="s">
        <v>748</v>
      </c>
      <c r="C5014" s="2">
        <v>70006012</v>
      </c>
      <c r="D5014" s="2" t="s">
        <v>741</v>
      </c>
      <c r="E5014" s="2">
        <v>29.752199999999998</v>
      </c>
      <c r="F5014" s="2">
        <v>-95.358000000000004</v>
      </c>
      <c r="G5014" s="2">
        <v>581228</v>
      </c>
      <c r="H5014" s="2" t="s">
        <v>630</v>
      </c>
      <c r="I5014" s="2">
        <v>72251505</v>
      </c>
      <c r="J5014" s="2" t="s">
        <v>490</v>
      </c>
      <c r="K5014" s="2" t="s">
        <v>10612</v>
      </c>
      <c r="L5014" s="2" t="s">
        <v>202</v>
      </c>
      <c r="M5014" s="2" t="s">
        <v>749</v>
      </c>
      <c r="N5014" s="2" t="s">
        <v>197</v>
      </c>
      <c r="O5014" s="2">
        <v>2007</v>
      </c>
      <c r="P5014" s="2" t="s">
        <v>198</v>
      </c>
      <c r="Q5014" s="2">
        <v>2</v>
      </c>
      <c r="R5014" s="2" t="s">
        <v>206</v>
      </c>
    </row>
    <row r="5015" spans="1:18" ht="12.75" x14ac:dyDescent="0.2">
      <c r="A5015" s="2">
        <v>616</v>
      </c>
      <c r="C5015" s="2">
        <v>70006013</v>
      </c>
      <c r="D5015" s="2" t="s">
        <v>1935</v>
      </c>
      <c r="E5015" s="2">
        <v>29.756900000000002</v>
      </c>
      <c r="F5015" s="2">
        <v>-95.369500000000002</v>
      </c>
      <c r="G5015" s="2">
        <v>546101</v>
      </c>
      <c r="H5015" s="2" t="s">
        <v>1936</v>
      </c>
      <c r="I5015" s="2">
        <v>72251502</v>
      </c>
      <c r="J5015" s="2" t="s">
        <v>490</v>
      </c>
      <c r="K5015" s="2" t="s">
        <v>10612</v>
      </c>
      <c r="L5015" s="2" t="s">
        <v>202</v>
      </c>
      <c r="N5015" s="2" t="s">
        <v>197</v>
      </c>
      <c r="O5015" s="2">
        <v>2014</v>
      </c>
      <c r="P5015" s="2" t="s">
        <v>205</v>
      </c>
      <c r="Q5015" s="2">
        <v>2</v>
      </c>
      <c r="R5015" s="2" t="s">
        <v>206</v>
      </c>
    </row>
    <row r="5016" spans="1:18" ht="12.75" x14ac:dyDescent="0.2">
      <c r="A5016" s="2">
        <v>658</v>
      </c>
      <c r="C5016" s="2">
        <v>70006014</v>
      </c>
      <c r="D5016" s="2" t="s">
        <v>2010</v>
      </c>
      <c r="E5016" s="2">
        <v>29.755500000000001</v>
      </c>
      <c r="F5016" s="2">
        <v>-95.366799999999998</v>
      </c>
      <c r="G5016" s="2">
        <v>581228</v>
      </c>
      <c r="H5016" s="2" t="s">
        <v>630</v>
      </c>
      <c r="I5016" s="2">
        <v>72251505</v>
      </c>
      <c r="J5016" s="2" t="s">
        <v>490</v>
      </c>
      <c r="K5016" s="2" t="s">
        <v>10612</v>
      </c>
      <c r="N5016" s="2" t="s">
        <v>197</v>
      </c>
      <c r="O5016" s="2">
        <v>2022</v>
      </c>
      <c r="P5016" s="2" t="s">
        <v>210</v>
      </c>
    </row>
    <row r="5017" spans="1:18" ht="12.75" x14ac:dyDescent="0.2">
      <c r="A5017" s="2">
        <v>658</v>
      </c>
      <c r="C5017" s="2">
        <v>70006015</v>
      </c>
      <c r="D5017" s="2" t="s">
        <v>2049</v>
      </c>
      <c r="E5017" s="2">
        <v>29.755500000000001</v>
      </c>
      <c r="F5017" s="2">
        <v>-95.366799999999998</v>
      </c>
      <c r="G5017" s="2">
        <v>546107</v>
      </c>
      <c r="H5017" s="2" t="s">
        <v>2050</v>
      </c>
      <c r="I5017" s="2">
        <v>72251507</v>
      </c>
      <c r="J5017" s="2" t="s">
        <v>490</v>
      </c>
      <c r="K5017" s="2" t="s">
        <v>10612</v>
      </c>
      <c r="L5017" s="2" t="s">
        <v>202</v>
      </c>
      <c r="N5017" s="2" t="s">
        <v>197</v>
      </c>
      <c r="O5017" s="2">
        <v>2013</v>
      </c>
      <c r="P5017" s="2" t="s">
        <v>205</v>
      </c>
      <c r="Q5017" s="2">
        <v>3</v>
      </c>
      <c r="R5017" s="2" t="s">
        <v>218</v>
      </c>
    </row>
    <row r="5018" spans="1:18" ht="12.75" x14ac:dyDescent="0.2">
      <c r="A5018" s="2">
        <v>658</v>
      </c>
      <c r="B5018" s="2" t="s">
        <v>2067</v>
      </c>
      <c r="C5018" s="2">
        <v>70006016</v>
      </c>
      <c r="D5018" s="2" t="s">
        <v>741</v>
      </c>
      <c r="E5018" s="2">
        <v>29.755600000000001</v>
      </c>
      <c r="F5018" s="2">
        <v>-95.366600000000005</v>
      </c>
      <c r="G5018" s="2">
        <v>581228</v>
      </c>
      <c r="H5018" s="2" t="s">
        <v>630</v>
      </c>
      <c r="I5018" s="2">
        <v>72251505</v>
      </c>
      <c r="J5018" s="2" t="s">
        <v>490</v>
      </c>
      <c r="K5018" s="2" t="s">
        <v>10612</v>
      </c>
      <c r="L5018" s="2" t="s">
        <v>202</v>
      </c>
      <c r="M5018" s="2" t="s">
        <v>284</v>
      </c>
      <c r="N5018" s="2" t="s">
        <v>197</v>
      </c>
      <c r="O5018" s="2">
        <v>2006</v>
      </c>
      <c r="P5018" s="2" t="s">
        <v>205</v>
      </c>
      <c r="Q5018" s="2">
        <v>2</v>
      </c>
      <c r="R5018" s="2" t="s">
        <v>206</v>
      </c>
    </row>
    <row r="5019" spans="1:18" ht="12.75" x14ac:dyDescent="0.2">
      <c r="A5019" s="2">
        <v>1158</v>
      </c>
      <c r="C5019" s="2">
        <v>70006017</v>
      </c>
      <c r="D5019" s="2" t="s">
        <v>2440</v>
      </c>
      <c r="E5019" s="2">
        <v>29.7575</v>
      </c>
      <c r="F5019" s="2">
        <v>-95.370400000000004</v>
      </c>
      <c r="G5019" s="2">
        <v>581248</v>
      </c>
      <c r="H5019" s="2" t="s">
        <v>2441</v>
      </c>
      <c r="I5019" s="2">
        <v>72251518</v>
      </c>
      <c r="J5019" s="2" t="s">
        <v>490</v>
      </c>
      <c r="K5019" s="2" t="s">
        <v>10612</v>
      </c>
      <c r="L5019" s="2" t="s">
        <v>227</v>
      </c>
      <c r="N5019" s="2" t="s">
        <v>197</v>
      </c>
      <c r="O5019" s="2">
        <v>2018</v>
      </c>
      <c r="P5019" s="2" t="s">
        <v>228</v>
      </c>
      <c r="Q5019" s="2">
        <v>5</v>
      </c>
      <c r="R5019" s="2" t="s">
        <v>245</v>
      </c>
    </row>
    <row r="5020" spans="1:18" ht="12.75" x14ac:dyDescent="0.2">
      <c r="A5020" s="2">
        <v>1216</v>
      </c>
      <c r="B5020" s="2" t="s">
        <v>2656</v>
      </c>
      <c r="C5020" s="2">
        <v>70006018</v>
      </c>
      <c r="D5020" s="2" t="s">
        <v>2657</v>
      </c>
      <c r="E5020" s="2">
        <v>29.757300000000001</v>
      </c>
      <c r="F5020" s="2">
        <v>-95.371700000000004</v>
      </c>
      <c r="G5020" s="2">
        <v>581228</v>
      </c>
      <c r="H5020" s="2" t="s">
        <v>630</v>
      </c>
      <c r="I5020" s="2">
        <v>72251505</v>
      </c>
      <c r="J5020" s="2" t="s">
        <v>490</v>
      </c>
      <c r="K5020" s="2" t="s">
        <v>10612</v>
      </c>
      <c r="L5020" s="2" t="s">
        <v>227</v>
      </c>
      <c r="M5020" s="2" t="s">
        <v>203</v>
      </c>
      <c r="N5020" s="2" t="s">
        <v>197</v>
      </c>
      <c r="O5020" s="2">
        <v>2005</v>
      </c>
      <c r="P5020" s="2" t="s">
        <v>228</v>
      </c>
      <c r="Q5020" s="2">
        <v>2</v>
      </c>
      <c r="R5020" s="2" t="s">
        <v>206</v>
      </c>
    </row>
    <row r="5021" spans="1:18" ht="12.75" x14ac:dyDescent="0.2">
      <c r="A5021" s="2">
        <v>487</v>
      </c>
      <c r="B5021" s="2" t="s">
        <v>3714</v>
      </c>
      <c r="C5021" s="2">
        <v>70006019</v>
      </c>
      <c r="D5021" s="2" t="s">
        <v>3715</v>
      </c>
      <c r="E5021" s="2">
        <v>29.756799999999998</v>
      </c>
      <c r="F5021" s="2">
        <v>-95.3643</v>
      </c>
      <c r="G5021" s="2">
        <v>546105</v>
      </c>
      <c r="H5021" s="2" t="s">
        <v>489</v>
      </c>
      <c r="I5021" s="2">
        <v>72251510</v>
      </c>
      <c r="J5021" s="2" t="s">
        <v>490</v>
      </c>
      <c r="K5021" s="2" t="s">
        <v>10612</v>
      </c>
      <c r="L5021" s="2" t="s">
        <v>227</v>
      </c>
      <c r="M5021" s="2" t="s">
        <v>270</v>
      </c>
      <c r="N5021" s="2" t="s">
        <v>197</v>
      </c>
      <c r="O5021" s="2">
        <v>2006</v>
      </c>
      <c r="P5021" s="2" t="s">
        <v>205</v>
      </c>
      <c r="Q5021" s="2">
        <v>2</v>
      </c>
      <c r="R5021" s="2" t="s">
        <v>206</v>
      </c>
    </row>
    <row r="5022" spans="1:18" ht="12.75" x14ac:dyDescent="0.2">
      <c r="A5022" s="2">
        <v>384</v>
      </c>
      <c r="B5022" s="2" t="s">
        <v>4421</v>
      </c>
      <c r="C5022" s="2">
        <v>70006020</v>
      </c>
      <c r="D5022" s="2" t="s">
        <v>741</v>
      </c>
      <c r="E5022" s="2">
        <v>29.758400000000002</v>
      </c>
      <c r="F5022" s="2">
        <v>-95.363299999999995</v>
      </c>
      <c r="G5022" s="2">
        <v>581228</v>
      </c>
      <c r="H5022" s="2" t="s">
        <v>630</v>
      </c>
      <c r="I5022" s="2">
        <v>72251505</v>
      </c>
      <c r="J5022" s="2" t="s">
        <v>490</v>
      </c>
      <c r="K5022" s="2" t="s">
        <v>10612</v>
      </c>
      <c r="L5022" s="2" t="s">
        <v>202</v>
      </c>
      <c r="M5022" s="2" t="s">
        <v>240</v>
      </c>
      <c r="N5022" s="2" t="s">
        <v>197</v>
      </c>
      <c r="O5022" s="2">
        <v>2012</v>
      </c>
      <c r="P5022" s="2" t="s">
        <v>205</v>
      </c>
      <c r="Q5022" s="2">
        <v>2</v>
      </c>
      <c r="R5022" s="2" t="s">
        <v>206</v>
      </c>
    </row>
    <row r="5023" spans="1:18" ht="12.75" x14ac:dyDescent="0.2">
      <c r="A5023" s="2">
        <v>468</v>
      </c>
      <c r="C5023" s="2">
        <v>70006021</v>
      </c>
      <c r="D5023" s="2" t="s">
        <v>4675</v>
      </c>
      <c r="E5023" s="2">
        <v>29.760100000000001</v>
      </c>
      <c r="F5023" s="2">
        <v>-95.365600000000001</v>
      </c>
      <c r="G5023" s="2">
        <v>546107</v>
      </c>
      <c r="H5023" s="2" t="s">
        <v>2050</v>
      </c>
      <c r="I5023" s="2">
        <v>72251507</v>
      </c>
      <c r="J5023" s="2" t="s">
        <v>490</v>
      </c>
      <c r="K5023" s="2" t="s">
        <v>10612</v>
      </c>
      <c r="L5023" s="2" t="s">
        <v>227</v>
      </c>
      <c r="N5023" s="2" t="s">
        <v>197</v>
      </c>
      <c r="O5023" s="2">
        <v>2017</v>
      </c>
      <c r="P5023" s="2" t="s">
        <v>228</v>
      </c>
      <c r="Q5023" s="2">
        <v>2</v>
      </c>
      <c r="R5023" s="2" t="s">
        <v>206</v>
      </c>
    </row>
    <row r="5024" spans="1:18" ht="12.75" x14ac:dyDescent="0.2">
      <c r="A5024" s="2">
        <v>468</v>
      </c>
      <c r="B5024" s="2" t="s">
        <v>4810</v>
      </c>
      <c r="C5024" s="2">
        <v>70006022</v>
      </c>
      <c r="D5024" s="2" t="s">
        <v>741</v>
      </c>
      <c r="E5024" s="2">
        <v>29.760100000000001</v>
      </c>
      <c r="F5024" s="2">
        <v>-95.365600000000001</v>
      </c>
      <c r="G5024" s="2">
        <v>581228</v>
      </c>
      <c r="H5024" s="2" t="s">
        <v>630</v>
      </c>
      <c r="I5024" s="2">
        <v>72251505</v>
      </c>
      <c r="J5024" s="2" t="s">
        <v>490</v>
      </c>
      <c r="K5024" s="2" t="s">
        <v>10612</v>
      </c>
      <c r="L5024" s="2" t="s">
        <v>202</v>
      </c>
      <c r="M5024" s="2" t="s">
        <v>270</v>
      </c>
      <c r="N5024" s="2" t="s">
        <v>197</v>
      </c>
      <c r="O5024" s="2">
        <v>1998</v>
      </c>
      <c r="P5024" s="2" t="s">
        <v>205</v>
      </c>
      <c r="Q5024" s="2">
        <v>2</v>
      </c>
      <c r="R5024" s="2" t="s">
        <v>206</v>
      </c>
    </row>
    <row r="5025" spans="1:18" ht="12.75" x14ac:dyDescent="0.2">
      <c r="A5025" s="2">
        <v>846</v>
      </c>
      <c r="B5025" s="2" t="s">
        <v>5236</v>
      </c>
      <c r="C5025" s="2">
        <v>70006023</v>
      </c>
      <c r="D5025" s="2" t="s">
        <v>5237</v>
      </c>
      <c r="E5025" s="2">
        <v>29.7592</v>
      </c>
      <c r="F5025" s="2">
        <v>-95.366299999999995</v>
      </c>
      <c r="G5025" s="2">
        <v>581228</v>
      </c>
      <c r="H5025" s="2" t="s">
        <v>630</v>
      </c>
      <c r="I5025" s="2">
        <v>72251505</v>
      </c>
      <c r="J5025" s="2" t="s">
        <v>490</v>
      </c>
      <c r="K5025" s="2" t="s">
        <v>10612</v>
      </c>
      <c r="M5025" s="2" t="s">
        <v>203</v>
      </c>
      <c r="N5025" s="2" t="s">
        <v>197</v>
      </c>
      <c r="O5025" s="2">
        <v>2021</v>
      </c>
      <c r="P5025" s="2" t="s">
        <v>223</v>
      </c>
    </row>
    <row r="5026" spans="1:18" ht="12.75" x14ac:dyDescent="0.2">
      <c r="A5026" s="2">
        <v>847</v>
      </c>
      <c r="B5026" s="2" t="s">
        <v>5341</v>
      </c>
      <c r="C5026" s="2">
        <v>70006024</v>
      </c>
      <c r="D5026" s="2" t="s">
        <v>5342</v>
      </c>
      <c r="E5026" s="2">
        <v>29.760999999999999</v>
      </c>
      <c r="F5026" s="2">
        <v>-95.3673</v>
      </c>
      <c r="G5026" s="2">
        <v>546107</v>
      </c>
      <c r="H5026" s="2" t="s">
        <v>2050</v>
      </c>
      <c r="I5026" s="2">
        <v>72251507</v>
      </c>
      <c r="J5026" s="2" t="s">
        <v>490</v>
      </c>
      <c r="K5026" s="2" t="s">
        <v>10612</v>
      </c>
      <c r="L5026" s="2" t="s">
        <v>227</v>
      </c>
      <c r="M5026" s="2" t="s">
        <v>956</v>
      </c>
      <c r="N5026" s="2" t="s">
        <v>197</v>
      </c>
      <c r="O5026" s="2">
        <v>2019</v>
      </c>
      <c r="P5026" s="2" t="s">
        <v>232</v>
      </c>
      <c r="Q5026" s="2">
        <v>2</v>
      </c>
      <c r="R5026" s="2" t="s">
        <v>206</v>
      </c>
    </row>
    <row r="5027" spans="1:18" ht="12.75" x14ac:dyDescent="0.2">
      <c r="A5027" s="2">
        <v>258</v>
      </c>
      <c r="C5027" s="2">
        <v>70006025</v>
      </c>
      <c r="D5027" s="2" t="s">
        <v>5474</v>
      </c>
      <c r="E5027" s="2">
        <v>29.761500000000002</v>
      </c>
      <c r="F5027" s="2">
        <v>-95.362200000000001</v>
      </c>
      <c r="G5027" s="2">
        <v>581228</v>
      </c>
      <c r="H5027" s="2" t="s">
        <v>630</v>
      </c>
      <c r="I5027" s="2">
        <v>72251505</v>
      </c>
      <c r="J5027" s="2" t="s">
        <v>490</v>
      </c>
      <c r="K5027" s="2" t="s">
        <v>10612</v>
      </c>
      <c r="L5027" s="2" t="s">
        <v>227</v>
      </c>
      <c r="N5027" s="2" t="s">
        <v>197</v>
      </c>
      <c r="O5027" s="2">
        <v>2021</v>
      </c>
      <c r="P5027" s="2" t="s">
        <v>223</v>
      </c>
    </row>
    <row r="5028" spans="1:18" ht="12.75" x14ac:dyDescent="0.2">
      <c r="A5028" s="2">
        <v>280</v>
      </c>
      <c r="C5028" s="2">
        <v>70006026</v>
      </c>
      <c r="D5028" s="2" t="s">
        <v>5526</v>
      </c>
      <c r="E5028" s="2">
        <v>29.7608</v>
      </c>
      <c r="F5028" s="2">
        <v>-95.3626</v>
      </c>
      <c r="G5028" s="2">
        <v>581228</v>
      </c>
      <c r="H5028" s="2" t="s">
        <v>630</v>
      </c>
      <c r="I5028" s="2">
        <v>72251505</v>
      </c>
      <c r="J5028" s="2" t="s">
        <v>490</v>
      </c>
      <c r="K5028" s="2" t="s">
        <v>10612</v>
      </c>
      <c r="L5028" s="2" t="s">
        <v>227</v>
      </c>
      <c r="N5028" s="2" t="s">
        <v>197</v>
      </c>
      <c r="O5028" s="2">
        <v>2021</v>
      </c>
      <c r="P5028" s="2" t="s">
        <v>223</v>
      </c>
    </row>
    <row r="5029" spans="1:18" ht="12.75" x14ac:dyDescent="0.2">
      <c r="A5029" s="2">
        <v>280</v>
      </c>
      <c r="B5029" s="2" t="s">
        <v>5538</v>
      </c>
      <c r="C5029" s="2">
        <v>70006027</v>
      </c>
      <c r="D5029" s="2" t="s">
        <v>5539</v>
      </c>
      <c r="E5029" s="2">
        <v>29.7606</v>
      </c>
      <c r="F5029" s="2">
        <v>-95.362799999999993</v>
      </c>
      <c r="G5029" s="2">
        <v>581228</v>
      </c>
      <c r="H5029" s="2" t="s">
        <v>630</v>
      </c>
      <c r="I5029" s="2">
        <v>72251505</v>
      </c>
      <c r="J5029" s="2" t="s">
        <v>490</v>
      </c>
      <c r="K5029" s="2" t="s">
        <v>10612</v>
      </c>
      <c r="L5029" s="2" t="s">
        <v>227</v>
      </c>
      <c r="M5029" s="2" t="s">
        <v>196</v>
      </c>
      <c r="N5029" s="2" t="s">
        <v>197</v>
      </c>
      <c r="O5029" s="2">
        <v>2010</v>
      </c>
      <c r="P5029" s="2" t="s">
        <v>228</v>
      </c>
      <c r="Q5029" s="2">
        <v>4</v>
      </c>
      <c r="R5029" s="2" t="s">
        <v>199</v>
      </c>
    </row>
    <row r="5030" spans="1:18" ht="12.75" x14ac:dyDescent="0.2">
      <c r="A5030" s="2">
        <v>777</v>
      </c>
      <c r="C5030" s="2">
        <v>70006028</v>
      </c>
      <c r="D5030" s="2" t="s">
        <v>6212</v>
      </c>
      <c r="E5030" s="2">
        <v>29.7593</v>
      </c>
      <c r="F5030" s="2">
        <v>-95.362399999999994</v>
      </c>
      <c r="G5030" s="2">
        <v>581228</v>
      </c>
      <c r="H5030" s="2" t="s">
        <v>630</v>
      </c>
      <c r="I5030" s="2">
        <v>72251505</v>
      </c>
      <c r="J5030" s="2" t="s">
        <v>490</v>
      </c>
      <c r="K5030" s="2" t="s">
        <v>10612</v>
      </c>
      <c r="L5030" s="2" t="s">
        <v>227</v>
      </c>
      <c r="N5030" s="2" t="s">
        <v>197</v>
      </c>
      <c r="O5030" s="2">
        <v>2017</v>
      </c>
      <c r="P5030" s="2" t="s">
        <v>228</v>
      </c>
      <c r="Q5030" s="2">
        <v>2</v>
      </c>
      <c r="R5030" s="2" t="s">
        <v>206</v>
      </c>
    </row>
    <row r="5031" spans="1:18" ht="12.75" x14ac:dyDescent="0.2">
      <c r="A5031" s="2">
        <v>957</v>
      </c>
      <c r="B5031" s="2" t="s">
        <v>7044</v>
      </c>
      <c r="C5031" s="2">
        <v>70006029</v>
      </c>
      <c r="D5031" s="2" t="s">
        <v>741</v>
      </c>
      <c r="E5031" s="2">
        <v>29.766200000000001</v>
      </c>
      <c r="F5031" s="2">
        <v>-95.360100000000003</v>
      </c>
      <c r="G5031" s="2">
        <v>581228</v>
      </c>
      <c r="H5031" s="2" t="s">
        <v>630</v>
      </c>
      <c r="I5031" s="2">
        <v>72251505</v>
      </c>
      <c r="J5031" s="2" t="s">
        <v>490</v>
      </c>
      <c r="K5031" s="2" t="s">
        <v>10612</v>
      </c>
      <c r="L5031" s="2" t="s">
        <v>227</v>
      </c>
      <c r="M5031" s="2" t="s">
        <v>196</v>
      </c>
      <c r="N5031" s="2" t="s">
        <v>197</v>
      </c>
      <c r="O5031" s="2">
        <v>2007</v>
      </c>
      <c r="P5031" s="2" t="s">
        <v>223</v>
      </c>
      <c r="Q5031" s="2">
        <v>1</v>
      </c>
      <c r="R5031" s="2" t="s">
        <v>211</v>
      </c>
    </row>
    <row r="5032" spans="1:18" ht="12.75" x14ac:dyDescent="0.2">
      <c r="A5032" s="2">
        <v>143</v>
      </c>
      <c r="C5032" s="2">
        <v>70006030</v>
      </c>
      <c r="D5032" s="2" t="s">
        <v>741</v>
      </c>
      <c r="E5032" s="2">
        <v>29.748899999999999</v>
      </c>
      <c r="F5032" s="2">
        <v>-95.374499999999998</v>
      </c>
      <c r="G5032" s="2">
        <v>581228</v>
      </c>
      <c r="H5032" s="2" t="s">
        <v>630</v>
      </c>
      <c r="I5032" s="2">
        <v>72251505</v>
      </c>
      <c r="J5032" s="2" t="s">
        <v>490</v>
      </c>
      <c r="K5032" s="2" t="s">
        <v>10612</v>
      </c>
      <c r="L5032" s="2" t="s">
        <v>227</v>
      </c>
      <c r="N5032" s="2" t="s">
        <v>197</v>
      </c>
      <c r="O5032" s="2">
        <v>2004</v>
      </c>
      <c r="P5032" s="2" t="s">
        <v>223</v>
      </c>
      <c r="Q5032" s="2">
        <v>1</v>
      </c>
      <c r="R5032" s="2" t="s">
        <v>211</v>
      </c>
    </row>
    <row r="5033" spans="1:18" ht="12.75" x14ac:dyDescent="0.2">
      <c r="A5033" s="2">
        <v>562</v>
      </c>
      <c r="C5033" s="2">
        <v>70006031</v>
      </c>
      <c r="D5033" s="2" t="s">
        <v>7388</v>
      </c>
      <c r="E5033" s="2">
        <v>29.7441</v>
      </c>
      <c r="F5033" s="2">
        <v>-95.368099999999998</v>
      </c>
      <c r="G5033" s="2">
        <v>581203</v>
      </c>
      <c r="H5033" s="2" t="s">
        <v>7389</v>
      </c>
      <c r="I5033" s="2">
        <v>72251512</v>
      </c>
      <c r="J5033" s="2" t="s">
        <v>490</v>
      </c>
      <c r="K5033" s="2" t="s">
        <v>10612</v>
      </c>
      <c r="L5033" s="2" t="s">
        <v>227</v>
      </c>
      <c r="N5033" s="2" t="s">
        <v>197</v>
      </c>
      <c r="O5033" s="2">
        <v>2017</v>
      </c>
      <c r="P5033" s="2" t="s">
        <v>228</v>
      </c>
      <c r="Q5033" s="2">
        <v>2</v>
      </c>
      <c r="R5033" s="2" t="s">
        <v>206</v>
      </c>
    </row>
    <row r="5034" spans="1:18" ht="12.75" x14ac:dyDescent="0.2">
      <c r="A5034" s="2">
        <v>602</v>
      </c>
      <c r="C5034" s="2">
        <v>70006032</v>
      </c>
      <c r="D5034" s="2" t="s">
        <v>7428</v>
      </c>
      <c r="E5034" s="2">
        <v>29.745699999999999</v>
      </c>
      <c r="F5034" s="2">
        <v>-95.359499999999997</v>
      </c>
      <c r="G5034" s="2">
        <v>581228</v>
      </c>
      <c r="H5034" s="2" t="s">
        <v>630</v>
      </c>
      <c r="I5034" s="2">
        <v>72251505</v>
      </c>
      <c r="J5034" s="2" t="s">
        <v>490</v>
      </c>
      <c r="K5034" s="2" t="s">
        <v>10612</v>
      </c>
      <c r="N5034" s="2" t="s">
        <v>197</v>
      </c>
      <c r="O5034" s="2">
        <v>2021</v>
      </c>
      <c r="P5034" s="2" t="s">
        <v>223</v>
      </c>
    </row>
    <row r="5035" spans="1:18" ht="12.75" x14ac:dyDescent="0.2">
      <c r="A5035" s="2">
        <v>851</v>
      </c>
      <c r="C5035" s="2">
        <v>70006033</v>
      </c>
      <c r="D5035" s="2" t="s">
        <v>741</v>
      </c>
      <c r="E5035" s="2">
        <v>29.750399999999999</v>
      </c>
      <c r="F5035" s="2">
        <v>-95.374700000000004</v>
      </c>
      <c r="G5035" s="2">
        <v>581228</v>
      </c>
      <c r="H5035" s="2" t="s">
        <v>630</v>
      </c>
      <c r="I5035" s="2">
        <v>72251505</v>
      </c>
      <c r="J5035" s="2" t="s">
        <v>490</v>
      </c>
      <c r="K5035" s="2" t="s">
        <v>10612</v>
      </c>
      <c r="L5035" s="2" t="s">
        <v>202</v>
      </c>
      <c r="N5035" s="2" t="s">
        <v>197</v>
      </c>
      <c r="O5035" s="2">
        <v>2006</v>
      </c>
      <c r="P5035" s="2" t="s">
        <v>205</v>
      </c>
      <c r="Q5035" s="2">
        <v>2</v>
      </c>
      <c r="R5035" s="2" t="s">
        <v>206</v>
      </c>
    </row>
    <row r="5036" spans="1:18" ht="12.75" x14ac:dyDescent="0.2">
      <c r="A5036" s="2">
        <v>872</v>
      </c>
      <c r="C5036" s="2">
        <v>70006034</v>
      </c>
      <c r="D5036" s="2" t="s">
        <v>7669</v>
      </c>
      <c r="E5036" s="2">
        <v>29.768699999999999</v>
      </c>
      <c r="F5036" s="2">
        <v>-95.367199999999997</v>
      </c>
      <c r="G5036" s="2">
        <v>581228</v>
      </c>
      <c r="H5036" s="2" t="s">
        <v>630</v>
      </c>
      <c r="I5036" s="2">
        <v>72251505</v>
      </c>
      <c r="J5036" s="2" t="s">
        <v>490</v>
      </c>
      <c r="K5036" s="2" t="s">
        <v>10612</v>
      </c>
      <c r="L5036" s="2" t="s">
        <v>227</v>
      </c>
      <c r="N5036" s="2" t="s">
        <v>197</v>
      </c>
      <c r="O5036" s="2">
        <v>2017</v>
      </c>
      <c r="P5036" s="2" t="s">
        <v>228</v>
      </c>
      <c r="Q5036" s="2">
        <v>2</v>
      </c>
      <c r="R5036" s="2" t="s">
        <v>206</v>
      </c>
    </row>
    <row r="5037" spans="1:18" ht="12.75" x14ac:dyDescent="0.2">
      <c r="A5037" s="2">
        <v>872</v>
      </c>
      <c r="B5037" s="2" t="s">
        <v>7670</v>
      </c>
      <c r="C5037" s="2">
        <v>70006035</v>
      </c>
      <c r="D5037" s="2" t="s">
        <v>7671</v>
      </c>
      <c r="E5037" s="2">
        <v>29.768699999999999</v>
      </c>
      <c r="F5037" s="2">
        <v>-95.367199999999997</v>
      </c>
      <c r="G5037" s="2">
        <v>581228</v>
      </c>
      <c r="H5037" s="2" t="s">
        <v>630</v>
      </c>
      <c r="I5037" s="2">
        <v>72251505</v>
      </c>
      <c r="J5037" s="2" t="s">
        <v>490</v>
      </c>
      <c r="K5037" s="2" t="s">
        <v>10612</v>
      </c>
      <c r="L5037" s="2" t="s">
        <v>202</v>
      </c>
      <c r="M5037" s="2" t="s">
        <v>240</v>
      </c>
      <c r="N5037" s="2" t="s">
        <v>197</v>
      </c>
      <c r="O5037" s="2">
        <v>2012</v>
      </c>
      <c r="P5037" s="2" t="s">
        <v>223</v>
      </c>
      <c r="Q5037" s="2">
        <v>2</v>
      </c>
      <c r="R5037" s="2" t="s">
        <v>206</v>
      </c>
    </row>
    <row r="5038" spans="1:18" ht="12.75" x14ac:dyDescent="0.2">
      <c r="C5038" s="2">
        <v>70006036</v>
      </c>
      <c r="D5038" s="2" t="s">
        <v>5237</v>
      </c>
      <c r="E5038" s="2">
        <v>29.754999999999999</v>
      </c>
      <c r="F5038" s="2">
        <v>-95.361800000000002</v>
      </c>
      <c r="G5038" s="2">
        <v>581228</v>
      </c>
      <c r="H5038" s="2" t="s">
        <v>630</v>
      </c>
      <c r="I5038" s="2">
        <v>72251505</v>
      </c>
      <c r="J5038" s="2" t="s">
        <v>490</v>
      </c>
      <c r="K5038" s="2" t="s">
        <v>10612</v>
      </c>
      <c r="N5038" s="2" t="s">
        <v>197</v>
      </c>
      <c r="O5038" s="2">
        <v>2022</v>
      </c>
      <c r="P5038" s="2" t="s">
        <v>210</v>
      </c>
    </row>
    <row r="5039" spans="1:18" ht="12.75" x14ac:dyDescent="0.2">
      <c r="B5039" s="2" t="s">
        <v>7044</v>
      </c>
      <c r="C5039" s="2">
        <v>70006037</v>
      </c>
      <c r="D5039" s="2" t="s">
        <v>741</v>
      </c>
      <c r="E5039" s="2">
        <v>29.7576</v>
      </c>
      <c r="F5039" s="2">
        <v>-95.368899999999996</v>
      </c>
      <c r="G5039" s="2">
        <v>581228</v>
      </c>
      <c r="H5039" s="2" t="s">
        <v>630</v>
      </c>
      <c r="I5039" s="2">
        <v>72251505</v>
      </c>
      <c r="J5039" s="2" t="s">
        <v>490</v>
      </c>
      <c r="K5039" s="2" t="s">
        <v>10612</v>
      </c>
      <c r="L5039" s="2" t="s">
        <v>202</v>
      </c>
      <c r="M5039" s="2" t="s">
        <v>196</v>
      </c>
      <c r="N5039" s="2" t="s">
        <v>197</v>
      </c>
      <c r="O5039" s="2">
        <v>2002</v>
      </c>
      <c r="P5039" s="2" t="s">
        <v>198</v>
      </c>
      <c r="Q5039" s="2">
        <v>2</v>
      </c>
      <c r="R5039" s="2" t="s">
        <v>206</v>
      </c>
    </row>
    <row r="5040" spans="1:18" ht="12.75" x14ac:dyDescent="0.2">
      <c r="C5040" s="2">
        <v>70006038</v>
      </c>
      <c r="D5040" s="2" t="s">
        <v>8905</v>
      </c>
      <c r="E5040" s="2">
        <v>29.754899999999999</v>
      </c>
      <c r="F5040" s="2">
        <v>-95.372600000000006</v>
      </c>
      <c r="G5040" s="2">
        <v>581228</v>
      </c>
      <c r="H5040" s="2" t="s">
        <v>630</v>
      </c>
      <c r="I5040" s="2">
        <v>72251505</v>
      </c>
      <c r="J5040" s="2" t="s">
        <v>490</v>
      </c>
      <c r="K5040" s="2" t="s">
        <v>10612</v>
      </c>
      <c r="L5040" s="2" t="s">
        <v>227</v>
      </c>
      <c r="N5040" s="2" t="s">
        <v>197</v>
      </c>
      <c r="O5040" s="2">
        <v>2016</v>
      </c>
      <c r="P5040" s="2" t="s">
        <v>228</v>
      </c>
      <c r="Q5040" s="2">
        <v>2</v>
      </c>
      <c r="R5040" s="2" t="s">
        <v>206</v>
      </c>
    </row>
    <row r="5041" spans="1:18" ht="12.75" x14ac:dyDescent="0.2">
      <c r="B5041" s="2" t="s">
        <v>8932</v>
      </c>
      <c r="C5041" s="2">
        <v>70006039</v>
      </c>
      <c r="D5041" s="2" t="s">
        <v>8933</v>
      </c>
      <c r="E5041" s="2">
        <v>29.760300000000001</v>
      </c>
      <c r="F5041" s="2">
        <v>-95.358199999999997</v>
      </c>
      <c r="G5041" s="2">
        <v>581228</v>
      </c>
      <c r="H5041" s="2" t="s">
        <v>630</v>
      </c>
      <c r="I5041" s="2">
        <v>72251505</v>
      </c>
      <c r="J5041" s="2" t="s">
        <v>490</v>
      </c>
      <c r="K5041" s="2" t="s">
        <v>10612</v>
      </c>
      <c r="L5041" s="2" t="s">
        <v>227</v>
      </c>
      <c r="M5041" s="2" t="s">
        <v>357</v>
      </c>
      <c r="N5041" s="2" t="s">
        <v>197</v>
      </c>
      <c r="O5041" s="2">
        <v>2017</v>
      </c>
      <c r="P5041" s="2" t="s">
        <v>228</v>
      </c>
      <c r="Q5041" s="2">
        <v>2</v>
      </c>
      <c r="R5041" s="2" t="s">
        <v>206</v>
      </c>
    </row>
    <row r="5042" spans="1:18" ht="12.75" x14ac:dyDescent="0.2">
      <c r="B5042" s="2" t="s">
        <v>9059</v>
      </c>
      <c r="C5042" s="2">
        <v>70006040</v>
      </c>
      <c r="D5042" s="2" t="s">
        <v>5539</v>
      </c>
      <c r="E5042" s="2">
        <v>29.753</v>
      </c>
      <c r="F5042" s="2">
        <v>-95.378600000000006</v>
      </c>
      <c r="G5042" s="2">
        <v>581228</v>
      </c>
      <c r="H5042" s="2" t="s">
        <v>630</v>
      </c>
      <c r="I5042" s="2">
        <v>72251505</v>
      </c>
      <c r="J5042" s="2" t="s">
        <v>490</v>
      </c>
      <c r="K5042" s="2" t="s">
        <v>10612</v>
      </c>
      <c r="L5042" s="2" t="s">
        <v>227</v>
      </c>
      <c r="M5042" s="2" t="s">
        <v>203</v>
      </c>
      <c r="N5042" s="2" t="s">
        <v>197</v>
      </c>
      <c r="O5042" s="2">
        <v>2015</v>
      </c>
      <c r="P5042" s="2" t="s">
        <v>223</v>
      </c>
      <c r="Q5042" s="2">
        <v>2</v>
      </c>
      <c r="R5042" s="2" t="s">
        <v>206</v>
      </c>
    </row>
    <row r="5043" spans="1:18" ht="12.75" x14ac:dyDescent="0.2">
      <c r="B5043" s="2" t="s">
        <v>9126</v>
      </c>
      <c r="C5043" s="2">
        <v>70006041</v>
      </c>
      <c r="D5043" s="2" t="s">
        <v>9127</v>
      </c>
      <c r="E5043" s="2">
        <v>29.752199999999998</v>
      </c>
      <c r="F5043" s="2">
        <v>-95.377399999999994</v>
      </c>
      <c r="G5043" s="2">
        <v>581248</v>
      </c>
      <c r="H5043" s="2" t="s">
        <v>2441</v>
      </c>
      <c r="I5043" s="2">
        <v>72251518</v>
      </c>
      <c r="J5043" s="2" t="s">
        <v>490</v>
      </c>
      <c r="K5043" s="2" t="s">
        <v>10612</v>
      </c>
      <c r="L5043" s="2" t="s">
        <v>202</v>
      </c>
      <c r="M5043" s="2" t="s">
        <v>804</v>
      </c>
      <c r="N5043" s="2" t="s">
        <v>197</v>
      </c>
      <c r="O5043" s="2">
        <v>2017</v>
      </c>
      <c r="P5043" s="2" t="s">
        <v>205</v>
      </c>
      <c r="Q5043" s="2">
        <v>4</v>
      </c>
      <c r="R5043" s="2" t="s">
        <v>199</v>
      </c>
    </row>
    <row r="5044" spans="1:18" ht="12.75" x14ac:dyDescent="0.2">
      <c r="B5044" s="2" t="s">
        <v>9267</v>
      </c>
      <c r="C5044" s="2">
        <v>70006042</v>
      </c>
      <c r="D5044" s="2" t="s">
        <v>9268</v>
      </c>
      <c r="E5044" s="2">
        <v>29.754999999999999</v>
      </c>
      <c r="F5044" s="2">
        <v>-95.3626</v>
      </c>
      <c r="G5044" s="2">
        <v>581248</v>
      </c>
      <c r="H5044" s="2" t="s">
        <v>2441</v>
      </c>
      <c r="I5044" s="2">
        <v>72251518</v>
      </c>
      <c r="J5044" s="2" t="s">
        <v>490</v>
      </c>
      <c r="K5044" s="2" t="s">
        <v>10612</v>
      </c>
      <c r="L5044" s="2" t="s">
        <v>227</v>
      </c>
      <c r="M5044" s="2" t="s">
        <v>196</v>
      </c>
      <c r="N5044" s="2" t="s">
        <v>197</v>
      </c>
      <c r="O5044" s="2">
        <v>2019</v>
      </c>
      <c r="P5044" s="2" t="s">
        <v>232</v>
      </c>
      <c r="Q5044" s="2">
        <v>3</v>
      </c>
      <c r="R5044" s="2" t="s">
        <v>218</v>
      </c>
    </row>
    <row r="5045" spans="1:18" ht="12.75" x14ac:dyDescent="0.2">
      <c r="B5045" s="2" t="s">
        <v>10111</v>
      </c>
      <c r="C5045" s="2">
        <v>70006043</v>
      </c>
      <c r="D5045" s="2" t="s">
        <v>2049</v>
      </c>
      <c r="E5045" s="2">
        <v>29.754999999999999</v>
      </c>
      <c r="F5045" s="2">
        <v>-95.3626</v>
      </c>
      <c r="G5045" s="2">
        <v>546107</v>
      </c>
      <c r="H5045" s="2" t="s">
        <v>2050</v>
      </c>
      <c r="I5045" s="2">
        <v>72251507</v>
      </c>
      <c r="J5045" s="2" t="s">
        <v>490</v>
      </c>
      <c r="K5045" s="2" t="s">
        <v>10612</v>
      </c>
      <c r="L5045" s="2" t="s">
        <v>227</v>
      </c>
      <c r="M5045" s="2" t="s">
        <v>284</v>
      </c>
      <c r="N5045" s="2" t="s">
        <v>197</v>
      </c>
      <c r="O5045" s="2">
        <v>1998</v>
      </c>
      <c r="P5045" s="2" t="s">
        <v>205</v>
      </c>
      <c r="Q5045" s="2">
        <v>6</v>
      </c>
      <c r="R5045" s="2" t="s">
        <v>279</v>
      </c>
    </row>
    <row r="5046" spans="1:18" ht="12.75" x14ac:dyDescent="0.2">
      <c r="B5046" s="2" t="s">
        <v>9217</v>
      </c>
      <c r="C5046" s="2">
        <v>70006044</v>
      </c>
      <c r="D5046" s="2" t="s">
        <v>9218</v>
      </c>
      <c r="E5046" s="2">
        <v>29.7682</v>
      </c>
      <c r="F5046" s="2">
        <v>-95.346199999999996</v>
      </c>
      <c r="G5046" s="2">
        <v>284101</v>
      </c>
      <c r="H5046" s="2" t="s">
        <v>9219</v>
      </c>
      <c r="I5046" s="2">
        <v>32561101</v>
      </c>
      <c r="J5046" s="2" t="s">
        <v>9220</v>
      </c>
      <c r="K5046" s="2"/>
      <c r="L5046" s="2" t="s">
        <v>278</v>
      </c>
      <c r="M5046" s="2" t="s">
        <v>196</v>
      </c>
      <c r="N5046" s="2" t="s">
        <v>197</v>
      </c>
      <c r="O5046" s="2">
        <v>1986</v>
      </c>
      <c r="P5046" s="2" t="s">
        <v>205</v>
      </c>
      <c r="Q5046" s="2">
        <v>6</v>
      </c>
      <c r="R5046" s="2" t="s">
        <v>279</v>
      </c>
    </row>
    <row r="5047" spans="1:18" ht="12.75" x14ac:dyDescent="0.2">
      <c r="A5047" s="2">
        <v>675</v>
      </c>
      <c r="B5047" s="2" t="s">
        <v>4916</v>
      </c>
      <c r="C5047" s="2">
        <v>70006045</v>
      </c>
      <c r="D5047" s="2" t="s">
        <v>4917</v>
      </c>
      <c r="E5047" s="2">
        <v>29.7591</v>
      </c>
      <c r="F5047" s="2">
        <v>-95.363600000000005</v>
      </c>
      <c r="G5047" s="2">
        <v>208601</v>
      </c>
      <c r="H5047" s="2" t="s">
        <v>4918</v>
      </c>
      <c r="I5047" s="2">
        <v>31211101</v>
      </c>
      <c r="J5047" s="2" t="s">
        <v>4919</v>
      </c>
      <c r="K5047" s="2"/>
      <c r="L5047" s="2" t="s">
        <v>278</v>
      </c>
      <c r="M5047" s="2" t="s">
        <v>357</v>
      </c>
      <c r="N5047" s="2" t="s">
        <v>197</v>
      </c>
      <c r="O5047" s="2">
        <v>2015</v>
      </c>
      <c r="P5047" s="2" t="s">
        <v>205</v>
      </c>
      <c r="Q5047" s="2">
        <v>8</v>
      </c>
      <c r="R5047" s="2" t="s">
        <v>297</v>
      </c>
    </row>
    <row r="5048" spans="1:18" ht="12.75" x14ac:dyDescent="0.2">
      <c r="A5048" s="2">
        <v>173</v>
      </c>
      <c r="B5048" s="2" t="s">
        <v>618</v>
      </c>
      <c r="C5048" s="2">
        <v>70006046</v>
      </c>
      <c r="D5048" s="2" t="s">
        <v>619</v>
      </c>
      <c r="E5048" s="2">
        <v>29.754999999999999</v>
      </c>
      <c r="F5048" s="2">
        <v>-95.360799999999998</v>
      </c>
      <c r="G5048" s="2">
        <v>737206</v>
      </c>
      <c r="H5048" s="2" t="s">
        <v>620</v>
      </c>
      <c r="I5048" s="2">
        <v>51121005</v>
      </c>
      <c r="J5048" s="2" t="s">
        <v>621</v>
      </c>
      <c r="K5048" s="2"/>
      <c r="L5048" s="2" t="s">
        <v>202</v>
      </c>
      <c r="M5048" s="2" t="s">
        <v>275</v>
      </c>
      <c r="N5048" s="2" t="s">
        <v>197</v>
      </c>
      <c r="O5048" s="2">
        <v>2017</v>
      </c>
      <c r="P5048" s="2" t="s">
        <v>232</v>
      </c>
      <c r="Q5048" s="2">
        <v>5</v>
      </c>
      <c r="R5048" s="2" t="s">
        <v>245</v>
      </c>
    </row>
    <row r="5049" spans="1:18" ht="12.75" x14ac:dyDescent="0.2">
      <c r="A5049" s="2">
        <v>616</v>
      </c>
      <c r="B5049" s="2" t="s">
        <v>1930</v>
      </c>
      <c r="C5049" s="2">
        <v>70006047</v>
      </c>
      <c r="D5049" s="2" t="s">
        <v>1931</v>
      </c>
      <c r="E5049" s="2">
        <v>29.756900000000002</v>
      </c>
      <c r="F5049" s="2">
        <v>-95.369500000000002</v>
      </c>
      <c r="G5049" s="2">
        <v>737206</v>
      </c>
      <c r="H5049" s="2" t="s">
        <v>620</v>
      </c>
      <c r="I5049" s="2">
        <v>51121005</v>
      </c>
      <c r="J5049" s="2" t="s">
        <v>621</v>
      </c>
      <c r="K5049" s="2"/>
      <c r="M5049" s="2" t="s">
        <v>328</v>
      </c>
      <c r="N5049" s="2" t="s">
        <v>197</v>
      </c>
      <c r="O5049" s="2">
        <v>2018</v>
      </c>
      <c r="P5049" s="2" t="s">
        <v>210</v>
      </c>
      <c r="Q5049" s="2">
        <v>1</v>
      </c>
      <c r="R5049" s="2" t="s">
        <v>211</v>
      </c>
    </row>
    <row r="5050" spans="1:18" ht="12.75" x14ac:dyDescent="0.2">
      <c r="A5050" s="2">
        <v>658</v>
      </c>
      <c r="B5050" s="2" t="s">
        <v>2195</v>
      </c>
      <c r="C5050" s="2">
        <v>70006048</v>
      </c>
      <c r="D5050" s="2" t="s">
        <v>2196</v>
      </c>
      <c r="E5050" s="2">
        <v>29.755500000000001</v>
      </c>
      <c r="F5050" s="2">
        <v>-95.366799999999998</v>
      </c>
      <c r="G5050" s="2">
        <v>737298</v>
      </c>
      <c r="H5050" s="2" t="s">
        <v>2197</v>
      </c>
      <c r="I5050" s="2">
        <v>51121002</v>
      </c>
      <c r="J5050" s="2" t="s">
        <v>621</v>
      </c>
      <c r="K5050" s="2"/>
      <c r="L5050" s="2" t="s">
        <v>202</v>
      </c>
      <c r="M5050" s="2" t="s">
        <v>2198</v>
      </c>
      <c r="N5050" s="2" t="s">
        <v>197</v>
      </c>
      <c r="O5050" s="2">
        <v>2016</v>
      </c>
      <c r="P5050" s="2" t="s">
        <v>228</v>
      </c>
      <c r="Q5050" s="2">
        <v>3</v>
      </c>
      <c r="R5050" s="2" t="s">
        <v>218</v>
      </c>
    </row>
    <row r="5051" spans="1:18" ht="12.75" x14ac:dyDescent="0.2">
      <c r="A5051" s="2">
        <v>679</v>
      </c>
      <c r="C5051" s="2">
        <v>70006049</v>
      </c>
      <c r="D5051" s="2" t="s">
        <v>2299</v>
      </c>
      <c r="E5051" s="2">
        <v>29.753599999999999</v>
      </c>
      <c r="F5051" s="2">
        <v>-95.365700000000004</v>
      </c>
      <c r="G5051" s="2">
        <v>737206</v>
      </c>
      <c r="H5051" s="2" t="s">
        <v>620</v>
      </c>
      <c r="I5051" s="2">
        <v>51121005</v>
      </c>
      <c r="J5051" s="2" t="s">
        <v>621</v>
      </c>
      <c r="K5051" s="2"/>
      <c r="L5051" s="2" t="s">
        <v>202</v>
      </c>
      <c r="N5051" s="2" t="s">
        <v>197</v>
      </c>
      <c r="O5051" s="2">
        <v>2020</v>
      </c>
      <c r="P5051" s="2" t="s">
        <v>228</v>
      </c>
      <c r="Q5051" s="2">
        <v>5</v>
      </c>
      <c r="R5051" s="2" t="s">
        <v>245</v>
      </c>
    </row>
    <row r="5052" spans="1:18" ht="12.75" x14ac:dyDescent="0.2">
      <c r="A5052" s="2">
        <v>679</v>
      </c>
      <c r="C5052" s="2">
        <v>70006050</v>
      </c>
      <c r="D5052" s="2" t="s">
        <v>2363</v>
      </c>
      <c r="E5052" s="2">
        <v>29.753599999999999</v>
      </c>
      <c r="F5052" s="2">
        <v>-95.365700000000004</v>
      </c>
      <c r="G5052" s="2">
        <v>737206</v>
      </c>
      <c r="H5052" s="2" t="s">
        <v>620</v>
      </c>
      <c r="I5052" s="2">
        <v>51121005</v>
      </c>
      <c r="J5052" s="2" t="s">
        <v>621</v>
      </c>
      <c r="K5052" s="2"/>
      <c r="L5052" s="2" t="s">
        <v>202</v>
      </c>
      <c r="N5052" s="2" t="s">
        <v>197</v>
      </c>
      <c r="O5052" s="2">
        <v>2019</v>
      </c>
      <c r="P5052" s="2" t="s">
        <v>232</v>
      </c>
      <c r="Q5052" s="2">
        <v>5</v>
      </c>
      <c r="R5052" s="2" t="s">
        <v>245</v>
      </c>
    </row>
    <row r="5053" spans="1:18" ht="12.75" x14ac:dyDescent="0.2">
      <c r="A5053" s="2">
        <v>1158</v>
      </c>
      <c r="B5053" s="2" t="s">
        <v>2487</v>
      </c>
      <c r="C5053" s="2">
        <v>70006051</v>
      </c>
      <c r="D5053" s="2" t="s">
        <v>2488</v>
      </c>
      <c r="E5053" s="2">
        <v>29.7575</v>
      </c>
      <c r="F5053" s="2">
        <v>-95.370400000000004</v>
      </c>
      <c r="G5053" s="2">
        <v>737206</v>
      </c>
      <c r="H5053" s="2" t="s">
        <v>620</v>
      </c>
      <c r="I5053" s="2">
        <v>51121005</v>
      </c>
      <c r="J5053" s="2" t="s">
        <v>621</v>
      </c>
      <c r="K5053" s="2"/>
      <c r="L5053" s="2" t="s">
        <v>202</v>
      </c>
      <c r="M5053" s="2" t="s">
        <v>196</v>
      </c>
      <c r="N5053" s="2" t="s">
        <v>197</v>
      </c>
      <c r="O5053" s="2">
        <v>2012</v>
      </c>
      <c r="P5053" s="2" t="s">
        <v>228</v>
      </c>
      <c r="Q5053" s="2">
        <v>5</v>
      </c>
      <c r="R5053" s="2" t="s">
        <v>245</v>
      </c>
    </row>
    <row r="5054" spans="1:18" ht="12.75" x14ac:dyDescent="0.2">
      <c r="A5054" s="2">
        <v>1216</v>
      </c>
      <c r="B5054" s="2" t="s">
        <v>2607</v>
      </c>
      <c r="C5054" s="2">
        <v>70006052</v>
      </c>
      <c r="D5054" s="2" t="s">
        <v>2608</v>
      </c>
      <c r="E5054" s="2">
        <v>29.757300000000001</v>
      </c>
      <c r="F5054" s="2">
        <v>-95.371700000000004</v>
      </c>
      <c r="G5054" s="2">
        <v>737206</v>
      </c>
      <c r="H5054" s="2" t="s">
        <v>620</v>
      </c>
      <c r="I5054" s="2">
        <v>51121005</v>
      </c>
      <c r="J5054" s="2" t="s">
        <v>621</v>
      </c>
      <c r="K5054" s="2"/>
      <c r="L5054" s="2" t="s">
        <v>202</v>
      </c>
      <c r="M5054" s="2" t="s">
        <v>804</v>
      </c>
      <c r="N5054" s="2" t="s">
        <v>197</v>
      </c>
      <c r="O5054" s="2">
        <v>2012</v>
      </c>
      <c r="P5054" s="2" t="s">
        <v>228</v>
      </c>
      <c r="Q5054" s="2">
        <v>5</v>
      </c>
      <c r="R5054" s="2" t="s">
        <v>245</v>
      </c>
    </row>
    <row r="5055" spans="1:18" ht="12.75" x14ac:dyDescent="0.2">
      <c r="A5055" s="2">
        <v>1321</v>
      </c>
      <c r="C5055" s="2">
        <v>70006053</v>
      </c>
      <c r="D5055" s="2" t="s">
        <v>2908</v>
      </c>
      <c r="E5055" s="2">
        <v>29.757000000000001</v>
      </c>
      <c r="F5055" s="2">
        <v>-95.370900000000006</v>
      </c>
      <c r="G5055" s="2">
        <v>737206</v>
      </c>
      <c r="H5055" s="2" t="s">
        <v>620</v>
      </c>
      <c r="I5055" s="2">
        <v>51121005</v>
      </c>
      <c r="J5055" s="2" t="s">
        <v>621</v>
      </c>
      <c r="K5055" s="2"/>
      <c r="L5055" s="2" t="s">
        <v>202</v>
      </c>
      <c r="N5055" s="2" t="s">
        <v>197</v>
      </c>
      <c r="O5055" s="2">
        <v>2012</v>
      </c>
      <c r="P5055" s="2" t="s">
        <v>228</v>
      </c>
      <c r="Q5055" s="2">
        <v>5</v>
      </c>
      <c r="R5055" s="2" t="s">
        <v>245</v>
      </c>
    </row>
    <row r="5056" spans="1:18" ht="12.75" x14ac:dyDescent="0.2">
      <c r="A5056" s="2">
        <v>290</v>
      </c>
      <c r="C5056" s="2">
        <v>70006054</v>
      </c>
      <c r="D5056" s="2" t="s">
        <v>3268</v>
      </c>
      <c r="E5056" s="2">
        <v>29.758400000000002</v>
      </c>
      <c r="F5056" s="2">
        <v>-95.368200000000002</v>
      </c>
      <c r="G5056" s="2">
        <v>737206</v>
      </c>
      <c r="H5056" s="2" t="s">
        <v>620</v>
      </c>
      <c r="I5056" s="2">
        <v>51121005</v>
      </c>
      <c r="J5056" s="2" t="s">
        <v>621</v>
      </c>
      <c r="K5056" s="2"/>
      <c r="L5056" s="2" t="s">
        <v>202</v>
      </c>
      <c r="N5056" s="2" t="s">
        <v>197</v>
      </c>
      <c r="O5056" s="2">
        <v>2015</v>
      </c>
      <c r="P5056" s="2" t="s">
        <v>228</v>
      </c>
      <c r="Q5056" s="2">
        <v>5</v>
      </c>
      <c r="R5056" s="2" t="s">
        <v>245</v>
      </c>
    </row>
    <row r="5057" spans="1:18" ht="12.75" x14ac:dyDescent="0.2">
      <c r="A5057" s="2">
        <v>966</v>
      </c>
      <c r="B5057" s="2" t="s">
        <v>3883</v>
      </c>
      <c r="C5057" s="2">
        <v>70006055</v>
      </c>
      <c r="D5057" s="2" t="s">
        <v>3884</v>
      </c>
      <c r="E5057" s="2">
        <v>29.7577</v>
      </c>
      <c r="F5057" s="2">
        <v>-95.364999999999995</v>
      </c>
      <c r="G5057" s="2">
        <v>737206</v>
      </c>
      <c r="H5057" s="2" t="s">
        <v>620</v>
      </c>
      <c r="I5057" s="2">
        <v>51121005</v>
      </c>
      <c r="J5057" s="2" t="s">
        <v>621</v>
      </c>
      <c r="K5057" s="2"/>
      <c r="L5057" s="2" t="s">
        <v>202</v>
      </c>
      <c r="M5057" s="2" t="s">
        <v>196</v>
      </c>
      <c r="N5057" s="2" t="s">
        <v>197</v>
      </c>
      <c r="O5057" s="2">
        <v>2002</v>
      </c>
      <c r="P5057" s="2" t="s">
        <v>228</v>
      </c>
      <c r="Q5057" s="2">
        <v>5</v>
      </c>
      <c r="R5057" s="2" t="s">
        <v>245</v>
      </c>
    </row>
    <row r="5058" spans="1:18" ht="12.75" x14ac:dyDescent="0.2">
      <c r="A5058" s="2">
        <v>1108</v>
      </c>
      <c r="C5058" s="2">
        <v>70006056</v>
      </c>
      <c r="D5058" s="2" t="s">
        <v>3891</v>
      </c>
      <c r="E5058" s="2">
        <v>29.755800000000001</v>
      </c>
      <c r="F5058" s="2">
        <v>-95.363900000000001</v>
      </c>
      <c r="G5058" s="2">
        <v>737206</v>
      </c>
      <c r="H5058" s="2" t="s">
        <v>620</v>
      </c>
      <c r="I5058" s="2">
        <v>51121005</v>
      </c>
      <c r="J5058" s="2" t="s">
        <v>621</v>
      </c>
      <c r="K5058" s="2"/>
      <c r="L5058" s="2" t="s">
        <v>202</v>
      </c>
      <c r="N5058" s="2" t="s">
        <v>197</v>
      </c>
      <c r="O5058" s="2">
        <v>2016</v>
      </c>
      <c r="P5058" s="2" t="s">
        <v>232</v>
      </c>
      <c r="Q5058" s="2">
        <v>5</v>
      </c>
      <c r="R5058" s="2" t="s">
        <v>245</v>
      </c>
    </row>
    <row r="5059" spans="1:18" ht="12.75" x14ac:dyDescent="0.2">
      <c r="A5059" s="2">
        <v>1401</v>
      </c>
      <c r="C5059" s="2">
        <v>70006057</v>
      </c>
      <c r="D5059" s="2" t="s">
        <v>4054</v>
      </c>
      <c r="E5059" s="2">
        <v>29.7592</v>
      </c>
      <c r="F5059" s="2">
        <v>-95.367599999999996</v>
      </c>
      <c r="G5059" s="2">
        <v>737206</v>
      </c>
      <c r="H5059" s="2" t="s">
        <v>620</v>
      </c>
      <c r="I5059" s="2">
        <v>51121005</v>
      </c>
      <c r="J5059" s="2" t="s">
        <v>621</v>
      </c>
      <c r="K5059" s="2"/>
      <c r="L5059" s="2" t="s">
        <v>460</v>
      </c>
      <c r="N5059" s="2" t="s">
        <v>197</v>
      </c>
      <c r="O5059" s="2">
        <v>2015</v>
      </c>
      <c r="P5059" s="2" t="s">
        <v>205</v>
      </c>
      <c r="Q5059" s="2">
        <v>5</v>
      </c>
      <c r="R5059" s="2" t="s">
        <v>245</v>
      </c>
    </row>
    <row r="5060" spans="1:18" ht="12.75" x14ac:dyDescent="0.2">
      <c r="A5060" s="2">
        <v>1401</v>
      </c>
      <c r="B5060" s="2" t="s">
        <v>4094</v>
      </c>
      <c r="C5060" s="2">
        <v>70006058</v>
      </c>
      <c r="D5060" s="2" t="s">
        <v>1578</v>
      </c>
      <c r="E5060" s="2">
        <v>29.7592</v>
      </c>
      <c r="F5060" s="2">
        <v>-95.367599999999996</v>
      </c>
      <c r="G5060" s="2">
        <v>737206</v>
      </c>
      <c r="H5060" s="2" t="s">
        <v>620</v>
      </c>
      <c r="I5060" s="2">
        <v>51121005</v>
      </c>
      <c r="J5060" s="2" t="s">
        <v>621</v>
      </c>
      <c r="K5060" s="2"/>
      <c r="L5060" s="2" t="s">
        <v>195</v>
      </c>
      <c r="M5060" s="2" t="s">
        <v>357</v>
      </c>
      <c r="N5060" s="2" t="s">
        <v>197</v>
      </c>
      <c r="O5060" s="2">
        <v>2009</v>
      </c>
      <c r="P5060" s="2" t="s">
        <v>205</v>
      </c>
      <c r="Q5060" s="2">
        <v>8</v>
      </c>
      <c r="R5060" s="2" t="s">
        <v>297</v>
      </c>
    </row>
    <row r="5061" spans="1:18" ht="12.75" x14ac:dyDescent="0.2">
      <c r="A5061" s="2">
        <v>117</v>
      </c>
      <c r="B5061" s="2" t="s">
        <v>4115</v>
      </c>
      <c r="C5061" s="2">
        <v>70006059</v>
      </c>
      <c r="D5061" s="2" t="s">
        <v>4116</v>
      </c>
      <c r="E5061" s="2">
        <v>29.7606</v>
      </c>
      <c r="F5061" s="2">
        <v>-95.366500000000002</v>
      </c>
      <c r="G5061" s="2">
        <v>737206</v>
      </c>
      <c r="H5061" s="2" t="s">
        <v>620</v>
      </c>
      <c r="I5061" s="2">
        <v>51121005</v>
      </c>
      <c r="J5061" s="2" t="s">
        <v>621</v>
      </c>
      <c r="K5061" s="2"/>
      <c r="L5061" s="2" t="s">
        <v>202</v>
      </c>
      <c r="M5061" s="2" t="s">
        <v>377</v>
      </c>
      <c r="N5061" s="2" t="s">
        <v>197</v>
      </c>
      <c r="O5061" s="2">
        <v>2018</v>
      </c>
      <c r="P5061" s="2" t="s">
        <v>232</v>
      </c>
      <c r="Q5061" s="2">
        <v>5</v>
      </c>
      <c r="R5061" s="2" t="s">
        <v>245</v>
      </c>
    </row>
    <row r="5062" spans="1:18" ht="12.75" x14ac:dyDescent="0.2">
      <c r="A5062" s="2">
        <v>384</v>
      </c>
      <c r="C5062" s="2">
        <v>70006060</v>
      </c>
      <c r="D5062" s="2" t="s">
        <v>4417</v>
      </c>
      <c r="E5062" s="2">
        <v>29.758400000000002</v>
      </c>
      <c r="F5062" s="2">
        <v>-95.363299999999995</v>
      </c>
      <c r="G5062" s="2">
        <v>737206</v>
      </c>
      <c r="H5062" s="2" t="s">
        <v>620</v>
      </c>
      <c r="I5062" s="2">
        <v>51121005</v>
      </c>
      <c r="J5062" s="2" t="s">
        <v>621</v>
      </c>
      <c r="K5062" s="2"/>
      <c r="L5062" s="2" t="s">
        <v>202</v>
      </c>
      <c r="N5062" s="2" t="s">
        <v>197</v>
      </c>
      <c r="O5062" s="2">
        <v>2015</v>
      </c>
      <c r="P5062" s="2" t="s">
        <v>228</v>
      </c>
      <c r="Q5062" s="2">
        <v>5</v>
      </c>
      <c r="R5062" s="2" t="s">
        <v>245</v>
      </c>
    </row>
    <row r="5063" spans="1:18" ht="12.75" x14ac:dyDescent="0.2">
      <c r="A5063" s="2">
        <v>468</v>
      </c>
      <c r="C5063" s="2">
        <v>70006061</v>
      </c>
      <c r="D5063" s="2" t="s">
        <v>4620</v>
      </c>
      <c r="E5063" s="2">
        <v>29.760100000000001</v>
      </c>
      <c r="F5063" s="2">
        <v>-95.365600000000001</v>
      </c>
      <c r="G5063" s="2">
        <v>737206</v>
      </c>
      <c r="H5063" s="2" t="s">
        <v>620</v>
      </c>
      <c r="I5063" s="2">
        <v>51121005</v>
      </c>
      <c r="J5063" s="2" t="s">
        <v>621</v>
      </c>
      <c r="K5063" s="2"/>
      <c r="L5063" s="2" t="s">
        <v>202</v>
      </c>
      <c r="N5063" s="2" t="s">
        <v>197</v>
      </c>
      <c r="O5063" s="2">
        <v>2014</v>
      </c>
      <c r="P5063" s="2" t="s">
        <v>228</v>
      </c>
      <c r="Q5063" s="2">
        <v>5</v>
      </c>
      <c r="R5063" s="2" t="s">
        <v>245</v>
      </c>
    </row>
    <row r="5064" spans="1:18" ht="12.75" x14ac:dyDescent="0.2">
      <c r="A5064" s="2">
        <v>846</v>
      </c>
      <c r="C5064" s="2">
        <v>70006062</v>
      </c>
      <c r="D5064" s="2" t="s">
        <v>5213</v>
      </c>
      <c r="E5064" s="2">
        <v>29.759599999999999</v>
      </c>
      <c r="F5064" s="2">
        <v>-95.366100000000003</v>
      </c>
      <c r="G5064" s="2">
        <v>737206</v>
      </c>
      <c r="H5064" s="2" t="s">
        <v>620</v>
      </c>
      <c r="I5064" s="2">
        <v>51121005</v>
      </c>
      <c r="J5064" s="2" t="s">
        <v>621</v>
      </c>
      <c r="K5064" s="2"/>
      <c r="L5064" s="2" t="s">
        <v>202</v>
      </c>
      <c r="N5064" s="2" t="s">
        <v>197</v>
      </c>
      <c r="O5064" s="2">
        <v>2019</v>
      </c>
      <c r="P5064" s="2" t="s">
        <v>232</v>
      </c>
      <c r="Q5064" s="2">
        <v>5</v>
      </c>
      <c r="R5064" s="2" t="s">
        <v>245</v>
      </c>
    </row>
    <row r="5065" spans="1:18" ht="12.75" x14ac:dyDescent="0.2">
      <c r="A5065" s="2">
        <v>846</v>
      </c>
      <c r="B5065" s="2" t="s">
        <v>5285</v>
      </c>
      <c r="C5065" s="2">
        <v>70006063</v>
      </c>
      <c r="D5065" s="2" t="s">
        <v>5286</v>
      </c>
      <c r="E5065" s="2">
        <v>29.759599999999999</v>
      </c>
      <c r="F5065" s="2">
        <v>-95.366100000000003</v>
      </c>
      <c r="G5065" s="2">
        <v>737206</v>
      </c>
      <c r="H5065" s="2" t="s">
        <v>620</v>
      </c>
      <c r="I5065" s="2">
        <v>51121005</v>
      </c>
      <c r="J5065" s="2" t="s">
        <v>621</v>
      </c>
      <c r="K5065" s="2"/>
      <c r="L5065" s="2" t="s">
        <v>387</v>
      </c>
      <c r="M5065" s="2" t="s">
        <v>284</v>
      </c>
      <c r="N5065" s="2" t="s">
        <v>197</v>
      </c>
      <c r="O5065" s="2">
        <v>2012</v>
      </c>
      <c r="P5065" s="2" t="s">
        <v>205</v>
      </c>
      <c r="Q5065" s="2">
        <v>8</v>
      </c>
      <c r="R5065" s="2" t="s">
        <v>297</v>
      </c>
    </row>
    <row r="5066" spans="1:18" ht="12.75" x14ac:dyDescent="0.2">
      <c r="A5066" s="2">
        <v>846</v>
      </c>
      <c r="B5066" s="2" t="s">
        <v>5299</v>
      </c>
      <c r="C5066" s="2">
        <v>70006064</v>
      </c>
      <c r="D5066" s="2" t="s">
        <v>5300</v>
      </c>
      <c r="E5066" s="2">
        <v>29.759599999999999</v>
      </c>
      <c r="F5066" s="2">
        <v>-95.366100000000003</v>
      </c>
      <c r="G5066" s="2">
        <v>737206</v>
      </c>
      <c r="H5066" s="2" t="s">
        <v>620</v>
      </c>
      <c r="I5066" s="2">
        <v>51121005</v>
      </c>
      <c r="J5066" s="2" t="s">
        <v>621</v>
      </c>
      <c r="K5066" s="2"/>
      <c r="L5066" s="2" t="s">
        <v>202</v>
      </c>
      <c r="M5066" s="2" t="s">
        <v>196</v>
      </c>
      <c r="N5066" s="2" t="s">
        <v>197</v>
      </c>
      <c r="O5066" s="2">
        <v>2012</v>
      </c>
      <c r="P5066" s="2" t="s">
        <v>228</v>
      </c>
      <c r="Q5066" s="2">
        <v>5</v>
      </c>
      <c r="R5066" s="2" t="s">
        <v>245</v>
      </c>
    </row>
    <row r="5067" spans="1:18" ht="12.75" x14ac:dyDescent="0.2">
      <c r="A5067" s="2">
        <v>610</v>
      </c>
      <c r="C5067" s="2">
        <v>70006065</v>
      </c>
      <c r="D5067" s="2" t="s">
        <v>6066</v>
      </c>
      <c r="E5067" s="2">
        <v>29.760400000000001</v>
      </c>
      <c r="F5067" s="2">
        <v>-95.364199999999997</v>
      </c>
      <c r="G5067" s="2">
        <v>737206</v>
      </c>
      <c r="H5067" s="2" t="s">
        <v>620</v>
      </c>
      <c r="I5067" s="2">
        <v>51121005</v>
      </c>
      <c r="J5067" s="2" t="s">
        <v>621</v>
      </c>
      <c r="K5067" s="2"/>
      <c r="L5067" s="2" t="s">
        <v>202</v>
      </c>
      <c r="N5067" s="2" t="s">
        <v>197</v>
      </c>
      <c r="O5067" s="2">
        <v>2006</v>
      </c>
      <c r="P5067" s="2" t="s">
        <v>228</v>
      </c>
      <c r="Q5067" s="2">
        <v>5</v>
      </c>
      <c r="R5067" s="2" t="s">
        <v>245</v>
      </c>
    </row>
    <row r="5068" spans="1:18" ht="12.75" x14ac:dyDescent="0.2">
      <c r="A5068" s="2">
        <v>1289</v>
      </c>
      <c r="C5068" s="2">
        <v>70006066</v>
      </c>
      <c r="D5068" s="2" t="s">
        <v>6544</v>
      </c>
      <c r="E5068" s="2">
        <v>29.762699999999999</v>
      </c>
      <c r="F5068" s="2">
        <v>-95.364699999999999</v>
      </c>
      <c r="G5068" s="2">
        <v>737206</v>
      </c>
      <c r="H5068" s="2" t="s">
        <v>620</v>
      </c>
      <c r="I5068" s="2">
        <v>51121005</v>
      </c>
      <c r="J5068" s="2" t="s">
        <v>621</v>
      </c>
      <c r="K5068" s="2"/>
      <c r="L5068" s="2" t="s">
        <v>244</v>
      </c>
      <c r="N5068" s="2" t="s">
        <v>197</v>
      </c>
      <c r="O5068" s="2">
        <v>2015</v>
      </c>
      <c r="P5068" s="2" t="s">
        <v>223</v>
      </c>
      <c r="Q5068" s="2">
        <v>5</v>
      </c>
      <c r="R5068" s="2" t="s">
        <v>245</v>
      </c>
    </row>
    <row r="5069" spans="1:18" ht="12.75" x14ac:dyDescent="0.2">
      <c r="A5069" s="2">
        <v>1289</v>
      </c>
      <c r="C5069" s="2">
        <v>70006067</v>
      </c>
      <c r="D5069" s="2" t="s">
        <v>6684</v>
      </c>
      <c r="E5069" s="2">
        <v>29.762699999999999</v>
      </c>
      <c r="F5069" s="2">
        <v>-95.364699999999999</v>
      </c>
      <c r="G5069" s="2">
        <v>737205</v>
      </c>
      <c r="H5069" s="2" t="s">
        <v>6685</v>
      </c>
      <c r="I5069" s="2">
        <v>51121004</v>
      </c>
      <c r="J5069" s="2" t="s">
        <v>621</v>
      </c>
      <c r="K5069" s="2"/>
      <c r="L5069" s="2" t="s">
        <v>202</v>
      </c>
      <c r="N5069" s="2" t="s">
        <v>197</v>
      </c>
      <c r="O5069" s="2">
        <v>2018</v>
      </c>
      <c r="P5069" s="2" t="s">
        <v>228</v>
      </c>
      <c r="Q5069" s="2">
        <v>5</v>
      </c>
      <c r="R5069" s="2" t="s">
        <v>245</v>
      </c>
    </row>
    <row r="5070" spans="1:18" ht="12.75" x14ac:dyDescent="0.2">
      <c r="A5070" s="2">
        <v>504</v>
      </c>
      <c r="B5070" s="2" t="s">
        <v>6840</v>
      </c>
      <c r="C5070" s="2">
        <v>70006068</v>
      </c>
      <c r="D5070" s="2" t="s">
        <v>6841</v>
      </c>
      <c r="E5070" s="2">
        <v>29.7622</v>
      </c>
      <c r="F5070" s="2">
        <v>-95.361099999999993</v>
      </c>
      <c r="G5070" s="2">
        <v>737205</v>
      </c>
      <c r="H5070" s="2" t="s">
        <v>6685</v>
      </c>
      <c r="I5070" s="2">
        <v>51121004</v>
      </c>
      <c r="J5070" s="2" t="s">
        <v>621</v>
      </c>
      <c r="K5070" s="2"/>
      <c r="L5070" s="2" t="s">
        <v>460</v>
      </c>
      <c r="M5070" s="2" t="s">
        <v>357</v>
      </c>
      <c r="N5070" s="2" t="s">
        <v>197</v>
      </c>
      <c r="O5070" s="2">
        <v>2014</v>
      </c>
      <c r="P5070" s="2" t="s">
        <v>205</v>
      </c>
      <c r="Q5070" s="2">
        <v>7</v>
      </c>
      <c r="R5070" s="2" t="s">
        <v>305</v>
      </c>
    </row>
    <row r="5071" spans="1:18" ht="12.75" x14ac:dyDescent="0.2">
      <c r="A5071" s="2">
        <v>218</v>
      </c>
      <c r="C5071" s="2">
        <v>70006069</v>
      </c>
      <c r="D5071" s="2" t="s">
        <v>7181</v>
      </c>
      <c r="E5071" s="2">
        <v>29.752400000000002</v>
      </c>
      <c r="F5071" s="2">
        <v>-95.377799999999993</v>
      </c>
      <c r="G5071" s="2">
        <v>737206</v>
      </c>
      <c r="H5071" s="2" t="s">
        <v>620</v>
      </c>
      <c r="I5071" s="2">
        <v>51121005</v>
      </c>
      <c r="J5071" s="2" t="s">
        <v>621</v>
      </c>
      <c r="K5071" s="2"/>
      <c r="L5071" s="2" t="s">
        <v>202</v>
      </c>
      <c r="N5071" s="2" t="s">
        <v>197</v>
      </c>
      <c r="O5071" s="2">
        <v>2017</v>
      </c>
      <c r="P5071" s="2" t="s">
        <v>232</v>
      </c>
      <c r="Q5071" s="2">
        <v>3</v>
      </c>
      <c r="R5071" s="2" t="s">
        <v>218</v>
      </c>
    </row>
    <row r="5072" spans="1:18" ht="12.75" x14ac:dyDescent="0.2">
      <c r="A5072" s="2">
        <v>830</v>
      </c>
      <c r="B5072" s="2" t="s">
        <v>7594</v>
      </c>
      <c r="C5072" s="2">
        <v>70006070</v>
      </c>
      <c r="D5072" s="2" t="s">
        <v>7595</v>
      </c>
      <c r="E5072" s="2">
        <v>29.752099999999999</v>
      </c>
      <c r="F5072" s="2">
        <v>-95.375699999999995</v>
      </c>
      <c r="G5072" s="2">
        <v>737206</v>
      </c>
      <c r="H5072" s="2" t="s">
        <v>620</v>
      </c>
      <c r="I5072" s="2">
        <v>51121005</v>
      </c>
      <c r="J5072" s="2" t="s">
        <v>621</v>
      </c>
      <c r="K5072" s="2"/>
      <c r="L5072" s="2" t="s">
        <v>387</v>
      </c>
      <c r="M5072" s="2" t="s">
        <v>931</v>
      </c>
      <c r="N5072" s="2" t="s">
        <v>197</v>
      </c>
      <c r="O5072" s="2">
        <v>1984</v>
      </c>
      <c r="P5072" s="2" t="s">
        <v>198</v>
      </c>
      <c r="Q5072" s="2">
        <v>8</v>
      </c>
      <c r="R5072" s="2" t="s">
        <v>297</v>
      </c>
    </row>
    <row r="5073" spans="1:18" ht="12.75" x14ac:dyDescent="0.2">
      <c r="B5073" s="2" t="s">
        <v>8199</v>
      </c>
      <c r="C5073" s="2">
        <v>70006071</v>
      </c>
      <c r="D5073" s="2" t="s">
        <v>8200</v>
      </c>
      <c r="E5073" s="2">
        <v>29.756900000000002</v>
      </c>
      <c r="F5073" s="2">
        <v>-95.363500000000002</v>
      </c>
      <c r="G5073" s="2">
        <v>737206</v>
      </c>
      <c r="H5073" s="2" t="s">
        <v>620</v>
      </c>
      <c r="I5073" s="2">
        <v>51121005</v>
      </c>
      <c r="J5073" s="2" t="s">
        <v>621</v>
      </c>
      <c r="K5073" s="2"/>
      <c r="L5073" s="2" t="s">
        <v>202</v>
      </c>
      <c r="M5073" s="2" t="s">
        <v>196</v>
      </c>
      <c r="N5073" s="2" t="s">
        <v>197</v>
      </c>
      <c r="O5073" s="2">
        <v>2014</v>
      </c>
      <c r="P5073" s="2" t="s">
        <v>228</v>
      </c>
      <c r="Q5073" s="2">
        <v>5</v>
      </c>
      <c r="R5073" s="2" t="s">
        <v>245</v>
      </c>
    </row>
    <row r="5074" spans="1:18" ht="12.75" x14ac:dyDescent="0.2">
      <c r="B5074" s="2" t="s">
        <v>8263</v>
      </c>
      <c r="C5074" s="2">
        <v>70006072</v>
      </c>
      <c r="D5074" s="2" t="s">
        <v>8264</v>
      </c>
      <c r="E5074" s="2">
        <v>29.755099999999999</v>
      </c>
      <c r="F5074" s="2">
        <v>-95.363399999999999</v>
      </c>
      <c r="G5074" s="2">
        <v>737206</v>
      </c>
      <c r="H5074" s="2" t="s">
        <v>620</v>
      </c>
      <c r="I5074" s="2">
        <v>51121005</v>
      </c>
      <c r="J5074" s="2" t="s">
        <v>621</v>
      </c>
      <c r="K5074" s="2"/>
      <c r="M5074" s="2" t="s">
        <v>196</v>
      </c>
      <c r="N5074" s="2" t="s">
        <v>197</v>
      </c>
      <c r="O5074" s="2">
        <v>2015</v>
      </c>
      <c r="P5074" s="2" t="s">
        <v>228</v>
      </c>
      <c r="Q5074" s="2">
        <v>5</v>
      </c>
      <c r="R5074" s="2" t="s">
        <v>245</v>
      </c>
    </row>
    <row r="5075" spans="1:18" ht="12.75" x14ac:dyDescent="0.2">
      <c r="B5075" s="2" t="s">
        <v>8279</v>
      </c>
      <c r="C5075" s="2">
        <v>70006073</v>
      </c>
      <c r="D5075" s="2" t="s">
        <v>8280</v>
      </c>
      <c r="E5075" s="2">
        <v>29.7546</v>
      </c>
      <c r="F5075" s="2">
        <v>-95.362499999999997</v>
      </c>
      <c r="G5075" s="2">
        <v>737206</v>
      </c>
      <c r="H5075" s="2" t="s">
        <v>620</v>
      </c>
      <c r="I5075" s="2">
        <v>51121005</v>
      </c>
      <c r="J5075" s="2" t="s">
        <v>621</v>
      </c>
      <c r="K5075" s="2"/>
      <c r="L5075" s="2" t="s">
        <v>202</v>
      </c>
      <c r="M5075" s="2" t="s">
        <v>2491</v>
      </c>
      <c r="N5075" s="2" t="s">
        <v>197</v>
      </c>
      <c r="O5075" s="2">
        <v>2019</v>
      </c>
      <c r="P5075" s="2" t="s">
        <v>232</v>
      </c>
      <c r="Q5075" s="2">
        <v>5</v>
      </c>
      <c r="R5075" s="2" t="s">
        <v>245</v>
      </c>
    </row>
    <row r="5076" spans="1:18" ht="12.75" x14ac:dyDescent="0.2">
      <c r="B5076" s="2" t="s">
        <v>9423</v>
      </c>
      <c r="C5076" s="2">
        <v>70006074</v>
      </c>
      <c r="D5076" s="2" t="s">
        <v>9424</v>
      </c>
      <c r="E5076" s="2">
        <v>29.756599999999999</v>
      </c>
      <c r="F5076" s="2">
        <v>-95.368499999999997</v>
      </c>
      <c r="G5076" s="2">
        <v>737206</v>
      </c>
      <c r="H5076" s="2" t="s">
        <v>620</v>
      </c>
      <c r="I5076" s="2">
        <v>51121005</v>
      </c>
      <c r="J5076" s="2" t="s">
        <v>621</v>
      </c>
      <c r="K5076" s="2"/>
      <c r="L5076" s="2" t="s">
        <v>460</v>
      </c>
      <c r="M5076" s="2" t="s">
        <v>196</v>
      </c>
      <c r="N5076" s="2" t="s">
        <v>197</v>
      </c>
      <c r="O5076" s="2">
        <v>2007</v>
      </c>
      <c r="P5076" s="2" t="s">
        <v>205</v>
      </c>
      <c r="Q5076" s="2">
        <v>7</v>
      </c>
      <c r="R5076" s="2" t="s">
        <v>305</v>
      </c>
    </row>
    <row r="5077" spans="1:18" ht="12.75" x14ac:dyDescent="0.2">
      <c r="B5077" s="2" t="s">
        <v>9512</v>
      </c>
      <c r="C5077" s="2">
        <v>70006075</v>
      </c>
      <c r="D5077" s="2" t="s">
        <v>9513</v>
      </c>
      <c r="E5077" s="2">
        <v>29.754899999999999</v>
      </c>
      <c r="F5077" s="2">
        <v>-95.372600000000006</v>
      </c>
      <c r="G5077" s="2">
        <v>737201</v>
      </c>
      <c r="H5077" s="2" t="s">
        <v>9514</v>
      </c>
      <c r="I5077" s="2">
        <v>51121001</v>
      </c>
      <c r="J5077" s="2" t="s">
        <v>621</v>
      </c>
      <c r="K5077" s="2"/>
      <c r="L5077" s="2" t="s">
        <v>278</v>
      </c>
      <c r="M5077" s="2" t="s">
        <v>196</v>
      </c>
      <c r="N5077" s="2" t="s">
        <v>197</v>
      </c>
      <c r="O5077" s="2">
        <v>2006</v>
      </c>
      <c r="P5077" s="2" t="s">
        <v>389</v>
      </c>
      <c r="Q5077" s="2">
        <v>8</v>
      </c>
      <c r="R5077" s="2" t="s">
        <v>297</v>
      </c>
    </row>
    <row r="5078" spans="1:18" ht="12.75" x14ac:dyDescent="0.2">
      <c r="B5078" s="2" t="s">
        <v>8701</v>
      </c>
      <c r="C5078" s="2">
        <v>70006076</v>
      </c>
      <c r="D5078" s="2" t="s">
        <v>9577</v>
      </c>
      <c r="E5078" s="2">
        <v>29.758800000000001</v>
      </c>
      <c r="F5078" s="2">
        <v>-95.365300000000005</v>
      </c>
      <c r="G5078" s="2">
        <v>737206</v>
      </c>
      <c r="H5078" s="2" t="s">
        <v>620</v>
      </c>
      <c r="I5078" s="2">
        <v>51121005</v>
      </c>
      <c r="J5078" s="2" t="s">
        <v>621</v>
      </c>
      <c r="K5078" s="2"/>
      <c r="L5078" s="2" t="s">
        <v>195</v>
      </c>
      <c r="M5078" s="2" t="s">
        <v>196</v>
      </c>
      <c r="N5078" s="2" t="s">
        <v>197</v>
      </c>
      <c r="O5078" s="2">
        <v>2013</v>
      </c>
      <c r="P5078" s="2" t="s">
        <v>205</v>
      </c>
      <c r="Q5078" s="2">
        <v>8</v>
      </c>
      <c r="R5078" s="2" t="s">
        <v>297</v>
      </c>
    </row>
    <row r="5079" spans="1:18" ht="12.75" x14ac:dyDescent="0.2">
      <c r="B5079" s="2" t="s">
        <v>9614</v>
      </c>
      <c r="C5079" s="2">
        <v>70006077</v>
      </c>
      <c r="D5079" s="2" t="s">
        <v>2196</v>
      </c>
      <c r="E5079" s="2">
        <v>29.7563</v>
      </c>
      <c r="F5079" s="2">
        <v>-95.364800000000002</v>
      </c>
      <c r="G5079" s="2">
        <v>737205</v>
      </c>
      <c r="H5079" s="2" t="s">
        <v>6685</v>
      </c>
      <c r="I5079" s="2">
        <v>51121004</v>
      </c>
      <c r="J5079" s="2" t="s">
        <v>621</v>
      </c>
      <c r="K5079" s="2"/>
      <c r="L5079" s="2" t="s">
        <v>460</v>
      </c>
      <c r="M5079" s="2" t="s">
        <v>388</v>
      </c>
      <c r="N5079" s="2" t="s">
        <v>197</v>
      </c>
      <c r="O5079" s="2">
        <v>1995</v>
      </c>
      <c r="P5079" s="2" t="s">
        <v>198</v>
      </c>
      <c r="Q5079" s="2">
        <v>7</v>
      </c>
      <c r="R5079" s="2" t="s">
        <v>305</v>
      </c>
    </row>
    <row r="5080" spans="1:18" ht="12.75" x14ac:dyDescent="0.2">
      <c r="B5080" s="2" t="s">
        <v>9707</v>
      </c>
      <c r="C5080" s="2">
        <v>70006078</v>
      </c>
      <c r="D5080" s="2" t="s">
        <v>9708</v>
      </c>
      <c r="E5080" s="2">
        <v>29.7624</v>
      </c>
      <c r="F5080" s="2">
        <v>-95.368899999999996</v>
      </c>
      <c r="G5080" s="2">
        <v>737206</v>
      </c>
      <c r="H5080" s="2" t="s">
        <v>620</v>
      </c>
      <c r="I5080" s="2">
        <v>51121005</v>
      </c>
      <c r="J5080" s="2" t="s">
        <v>621</v>
      </c>
      <c r="K5080" s="2"/>
      <c r="M5080" s="2" t="s">
        <v>438</v>
      </c>
      <c r="N5080" s="2" t="s">
        <v>197</v>
      </c>
      <c r="O5080" s="2">
        <v>2019</v>
      </c>
      <c r="P5080" s="2" t="s">
        <v>389</v>
      </c>
      <c r="Q5080" s="2">
        <v>4</v>
      </c>
      <c r="R5080" s="2" t="s">
        <v>199</v>
      </c>
    </row>
    <row r="5081" spans="1:18" ht="12.75" x14ac:dyDescent="0.2">
      <c r="B5081" s="2" t="s">
        <v>9931</v>
      </c>
      <c r="C5081" s="2">
        <v>70006079</v>
      </c>
      <c r="D5081" s="2" t="s">
        <v>9932</v>
      </c>
      <c r="E5081" s="2">
        <v>29.758800000000001</v>
      </c>
      <c r="F5081" s="2">
        <v>-95.365300000000005</v>
      </c>
      <c r="G5081" s="2">
        <v>737206</v>
      </c>
      <c r="H5081" s="2" t="s">
        <v>620</v>
      </c>
      <c r="I5081" s="2">
        <v>51121005</v>
      </c>
      <c r="J5081" s="2" t="s">
        <v>621</v>
      </c>
      <c r="K5081" s="2"/>
      <c r="L5081" s="2" t="s">
        <v>202</v>
      </c>
      <c r="M5081" s="2" t="s">
        <v>328</v>
      </c>
      <c r="N5081" s="2" t="s">
        <v>197</v>
      </c>
      <c r="O5081" s="2">
        <v>2008</v>
      </c>
      <c r="P5081" s="2" t="s">
        <v>228</v>
      </c>
      <c r="Q5081" s="2">
        <v>5</v>
      </c>
      <c r="R5081" s="2" t="s">
        <v>245</v>
      </c>
    </row>
    <row r="5082" spans="1:18" ht="12.75" x14ac:dyDescent="0.2">
      <c r="A5082" s="2">
        <v>1108</v>
      </c>
      <c r="B5082" s="2" t="s">
        <v>3955</v>
      </c>
      <c r="C5082" s="2">
        <v>70006080</v>
      </c>
      <c r="D5082" s="2" t="s">
        <v>3956</v>
      </c>
      <c r="E5082" s="2">
        <v>29.755800000000001</v>
      </c>
      <c r="F5082" s="2">
        <v>-95.363900000000001</v>
      </c>
      <c r="G5082" s="2">
        <v>495303</v>
      </c>
      <c r="H5082" s="2" t="s">
        <v>3957</v>
      </c>
      <c r="I5082" s="2">
        <v>56221202</v>
      </c>
      <c r="J5082" s="2" t="s">
        <v>3958</v>
      </c>
      <c r="K5082" s="2"/>
      <c r="L5082" s="2" t="s">
        <v>244</v>
      </c>
      <c r="M5082" s="2" t="s">
        <v>196</v>
      </c>
      <c r="N5082" s="2" t="s">
        <v>197</v>
      </c>
      <c r="O5082" s="2">
        <v>2012</v>
      </c>
      <c r="P5082" s="2" t="s">
        <v>205</v>
      </c>
      <c r="Q5082" s="2">
        <v>6</v>
      </c>
      <c r="R5082" s="2" t="s">
        <v>279</v>
      </c>
    </row>
    <row r="5083" spans="1:18" ht="12.75" x14ac:dyDescent="0.2">
      <c r="A5083" s="2">
        <v>1047</v>
      </c>
      <c r="B5083" s="2" t="s">
        <v>1203</v>
      </c>
      <c r="C5083" s="2">
        <v>70006081</v>
      </c>
      <c r="D5083" s="2" t="s">
        <v>1204</v>
      </c>
      <c r="E5083" s="2">
        <v>29.7501</v>
      </c>
      <c r="F5083" s="2">
        <v>-95.370999999999995</v>
      </c>
      <c r="G5083" s="2">
        <v>411901</v>
      </c>
      <c r="H5083" s="2" t="s">
        <v>1205</v>
      </c>
      <c r="I5083" s="2">
        <v>48599101</v>
      </c>
      <c r="J5083" s="2" t="s">
        <v>1206</v>
      </c>
      <c r="K5083" s="2"/>
      <c r="M5083" s="2" t="s">
        <v>196</v>
      </c>
      <c r="N5083" s="2" t="s">
        <v>197</v>
      </c>
      <c r="O5083" s="2">
        <v>2015</v>
      </c>
      <c r="P5083" s="2" t="s">
        <v>210</v>
      </c>
      <c r="Q5083" s="2">
        <v>3</v>
      </c>
      <c r="R5083" s="2" t="s">
        <v>218</v>
      </c>
    </row>
    <row r="5084" spans="1:18" ht="12.75" x14ac:dyDescent="0.2">
      <c r="A5084" s="2">
        <v>658</v>
      </c>
      <c r="B5084" s="2" t="s">
        <v>1990</v>
      </c>
      <c r="C5084" s="2">
        <v>70006082</v>
      </c>
      <c r="D5084" s="2" t="s">
        <v>1991</v>
      </c>
      <c r="E5084" s="2">
        <v>29.755500000000001</v>
      </c>
      <c r="F5084" s="2">
        <v>-95.366799999999998</v>
      </c>
      <c r="G5084" s="2">
        <v>421304</v>
      </c>
      <c r="H5084" s="2" t="s">
        <v>1992</v>
      </c>
      <c r="I5084" s="2">
        <v>48423013</v>
      </c>
      <c r="J5084" s="2" t="s">
        <v>1993</v>
      </c>
      <c r="K5084" s="2"/>
      <c r="L5084" s="2" t="s">
        <v>202</v>
      </c>
      <c r="M5084" s="2" t="s">
        <v>203</v>
      </c>
      <c r="N5084" s="2" t="s">
        <v>197</v>
      </c>
      <c r="O5084" s="2">
        <v>2014</v>
      </c>
      <c r="P5084" s="2" t="s">
        <v>198</v>
      </c>
      <c r="Q5084" s="2">
        <v>3</v>
      </c>
      <c r="R5084" s="2" t="s">
        <v>218</v>
      </c>
    </row>
    <row r="5085" spans="1:18" ht="12.75" x14ac:dyDescent="0.2">
      <c r="A5085" s="2">
        <v>1158</v>
      </c>
      <c r="C5085" s="2">
        <v>70006083</v>
      </c>
      <c r="D5085" s="2" t="s">
        <v>2467</v>
      </c>
      <c r="E5085" s="2">
        <v>29.7575</v>
      </c>
      <c r="F5085" s="2">
        <v>-95.370400000000004</v>
      </c>
      <c r="G5085" s="2">
        <v>421316</v>
      </c>
      <c r="H5085" s="2" t="s">
        <v>2468</v>
      </c>
      <c r="I5085" s="2">
        <v>48423010</v>
      </c>
      <c r="J5085" s="2" t="s">
        <v>1993</v>
      </c>
      <c r="K5085" s="2"/>
      <c r="M5085" s="2" t="s">
        <v>240</v>
      </c>
      <c r="N5085" s="2" t="s">
        <v>197</v>
      </c>
      <c r="O5085" s="2">
        <v>2010</v>
      </c>
      <c r="P5085" s="2" t="s">
        <v>205</v>
      </c>
      <c r="Q5085" s="2">
        <v>6</v>
      </c>
      <c r="R5085" s="2" t="s">
        <v>279</v>
      </c>
    </row>
    <row r="5086" spans="1:18" ht="12.75" x14ac:dyDescent="0.2">
      <c r="A5086" s="2">
        <v>1321</v>
      </c>
      <c r="C5086" s="2">
        <v>70006084</v>
      </c>
      <c r="D5086" s="2" t="s">
        <v>2800</v>
      </c>
      <c r="E5086" s="2">
        <v>29.757000000000001</v>
      </c>
      <c r="F5086" s="2">
        <v>-95.370900000000006</v>
      </c>
      <c r="G5086" s="2">
        <v>421304</v>
      </c>
      <c r="H5086" s="2" t="s">
        <v>1992</v>
      </c>
      <c r="I5086" s="2">
        <v>48423013</v>
      </c>
      <c r="J5086" s="2" t="s">
        <v>1993</v>
      </c>
      <c r="K5086" s="2"/>
      <c r="L5086" s="2" t="s">
        <v>244</v>
      </c>
      <c r="N5086" s="2" t="s">
        <v>197</v>
      </c>
      <c r="O5086" s="2">
        <v>2016</v>
      </c>
      <c r="P5086" s="2" t="s">
        <v>232</v>
      </c>
      <c r="Q5086" s="2">
        <v>5</v>
      </c>
      <c r="R5086" s="2" t="s">
        <v>245</v>
      </c>
    </row>
    <row r="5087" spans="1:18" ht="12.75" x14ac:dyDescent="0.2">
      <c r="A5087" s="2">
        <v>117</v>
      </c>
      <c r="B5087" s="2" t="s">
        <v>4137</v>
      </c>
      <c r="C5087" s="2">
        <v>70006085</v>
      </c>
      <c r="D5087" s="2" t="s">
        <v>4138</v>
      </c>
      <c r="E5087" s="2">
        <v>29.7606</v>
      </c>
      <c r="F5087" s="2">
        <v>-95.366500000000002</v>
      </c>
      <c r="G5087" s="2">
        <v>421304</v>
      </c>
      <c r="H5087" s="2" t="s">
        <v>1992</v>
      </c>
      <c r="I5087" s="2">
        <v>48423013</v>
      </c>
      <c r="J5087" s="2" t="s">
        <v>1993</v>
      </c>
      <c r="K5087" s="2"/>
      <c r="L5087" s="2" t="s">
        <v>244</v>
      </c>
      <c r="M5087" s="2" t="s">
        <v>196</v>
      </c>
      <c r="N5087" s="2" t="s">
        <v>197</v>
      </c>
      <c r="O5087" s="2">
        <v>2015</v>
      </c>
      <c r="P5087" s="2" t="s">
        <v>228</v>
      </c>
      <c r="Q5087" s="2">
        <v>4</v>
      </c>
      <c r="R5087" s="2" t="s">
        <v>199</v>
      </c>
    </row>
    <row r="5088" spans="1:18" ht="12.75" x14ac:dyDescent="0.2">
      <c r="A5088" s="2">
        <v>258</v>
      </c>
      <c r="B5088" s="2" t="s">
        <v>5477</v>
      </c>
      <c r="C5088" s="2">
        <v>70006086</v>
      </c>
      <c r="D5088" s="2" t="s">
        <v>5478</v>
      </c>
      <c r="E5088" s="2">
        <v>29.761500000000002</v>
      </c>
      <c r="F5088" s="2">
        <v>-95.362200000000001</v>
      </c>
      <c r="G5088" s="2">
        <v>421304</v>
      </c>
      <c r="H5088" s="2" t="s">
        <v>1992</v>
      </c>
      <c r="I5088" s="2">
        <v>48423013</v>
      </c>
      <c r="J5088" s="2" t="s">
        <v>1993</v>
      </c>
      <c r="K5088" s="2"/>
      <c r="L5088" s="2" t="s">
        <v>244</v>
      </c>
      <c r="M5088" s="2" t="s">
        <v>240</v>
      </c>
      <c r="N5088" s="2" t="s">
        <v>197</v>
      </c>
      <c r="O5088" s="2">
        <v>2019</v>
      </c>
      <c r="P5088" s="2" t="s">
        <v>232</v>
      </c>
      <c r="Q5088" s="2">
        <v>3</v>
      </c>
      <c r="R5088" s="2" t="s">
        <v>218</v>
      </c>
    </row>
    <row r="5089" spans="1:18" ht="12.75" x14ac:dyDescent="0.2">
      <c r="A5089" s="2">
        <v>1289</v>
      </c>
      <c r="C5089" s="2">
        <v>70006087</v>
      </c>
      <c r="D5089" s="2" t="s">
        <v>6460</v>
      </c>
      <c r="E5089" s="2">
        <v>29.762699999999999</v>
      </c>
      <c r="F5089" s="2">
        <v>-95.364699999999999</v>
      </c>
      <c r="G5089" s="2">
        <v>421304</v>
      </c>
      <c r="H5089" s="2" t="s">
        <v>1992</v>
      </c>
      <c r="I5089" s="2">
        <v>48423013</v>
      </c>
      <c r="J5089" s="2" t="s">
        <v>1993</v>
      </c>
      <c r="K5089" s="2"/>
      <c r="N5089" s="2" t="s">
        <v>197</v>
      </c>
      <c r="O5089" s="2">
        <v>2022</v>
      </c>
      <c r="P5089" s="2" t="s">
        <v>210</v>
      </c>
    </row>
    <row r="5090" spans="1:18" ht="12.75" x14ac:dyDescent="0.2">
      <c r="A5090" s="2">
        <v>222</v>
      </c>
      <c r="B5090" s="2" t="s">
        <v>7199</v>
      </c>
      <c r="C5090" s="2">
        <v>70006088</v>
      </c>
      <c r="D5090" s="2" t="s">
        <v>7200</v>
      </c>
      <c r="E5090" s="2">
        <v>29.747800000000002</v>
      </c>
      <c r="F5090" s="2">
        <v>-95.356200000000001</v>
      </c>
      <c r="G5090" s="2">
        <v>421304</v>
      </c>
      <c r="H5090" s="2" t="s">
        <v>1992</v>
      </c>
      <c r="I5090" s="2">
        <v>48423013</v>
      </c>
      <c r="J5090" s="2" t="s">
        <v>1993</v>
      </c>
      <c r="K5090" s="2"/>
      <c r="L5090" s="2" t="s">
        <v>244</v>
      </c>
      <c r="M5090" s="2" t="s">
        <v>311</v>
      </c>
      <c r="N5090" s="2" t="s">
        <v>197</v>
      </c>
      <c r="O5090" s="2">
        <v>2015</v>
      </c>
      <c r="P5090" s="2" t="s">
        <v>228</v>
      </c>
      <c r="Q5090" s="2">
        <v>2</v>
      </c>
      <c r="R5090" s="2" t="s">
        <v>206</v>
      </c>
    </row>
    <row r="5091" spans="1:18" ht="12.75" x14ac:dyDescent="0.2">
      <c r="A5091" s="2">
        <v>519</v>
      </c>
      <c r="B5091" s="2" t="s">
        <v>7340</v>
      </c>
      <c r="C5091" s="2">
        <v>70006089</v>
      </c>
      <c r="D5091" s="2" t="s">
        <v>7341</v>
      </c>
      <c r="E5091" s="2">
        <v>29.747199999999999</v>
      </c>
      <c r="F5091" s="2">
        <v>-95.3733</v>
      </c>
      <c r="G5091" s="2">
        <v>421304</v>
      </c>
      <c r="H5091" s="2" t="s">
        <v>1992</v>
      </c>
      <c r="I5091" s="2">
        <v>48423013</v>
      </c>
      <c r="J5091" s="2" t="s">
        <v>1993</v>
      </c>
      <c r="K5091" s="2"/>
      <c r="L5091" s="2" t="s">
        <v>244</v>
      </c>
      <c r="M5091" s="2" t="s">
        <v>203</v>
      </c>
      <c r="N5091" s="2" t="s">
        <v>197</v>
      </c>
      <c r="O5091" s="2">
        <v>2017</v>
      </c>
      <c r="P5091" s="2" t="s">
        <v>232</v>
      </c>
      <c r="Q5091" s="2">
        <v>3</v>
      </c>
      <c r="R5091" s="2" t="s">
        <v>218</v>
      </c>
    </row>
    <row r="5092" spans="1:18" ht="12.75" x14ac:dyDescent="0.2">
      <c r="A5092" s="2">
        <v>780</v>
      </c>
      <c r="B5092" s="2" t="s">
        <v>7504</v>
      </c>
      <c r="C5092" s="2">
        <v>70006090</v>
      </c>
      <c r="D5092" s="2" t="s">
        <v>7505</v>
      </c>
      <c r="E5092" s="2">
        <v>29.745000000000001</v>
      </c>
      <c r="F5092" s="2">
        <v>-95.369600000000005</v>
      </c>
      <c r="G5092" s="2">
        <v>421304</v>
      </c>
      <c r="H5092" s="2" t="s">
        <v>1992</v>
      </c>
      <c r="I5092" s="2">
        <v>48423013</v>
      </c>
      <c r="J5092" s="2" t="s">
        <v>1993</v>
      </c>
      <c r="K5092" s="2"/>
      <c r="M5092" s="2" t="s">
        <v>2053</v>
      </c>
      <c r="N5092" s="2" t="s">
        <v>197</v>
      </c>
      <c r="O5092" s="2">
        <v>2021</v>
      </c>
      <c r="P5092" s="2" t="s">
        <v>210</v>
      </c>
    </row>
    <row r="5093" spans="1:18" ht="12.75" x14ac:dyDescent="0.2">
      <c r="B5093" s="2" t="s">
        <v>8837</v>
      </c>
      <c r="C5093" s="2">
        <v>70006091</v>
      </c>
      <c r="D5093" s="2" t="s">
        <v>8838</v>
      </c>
      <c r="E5093" s="2">
        <v>29.7576</v>
      </c>
      <c r="F5093" s="2">
        <v>-95.368899999999996</v>
      </c>
      <c r="G5093" s="2">
        <v>421306</v>
      </c>
      <c r="H5093" s="2" t="s">
        <v>8839</v>
      </c>
      <c r="I5093" s="2">
        <v>48423016</v>
      </c>
      <c r="J5093" s="2" t="s">
        <v>1993</v>
      </c>
      <c r="K5093" s="2"/>
      <c r="M5093" s="2" t="s">
        <v>196</v>
      </c>
      <c r="N5093" s="2" t="s">
        <v>197</v>
      </c>
      <c r="O5093" s="2">
        <v>2007</v>
      </c>
      <c r="P5093" s="2" t="s">
        <v>389</v>
      </c>
      <c r="Q5093" s="2">
        <v>8</v>
      </c>
      <c r="R5093" s="2" t="s">
        <v>297</v>
      </c>
    </row>
    <row r="5094" spans="1:18" ht="12.75" x14ac:dyDescent="0.2">
      <c r="B5094" s="2" t="s">
        <v>9270</v>
      </c>
      <c r="C5094" s="2">
        <v>70006092</v>
      </c>
      <c r="D5094" s="2" t="s">
        <v>9271</v>
      </c>
      <c r="E5094" s="2">
        <v>29.756599999999999</v>
      </c>
      <c r="F5094" s="2">
        <v>-95.368499999999997</v>
      </c>
      <c r="G5094" s="2">
        <v>421303</v>
      </c>
      <c r="H5094" s="2" t="s">
        <v>9272</v>
      </c>
      <c r="I5094" s="2">
        <v>48423020</v>
      </c>
      <c r="J5094" s="2" t="s">
        <v>1993</v>
      </c>
      <c r="K5094" s="2"/>
      <c r="M5094" s="2" t="s">
        <v>357</v>
      </c>
      <c r="N5094" s="2" t="s">
        <v>197</v>
      </c>
      <c r="O5094" s="2">
        <v>2007</v>
      </c>
      <c r="P5094" s="2" t="s">
        <v>205</v>
      </c>
      <c r="Q5094" s="2">
        <v>8</v>
      </c>
      <c r="R5094" s="2" t="s">
        <v>297</v>
      </c>
    </row>
    <row r="5095" spans="1:18" ht="12.75" x14ac:dyDescent="0.2">
      <c r="A5095" s="2">
        <v>1216</v>
      </c>
      <c r="B5095" s="2" t="s">
        <v>2614</v>
      </c>
      <c r="C5095" s="2">
        <v>70006093</v>
      </c>
      <c r="D5095" s="2" t="s">
        <v>2615</v>
      </c>
      <c r="E5095" s="2">
        <v>29.757300000000001</v>
      </c>
      <c r="F5095" s="2">
        <v>-95.371700000000004</v>
      </c>
      <c r="G5095" s="2">
        <v>421229</v>
      </c>
      <c r="H5095" s="2" t="s">
        <v>2616</v>
      </c>
      <c r="I5095" s="2">
        <v>48422011</v>
      </c>
      <c r="J5095" s="2" t="s">
        <v>2617</v>
      </c>
      <c r="K5095" s="2"/>
      <c r="L5095" s="2" t="s">
        <v>460</v>
      </c>
      <c r="M5095" s="2" t="s">
        <v>423</v>
      </c>
      <c r="N5095" s="2" t="s">
        <v>197</v>
      </c>
      <c r="O5095" s="2">
        <v>1987</v>
      </c>
      <c r="P5095" s="2" t="s">
        <v>198</v>
      </c>
      <c r="Q5095" s="2">
        <v>6</v>
      </c>
      <c r="R5095" s="2" t="s">
        <v>279</v>
      </c>
    </row>
    <row r="5096" spans="1:18" ht="12.75" x14ac:dyDescent="0.2">
      <c r="A5096" s="2">
        <v>679</v>
      </c>
      <c r="C5096" s="2">
        <v>70006094</v>
      </c>
      <c r="D5096" s="2" t="s">
        <v>2338</v>
      </c>
      <c r="E5096" s="2">
        <v>29.753599999999999</v>
      </c>
      <c r="F5096" s="2">
        <v>-95.365700000000004</v>
      </c>
      <c r="G5096" s="2">
        <v>208701</v>
      </c>
      <c r="H5096" s="2" t="s">
        <v>2339</v>
      </c>
      <c r="I5096" s="2">
        <v>31194203</v>
      </c>
      <c r="J5096" s="2" t="s">
        <v>2340</v>
      </c>
      <c r="K5096" s="2"/>
      <c r="L5096" s="2" t="s">
        <v>460</v>
      </c>
      <c r="N5096" s="2" t="s">
        <v>197</v>
      </c>
      <c r="O5096" s="2">
        <v>2016</v>
      </c>
      <c r="P5096" s="2" t="s">
        <v>205</v>
      </c>
      <c r="Q5096" s="2">
        <v>8</v>
      </c>
      <c r="R5096" s="2" t="s">
        <v>297</v>
      </c>
    </row>
    <row r="5097" spans="1:18" ht="12.75" x14ac:dyDescent="0.2">
      <c r="A5097" s="2">
        <v>658</v>
      </c>
      <c r="C5097" s="2">
        <v>70006095</v>
      </c>
      <c r="D5097" s="2" t="s">
        <v>1985</v>
      </c>
      <c r="E5097" s="2">
        <v>29.755500000000001</v>
      </c>
      <c r="F5097" s="2">
        <v>-95.366799999999998</v>
      </c>
      <c r="G5097" s="2">
        <v>594131</v>
      </c>
      <c r="H5097" s="2" t="s">
        <v>1986</v>
      </c>
      <c r="I5097" s="2">
        <v>45111019</v>
      </c>
      <c r="J5097" s="2" t="s">
        <v>1987</v>
      </c>
      <c r="K5097" s="2"/>
      <c r="L5097" s="2" t="s">
        <v>227</v>
      </c>
      <c r="N5097" s="2" t="s">
        <v>197</v>
      </c>
      <c r="O5097" s="2">
        <v>2006</v>
      </c>
      <c r="P5097" s="2" t="s">
        <v>228</v>
      </c>
      <c r="Q5097" s="2">
        <v>2</v>
      </c>
      <c r="R5097" s="2" t="s">
        <v>206</v>
      </c>
    </row>
    <row r="5098" spans="1:18" ht="12.75" x14ac:dyDescent="0.2">
      <c r="A5098" s="2">
        <v>117</v>
      </c>
      <c r="B5098" s="2" t="s">
        <v>4266</v>
      </c>
      <c r="C5098" s="2">
        <v>70006096</v>
      </c>
      <c r="D5098" s="2" t="s">
        <v>4267</v>
      </c>
      <c r="E5098" s="2">
        <v>29.7606</v>
      </c>
      <c r="F5098" s="2">
        <v>-95.366500000000002</v>
      </c>
      <c r="G5098" s="2">
        <v>594113</v>
      </c>
      <c r="H5098" s="2" t="s">
        <v>4268</v>
      </c>
      <c r="I5098" s="2">
        <v>45111055</v>
      </c>
      <c r="J5098" s="2" t="s">
        <v>1987</v>
      </c>
      <c r="K5098" s="2"/>
      <c r="L5098" s="2" t="s">
        <v>227</v>
      </c>
      <c r="M5098" s="2" t="s">
        <v>328</v>
      </c>
      <c r="N5098" s="2" t="s">
        <v>197</v>
      </c>
      <c r="O5098" s="2">
        <v>2015</v>
      </c>
      <c r="P5098" s="2" t="s">
        <v>228</v>
      </c>
      <c r="Q5098" s="2">
        <v>5</v>
      </c>
      <c r="R5098" s="2" t="s">
        <v>245</v>
      </c>
    </row>
    <row r="5099" spans="1:18" ht="12.75" x14ac:dyDescent="0.2">
      <c r="C5099" s="2">
        <v>70006097</v>
      </c>
      <c r="D5099" s="2" t="s">
        <v>9877</v>
      </c>
      <c r="E5099" s="2">
        <v>29.7623</v>
      </c>
      <c r="F5099" s="2">
        <v>-95.376400000000004</v>
      </c>
      <c r="G5099" s="2">
        <v>594158</v>
      </c>
      <c r="H5099" s="2" t="s">
        <v>9878</v>
      </c>
      <c r="I5099" s="2">
        <v>45111034</v>
      </c>
      <c r="J5099" s="2" t="s">
        <v>1987</v>
      </c>
      <c r="K5099" s="2"/>
      <c r="L5099" s="2" t="s">
        <v>202</v>
      </c>
      <c r="N5099" s="2" t="s">
        <v>197</v>
      </c>
      <c r="O5099" s="2">
        <v>2015</v>
      </c>
      <c r="P5099" s="2" t="s">
        <v>223</v>
      </c>
      <c r="Q5099" s="2">
        <v>3</v>
      </c>
      <c r="R5099" s="2" t="s">
        <v>218</v>
      </c>
    </row>
    <row r="5100" spans="1:18" ht="12.75" x14ac:dyDescent="0.2">
      <c r="A5100" s="2">
        <v>1401</v>
      </c>
      <c r="B5100" s="2" t="s">
        <v>4045</v>
      </c>
      <c r="C5100" s="2">
        <v>70006098</v>
      </c>
      <c r="D5100" s="2" t="s">
        <v>4046</v>
      </c>
      <c r="E5100" s="2">
        <v>29.7592</v>
      </c>
      <c r="F5100" s="2">
        <v>-95.367599999999996</v>
      </c>
      <c r="G5100" s="2">
        <v>799967</v>
      </c>
      <c r="H5100" s="2" t="s">
        <v>4047</v>
      </c>
      <c r="I5100" s="2">
        <v>61162019</v>
      </c>
      <c r="J5100" s="2" t="s">
        <v>4048</v>
      </c>
      <c r="K5100" s="2"/>
      <c r="L5100" s="2" t="s">
        <v>227</v>
      </c>
      <c r="M5100" s="2" t="s">
        <v>328</v>
      </c>
      <c r="N5100" s="2" t="s">
        <v>197</v>
      </c>
      <c r="O5100" s="2">
        <v>2021</v>
      </c>
      <c r="P5100" s="2" t="s">
        <v>198</v>
      </c>
    </row>
    <row r="5101" spans="1:18" ht="12.75" x14ac:dyDescent="0.2">
      <c r="A5101" s="2">
        <v>562</v>
      </c>
      <c r="B5101" s="2" t="s">
        <v>7392</v>
      </c>
      <c r="C5101" s="2">
        <v>70006099</v>
      </c>
      <c r="D5101" s="2" t="s">
        <v>7393</v>
      </c>
      <c r="E5101" s="2">
        <v>29.7441</v>
      </c>
      <c r="F5101" s="2">
        <v>-95.368099999999998</v>
      </c>
      <c r="G5101" s="2">
        <v>799970</v>
      </c>
      <c r="H5101" s="2" t="s">
        <v>7394</v>
      </c>
      <c r="I5101" s="2">
        <v>61162020</v>
      </c>
      <c r="J5101" s="2" t="s">
        <v>4048</v>
      </c>
      <c r="K5101" s="2"/>
      <c r="L5101" s="2" t="s">
        <v>227</v>
      </c>
      <c r="M5101" s="2" t="s">
        <v>284</v>
      </c>
      <c r="N5101" s="2" t="s">
        <v>197</v>
      </c>
      <c r="O5101" s="2">
        <v>2017</v>
      </c>
      <c r="P5101" s="2" t="s">
        <v>223</v>
      </c>
      <c r="Q5101" s="2">
        <v>4</v>
      </c>
      <c r="R5101" s="2" t="s">
        <v>199</v>
      </c>
    </row>
    <row r="5102" spans="1:18" ht="12.75" x14ac:dyDescent="0.2">
      <c r="A5102" s="2">
        <v>1143</v>
      </c>
      <c r="B5102" s="2" t="s">
        <v>7963</v>
      </c>
      <c r="C5102" s="2">
        <v>70006100</v>
      </c>
      <c r="D5102" s="2" t="s">
        <v>7964</v>
      </c>
      <c r="E5102" s="2">
        <v>29.7685</v>
      </c>
      <c r="F5102" s="2">
        <v>-95.357200000000006</v>
      </c>
      <c r="G5102" s="2">
        <v>799945</v>
      </c>
      <c r="H5102" s="2" t="s">
        <v>7965</v>
      </c>
      <c r="I5102" s="2">
        <v>61162014</v>
      </c>
      <c r="J5102" s="2" t="s">
        <v>4048</v>
      </c>
      <c r="K5102" s="2"/>
      <c r="L5102" s="2" t="s">
        <v>227</v>
      </c>
      <c r="M5102" s="2" t="s">
        <v>423</v>
      </c>
      <c r="N5102" s="2" t="s">
        <v>197</v>
      </c>
      <c r="O5102" s="2">
        <v>2017</v>
      </c>
      <c r="P5102" s="2" t="s">
        <v>228</v>
      </c>
      <c r="Q5102" s="2">
        <v>4</v>
      </c>
      <c r="R5102" s="2" t="s">
        <v>199</v>
      </c>
    </row>
    <row r="5103" spans="1:18" ht="12.75" x14ac:dyDescent="0.2">
      <c r="C5103" s="2">
        <v>70006101</v>
      </c>
      <c r="D5103" s="2" t="s">
        <v>8491</v>
      </c>
      <c r="E5103" s="2">
        <v>29.750299999999999</v>
      </c>
      <c r="F5103" s="2">
        <v>-95.365399999999994</v>
      </c>
      <c r="G5103" s="2">
        <v>799945</v>
      </c>
      <c r="H5103" s="2" t="s">
        <v>7965</v>
      </c>
      <c r="I5103" s="2">
        <v>61162014</v>
      </c>
      <c r="J5103" s="2" t="s">
        <v>4048</v>
      </c>
      <c r="K5103" s="2"/>
      <c r="L5103" s="2" t="s">
        <v>227</v>
      </c>
      <c r="N5103" s="2" t="s">
        <v>197</v>
      </c>
      <c r="O5103" s="2">
        <v>2017</v>
      </c>
      <c r="P5103" s="2" t="s">
        <v>228</v>
      </c>
      <c r="Q5103" s="2">
        <v>3</v>
      </c>
      <c r="R5103" s="2" t="s">
        <v>218</v>
      </c>
    </row>
    <row r="5104" spans="1:18" ht="12.75" x14ac:dyDescent="0.2">
      <c r="B5104" s="2" t="s">
        <v>8737</v>
      </c>
      <c r="C5104" s="2">
        <v>70006102</v>
      </c>
      <c r="D5104" s="2" t="s">
        <v>8738</v>
      </c>
      <c r="E5104" s="2">
        <v>29.750299999999999</v>
      </c>
      <c r="F5104" s="2">
        <v>-95.365399999999994</v>
      </c>
      <c r="G5104" s="2">
        <v>799978</v>
      </c>
      <c r="H5104" s="2" t="s">
        <v>8739</v>
      </c>
      <c r="I5104" s="2">
        <v>61162006</v>
      </c>
      <c r="J5104" s="2" t="s">
        <v>4048</v>
      </c>
      <c r="K5104" s="2"/>
      <c r="L5104" s="2" t="s">
        <v>227</v>
      </c>
      <c r="M5104" s="2" t="s">
        <v>240</v>
      </c>
      <c r="N5104" s="2" t="s">
        <v>197</v>
      </c>
      <c r="O5104" s="2">
        <v>1998</v>
      </c>
      <c r="P5104" s="2" t="s">
        <v>205</v>
      </c>
      <c r="Q5104" s="2">
        <v>2</v>
      </c>
      <c r="R5104" s="2" t="s">
        <v>206</v>
      </c>
    </row>
    <row r="5105" spans="1:18" ht="12.75" x14ac:dyDescent="0.2">
      <c r="B5105" s="2" t="s">
        <v>9029</v>
      </c>
      <c r="C5105" s="2">
        <v>70006103</v>
      </c>
      <c r="D5105" s="2" t="s">
        <v>9030</v>
      </c>
      <c r="E5105" s="2">
        <v>29.7622</v>
      </c>
      <c r="F5105" s="2">
        <v>-95.366399999999999</v>
      </c>
      <c r="G5105" s="2">
        <v>799912</v>
      </c>
      <c r="H5105" s="2" t="s">
        <v>9031</v>
      </c>
      <c r="I5105" s="2">
        <v>61162003</v>
      </c>
      <c r="J5105" s="2" t="s">
        <v>4048</v>
      </c>
      <c r="K5105" s="2"/>
      <c r="L5105" s="2" t="s">
        <v>227</v>
      </c>
      <c r="M5105" s="2" t="s">
        <v>203</v>
      </c>
      <c r="N5105" s="2" t="s">
        <v>197</v>
      </c>
      <c r="O5105" s="2">
        <v>2008</v>
      </c>
      <c r="P5105" s="2" t="s">
        <v>205</v>
      </c>
      <c r="Q5105" s="2">
        <v>3</v>
      </c>
      <c r="R5105" s="2" t="s">
        <v>218</v>
      </c>
    </row>
    <row r="5106" spans="1:18" ht="12.75" x14ac:dyDescent="0.2">
      <c r="C5106" s="2">
        <v>70006104</v>
      </c>
      <c r="D5106" s="2" t="s">
        <v>8245</v>
      </c>
      <c r="E5106" s="2">
        <v>29.758099999999999</v>
      </c>
      <c r="F5106" s="2">
        <v>-95.361500000000007</v>
      </c>
      <c r="G5106" s="2">
        <v>794198</v>
      </c>
      <c r="H5106" s="2" t="s">
        <v>8246</v>
      </c>
      <c r="I5106" s="2">
        <v>71121103</v>
      </c>
      <c r="J5106" s="2" t="s">
        <v>8247</v>
      </c>
      <c r="K5106" s="2"/>
      <c r="L5106" s="2" t="s">
        <v>387</v>
      </c>
      <c r="N5106" s="2" t="s">
        <v>197</v>
      </c>
      <c r="O5106" s="2">
        <v>2019</v>
      </c>
      <c r="P5106" s="2" t="s">
        <v>228</v>
      </c>
      <c r="Q5106" s="2">
        <v>8</v>
      </c>
      <c r="R5106" s="2" t="s">
        <v>297</v>
      </c>
    </row>
    <row r="5107" spans="1:18" ht="12.75" x14ac:dyDescent="0.2">
      <c r="B5107" s="2" t="s">
        <v>10052</v>
      </c>
      <c r="C5107" s="2">
        <v>70006105</v>
      </c>
      <c r="D5107" s="2" t="s">
        <v>10053</v>
      </c>
      <c r="E5107" s="2">
        <v>29.751999999999999</v>
      </c>
      <c r="F5107" s="2">
        <v>-95.362300000000005</v>
      </c>
      <c r="G5107" s="2">
        <v>794103</v>
      </c>
      <c r="H5107" s="2" t="s">
        <v>10054</v>
      </c>
      <c r="I5107" s="2">
        <v>71121101</v>
      </c>
      <c r="J5107" s="2" t="s">
        <v>8247</v>
      </c>
      <c r="K5107" s="2"/>
      <c r="L5107" s="2" t="s">
        <v>1481</v>
      </c>
      <c r="M5107" s="2" t="s">
        <v>196</v>
      </c>
      <c r="N5107" s="2" t="s">
        <v>197</v>
      </c>
      <c r="O5107" s="2">
        <v>1999</v>
      </c>
      <c r="P5107" s="2" t="s">
        <v>205</v>
      </c>
      <c r="Q5107" s="2">
        <v>1</v>
      </c>
      <c r="R5107" s="2" t="s">
        <v>211</v>
      </c>
    </row>
    <row r="5108" spans="1:18" ht="12.75" x14ac:dyDescent="0.2">
      <c r="A5108" s="2">
        <v>1401</v>
      </c>
      <c r="C5108" s="2">
        <v>70006106</v>
      </c>
      <c r="D5108" s="2" t="s">
        <v>4036</v>
      </c>
      <c r="E5108" s="2">
        <v>29.7592</v>
      </c>
      <c r="F5108" s="2">
        <v>-95.367599999999996</v>
      </c>
      <c r="G5108" s="2">
        <v>511207</v>
      </c>
      <c r="H5108" s="2" t="s">
        <v>4037</v>
      </c>
      <c r="I5108" s="2">
        <v>42412005</v>
      </c>
      <c r="J5108" s="2" t="s">
        <v>4038</v>
      </c>
      <c r="K5108" s="2"/>
      <c r="N5108" s="2" t="s">
        <v>197</v>
      </c>
      <c r="O5108" s="2">
        <v>2015</v>
      </c>
      <c r="P5108" s="2" t="s">
        <v>210</v>
      </c>
      <c r="Q5108" s="2">
        <v>3</v>
      </c>
      <c r="R5108" s="2" t="s">
        <v>218</v>
      </c>
    </row>
    <row r="5109" spans="1:18" ht="12.75" x14ac:dyDescent="0.2">
      <c r="A5109" s="2">
        <v>561</v>
      </c>
      <c r="B5109" s="2" t="s">
        <v>1891</v>
      </c>
      <c r="C5109" s="2">
        <v>70006107</v>
      </c>
      <c r="D5109" s="2" t="s">
        <v>1892</v>
      </c>
      <c r="E5109" s="2">
        <v>29.7559</v>
      </c>
      <c r="F5109" s="2">
        <v>-95.365499999999997</v>
      </c>
      <c r="G5109" s="2">
        <v>541105</v>
      </c>
      <c r="H5109" s="2" t="s">
        <v>1893</v>
      </c>
      <c r="I5109" s="2">
        <v>44511003</v>
      </c>
      <c r="J5109" s="2" t="s">
        <v>1894</v>
      </c>
      <c r="K5109" s="2"/>
      <c r="L5109" s="2" t="s">
        <v>202</v>
      </c>
      <c r="M5109" s="2" t="s">
        <v>321</v>
      </c>
      <c r="N5109" s="2" t="s">
        <v>197</v>
      </c>
      <c r="O5109" s="2">
        <v>1996</v>
      </c>
      <c r="P5109" s="2" t="s">
        <v>223</v>
      </c>
      <c r="Q5109" s="2">
        <v>3</v>
      </c>
      <c r="R5109" s="2" t="s">
        <v>218</v>
      </c>
    </row>
    <row r="5110" spans="1:18" ht="12.75" x14ac:dyDescent="0.2">
      <c r="A5110" s="2">
        <v>1230</v>
      </c>
      <c r="C5110" s="2">
        <v>70006108</v>
      </c>
      <c r="D5110" s="2" t="s">
        <v>6429</v>
      </c>
      <c r="E5110" s="2">
        <v>29.758700000000001</v>
      </c>
      <c r="F5110" s="2">
        <v>-95.361900000000006</v>
      </c>
      <c r="G5110" s="2">
        <v>541105</v>
      </c>
      <c r="H5110" s="2" t="s">
        <v>1893</v>
      </c>
      <c r="I5110" s="2">
        <v>44511003</v>
      </c>
      <c r="J5110" s="2" t="s">
        <v>1894</v>
      </c>
      <c r="K5110" s="2"/>
      <c r="L5110" s="2" t="s">
        <v>202</v>
      </c>
      <c r="N5110" s="2" t="s">
        <v>197</v>
      </c>
      <c r="O5110" s="2">
        <v>2016</v>
      </c>
      <c r="P5110" s="2" t="s">
        <v>228</v>
      </c>
      <c r="Q5110" s="2">
        <v>3</v>
      </c>
      <c r="R5110" s="2" t="s">
        <v>218</v>
      </c>
    </row>
    <row r="5111" spans="1:18" ht="12.75" x14ac:dyDescent="0.2">
      <c r="A5111" s="2">
        <v>143</v>
      </c>
      <c r="B5111" s="2" t="s">
        <v>7142</v>
      </c>
      <c r="C5111" s="2">
        <v>70006109</v>
      </c>
      <c r="D5111" s="2" t="s">
        <v>7143</v>
      </c>
      <c r="E5111" s="2">
        <v>29.748899999999999</v>
      </c>
      <c r="F5111" s="2">
        <v>-95.374499999999998</v>
      </c>
      <c r="G5111" s="2">
        <v>541105</v>
      </c>
      <c r="H5111" s="2" t="s">
        <v>1893</v>
      </c>
      <c r="I5111" s="2">
        <v>44511003</v>
      </c>
      <c r="J5111" s="2" t="s">
        <v>1894</v>
      </c>
      <c r="K5111" s="2"/>
      <c r="L5111" s="2" t="s">
        <v>278</v>
      </c>
      <c r="M5111" s="2" t="s">
        <v>196</v>
      </c>
      <c r="N5111" s="2" t="s">
        <v>197</v>
      </c>
      <c r="O5111" s="2">
        <v>2003</v>
      </c>
      <c r="P5111" s="2" t="s">
        <v>389</v>
      </c>
      <c r="Q5111" s="2">
        <v>8</v>
      </c>
      <c r="R5111" s="2" t="s">
        <v>297</v>
      </c>
    </row>
    <row r="5112" spans="1:18" ht="12.75" x14ac:dyDescent="0.2">
      <c r="A5112" s="2">
        <v>322</v>
      </c>
      <c r="B5112" s="2" t="s">
        <v>7228</v>
      </c>
      <c r="C5112" s="2">
        <v>70006110</v>
      </c>
      <c r="D5112" s="2" t="s">
        <v>7229</v>
      </c>
      <c r="E5112" s="2">
        <v>29.750599999999999</v>
      </c>
      <c r="F5112" s="2">
        <v>-95.355400000000003</v>
      </c>
      <c r="G5112" s="2">
        <v>541105</v>
      </c>
      <c r="H5112" s="2" t="s">
        <v>1893</v>
      </c>
      <c r="I5112" s="2">
        <v>44511003</v>
      </c>
      <c r="J5112" s="2" t="s">
        <v>1894</v>
      </c>
      <c r="K5112" s="2"/>
      <c r="L5112" s="2" t="s">
        <v>244</v>
      </c>
      <c r="M5112" s="2" t="s">
        <v>350</v>
      </c>
      <c r="N5112" s="2" t="s">
        <v>197</v>
      </c>
      <c r="O5112" s="2">
        <v>1986</v>
      </c>
      <c r="P5112" s="2" t="s">
        <v>205</v>
      </c>
      <c r="Q5112" s="2">
        <v>6</v>
      </c>
      <c r="R5112" s="2" t="s">
        <v>279</v>
      </c>
    </row>
    <row r="5113" spans="1:18" ht="12.75" x14ac:dyDescent="0.2">
      <c r="B5113" s="2" t="s">
        <v>8784</v>
      </c>
      <c r="C5113" s="2">
        <v>70006111</v>
      </c>
      <c r="D5113" s="2" t="s">
        <v>8785</v>
      </c>
      <c r="E5113" s="2">
        <v>29.745100000000001</v>
      </c>
      <c r="F5113" s="2">
        <v>-95.356399999999994</v>
      </c>
      <c r="G5113" s="2">
        <v>541105</v>
      </c>
      <c r="H5113" s="2" t="s">
        <v>1893</v>
      </c>
      <c r="I5113" s="2">
        <v>44511003</v>
      </c>
      <c r="J5113" s="2" t="s">
        <v>1894</v>
      </c>
      <c r="K5113" s="2"/>
      <c r="L5113" s="2" t="s">
        <v>202</v>
      </c>
      <c r="M5113" s="2" t="s">
        <v>357</v>
      </c>
      <c r="N5113" s="2" t="s">
        <v>197</v>
      </c>
      <c r="O5113" s="2">
        <v>2015</v>
      </c>
      <c r="P5113" s="2" t="s">
        <v>223</v>
      </c>
      <c r="Q5113" s="2">
        <v>2</v>
      </c>
      <c r="R5113" s="2" t="s">
        <v>206</v>
      </c>
    </row>
    <row r="5114" spans="1:18" ht="12.75" x14ac:dyDescent="0.2">
      <c r="B5114" s="2" t="s">
        <v>9431</v>
      </c>
      <c r="C5114" s="2">
        <v>70006112</v>
      </c>
      <c r="D5114" s="2" t="s">
        <v>9432</v>
      </c>
      <c r="E5114" s="2">
        <v>29.746700000000001</v>
      </c>
      <c r="F5114" s="2">
        <v>-95.372600000000006</v>
      </c>
      <c r="G5114" s="2">
        <v>541105</v>
      </c>
      <c r="H5114" s="2" t="s">
        <v>1893</v>
      </c>
      <c r="I5114" s="2">
        <v>44511003</v>
      </c>
      <c r="J5114" s="2" t="s">
        <v>1894</v>
      </c>
      <c r="K5114" s="2"/>
      <c r="L5114" s="2" t="s">
        <v>227</v>
      </c>
      <c r="M5114" s="2" t="s">
        <v>931</v>
      </c>
      <c r="N5114" s="2" t="s">
        <v>197</v>
      </c>
      <c r="O5114" s="2">
        <v>2004</v>
      </c>
      <c r="P5114" s="2" t="s">
        <v>228</v>
      </c>
      <c r="Q5114" s="2">
        <v>2</v>
      </c>
      <c r="R5114" s="2" t="s">
        <v>206</v>
      </c>
    </row>
    <row r="5115" spans="1:18" ht="12.75" x14ac:dyDescent="0.2">
      <c r="C5115" s="2">
        <v>70006113</v>
      </c>
      <c r="D5115" s="2" t="s">
        <v>10282</v>
      </c>
      <c r="E5115" s="2">
        <v>29.754899999999999</v>
      </c>
      <c r="F5115" s="2">
        <v>-95.372600000000006</v>
      </c>
      <c r="G5115" s="2">
        <v>541105</v>
      </c>
      <c r="H5115" s="2" t="s">
        <v>1893</v>
      </c>
      <c r="I5115" s="2">
        <v>44511003</v>
      </c>
      <c r="J5115" s="2" t="s">
        <v>1894</v>
      </c>
      <c r="K5115" s="2"/>
      <c r="L5115" s="2" t="s">
        <v>202</v>
      </c>
      <c r="N5115" s="2" t="s">
        <v>197</v>
      </c>
      <c r="O5115" s="2">
        <v>2003</v>
      </c>
      <c r="P5115" s="2" t="s">
        <v>223</v>
      </c>
      <c r="Q5115" s="2">
        <v>5</v>
      </c>
      <c r="R5115" s="2" t="s">
        <v>245</v>
      </c>
    </row>
    <row r="5116" spans="1:18" ht="12.75" x14ac:dyDescent="0.2">
      <c r="B5116" s="2" t="s">
        <v>10283</v>
      </c>
      <c r="C5116" s="2">
        <v>70006114</v>
      </c>
      <c r="D5116" s="2" t="s">
        <v>10284</v>
      </c>
      <c r="E5116" s="2">
        <v>29.758800000000001</v>
      </c>
      <c r="F5116" s="2">
        <v>-95.365300000000005</v>
      </c>
      <c r="G5116" s="2">
        <v>541105</v>
      </c>
      <c r="H5116" s="2" t="s">
        <v>1893</v>
      </c>
      <c r="I5116" s="2">
        <v>44511003</v>
      </c>
      <c r="J5116" s="2" t="s">
        <v>1894</v>
      </c>
      <c r="K5116" s="2"/>
      <c r="L5116" s="2" t="s">
        <v>202</v>
      </c>
      <c r="M5116" s="2" t="s">
        <v>956</v>
      </c>
      <c r="N5116" s="2" t="s">
        <v>197</v>
      </c>
      <c r="O5116" s="2">
        <v>2017</v>
      </c>
      <c r="P5116" s="2" t="s">
        <v>228</v>
      </c>
      <c r="Q5116" s="2">
        <v>5</v>
      </c>
      <c r="R5116" s="2" t="s">
        <v>245</v>
      </c>
    </row>
    <row r="5117" spans="1:18" ht="12.75" x14ac:dyDescent="0.2">
      <c r="A5117" s="2">
        <v>173</v>
      </c>
      <c r="B5117" s="2" t="s">
        <v>631</v>
      </c>
      <c r="C5117" s="2">
        <v>70006115</v>
      </c>
      <c r="D5117" s="2" t="s">
        <v>632</v>
      </c>
      <c r="E5117" s="2">
        <v>29.754999999999999</v>
      </c>
      <c r="F5117" s="2">
        <v>-95.360799999999998</v>
      </c>
      <c r="G5117" s="2">
        <v>75102</v>
      </c>
      <c r="H5117" s="2" t="s">
        <v>633</v>
      </c>
      <c r="I5117" s="2">
        <v>11521010</v>
      </c>
      <c r="J5117" s="2" t="s">
        <v>634</v>
      </c>
      <c r="K5117" s="2"/>
      <c r="L5117" s="2" t="s">
        <v>202</v>
      </c>
      <c r="M5117" s="2" t="s">
        <v>240</v>
      </c>
      <c r="N5117" s="2" t="s">
        <v>197</v>
      </c>
      <c r="O5117" s="2">
        <v>2019</v>
      </c>
      <c r="P5117" s="2" t="s">
        <v>232</v>
      </c>
      <c r="Q5117" s="2">
        <v>2</v>
      </c>
      <c r="R5117" s="2" t="s">
        <v>206</v>
      </c>
    </row>
    <row r="5118" spans="1:18" ht="12.75" x14ac:dyDescent="0.2">
      <c r="B5118" s="2" t="s">
        <v>8860</v>
      </c>
      <c r="C5118" s="2">
        <v>70006116</v>
      </c>
      <c r="D5118" s="2" t="s">
        <v>8861</v>
      </c>
      <c r="E5118" s="2">
        <v>29.757300000000001</v>
      </c>
      <c r="F5118" s="2">
        <v>-95.365300000000005</v>
      </c>
      <c r="G5118" s="2">
        <v>75102</v>
      </c>
      <c r="H5118" s="2" t="s">
        <v>633</v>
      </c>
      <c r="I5118" s="2">
        <v>11521010</v>
      </c>
      <c r="J5118" s="2" t="s">
        <v>634</v>
      </c>
      <c r="K5118" s="2"/>
      <c r="L5118" s="2" t="s">
        <v>202</v>
      </c>
      <c r="M5118" s="2" t="s">
        <v>429</v>
      </c>
      <c r="N5118" s="2" t="s">
        <v>197</v>
      </c>
      <c r="O5118" s="2">
        <v>2016</v>
      </c>
      <c r="P5118" s="2" t="s">
        <v>228</v>
      </c>
      <c r="Q5118" s="2">
        <v>2</v>
      </c>
      <c r="R5118" s="2" t="s">
        <v>206</v>
      </c>
    </row>
    <row r="5119" spans="1:18" ht="12.75" x14ac:dyDescent="0.2">
      <c r="A5119" s="2">
        <v>485</v>
      </c>
      <c r="B5119" s="2" t="s">
        <v>718</v>
      </c>
      <c r="C5119" s="2">
        <v>70006117</v>
      </c>
      <c r="D5119" s="2" t="s">
        <v>719</v>
      </c>
      <c r="E5119" s="2">
        <v>29.7546</v>
      </c>
      <c r="F5119" s="2">
        <v>-95.359899999999996</v>
      </c>
      <c r="G5119" s="2">
        <v>138203</v>
      </c>
      <c r="H5119" s="2" t="s">
        <v>720</v>
      </c>
      <c r="I5119" s="2">
        <v>21311203</v>
      </c>
      <c r="J5119" s="2" t="s">
        <v>721</v>
      </c>
      <c r="K5119" s="2"/>
      <c r="M5119" s="2" t="s">
        <v>311</v>
      </c>
      <c r="N5119" s="2" t="s">
        <v>197</v>
      </c>
      <c r="O5119" s="2">
        <v>2011</v>
      </c>
      <c r="P5119" s="2" t="s">
        <v>205</v>
      </c>
      <c r="Q5119" s="2">
        <v>6</v>
      </c>
      <c r="R5119" s="2" t="s">
        <v>279</v>
      </c>
    </row>
    <row r="5120" spans="1:18" ht="12.75" x14ac:dyDescent="0.2">
      <c r="A5120" s="2">
        <v>295</v>
      </c>
      <c r="C5120" s="2">
        <v>70006118</v>
      </c>
      <c r="D5120" s="2" t="s">
        <v>1025</v>
      </c>
      <c r="E5120" s="2">
        <v>29.752400000000002</v>
      </c>
      <c r="F5120" s="2">
        <v>-95.373000000000005</v>
      </c>
      <c r="G5120" s="2">
        <v>138203</v>
      </c>
      <c r="H5120" s="2" t="s">
        <v>720</v>
      </c>
      <c r="I5120" s="2">
        <v>21311203</v>
      </c>
      <c r="J5120" s="2" t="s">
        <v>721</v>
      </c>
      <c r="K5120" s="2"/>
      <c r="L5120" s="2" t="s">
        <v>244</v>
      </c>
      <c r="N5120" s="2" t="s">
        <v>197</v>
      </c>
      <c r="O5120" s="2">
        <v>2005</v>
      </c>
      <c r="P5120" s="2" t="s">
        <v>223</v>
      </c>
      <c r="Q5120" s="2">
        <v>7</v>
      </c>
      <c r="R5120" s="2" t="s">
        <v>305</v>
      </c>
    </row>
    <row r="5121" spans="1:18" ht="12.75" x14ac:dyDescent="0.2">
      <c r="A5121" s="2">
        <v>295</v>
      </c>
      <c r="B5121" s="2" t="s">
        <v>1026</v>
      </c>
      <c r="C5121" s="2">
        <v>70006119</v>
      </c>
      <c r="D5121" s="2" t="s">
        <v>1027</v>
      </c>
      <c r="E5121" s="2">
        <v>29.752400000000002</v>
      </c>
      <c r="F5121" s="2">
        <v>-95.373000000000005</v>
      </c>
      <c r="G5121" s="2">
        <v>138203</v>
      </c>
      <c r="H5121" s="2" t="s">
        <v>720</v>
      </c>
      <c r="I5121" s="2">
        <v>21311203</v>
      </c>
      <c r="J5121" s="2" t="s">
        <v>721</v>
      </c>
      <c r="K5121" s="2"/>
      <c r="L5121" s="2" t="s">
        <v>202</v>
      </c>
      <c r="M5121" s="2" t="s">
        <v>357</v>
      </c>
      <c r="N5121" s="2" t="s">
        <v>197</v>
      </c>
      <c r="O5121" s="2">
        <v>1994</v>
      </c>
      <c r="P5121" s="2" t="s">
        <v>223</v>
      </c>
      <c r="Q5121" s="2">
        <v>4</v>
      </c>
      <c r="R5121" s="2" t="s">
        <v>199</v>
      </c>
    </row>
    <row r="5122" spans="1:18" ht="12.75" x14ac:dyDescent="0.2">
      <c r="A5122" s="2">
        <v>474</v>
      </c>
      <c r="B5122" s="2" t="s">
        <v>1546</v>
      </c>
      <c r="C5122" s="2">
        <v>70006120</v>
      </c>
      <c r="D5122" s="2" t="s">
        <v>1547</v>
      </c>
      <c r="E5122" s="2">
        <v>29.754799999999999</v>
      </c>
      <c r="F5122" s="2">
        <v>-95.369900000000001</v>
      </c>
      <c r="G5122" s="2">
        <v>138203</v>
      </c>
      <c r="H5122" s="2" t="s">
        <v>720</v>
      </c>
      <c r="I5122" s="2">
        <v>21311203</v>
      </c>
      <c r="J5122" s="2" t="s">
        <v>721</v>
      </c>
      <c r="K5122" s="2"/>
      <c r="L5122" s="2" t="s">
        <v>195</v>
      </c>
      <c r="M5122" s="2" t="s">
        <v>196</v>
      </c>
      <c r="N5122" s="2" t="s">
        <v>197</v>
      </c>
      <c r="O5122" s="2">
        <v>2006</v>
      </c>
      <c r="P5122" s="2" t="s">
        <v>205</v>
      </c>
      <c r="Q5122" s="2">
        <v>8</v>
      </c>
      <c r="R5122" s="2" t="s">
        <v>297</v>
      </c>
    </row>
    <row r="5123" spans="1:18" ht="12.75" x14ac:dyDescent="0.2">
      <c r="A5123" s="2">
        <v>561</v>
      </c>
      <c r="B5123" s="2" t="s">
        <v>1849</v>
      </c>
      <c r="C5123" s="2">
        <v>70006121</v>
      </c>
      <c r="D5123" s="2" t="s">
        <v>1850</v>
      </c>
      <c r="E5123" s="2">
        <v>29.755700000000001</v>
      </c>
      <c r="F5123" s="2">
        <v>-95.365099999999998</v>
      </c>
      <c r="G5123" s="2">
        <v>138203</v>
      </c>
      <c r="H5123" s="2" t="s">
        <v>720</v>
      </c>
      <c r="I5123" s="2">
        <v>21311203</v>
      </c>
      <c r="J5123" s="2" t="s">
        <v>721</v>
      </c>
      <c r="K5123" s="2"/>
      <c r="L5123" s="2" t="s">
        <v>202</v>
      </c>
      <c r="M5123" s="2" t="s">
        <v>328</v>
      </c>
      <c r="N5123" s="2" t="s">
        <v>197</v>
      </c>
      <c r="O5123" s="2">
        <v>1987</v>
      </c>
      <c r="P5123" s="2" t="s">
        <v>223</v>
      </c>
      <c r="Q5123" s="2">
        <v>5</v>
      </c>
      <c r="R5123" s="2" t="s">
        <v>245</v>
      </c>
    </row>
    <row r="5124" spans="1:18" ht="12.75" x14ac:dyDescent="0.2">
      <c r="A5124" s="2">
        <v>1158</v>
      </c>
      <c r="B5124" s="2" t="s">
        <v>2427</v>
      </c>
      <c r="C5124" s="2">
        <v>70006122</v>
      </c>
      <c r="D5124" s="2" t="s">
        <v>2428</v>
      </c>
      <c r="E5124" s="2">
        <v>29.7575</v>
      </c>
      <c r="F5124" s="2">
        <v>-95.370400000000004</v>
      </c>
      <c r="G5124" s="2">
        <v>138203</v>
      </c>
      <c r="H5124" s="2" t="s">
        <v>720</v>
      </c>
      <c r="I5124" s="2">
        <v>21311203</v>
      </c>
      <c r="J5124" s="2" t="s">
        <v>721</v>
      </c>
      <c r="K5124" s="2"/>
      <c r="L5124" s="2" t="s">
        <v>278</v>
      </c>
      <c r="M5124" s="2" t="s">
        <v>429</v>
      </c>
      <c r="N5124" s="2" t="s">
        <v>197</v>
      </c>
      <c r="O5124" s="2">
        <v>2000</v>
      </c>
      <c r="P5124" s="2" t="s">
        <v>198</v>
      </c>
      <c r="Q5124" s="2">
        <v>8</v>
      </c>
      <c r="R5124" s="2" t="s">
        <v>297</v>
      </c>
    </row>
    <row r="5125" spans="1:18" ht="12.75" x14ac:dyDescent="0.2">
      <c r="A5125" s="2">
        <v>1158</v>
      </c>
      <c r="B5125" s="2" t="s">
        <v>2459</v>
      </c>
      <c r="C5125" s="2">
        <v>70006123</v>
      </c>
      <c r="D5125" s="2" t="s">
        <v>2460</v>
      </c>
      <c r="E5125" s="2">
        <v>29.7575</v>
      </c>
      <c r="F5125" s="2">
        <v>-95.370400000000004</v>
      </c>
      <c r="G5125" s="2">
        <v>138203</v>
      </c>
      <c r="H5125" s="2" t="s">
        <v>720</v>
      </c>
      <c r="I5125" s="2">
        <v>21311203</v>
      </c>
      <c r="J5125" s="2" t="s">
        <v>721</v>
      </c>
      <c r="K5125" s="2"/>
      <c r="L5125" s="2" t="s">
        <v>244</v>
      </c>
      <c r="M5125" s="2" t="s">
        <v>196</v>
      </c>
      <c r="N5125" s="2" t="s">
        <v>197</v>
      </c>
      <c r="O5125" s="2">
        <v>2007</v>
      </c>
      <c r="P5125" s="2" t="s">
        <v>223</v>
      </c>
      <c r="Q5125" s="2">
        <v>6</v>
      </c>
      <c r="R5125" s="2" t="s">
        <v>279</v>
      </c>
    </row>
    <row r="5126" spans="1:18" ht="12.75" x14ac:dyDescent="0.2">
      <c r="A5126" s="2">
        <v>1158</v>
      </c>
      <c r="B5126" s="2" t="s">
        <v>2461</v>
      </c>
      <c r="C5126" s="2">
        <v>70006124</v>
      </c>
      <c r="D5126" s="2" t="s">
        <v>2462</v>
      </c>
      <c r="E5126" s="2">
        <v>29.7575</v>
      </c>
      <c r="F5126" s="2">
        <v>-95.370400000000004</v>
      </c>
      <c r="G5126" s="2">
        <v>138203</v>
      </c>
      <c r="H5126" s="2" t="s">
        <v>720</v>
      </c>
      <c r="I5126" s="2">
        <v>21311203</v>
      </c>
      <c r="J5126" s="2" t="s">
        <v>721</v>
      </c>
      <c r="K5126" s="2"/>
      <c r="M5126" s="2" t="s">
        <v>275</v>
      </c>
      <c r="N5126" s="2" t="s">
        <v>197</v>
      </c>
      <c r="O5126" s="2">
        <v>1997</v>
      </c>
      <c r="P5126" s="2" t="s">
        <v>198</v>
      </c>
      <c r="Q5126" s="2">
        <v>8</v>
      </c>
      <c r="R5126" s="2" t="s">
        <v>297</v>
      </c>
    </row>
    <row r="5127" spans="1:18" ht="12.75" x14ac:dyDescent="0.2">
      <c r="A5127" s="2">
        <v>1165</v>
      </c>
      <c r="B5127" s="2" t="s">
        <v>2595</v>
      </c>
      <c r="C5127" s="2">
        <v>70006125</v>
      </c>
      <c r="D5127" s="2" t="s">
        <v>2596</v>
      </c>
      <c r="E5127" s="2">
        <v>29.758700000000001</v>
      </c>
      <c r="F5127" s="2">
        <v>-95.370500000000007</v>
      </c>
      <c r="G5127" s="2">
        <v>138203</v>
      </c>
      <c r="H5127" s="2" t="s">
        <v>720</v>
      </c>
      <c r="I5127" s="2">
        <v>21311203</v>
      </c>
      <c r="J5127" s="2" t="s">
        <v>721</v>
      </c>
      <c r="K5127" s="2"/>
      <c r="M5127" s="2" t="s">
        <v>321</v>
      </c>
      <c r="N5127" s="2" t="s">
        <v>197</v>
      </c>
      <c r="O5127" s="2">
        <v>2004</v>
      </c>
      <c r="P5127" s="2" t="s">
        <v>389</v>
      </c>
      <c r="Q5127" s="2">
        <v>8</v>
      </c>
      <c r="R5127" s="2" t="s">
        <v>297</v>
      </c>
    </row>
    <row r="5128" spans="1:18" ht="12.75" x14ac:dyDescent="0.2">
      <c r="A5128" s="2">
        <v>1216</v>
      </c>
      <c r="B5128" s="2" t="s">
        <v>2631</v>
      </c>
      <c r="C5128" s="2">
        <v>70006126</v>
      </c>
      <c r="D5128" s="2" t="s">
        <v>2632</v>
      </c>
      <c r="E5128" s="2">
        <v>29.757300000000001</v>
      </c>
      <c r="F5128" s="2">
        <v>-95.371700000000004</v>
      </c>
      <c r="G5128" s="2">
        <v>138203</v>
      </c>
      <c r="H5128" s="2" t="s">
        <v>720</v>
      </c>
      <c r="I5128" s="2">
        <v>21311203</v>
      </c>
      <c r="J5128" s="2" t="s">
        <v>721</v>
      </c>
      <c r="K5128" s="2"/>
      <c r="M5128" s="2" t="s">
        <v>357</v>
      </c>
      <c r="N5128" s="2" t="s">
        <v>197</v>
      </c>
      <c r="O5128" s="2">
        <v>2013</v>
      </c>
      <c r="P5128" s="2" t="s">
        <v>205</v>
      </c>
      <c r="Q5128" s="2">
        <v>6</v>
      </c>
      <c r="R5128" s="2" t="s">
        <v>279</v>
      </c>
    </row>
    <row r="5129" spans="1:18" ht="12.75" x14ac:dyDescent="0.2">
      <c r="A5129" s="2">
        <v>1216</v>
      </c>
      <c r="B5129" s="2" t="s">
        <v>2653</v>
      </c>
      <c r="C5129" s="2">
        <v>70006127</v>
      </c>
      <c r="D5129" s="2" t="s">
        <v>2654</v>
      </c>
      <c r="E5129" s="2">
        <v>29.757300000000001</v>
      </c>
      <c r="F5129" s="2">
        <v>-95.371700000000004</v>
      </c>
      <c r="G5129" s="2">
        <v>138204</v>
      </c>
      <c r="H5129" s="2" t="s">
        <v>2655</v>
      </c>
      <c r="I5129" s="2">
        <v>21311202</v>
      </c>
      <c r="J5129" s="2" t="s">
        <v>721</v>
      </c>
      <c r="K5129" s="2"/>
      <c r="L5129" s="2" t="s">
        <v>195</v>
      </c>
      <c r="M5129" s="2" t="s">
        <v>1288</v>
      </c>
      <c r="N5129" s="2" t="s">
        <v>197</v>
      </c>
      <c r="O5129" s="2">
        <v>2012</v>
      </c>
      <c r="P5129" s="2" t="s">
        <v>205</v>
      </c>
      <c r="Q5129" s="2">
        <v>8</v>
      </c>
      <c r="R5129" s="2" t="s">
        <v>297</v>
      </c>
    </row>
    <row r="5130" spans="1:18" ht="12.75" x14ac:dyDescent="0.2">
      <c r="A5130" s="2">
        <v>1321</v>
      </c>
      <c r="B5130" s="2" t="s">
        <v>2810</v>
      </c>
      <c r="C5130" s="2">
        <v>70006128</v>
      </c>
      <c r="D5130" s="2" t="s">
        <v>2811</v>
      </c>
      <c r="E5130" s="2">
        <v>29.757000000000001</v>
      </c>
      <c r="F5130" s="2">
        <v>-95.370900000000006</v>
      </c>
      <c r="G5130" s="2">
        <v>138203</v>
      </c>
      <c r="H5130" s="2" t="s">
        <v>720</v>
      </c>
      <c r="I5130" s="2">
        <v>21311203</v>
      </c>
      <c r="J5130" s="2" t="s">
        <v>721</v>
      </c>
      <c r="K5130" s="2"/>
      <c r="L5130" s="2" t="s">
        <v>460</v>
      </c>
      <c r="M5130" s="2" t="s">
        <v>357</v>
      </c>
      <c r="N5130" s="2" t="s">
        <v>197</v>
      </c>
      <c r="O5130" s="2">
        <v>1991</v>
      </c>
      <c r="P5130" s="2" t="s">
        <v>198</v>
      </c>
      <c r="Q5130" s="2">
        <v>8</v>
      </c>
      <c r="R5130" s="2" t="s">
        <v>297</v>
      </c>
    </row>
    <row r="5131" spans="1:18" ht="12.75" x14ac:dyDescent="0.2">
      <c r="A5131" s="2">
        <v>197</v>
      </c>
      <c r="B5131" s="2" t="s">
        <v>3058</v>
      </c>
      <c r="C5131" s="2">
        <v>70006129</v>
      </c>
      <c r="D5131" s="2" t="s">
        <v>3059</v>
      </c>
      <c r="E5131" s="2">
        <v>29.758099999999999</v>
      </c>
      <c r="F5131" s="2">
        <v>-95.365899999999996</v>
      </c>
      <c r="G5131" s="2">
        <v>138203</v>
      </c>
      <c r="H5131" s="2" t="s">
        <v>720</v>
      </c>
      <c r="I5131" s="2">
        <v>21311203</v>
      </c>
      <c r="J5131" s="2" t="s">
        <v>721</v>
      </c>
      <c r="K5131" s="2"/>
      <c r="L5131" s="2" t="s">
        <v>244</v>
      </c>
      <c r="M5131" s="2" t="s">
        <v>196</v>
      </c>
      <c r="N5131" s="2" t="s">
        <v>197</v>
      </c>
      <c r="O5131" s="2">
        <v>1993</v>
      </c>
      <c r="P5131" s="2" t="s">
        <v>205</v>
      </c>
      <c r="Q5131" s="2">
        <v>6</v>
      </c>
      <c r="R5131" s="2" t="s">
        <v>279</v>
      </c>
    </row>
    <row r="5132" spans="1:18" ht="12.75" x14ac:dyDescent="0.2">
      <c r="A5132" s="2">
        <v>228</v>
      </c>
      <c r="B5132" s="2" t="s">
        <v>3161</v>
      </c>
      <c r="C5132" s="2">
        <v>70006130</v>
      </c>
      <c r="D5132" s="2" t="s">
        <v>3162</v>
      </c>
      <c r="E5132" s="2">
        <v>29.755500000000001</v>
      </c>
      <c r="F5132" s="2">
        <v>-95.361599999999996</v>
      </c>
      <c r="G5132" s="2">
        <v>138203</v>
      </c>
      <c r="H5132" s="2" t="s">
        <v>720</v>
      </c>
      <c r="I5132" s="2">
        <v>21311203</v>
      </c>
      <c r="J5132" s="2" t="s">
        <v>721</v>
      </c>
      <c r="K5132" s="2"/>
      <c r="L5132" s="2" t="s">
        <v>244</v>
      </c>
      <c r="M5132" s="2" t="s">
        <v>196</v>
      </c>
      <c r="N5132" s="2" t="s">
        <v>197</v>
      </c>
      <c r="O5132" s="2">
        <v>2005</v>
      </c>
      <c r="P5132" s="2" t="s">
        <v>223</v>
      </c>
      <c r="Q5132" s="2">
        <v>6</v>
      </c>
      <c r="R5132" s="2" t="s">
        <v>279</v>
      </c>
    </row>
    <row r="5133" spans="1:18" ht="12.75" x14ac:dyDescent="0.2">
      <c r="A5133" s="2">
        <v>290</v>
      </c>
      <c r="B5133" s="2" t="s">
        <v>3316</v>
      </c>
      <c r="C5133" s="2">
        <v>70006131</v>
      </c>
      <c r="D5133" s="2" t="s">
        <v>3317</v>
      </c>
      <c r="E5133" s="2">
        <v>29.758400000000002</v>
      </c>
      <c r="F5133" s="2">
        <v>-95.368200000000002</v>
      </c>
      <c r="G5133" s="2">
        <v>138203</v>
      </c>
      <c r="H5133" s="2" t="s">
        <v>720</v>
      </c>
      <c r="I5133" s="2">
        <v>21311203</v>
      </c>
      <c r="J5133" s="2" t="s">
        <v>721</v>
      </c>
      <c r="K5133" s="2"/>
      <c r="M5133" s="2" t="s">
        <v>196</v>
      </c>
      <c r="N5133" s="2" t="s">
        <v>197</v>
      </c>
      <c r="O5133" s="2">
        <v>1995</v>
      </c>
      <c r="P5133" s="2" t="s">
        <v>198</v>
      </c>
      <c r="Q5133" s="2">
        <v>6</v>
      </c>
      <c r="R5133" s="2" t="s">
        <v>279</v>
      </c>
    </row>
    <row r="5134" spans="1:18" ht="12.75" x14ac:dyDescent="0.2">
      <c r="A5134" s="2">
        <v>290</v>
      </c>
      <c r="B5134" s="2" t="s">
        <v>3328</v>
      </c>
      <c r="C5134" s="2">
        <v>70006132</v>
      </c>
      <c r="D5134" s="2" t="s">
        <v>3329</v>
      </c>
      <c r="E5134" s="2">
        <v>29.758400000000002</v>
      </c>
      <c r="F5134" s="2">
        <v>-95.368200000000002</v>
      </c>
      <c r="G5134" s="2">
        <v>138203</v>
      </c>
      <c r="H5134" s="2" t="s">
        <v>720</v>
      </c>
      <c r="I5134" s="2">
        <v>21311203</v>
      </c>
      <c r="J5134" s="2" t="s">
        <v>721</v>
      </c>
      <c r="K5134" s="2"/>
      <c r="L5134" s="2" t="s">
        <v>244</v>
      </c>
      <c r="M5134" s="2" t="s">
        <v>357</v>
      </c>
      <c r="N5134" s="2" t="s">
        <v>197</v>
      </c>
      <c r="O5134" s="2">
        <v>2010</v>
      </c>
      <c r="P5134" s="2" t="s">
        <v>223</v>
      </c>
      <c r="Q5134" s="2">
        <v>6</v>
      </c>
      <c r="R5134" s="2" t="s">
        <v>279</v>
      </c>
    </row>
    <row r="5135" spans="1:18" ht="12.75" x14ac:dyDescent="0.2">
      <c r="A5135" s="2">
        <v>487</v>
      </c>
      <c r="C5135" s="2">
        <v>70006133</v>
      </c>
      <c r="D5135" s="2" t="s">
        <v>3713</v>
      </c>
      <c r="E5135" s="2">
        <v>29.756799999999998</v>
      </c>
      <c r="F5135" s="2">
        <v>-95.3643</v>
      </c>
      <c r="G5135" s="2">
        <v>138203</v>
      </c>
      <c r="H5135" s="2" t="s">
        <v>720</v>
      </c>
      <c r="I5135" s="2">
        <v>21311203</v>
      </c>
      <c r="J5135" s="2" t="s">
        <v>721</v>
      </c>
      <c r="K5135" s="2"/>
      <c r="L5135" s="2" t="s">
        <v>202</v>
      </c>
      <c r="N5135" s="2" t="s">
        <v>197</v>
      </c>
      <c r="O5135" s="2">
        <v>2006</v>
      </c>
      <c r="P5135" s="2" t="s">
        <v>223</v>
      </c>
      <c r="Q5135" s="2">
        <v>5</v>
      </c>
      <c r="R5135" s="2" t="s">
        <v>245</v>
      </c>
    </row>
    <row r="5136" spans="1:18" ht="12.75" x14ac:dyDescent="0.2">
      <c r="A5136" s="2">
        <v>487</v>
      </c>
      <c r="B5136" s="2" t="s">
        <v>3720</v>
      </c>
      <c r="C5136" s="2">
        <v>70006134</v>
      </c>
      <c r="D5136" s="2" t="s">
        <v>3721</v>
      </c>
      <c r="E5136" s="2">
        <v>29.756799999999998</v>
      </c>
      <c r="F5136" s="2">
        <v>-95.3643</v>
      </c>
      <c r="G5136" s="2">
        <v>138203</v>
      </c>
      <c r="H5136" s="2" t="s">
        <v>720</v>
      </c>
      <c r="I5136" s="2">
        <v>21311203</v>
      </c>
      <c r="J5136" s="2" t="s">
        <v>721</v>
      </c>
      <c r="K5136" s="2"/>
      <c r="L5136" s="2" t="s">
        <v>227</v>
      </c>
      <c r="M5136" s="2" t="s">
        <v>196</v>
      </c>
      <c r="N5136" s="2" t="s">
        <v>197</v>
      </c>
      <c r="O5136" s="2">
        <v>1992</v>
      </c>
      <c r="P5136" s="2" t="s">
        <v>228</v>
      </c>
      <c r="Q5136" s="2">
        <v>5</v>
      </c>
      <c r="R5136" s="2" t="s">
        <v>245</v>
      </c>
    </row>
    <row r="5137" spans="1:18" ht="12.75" x14ac:dyDescent="0.2">
      <c r="A5137" s="2">
        <v>487</v>
      </c>
      <c r="B5137" s="2" t="s">
        <v>3724</v>
      </c>
      <c r="C5137" s="2">
        <v>70006135</v>
      </c>
      <c r="D5137" s="2" t="s">
        <v>3725</v>
      </c>
      <c r="E5137" s="2">
        <v>29.756799999999998</v>
      </c>
      <c r="F5137" s="2">
        <v>-95.3643</v>
      </c>
      <c r="G5137" s="2">
        <v>138203</v>
      </c>
      <c r="H5137" s="2" t="s">
        <v>720</v>
      </c>
      <c r="I5137" s="2">
        <v>21311203</v>
      </c>
      <c r="J5137" s="2" t="s">
        <v>721</v>
      </c>
      <c r="K5137" s="2"/>
      <c r="L5137" s="2" t="s">
        <v>244</v>
      </c>
      <c r="M5137" s="2" t="s">
        <v>196</v>
      </c>
      <c r="N5137" s="2" t="s">
        <v>197</v>
      </c>
      <c r="O5137" s="2">
        <v>1997</v>
      </c>
      <c r="P5137" s="2" t="s">
        <v>205</v>
      </c>
      <c r="Q5137" s="2">
        <v>6</v>
      </c>
      <c r="R5137" s="2" t="s">
        <v>279</v>
      </c>
    </row>
    <row r="5138" spans="1:18" ht="12.75" x14ac:dyDescent="0.2">
      <c r="A5138" s="2">
        <v>487</v>
      </c>
      <c r="B5138" s="2" t="s">
        <v>3728</v>
      </c>
      <c r="C5138" s="2">
        <v>70006136</v>
      </c>
      <c r="D5138" s="2" t="s">
        <v>3729</v>
      </c>
      <c r="E5138" s="2">
        <v>29.756799999999998</v>
      </c>
      <c r="F5138" s="2">
        <v>-95.3643</v>
      </c>
      <c r="G5138" s="2">
        <v>138203</v>
      </c>
      <c r="H5138" s="2" t="s">
        <v>720</v>
      </c>
      <c r="I5138" s="2">
        <v>21311203</v>
      </c>
      <c r="J5138" s="2" t="s">
        <v>721</v>
      </c>
      <c r="K5138" s="2"/>
      <c r="L5138" s="2" t="s">
        <v>202</v>
      </c>
      <c r="M5138" s="2" t="s">
        <v>196</v>
      </c>
      <c r="N5138" s="2" t="s">
        <v>197</v>
      </c>
      <c r="O5138" s="2">
        <v>2004</v>
      </c>
      <c r="P5138" s="2" t="s">
        <v>223</v>
      </c>
      <c r="Q5138" s="2">
        <v>5</v>
      </c>
      <c r="R5138" s="2" t="s">
        <v>245</v>
      </c>
    </row>
    <row r="5139" spans="1:18" ht="12.75" x14ac:dyDescent="0.2">
      <c r="A5139" s="2">
        <v>1108</v>
      </c>
      <c r="B5139" s="2" t="s">
        <v>3910</v>
      </c>
      <c r="C5139" s="2">
        <v>70006137</v>
      </c>
      <c r="D5139" s="2" t="s">
        <v>3911</v>
      </c>
      <c r="E5139" s="2">
        <v>29.755800000000001</v>
      </c>
      <c r="F5139" s="2">
        <v>-95.363900000000001</v>
      </c>
      <c r="G5139" s="2">
        <v>138203</v>
      </c>
      <c r="H5139" s="2" t="s">
        <v>720</v>
      </c>
      <c r="I5139" s="2">
        <v>21311203</v>
      </c>
      <c r="J5139" s="2" t="s">
        <v>721</v>
      </c>
      <c r="K5139" s="2"/>
      <c r="M5139" s="2" t="s">
        <v>196</v>
      </c>
      <c r="N5139" s="2" t="s">
        <v>197</v>
      </c>
      <c r="O5139" s="2">
        <v>2010</v>
      </c>
      <c r="P5139" s="2" t="s">
        <v>389</v>
      </c>
      <c r="Q5139" s="2">
        <v>8</v>
      </c>
      <c r="R5139" s="2" t="s">
        <v>297</v>
      </c>
    </row>
    <row r="5140" spans="1:18" ht="12.75" x14ac:dyDescent="0.2">
      <c r="A5140" s="2">
        <v>1108</v>
      </c>
      <c r="B5140" s="2" t="s">
        <v>3716</v>
      </c>
      <c r="C5140" s="2">
        <v>70006138</v>
      </c>
      <c r="D5140" s="2" t="s">
        <v>3912</v>
      </c>
      <c r="E5140" s="2">
        <v>29.755800000000001</v>
      </c>
      <c r="F5140" s="2">
        <v>-95.363900000000001</v>
      </c>
      <c r="G5140" s="2">
        <v>138203</v>
      </c>
      <c r="H5140" s="2" t="s">
        <v>720</v>
      </c>
      <c r="I5140" s="2">
        <v>21311203</v>
      </c>
      <c r="J5140" s="2" t="s">
        <v>721</v>
      </c>
      <c r="K5140" s="2"/>
      <c r="M5140" s="2" t="s">
        <v>357</v>
      </c>
      <c r="N5140" s="2" t="s">
        <v>197</v>
      </c>
      <c r="O5140" s="2">
        <v>2007</v>
      </c>
      <c r="P5140" s="2" t="s">
        <v>389</v>
      </c>
      <c r="Q5140" s="2">
        <v>8</v>
      </c>
      <c r="R5140" s="2" t="s">
        <v>297</v>
      </c>
    </row>
    <row r="5141" spans="1:18" ht="12.75" x14ac:dyDescent="0.2">
      <c r="A5141" s="2">
        <v>1108</v>
      </c>
      <c r="B5141" s="2" t="s">
        <v>3913</v>
      </c>
      <c r="C5141" s="2">
        <v>70006139</v>
      </c>
      <c r="D5141" s="2" t="s">
        <v>3914</v>
      </c>
      <c r="E5141" s="2">
        <v>29.755800000000001</v>
      </c>
      <c r="F5141" s="2">
        <v>-95.363900000000001</v>
      </c>
      <c r="G5141" s="2">
        <v>138203</v>
      </c>
      <c r="H5141" s="2" t="s">
        <v>720</v>
      </c>
      <c r="I5141" s="2">
        <v>21311203</v>
      </c>
      <c r="J5141" s="2" t="s">
        <v>721</v>
      </c>
      <c r="K5141" s="2"/>
      <c r="M5141" s="2" t="s">
        <v>196</v>
      </c>
      <c r="N5141" s="2" t="s">
        <v>197</v>
      </c>
      <c r="O5141" s="2">
        <v>1987</v>
      </c>
      <c r="P5141" s="2" t="s">
        <v>198</v>
      </c>
      <c r="Q5141" s="2">
        <v>8</v>
      </c>
      <c r="R5141" s="2" t="s">
        <v>297</v>
      </c>
    </row>
    <row r="5142" spans="1:18" ht="12.75" x14ac:dyDescent="0.2">
      <c r="A5142" s="2">
        <v>1108</v>
      </c>
      <c r="B5142" s="2" t="s">
        <v>3924</v>
      </c>
      <c r="C5142" s="2">
        <v>70006140</v>
      </c>
      <c r="D5142" s="2" t="s">
        <v>3925</v>
      </c>
      <c r="E5142" s="2">
        <v>29.755800000000001</v>
      </c>
      <c r="F5142" s="2">
        <v>-95.363900000000001</v>
      </c>
      <c r="G5142" s="2">
        <v>138204</v>
      </c>
      <c r="H5142" s="2" t="s">
        <v>2655</v>
      </c>
      <c r="I5142" s="2">
        <v>21311202</v>
      </c>
      <c r="J5142" s="2" t="s">
        <v>721</v>
      </c>
      <c r="K5142" s="2"/>
      <c r="L5142" s="2" t="s">
        <v>244</v>
      </c>
      <c r="M5142" s="2" t="s">
        <v>203</v>
      </c>
      <c r="N5142" s="2" t="s">
        <v>197</v>
      </c>
      <c r="O5142" s="2">
        <v>2005</v>
      </c>
      <c r="P5142" s="2" t="s">
        <v>205</v>
      </c>
      <c r="Q5142" s="2">
        <v>6</v>
      </c>
      <c r="R5142" s="2" t="s">
        <v>279</v>
      </c>
    </row>
    <row r="5143" spans="1:18" ht="12.75" x14ac:dyDescent="0.2">
      <c r="A5143" s="2">
        <v>1108</v>
      </c>
      <c r="B5143" s="2" t="s">
        <v>3949</v>
      </c>
      <c r="C5143" s="2">
        <v>70006141</v>
      </c>
      <c r="D5143" s="2" t="s">
        <v>3950</v>
      </c>
      <c r="E5143" s="2">
        <v>29.755800000000001</v>
      </c>
      <c r="F5143" s="2">
        <v>-95.363900000000001</v>
      </c>
      <c r="G5143" s="2">
        <v>138203</v>
      </c>
      <c r="H5143" s="2" t="s">
        <v>720</v>
      </c>
      <c r="I5143" s="2">
        <v>21311203</v>
      </c>
      <c r="J5143" s="2" t="s">
        <v>721</v>
      </c>
      <c r="K5143" s="2"/>
      <c r="M5143" s="2" t="s">
        <v>275</v>
      </c>
      <c r="N5143" s="2" t="s">
        <v>197</v>
      </c>
      <c r="O5143" s="2">
        <v>1992</v>
      </c>
      <c r="P5143" s="2" t="s">
        <v>389</v>
      </c>
      <c r="Q5143" s="2">
        <v>8</v>
      </c>
      <c r="R5143" s="2" t="s">
        <v>297</v>
      </c>
    </row>
    <row r="5144" spans="1:18" ht="12.75" x14ac:dyDescent="0.2">
      <c r="A5144" s="2">
        <v>1108</v>
      </c>
      <c r="B5144" s="2" t="s">
        <v>4005</v>
      </c>
      <c r="C5144" s="2">
        <v>70006142</v>
      </c>
      <c r="D5144" s="2" t="s">
        <v>4006</v>
      </c>
      <c r="E5144" s="2">
        <v>29.755800000000001</v>
      </c>
      <c r="F5144" s="2">
        <v>-95.363900000000001</v>
      </c>
      <c r="G5144" s="2">
        <v>138203</v>
      </c>
      <c r="H5144" s="2" t="s">
        <v>720</v>
      </c>
      <c r="I5144" s="2">
        <v>21311203</v>
      </c>
      <c r="J5144" s="2" t="s">
        <v>721</v>
      </c>
      <c r="K5144" s="2"/>
      <c r="M5144" s="2" t="s">
        <v>196</v>
      </c>
      <c r="N5144" s="2" t="s">
        <v>197</v>
      </c>
      <c r="O5144" s="2">
        <v>2003</v>
      </c>
      <c r="P5144" s="2" t="s">
        <v>389</v>
      </c>
      <c r="Q5144" s="2">
        <v>8</v>
      </c>
      <c r="R5144" s="2" t="s">
        <v>297</v>
      </c>
    </row>
    <row r="5145" spans="1:18" ht="12.75" x14ac:dyDescent="0.2">
      <c r="A5145" s="2">
        <v>1108</v>
      </c>
      <c r="B5145" s="2" t="s">
        <v>4009</v>
      </c>
      <c r="C5145" s="2">
        <v>70006143</v>
      </c>
      <c r="D5145" s="2" t="s">
        <v>4010</v>
      </c>
      <c r="E5145" s="2">
        <v>29.755800000000001</v>
      </c>
      <c r="F5145" s="2">
        <v>-95.363900000000001</v>
      </c>
      <c r="G5145" s="2">
        <v>138203</v>
      </c>
      <c r="H5145" s="2" t="s">
        <v>720</v>
      </c>
      <c r="I5145" s="2">
        <v>21311203</v>
      </c>
      <c r="J5145" s="2" t="s">
        <v>721</v>
      </c>
      <c r="K5145" s="2"/>
      <c r="M5145" s="2" t="s">
        <v>284</v>
      </c>
      <c r="N5145" s="2" t="s">
        <v>197</v>
      </c>
      <c r="O5145" s="2">
        <v>2010</v>
      </c>
      <c r="P5145" s="2" t="s">
        <v>205</v>
      </c>
      <c r="Q5145" s="2">
        <v>6</v>
      </c>
      <c r="R5145" s="2" t="s">
        <v>279</v>
      </c>
    </row>
    <row r="5146" spans="1:18" ht="12.75" x14ac:dyDescent="0.2">
      <c r="A5146" s="2">
        <v>1401</v>
      </c>
      <c r="B5146" s="2" t="s">
        <v>4082</v>
      </c>
      <c r="C5146" s="2">
        <v>70006144</v>
      </c>
      <c r="D5146" s="2" t="s">
        <v>4083</v>
      </c>
      <c r="E5146" s="2">
        <v>29.7592</v>
      </c>
      <c r="F5146" s="2">
        <v>-95.367599999999996</v>
      </c>
      <c r="G5146" s="2">
        <v>138203</v>
      </c>
      <c r="H5146" s="2" t="s">
        <v>720</v>
      </c>
      <c r="I5146" s="2">
        <v>21311203</v>
      </c>
      <c r="J5146" s="2" t="s">
        <v>721</v>
      </c>
      <c r="K5146" s="2"/>
      <c r="M5146" s="2" t="s">
        <v>203</v>
      </c>
      <c r="N5146" s="2" t="s">
        <v>197</v>
      </c>
      <c r="O5146" s="2">
        <v>1995</v>
      </c>
      <c r="P5146" s="2" t="s">
        <v>389</v>
      </c>
      <c r="Q5146" s="2">
        <v>8</v>
      </c>
      <c r="R5146" s="2" t="s">
        <v>297</v>
      </c>
    </row>
    <row r="5147" spans="1:18" ht="12.75" x14ac:dyDescent="0.2">
      <c r="A5147" s="2">
        <v>117</v>
      </c>
      <c r="B5147" s="2" t="s">
        <v>4230</v>
      </c>
      <c r="C5147" s="2">
        <v>70006145</v>
      </c>
      <c r="D5147" s="2" t="s">
        <v>4231</v>
      </c>
      <c r="E5147" s="2">
        <v>29.7606</v>
      </c>
      <c r="F5147" s="2">
        <v>-95.366500000000002</v>
      </c>
      <c r="G5147" s="2">
        <v>138203</v>
      </c>
      <c r="H5147" s="2" t="s">
        <v>720</v>
      </c>
      <c r="I5147" s="2">
        <v>21311203</v>
      </c>
      <c r="J5147" s="2" t="s">
        <v>721</v>
      </c>
      <c r="K5147" s="2"/>
      <c r="L5147" s="2" t="s">
        <v>195</v>
      </c>
      <c r="M5147" s="2" t="s">
        <v>196</v>
      </c>
      <c r="N5147" s="2" t="s">
        <v>197</v>
      </c>
      <c r="O5147" s="2">
        <v>2007</v>
      </c>
      <c r="P5147" s="2" t="s">
        <v>205</v>
      </c>
      <c r="Q5147" s="2">
        <v>7</v>
      </c>
      <c r="R5147" s="2" t="s">
        <v>305</v>
      </c>
    </row>
    <row r="5148" spans="1:18" ht="12.75" x14ac:dyDescent="0.2">
      <c r="A5148" s="2">
        <v>468</v>
      </c>
      <c r="B5148" s="2" t="s">
        <v>4705</v>
      </c>
      <c r="C5148" s="2">
        <v>70006146</v>
      </c>
      <c r="D5148" s="2" t="s">
        <v>4706</v>
      </c>
      <c r="E5148" s="2">
        <v>29.760200000000001</v>
      </c>
      <c r="F5148" s="2">
        <v>-95.365099999999998</v>
      </c>
      <c r="G5148" s="2">
        <v>138203</v>
      </c>
      <c r="H5148" s="2" t="s">
        <v>720</v>
      </c>
      <c r="I5148" s="2">
        <v>21311203</v>
      </c>
      <c r="J5148" s="2" t="s">
        <v>721</v>
      </c>
      <c r="K5148" s="2"/>
      <c r="L5148" s="2" t="s">
        <v>244</v>
      </c>
      <c r="M5148" s="2" t="s">
        <v>270</v>
      </c>
      <c r="N5148" s="2" t="s">
        <v>197</v>
      </c>
      <c r="O5148" s="2">
        <v>2003</v>
      </c>
      <c r="P5148" s="2" t="s">
        <v>223</v>
      </c>
      <c r="Q5148" s="2">
        <v>6</v>
      </c>
      <c r="R5148" s="2" t="s">
        <v>279</v>
      </c>
    </row>
    <row r="5149" spans="1:18" ht="12.75" x14ac:dyDescent="0.2">
      <c r="A5149" s="2">
        <v>675</v>
      </c>
      <c r="B5149" s="2" t="s">
        <v>4906</v>
      </c>
      <c r="C5149" s="2">
        <v>70006147</v>
      </c>
      <c r="D5149" s="2" t="s">
        <v>4907</v>
      </c>
      <c r="E5149" s="2">
        <v>29.758600000000001</v>
      </c>
      <c r="F5149" s="2">
        <v>-95.364599999999996</v>
      </c>
      <c r="G5149" s="2">
        <v>138203</v>
      </c>
      <c r="H5149" s="2" t="s">
        <v>720</v>
      </c>
      <c r="I5149" s="2">
        <v>21311203</v>
      </c>
      <c r="J5149" s="2" t="s">
        <v>721</v>
      </c>
      <c r="K5149" s="2"/>
      <c r="M5149" s="2" t="s">
        <v>196</v>
      </c>
      <c r="N5149" s="2" t="s">
        <v>197</v>
      </c>
      <c r="O5149" s="2">
        <v>1989</v>
      </c>
      <c r="P5149" s="2" t="s">
        <v>389</v>
      </c>
      <c r="Q5149" s="2">
        <v>5</v>
      </c>
      <c r="R5149" s="2" t="s">
        <v>245</v>
      </c>
    </row>
    <row r="5150" spans="1:18" ht="12.75" x14ac:dyDescent="0.2">
      <c r="A5150" s="2">
        <v>675</v>
      </c>
      <c r="B5150" s="2" t="s">
        <v>4914</v>
      </c>
      <c r="C5150" s="2">
        <v>70006148</v>
      </c>
      <c r="D5150" s="2" t="s">
        <v>4915</v>
      </c>
      <c r="E5150" s="2">
        <v>29.758600000000001</v>
      </c>
      <c r="F5150" s="2">
        <v>-95.364599999999996</v>
      </c>
      <c r="G5150" s="2">
        <v>138203</v>
      </c>
      <c r="H5150" s="2" t="s">
        <v>720</v>
      </c>
      <c r="I5150" s="2">
        <v>21311203</v>
      </c>
      <c r="J5150" s="2" t="s">
        <v>721</v>
      </c>
      <c r="K5150" s="2"/>
      <c r="M5150" s="2" t="s">
        <v>270</v>
      </c>
      <c r="N5150" s="2" t="s">
        <v>197</v>
      </c>
      <c r="O5150" s="2">
        <v>1990</v>
      </c>
      <c r="P5150" s="2" t="s">
        <v>198</v>
      </c>
      <c r="Q5150" s="2">
        <v>8</v>
      </c>
      <c r="R5150" s="2" t="s">
        <v>297</v>
      </c>
    </row>
    <row r="5151" spans="1:18" ht="12.75" x14ac:dyDescent="0.2">
      <c r="A5151" s="2">
        <v>675</v>
      </c>
      <c r="B5151" s="2" t="s">
        <v>4920</v>
      </c>
      <c r="C5151" s="2">
        <v>70006149</v>
      </c>
      <c r="D5151" s="2" t="s">
        <v>4921</v>
      </c>
      <c r="E5151" s="2">
        <v>29.758600000000001</v>
      </c>
      <c r="F5151" s="2">
        <v>-95.364599999999996</v>
      </c>
      <c r="G5151" s="2">
        <v>138203</v>
      </c>
      <c r="H5151" s="2" t="s">
        <v>720</v>
      </c>
      <c r="I5151" s="2">
        <v>21311203</v>
      </c>
      <c r="J5151" s="2" t="s">
        <v>721</v>
      </c>
      <c r="K5151" s="2"/>
      <c r="M5151" s="2" t="s">
        <v>429</v>
      </c>
      <c r="N5151" s="2" t="s">
        <v>197</v>
      </c>
      <c r="O5151" s="2">
        <v>1994</v>
      </c>
      <c r="P5151" s="2" t="s">
        <v>205</v>
      </c>
      <c r="Q5151" s="2">
        <v>5</v>
      </c>
      <c r="R5151" s="2" t="s">
        <v>245</v>
      </c>
    </row>
    <row r="5152" spans="1:18" ht="12.75" x14ac:dyDescent="0.2">
      <c r="A5152" s="2">
        <v>675</v>
      </c>
      <c r="B5152" s="2" t="s">
        <v>4956</v>
      </c>
      <c r="C5152" s="2">
        <v>70006150</v>
      </c>
      <c r="D5152" s="2" t="s">
        <v>4957</v>
      </c>
      <c r="E5152" s="2">
        <v>29.758900000000001</v>
      </c>
      <c r="F5152" s="2">
        <v>-95.363799999999998</v>
      </c>
      <c r="G5152" s="2">
        <v>138203</v>
      </c>
      <c r="H5152" s="2" t="s">
        <v>720</v>
      </c>
      <c r="I5152" s="2">
        <v>21311203</v>
      </c>
      <c r="J5152" s="2" t="s">
        <v>721</v>
      </c>
      <c r="K5152" s="2"/>
      <c r="L5152" s="2" t="s">
        <v>244</v>
      </c>
      <c r="M5152" s="2" t="s">
        <v>196</v>
      </c>
      <c r="N5152" s="2" t="s">
        <v>197</v>
      </c>
      <c r="O5152" s="2">
        <v>2000</v>
      </c>
      <c r="P5152" s="2" t="s">
        <v>205</v>
      </c>
      <c r="Q5152" s="2">
        <v>6</v>
      </c>
      <c r="R5152" s="2" t="s">
        <v>279</v>
      </c>
    </row>
    <row r="5153" spans="1:18" ht="12.75" x14ac:dyDescent="0.2">
      <c r="A5153" s="2">
        <v>675</v>
      </c>
      <c r="B5153" s="2" t="s">
        <v>5051</v>
      </c>
      <c r="C5153" s="2">
        <v>70006151</v>
      </c>
      <c r="D5153" s="2" t="s">
        <v>5052</v>
      </c>
      <c r="E5153" s="2">
        <v>29.758600000000001</v>
      </c>
      <c r="F5153" s="2">
        <v>-95.364599999999996</v>
      </c>
      <c r="G5153" s="2">
        <v>138203</v>
      </c>
      <c r="H5153" s="2" t="s">
        <v>720</v>
      </c>
      <c r="I5153" s="2">
        <v>21311203</v>
      </c>
      <c r="J5153" s="2" t="s">
        <v>721</v>
      </c>
      <c r="K5153" s="2"/>
      <c r="M5153" s="2" t="s">
        <v>829</v>
      </c>
      <c r="N5153" s="2" t="s">
        <v>197</v>
      </c>
      <c r="O5153" s="2">
        <v>1999</v>
      </c>
      <c r="P5153" s="2" t="s">
        <v>205</v>
      </c>
      <c r="Q5153" s="2">
        <v>5</v>
      </c>
      <c r="R5153" s="2" t="s">
        <v>245</v>
      </c>
    </row>
    <row r="5154" spans="1:18" ht="12.75" x14ac:dyDescent="0.2">
      <c r="A5154" s="2">
        <v>675</v>
      </c>
      <c r="B5154" s="2" t="s">
        <v>5062</v>
      </c>
      <c r="C5154" s="2">
        <v>70006152</v>
      </c>
      <c r="D5154" s="2" t="s">
        <v>5063</v>
      </c>
      <c r="E5154" s="2">
        <v>29.758600000000001</v>
      </c>
      <c r="F5154" s="2">
        <v>-95.364599999999996</v>
      </c>
      <c r="G5154" s="2">
        <v>138203</v>
      </c>
      <c r="H5154" s="2" t="s">
        <v>720</v>
      </c>
      <c r="I5154" s="2">
        <v>21311203</v>
      </c>
      <c r="J5154" s="2" t="s">
        <v>721</v>
      </c>
      <c r="K5154" s="2"/>
      <c r="M5154" s="2" t="s">
        <v>275</v>
      </c>
      <c r="N5154" s="2" t="s">
        <v>197</v>
      </c>
      <c r="O5154" s="2">
        <v>2002</v>
      </c>
      <c r="P5154" s="2" t="s">
        <v>223</v>
      </c>
      <c r="Q5154" s="2">
        <v>5</v>
      </c>
      <c r="R5154" s="2" t="s">
        <v>245</v>
      </c>
    </row>
    <row r="5155" spans="1:18" ht="12.75" x14ac:dyDescent="0.2">
      <c r="A5155" s="2">
        <v>846</v>
      </c>
      <c r="B5155" s="2" t="s">
        <v>5325</v>
      </c>
      <c r="C5155" s="2">
        <v>70006153</v>
      </c>
      <c r="D5155" s="2" t="s">
        <v>5326</v>
      </c>
      <c r="E5155" s="2">
        <v>29.759799999999998</v>
      </c>
      <c r="F5155" s="2">
        <v>-95.366299999999995</v>
      </c>
      <c r="G5155" s="2">
        <v>138203</v>
      </c>
      <c r="H5155" s="2" t="s">
        <v>720</v>
      </c>
      <c r="I5155" s="2">
        <v>21311203</v>
      </c>
      <c r="J5155" s="2" t="s">
        <v>721</v>
      </c>
      <c r="K5155" s="2"/>
      <c r="M5155" s="2" t="s">
        <v>291</v>
      </c>
      <c r="N5155" s="2" t="s">
        <v>197</v>
      </c>
      <c r="O5155" s="2">
        <v>1988</v>
      </c>
      <c r="P5155" s="2" t="s">
        <v>389</v>
      </c>
      <c r="Q5155" s="2">
        <v>8</v>
      </c>
      <c r="R5155" s="2" t="s">
        <v>297</v>
      </c>
    </row>
    <row r="5156" spans="1:18" ht="12.75" x14ac:dyDescent="0.2">
      <c r="A5156" s="2">
        <v>254</v>
      </c>
      <c r="C5156" s="2">
        <v>70006154</v>
      </c>
      <c r="D5156" s="2" t="s">
        <v>5431</v>
      </c>
      <c r="E5156" s="2">
        <v>29.760300000000001</v>
      </c>
      <c r="F5156" s="2">
        <v>-95.361900000000006</v>
      </c>
      <c r="G5156" s="2">
        <v>138203</v>
      </c>
      <c r="H5156" s="2" t="s">
        <v>720</v>
      </c>
      <c r="I5156" s="2">
        <v>21311203</v>
      </c>
      <c r="J5156" s="2" t="s">
        <v>721</v>
      </c>
      <c r="K5156" s="2"/>
      <c r="L5156" s="2" t="s">
        <v>244</v>
      </c>
      <c r="N5156" s="2" t="s">
        <v>197</v>
      </c>
      <c r="O5156" s="2">
        <v>2013</v>
      </c>
      <c r="P5156" s="2" t="s">
        <v>223</v>
      </c>
      <c r="Q5156" s="2">
        <v>5</v>
      </c>
      <c r="R5156" s="2" t="s">
        <v>245</v>
      </c>
    </row>
    <row r="5157" spans="1:18" ht="12.75" x14ac:dyDescent="0.2">
      <c r="A5157" s="2">
        <v>610</v>
      </c>
      <c r="B5157" s="2" t="s">
        <v>6004</v>
      </c>
      <c r="C5157" s="2">
        <v>70006155</v>
      </c>
      <c r="D5157" s="2" t="s">
        <v>6005</v>
      </c>
      <c r="E5157" s="2">
        <v>29.760400000000001</v>
      </c>
      <c r="F5157" s="2">
        <v>-95.364199999999997</v>
      </c>
      <c r="G5157" s="2">
        <v>138203</v>
      </c>
      <c r="H5157" s="2" t="s">
        <v>720</v>
      </c>
      <c r="I5157" s="2">
        <v>21311203</v>
      </c>
      <c r="J5157" s="2" t="s">
        <v>721</v>
      </c>
      <c r="K5157" s="2"/>
      <c r="L5157" s="2" t="s">
        <v>244</v>
      </c>
      <c r="M5157" s="2" t="s">
        <v>284</v>
      </c>
      <c r="N5157" s="2" t="s">
        <v>197</v>
      </c>
      <c r="O5157" s="2">
        <v>2008</v>
      </c>
      <c r="P5157" s="2" t="s">
        <v>223</v>
      </c>
      <c r="Q5157" s="2">
        <v>6</v>
      </c>
      <c r="R5157" s="2" t="s">
        <v>279</v>
      </c>
    </row>
    <row r="5158" spans="1:18" ht="12.75" x14ac:dyDescent="0.2">
      <c r="A5158" s="2">
        <v>610</v>
      </c>
      <c r="B5158" s="2" t="s">
        <v>6011</v>
      </c>
      <c r="C5158" s="2">
        <v>70006156</v>
      </c>
      <c r="D5158" s="2" t="s">
        <v>6012</v>
      </c>
      <c r="E5158" s="2">
        <v>29.760400000000001</v>
      </c>
      <c r="F5158" s="2">
        <v>-95.364199999999997</v>
      </c>
      <c r="G5158" s="2">
        <v>138203</v>
      </c>
      <c r="H5158" s="2" t="s">
        <v>720</v>
      </c>
      <c r="I5158" s="2">
        <v>21311203</v>
      </c>
      <c r="J5158" s="2" t="s">
        <v>721</v>
      </c>
      <c r="K5158" s="2"/>
      <c r="L5158" s="2" t="s">
        <v>278</v>
      </c>
      <c r="M5158" s="2" t="s">
        <v>196</v>
      </c>
      <c r="N5158" s="2" t="s">
        <v>197</v>
      </c>
      <c r="O5158" s="2">
        <v>2003</v>
      </c>
      <c r="P5158" s="2" t="s">
        <v>389</v>
      </c>
      <c r="Q5158" s="2">
        <v>8</v>
      </c>
      <c r="R5158" s="2" t="s">
        <v>297</v>
      </c>
    </row>
    <row r="5159" spans="1:18" ht="12.75" x14ac:dyDescent="0.2">
      <c r="A5159" s="2">
        <v>610</v>
      </c>
      <c r="B5159" s="2" t="s">
        <v>6013</v>
      </c>
      <c r="C5159" s="2">
        <v>70006157</v>
      </c>
      <c r="D5159" s="2" t="s">
        <v>6014</v>
      </c>
      <c r="E5159" s="2">
        <v>29.760400000000001</v>
      </c>
      <c r="F5159" s="2">
        <v>-95.364199999999997</v>
      </c>
      <c r="G5159" s="2">
        <v>138203</v>
      </c>
      <c r="H5159" s="2" t="s">
        <v>720</v>
      </c>
      <c r="I5159" s="2">
        <v>21311203</v>
      </c>
      <c r="J5159" s="2" t="s">
        <v>721</v>
      </c>
      <c r="K5159" s="2"/>
      <c r="L5159" s="2" t="s">
        <v>244</v>
      </c>
      <c r="M5159" s="2" t="s">
        <v>196</v>
      </c>
      <c r="N5159" s="2" t="s">
        <v>197</v>
      </c>
      <c r="O5159" s="2">
        <v>2007</v>
      </c>
      <c r="P5159" s="2" t="s">
        <v>205</v>
      </c>
      <c r="Q5159" s="2">
        <v>7</v>
      </c>
      <c r="R5159" s="2" t="s">
        <v>305</v>
      </c>
    </row>
    <row r="5160" spans="1:18" ht="12.75" x14ac:dyDescent="0.2">
      <c r="A5160" s="2">
        <v>1140</v>
      </c>
      <c r="B5160" s="2" t="s">
        <v>6393</v>
      </c>
      <c r="C5160" s="2">
        <v>70006158</v>
      </c>
      <c r="D5160" s="2" t="s">
        <v>6394</v>
      </c>
      <c r="E5160" s="2">
        <v>29.759799999999998</v>
      </c>
      <c r="F5160" s="2">
        <v>-95.363299999999995</v>
      </c>
      <c r="G5160" s="2">
        <v>138203</v>
      </c>
      <c r="H5160" s="2" t="s">
        <v>720</v>
      </c>
      <c r="I5160" s="2">
        <v>21311203</v>
      </c>
      <c r="J5160" s="2" t="s">
        <v>721</v>
      </c>
      <c r="K5160" s="2"/>
      <c r="M5160" s="2" t="s">
        <v>196</v>
      </c>
      <c r="N5160" s="2" t="s">
        <v>197</v>
      </c>
      <c r="O5160" s="2">
        <v>2013</v>
      </c>
      <c r="P5160" s="2" t="s">
        <v>198</v>
      </c>
      <c r="Q5160" s="2">
        <v>7</v>
      </c>
      <c r="R5160" s="2" t="s">
        <v>305</v>
      </c>
    </row>
    <row r="5161" spans="1:18" ht="12.75" x14ac:dyDescent="0.2">
      <c r="A5161" s="2">
        <v>1289</v>
      </c>
      <c r="C5161" s="2">
        <v>70006159</v>
      </c>
      <c r="D5161" s="2" t="s">
        <v>6508</v>
      </c>
      <c r="E5161" s="2">
        <v>29.762699999999999</v>
      </c>
      <c r="F5161" s="2">
        <v>-95.364699999999999</v>
      </c>
      <c r="G5161" s="2">
        <v>138912</v>
      </c>
      <c r="H5161" s="2" t="s">
        <v>6509</v>
      </c>
      <c r="I5161" s="2">
        <v>21311209</v>
      </c>
      <c r="J5161" s="2" t="s">
        <v>721</v>
      </c>
      <c r="K5161" s="2"/>
      <c r="L5161" s="2" t="s">
        <v>244</v>
      </c>
      <c r="N5161" s="2" t="s">
        <v>197</v>
      </c>
      <c r="O5161" s="2">
        <v>2016</v>
      </c>
      <c r="P5161" s="2" t="s">
        <v>223</v>
      </c>
      <c r="Q5161" s="2">
        <v>6</v>
      </c>
      <c r="R5161" s="2" t="s">
        <v>279</v>
      </c>
    </row>
    <row r="5162" spans="1:18" ht="12.75" x14ac:dyDescent="0.2">
      <c r="A5162" s="2">
        <v>1289</v>
      </c>
      <c r="B5162" s="2" t="s">
        <v>6517</v>
      </c>
      <c r="C5162" s="2">
        <v>70006160</v>
      </c>
      <c r="D5162" s="2" t="s">
        <v>6518</v>
      </c>
      <c r="E5162" s="2">
        <v>29.762699999999999</v>
      </c>
      <c r="F5162" s="2">
        <v>-95.364699999999999</v>
      </c>
      <c r="G5162" s="2">
        <v>138202</v>
      </c>
      <c r="H5162" s="2" t="s">
        <v>6519</v>
      </c>
      <c r="I5162" s="2">
        <v>21311208</v>
      </c>
      <c r="J5162" s="2" t="s">
        <v>721</v>
      </c>
      <c r="K5162" s="2"/>
      <c r="L5162" s="2" t="s">
        <v>460</v>
      </c>
      <c r="M5162" s="2" t="s">
        <v>284</v>
      </c>
      <c r="N5162" s="2" t="s">
        <v>197</v>
      </c>
      <c r="O5162" s="2">
        <v>2011</v>
      </c>
      <c r="P5162" s="2" t="s">
        <v>198</v>
      </c>
      <c r="Q5162" s="2">
        <v>8</v>
      </c>
      <c r="R5162" s="2" t="s">
        <v>297</v>
      </c>
    </row>
    <row r="5163" spans="1:18" ht="12.75" x14ac:dyDescent="0.2">
      <c r="A5163" s="2">
        <v>829</v>
      </c>
      <c r="B5163" s="2" t="s">
        <v>7551</v>
      </c>
      <c r="C5163" s="2">
        <v>70006161</v>
      </c>
      <c r="D5163" s="2" t="s">
        <v>7552</v>
      </c>
      <c r="E5163" s="2">
        <v>29.746700000000001</v>
      </c>
      <c r="F5163" s="2">
        <v>-95.372200000000007</v>
      </c>
      <c r="G5163" s="2">
        <v>138203</v>
      </c>
      <c r="H5163" s="2" t="s">
        <v>720</v>
      </c>
      <c r="I5163" s="2">
        <v>21311203</v>
      </c>
      <c r="J5163" s="2" t="s">
        <v>721</v>
      </c>
      <c r="K5163" s="2"/>
      <c r="L5163" s="2" t="s">
        <v>227</v>
      </c>
      <c r="M5163" s="2" t="s">
        <v>196</v>
      </c>
      <c r="N5163" s="2" t="s">
        <v>197</v>
      </c>
      <c r="O5163" s="2">
        <v>1996</v>
      </c>
      <c r="P5163" s="2" t="s">
        <v>228</v>
      </c>
      <c r="Q5163" s="2">
        <v>6</v>
      </c>
      <c r="R5163" s="2" t="s">
        <v>279</v>
      </c>
    </row>
    <row r="5164" spans="1:18" ht="12.75" x14ac:dyDescent="0.2">
      <c r="A5164" s="2">
        <v>830</v>
      </c>
      <c r="C5164" s="2">
        <v>70006162</v>
      </c>
      <c r="D5164" s="2" t="s">
        <v>7590</v>
      </c>
      <c r="E5164" s="2">
        <v>29.752099999999999</v>
      </c>
      <c r="F5164" s="2">
        <v>-95.375699999999995</v>
      </c>
      <c r="G5164" s="2">
        <v>138203</v>
      </c>
      <c r="H5164" s="2" t="s">
        <v>720</v>
      </c>
      <c r="I5164" s="2">
        <v>21311203</v>
      </c>
      <c r="J5164" s="2" t="s">
        <v>721</v>
      </c>
      <c r="K5164" s="2"/>
      <c r="L5164" s="2" t="s">
        <v>244</v>
      </c>
      <c r="N5164" s="2" t="s">
        <v>197</v>
      </c>
      <c r="O5164" s="2">
        <v>2003</v>
      </c>
      <c r="P5164" s="2" t="s">
        <v>223</v>
      </c>
      <c r="Q5164" s="2">
        <v>6</v>
      </c>
      <c r="R5164" s="2" t="s">
        <v>279</v>
      </c>
    </row>
    <row r="5165" spans="1:18" ht="12.75" x14ac:dyDescent="0.2">
      <c r="B5165" s="2" t="s">
        <v>8378</v>
      </c>
      <c r="C5165" s="2">
        <v>70006163</v>
      </c>
      <c r="D5165" s="2" t="s">
        <v>4925</v>
      </c>
      <c r="E5165" s="2">
        <v>29.7591</v>
      </c>
      <c r="F5165" s="2">
        <v>-95.363299999999995</v>
      </c>
      <c r="G5165" s="2">
        <v>138203</v>
      </c>
      <c r="H5165" s="2" t="s">
        <v>720</v>
      </c>
      <c r="I5165" s="2">
        <v>21311203</v>
      </c>
      <c r="J5165" s="2" t="s">
        <v>721</v>
      </c>
      <c r="K5165" s="2"/>
      <c r="L5165" s="2" t="s">
        <v>195</v>
      </c>
      <c r="M5165" s="2" t="s">
        <v>284</v>
      </c>
      <c r="N5165" s="2" t="s">
        <v>197</v>
      </c>
      <c r="O5165" s="2">
        <v>2001</v>
      </c>
      <c r="P5165" s="2" t="s">
        <v>198</v>
      </c>
      <c r="Q5165" s="2">
        <v>8</v>
      </c>
      <c r="R5165" s="2" t="s">
        <v>297</v>
      </c>
    </row>
    <row r="5166" spans="1:18" ht="12.75" x14ac:dyDescent="0.2">
      <c r="C5166" s="2">
        <v>70006164</v>
      </c>
      <c r="D5166" s="2" t="s">
        <v>8726</v>
      </c>
      <c r="E5166" s="2">
        <v>29.755199999999999</v>
      </c>
      <c r="F5166" s="2">
        <v>-95.361999999999995</v>
      </c>
      <c r="G5166" s="2">
        <v>138203</v>
      </c>
      <c r="H5166" s="2" t="s">
        <v>720</v>
      </c>
      <c r="I5166" s="2">
        <v>21311203</v>
      </c>
      <c r="J5166" s="2" t="s">
        <v>721</v>
      </c>
      <c r="K5166" s="2"/>
      <c r="L5166" s="2" t="s">
        <v>244</v>
      </c>
      <c r="N5166" s="2" t="s">
        <v>197</v>
      </c>
      <c r="O5166" s="2">
        <v>2012</v>
      </c>
      <c r="P5166" s="2" t="s">
        <v>205</v>
      </c>
      <c r="Q5166" s="2">
        <v>6</v>
      </c>
      <c r="R5166" s="2" t="s">
        <v>279</v>
      </c>
    </row>
    <row r="5167" spans="1:18" ht="12.75" x14ac:dyDescent="0.2">
      <c r="B5167" s="2" t="s">
        <v>8814</v>
      </c>
      <c r="C5167" s="2">
        <v>70006165</v>
      </c>
      <c r="D5167" s="2" t="s">
        <v>8815</v>
      </c>
      <c r="E5167" s="2">
        <v>29.7546</v>
      </c>
      <c r="F5167" s="2">
        <v>-95.362499999999997</v>
      </c>
      <c r="G5167" s="2">
        <v>138203</v>
      </c>
      <c r="H5167" s="2" t="s">
        <v>720</v>
      </c>
      <c r="I5167" s="2">
        <v>21311203</v>
      </c>
      <c r="J5167" s="2" t="s">
        <v>721</v>
      </c>
      <c r="K5167" s="2"/>
      <c r="M5167" s="2" t="s">
        <v>3195</v>
      </c>
      <c r="N5167" s="2" t="s">
        <v>197</v>
      </c>
      <c r="O5167" s="2">
        <v>2014</v>
      </c>
      <c r="P5167" s="2" t="s">
        <v>205</v>
      </c>
      <c r="Q5167" s="2">
        <v>6</v>
      </c>
      <c r="R5167" s="2" t="s">
        <v>279</v>
      </c>
    </row>
    <row r="5168" spans="1:18" ht="12.75" x14ac:dyDescent="0.2">
      <c r="C5168" s="2">
        <v>70006166</v>
      </c>
      <c r="D5168" s="2" t="s">
        <v>8880</v>
      </c>
      <c r="E5168" s="2">
        <v>29.7576</v>
      </c>
      <c r="F5168" s="2">
        <v>-95.368899999999996</v>
      </c>
      <c r="G5168" s="2">
        <v>138203</v>
      </c>
      <c r="H5168" s="2" t="s">
        <v>720</v>
      </c>
      <c r="I5168" s="2">
        <v>21311203</v>
      </c>
      <c r="J5168" s="2" t="s">
        <v>721</v>
      </c>
      <c r="K5168" s="2"/>
      <c r="L5168" s="2" t="s">
        <v>244</v>
      </c>
      <c r="N5168" s="2" t="s">
        <v>197</v>
      </c>
      <c r="O5168" s="2">
        <v>2015</v>
      </c>
      <c r="P5168" s="2" t="s">
        <v>223</v>
      </c>
      <c r="Q5168" s="2">
        <v>6</v>
      </c>
      <c r="R5168" s="2" t="s">
        <v>279</v>
      </c>
    </row>
    <row r="5169" spans="2:18" ht="12.75" x14ac:dyDescent="0.2">
      <c r="B5169" s="2" t="s">
        <v>9044</v>
      </c>
      <c r="C5169" s="2">
        <v>70006167</v>
      </c>
      <c r="D5169" s="2" t="s">
        <v>9045</v>
      </c>
      <c r="E5169" s="2">
        <v>29.758800000000001</v>
      </c>
      <c r="F5169" s="2">
        <v>-95.365300000000005</v>
      </c>
      <c r="G5169" s="2">
        <v>138203</v>
      </c>
      <c r="H5169" s="2" t="s">
        <v>720</v>
      </c>
      <c r="I5169" s="2">
        <v>21311203</v>
      </c>
      <c r="J5169" s="2" t="s">
        <v>721</v>
      </c>
      <c r="K5169" s="2"/>
      <c r="L5169" s="2" t="s">
        <v>244</v>
      </c>
      <c r="M5169" s="2" t="s">
        <v>423</v>
      </c>
      <c r="N5169" s="2" t="s">
        <v>197</v>
      </c>
      <c r="O5169" s="2">
        <v>2006</v>
      </c>
      <c r="P5169" s="2" t="s">
        <v>205</v>
      </c>
      <c r="Q5169" s="2">
        <v>7</v>
      </c>
      <c r="R5169" s="2" t="s">
        <v>305</v>
      </c>
    </row>
    <row r="5170" spans="2:18" ht="12.75" x14ac:dyDescent="0.2">
      <c r="B5170" s="2" t="s">
        <v>9088</v>
      </c>
      <c r="C5170" s="2">
        <v>70006168</v>
      </c>
      <c r="D5170" s="2" t="s">
        <v>9089</v>
      </c>
      <c r="E5170" s="2">
        <v>29.7576</v>
      </c>
      <c r="F5170" s="2">
        <v>-95.368899999999996</v>
      </c>
      <c r="G5170" s="2">
        <v>138203</v>
      </c>
      <c r="H5170" s="2" t="s">
        <v>720</v>
      </c>
      <c r="I5170" s="2">
        <v>21311203</v>
      </c>
      <c r="J5170" s="2" t="s">
        <v>721</v>
      </c>
      <c r="K5170" s="2"/>
      <c r="L5170" s="2" t="s">
        <v>195</v>
      </c>
      <c r="M5170" s="2" t="s">
        <v>284</v>
      </c>
      <c r="N5170" s="2" t="s">
        <v>197</v>
      </c>
      <c r="O5170" s="2">
        <v>1995</v>
      </c>
      <c r="P5170" s="2" t="s">
        <v>198</v>
      </c>
      <c r="Q5170" s="2">
        <v>8</v>
      </c>
      <c r="R5170" s="2" t="s">
        <v>297</v>
      </c>
    </row>
    <row r="5171" spans="2:18" ht="12.75" x14ac:dyDescent="0.2">
      <c r="B5171" s="2" t="s">
        <v>9107</v>
      </c>
      <c r="C5171" s="2">
        <v>70006169</v>
      </c>
      <c r="D5171" s="2" t="s">
        <v>9108</v>
      </c>
      <c r="E5171" s="2">
        <v>29.756599999999999</v>
      </c>
      <c r="F5171" s="2">
        <v>-95.368499999999997</v>
      </c>
      <c r="G5171" s="2">
        <v>138203</v>
      </c>
      <c r="H5171" s="2" t="s">
        <v>720</v>
      </c>
      <c r="I5171" s="2">
        <v>21311203</v>
      </c>
      <c r="J5171" s="2" t="s">
        <v>721</v>
      </c>
      <c r="K5171" s="2"/>
      <c r="L5171" s="2" t="s">
        <v>202</v>
      </c>
      <c r="M5171" s="2" t="s">
        <v>196</v>
      </c>
      <c r="N5171" s="2" t="s">
        <v>197</v>
      </c>
      <c r="O5171" s="2">
        <v>2002</v>
      </c>
      <c r="P5171" s="2" t="s">
        <v>223</v>
      </c>
      <c r="Q5171" s="2">
        <v>5</v>
      </c>
      <c r="R5171" s="2" t="s">
        <v>245</v>
      </c>
    </row>
    <row r="5172" spans="2:18" ht="12.75" x14ac:dyDescent="0.2">
      <c r="B5172" s="2" t="s">
        <v>9114</v>
      </c>
      <c r="C5172" s="2">
        <v>70006170</v>
      </c>
      <c r="D5172" s="2" t="s">
        <v>9115</v>
      </c>
      <c r="E5172" s="2">
        <v>29.756900000000002</v>
      </c>
      <c r="F5172" s="2">
        <v>-95.363500000000002</v>
      </c>
      <c r="G5172" s="2">
        <v>138203</v>
      </c>
      <c r="H5172" s="2" t="s">
        <v>720</v>
      </c>
      <c r="I5172" s="2">
        <v>21311203</v>
      </c>
      <c r="J5172" s="2" t="s">
        <v>721</v>
      </c>
      <c r="K5172" s="2"/>
      <c r="L5172" s="2" t="s">
        <v>227</v>
      </c>
      <c r="M5172" s="2" t="s">
        <v>328</v>
      </c>
      <c r="N5172" s="2" t="s">
        <v>197</v>
      </c>
      <c r="O5172" s="2">
        <v>2001</v>
      </c>
      <c r="P5172" s="2" t="s">
        <v>228</v>
      </c>
      <c r="Q5172" s="2">
        <v>5</v>
      </c>
      <c r="R5172" s="2" t="s">
        <v>245</v>
      </c>
    </row>
    <row r="5173" spans="2:18" ht="12.75" x14ac:dyDescent="0.2">
      <c r="B5173" s="2" t="s">
        <v>9131</v>
      </c>
      <c r="C5173" s="2">
        <v>70006171</v>
      </c>
      <c r="D5173" s="2" t="s">
        <v>9132</v>
      </c>
      <c r="E5173" s="2">
        <v>29.758800000000001</v>
      </c>
      <c r="F5173" s="2">
        <v>-95.365300000000005</v>
      </c>
      <c r="G5173" s="2">
        <v>138203</v>
      </c>
      <c r="H5173" s="2" t="s">
        <v>720</v>
      </c>
      <c r="I5173" s="2">
        <v>21311203</v>
      </c>
      <c r="J5173" s="2" t="s">
        <v>721</v>
      </c>
      <c r="K5173" s="2"/>
      <c r="L5173" s="2" t="s">
        <v>227</v>
      </c>
      <c r="M5173" s="2" t="s">
        <v>328</v>
      </c>
      <c r="N5173" s="2" t="s">
        <v>197</v>
      </c>
      <c r="O5173" s="2">
        <v>1994</v>
      </c>
      <c r="P5173" s="2" t="s">
        <v>228</v>
      </c>
      <c r="Q5173" s="2">
        <v>5</v>
      </c>
      <c r="R5173" s="2" t="s">
        <v>245</v>
      </c>
    </row>
    <row r="5174" spans="2:18" ht="12.75" x14ac:dyDescent="0.2">
      <c r="B5174" s="2" t="s">
        <v>9151</v>
      </c>
      <c r="C5174" s="2">
        <v>70006172</v>
      </c>
      <c r="D5174" s="2" t="s">
        <v>9152</v>
      </c>
      <c r="E5174" s="2">
        <v>29.758800000000001</v>
      </c>
      <c r="F5174" s="2">
        <v>-95.365300000000005</v>
      </c>
      <c r="G5174" s="2">
        <v>138204</v>
      </c>
      <c r="H5174" s="2" t="s">
        <v>2655</v>
      </c>
      <c r="I5174" s="2">
        <v>21311202</v>
      </c>
      <c r="J5174" s="2" t="s">
        <v>721</v>
      </c>
      <c r="K5174" s="2"/>
      <c r="L5174" s="2" t="s">
        <v>227</v>
      </c>
      <c r="M5174" s="2" t="s">
        <v>240</v>
      </c>
      <c r="N5174" s="2" t="s">
        <v>197</v>
      </c>
      <c r="O5174" s="2">
        <v>2000</v>
      </c>
      <c r="P5174" s="2" t="s">
        <v>228</v>
      </c>
      <c r="Q5174" s="2">
        <v>5</v>
      </c>
      <c r="R5174" s="2" t="s">
        <v>245</v>
      </c>
    </row>
    <row r="5175" spans="2:18" ht="12.75" x14ac:dyDescent="0.2">
      <c r="B5175" s="2" t="s">
        <v>9160</v>
      </c>
      <c r="C5175" s="2">
        <v>70006173</v>
      </c>
      <c r="D5175" s="2" t="s">
        <v>9161</v>
      </c>
      <c r="E5175" s="2">
        <v>29.756499999999999</v>
      </c>
      <c r="F5175" s="2">
        <v>-95.367199999999997</v>
      </c>
      <c r="G5175" s="2">
        <v>138203</v>
      </c>
      <c r="H5175" s="2" t="s">
        <v>720</v>
      </c>
      <c r="I5175" s="2">
        <v>21311203</v>
      </c>
      <c r="J5175" s="2" t="s">
        <v>721</v>
      </c>
      <c r="K5175" s="2"/>
      <c r="L5175" s="2" t="s">
        <v>227</v>
      </c>
      <c r="M5175" s="2" t="s">
        <v>196</v>
      </c>
      <c r="N5175" s="2" t="s">
        <v>197</v>
      </c>
      <c r="O5175" s="2">
        <v>2012</v>
      </c>
      <c r="P5175" s="2" t="s">
        <v>232</v>
      </c>
      <c r="Q5175" s="2">
        <v>4</v>
      </c>
      <c r="R5175" s="2" t="s">
        <v>199</v>
      </c>
    </row>
    <row r="5176" spans="2:18" ht="12.75" x14ac:dyDescent="0.2">
      <c r="B5176" s="2" t="s">
        <v>9162</v>
      </c>
      <c r="C5176" s="2">
        <v>70006174</v>
      </c>
      <c r="D5176" s="2" t="s">
        <v>9163</v>
      </c>
      <c r="E5176" s="2">
        <v>29.758800000000001</v>
      </c>
      <c r="F5176" s="2">
        <v>-95.365300000000005</v>
      </c>
      <c r="G5176" s="2">
        <v>138203</v>
      </c>
      <c r="H5176" s="2" t="s">
        <v>720</v>
      </c>
      <c r="I5176" s="2">
        <v>21311203</v>
      </c>
      <c r="J5176" s="2" t="s">
        <v>721</v>
      </c>
      <c r="K5176" s="2"/>
      <c r="L5176" s="2" t="s">
        <v>227</v>
      </c>
      <c r="M5176" s="2" t="s">
        <v>423</v>
      </c>
      <c r="N5176" s="2" t="s">
        <v>197</v>
      </c>
      <c r="O5176" s="2">
        <v>1999</v>
      </c>
      <c r="P5176" s="2" t="s">
        <v>228</v>
      </c>
      <c r="Q5176" s="2">
        <v>5</v>
      </c>
      <c r="R5176" s="2" t="s">
        <v>245</v>
      </c>
    </row>
    <row r="5177" spans="2:18" ht="12.75" x14ac:dyDescent="0.2">
      <c r="B5177" s="2" t="s">
        <v>9166</v>
      </c>
      <c r="C5177" s="2">
        <v>70006175</v>
      </c>
      <c r="D5177" s="2" t="s">
        <v>9167</v>
      </c>
      <c r="E5177" s="2">
        <v>29.7637</v>
      </c>
      <c r="F5177" s="2">
        <v>-95.359700000000004</v>
      </c>
      <c r="G5177" s="2">
        <v>138203</v>
      </c>
      <c r="H5177" s="2" t="s">
        <v>720</v>
      </c>
      <c r="I5177" s="2">
        <v>21311203</v>
      </c>
      <c r="J5177" s="2" t="s">
        <v>721</v>
      </c>
      <c r="K5177" s="2"/>
      <c r="L5177" s="2" t="s">
        <v>387</v>
      </c>
      <c r="M5177" s="2" t="s">
        <v>203</v>
      </c>
      <c r="N5177" s="2" t="s">
        <v>197</v>
      </c>
      <c r="O5177" s="2">
        <v>2018</v>
      </c>
      <c r="P5177" s="2" t="s">
        <v>205</v>
      </c>
      <c r="Q5177" s="2">
        <v>8</v>
      </c>
      <c r="R5177" s="2" t="s">
        <v>297</v>
      </c>
    </row>
    <row r="5178" spans="2:18" ht="12.75" x14ac:dyDescent="0.2">
      <c r="B5178" s="2" t="s">
        <v>9201</v>
      </c>
      <c r="C5178" s="2">
        <v>70006176</v>
      </c>
      <c r="D5178" s="2" t="s">
        <v>9202</v>
      </c>
      <c r="E5178" s="2">
        <v>29.7563</v>
      </c>
      <c r="F5178" s="2">
        <v>-95.364800000000002</v>
      </c>
      <c r="G5178" s="2">
        <v>138203</v>
      </c>
      <c r="H5178" s="2" t="s">
        <v>720</v>
      </c>
      <c r="I5178" s="2">
        <v>21311203</v>
      </c>
      <c r="J5178" s="2" t="s">
        <v>721</v>
      </c>
      <c r="K5178" s="2"/>
      <c r="L5178" s="2" t="s">
        <v>460</v>
      </c>
      <c r="M5178" s="2" t="s">
        <v>196</v>
      </c>
      <c r="N5178" s="2" t="s">
        <v>197</v>
      </c>
      <c r="O5178" s="2">
        <v>1984</v>
      </c>
      <c r="P5178" s="2" t="s">
        <v>198</v>
      </c>
      <c r="Q5178" s="2">
        <v>8</v>
      </c>
      <c r="R5178" s="2" t="s">
        <v>297</v>
      </c>
    </row>
    <row r="5179" spans="2:18" ht="12.75" x14ac:dyDescent="0.2">
      <c r="B5179" s="2" t="s">
        <v>9212</v>
      </c>
      <c r="C5179" s="2">
        <v>70006177</v>
      </c>
      <c r="D5179" s="2" t="s">
        <v>9213</v>
      </c>
      <c r="E5179" s="2">
        <v>29.758800000000001</v>
      </c>
      <c r="F5179" s="2">
        <v>-95.365300000000005</v>
      </c>
      <c r="G5179" s="2">
        <v>138203</v>
      </c>
      <c r="H5179" s="2" t="s">
        <v>720</v>
      </c>
      <c r="I5179" s="2">
        <v>21311203</v>
      </c>
      <c r="J5179" s="2" t="s">
        <v>721</v>
      </c>
      <c r="K5179" s="2"/>
      <c r="L5179" s="2" t="s">
        <v>202</v>
      </c>
      <c r="M5179" s="2" t="s">
        <v>196</v>
      </c>
      <c r="N5179" s="2" t="s">
        <v>197</v>
      </c>
      <c r="O5179" s="2">
        <v>1996</v>
      </c>
      <c r="P5179" s="2" t="s">
        <v>223</v>
      </c>
      <c r="Q5179" s="2">
        <v>5</v>
      </c>
      <c r="R5179" s="2" t="s">
        <v>245</v>
      </c>
    </row>
    <row r="5180" spans="2:18" ht="12.75" x14ac:dyDescent="0.2">
      <c r="B5180" s="2" t="s">
        <v>9245</v>
      </c>
      <c r="C5180" s="2">
        <v>70006178</v>
      </c>
      <c r="D5180" s="2" t="s">
        <v>9246</v>
      </c>
      <c r="E5180" s="2">
        <v>29.7576</v>
      </c>
      <c r="F5180" s="2">
        <v>-95.368899999999996</v>
      </c>
      <c r="G5180" s="2">
        <v>138203</v>
      </c>
      <c r="H5180" s="2" t="s">
        <v>720</v>
      </c>
      <c r="I5180" s="2">
        <v>21311203</v>
      </c>
      <c r="J5180" s="2" t="s">
        <v>721</v>
      </c>
      <c r="K5180" s="2"/>
      <c r="M5180" s="2" t="s">
        <v>196</v>
      </c>
      <c r="N5180" s="2" t="s">
        <v>197</v>
      </c>
      <c r="O5180" s="2">
        <v>2005</v>
      </c>
      <c r="P5180" s="2" t="s">
        <v>205</v>
      </c>
      <c r="Q5180" s="2">
        <v>8</v>
      </c>
      <c r="R5180" s="2" t="s">
        <v>297</v>
      </c>
    </row>
    <row r="5181" spans="2:18" ht="12.75" x14ac:dyDescent="0.2">
      <c r="B5181" s="2" t="s">
        <v>2900</v>
      </c>
      <c r="C5181" s="2">
        <v>70006179</v>
      </c>
      <c r="D5181" s="2" t="s">
        <v>9253</v>
      </c>
      <c r="E5181" s="2">
        <v>29.7563</v>
      </c>
      <c r="F5181" s="2">
        <v>-95.364800000000002</v>
      </c>
      <c r="G5181" s="2">
        <v>138203</v>
      </c>
      <c r="H5181" s="2" t="s">
        <v>720</v>
      </c>
      <c r="I5181" s="2">
        <v>21311203</v>
      </c>
      <c r="J5181" s="2" t="s">
        <v>721</v>
      </c>
      <c r="K5181" s="2"/>
      <c r="M5181" s="2" t="s">
        <v>196</v>
      </c>
      <c r="N5181" s="2" t="s">
        <v>197</v>
      </c>
      <c r="O5181" s="2">
        <v>2005</v>
      </c>
      <c r="P5181" s="2" t="s">
        <v>389</v>
      </c>
      <c r="Q5181" s="2">
        <v>8</v>
      </c>
      <c r="R5181" s="2" t="s">
        <v>297</v>
      </c>
    </row>
    <row r="5182" spans="2:18" ht="12.75" x14ac:dyDescent="0.2">
      <c r="B5182" s="2" t="s">
        <v>9254</v>
      </c>
      <c r="C5182" s="2">
        <v>70006180</v>
      </c>
      <c r="D5182" s="2" t="s">
        <v>9255</v>
      </c>
      <c r="E5182" s="2">
        <v>29.7575</v>
      </c>
      <c r="F5182" s="2">
        <v>-95.368300000000005</v>
      </c>
      <c r="G5182" s="2">
        <v>138203</v>
      </c>
      <c r="H5182" s="2" t="s">
        <v>720</v>
      </c>
      <c r="I5182" s="2">
        <v>21311203</v>
      </c>
      <c r="J5182" s="2" t="s">
        <v>721</v>
      </c>
      <c r="K5182" s="2"/>
      <c r="L5182" s="2" t="s">
        <v>278</v>
      </c>
      <c r="M5182" s="2" t="s">
        <v>3195</v>
      </c>
      <c r="N5182" s="2" t="s">
        <v>197</v>
      </c>
      <c r="O5182" s="2">
        <v>1986</v>
      </c>
      <c r="P5182" s="2" t="s">
        <v>198</v>
      </c>
      <c r="Q5182" s="2">
        <v>8</v>
      </c>
      <c r="R5182" s="2" t="s">
        <v>297</v>
      </c>
    </row>
    <row r="5183" spans="2:18" ht="12.75" x14ac:dyDescent="0.2">
      <c r="C5183" s="2">
        <v>70006181</v>
      </c>
      <c r="D5183" s="2" t="s">
        <v>9266</v>
      </c>
      <c r="E5183" s="2">
        <v>29.754899999999999</v>
      </c>
      <c r="F5183" s="2">
        <v>-95.372600000000006</v>
      </c>
      <c r="G5183" s="2">
        <v>138203</v>
      </c>
      <c r="H5183" s="2" t="s">
        <v>720</v>
      </c>
      <c r="I5183" s="2">
        <v>21311203</v>
      </c>
      <c r="J5183" s="2" t="s">
        <v>721</v>
      </c>
      <c r="K5183" s="2"/>
      <c r="L5183" s="2" t="s">
        <v>460</v>
      </c>
      <c r="N5183" s="2" t="s">
        <v>197</v>
      </c>
      <c r="O5183" s="2">
        <v>2001</v>
      </c>
      <c r="P5183" s="2" t="s">
        <v>198</v>
      </c>
      <c r="Q5183" s="2">
        <v>8</v>
      </c>
      <c r="R5183" s="2" t="s">
        <v>297</v>
      </c>
    </row>
    <row r="5184" spans="2:18" ht="12.75" x14ac:dyDescent="0.2">
      <c r="B5184" s="2" t="s">
        <v>10107</v>
      </c>
      <c r="C5184" s="2">
        <v>70006182</v>
      </c>
      <c r="D5184" s="2" t="s">
        <v>10108</v>
      </c>
      <c r="E5184" s="2">
        <v>29.7563</v>
      </c>
      <c r="F5184" s="2">
        <v>-95.364800000000002</v>
      </c>
      <c r="G5184" s="2">
        <v>138203</v>
      </c>
      <c r="H5184" s="2" t="s">
        <v>720</v>
      </c>
      <c r="I5184" s="2">
        <v>21311203</v>
      </c>
      <c r="J5184" s="2" t="s">
        <v>721</v>
      </c>
      <c r="K5184" s="2"/>
      <c r="L5184" s="2" t="s">
        <v>278</v>
      </c>
      <c r="M5184" s="2" t="s">
        <v>203</v>
      </c>
      <c r="N5184" s="2" t="s">
        <v>197</v>
      </c>
      <c r="O5184" s="2">
        <v>2004</v>
      </c>
      <c r="P5184" s="2" t="s">
        <v>198</v>
      </c>
      <c r="Q5184" s="2">
        <v>8</v>
      </c>
      <c r="R5184" s="2" t="s">
        <v>297</v>
      </c>
    </row>
    <row r="5185" spans="1:18" ht="12.75" x14ac:dyDescent="0.2">
      <c r="A5185" s="2">
        <v>1047</v>
      </c>
      <c r="B5185" s="2" t="s">
        <v>1208</v>
      </c>
      <c r="C5185" s="2">
        <v>70006183</v>
      </c>
      <c r="D5185" s="2" t="s">
        <v>1209</v>
      </c>
      <c r="E5185" s="2">
        <v>29.7501</v>
      </c>
      <c r="F5185" s="2">
        <v>-95.370999999999995</v>
      </c>
      <c r="G5185" s="2">
        <v>478977</v>
      </c>
      <c r="H5185" s="2" t="s">
        <v>1210</v>
      </c>
      <c r="I5185" s="2">
        <v>48821008</v>
      </c>
      <c r="J5185" s="2" t="s">
        <v>1211</v>
      </c>
      <c r="K5185" s="2"/>
      <c r="L5185" s="2" t="s">
        <v>670</v>
      </c>
      <c r="M5185" s="2" t="s">
        <v>196</v>
      </c>
      <c r="N5185" s="2" t="s">
        <v>197</v>
      </c>
      <c r="O5185" s="2">
        <v>2007</v>
      </c>
      <c r="P5185" s="2" t="s">
        <v>205</v>
      </c>
      <c r="Q5185" s="2">
        <v>8</v>
      </c>
      <c r="R5185" s="2" t="s">
        <v>297</v>
      </c>
    </row>
    <row r="5186" spans="1:18" ht="12.75" x14ac:dyDescent="0.2">
      <c r="A5186" s="2">
        <v>1165</v>
      </c>
      <c r="B5186" s="2" t="s">
        <v>2560</v>
      </c>
      <c r="C5186" s="2">
        <v>70006184</v>
      </c>
      <c r="D5186" s="2" t="s">
        <v>2561</v>
      </c>
      <c r="E5186" s="2">
        <v>29.758700000000001</v>
      </c>
      <c r="F5186" s="2">
        <v>-95.370500000000007</v>
      </c>
      <c r="G5186" s="2">
        <v>478977</v>
      </c>
      <c r="H5186" s="2" t="s">
        <v>1210</v>
      </c>
      <c r="I5186" s="2">
        <v>48821008</v>
      </c>
      <c r="J5186" s="2" t="s">
        <v>1211</v>
      </c>
      <c r="K5186" s="2"/>
      <c r="M5186" s="2" t="s">
        <v>423</v>
      </c>
      <c r="N5186" s="2" t="s">
        <v>197</v>
      </c>
      <c r="O5186" s="2">
        <v>2012</v>
      </c>
      <c r="P5186" s="2" t="s">
        <v>198</v>
      </c>
      <c r="Q5186" s="2">
        <v>6</v>
      </c>
      <c r="R5186" s="2" t="s">
        <v>279</v>
      </c>
    </row>
    <row r="5187" spans="1:18" ht="12.75" x14ac:dyDescent="0.2">
      <c r="A5187" s="2">
        <v>1216</v>
      </c>
      <c r="B5187" s="2" t="s">
        <v>2650</v>
      </c>
      <c r="C5187" s="2">
        <v>70006185</v>
      </c>
      <c r="D5187" s="2" t="s">
        <v>2651</v>
      </c>
      <c r="E5187" s="2">
        <v>29.757300000000001</v>
      </c>
      <c r="F5187" s="2">
        <v>-95.371700000000004</v>
      </c>
      <c r="G5187" s="2">
        <v>478977</v>
      </c>
      <c r="H5187" s="2" t="s">
        <v>1210</v>
      </c>
      <c r="I5187" s="2">
        <v>48821008</v>
      </c>
      <c r="J5187" s="2" t="s">
        <v>1211</v>
      </c>
      <c r="K5187" s="2"/>
      <c r="L5187" s="2" t="s">
        <v>202</v>
      </c>
      <c r="M5187" s="2" t="s">
        <v>196</v>
      </c>
      <c r="N5187" s="2" t="s">
        <v>197</v>
      </c>
      <c r="O5187" s="2">
        <v>2015</v>
      </c>
      <c r="P5187" s="2" t="s">
        <v>228</v>
      </c>
      <c r="Q5187" s="2">
        <v>6</v>
      </c>
      <c r="R5187" s="2" t="s">
        <v>279</v>
      </c>
    </row>
    <row r="5188" spans="1:18" ht="12.75" x14ac:dyDescent="0.2">
      <c r="A5188" s="2">
        <v>228</v>
      </c>
      <c r="C5188" s="2">
        <v>70006186</v>
      </c>
      <c r="D5188" s="2" t="s">
        <v>3131</v>
      </c>
      <c r="E5188" s="2">
        <v>29.755500000000001</v>
      </c>
      <c r="F5188" s="2">
        <v>-95.361599999999996</v>
      </c>
      <c r="G5188" s="2">
        <v>478977</v>
      </c>
      <c r="H5188" s="2" t="s">
        <v>1210</v>
      </c>
      <c r="I5188" s="2">
        <v>48821008</v>
      </c>
      <c r="J5188" s="2" t="s">
        <v>1211</v>
      </c>
      <c r="K5188" s="2"/>
      <c r="L5188" s="2" t="s">
        <v>202</v>
      </c>
      <c r="N5188" s="2" t="s">
        <v>197</v>
      </c>
      <c r="O5188" s="2">
        <v>2018</v>
      </c>
      <c r="P5188" s="2" t="s">
        <v>232</v>
      </c>
      <c r="Q5188" s="2">
        <v>3</v>
      </c>
      <c r="R5188" s="2" t="s">
        <v>218</v>
      </c>
    </row>
    <row r="5189" spans="1:18" ht="12.75" x14ac:dyDescent="0.2">
      <c r="A5189" s="2">
        <v>400</v>
      </c>
      <c r="B5189" s="2" t="s">
        <v>4525</v>
      </c>
      <c r="C5189" s="2">
        <v>70006187</v>
      </c>
      <c r="D5189" s="2" t="s">
        <v>4526</v>
      </c>
      <c r="E5189" s="2">
        <v>29.757899999999999</v>
      </c>
      <c r="F5189" s="2">
        <v>-95.363600000000005</v>
      </c>
      <c r="G5189" s="2">
        <v>401398</v>
      </c>
      <c r="H5189" s="2" t="s">
        <v>4527</v>
      </c>
      <c r="I5189" s="2">
        <v>48821005</v>
      </c>
      <c r="J5189" s="2" t="s">
        <v>1211</v>
      </c>
      <c r="K5189" s="2"/>
      <c r="M5189" s="2" t="s">
        <v>240</v>
      </c>
      <c r="N5189" s="2" t="s">
        <v>197</v>
      </c>
      <c r="O5189" s="2">
        <v>2008</v>
      </c>
      <c r="P5189" s="2" t="s">
        <v>198</v>
      </c>
      <c r="Q5189" s="2">
        <v>8</v>
      </c>
      <c r="R5189" s="2" t="s">
        <v>297</v>
      </c>
    </row>
    <row r="5190" spans="1:18" ht="12.75" x14ac:dyDescent="0.2">
      <c r="A5190" s="2">
        <v>400</v>
      </c>
      <c r="C5190" s="2">
        <v>70006188</v>
      </c>
      <c r="D5190" s="2" t="s">
        <v>4537</v>
      </c>
      <c r="E5190" s="2">
        <v>29.757899999999999</v>
      </c>
      <c r="F5190" s="2">
        <v>-95.363600000000005</v>
      </c>
      <c r="G5190" s="2">
        <v>401398</v>
      </c>
      <c r="H5190" s="2" t="s">
        <v>4527</v>
      </c>
      <c r="I5190" s="2">
        <v>48821005</v>
      </c>
      <c r="J5190" s="2" t="s">
        <v>1211</v>
      </c>
      <c r="K5190" s="2"/>
      <c r="N5190" s="2" t="s">
        <v>197</v>
      </c>
      <c r="O5190" s="2">
        <v>2012</v>
      </c>
      <c r="P5190" s="2" t="s">
        <v>205</v>
      </c>
      <c r="Q5190" s="2">
        <v>6</v>
      </c>
      <c r="R5190" s="2" t="s">
        <v>279</v>
      </c>
    </row>
    <row r="5191" spans="1:18" ht="12.75" x14ac:dyDescent="0.2">
      <c r="A5191" s="2">
        <v>400</v>
      </c>
      <c r="B5191" s="2" t="s">
        <v>4538</v>
      </c>
      <c r="C5191" s="2">
        <v>70006189</v>
      </c>
      <c r="D5191" s="2" t="s">
        <v>4539</v>
      </c>
      <c r="E5191" s="2">
        <v>29.757899999999999</v>
      </c>
      <c r="F5191" s="2">
        <v>-95.363600000000005</v>
      </c>
      <c r="G5191" s="2">
        <v>401398</v>
      </c>
      <c r="H5191" s="2" t="s">
        <v>4527</v>
      </c>
      <c r="I5191" s="2">
        <v>48821005</v>
      </c>
      <c r="J5191" s="2" t="s">
        <v>1211</v>
      </c>
      <c r="K5191" s="2"/>
      <c r="M5191" s="2" t="s">
        <v>196</v>
      </c>
      <c r="N5191" s="2" t="s">
        <v>197</v>
      </c>
      <c r="O5191" s="2">
        <v>2014</v>
      </c>
      <c r="P5191" s="2" t="s">
        <v>198</v>
      </c>
      <c r="Q5191" s="2">
        <v>6</v>
      </c>
      <c r="R5191" s="2" t="s">
        <v>279</v>
      </c>
    </row>
    <row r="5192" spans="1:18" ht="12.75" x14ac:dyDescent="0.2">
      <c r="A5192" s="2">
        <v>400</v>
      </c>
      <c r="C5192" s="2">
        <v>70006190</v>
      </c>
      <c r="D5192" s="2" t="s">
        <v>4540</v>
      </c>
      <c r="E5192" s="2">
        <v>29.757899999999999</v>
      </c>
      <c r="F5192" s="2">
        <v>-95.363600000000005</v>
      </c>
      <c r="G5192" s="2">
        <v>401398</v>
      </c>
      <c r="H5192" s="2" t="s">
        <v>4527</v>
      </c>
      <c r="I5192" s="2">
        <v>48821005</v>
      </c>
      <c r="J5192" s="2" t="s">
        <v>1211</v>
      </c>
      <c r="K5192" s="2"/>
      <c r="N5192" s="2" t="s">
        <v>197</v>
      </c>
      <c r="O5192" s="2">
        <v>2016</v>
      </c>
      <c r="P5192" s="2" t="s">
        <v>205</v>
      </c>
      <c r="Q5192" s="2">
        <v>7</v>
      </c>
      <c r="R5192" s="2" t="s">
        <v>305</v>
      </c>
    </row>
    <row r="5193" spans="1:18" ht="12.75" x14ac:dyDescent="0.2">
      <c r="A5193" s="2">
        <v>562</v>
      </c>
      <c r="B5193" s="2" t="s">
        <v>7390</v>
      </c>
      <c r="C5193" s="2">
        <v>70006191</v>
      </c>
      <c r="D5193" s="2" t="s">
        <v>7391</v>
      </c>
      <c r="E5193" s="2">
        <v>29.7441</v>
      </c>
      <c r="F5193" s="2">
        <v>-95.368099999999998</v>
      </c>
      <c r="G5193" s="2">
        <v>478977</v>
      </c>
      <c r="H5193" s="2" t="s">
        <v>1210</v>
      </c>
      <c r="I5193" s="2">
        <v>48821008</v>
      </c>
      <c r="J5193" s="2" t="s">
        <v>1211</v>
      </c>
      <c r="K5193" s="2"/>
      <c r="L5193" s="2" t="s">
        <v>202</v>
      </c>
      <c r="M5193" s="2" t="s">
        <v>196</v>
      </c>
      <c r="N5193" s="2" t="s">
        <v>197</v>
      </c>
      <c r="O5193" s="2">
        <v>2016</v>
      </c>
      <c r="P5193" s="2" t="s">
        <v>228</v>
      </c>
      <c r="Q5193" s="2">
        <v>5</v>
      </c>
      <c r="R5193" s="2" t="s">
        <v>245</v>
      </c>
    </row>
    <row r="5194" spans="1:18" ht="12.75" x14ac:dyDescent="0.2">
      <c r="A5194" s="2">
        <v>1042</v>
      </c>
      <c r="C5194" s="2">
        <v>70006192</v>
      </c>
      <c r="D5194" s="2" t="s">
        <v>7807</v>
      </c>
      <c r="E5194" s="2">
        <v>29.745999999999999</v>
      </c>
      <c r="F5194" s="2">
        <v>-95.366299999999995</v>
      </c>
      <c r="G5194" s="2">
        <v>478977</v>
      </c>
      <c r="H5194" s="2" t="s">
        <v>1210</v>
      </c>
      <c r="I5194" s="2">
        <v>48821008</v>
      </c>
      <c r="J5194" s="2" t="s">
        <v>1211</v>
      </c>
      <c r="K5194" s="2"/>
      <c r="N5194" s="2" t="s">
        <v>197</v>
      </c>
      <c r="O5194" s="2">
        <v>2022</v>
      </c>
      <c r="P5194" s="2" t="s">
        <v>210</v>
      </c>
    </row>
    <row r="5195" spans="1:18" ht="12.75" x14ac:dyDescent="0.2">
      <c r="A5195" s="2">
        <v>1292</v>
      </c>
      <c r="C5195" s="2">
        <v>70006193</v>
      </c>
      <c r="D5195" s="2" t="s">
        <v>8097</v>
      </c>
      <c r="E5195" s="2">
        <v>29.744499999999999</v>
      </c>
      <c r="F5195" s="2">
        <v>-95.368899999999996</v>
      </c>
      <c r="G5195" s="2">
        <v>478977</v>
      </c>
      <c r="H5195" s="2" t="s">
        <v>1210</v>
      </c>
      <c r="I5195" s="2">
        <v>48821008</v>
      </c>
      <c r="J5195" s="2" t="s">
        <v>1211</v>
      </c>
      <c r="K5195" s="2"/>
      <c r="L5195" s="2" t="s">
        <v>202</v>
      </c>
      <c r="N5195" s="2" t="s">
        <v>197</v>
      </c>
      <c r="O5195" s="2">
        <v>2018</v>
      </c>
      <c r="P5195" s="2" t="s">
        <v>232</v>
      </c>
      <c r="Q5195" s="2">
        <v>5</v>
      </c>
      <c r="R5195" s="2" t="s">
        <v>245</v>
      </c>
    </row>
    <row r="5196" spans="1:18" ht="12.75" x14ac:dyDescent="0.2">
      <c r="B5196" s="2" t="s">
        <v>8850</v>
      </c>
      <c r="C5196" s="2">
        <v>70006194</v>
      </c>
      <c r="D5196" s="2" t="s">
        <v>8851</v>
      </c>
      <c r="E5196" s="2">
        <v>29.757300000000001</v>
      </c>
      <c r="F5196" s="2">
        <v>-95.365300000000005</v>
      </c>
      <c r="G5196" s="2">
        <v>478977</v>
      </c>
      <c r="H5196" s="2" t="s">
        <v>1210</v>
      </c>
      <c r="I5196" s="2">
        <v>48821008</v>
      </c>
      <c r="J5196" s="2" t="s">
        <v>1211</v>
      </c>
      <c r="K5196" s="2"/>
      <c r="L5196" s="2" t="s">
        <v>202</v>
      </c>
      <c r="M5196" s="2" t="s">
        <v>196</v>
      </c>
      <c r="N5196" s="2" t="s">
        <v>197</v>
      </c>
      <c r="O5196" s="2">
        <v>2019</v>
      </c>
      <c r="P5196" s="2" t="s">
        <v>232</v>
      </c>
      <c r="Q5196" s="2">
        <v>6</v>
      </c>
      <c r="R5196" s="2" t="s">
        <v>279</v>
      </c>
    </row>
    <row r="5197" spans="1:18" ht="12.75" x14ac:dyDescent="0.2">
      <c r="B5197" s="2" t="s">
        <v>8856</v>
      </c>
      <c r="C5197" s="2">
        <v>70006195</v>
      </c>
      <c r="D5197" s="2" t="s">
        <v>8857</v>
      </c>
      <c r="E5197" s="2">
        <v>29.75</v>
      </c>
      <c r="F5197" s="2">
        <v>-95.365700000000004</v>
      </c>
      <c r="G5197" s="2">
        <v>478977</v>
      </c>
      <c r="H5197" s="2" t="s">
        <v>1210</v>
      </c>
      <c r="I5197" s="2">
        <v>48821008</v>
      </c>
      <c r="J5197" s="2" t="s">
        <v>1211</v>
      </c>
      <c r="K5197" s="2"/>
      <c r="L5197" s="2" t="s">
        <v>202</v>
      </c>
      <c r="M5197" s="2" t="s">
        <v>8562</v>
      </c>
      <c r="N5197" s="2" t="s">
        <v>197</v>
      </c>
      <c r="O5197" s="2">
        <v>2016</v>
      </c>
      <c r="P5197" s="2" t="s">
        <v>228</v>
      </c>
      <c r="Q5197" s="2">
        <v>4</v>
      </c>
      <c r="R5197" s="2" t="s">
        <v>199</v>
      </c>
    </row>
    <row r="5198" spans="1:18" ht="12.75" x14ac:dyDescent="0.2">
      <c r="A5198" s="2">
        <v>658</v>
      </c>
      <c r="C5198" s="2">
        <v>70006196</v>
      </c>
      <c r="D5198" s="2" t="s">
        <v>2230</v>
      </c>
      <c r="E5198" s="2">
        <v>29.755500000000001</v>
      </c>
      <c r="F5198" s="2">
        <v>-95.366799999999998</v>
      </c>
      <c r="G5198" s="2">
        <v>871301</v>
      </c>
      <c r="H5198" s="2" t="s">
        <v>2231</v>
      </c>
      <c r="I5198" s="2">
        <v>54137002</v>
      </c>
      <c r="J5198" s="2" t="s">
        <v>2232</v>
      </c>
      <c r="K5198" s="2"/>
      <c r="L5198" s="2" t="s">
        <v>244</v>
      </c>
      <c r="N5198" s="2" t="s">
        <v>197</v>
      </c>
      <c r="O5198" s="2">
        <v>2017</v>
      </c>
      <c r="P5198" s="2" t="s">
        <v>205</v>
      </c>
      <c r="Q5198" s="2">
        <v>4</v>
      </c>
      <c r="R5198" s="2" t="s">
        <v>199</v>
      </c>
    </row>
    <row r="5199" spans="1:18" ht="12.75" x14ac:dyDescent="0.2">
      <c r="A5199" s="2">
        <v>1321</v>
      </c>
      <c r="C5199" s="2">
        <v>70006197</v>
      </c>
      <c r="D5199" s="2" t="s">
        <v>2888</v>
      </c>
      <c r="E5199" s="2">
        <v>29.757000000000001</v>
      </c>
      <c r="F5199" s="2">
        <v>-95.370900000000006</v>
      </c>
      <c r="G5199" s="2">
        <v>729101</v>
      </c>
      <c r="H5199" s="2" t="s">
        <v>2889</v>
      </c>
      <c r="I5199" s="2">
        <v>54121301</v>
      </c>
      <c r="J5199" s="2" t="s">
        <v>2890</v>
      </c>
      <c r="K5199" s="2"/>
      <c r="L5199" s="2" t="s">
        <v>227</v>
      </c>
      <c r="N5199" s="2" t="s">
        <v>197</v>
      </c>
      <c r="O5199" s="2">
        <v>2015</v>
      </c>
      <c r="P5199" s="2" t="s">
        <v>228</v>
      </c>
      <c r="Q5199" s="2">
        <v>3</v>
      </c>
      <c r="R5199" s="2" t="s">
        <v>218</v>
      </c>
    </row>
    <row r="5200" spans="1:18" ht="12.75" x14ac:dyDescent="0.2">
      <c r="A5200" s="2">
        <v>468</v>
      </c>
      <c r="C5200" s="2">
        <v>70006198</v>
      </c>
      <c r="D5200" s="2" t="s">
        <v>4608</v>
      </c>
      <c r="E5200" s="2">
        <v>29.760200000000001</v>
      </c>
      <c r="F5200" s="2">
        <v>-95.365099999999998</v>
      </c>
      <c r="G5200" s="2">
        <v>729101</v>
      </c>
      <c r="H5200" s="2" t="s">
        <v>2889</v>
      </c>
      <c r="I5200" s="2">
        <v>54121301</v>
      </c>
      <c r="J5200" s="2" t="s">
        <v>2890</v>
      </c>
      <c r="K5200" s="2"/>
      <c r="N5200" s="2" t="s">
        <v>197</v>
      </c>
      <c r="O5200" s="2">
        <v>2020</v>
      </c>
      <c r="P5200" s="2" t="s">
        <v>228</v>
      </c>
      <c r="Q5200" s="2">
        <v>3</v>
      </c>
      <c r="R5200" s="2" t="s">
        <v>218</v>
      </c>
    </row>
    <row r="5201" spans="1:18" ht="12.75" x14ac:dyDescent="0.2">
      <c r="A5201" s="2">
        <v>846</v>
      </c>
      <c r="C5201" s="2">
        <v>70006199</v>
      </c>
      <c r="D5201" s="2" t="s">
        <v>5212</v>
      </c>
      <c r="E5201" s="2">
        <v>29.759599999999999</v>
      </c>
      <c r="F5201" s="2">
        <v>-95.366100000000003</v>
      </c>
      <c r="G5201" s="2">
        <v>729101</v>
      </c>
      <c r="H5201" s="2" t="s">
        <v>2889</v>
      </c>
      <c r="I5201" s="2">
        <v>54121301</v>
      </c>
      <c r="J5201" s="2" t="s">
        <v>2890</v>
      </c>
      <c r="K5201" s="2"/>
      <c r="L5201" s="2" t="s">
        <v>227</v>
      </c>
      <c r="N5201" s="2" t="s">
        <v>197</v>
      </c>
      <c r="O5201" s="2">
        <v>2021</v>
      </c>
      <c r="P5201" s="2" t="s">
        <v>228</v>
      </c>
      <c r="Q5201" s="2">
        <v>3</v>
      </c>
      <c r="R5201" s="2" t="s">
        <v>218</v>
      </c>
    </row>
    <row r="5202" spans="1:18" ht="12.75" x14ac:dyDescent="0.2">
      <c r="A5202" s="2">
        <v>254</v>
      </c>
      <c r="C5202" s="2">
        <v>70006200</v>
      </c>
      <c r="D5202" s="2" t="s">
        <v>5419</v>
      </c>
      <c r="E5202" s="2">
        <v>29.7605</v>
      </c>
      <c r="F5202" s="2">
        <v>-95.361800000000002</v>
      </c>
      <c r="G5202" s="2">
        <v>729101</v>
      </c>
      <c r="H5202" s="2" t="s">
        <v>2889</v>
      </c>
      <c r="I5202" s="2">
        <v>54121301</v>
      </c>
      <c r="J5202" s="2" t="s">
        <v>2890</v>
      </c>
      <c r="K5202" s="2"/>
      <c r="L5202" s="2" t="s">
        <v>227</v>
      </c>
      <c r="N5202" s="2" t="s">
        <v>197</v>
      </c>
      <c r="O5202" s="2">
        <v>2018</v>
      </c>
      <c r="P5202" s="2" t="s">
        <v>232</v>
      </c>
      <c r="Q5202" s="2">
        <v>3</v>
      </c>
      <c r="R5202" s="2" t="s">
        <v>218</v>
      </c>
    </row>
    <row r="5203" spans="1:18" ht="12.75" x14ac:dyDescent="0.2">
      <c r="A5203" s="2">
        <v>838</v>
      </c>
      <c r="B5203" s="2" t="s">
        <v>6255</v>
      </c>
      <c r="C5203" s="2">
        <v>70006201</v>
      </c>
      <c r="D5203" s="2" t="s">
        <v>6256</v>
      </c>
      <c r="E5203" s="2">
        <v>29.758500000000002</v>
      </c>
      <c r="F5203" s="2">
        <v>-95.359499999999997</v>
      </c>
      <c r="G5203" s="2">
        <v>729101</v>
      </c>
      <c r="H5203" s="2" t="s">
        <v>2889</v>
      </c>
      <c r="I5203" s="2">
        <v>54121301</v>
      </c>
      <c r="J5203" s="2" t="s">
        <v>2890</v>
      </c>
      <c r="K5203" s="2"/>
      <c r="L5203" s="2" t="s">
        <v>227</v>
      </c>
      <c r="M5203" s="2" t="s">
        <v>196</v>
      </c>
      <c r="N5203" s="2" t="s">
        <v>197</v>
      </c>
      <c r="O5203" s="2">
        <v>2016</v>
      </c>
      <c r="P5203" s="2" t="s">
        <v>232</v>
      </c>
      <c r="Q5203" s="2">
        <v>3</v>
      </c>
      <c r="R5203" s="2" t="s">
        <v>218</v>
      </c>
    </row>
    <row r="5204" spans="1:18" ht="12.75" x14ac:dyDescent="0.2">
      <c r="B5204" s="2" t="s">
        <v>8195</v>
      </c>
      <c r="C5204" s="2">
        <v>70006202</v>
      </c>
      <c r="D5204" s="2" t="s">
        <v>8196</v>
      </c>
      <c r="E5204" s="2">
        <v>29.757300000000001</v>
      </c>
      <c r="F5204" s="2">
        <v>-95.365300000000005</v>
      </c>
      <c r="G5204" s="2">
        <v>729101</v>
      </c>
      <c r="H5204" s="2" t="s">
        <v>2889</v>
      </c>
      <c r="I5204" s="2">
        <v>54121301</v>
      </c>
      <c r="J5204" s="2" t="s">
        <v>2890</v>
      </c>
      <c r="K5204" s="2"/>
      <c r="L5204" s="2" t="s">
        <v>227</v>
      </c>
      <c r="M5204" s="2" t="s">
        <v>350</v>
      </c>
      <c r="N5204" s="2" t="s">
        <v>197</v>
      </c>
      <c r="O5204" s="2">
        <v>2020</v>
      </c>
      <c r="P5204" s="2" t="s">
        <v>228</v>
      </c>
      <c r="Q5204" s="2">
        <v>3</v>
      </c>
      <c r="R5204" s="2" t="s">
        <v>218</v>
      </c>
    </row>
    <row r="5205" spans="1:18" ht="12.75" x14ac:dyDescent="0.2">
      <c r="B5205" s="2" t="s">
        <v>9446</v>
      </c>
      <c r="C5205" s="2">
        <v>70006203</v>
      </c>
      <c r="D5205" s="2" t="s">
        <v>9447</v>
      </c>
      <c r="E5205" s="2">
        <v>29.742100000000001</v>
      </c>
      <c r="F5205" s="2">
        <v>-95.359099999999998</v>
      </c>
      <c r="G5205" s="2">
        <v>729101</v>
      </c>
      <c r="H5205" s="2" t="s">
        <v>2889</v>
      </c>
      <c r="I5205" s="2">
        <v>54121301</v>
      </c>
      <c r="J5205" s="2" t="s">
        <v>2890</v>
      </c>
      <c r="K5205" s="2"/>
      <c r="L5205" s="2" t="s">
        <v>227</v>
      </c>
      <c r="M5205" s="2" t="s">
        <v>196</v>
      </c>
      <c r="N5205" s="2" t="s">
        <v>197</v>
      </c>
      <c r="O5205" s="2">
        <v>2009</v>
      </c>
      <c r="P5205" s="2" t="s">
        <v>223</v>
      </c>
      <c r="Q5205" s="2">
        <v>3</v>
      </c>
      <c r="R5205" s="2" t="s">
        <v>218</v>
      </c>
    </row>
    <row r="5206" spans="1:18" ht="12.75" x14ac:dyDescent="0.2">
      <c r="C5206" s="2">
        <v>70006204</v>
      </c>
      <c r="D5206" s="2" t="s">
        <v>9847</v>
      </c>
      <c r="E5206" s="2">
        <v>29.757300000000001</v>
      </c>
      <c r="F5206" s="2">
        <v>-95.365300000000005</v>
      </c>
      <c r="G5206" s="2">
        <v>729101</v>
      </c>
      <c r="H5206" s="2" t="s">
        <v>2889</v>
      </c>
      <c r="I5206" s="2">
        <v>54121301</v>
      </c>
      <c r="J5206" s="2" t="s">
        <v>2890</v>
      </c>
      <c r="K5206" s="2"/>
      <c r="L5206" s="2" t="s">
        <v>227</v>
      </c>
      <c r="N5206" s="2" t="s">
        <v>197</v>
      </c>
      <c r="O5206" s="2">
        <v>2015</v>
      </c>
      <c r="P5206" s="2" t="s">
        <v>228</v>
      </c>
      <c r="Q5206" s="2">
        <v>3</v>
      </c>
      <c r="R5206" s="2" t="s">
        <v>218</v>
      </c>
    </row>
    <row r="5207" spans="1:18" ht="12.75" x14ac:dyDescent="0.2">
      <c r="B5207" s="2" t="s">
        <v>10061</v>
      </c>
      <c r="C5207" s="2">
        <v>70006205</v>
      </c>
      <c r="D5207" s="2" t="s">
        <v>10062</v>
      </c>
      <c r="E5207" s="2">
        <v>29.742100000000001</v>
      </c>
      <c r="F5207" s="2">
        <v>-95.359099999999998</v>
      </c>
      <c r="G5207" s="2">
        <v>729101</v>
      </c>
      <c r="H5207" s="2" t="s">
        <v>2889</v>
      </c>
      <c r="I5207" s="2">
        <v>54121301</v>
      </c>
      <c r="J5207" s="2" t="s">
        <v>2890</v>
      </c>
      <c r="K5207" s="2"/>
      <c r="L5207" s="2" t="s">
        <v>227</v>
      </c>
      <c r="M5207" s="2" t="s">
        <v>196</v>
      </c>
      <c r="N5207" s="2" t="s">
        <v>197</v>
      </c>
      <c r="O5207" s="2">
        <v>2019</v>
      </c>
      <c r="P5207" s="2" t="s">
        <v>205</v>
      </c>
      <c r="Q5207" s="2">
        <v>4</v>
      </c>
      <c r="R5207" s="2" t="s">
        <v>199</v>
      </c>
    </row>
    <row r="5208" spans="1:18" ht="12.75" x14ac:dyDescent="0.2">
      <c r="A5208" s="2">
        <v>322</v>
      </c>
      <c r="C5208" s="2">
        <v>70006206</v>
      </c>
      <c r="D5208" s="2" t="s">
        <v>7233</v>
      </c>
      <c r="E5208" s="2">
        <v>29.750599999999999</v>
      </c>
      <c r="F5208" s="2">
        <v>-95.355400000000003</v>
      </c>
      <c r="G5208" s="2">
        <v>412101</v>
      </c>
      <c r="H5208" s="2" t="s">
        <v>7234</v>
      </c>
      <c r="I5208" s="2">
        <v>48531002</v>
      </c>
      <c r="J5208" s="2" t="s">
        <v>7235</v>
      </c>
      <c r="K5208" s="2"/>
      <c r="L5208" s="2" t="s">
        <v>227</v>
      </c>
      <c r="N5208" s="2" t="s">
        <v>197</v>
      </c>
      <c r="O5208" s="2">
        <v>2016</v>
      </c>
      <c r="P5208" s="2" t="s">
        <v>223</v>
      </c>
      <c r="Q5208" s="2">
        <v>6</v>
      </c>
      <c r="R5208" s="2" t="s">
        <v>279</v>
      </c>
    </row>
    <row r="5209" spans="1:18" ht="12.75" x14ac:dyDescent="0.2">
      <c r="A5209" s="2">
        <v>322</v>
      </c>
      <c r="C5209" s="2">
        <v>70006207</v>
      </c>
      <c r="D5209" s="2" t="s">
        <v>7236</v>
      </c>
      <c r="E5209" s="2">
        <v>29.750599999999999</v>
      </c>
      <c r="F5209" s="2">
        <v>-95.355400000000003</v>
      </c>
      <c r="G5209" s="2">
        <v>412101</v>
      </c>
      <c r="H5209" s="2" t="s">
        <v>7234</v>
      </c>
      <c r="I5209" s="2">
        <v>48531002</v>
      </c>
      <c r="J5209" s="2" t="s">
        <v>7235</v>
      </c>
      <c r="K5209" s="2"/>
      <c r="L5209" s="2" t="s">
        <v>227</v>
      </c>
      <c r="N5209" s="2" t="s">
        <v>197</v>
      </c>
      <c r="O5209" s="2">
        <v>2016</v>
      </c>
      <c r="P5209" s="2" t="s">
        <v>223</v>
      </c>
      <c r="Q5209" s="2">
        <v>6</v>
      </c>
      <c r="R5209" s="2" t="s">
        <v>279</v>
      </c>
    </row>
    <row r="5210" spans="1:18" ht="12.75" x14ac:dyDescent="0.2">
      <c r="A5210" s="2">
        <v>322</v>
      </c>
      <c r="C5210" s="2">
        <v>70006208</v>
      </c>
      <c r="D5210" s="2" t="s">
        <v>7237</v>
      </c>
      <c r="E5210" s="2">
        <v>29.750599999999999</v>
      </c>
      <c r="F5210" s="2">
        <v>-95.355400000000003</v>
      </c>
      <c r="G5210" s="2">
        <v>412101</v>
      </c>
      <c r="H5210" s="2" t="s">
        <v>7234</v>
      </c>
      <c r="I5210" s="2">
        <v>48531002</v>
      </c>
      <c r="J5210" s="2" t="s">
        <v>7235</v>
      </c>
      <c r="K5210" s="2"/>
      <c r="L5210" s="2" t="s">
        <v>227</v>
      </c>
      <c r="N5210" s="2" t="s">
        <v>197</v>
      </c>
      <c r="O5210" s="2">
        <v>2015</v>
      </c>
      <c r="P5210" s="2" t="s">
        <v>223</v>
      </c>
      <c r="Q5210" s="2">
        <v>6</v>
      </c>
      <c r="R5210" s="2" t="s">
        <v>279</v>
      </c>
    </row>
    <row r="5211" spans="1:18" ht="12.75" x14ac:dyDescent="0.2">
      <c r="A5211" s="2">
        <v>322</v>
      </c>
      <c r="C5211" s="2">
        <v>70006209</v>
      </c>
      <c r="D5211" s="2" t="s">
        <v>7238</v>
      </c>
      <c r="E5211" s="2">
        <v>29.750599999999999</v>
      </c>
      <c r="F5211" s="2">
        <v>-95.355400000000003</v>
      </c>
      <c r="G5211" s="2">
        <v>412101</v>
      </c>
      <c r="H5211" s="2" t="s">
        <v>7234</v>
      </c>
      <c r="I5211" s="2">
        <v>48531002</v>
      </c>
      <c r="J5211" s="2" t="s">
        <v>7235</v>
      </c>
      <c r="K5211" s="2"/>
      <c r="L5211" s="2" t="s">
        <v>227</v>
      </c>
      <c r="N5211" s="2" t="s">
        <v>197</v>
      </c>
      <c r="O5211" s="2">
        <v>2016</v>
      </c>
      <c r="P5211" s="2" t="s">
        <v>223</v>
      </c>
      <c r="Q5211" s="2">
        <v>6</v>
      </c>
      <c r="R5211" s="2" t="s">
        <v>279</v>
      </c>
    </row>
    <row r="5212" spans="1:18" ht="12.75" x14ac:dyDescent="0.2">
      <c r="A5212" s="2">
        <v>322</v>
      </c>
      <c r="C5212" s="2">
        <v>70006210</v>
      </c>
      <c r="D5212" s="2" t="s">
        <v>7239</v>
      </c>
      <c r="E5212" s="2">
        <v>29.750599999999999</v>
      </c>
      <c r="F5212" s="2">
        <v>-95.355400000000003</v>
      </c>
      <c r="G5212" s="2">
        <v>412101</v>
      </c>
      <c r="H5212" s="2" t="s">
        <v>7234</v>
      </c>
      <c r="I5212" s="2">
        <v>48531002</v>
      </c>
      <c r="J5212" s="2" t="s">
        <v>7235</v>
      </c>
      <c r="K5212" s="2"/>
      <c r="L5212" s="2" t="s">
        <v>227</v>
      </c>
      <c r="N5212" s="2" t="s">
        <v>197</v>
      </c>
      <c r="O5212" s="2">
        <v>2017</v>
      </c>
      <c r="P5212" s="2" t="s">
        <v>223</v>
      </c>
      <c r="Q5212" s="2">
        <v>6</v>
      </c>
      <c r="R5212" s="2" t="s">
        <v>279</v>
      </c>
    </row>
    <row r="5213" spans="1:18" ht="12.75" x14ac:dyDescent="0.2">
      <c r="A5213" s="2">
        <v>322</v>
      </c>
      <c r="C5213" s="2">
        <v>70006211</v>
      </c>
      <c r="D5213" s="2" t="s">
        <v>7240</v>
      </c>
      <c r="E5213" s="2">
        <v>29.750599999999999</v>
      </c>
      <c r="F5213" s="2">
        <v>-95.355400000000003</v>
      </c>
      <c r="G5213" s="2">
        <v>412101</v>
      </c>
      <c r="H5213" s="2" t="s">
        <v>7234</v>
      </c>
      <c r="I5213" s="2">
        <v>48531002</v>
      </c>
      <c r="J5213" s="2" t="s">
        <v>7235</v>
      </c>
      <c r="K5213" s="2"/>
      <c r="L5213" s="2" t="s">
        <v>227</v>
      </c>
      <c r="N5213" s="2" t="s">
        <v>197</v>
      </c>
      <c r="O5213" s="2">
        <v>2016</v>
      </c>
      <c r="P5213" s="2" t="s">
        <v>223</v>
      </c>
      <c r="Q5213" s="2">
        <v>6</v>
      </c>
      <c r="R5213" s="2" t="s">
        <v>279</v>
      </c>
    </row>
    <row r="5214" spans="1:18" ht="12.75" x14ac:dyDescent="0.2">
      <c r="A5214" s="2">
        <v>322</v>
      </c>
      <c r="C5214" s="2">
        <v>70006212</v>
      </c>
      <c r="D5214" s="2" t="s">
        <v>7241</v>
      </c>
      <c r="E5214" s="2">
        <v>29.750599999999999</v>
      </c>
      <c r="F5214" s="2">
        <v>-95.355400000000003</v>
      </c>
      <c r="G5214" s="2">
        <v>412101</v>
      </c>
      <c r="H5214" s="2" t="s">
        <v>7234</v>
      </c>
      <c r="I5214" s="2">
        <v>48531002</v>
      </c>
      <c r="J5214" s="2" t="s">
        <v>7235</v>
      </c>
      <c r="K5214" s="2"/>
      <c r="L5214" s="2" t="s">
        <v>227</v>
      </c>
      <c r="N5214" s="2" t="s">
        <v>197</v>
      </c>
      <c r="O5214" s="2">
        <v>2017</v>
      </c>
      <c r="P5214" s="2" t="s">
        <v>223</v>
      </c>
      <c r="Q5214" s="2">
        <v>6</v>
      </c>
      <c r="R5214" s="2" t="s">
        <v>279</v>
      </c>
    </row>
    <row r="5215" spans="1:18" ht="12.75" x14ac:dyDescent="0.2">
      <c r="A5215" s="2">
        <v>322</v>
      </c>
      <c r="C5215" s="2">
        <v>70006213</v>
      </c>
      <c r="D5215" s="2" t="s">
        <v>7242</v>
      </c>
      <c r="E5215" s="2">
        <v>29.750599999999999</v>
      </c>
      <c r="F5215" s="2">
        <v>-95.355400000000003</v>
      </c>
      <c r="G5215" s="2">
        <v>412101</v>
      </c>
      <c r="H5215" s="2" t="s">
        <v>7234</v>
      </c>
      <c r="I5215" s="2">
        <v>48531002</v>
      </c>
      <c r="J5215" s="2" t="s">
        <v>7235</v>
      </c>
      <c r="K5215" s="2"/>
      <c r="L5215" s="2" t="s">
        <v>227</v>
      </c>
      <c r="N5215" s="2" t="s">
        <v>197</v>
      </c>
      <c r="O5215" s="2">
        <v>2016</v>
      </c>
      <c r="P5215" s="2" t="s">
        <v>223</v>
      </c>
      <c r="Q5215" s="2">
        <v>6</v>
      </c>
      <c r="R5215" s="2" t="s">
        <v>279</v>
      </c>
    </row>
    <row r="5216" spans="1:18" ht="12.75" x14ac:dyDescent="0.2">
      <c r="A5216" s="2">
        <v>322</v>
      </c>
      <c r="C5216" s="2">
        <v>70006214</v>
      </c>
      <c r="D5216" s="2" t="s">
        <v>7243</v>
      </c>
      <c r="E5216" s="2">
        <v>29.750599999999999</v>
      </c>
      <c r="F5216" s="2">
        <v>-95.355400000000003</v>
      </c>
      <c r="G5216" s="2">
        <v>412101</v>
      </c>
      <c r="H5216" s="2" t="s">
        <v>7234</v>
      </c>
      <c r="I5216" s="2">
        <v>48531002</v>
      </c>
      <c r="J5216" s="2" t="s">
        <v>7235</v>
      </c>
      <c r="K5216" s="2"/>
      <c r="L5216" s="2" t="s">
        <v>227</v>
      </c>
      <c r="N5216" s="2" t="s">
        <v>197</v>
      </c>
      <c r="O5216" s="2">
        <v>2016</v>
      </c>
      <c r="P5216" s="2" t="s">
        <v>223</v>
      </c>
      <c r="Q5216" s="2">
        <v>6</v>
      </c>
      <c r="R5216" s="2" t="s">
        <v>279</v>
      </c>
    </row>
    <row r="5217" spans="1:18" ht="12.75" x14ac:dyDescent="0.2">
      <c r="C5217" s="2">
        <v>70006215</v>
      </c>
      <c r="D5217" s="2" t="s">
        <v>9913</v>
      </c>
      <c r="E5217" s="2">
        <v>29.758800000000001</v>
      </c>
      <c r="F5217" s="2">
        <v>-95.365300000000005</v>
      </c>
      <c r="G5217" s="2">
        <v>738912</v>
      </c>
      <c r="H5217" s="2" t="s">
        <v>9914</v>
      </c>
      <c r="I5217" s="2">
        <v>56142202</v>
      </c>
      <c r="J5217" s="2" t="s">
        <v>9915</v>
      </c>
      <c r="K5217" s="2"/>
      <c r="L5217" s="2" t="s">
        <v>202</v>
      </c>
      <c r="N5217" s="2" t="s">
        <v>197</v>
      </c>
      <c r="O5217" s="2">
        <v>2004</v>
      </c>
      <c r="P5217" s="2" t="s">
        <v>223</v>
      </c>
      <c r="Q5217" s="2">
        <v>5</v>
      </c>
      <c r="R5217" s="2" t="s">
        <v>245</v>
      </c>
    </row>
    <row r="5218" spans="1:18" ht="12.75" x14ac:dyDescent="0.2">
      <c r="A5218" s="2">
        <v>658</v>
      </c>
      <c r="B5218" s="2" t="s">
        <v>2143</v>
      </c>
      <c r="C5218" s="2">
        <v>70006216</v>
      </c>
      <c r="D5218" s="2" t="s">
        <v>2144</v>
      </c>
      <c r="E5218" s="2">
        <v>29.755500000000001</v>
      </c>
      <c r="F5218" s="2">
        <v>-95.366799999999998</v>
      </c>
      <c r="G5218" s="2">
        <v>738903</v>
      </c>
      <c r="H5218" s="2" t="s">
        <v>2145</v>
      </c>
      <c r="I5218" s="2">
        <v>56142102</v>
      </c>
      <c r="J5218" s="2" t="s">
        <v>2146</v>
      </c>
      <c r="K5218" s="2"/>
      <c r="L5218" s="2" t="s">
        <v>244</v>
      </c>
      <c r="M5218" s="2" t="s">
        <v>196</v>
      </c>
      <c r="N5218" s="2" t="s">
        <v>197</v>
      </c>
      <c r="O5218" s="2">
        <v>2010</v>
      </c>
      <c r="P5218" s="2" t="s">
        <v>205</v>
      </c>
      <c r="Q5218" s="2">
        <v>6</v>
      </c>
      <c r="R5218" s="2" t="s">
        <v>279</v>
      </c>
    </row>
    <row r="5219" spans="1:18" ht="12.75" x14ac:dyDescent="0.2">
      <c r="A5219" s="2">
        <v>658</v>
      </c>
      <c r="C5219" s="2">
        <v>70006217</v>
      </c>
      <c r="D5219" s="2" t="s">
        <v>2176</v>
      </c>
      <c r="E5219" s="2">
        <v>29.755500000000001</v>
      </c>
      <c r="F5219" s="2">
        <v>-95.366799999999998</v>
      </c>
      <c r="G5219" s="2">
        <v>736102</v>
      </c>
      <c r="H5219" s="2" t="s">
        <v>2177</v>
      </c>
      <c r="I5219" s="2">
        <v>56132002</v>
      </c>
      <c r="J5219" s="2" t="s">
        <v>2178</v>
      </c>
      <c r="K5219" s="2"/>
      <c r="L5219" s="2" t="s">
        <v>227</v>
      </c>
      <c r="N5219" s="2" t="s">
        <v>197</v>
      </c>
      <c r="O5219" s="2">
        <v>2018</v>
      </c>
      <c r="P5219" s="2" t="s">
        <v>232</v>
      </c>
      <c r="Q5219" s="2">
        <v>2</v>
      </c>
      <c r="R5219" s="2" t="s">
        <v>206</v>
      </c>
    </row>
    <row r="5220" spans="1:18" ht="12.75" x14ac:dyDescent="0.2">
      <c r="A5220" s="2">
        <v>197</v>
      </c>
      <c r="B5220" s="2" t="s">
        <v>3108</v>
      </c>
      <c r="C5220" s="2">
        <v>70006218</v>
      </c>
      <c r="D5220" s="2" t="s">
        <v>3109</v>
      </c>
      <c r="E5220" s="2">
        <v>29.757999999999999</v>
      </c>
      <c r="F5220" s="2">
        <v>-95.366</v>
      </c>
      <c r="G5220" s="2">
        <v>736304</v>
      </c>
      <c r="H5220" s="2" t="s">
        <v>3110</v>
      </c>
      <c r="I5220" s="2">
        <v>56132001</v>
      </c>
      <c r="J5220" s="2" t="s">
        <v>2178</v>
      </c>
      <c r="K5220" s="2"/>
      <c r="L5220" s="2" t="s">
        <v>227</v>
      </c>
      <c r="M5220" s="2" t="s">
        <v>423</v>
      </c>
      <c r="N5220" s="2" t="s">
        <v>197</v>
      </c>
      <c r="O5220" s="2">
        <v>2012</v>
      </c>
      <c r="P5220" s="2" t="s">
        <v>223</v>
      </c>
      <c r="Q5220" s="2">
        <v>5</v>
      </c>
      <c r="R5220" s="2" t="s">
        <v>245</v>
      </c>
    </row>
    <row r="5221" spans="1:18" ht="12.75" x14ac:dyDescent="0.2">
      <c r="B5221" s="2" t="s">
        <v>9624</v>
      </c>
      <c r="C5221" s="2">
        <v>70006219</v>
      </c>
      <c r="D5221" s="2" t="s">
        <v>9625</v>
      </c>
      <c r="E5221" s="2">
        <v>29.764199999999999</v>
      </c>
      <c r="F5221" s="2">
        <v>-95.375799999999998</v>
      </c>
      <c r="G5221" s="2">
        <v>736304</v>
      </c>
      <c r="H5221" s="2" t="s">
        <v>3110</v>
      </c>
      <c r="I5221" s="2">
        <v>56132001</v>
      </c>
      <c r="J5221" s="2" t="s">
        <v>2178</v>
      </c>
      <c r="K5221" s="2"/>
      <c r="L5221" s="2" t="s">
        <v>227</v>
      </c>
      <c r="M5221" s="2" t="s">
        <v>196</v>
      </c>
      <c r="N5221" s="2" t="s">
        <v>197</v>
      </c>
      <c r="O5221" s="2">
        <v>2000</v>
      </c>
      <c r="P5221" s="2" t="s">
        <v>205</v>
      </c>
      <c r="Q5221" s="2">
        <v>7</v>
      </c>
      <c r="R5221" s="2" t="s">
        <v>305</v>
      </c>
    </row>
    <row r="5222" spans="1:18" ht="12.75" x14ac:dyDescent="0.2">
      <c r="A5222" s="2">
        <v>585</v>
      </c>
      <c r="B5222" s="2" t="s">
        <v>5688</v>
      </c>
      <c r="C5222" s="2">
        <v>70006220</v>
      </c>
      <c r="D5222" s="2" t="s">
        <v>5689</v>
      </c>
      <c r="E5222" s="2">
        <v>29.76</v>
      </c>
      <c r="F5222" s="2">
        <v>-95.362099999999998</v>
      </c>
      <c r="G5222" s="2">
        <v>832225</v>
      </c>
      <c r="H5222" s="2" t="s">
        <v>5690</v>
      </c>
      <c r="I5222" s="2">
        <v>62422101</v>
      </c>
      <c r="J5222" s="2" t="s">
        <v>5691</v>
      </c>
      <c r="K5222" s="2"/>
      <c r="L5222" s="2" t="s">
        <v>244</v>
      </c>
      <c r="M5222" s="2" t="s">
        <v>357</v>
      </c>
      <c r="N5222" s="2" t="s">
        <v>197</v>
      </c>
      <c r="O5222" s="2">
        <v>1984</v>
      </c>
      <c r="P5222" s="2" t="s">
        <v>296</v>
      </c>
      <c r="Q5222" s="2">
        <v>8</v>
      </c>
      <c r="R5222" s="2" t="s">
        <v>297</v>
      </c>
    </row>
    <row r="5223" spans="1:18" ht="12.75" x14ac:dyDescent="0.2">
      <c r="A5223" s="2">
        <v>1410</v>
      </c>
      <c r="B5223" s="2" t="s">
        <v>1484</v>
      </c>
      <c r="C5223" s="2">
        <v>70006221</v>
      </c>
      <c r="D5223" s="2" t="s">
        <v>1485</v>
      </c>
      <c r="E5223" s="2">
        <v>29.7529</v>
      </c>
      <c r="F5223" s="2">
        <v>-95.373800000000003</v>
      </c>
      <c r="G5223" s="2">
        <v>873409</v>
      </c>
      <c r="H5223" s="2" t="s">
        <v>1486</v>
      </c>
      <c r="I5223" s="2">
        <v>54138012</v>
      </c>
      <c r="J5223" s="2" t="s">
        <v>1487</v>
      </c>
      <c r="K5223" s="2"/>
      <c r="M5223" s="2" t="s">
        <v>423</v>
      </c>
      <c r="N5223" s="2" t="s">
        <v>197</v>
      </c>
      <c r="O5223" s="2">
        <v>2016</v>
      </c>
      <c r="P5223" s="2" t="s">
        <v>223</v>
      </c>
      <c r="Q5223" s="2">
        <v>8</v>
      </c>
      <c r="R5223" s="2" t="s">
        <v>297</v>
      </c>
    </row>
    <row r="5224" spans="1:18" ht="12.75" x14ac:dyDescent="0.2">
      <c r="A5224" s="2">
        <v>781</v>
      </c>
      <c r="C5224" s="2">
        <v>70006222</v>
      </c>
      <c r="D5224" s="2" t="s">
        <v>3827</v>
      </c>
      <c r="E5224" s="2">
        <v>29.760200000000001</v>
      </c>
      <c r="F5224" s="2">
        <v>-95.369399999999999</v>
      </c>
      <c r="G5224" s="2">
        <v>873446</v>
      </c>
      <c r="H5224" s="2" t="s">
        <v>3828</v>
      </c>
      <c r="I5224" s="2">
        <v>54138015</v>
      </c>
      <c r="J5224" s="2" t="s">
        <v>1487</v>
      </c>
      <c r="K5224" s="2"/>
      <c r="N5224" s="2" t="s">
        <v>197</v>
      </c>
      <c r="O5224" s="2">
        <v>2020</v>
      </c>
      <c r="P5224" s="2" t="s">
        <v>198</v>
      </c>
      <c r="Q5224" s="2">
        <v>4</v>
      </c>
      <c r="R5224" s="2" t="s">
        <v>199</v>
      </c>
    </row>
    <row r="5225" spans="1:18" ht="12.75" x14ac:dyDescent="0.2">
      <c r="A5225" s="2">
        <v>384</v>
      </c>
      <c r="B5225" s="2" t="s">
        <v>4479</v>
      </c>
      <c r="C5225" s="2">
        <v>70006223</v>
      </c>
      <c r="D5225" s="2" t="s">
        <v>4480</v>
      </c>
      <c r="E5225" s="2">
        <v>29.758400000000002</v>
      </c>
      <c r="F5225" s="2">
        <v>-95.363299999999995</v>
      </c>
      <c r="G5225" s="2">
        <v>873447</v>
      </c>
      <c r="H5225" s="2" t="s">
        <v>4481</v>
      </c>
      <c r="I5225" s="2">
        <v>54138017</v>
      </c>
      <c r="J5225" s="2" t="s">
        <v>1487</v>
      </c>
      <c r="K5225" s="2"/>
      <c r="M5225" s="2" t="s">
        <v>328</v>
      </c>
      <c r="N5225" s="2" t="s">
        <v>197</v>
      </c>
      <c r="O5225" s="2">
        <v>2003</v>
      </c>
      <c r="P5225" s="2" t="s">
        <v>198</v>
      </c>
      <c r="Q5225" s="2">
        <v>7</v>
      </c>
      <c r="R5225" s="2" t="s">
        <v>305</v>
      </c>
    </row>
    <row r="5226" spans="1:18" ht="12.75" x14ac:dyDescent="0.2">
      <c r="A5226" s="2">
        <v>1304</v>
      </c>
      <c r="B5226" s="2" t="s">
        <v>564</v>
      </c>
      <c r="C5226" s="2">
        <v>70006224</v>
      </c>
      <c r="D5226" s="2" t="s">
        <v>565</v>
      </c>
      <c r="E5226" s="2">
        <v>29.76</v>
      </c>
      <c r="F5226" s="2">
        <v>-95.353999999999999</v>
      </c>
      <c r="G5226" s="2">
        <v>792207</v>
      </c>
      <c r="H5226" s="2" t="s">
        <v>566</v>
      </c>
      <c r="I5226" s="2">
        <v>71111007</v>
      </c>
      <c r="J5226" s="2" t="s">
        <v>567</v>
      </c>
      <c r="K5226" s="2" t="s">
        <v>10609</v>
      </c>
      <c r="L5226" s="2" t="s">
        <v>227</v>
      </c>
      <c r="M5226" s="2" t="s">
        <v>423</v>
      </c>
      <c r="N5226" s="2" t="s">
        <v>197</v>
      </c>
      <c r="O5226" s="2">
        <v>2016</v>
      </c>
      <c r="P5226" s="2" t="s">
        <v>232</v>
      </c>
      <c r="Q5226" s="2">
        <v>4</v>
      </c>
      <c r="R5226" s="2" t="s">
        <v>199</v>
      </c>
    </row>
    <row r="5227" spans="1:18" ht="12.75" x14ac:dyDescent="0.2">
      <c r="A5227" s="2">
        <v>206</v>
      </c>
      <c r="B5227" s="2" t="s">
        <v>4399</v>
      </c>
      <c r="C5227" s="2">
        <v>70006225</v>
      </c>
      <c r="D5227" s="2" t="s">
        <v>4400</v>
      </c>
      <c r="E5227" s="2">
        <v>29.761800000000001</v>
      </c>
      <c r="F5227" s="2">
        <v>-95.369600000000005</v>
      </c>
      <c r="G5227" s="2">
        <v>792207</v>
      </c>
      <c r="H5227" s="2" t="s">
        <v>566</v>
      </c>
      <c r="I5227" s="2">
        <v>71111007</v>
      </c>
      <c r="J5227" s="2" t="s">
        <v>567</v>
      </c>
      <c r="K5227" s="2" t="s">
        <v>10609</v>
      </c>
      <c r="L5227" s="2" t="s">
        <v>244</v>
      </c>
      <c r="M5227" s="2" t="s">
        <v>357</v>
      </c>
      <c r="N5227" s="2" t="s">
        <v>197</v>
      </c>
      <c r="O5227" s="2">
        <v>2002</v>
      </c>
      <c r="P5227" s="2" t="s">
        <v>223</v>
      </c>
      <c r="Q5227" s="2">
        <v>7</v>
      </c>
      <c r="R5227" s="2" t="s">
        <v>305</v>
      </c>
    </row>
    <row r="5228" spans="1:18" ht="12.75" x14ac:dyDescent="0.2">
      <c r="A5228" s="2">
        <v>206</v>
      </c>
      <c r="C5228" s="2">
        <v>70006226</v>
      </c>
      <c r="D5228" s="2" t="s">
        <v>4401</v>
      </c>
      <c r="E5228" s="2">
        <v>29.761800000000001</v>
      </c>
      <c r="F5228" s="2">
        <v>-95.369600000000005</v>
      </c>
      <c r="G5228" s="2">
        <v>792207</v>
      </c>
      <c r="H5228" s="2" t="s">
        <v>566</v>
      </c>
      <c r="I5228" s="2">
        <v>71111007</v>
      </c>
      <c r="J5228" s="2" t="s">
        <v>567</v>
      </c>
      <c r="K5228" s="2" t="s">
        <v>10609</v>
      </c>
      <c r="L5228" s="2" t="s">
        <v>227</v>
      </c>
      <c r="N5228" s="2" t="s">
        <v>197</v>
      </c>
      <c r="O5228" s="2">
        <v>2012</v>
      </c>
      <c r="P5228" s="2" t="s">
        <v>228</v>
      </c>
      <c r="Q5228" s="2">
        <v>4</v>
      </c>
      <c r="R5228" s="2" t="s">
        <v>199</v>
      </c>
    </row>
    <row r="5229" spans="1:18" ht="12.75" x14ac:dyDescent="0.2">
      <c r="A5229" s="2">
        <v>206</v>
      </c>
      <c r="B5229" s="2" t="s">
        <v>4403</v>
      </c>
      <c r="C5229" s="2">
        <v>70006227</v>
      </c>
      <c r="D5229" s="2" t="s">
        <v>4404</v>
      </c>
      <c r="E5229" s="2">
        <v>29.761800000000001</v>
      </c>
      <c r="F5229" s="2">
        <v>-95.369600000000005</v>
      </c>
      <c r="G5229" s="2">
        <v>792207</v>
      </c>
      <c r="H5229" s="2" t="s">
        <v>566</v>
      </c>
      <c r="I5229" s="2">
        <v>71111007</v>
      </c>
      <c r="J5229" s="2" t="s">
        <v>567</v>
      </c>
      <c r="K5229" s="2" t="s">
        <v>10609</v>
      </c>
      <c r="L5229" s="2" t="s">
        <v>195</v>
      </c>
      <c r="M5229" s="2" t="s">
        <v>357</v>
      </c>
      <c r="N5229" s="2" t="s">
        <v>197</v>
      </c>
      <c r="O5229" s="2">
        <v>2004</v>
      </c>
      <c r="P5229" s="2" t="s">
        <v>205</v>
      </c>
      <c r="Q5229" s="2">
        <v>8</v>
      </c>
      <c r="R5229" s="2" t="s">
        <v>297</v>
      </c>
    </row>
    <row r="5230" spans="1:18" ht="12.75" x14ac:dyDescent="0.2">
      <c r="A5230" s="2">
        <v>254</v>
      </c>
      <c r="C5230" s="2">
        <v>70006228</v>
      </c>
      <c r="D5230" s="2" t="s">
        <v>5454</v>
      </c>
      <c r="E5230" s="2">
        <v>29.760200000000001</v>
      </c>
      <c r="F5230" s="2">
        <v>-95.361500000000007</v>
      </c>
      <c r="G5230" s="2">
        <v>792207</v>
      </c>
      <c r="H5230" s="2" t="s">
        <v>566</v>
      </c>
      <c r="I5230" s="2">
        <v>71111007</v>
      </c>
      <c r="J5230" s="2" t="s">
        <v>567</v>
      </c>
      <c r="K5230" s="2" t="s">
        <v>10609</v>
      </c>
      <c r="L5230" s="2" t="s">
        <v>227</v>
      </c>
      <c r="N5230" s="2" t="s">
        <v>197</v>
      </c>
      <c r="O5230" s="2">
        <v>2016</v>
      </c>
      <c r="P5230" s="2" t="s">
        <v>232</v>
      </c>
      <c r="Q5230" s="2">
        <v>3</v>
      </c>
      <c r="R5230" s="2" t="s">
        <v>218</v>
      </c>
    </row>
    <row r="5231" spans="1:18" ht="12.75" x14ac:dyDescent="0.2">
      <c r="A5231" s="2">
        <v>735</v>
      </c>
      <c r="B5231" s="2" t="s">
        <v>6169</v>
      </c>
      <c r="C5231" s="2">
        <v>70006229</v>
      </c>
      <c r="D5231" s="2" t="s">
        <v>6170</v>
      </c>
      <c r="E5231" s="2">
        <v>29.760899999999999</v>
      </c>
      <c r="F5231" s="2">
        <v>-95.364999999999995</v>
      </c>
      <c r="G5231" s="2">
        <v>792207</v>
      </c>
      <c r="H5231" s="2" t="s">
        <v>566</v>
      </c>
      <c r="I5231" s="2">
        <v>71111007</v>
      </c>
      <c r="J5231" s="2" t="s">
        <v>567</v>
      </c>
      <c r="K5231" s="2" t="s">
        <v>10609</v>
      </c>
      <c r="L5231" s="2" t="s">
        <v>227</v>
      </c>
      <c r="M5231" s="2" t="s">
        <v>196</v>
      </c>
      <c r="N5231" s="2" t="s">
        <v>197</v>
      </c>
      <c r="O5231" s="2">
        <v>2013</v>
      </c>
      <c r="P5231" s="2" t="s">
        <v>228</v>
      </c>
      <c r="Q5231" s="2">
        <v>4</v>
      </c>
      <c r="R5231" s="2" t="s">
        <v>199</v>
      </c>
    </row>
    <row r="5232" spans="1:18" ht="12.75" x14ac:dyDescent="0.2">
      <c r="A5232" s="2">
        <v>735</v>
      </c>
      <c r="B5232" s="2" t="s">
        <v>6178</v>
      </c>
      <c r="C5232" s="2">
        <v>70006230</v>
      </c>
      <c r="D5232" s="2" t="s">
        <v>6179</v>
      </c>
      <c r="E5232" s="2">
        <v>29.760899999999999</v>
      </c>
      <c r="F5232" s="2">
        <v>-95.364999999999995</v>
      </c>
      <c r="G5232" s="2">
        <v>792233</v>
      </c>
      <c r="H5232" s="2" t="s">
        <v>6180</v>
      </c>
      <c r="I5232" s="2">
        <v>71111010</v>
      </c>
      <c r="J5232" s="2" t="s">
        <v>567</v>
      </c>
      <c r="K5232" s="2" t="s">
        <v>10609</v>
      </c>
      <c r="L5232" s="2" t="s">
        <v>227</v>
      </c>
      <c r="M5232" s="2" t="s">
        <v>196</v>
      </c>
      <c r="N5232" s="2" t="s">
        <v>197</v>
      </c>
      <c r="O5232" s="2">
        <v>2012</v>
      </c>
      <c r="P5232" s="2" t="s">
        <v>228</v>
      </c>
      <c r="Q5232" s="2">
        <v>4</v>
      </c>
      <c r="R5232" s="2" t="s">
        <v>199</v>
      </c>
    </row>
    <row r="5233" spans="1:18" ht="12.75" x14ac:dyDescent="0.2">
      <c r="B5233" s="2" t="s">
        <v>9533</v>
      </c>
      <c r="C5233" s="2">
        <v>70006231</v>
      </c>
      <c r="D5233" s="2" t="s">
        <v>7061</v>
      </c>
      <c r="E5233" s="2">
        <v>29.763999999999999</v>
      </c>
      <c r="F5233" s="2">
        <v>-95.365799999999993</v>
      </c>
      <c r="G5233" s="2">
        <v>792202</v>
      </c>
      <c r="H5233" s="2" t="s">
        <v>9534</v>
      </c>
      <c r="I5233" s="2">
        <v>71111002</v>
      </c>
      <c r="J5233" s="2" t="s">
        <v>567</v>
      </c>
      <c r="K5233" s="2" t="s">
        <v>10609</v>
      </c>
      <c r="L5233" s="2" t="s">
        <v>387</v>
      </c>
      <c r="M5233" s="2" t="s">
        <v>311</v>
      </c>
      <c r="N5233" s="2" t="s">
        <v>197</v>
      </c>
      <c r="O5233" s="2">
        <v>1991</v>
      </c>
      <c r="P5233" s="2" t="s">
        <v>205</v>
      </c>
      <c r="Q5233" s="2">
        <v>8</v>
      </c>
      <c r="R5233" s="2" t="s">
        <v>297</v>
      </c>
    </row>
    <row r="5234" spans="1:18" ht="12.75" x14ac:dyDescent="0.2">
      <c r="B5234" s="2" t="s">
        <v>9537</v>
      </c>
      <c r="C5234" s="2">
        <v>70006232</v>
      </c>
      <c r="D5234" s="2" t="s">
        <v>2089</v>
      </c>
      <c r="E5234" s="2">
        <v>29.762699999999999</v>
      </c>
      <c r="F5234" s="2">
        <v>-95.366100000000003</v>
      </c>
      <c r="G5234" s="2">
        <v>792207</v>
      </c>
      <c r="H5234" s="2" t="s">
        <v>566</v>
      </c>
      <c r="I5234" s="2">
        <v>71111007</v>
      </c>
      <c r="J5234" s="2" t="s">
        <v>567</v>
      </c>
      <c r="K5234" s="2" t="s">
        <v>10609</v>
      </c>
      <c r="L5234" s="2" t="s">
        <v>195</v>
      </c>
      <c r="M5234" s="2" t="s">
        <v>203</v>
      </c>
      <c r="N5234" s="2" t="s">
        <v>197</v>
      </c>
      <c r="O5234" s="2">
        <v>2001</v>
      </c>
      <c r="P5234" s="2" t="s">
        <v>205</v>
      </c>
      <c r="Q5234" s="2">
        <v>7</v>
      </c>
      <c r="R5234" s="2" t="s">
        <v>305</v>
      </c>
    </row>
    <row r="5235" spans="1:18" ht="12.75" x14ac:dyDescent="0.2">
      <c r="B5235" s="2" t="s">
        <v>9662</v>
      </c>
      <c r="C5235" s="2">
        <v>70006233</v>
      </c>
      <c r="D5235" s="2" t="s">
        <v>9663</v>
      </c>
      <c r="E5235" s="2">
        <v>29.761800000000001</v>
      </c>
      <c r="F5235" s="2">
        <v>-95.365600000000001</v>
      </c>
      <c r="G5235" s="2">
        <v>792207</v>
      </c>
      <c r="H5235" s="2" t="s">
        <v>566</v>
      </c>
      <c r="I5235" s="2">
        <v>71111007</v>
      </c>
      <c r="J5235" s="2" t="s">
        <v>567</v>
      </c>
      <c r="K5235" s="2" t="s">
        <v>10609</v>
      </c>
      <c r="L5235" s="2" t="s">
        <v>278</v>
      </c>
      <c r="M5235" s="2" t="s">
        <v>196</v>
      </c>
      <c r="N5235" s="2" t="s">
        <v>197</v>
      </c>
      <c r="O5235" s="2">
        <v>1990</v>
      </c>
      <c r="P5235" s="2" t="s">
        <v>205</v>
      </c>
      <c r="Q5235" s="2">
        <v>8</v>
      </c>
      <c r="R5235" s="2" t="s">
        <v>297</v>
      </c>
    </row>
    <row r="5236" spans="1:18" ht="12.75" x14ac:dyDescent="0.2">
      <c r="B5236" s="2" t="s">
        <v>9147</v>
      </c>
      <c r="C5236" s="2">
        <v>70006234</v>
      </c>
      <c r="D5236" s="2" t="s">
        <v>9148</v>
      </c>
      <c r="E5236" s="2">
        <v>29.745999999999999</v>
      </c>
      <c r="F5236" s="2">
        <v>-95.372100000000003</v>
      </c>
      <c r="G5236" s="2">
        <v>174301</v>
      </c>
      <c r="H5236" s="2" t="s">
        <v>9149</v>
      </c>
      <c r="I5236" s="2">
        <v>23834005</v>
      </c>
      <c r="J5236" s="2" t="s">
        <v>9150</v>
      </c>
      <c r="K5236" s="2"/>
      <c r="L5236" s="2" t="s">
        <v>202</v>
      </c>
      <c r="M5236" s="2" t="s">
        <v>203</v>
      </c>
      <c r="N5236" s="2" t="s">
        <v>197</v>
      </c>
      <c r="O5236" s="2">
        <v>2016</v>
      </c>
      <c r="P5236" s="2" t="s">
        <v>223</v>
      </c>
      <c r="Q5236" s="2">
        <v>2</v>
      </c>
      <c r="R5236" s="2" t="s">
        <v>206</v>
      </c>
    </row>
    <row r="5237" spans="1:18" ht="12.75" x14ac:dyDescent="0.2">
      <c r="A5237" s="2">
        <v>186</v>
      </c>
      <c r="B5237" s="2" t="s">
        <v>7153</v>
      </c>
      <c r="C5237" s="2">
        <v>70006235</v>
      </c>
      <c r="D5237" s="2" t="s">
        <v>7154</v>
      </c>
      <c r="E5237" s="2">
        <v>29.756900000000002</v>
      </c>
      <c r="F5237" s="2">
        <v>-95.3506</v>
      </c>
      <c r="G5237" s="2">
        <v>501401</v>
      </c>
      <c r="H5237" s="2" t="s">
        <v>7155</v>
      </c>
      <c r="I5237" s="2">
        <v>42313004</v>
      </c>
      <c r="J5237" s="2" t="s">
        <v>7156</v>
      </c>
      <c r="K5237" s="2"/>
      <c r="L5237" s="2" t="s">
        <v>278</v>
      </c>
      <c r="M5237" s="2" t="s">
        <v>240</v>
      </c>
      <c r="N5237" s="2" t="s">
        <v>197</v>
      </c>
      <c r="O5237" s="2">
        <v>2008</v>
      </c>
      <c r="P5237" s="2" t="s">
        <v>205</v>
      </c>
      <c r="Q5237" s="2">
        <v>4</v>
      </c>
      <c r="R5237" s="2" t="s">
        <v>199</v>
      </c>
    </row>
    <row r="5238" spans="1:18" ht="12.75" x14ac:dyDescent="0.2">
      <c r="A5238" s="2">
        <v>571</v>
      </c>
      <c r="B5238" s="2" t="s">
        <v>7416</v>
      </c>
      <c r="C5238" s="2">
        <v>70006236</v>
      </c>
      <c r="D5238" s="2" t="s">
        <v>7417</v>
      </c>
      <c r="E5238" s="2">
        <v>29.749600000000001</v>
      </c>
      <c r="F5238" s="2">
        <v>-95.373900000000006</v>
      </c>
      <c r="G5238" s="2">
        <v>553123</v>
      </c>
      <c r="H5238" s="2" t="s">
        <v>7418</v>
      </c>
      <c r="I5238" s="2">
        <v>44132001</v>
      </c>
      <c r="J5238" s="2" t="s">
        <v>7419</v>
      </c>
      <c r="K5238" s="2"/>
      <c r="L5238" s="2" t="s">
        <v>244</v>
      </c>
      <c r="M5238" s="2" t="s">
        <v>203</v>
      </c>
      <c r="N5238" s="2" t="s">
        <v>197</v>
      </c>
      <c r="O5238" s="2">
        <v>1996</v>
      </c>
      <c r="P5238" s="2" t="s">
        <v>198</v>
      </c>
      <c r="Q5238" s="2">
        <v>5</v>
      </c>
      <c r="R5238" s="2" t="s">
        <v>245</v>
      </c>
    </row>
    <row r="5239" spans="1:18" ht="12.75" x14ac:dyDescent="0.2">
      <c r="B5239" s="2" t="s">
        <v>9665</v>
      </c>
      <c r="C5239" s="2">
        <v>70006237</v>
      </c>
      <c r="D5239" s="2" t="s">
        <v>9666</v>
      </c>
      <c r="E5239" s="2">
        <v>29.7424</v>
      </c>
      <c r="F5239" s="2">
        <v>-95.355900000000005</v>
      </c>
      <c r="G5239" s="2">
        <v>553123</v>
      </c>
      <c r="H5239" s="2" t="s">
        <v>7418</v>
      </c>
      <c r="I5239" s="2">
        <v>44132001</v>
      </c>
      <c r="J5239" s="2" t="s">
        <v>7419</v>
      </c>
      <c r="K5239" s="2"/>
      <c r="L5239" s="2" t="s">
        <v>227</v>
      </c>
      <c r="M5239" s="2" t="s">
        <v>350</v>
      </c>
      <c r="N5239" s="2" t="s">
        <v>197</v>
      </c>
      <c r="O5239" s="2">
        <v>2002</v>
      </c>
      <c r="P5239" s="2" t="s">
        <v>228</v>
      </c>
      <c r="Q5239" s="2">
        <v>1</v>
      </c>
      <c r="R5239" s="2" t="s">
        <v>211</v>
      </c>
    </row>
    <row r="5240" spans="1:18" ht="12.75" x14ac:dyDescent="0.2">
      <c r="A5240" s="2">
        <v>400</v>
      </c>
      <c r="B5240" s="2" t="s">
        <v>4551</v>
      </c>
      <c r="C5240" s="2">
        <v>70006238</v>
      </c>
      <c r="D5240" s="2" t="s">
        <v>4552</v>
      </c>
      <c r="E5240" s="2">
        <v>29.757899999999999</v>
      </c>
      <c r="F5240" s="2">
        <v>-95.363600000000005</v>
      </c>
      <c r="G5240" s="2">
        <v>654102</v>
      </c>
      <c r="H5240" s="2" t="s">
        <v>4553</v>
      </c>
      <c r="I5240" s="2">
        <v>54119106</v>
      </c>
      <c r="J5240" s="2" t="s">
        <v>4554</v>
      </c>
      <c r="K5240" s="2"/>
      <c r="L5240" s="2" t="s">
        <v>202</v>
      </c>
      <c r="M5240" s="2" t="s">
        <v>196</v>
      </c>
      <c r="N5240" s="2" t="s">
        <v>197</v>
      </c>
      <c r="O5240" s="2">
        <v>1984</v>
      </c>
      <c r="P5240" s="2" t="s">
        <v>205</v>
      </c>
      <c r="Q5240" s="2">
        <v>6</v>
      </c>
      <c r="R5240" s="2" t="s">
        <v>279</v>
      </c>
    </row>
    <row r="5241" spans="1:18" ht="12.75" x14ac:dyDescent="0.2">
      <c r="A5241" s="2">
        <v>258</v>
      </c>
      <c r="B5241" s="2" t="s">
        <v>5511</v>
      </c>
      <c r="C5241" s="2">
        <v>70006239</v>
      </c>
      <c r="D5241" s="2" t="s">
        <v>5512</v>
      </c>
      <c r="E5241" s="2">
        <v>29.761199999999999</v>
      </c>
      <c r="F5241" s="2">
        <v>-95.361900000000006</v>
      </c>
      <c r="G5241" s="2">
        <v>654103</v>
      </c>
      <c r="H5241" s="2" t="s">
        <v>5513</v>
      </c>
      <c r="I5241" s="2">
        <v>54119101</v>
      </c>
      <c r="J5241" s="2" t="s">
        <v>4554</v>
      </c>
      <c r="K5241" s="2"/>
      <c r="L5241" s="2" t="s">
        <v>202</v>
      </c>
      <c r="M5241" s="2" t="s">
        <v>284</v>
      </c>
      <c r="N5241" s="2" t="s">
        <v>197</v>
      </c>
      <c r="O5241" s="2">
        <v>2007</v>
      </c>
      <c r="P5241" s="2" t="s">
        <v>205</v>
      </c>
      <c r="Q5241" s="2">
        <v>3</v>
      </c>
      <c r="R5241" s="2" t="s">
        <v>218</v>
      </c>
    </row>
    <row r="5242" spans="1:18" ht="12.75" x14ac:dyDescent="0.2">
      <c r="A5242" s="2">
        <v>1289</v>
      </c>
      <c r="B5242" s="2" t="s">
        <v>6493</v>
      </c>
      <c r="C5242" s="2">
        <v>70006240</v>
      </c>
      <c r="D5242" s="2" t="s">
        <v>6494</v>
      </c>
      <c r="E5242" s="2">
        <v>29.762699999999999</v>
      </c>
      <c r="F5242" s="2">
        <v>-95.364699999999999</v>
      </c>
      <c r="G5242" s="2">
        <v>654102</v>
      </c>
      <c r="H5242" s="2" t="s">
        <v>4553</v>
      </c>
      <c r="I5242" s="2">
        <v>54119106</v>
      </c>
      <c r="J5242" s="2" t="s">
        <v>4554</v>
      </c>
      <c r="K5242" s="2"/>
      <c r="L5242" s="2" t="s">
        <v>244</v>
      </c>
      <c r="M5242" s="2" t="s">
        <v>328</v>
      </c>
      <c r="N5242" s="2" t="s">
        <v>197</v>
      </c>
      <c r="O5242" s="2">
        <v>2005</v>
      </c>
      <c r="P5242" s="2" t="s">
        <v>198</v>
      </c>
      <c r="Q5242" s="2">
        <v>6</v>
      </c>
      <c r="R5242" s="2" t="s">
        <v>279</v>
      </c>
    </row>
    <row r="5243" spans="1:18" ht="12.75" x14ac:dyDescent="0.2">
      <c r="A5243" s="2">
        <v>1289</v>
      </c>
      <c r="B5243" s="2" t="s">
        <v>6728</v>
      </c>
      <c r="C5243" s="2">
        <v>70006241</v>
      </c>
      <c r="D5243" s="2" t="s">
        <v>6729</v>
      </c>
      <c r="E5243" s="2">
        <v>29.762699999999999</v>
      </c>
      <c r="F5243" s="2">
        <v>-95.364699999999999</v>
      </c>
      <c r="G5243" s="2">
        <v>654102</v>
      </c>
      <c r="H5243" s="2" t="s">
        <v>4553</v>
      </c>
      <c r="I5243" s="2">
        <v>54119106</v>
      </c>
      <c r="J5243" s="2" t="s">
        <v>4554</v>
      </c>
      <c r="K5243" s="2"/>
      <c r="L5243" s="2" t="s">
        <v>227</v>
      </c>
      <c r="M5243" s="2" t="s">
        <v>196</v>
      </c>
      <c r="N5243" s="2" t="s">
        <v>197</v>
      </c>
      <c r="O5243" s="2">
        <v>2012</v>
      </c>
      <c r="P5243" s="2" t="s">
        <v>205</v>
      </c>
      <c r="Q5243" s="2">
        <v>5</v>
      </c>
      <c r="R5243" s="2" t="s">
        <v>245</v>
      </c>
    </row>
    <row r="5244" spans="1:18" ht="12.75" x14ac:dyDescent="0.2">
      <c r="C5244" s="2">
        <v>70006242</v>
      </c>
      <c r="D5244" s="2" t="s">
        <v>10038</v>
      </c>
      <c r="E5244" s="2">
        <v>29.7608</v>
      </c>
      <c r="F5244" s="2">
        <v>-95.357399999999998</v>
      </c>
      <c r="G5244" s="2">
        <v>654102</v>
      </c>
      <c r="H5244" s="2" t="s">
        <v>4553</v>
      </c>
      <c r="I5244" s="2">
        <v>54119106</v>
      </c>
      <c r="J5244" s="2" t="s">
        <v>4554</v>
      </c>
      <c r="K5244" s="2"/>
      <c r="L5244" s="2" t="s">
        <v>202</v>
      </c>
      <c r="N5244" s="2" t="s">
        <v>197</v>
      </c>
      <c r="O5244" s="2">
        <v>2014</v>
      </c>
      <c r="P5244" s="2" t="s">
        <v>205</v>
      </c>
      <c r="Q5244" s="2">
        <v>6</v>
      </c>
      <c r="R5244" s="2" t="s">
        <v>279</v>
      </c>
    </row>
    <row r="5245" spans="1:18" ht="12.75" x14ac:dyDescent="0.2">
      <c r="A5245" s="2">
        <v>1304</v>
      </c>
      <c r="C5245" s="2">
        <v>70006243</v>
      </c>
      <c r="D5245" s="2" t="s">
        <v>569</v>
      </c>
      <c r="E5245" s="2">
        <v>29.76</v>
      </c>
      <c r="F5245" s="2">
        <v>-95.353999999999999</v>
      </c>
      <c r="G5245" s="2">
        <v>599301</v>
      </c>
      <c r="H5245" s="2" t="s">
        <v>570</v>
      </c>
      <c r="I5245" s="2">
        <v>45399102</v>
      </c>
      <c r="J5245" s="2" t="s">
        <v>571</v>
      </c>
      <c r="K5245" s="2"/>
      <c r="L5245" s="2" t="s">
        <v>227</v>
      </c>
      <c r="N5245" s="2" t="s">
        <v>197</v>
      </c>
      <c r="O5245" s="2">
        <v>2015</v>
      </c>
      <c r="P5245" s="2" t="s">
        <v>232</v>
      </c>
      <c r="Q5245" s="2">
        <v>4</v>
      </c>
      <c r="R5245" s="2" t="s">
        <v>199</v>
      </c>
    </row>
    <row r="5246" spans="1:18" ht="12.75" x14ac:dyDescent="0.2">
      <c r="A5246" s="2">
        <v>675</v>
      </c>
      <c r="C5246" s="2">
        <v>70006244</v>
      </c>
      <c r="D5246" s="2" t="s">
        <v>4968</v>
      </c>
      <c r="E5246" s="2">
        <v>29.759399999999999</v>
      </c>
      <c r="F5246" s="2">
        <v>-95.364000000000004</v>
      </c>
      <c r="G5246" s="2">
        <v>599301</v>
      </c>
      <c r="H5246" s="2" t="s">
        <v>570</v>
      </c>
      <c r="I5246" s="2">
        <v>45399102</v>
      </c>
      <c r="J5246" s="2" t="s">
        <v>571</v>
      </c>
      <c r="K5246" s="2"/>
      <c r="L5246" s="2" t="s">
        <v>227</v>
      </c>
      <c r="M5246" s="2" t="s">
        <v>240</v>
      </c>
      <c r="N5246" s="2" t="s">
        <v>197</v>
      </c>
      <c r="O5246" s="2">
        <v>1988</v>
      </c>
      <c r="P5246" s="2" t="s">
        <v>228</v>
      </c>
      <c r="Q5246" s="2">
        <v>2</v>
      </c>
      <c r="R5246" s="2" t="s">
        <v>206</v>
      </c>
    </row>
    <row r="5247" spans="1:18" ht="12.75" x14ac:dyDescent="0.2">
      <c r="A5247" s="2">
        <v>675</v>
      </c>
      <c r="B5247" s="2" t="s">
        <v>4978</v>
      </c>
      <c r="C5247" s="2">
        <v>70006245</v>
      </c>
      <c r="D5247" s="2" t="s">
        <v>4979</v>
      </c>
      <c r="E5247" s="2">
        <v>29.759399999999999</v>
      </c>
      <c r="F5247" s="2">
        <v>-95.364000000000004</v>
      </c>
      <c r="G5247" s="2">
        <v>599301</v>
      </c>
      <c r="H5247" s="2" t="s">
        <v>570</v>
      </c>
      <c r="I5247" s="2">
        <v>45399102</v>
      </c>
      <c r="J5247" s="2" t="s">
        <v>571</v>
      </c>
      <c r="K5247" s="2"/>
      <c r="L5247" s="2" t="s">
        <v>227</v>
      </c>
      <c r="M5247" s="2" t="s">
        <v>357</v>
      </c>
      <c r="N5247" s="2" t="s">
        <v>197</v>
      </c>
      <c r="O5247" s="2">
        <v>2010</v>
      </c>
      <c r="P5247" s="2" t="s">
        <v>228</v>
      </c>
      <c r="Q5247" s="2">
        <v>2</v>
      </c>
      <c r="R5247" s="2" t="s">
        <v>206</v>
      </c>
    </row>
    <row r="5248" spans="1:18" ht="12.75" x14ac:dyDescent="0.2">
      <c r="A5248" s="2">
        <v>792</v>
      </c>
      <c r="C5248" s="2">
        <v>70006246</v>
      </c>
      <c r="D5248" s="2" t="s">
        <v>7510</v>
      </c>
      <c r="E5248" s="2">
        <v>29.753499999999999</v>
      </c>
      <c r="F5248" s="2">
        <v>-95.378299999999996</v>
      </c>
      <c r="G5248" s="2">
        <v>599302</v>
      </c>
      <c r="H5248" s="2" t="s">
        <v>7511</v>
      </c>
      <c r="I5248" s="2">
        <v>45399103</v>
      </c>
      <c r="J5248" s="2" t="s">
        <v>571</v>
      </c>
      <c r="K5248" s="2"/>
      <c r="L5248" s="2" t="s">
        <v>202</v>
      </c>
      <c r="N5248" s="2" t="s">
        <v>197</v>
      </c>
      <c r="O5248" s="2">
        <v>2017</v>
      </c>
      <c r="P5248" s="2" t="s">
        <v>228</v>
      </c>
      <c r="Q5248" s="2">
        <v>3</v>
      </c>
      <c r="R5248" s="2" t="s">
        <v>218</v>
      </c>
    </row>
    <row r="5249" spans="1:18" ht="12.75" x14ac:dyDescent="0.2">
      <c r="A5249" s="2">
        <v>519</v>
      </c>
      <c r="B5249" s="2" t="s">
        <v>7342</v>
      </c>
      <c r="C5249" s="2">
        <v>70006247</v>
      </c>
      <c r="D5249" s="2" t="s">
        <v>7343</v>
      </c>
      <c r="E5249" s="2">
        <v>29.747199999999999</v>
      </c>
      <c r="F5249" s="2">
        <v>-95.3733</v>
      </c>
      <c r="G5249" s="2">
        <v>472501</v>
      </c>
      <c r="H5249" s="2" t="s">
        <v>7344</v>
      </c>
      <c r="I5249" s="2">
        <v>56152007</v>
      </c>
      <c r="J5249" s="2" t="s">
        <v>7345</v>
      </c>
      <c r="K5249" s="2"/>
      <c r="L5249" s="2" t="s">
        <v>227</v>
      </c>
      <c r="M5249" s="2" t="s">
        <v>3195</v>
      </c>
      <c r="N5249" s="2" t="s">
        <v>197</v>
      </c>
      <c r="O5249" s="2">
        <v>2017</v>
      </c>
      <c r="P5249" s="2" t="s">
        <v>228</v>
      </c>
      <c r="Q5249" s="2">
        <v>3</v>
      </c>
      <c r="R5249" s="2" t="s">
        <v>218</v>
      </c>
    </row>
    <row r="5250" spans="1:18" ht="12.75" x14ac:dyDescent="0.2">
      <c r="C5250" s="2">
        <v>70006248</v>
      </c>
      <c r="D5250" s="2" t="s">
        <v>8305</v>
      </c>
      <c r="E5250" s="2">
        <v>29.7624</v>
      </c>
      <c r="F5250" s="2">
        <v>-95.368899999999996</v>
      </c>
      <c r="G5250" s="2">
        <v>472501</v>
      </c>
      <c r="H5250" s="2" t="s">
        <v>7344</v>
      </c>
      <c r="I5250" s="2">
        <v>56152007</v>
      </c>
      <c r="J5250" s="2" t="s">
        <v>7345</v>
      </c>
      <c r="K5250" s="2"/>
      <c r="L5250" s="2" t="s">
        <v>227</v>
      </c>
      <c r="N5250" s="2" t="s">
        <v>197</v>
      </c>
      <c r="O5250" s="2">
        <v>2019</v>
      </c>
      <c r="P5250" s="2" t="s">
        <v>232</v>
      </c>
      <c r="Q5250" s="2">
        <v>2</v>
      </c>
      <c r="R5250" s="2" t="s">
        <v>206</v>
      </c>
    </row>
    <row r="5251" spans="1:18" ht="12.75" x14ac:dyDescent="0.2">
      <c r="A5251" s="2">
        <v>1321</v>
      </c>
      <c r="C5251" s="2">
        <v>70006249</v>
      </c>
      <c r="D5251" s="2" t="s">
        <v>2872</v>
      </c>
      <c r="E5251" s="2">
        <v>29.757000000000001</v>
      </c>
      <c r="F5251" s="2">
        <v>-95.370900000000006</v>
      </c>
      <c r="G5251" s="2">
        <v>738920</v>
      </c>
      <c r="H5251" s="2" t="s">
        <v>2873</v>
      </c>
      <c r="I5251" s="2">
        <v>54193001</v>
      </c>
      <c r="J5251" s="2" t="s">
        <v>2874</v>
      </c>
      <c r="K5251" s="2"/>
      <c r="L5251" s="2" t="s">
        <v>227</v>
      </c>
      <c r="N5251" s="2" t="s">
        <v>197</v>
      </c>
      <c r="O5251" s="2">
        <v>2015</v>
      </c>
      <c r="P5251" s="2" t="s">
        <v>228</v>
      </c>
      <c r="Q5251" s="2">
        <v>4</v>
      </c>
      <c r="R5251" s="2" t="s">
        <v>199</v>
      </c>
    </row>
    <row r="5252" spans="1:18" ht="12.75" x14ac:dyDescent="0.2">
      <c r="C5252" s="2">
        <v>70006250</v>
      </c>
      <c r="D5252" s="2" t="s">
        <v>9437</v>
      </c>
      <c r="E5252" s="2">
        <v>29.757300000000001</v>
      </c>
      <c r="F5252" s="2">
        <v>-95.365300000000005</v>
      </c>
      <c r="G5252" s="2">
        <v>738920</v>
      </c>
      <c r="H5252" s="2" t="s">
        <v>2873</v>
      </c>
      <c r="I5252" s="2">
        <v>54193001</v>
      </c>
      <c r="J5252" s="2" t="s">
        <v>2874</v>
      </c>
      <c r="K5252" s="2"/>
      <c r="L5252" s="2" t="s">
        <v>244</v>
      </c>
      <c r="N5252" s="2" t="s">
        <v>197</v>
      </c>
      <c r="O5252" s="2">
        <v>2013</v>
      </c>
      <c r="P5252" s="2" t="s">
        <v>198</v>
      </c>
      <c r="Q5252" s="2">
        <v>7</v>
      </c>
      <c r="R5252" s="2" t="s">
        <v>305</v>
      </c>
    </row>
    <row r="5253" spans="1:18" ht="12.75" x14ac:dyDescent="0.2">
      <c r="C5253" s="2">
        <v>70006251</v>
      </c>
      <c r="D5253" s="2" t="s">
        <v>9630</v>
      </c>
      <c r="E5253" s="2">
        <v>29.754899999999999</v>
      </c>
      <c r="F5253" s="2">
        <v>-95.372600000000006</v>
      </c>
      <c r="G5253" s="2">
        <v>472402</v>
      </c>
      <c r="H5253" s="2" t="s">
        <v>9631</v>
      </c>
      <c r="I5253" s="2">
        <v>56151007</v>
      </c>
      <c r="J5253" s="2" t="s">
        <v>9632</v>
      </c>
      <c r="K5253" s="2"/>
      <c r="L5253" s="2" t="s">
        <v>227</v>
      </c>
      <c r="N5253" s="2" t="s">
        <v>197</v>
      </c>
      <c r="O5253" s="2">
        <v>2005</v>
      </c>
      <c r="P5253" s="2" t="s">
        <v>232</v>
      </c>
      <c r="Q5253" s="2">
        <v>4</v>
      </c>
      <c r="R5253" s="2" t="s">
        <v>199</v>
      </c>
    </row>
    <row r="5254" spans="1:18" ht="12.75" x14ac:dyDescent="0.2">
      <c r="A5254" s="2">
        <v>847</v>
      </c>
      <c r="B5254" s="2" t="s">
        <v>5363</v>
      </c>
      <c r="C5254" s="2">
        <v>70006252</v>
      </c>
      <c r="D5254" s="2" t="s">
        <v>5364</v>
      </c>
      <c r="E5254" s="2">
        <v>29.760999999999999</v>
      </c>
      <c r="F5254" s="2">
        <v>-95.3673</v>
      </c>
      <c r="G5254" s="2">
        <v>751302</v>
      </c>
      <c r="H5254" s="2" t="s">
        <v>5365</v>
      </c>
      <c r="I5254" s="2">
        <v>53212006</v>
      </c>
      <c r="J5254" s="2" t="s">
        <v>5366</v>
      </c>
      <c r="K5254" s="2"/>
      <c r="L5254" s="2" t="s">
        <v>460</v>
      </c>
      <c r="M5254" s="2" t="s">
        <v>196</v>
      </c>
      <c r="N5254" s="2" t="s">
        <v>197</v>
      </c>
      <c r="O5254" s="2">
        <v>2018</v>
      </c>
      <c r="P5254" s="2" t="s">
        <v>228</v>
      </c>
      <c r="Q5254" s="2">
        <v>8</v>
      </c>
      <c r="R5254" s="2" t="s">
        <v>297</v>
      </c>
    </row>
    <row r="5255" spans="1:18" ht="12.75" x14ac:dyDescent="0.2">
      <c r="C5255" s="2">
        <v>70006253</v>
      </c>
      <c r="D5255" s="2" t="s">
        <v>9658</v>
      </c>
      <c r="E5255" s="2">
        <v>29.7545</v>
      </c>
      <c r="F5255" s="2">
        <v>-95.353700000000003</v>
      </c>
      <c r="G5255" s="2">
        <v>751302</v>
      </c>
      <c r="H5255" s="2" t="s">
        <v>5365</v>
      </c>
      <c r="I5255" s="2">
        <v>53212006</v>
      </c>
      <c r="J5255" s="2" t="s">
        <v>5366</v>
      </c>
      <c r="K5255" s="2"/>
      <c r="L5255" s="2" t="s">
        <v>460</v>
      </c>
      <c r="N5255" s="2" t="s">
        <v>197</v>
      </c>
      <c r="O5255" s="2">
        <v>2015</v>
      </c>
      <c r="P5255" s="2" t="s">
        <v>228</v>
      </c>
      <c r="Q5255" s="2">
        <v>7</v>
      </c>
      <c r="R5255" s="2" t="s">
        <v>305</v>
      </c>
    </row>
    <row r="5256" spans="1:18" ht="12.75" x14ac:dyDescent="0.2">
      <c r="B5256" s="2" t="s">
        <v>10131</v>
      </c>
      <c r="C5256" s="2">
        <v>70006254</v>
      </c>
      <c r="D5256" s="2" t="s">
        <v>10132</v>
      </c>
      <c r="E5256" s="2">
        <v>29.751100000000001</v>
      </c>
      <c r="F5256" s="2">
        <v>-95.367000000000004</v>
      </c>
      <c r="G5256" s="2">
        <v>751303</v>
      </c>
      <c r="H5256" s="2" t="s">
        <v>10133</v>
      </c>
      <c r="I5256" s="2">
        <v>53212016</v>
      </c>
      <c r="J5256" s="2" t="s">
        <v>5366</v>
      </c>
      <c r="K5256" s="2"/>
      <c r="L5256" s="2" t="s">
        <v>244</v>
      </c>
      <c r="M5256" s="2" t="s">
        <v>196</v>
      </c>
      <c r="N5256" s="2" t="s">
        <v>197</v>
      </c>
      <c r="O5256" s="2">
        <v>1984</v>
      </c>
      <c r="P5256" s="2" t="s">
        <v>205</v>
      </c>
      <c r="Q5256" s="2">
        <v>4</v>
      </c>
      <c r="R5256" s="2" t="s">
        <v>199</v>
      </c>
    </row>
    <row r="5257" spans="1:18" ht="12.75" x14ac:dyDescent="0.2">
      <c r="A5257" s="2">
        <v>295</v>
      </c>
      <c r="B5257" s="2" t="s">
        <v>1021</v>
      </c>
      <c r="C5257" s="2">
        <v>70006255</v>
      </c>
      <c r="D5257" s="2" t="s">
        <v>1022</v>
      </c>
      <c r="E5257" s="2">
        <v>29.752400000000002</v>
      </c>
      <c r="F5257" s="2">
        <v>-95.373000000000005</v>
      </c>
      <c r="G5257" s="2">
        <v>602102</v>
      </c>
      <c r="H5257" s="2" t="s">
        <v>1023</v>
      </c>
      <c r="I5257" s="2">
        <v>52399112</v>
      </c>
      <c r="J5257" s="2" t="s">
        <v>1024</v>
      </c>
      <c r="K5257" s="2"/>
      <c r="L5257" s="2" t="s">
        <v>278</v>
      </c>
      <c r="M5257" s="2" t="s">
        <v>240</v>
      </c>
      <c r="N5257" s="2" t="s">
        <v>197</v>
      </c>
      <c r="O5257" s="2">
        <v>2009</v>
      </c>
      <c r="P5257" s="2" t="s">
        <v>389</v>
      </c>
      <c r="Q5257" s="2">
        <v>2</v>
      </c>
      <c r="R5257" s="2" t="s">
        <v>206</v>
      </c>
    </row>
    <row r="5258" spans="1:18" ht="12.75" x14ac:dyDescent="0.2">
      <c r="A5258" s="2">
        <v>295</v>
      </c>
      <c r="B5258" s="2" t="s">
        <v>1032</v>
      </c>
      <c r="C5258" s="2">
        <v>70006256</v>
      </c>
      <c r="D5258" s="2" t="s">
        <v>1033</v>
      </c>
      <c r="E5258" s="2">
        <v>29.752400000000002</v>
      </c>
      <c r="F5258" s="2">
        <v>-95.373000000000005</v>
      </c>
      <c r="G5258" s="2">
        <v>602102</v>
      </c>
      <c r="H5258" s="2" t="s">
        <v>1023</v>
      </c>
      <c r="I5258" s="2">
        <v>52399112</v>
      </c>
      <c r="J5258" s="2" t="s">
        <v>1024</v>
      </c>
      <c r="K5258" s="2"/>
      <c r="L5258" s="2" t="s">
        <v>278</v>
      </c>
      <c r="M5258" s="2" t="s">
        <v>284</v>
      </c>
      <c r="N5258" s="2" t="s">
        <v>197</v>
      </c>
      <c r="O5258" s="2">
        <v>2009</v>
      </c>
      <c r="P5258" s="2" t="s">
        <v>389</v>
      </c>
      <c r="Q5258" s="2">
        <v>8</v>
      </c>
      <c r="R5258" s="2" t="s">
        <v>297</v>
      </c>
    </row>
    <row r="5259" spans="1:18" ht="12.75" x14ac:dyDescent="0.2">
      <c r="A5259" s="2">
        <v>295</v>
      </c>
      <c r="B5259" s="2" t="s">
        <v>1043</v>
      </c>
      <c r="C5259" s="2">
        <v>70006257</v>
      </c>
      <c r="D5259" s="2" t="s">
        <v>1044</v>
      </c>
      <c r="E5259" s="2">
        <v>29.752400000000002</v>
      </c>
      <c r="F5259" s="2">
        <v>-95.373000000000005</v>
      </c>
      <c r="G5259" s="2">
        <v>673301</v>
      </c>
      <c r="H5259" s="2" t="s">
        <v>1045</v>
      </c>
      <c r="I5259" s="2">
        <v>52399113</v>
      </c>
      <c r="J5259" s="2" t="s">
        <v>1024</v>
      </c>
      <c r="K5259" s="2"/>
      <c r="L5259" s="2" t="s">
        <v>278</v>
      </c>
      <c r="M5259" s="2" t="s">
        <v>284</v>
      </c>
      <c r="N5259" s="2" t="s">
        <v>197</v>
      </c>
      <c r="O5259" s="2">
        <v>2001</v>
      </c>
      <c r="P5259" s="2" t="s">
        <v>198</v>
      </c>
      <c r="Q5259" s="2">
        <v>8</v>
      </c>
      <c r="R5259" s="2" t="s">
        <v>297</v>
      </c>
    </row>
    <row r="5260" spans="1:18" ht="12.75" x14ac:dyDescent="0.2">
      <c r="A5260" s="2">
        <v>361</v>
      </c>
      <c r="B5260" s="2" t="s">
        <v>1067</v>
      </c>
      <c r="C5260" s="2">
        <v>70006258</v>
      </c>
      <c r="D5260" s="2" t="s">
        <v>1068</v>
      </c>
      <c r="E5260" s="2">
        <v>29.750599999999999</v>
      </c>
      <c r="F5260" s="2">
        <v>-95.369500000000002</v>
      </c>
      <c r="G5260" s="2">
        <v>673301</v>
      </c>
      <c r="H5260" s="2" t="s">
        <v>1045</v>
      </c>
      <c r="I5260" s="2">
        <v>52399113</v>
      </c>
      <c r="J5260" s="2" t="s">
        <v>1024</v>
      </c>
      <c r="K5260" s="2"/>
      <c r="L5260" s="2" t="s">
        <v>460</v>
      </c>
      <c r="M5260" s="2" t="s">
        <v>196</v>
      </c>
      <c r="N5260" s="2" t="s">
        <v>197</v>
      </c>
      <c r="O5260" s="2">
        <v>2015</v>
      </c>
      <c r="P5260" s="2" t="s">
        <v>198</v>
      </c>
      <c r="Q5260" s="2">
        <v>7</v>
      </c>
      <c r="R5260" s="2" t="s">
        <v>305</v>
      </c>
    </row>
    <row r="5261" spans="1:18" ht="12.75" x14ac:dyDescent="0.2">
      <c r="A5261" s="2">
        <v>1108</v>
      </c>
      <c r="B5261" s="2" t="s">
        <v>3965</v>
      </c>
      <c r="C5261" s="2">
        <v>70006259</v>
      </c>
      <c r="D5261" s="2" t="s">
        <v>3966</v>
      </c>
      <c r="E5261" s="2">
        <v>29.755800000000001</v>
      </c>
      <c r="F5261" s="2">
        <v>-95.363900000000001</v>
      </c>
      <c r="G5261" s="2">
        <v>673301</v>
      </c>
      <c r="H5261" s="2" t="s">
        <v>1045</v>
      </c>
      <c r="I5261" s="2">
        <v>52399113</v>
      </c>
      <c r="J5261" s="2" t="s">
        <v>1024</v>
      </c>
      <c r="K5261" s="2"/>
      <c r="L5261" s="2" t="s">
        <v>195</v>
      </c>
      <c r="M5261" s="2" t="s">
        <v>196</v>
      </c>
      <c r="N5261" s="2" t="s">
        <v>197</v>
      </c>
      <c r="O5261" s="2">
        <v>1994</v>
      </c>
      <c r="P5261" s="2" t="s">
        <v>198</v>
      </c>
      <c r="Q5261" s="2">
        <v>7</v>
      </c>
      <c r="R5261" s="2" t="s">
        <v>305</v>
      </c>
    </row>
    <row r="5262" spans="1:18" ht="12.75" x14ac:dyDescent="0.2">
      <c r="A5262" s="2">
        <v>1140</v>
      </c>
      <c r="C5262" s="2">
        <v>70006260</v>
      </c>
      <c r="D5262" s="2" t="s">
        <v>6395</v>
      </c>
      <c r="E5262" s="2">
        <v>29.759799999999998</v>
      </c>
      <c r="F5262" s="2">
        <v>-95.363299999999995</v>
      </c>
      <c r="G5262" s="2">
        <v>602102</v>
      </c>
      <c r="H5262" s="2" t="s">
        <v>1023</v>
      </c>
      <c r="I5262" s="2">
        <v>52399112</v>
      </c>
      <c r="J5262" s="2" t="s">
        <v>1024</v>
      </c>
      <c r="K5262" s="2"/>
      <c r="L5262" s="2" t="s">
        <v>195</v>
      </c>
      <c r="N5262" s="2" t="s">
        <v>197</v>
      </c>
      <c r="O5262" s="2">
        <v>2018</v>
      </c>
      <c r="P5262" s="2" t="s">
        <v>198</v>
      </c>
      <c r="Q5262" s="2">
        <v>6</v>
      </c>
      <c r="R5262" s="2" t="s">
        <v>279</v>
      </c>
    </row>
    <row r="5263" spans="1:18" ht="12.75" x14ac:dyDescent="0.2">
      <c r="B5263" s="2" t="s">
        <v>9653</v>
      </c>
      <c r="C5263" s="2">
        <v>70006261</v>
      </c>
      <c r="D5263" s="2" t="s">
        <v>9654</v>
      </c>
      <c r="E5263" s="2">
        <v>29.7575</v>
      </c>
      <c r="F5263" s="2">
        <v>-95.368300000000005</v>
      </c>
      <c r="G5263" s="2">
        <v>673301</v>
      </c>
      <c r="H5263" s="2" t="s">
        <v>1045</v>
      </c>
      <c r="I5263" s="2">
        <v>52399113</v>
      </c>
      <c r="J5263" s="2" t="s">
        <v>1024</v>
      </c>
      <c r="K5263" s="2"/>
      <c r="L5263" s="2" t="s">
        <v>195</v>
      </c>
      <c r="M5263" s="2" t="s">
        <v>196</v>
      </c>
      <c r="N5263" s="2" t="s">
        <v>197</v>
      </c>
      <c r="O5263" s="2">
        <v>1991</v>
      </c>
      <c r="P5263" s="2" t="s">
        <v>198</v>
      </c>
      <c r="Q5263" s="2">
        <v>8</v>
      </c>
      <c r="R5263" s="2" t="s">
        <v>297</v>
      </c>
    </row>
    <row r="5264" spans="1:18" ht="12.75" x14ac:dyDescent="0.2">
      <c r="A5264" s="2">
        <v>188</v>
      </c>
      <c r="B5264" s="2" t="s">
        <v>207</v>
      </c>
      <c r="C5264" s="2">
        <v>70006262</v>
      </c>
      <c r="D5264" s="2" t="s">
        <v>208</v>
      </c>
      <c r="E5264" s="2">
        <v>29.767800000000001</v>
      </c>
      <c r="F5264" s="2">
        <v>-95.3536</v>
      </c>
      <c r="G5264" s="2">
        <v>999977</v>
      </c>
      <c r="I5264" s="2">
        <v>99999004</v>
      </c>
      <c r="J5264" s="2" t="s">
        <v>209</v>
      </c>
      <c r="K5264" s="2"/>
      <c r="M5264" s="2" t="s">
        <v>203</v>
      </c>
      <c r="N5264" s="2" t="s">
        <v>197</v>
      </c>
      <c r="O5264" s="2">
        <v>2018</v>
      </c>
      <c r="P5264" s="2" t="s">
        <v>210</v>
      </c>
      <c r="Q5264" s="2">
        <v>1</v>
      </c>
      <c r="R5264" s="2" t="s">
        <v>211</v>
      </c>
    </row>
    <row r="5265" spans="1:18" ht="12.75" x14ac:dyDescent="0.2">
      <c r="A5265" s="2">
        <v>188</v>
      </c>
      <c r="C5265" s="2">
        <v>70006263</v>
      </c>
      <c r="D5265" s="2" t="s">
        <v>212</v>
      </c>
      <c r="E5265" s="2">
        <v>29.7681</v>
      </c>
      <c r="F5265" s="2">
        <v>-95.353999999999999</v>
      </c>
      <c r="G5265" s="2">
        <v>999977</v>
      </c>
      <c r="I5265" s="2">
        <v>99999004</v>
      </c>
      <c r="J5265" s="2" t="s">
        <v>209</v>
      </c>
      <c r="K5265" s="2"/>
      <c r="N5265" s="2" t="s">
        <v>197</v>
      </c>
      <c r="O5265" s="2">
        <v>2015</v>
      </c>
      <c r="P5265" s="2" t="s">
        <v>210</v>
      </c>
      <c r="Q5265" s="2">
        <v>2</v>
      </c>
      <c r="R5265" s="2" t="s">
        <v>206</v>
      </c>
    </row>
    <row r="5266" spans="1:18" ht="12.75" x14ac:dyDescent="0.2">
      <c r="A5266" s="2">
        <v>188</v>
      </c>
      <c r="B5266" s="2" t="s">
        <v>213</v>
      </c>
      <c r="C5266" s="2">
        <v>70006264</v>
      </c>
      <c r="D5266" s="2" t="s">
        <v>214</v>
      </c>
      <c r="E5266" s="2">
        <v>29.768000000000001</v>
      </c>
      <c r="F5266" s="2">
        <v>-95.3536</v>
      </c>
      <c r="G5266" s="2">
        <v>999977</v>
      </c>
      <c r="I5266" s="2">
        <v>99999004</v>
      </c>
      <c r="J5266" s="2" t="s">
        <v>209</v>
      </c>
      <c r="K5266" s="2"/>
      <c r="M5266" s="2" t="s">
        <v>215</v>
      </c>
      <c r="N5266" s="2" t="s">
        <v>197</v>
      </c>
      <c r="O5266" s="2">
        <v>2018</v>
      </c>
      <c r="P5266" s="2" t="s">
        <v>210</v>
      </c>
      <c r="Q5266" s="2">
        <v>1</v>
      </c>
      <c r="R5266" s="2" t="s">
        <v>211</v>
      </c>
    </row>
    <row r="5267" spans="1:18" ht="12.75" x14ac:dyDescent="0.2">
      <c r="A5267" s="2">
        <v>188</v>
      </c>
      <c r="B5267" s="2" t="s">
        <v>216</v>
      </c>
      <c r="C5267" s="2">
        <v>70006265</v>
      </c>
      <c r="D5267" s="2" t="s">
        <v>217</v>
      </c>
      <c r="E5267" s="2">
        <v>29.7681</v>
      </c>
      <c r="F5267" s="2">
        <v>-95.353999999999999</v>
      </c>
      <c r="G5267" s="2">
        <v>999977</v>
      </c>
      <c r="I5267" s="2">
        <v>99999004</v>
      </c>
      <c r="J5267" s="2" t="s">
        <v>209</v>
      </c>
      <c r="K5267" s="2"/>
      <c r="M5267" s="2" t="s">
        <v>196</v>
      </c>
      <c r="N5267" s="2" t="s">
        <v>197</v>
      </c>
      <c r="O5267" s="2">
        <v>2019</v>
      </c>
      <c r="P5267" s="2" t="s">
        <v>210</v>
      </c>
      <c r="Q5267" s="2">
        <v>3</v>
      </c>
      <c r="R5267" s="2" t="s">
        <v>218</v>
      </c>
    </row>
    <row r="5268" spans="1:18" ht="12.75" x14ac:dyDescent="0.2">
      <c r="A5268" s="2">
        <v>188</v>
      </c>
      <c r="B5268" s="2" t="s">
        <v>219</v>
      </c>
      <c r="C5268" s="2">
        <v>70006266</v>
      </c>
      <c r="D5268" s="2" t="s">
        <v>220</v>
      </c>
      <c r="E5268" s="2">
        <v>29.7681</v>
      </c>
      <c r="F5268" s="2">
        <v>-95.353999999999999</v>
      </c>
      <c r="G5268" s="2">
        <v>999977</v>
      </c>
      <c r="I5268" s="2">
        <v>99999004</v>
      </c>
      <c r="J5268" s="2" t="s">
        <v>209</v>
      </c>
      <c r="K5268" s="2"/>
      <c r="M5268" s="2" t="s">
        <v>196</v>
      </c>
      <c r="N5268" s="2" t="s">
        <v>197</v>
      </c>
      <c r="O5268" s="2">
        <v>2016</v>
      </c>
      <c r="P5268" s="2" t="s">
        <v>210</v>
      </c>
      <c r="Q5268" s="2">
        <v>2</v>
      </c>
      <c r="R5268" s="2" t="s">
        <v>206</v>
      </c>
    </row>
    <row r="5269" spans="1:18" ht="12.75" x14ac:dyDescent="0.2">
      <c r="A5269" s="2">
        <v>188</v>
      </c>
      <c r="C5269" s="2">
        <v>70006267</v>
      </c>
      <c r="D5269" s="2" t="s">
        <v>221</v>
      </c>
      <c r="E5269" s="2">
        <v>29.7681</v>
      </c>
      <c r="F5269" s="2">
        <v>-95.353999999999999</v>
      </c>
      <c r="G5269" s="2">
        <v>999966</v>
      </c>
      <c r="H5269" s="2" t="s">
        <v>222</v>
      </c>
      <c r="I5269" s="2">
        <v>99999005</v>
      </c>
      <c r="J5269" s="2" t="s">
        <v>209</v>
      </c>
      <c r="K5269" s="2"/>
      <c r="N5269" s="2" t="s">
        <v>197</v>
      </c>
      <c r="O5269" s="2">
        <v>2021</v>
      </c>
      <c r="P5269" s="2" t="s">
        <v>223</v>
      </c>
      <c r="Q5269" s="2">
        <v>3</v>
      </c>
      <c r="R5269" s="2" t="s">
        <v>218</v>
      </c>
    </row>
    <row r="5270" spans="1:18" ht="12.75" x14ac:dyDescent="0.2">
      <c r="A5270" s="2">
        <v>577</v>
      </c>
      <c r="C5270" s="2">
        <v>70006268</v>
      </c>
      <c r="D5270" s="2" t="s">
        <v>271</v>
      </c>
      <c r="E5270" s="2">
        <v>29.7685</v>
      </c>
      <c r="F5270" s="2">
        <v>-95.351799999999997</v>
      </c>
      <c r="G5270" s="2">
        <v>999977</v>
      </c>
      <c r="I5270" s="2">
        <v>99999004</v>
      </c>
      <c r="J5270" s="2" t="s">
        <v>209</v>
      </c>
      <c r="K5270" s="2"/>
      <c r="N5270" s="2" t="s">
        <v>197</v>
      </c>
      <c r="O5270" s="2">
        <v>2017</v>
      </c>
      <c r="P5270" s="2" t="s">
        <v>210</v>
      </c>
      <c r="Q5270" s="2">
        <v>2</v>
      </c>
      <c r="R5270" s="2" t="s">
        <v>206</v>
      </c>
    </row>
    <row r="5271" spans="1:18" ht="12.75" x14ac:dyDescent="0.2">
      <c r="A5271" s="2">
        <v>814</v>
      </c>
      <c r="C5271" s="2">
        <v>70006269</v>
      </c>
      <c r="D5271" s="2" t="s">
        <v>362</v>
      </c>
      <c r="E5271" s="2">
        <v>29.767199999999999</v>
      </c>
      <c r="F5271" s="2">
        <v>-95.353899999999996</v>
      </c>
      <c r="G5271" s="2">
        <v>999977</v>
      </c>
      <c r="I5271" s="2">
        <v>99999004</v>
      </c>
      <c r="J5271" s="2" t="s">
        <v>209</v>
      </c>
      <c r="K5271" s="2"/>
      <c r="N5271" s="2" t="s">
        <v>197</v>
      </c>
      <c r="O5271" s="2">
        <v>2021</v>
      </c>
      <c r="P5271" s="2" t="s">
        <v>210</v>
      </c>
      <c r="Q5271" s="2">
        <v>2</v>
      </c>
      <c r="R5271" s="2" t="s">
        <v>206</v>
      </c>
    </row>
    <row r="5272" spans="1:18" ht="12.75" x14ac:dyDescent="0.2">
      <c r="A5272" s="2">
        <v>1251</v>
      </c>
      <c r="C5272" s="2">
        <v>70006270</v>
      </c>
      <c r="D5272" s="2" t="s">
        <v>412</v>
      </c>
      <c r="E5272" s="2">
        <v>29.767800000000001</v>
      </c>
      <c r="F5272" s="2">
        <v>-95.353300000000004</v>
      </c>
      <c r="G5272" s="2">
        <v>999977</v>
      </c>
      <c r="I5272" s="2">
        <v>99999004</v>
      </c>
      <c r="J5272" s="2" t="s">
        <v>209</v>
      </c>
      <c r="K5272" s="2"/>
      <c r="N5272" s="2" t="s">
        <v>197</v>
      </c>
      <c r="O5272" s="2">
        <v>2019</v>
      </c>
      <c r="P5272" s="2" t="s">
        <v>210</v>
      </c>
      <c r="Q5272" s="2">
        <v>2</v>
      </c>
      <c r="R5272" s="2" t="s">
        <v>206</v>
      </c>
    </row>
    <row r="5273" spans="1:18" ht="12.75" x14ac:dyDescent="0.2">
      <c r="A5273" s="2">
        <v>1251</v>
      </c>
      <c r="B5273" s="2" t="s">
        <v>413</v>
      </c>
      <c r="C5273" s="2">
        <v>70006271</v>
      </c>
      <c r="D5273" s="2" t="s">
        <v>414</v>
      </c>
      <c r="E5273" s="2">
        <v>29.767600000000002</v>
      </c>
      <c r="F5273" s="2">
        <v>-95.353200000000001</v>
      </c>
      <c r="G5273" s="2">
        <v>999977</v>
      </c>
      <c r="I5273" s="2">
        <v>99999004</v>
      </c>
      <c r="J5273" s="2" t="s">
        <v>209</v>
      </c>
      <c r="K5273" s="2"/>
      <c r="M5273" s="2" t="s">
        <v>328</v>
      </c>
      <c r="N5273" s="2" t="s">
        <v>197</v>
      </c>
      <c r="O5273" s="2">
        <v>2015</v>
      </c>
      <c r="P5273" s="2" t="s">
        <v>210</v>
      </c>
      <c r="Q5273" s="2">
        <v>2</v>
      </c>
      <c r="R5273" s="2" t="s">
        <v>206</v>
      </c>
    </row>
    <row r="5274" spans="1:18" ht="12.75" x14ac:dyDescent="0.2">
      <c r="A5274" s="2">
        <v>1301</v>
      </c>
      <c r="C5274" s="2">
        <v>70006272</v>
      </c>
      <c r="D5274" s="2" t="s">
        <v>439</v>
      </c>
      <c r="E5274" s="2">
        <v>29.768799999999999</v>
      </c>
      <c r="F5274" s="2">
        <v>-95.350800000000007</v>
      </c>
      <c r="G5274" s="2">
        <v>999977</v>
      </c>
      <c r="I5274" s="2">
        <v>99999004</v>
      </c>
      <c r="J5274" s="2" t="s">
        <v>209</v>
      </c>
      <c r="K5274" s="2"/>
      <c r="N5274" s="2" t="s">
        <v>197</v>
      </c>
      <c r="O5274" s="2">
        <v>2018</v>
      </c>
      <c r="P5274" s="2" t="s">
        <v>210</v>
      </c>
      <c r="Q5274" s="2">
        <v>2</v>
      </c>
      <c r="R5274" s="2" t="s">
        <v>206</v>
      </c>
    </row>
    <row r="5275" spans="1:18" ht="12.75" x14ac:dyDescent="0.2">
      <c r="A5275" s="2">
        <v>1330</v>
      </c>
      <c r="B5275" s="2" t="s">
        <v>452</v>
      </c>
      <c r="C5275" s="2">
        <v>70006273</v>
      </c>
      <c r="D5275" s="2" t="s">
        <v>453</v>
      </c>
      <c r="E5275" s="2">
        <v>29.767099999999999</v>
      </c>
      <c r="F5275" s="2">
        <v>-95.355999999999995</v>
      </c>
      <c r="G5275" s="2">
        <v>999977</v>
      </c>
      <c r="I5275" s="2">
        <v>99999004</v>
      </c>
      <c r="J5275" s="2" t="s">
        <v>209</v>
      </c>
      <c r="K5275" s="2"/>
      <c r="M5275" s="2" t="s">
        <v>196</v>
      </c>
      <c r="N5275" s="2" t="s">
        <v>197</v>
      </c>
      <c r="O5275" s="2">
        <v>2019</v>
      </c>
      <c r="P5275" s="2" t="s">
        <v>210</v>
      </c>
      <c r="Q5275" s="2">
        <v>2</v>
      </c>
      <c r="R5275" s="2" t="s">
        <v>206</v>
      </c>
    </row>
    <row r="5276" spans="1:18" ht="12.75" x14ac:dyDescent="0.2">
      <c r="A5276" s="2">
        <v>326</v>
      </c>
      <c r="C5276" s="2">
        <v>70006274</v>
      </c>
      <c r="D5276" s="2" t="s">
        <v>474</v>
      </c>
      <c r="E5276" s="2">
        <v>29.7592</v>
      </c>
      <c r="F5276" s="2">
        <v>-95.357100000000003</v>
      </c>
      <c r="G5276" s="2">
        <v>999977</v>
      </c>
      <c r="I5276" s="2">
        <v>99999004</v>
      </c>
      <c r="J5276" s="2" t="s">
        <v>209</v>
      </c>
      <c r="K5276" s="2"/>
      <c r="N5276" s="2" t="s">
        <v>197</v>
      </c>
      <c r="O5276" s="2">
        <v>2020</v>
      </c>
      <c r="P5276" s="2" t="s">
        <v>210</v>
      </c>
      <c r="Q5276" s="2">
        <v>2</v>
      </c>
      <c r="R5276" s="2" t="s">
        <v>206</v>
      </c>
    </row>
    <row r="5277" spans="1:18" ht="12.75" x14ac:dyDescent="0.2">
      <c r="A5277" s="2">
        <v>326</v>
      </c>
      <c r="B5277" s="2" t="s">
        <v>475</v>
      </c>
      <c r="C5277" s="2">
        <v>70006275</v>
      </c>
      <c r="D5277" s="2" t="s">
        <v>476</v>
      </c>
      <c r="E5277" s="2">
        <v>29.7592</v>
      </c>
      <c r="F5277" s="2">
        <v>-95.357100000000003</v>
      </c>
      <c r="G5277" s="2">
        <v>999977</v>
      </c>
      <c r="I5277" s="2">
        <v>99999004</v>
      </c>
      <c r="J5277" s="2" t="s">
        <v>209</v>
      </c>
      <c r="K5277" s="2"/>
      <c r="M5277" s="2" t="s">
        <v>203</v>
      </c>
      <c r="N5277" s="2" t="s">
        <v>197</v>
      </c>
      <c r="O5277" s="2">
        <v>2019</v>
      </c>
      <c r="P5277" s="2" t="s">
        <v>210</v>
      </c>
      <c r="Q5277" s="2">
        <v>2</v>
      </c>
      <c r="R5277" s="2" t="s">
        <v>206</v>
      </c>
    </row>
    <row r="5278" spans="1:18" ht="12.75" x14ac:dyDescent="0.2">
      <c r="A5278" s="2">
        <v>578</v>
      </c>
      <c r="B5278" s="2" t="s">
        <v>485</v>
      </c>
      <c r="C5278" s="2">
        <v>70006276</v>
      </c>
      <c r="D5278" s="2" t="s">
        <v>486</v>
      </c>
      <c r="E5278" s="2">
        <v>29.760200000000001</v>
      </c>
      <c r="F5278" s="2">
        <v>-95.352500000000006</v>
      </c>
      <c r="G5278" s="2">
        <v>999977</v>
      </c>
      <c r="I5278" s="2">
        <v>99999004</v>
      </c>
      <c r="J5278" s="2" t="s">
        <v>209</v>
      </c>
      <c r="K5278" s="2"/>
      <c r="M5278" s="2" t="s">
        <v>196</v>
      </c>
      <c r="N5278" s="2" t="s">
        <v>197</v>
      </c>
      <c r="O5278" s="2">
        <v>2015</v>
      </c>
      <c r="P5278" s="2" t="s">
        <v>210</v>
      </c>
      <c r="Q5278" s="2">
        <v>2</v>
      </c>
      <c r="R5278" s="2" t="s">
        <v>206</v>
      </c>
    </row>
    <row r="5279" spans="1:18" ht="12.75" x14ac:dyDescent="0.2">
      <c r="A5279" s="2">
        <v>1304</v>
      </c>
      <c r="C5279" s="2">
        <v>70006277</v>
      </c>
      <c r="D5279" s="2" t="s">
        <v>534</v>
      </c>
      <c r="E5279" s="2">
        <v>29.760100000000001</v>
      </c>
      <c r="F5279" s="2">
        <v>-95.354200000000006</v>
      </c>
      <c r="G5279" s="2">
        <v>999977</v>
      </c>
      <c r="I5279" s="2">
        <v>99999004</v>
      </c>
      <c r="J5279" s="2" t="s">
        <v>209</v>
      </c>
      <c r="K5279" s="2"/>
      <c r="N5279" s="2" t="s">
        <v>197</v>
      </c>
      <c r="O5279" s="2">
        <v>2020</v>
      </c>
      <c r="P5279" s="2" t="s">
        <v>210</v>
      </c>
      <c r="Q5279" s="2">
        <v>3</v>
      </c>
      <c r="R5279" s="2" t="s">
        <v>218</v>
      </c>
    </row>
    <row r="5280" spans="1:18" ht="12.75" x14ac:dyDescent="0.2">
      <c r="A5280" s="2">
        <v>1304</v>
      </c>
      <c r="B5280" s="2" t="s">
        <v>535</v>
      </c>
      <c r="C5280" s="2">
        <v>70006278</v>
      </c>
      <c r="D5280" s="2" t="s">
        <v>536</v>
      </c>
      <c r="E5280" s="2">
        <v>29.760100000000001</v>
      </c>
      <c r="F5280" s="2">
        <v>-95.354200000000006</v>
      </c>
      <c r="G5280" s="2">
        <v>999977</v>
      </c>
      <c r="I5280" s="2">
        <v>99999004</v>
      </c>
      <c r="J5280" s="2" t="s">
        <v>209</v>
      </c>
      <c r="K5280" s="2"/>
      <c r="M5280" s="2" t="s">
        <v>328</v>
      </c>
      <c r="N5280" s="2" t="s">
        <v>197</v>
      </c>
      <c r="O5280" s="2">
        <v>2017</v>
      </c>
      <c r="P5280" s="2" t="s">
        <v>210</v>
      </c>
      <c r="Q5280" s="2">
        <v>3</v>
      </c>
      <c r="R5280" s="2" t="s">
        <v>218</v>
      </c>
    </row>
    <row r="5281" spans="1:18" ht="12.75" x14ac:dyDescent="0.2">
      <c r="A5281" s="2">
        <v>1304</v>
      </c>
      <c r="B5281" s="2" t="s">
        <v>537</v>
      </c>
      <c r="C5281" s="2">
        <v>70006279</v>
      </c>
      <c r="D5281" s="2" t="s">
        <v>538</v>
      </c>
      <c r="E5281" s="2">
        <v>29.76</v>
      </c>
      <c r="F5281" s="2">
        <v>-95.353999999999999</v>
      </c>
      <c r="G5281" s="2">
        <v>999977</v>
      </c>
      <c r="I5281" s="2">
        <v>99999004</v>
      </c>
      <c r="J5281" s="2" t="s">
        <v>209</v>
      </c>
      <c r="K5281" s="2"/>
      <c r="M5281" s="2" t="s">
        <v>357</v>
      </c>
      <c r="N5281" s="2" t="s">
        <v>197</v>
      </c>
      <c r="O5281" s="2">
        <v>2015</v>
      </c>
      <c r="P5281" s="2" t="s">
        <v>210</v>
      </c>
      <c r="Q5281" s="2">
        <v>2</v>
      </c>
      <c r="R5281" s="2" t="s">
        <v>206</v>
      </c>
    </row>
    <row r="5282" spans="1:18" ht="12.75" x14ac:dyDescent="0.2">
      <c r="A5282" s="2">
        <v>1304</v>
      </c>
      <c r="B5282" s="2" t="s">
        <v>544</v>
      </c>
      <c r="C5282" s="2">
        <v>70006280</v>
      </c>
      <c r="D5282" s="2" t="s">
        <v>545</v>
      </c>
      <c r="E5282" s="2">
        <v>29.76</v>
      </c>
      <c r="F5282" s="2">
        <v>-95.353999999999999</v>
      </c>
      <c r="G5282" s="2">
        <v>999977</v>
      </c>
      <c r="I5282" s="2">
        <v>99999004</v>
      </c>
      <c r="J5282" s="2" t="s">
        <v>209</v>
      </c>
      <c r="K5282" s="2"/>
      <c r="M5282" s="2" t="s">
        <v>429</v>
      </c>
      <c r="N5282" s="2" t="s">
        <v>197</v>
      </c>
      <c r="O5282" s="2">
        <v>2018</v>
      </c>
      <c r="P5282" s="2" t="s">
        <v>210</v>
      </c>
      <c r="Q5282" s="2">
        <v>3</v>
      </c>
      <c r="R5282" s="2" t="s">
        <v>218</v>
      </c>
    </row>
    <row r="5283" spans="1:18" ht="12.75" x14ac:dyDescent="0.2">
      <c r="A5283" s="2">
        <v>1304</v>
      </c>
      <c r="B5283" s="2" t="s">
        <v>546</v>
      </c>
      <c r="C5283" s="2">
        <v>70006281</v>
      </c>
      <c r="D5283" s="2" t="s">
        <v>547</v>
      </c>
      <c r="E5283" s="2">
        <v>29.760100000000001</v>
      </c>
      <c r="F5283" s="2">
        <v>-95.354200000000006</v>
      </c>
      <c r="G5283" s="2">
        <v>999977</v>
      </c>
      <c r="I5283" s="2">
        <v>99999004</v>
      </c>
      <c r="J5283" s="2" t="s">
        <v>209</v>
      </c>
      <c r="K5283" s="2"/>
      <c r="M5283" s="2" t="s">
        <v>548</v>
      </c>
      <c r="N5283" s="2" t="s">
        <v>197</v>
      </c>
      <c r="O5283" s="2">
        <v>2017</v>
      </c>
      <c r="P5283" s="2" t="s">
        <v>210</v>
      </c>
      <c r="Q5283" s="2">
        <v>3</v>
      </c>
      <c r="R5283" s="2" t="s">
        <v>218</v>
      </c>
    </row>
    <row r="5284" spans="1:18" ht="12.75" x14ac:dyDescent="0.2">
      <c r="A5284" s="2">
        <v>1304</v>
      </c>
      <c r="B5284" s="2" t="s">
        <v>549</v>
      </c>
      <c r="C5284" s="2">
        <v>70006282</v>
      </c>
      <c r="D5284" s="2" t="s">
        <v>550</v>
      </c>
      <c r="E5284" s="2">
        <v>29.76</v>
      </c>
      <c r="F5284" s="2">
        <v>-95.353999999999999</v>
      </c>
      <c r="G5284" s="2">
        <v>999977</v>
      </c>
      <c r="I5284" s="2">
        <v>99999004</v>
      </c>
      <c r="J5284" s="2" t="s">
        <v>209</v>
      </c>
      <c r="K5284" s="2"/>
      <c r="M5284" s="2" t="s">
        <v>357</v>
      </c>
      <c r="N5284" s="2" t="s">
        <v>197</v>
      </c>
      <c r="O5284" s="2">
        <v>2020</v>
      </c>
      <c r="P5284" s="2" t="s">
        <v>210</v>
      </c>
      <c r="Q5284" s="2">
        <v>1</v>
      </c>
      <c r="R5284" s="2" t="s">
        <v>211</v>
      </c>
    </row>
    <row r="5285" spans="1:18" ht="12.75" x14ac:dyDescent="0.2">
      <c r="A5285" s="2">
        <v>1378</v>
      </c>
      <c r="B5285" s="2" t="s">
        <v>595</v>
      </c>
      <c r="C5285" s="2">
        <v>70006283</v>
      </c>
      <c r="D5285" s="2" t="s">
        <v>596</v>
      </c>
      <c r="E5285" s="2">
        <v>29.757899999999999</v>
      </c>
      <c r="F5285" s="2">
        <v>-95.357200000000006</v>
      </c>
      <c r="G5285" s="2">
        <v>999977</v>
      </c>
      <c r="I5285" s="2">
        <v>99999004</v>
      </c>
      <c r="J5285" s="2" t="s">
        <v>209</v>
      </c>
      <c r="K5285" s="2"/>
      <c r="M5285" s="2" t="s">
        <v>203</v>
      </c>
      <c r="N5285" s="2" t="s">
        <v>197</v>
      </c>
      <c r="O5285" s="2">
        <v>2017</v>
      </c>
      <c r="P5285" s="2" t="s">
        <v>210</v>
      </c>
      <c r="Q5285" s="2">
        <v>3</v>
      </c>
      <c r="R5285" s="2" t="s">
        <v>218</v>
      </c>
    </row>
    <row r="5286" spans="1:18" ht="12.75" x14ac:dyDescent="0.2">
      <c r="A5286" s="2">
        <v>1378</v>
      </c>
      <c r="B5286" s="2" t="s">
        <v>597</v>
      </c>
      <c r="C5286" s="2">
        <v>70006284</v>
      </c>
      <c r="D5286" s="2" t="s">
        <v>598</v>
      </c>
      <c r="E5286" s="2">
        <v>29.757899999999999</v>
      </c>
      <c r="F5286" s="2">
        <v>-95.357200000000006</v>
      </c>
      <c r="G5286" s="2">
        <v>999977</v>
      </c>
      <c r="I5286" s="2">
        <v>99999004</v>
      </c>
      <c r="J5286" s="2" t="s">
        <v>209</v>
      </c>
      <c r="K5286" s="2"/>
      <c r="M5286" s="2" t="s">
        <v>196</v>
      </c>
      <c r="N5286" s="2" t="s">
        <v>197</v>
      </c>
      <c r="O5286" s="2">
        <v>2018</v>
      </c>
      <c r="P5286" s="2" t="s">
        <v>210</v>
      </c>
      <c r="Q5286" s="2">
        <v>3</v>
      </c>
      <c r="R5286" s="2" t="s">
        <v>218</v>
      </c>
    </row>
    <row r="5287" spans="1:18" ht="12.75" x14ac:dyDescent="0.2">
      <c r="A5287" s="2">
        <v>1378</v>
      </c>
      <c r="B5287" s="2" t="s">
        <v>599</v>
      </c>
      <c r="C5287" s="2">
        <v>70006285</v>
      </c>
      <c r="D5287" s="2" t="s">
        <v>600</v>
      </c>
      <c r="E5287" s="2">
        <v>29.757899999999999</v>
      </c>
      <c r="F5287" s="2">
        <v>-95.357200000000006</v>
      </c>
      <c r="G5287" s="2">
        <v>999977</v>
      </c>
      <c r="I5287" s="2">
        <v>99999004</v>
      </c>
      <c r="J5287" s="2" t="s">
        <v>209</v>
      </c>
      <c r="K5287" s="2"/>
      <c r="M5287" s="2" t="s">
        <v>196</v>
      </c>
      <c r="N5287" s="2" t="s">
        <v>197</v>
      </c>
      <c r="O5287" s="2">
        <v>2017</v>
      </c>
      <c r="P5287" s="2" t="s">
        <v>210</v>
      </c>
      <c r="Q5287" s="2">
        <v>2</v>
      </c>
      <c r="R5287" s="2" t="s">
        <v>206</v>
      </c>
    </row>
    <row r="5288" spans="1:18" ht="12.75" x14ac:dyDescent="0.2">
      <c r="A5288" s="2">
        <v>1378</v>
      </c>
      <c r="B5288" s="2" t="s">
        <v>601</v>
      </c>
      <c r="C5288" s="2">
        <v>70006286</v>
      </c>
      <c r="D5288" s="2" t="s">
        <v>602</v>
      </c>
      <c r="E5288" s="2">
        <v>29.757899999999999</v>
      </c>
      <c r="F5288" s="2">
        <v>-95.357200000000006</v>
      </c>
      <c r="G5288" s="2">
        <v>999977</v>
      </c>
      <c r="I5288" s="2">
        <v>99999004</v>
      </c>
      <c r="J5288" s="2" t="s">
        <v>209</v>
      </c>
      <c r="K5288" s="2"/>
      <c r="M5288" s="2" t="s">
        <v>270</v>
      </c>
      <c r="N5288" s="2" t="s">
        <v>197</v>
      </c>
      <c r="O5288" s="2">
        <v>2017</v>
      </c>
      <c r="P5288" s="2" t="s">
        <v>210</v>
      </c>
      <c r="Q5288" s="2">
        <v>3</v>
      </c>
      <c r="R5288" s="2" t="s">
        <v>218</v>
      </c>
    </row>
    <row r="5289" spans="1:18" ht="12.75" x14ac:dyDescent="0.2">
      <c r="A5289" s="2">
        <v>173</v>
      </c>
      <c r="C5289" s="2">
        <v>70006287</v>
      </c>
      <c r="D5289" s="2" t="s">
        <v>628</v>
      </c>
      <c r="E5289" s="2">
        <v>29.754999999999999</v>
      </c>
      <c r="F5289" s="2">
        <v>-95.360799999999998</v>
      </c>
      <c r="G5289" s="2">
        <v>999977</v>
      </c>
      <c r="I5289" s="2">
        <v>99999004</v>
      </c>
      <c r="J5289" s="2" t="s">
        <v>209</v>
      </c>
      <c r="K5289" s="2"/>
      <c r="N5289" s="2" t="s">
        <v>197</v>
      </c>
      <c r="O5289" s="2">
        <v>2018</v>
      </c>
      <c r="P5289" s="2" t="s">
        <v>210</v>
      </c>
      <c r="Q5289" s="2">
        <v>3</v>
      </c>
      <c r="R5289" s="2" t="s">
        <v>218</v>
      </c>
    </row>
    <row r="5290" spans="1:18" ht="12.75" x14ac:dyDescent="0.2">
      <c r="A5290" s="2">
        <v>173</v>
      </c>
      <c r="B5290" s="2" t="s">
        <v>635</v>
      </c>
      <c r="C5290" s="2">
        <v>70006288</v>
      </c>
      <c r="D5290" s="2" t="s">
        <v>636</v>
      </c>
      <c r="E5290" s="2">
        <v>29.754999999999999</v>
      </c>
      <c r="F5290" s="2">
        <v>-95.360799999999998</v>
      </c>
      <c r="G5290" s="2">
        <v>999977</v>
      </c>
      <c r="I5290" s="2">
        <v>99999004</v>
      </c>
      <c r="J5290" s="2" t="s">
        <v>209</v>
      </c>
      <c r="K5290" s="2"/>
      <c r="M5290" s="2" t="s">
        <v>196</v>
      </c>
      <c r="N5290" s="2" t="s">
        <v>197</v>
      </c>
      <c r="O5290" s="2">
        <v>2019</v>
      </c>
      <c r="P5290" s="2" t="s">
        <v>210</v>
      </c>
      <c r="Q5290" s="2">
        <v>3</v>
      </c>
      <c r="R5290" s="2" t="s">
        <v>218</v>
      </c>
    </row>
    <row r="5291" spans="1:18" ht="12.75" x14ac:dyDescent="0.2">
      <c r="A5291" s="2">
        <v>173</v>
      </c>
      <c r="B5291" s="2" t="s">
        <v>637</v>
      </c>
      <c r="C5291" s="2">
        <v>70006289</v>
      </c>
      <c r="D5291" s="2" t="s">
        <v>638</v>
      </c>
      <c r="E5291" s="2">
        <v>29.754999999999999</v>
      </c>
      <c r="F5291" s="2">
        <v>-95.360799999999998</v>
      </c>
      <c r="G5291" s="2">
        <v>999977</v>
      </c>
      <c r="I5291" s="2">
        <v>99999004</v>
      </c>
      <c r="J5291" s="2" t="s">
        <v>209</v>
      </c>
      <c r="K5291" s="2"/>
      <c r="M5291" s="2" t="s">
        <v>196</v>
      </c>
      <c r="N5291" s="2" t="s">
        <v>197</v>
      </c>
      <c r="O5291" s="2">
        <v>2017</v>
      </c>
      <c r="P5291" s="2" t="s">
        <v>210</v>
      </c>
      <c r="Q5291" s="2">
        <v>3</v>
      </c>
      <c r="R5291" s="2" t="s">
        <v>218</v>
      </c>
    </row>
    <row r="5292" spans="1:18" ht="12.75" x14ac:dyDescent="0.2">
      <c r="A5292" s="2">
        <v>173</v>
      </c>
      <c r="C5292" s="2">
        <v>70006290</v>
      </c>
      <c r="D5292" s="2" t="s">
        <v>639</v>
      </c>
      <c r="E5292" s="2">
        <v>29.754999999999999</v>
      </c>
      <c r="F5292" s="2">
        <v>-95.360799999999998</v>
      </c>
      <c r="G5292" s="2">
        <v>999977</v>
      </c>
      <c r="I5292" s="2">
        <v>99999004</v>
      </c>
      <c r="J5292" s="2" t="s">
        <v>209</v>
      </c>
      <c r="K5292" s="2"/>
      <c r="N5292" s="2" t="s">
        <v>197</v>
      </c>
      <c r="O5292" s="2">
        <v>2019</v>
      </c>
      <c r="P5292" s="2" t="s">
        <v>210</v>
      </c>
      <c r="Q5292" s="2">
        <v>3</v>
      </c>
      <c r="R5292" s="2" t="s">
        <v>218</v>
      </c>
    </row>
    <row r="5293" spans="1:18" ht="12.75" x14ac:dyDescent="0.2">
      <c r="A5293" s="2">
        <v>173</v>
      </c>
      <c r="B5293" s="2" t="s">
        <v>640</v>
      </c>
      <c r="C5293" s="2">
        <v>70006291</v>
      </c>
      <c r="D5293" s="2" t="s">
        <v>641</v>
      </c>
      <c r="E5293" s="2">
        <v>29.754999999999999</v>
      </c>
      <c r="F5293" s="2">
        <v>-95.360799999999998</v>
      </c>
      <c r="G5293" s="2">
        <v>999977</v>
      </c>
      <c r="I5293" s="2">
        <v>99999004</v>
      </c>
      <c r="J5293" s="2" t="s">
        <v>209</v>
      </c>
      <c r="K5293" s="2"/>
      <c r="M5293" s="2" t="s">
        <v>203</v>
      </c>
      <c r="N5293" s="2" t="s">
        <v>197</v>
      </c>
      <c r="O5293" s="2">
        <v>2017</v>
      </c>
      <c r="P5293" s="2" t="s">
        <v>210</v>
      </c>
      <c r="Q5293" s="2">
        <v>3</v>
      </c>
      <c r="R5293" s="2" t="s">
        <v>218</v>
      </c>
    </row>
    <row r="5294" spans="1:18" ht="12.75" x14ac:dyDescent="0.2">
      <c r="A5294" s="2">
        <v>173</v>
      </c>
      <c r="B5294" s="2" t="s">
        <v>642</v>
      </c>
      <c r="C5294" s="2">
        <v>70006292</v>
      </c>
      <c r="D5294" s="2" t="s">
        <v>643</v>
      </c>
      <c r="E5294" s="2">
        <v>29.754999999999999</v>
      </c>
      <c r="F5294" s="2">
        <v>-95.360799999999998</v>
      </c>
      <c r="G5294" s="2">
        <v>999977</v>
      </c>
      <c r="I5294" s="2">
        <v>99999004</v>
      </c>
      <c r="J5294" s="2" t="s">
        <v>209</v>
      </c>
      <c r="K5294" s="2"/>
      <c r="M5294" s="2" t="s">
        <v>196</v>
      </c>
      <c r="N5294" s="2" t="s">
        <v>197</v>
      </c>
      <c r="O5294" s="2">
        <v>2018</v>
      </c>
      <c r="P5294" s="2" t="s">
        <v>210</v>
      </c>
      <c r="Q5294" s="2">
        <v>3</v>
      </c>
      <c r="R5294" s="2" t="s">
        <v>218</v>
      </c>
    </row>
    <row r="5295" spans="1:18" ht="12.75" x14ac:dyDescent="0.2">
      <c r="A5295" s="2">
        <v>173</v>
      </c>
      <c r="B5295" s="2" t="s">
        <v>644</v>
      </c>
      <c r="C5295" s="2">
        <v>70006293</v>
      </c>
      <c r="D5295" s="2" t="s">
        <v>645</v>
      </c>
      <c r="E5295" s="2">
        <v>29.754999999999999</v>
      </c>
      <c r="F5295" s="2">
        <v>-95.360799999999998</v>
      </c>
      <c r="G5295" s="2">
        <v>999977</v>
      </c>
      <c r="I5295" s="2">
        <v>99999004</v>
      </c>
      <c r="J5295" s="2" t="s">
        <v>209</v>
      </c>
      <c r="K5295" s="2"/>
      <c r="M5295" s="2" t="s">
        <v>328</v>
      </c>
      <c r="N5295" s="2" t="s">
        <v>197</v>
      </c>
      <c r="O5295" s="2">
        <v>2015</v>
      </c>
      <c r="P5295" s="2" t="s">
        <v>210</v>
      </c>
      <c r="Q5295" s="2">
        <v>3</v>
      </c>
      <c r="R5295" s="2" t="s">
        <v>218</v>
      </c>
    </row>
    <row r="5296" spans="1:18" ht="12.75" x14ac:dyDescent="0.2">
      <c r="A5296" s="2">
        <v>551</v>
      </c>
      <c r="C5296" s="2">
        <v>70006294</v>
      </c>
      <c r="D5296" s="2" t="s">
        <v>727</v>
      </c>
      <c r="E5296" s="2">
        <v>29.7516</v>
      </c>
      <c r="F5296" s="2">
        <v>-95.360600000000005</v>
      </c>
      <c r="G5296" s="2">
        <v>999977</v>
      </c>
      <c r="I5296" s="2">
        <v>99999004</v>
      </c>
      <c r="J5296" s="2" t="s">
        <v>209</v>
      </c>
      <c r="K5296" s="2"/>
      <c r="N5296" s="2" t="s">
        <v>197</v>
      </c>
      <c r="O5296" s="2">
        <v>2015</v>
      </c>
      <c r="P5296" s="2" t="s">
        <v>210</v>
      </c>
      <c r="Q5296" s="2">
        <v>3</v>
      </c>
      <c r="R5296" s="2" t="s">
        <v>218</v>
      </c>
    </row>
    <row r="5297" spans="1:18" ht="12.75" x14ac:dyDescent="0.2">
      <c r="A5297" s="2">
        <v>582</v>
      </c>
      <c r="B5297" s="2" t="s">
        <v>750</v>
      </c>
      <c r="C5297" s="2">
        <v>70006295</v>
      </c>
      <c r="D5297" s="2" t="s">
        <v>751</v>
      </c>
      <c r="E5297" s="2">
        <v>29.752199999999998</v>
      </c>
      <c r="F5297" s="2">
        <v>-95.358000000000004</v>
      </c>
      <c r="G5297" s="2">
        <v>999977</v>
      </c>
      <c r="I5297" s="2">
        <v>99999004</v>
      </c>
      <c r="J5297" s="2" t="s">
        <v>209</v>
      </c>
      <c r="K5297" s="2"/>
      <c r="M5297" s="2" t="s">
        <v>284</v>
      </c>
      <c r="N5297" s="2" t="s">
        <v>197</v>
      </c>
      <c r="O5297" s="2">
        <v>2015</v>
      </c>
      <c r="P5297" s="2" t="s">
        <v>210</v>
      </c>
      <c r="Q5297" s="2">
        <v>3</v>
      </c>
      <c r="R5297" s="2" t="s">
        <v>218</v>
      </c>
    </row>
    <row r="5298" spans="1:18" ht="12.75" x14ac:dyDescent="0.2">
      <c r="A5298" s="2">
        <v>582</v>
      </c>
      <c r="B5298" s="2" t="s">
        <v>754</v>
      </c>
      <c r="C5298" s="2">
        <v>70006296</v>
      </c>
      <c r="D5298" s="2" t="s">
        <v>755</v>
      </c>
      <c r="E5298" s="2">
        <v>29.752199999999998</v>
      </c>
      <c r="F5298" s="2">
        <v>-95.358000000000004</v>
      </c>
      <c r="G5298" s="2">
        <v>999977</v>
      </c>
      <c r="I5298" s="2">
        <v>99999004</v>
      </c>
      <c r="J5298" s="2" t="s">
        <v>209</v>
      </c>
      <c r="K5298" s="2"/>
      <c r="M5298" s="2" t="s">
        <v>196</v>
      </c>
      <c r="N5298" s="2" t="s">
        <v>197</v>
      </c>
      <c r="O5298" s="2">
        <v>2017</v>
      </c>
      <c r="P5298" s="2" t="s">
        <v>210</v>
      </c>
      <c r="Q5298" s="2">
        <v>3</v>
      </c>
      <c r="R5298" s="2" t="s">
        <v>218</v>
      </c>
    </row>
    <row r="5299" spans="1:18" ht="12.75" x14ac:dyDescent="0.2">
      <c r="A5299" s="2">
        <v>582</v>
      </c>
      <c r="B5299" s="2" t="s">
        <v>756</v>
      </c>
      <c r="C5299" s="2">
        <v>70006297</v>
      </c>
      <c r="D5299" s="2" t="s">
        <v>757</v>
      </c>
      <c r="E5299" s="2">
        <v>29.752199999999998</v>
      </c>
      <c r="F5299" s="2">
        <v>-95.358000000000004</v>
      </c>
      <c r="G5299" s="2">
        <v>999977</v>
      </c>
      <c r="I5299" s="2">
        <v>99999004</v>
      </c>
      <c r="J5299" s="2" t="s">
        <v>209</v>
      </c>
      <c r="K5299" s="2"/>
      <c r="M5299" s="2" t="s">
        <v>423</v>
      </c>
      <c r="N5299" s="2" t="s">
        <v>197</v>
      </c>
      <c r="O5299" s="2">
        <v>2016</v>
      </c>
      <c r="P5299" s="2" t="s">
        <v>210</v>
      </c>
      <c r="Q5299" s="2">
        <v>3</v>
      </c>
      <c r="R5299" s="2" t="s">
        <v>218</v>
      </c>
    </row>
    <row r="5300" spans="1:18" ht="12.75" x14ac:dyDescent="0.2">
      <c r="A5300" s="2">
        <v>757</v>
      </c>
      <c r="B5300" s="2" t="s">
        <v>784</v>
      </c>
      <c r="C5300" s="2">
        <v>70006298</v>
      </c>
      <c r="D5300" s="2" t="s">
        <v>785</v>
      </c>
      <c r="E5300" s="2">
        <v>29.7576</v>
      </c>
      <c r="F5300" s="2">
        <v>-95.358999999999995</v>
      </c>
      <c r="G5300" s="2">
        <v>999977</v>
      </c>
      <c r="I5300" s="2">
        <v>99999004</v>
      </c>
      <c r="J5300" s="2" t="s">
        <v>209</v>
      </c>
      <c r="K5300" s="2"/>
      <c r="M5300" s="2" t="s">
        <v>328</v>
      </c>
      <c r="N5300" s="2" t="s">
        <v>197</v>
      </c>
      <c r="O5300" s="2">
        <v>2021</v>
      </c>
      <c r="P5300" s="2" t="s">
        <v>210</v>
      </c>
      <c r="Q5300" s="2">
        <v>1</v>
      </c>
      <c r="R5300" s="2" t="s">
        <v>211</v>
      </c>
    </row>
    <row r="5301" spans="1:18" ht="12.75" x14ac:dyDescent="0.2">
      <c r="A5301" s="2">
        <v>757</v>
      </c>
      <c r="C5301" s="2">
        <v>70006299</v>
      </c>
      <c r="D5301" s="2" t="s">
        <v>786</v>
      </c>
      <c r="E5301" s="2">
        <v>29.7576</v>
      </c>
      <c r="F5301" s="2">
        <v>-95.358999999999995</v>
      </c>
      <c r="G5301" s="2">
        <v>999977</v>
      </c>
      <c r="I5301" s="2">
        <v>99999004</v>
      </c>
      <c r="J5301" s="2" t="s">
        <v>209</v>
      </c>
      <c r="K5301" s="2"/>
      <c r="N5301" s="2" t="s">
        <v>197</v>
      </c>
      <c r="O5301" s="2">
        <v>2019</v>
      </c>
      <c r="P5301" s="2" t="s">
        <v>210</v>
      </c>
      <c r="Q5301" s="2">
        <v>2</v>
      </c>
      <c r="R5301" s="2" t="s">
        <v>206</v>
      </c>
    </row>
    <row r="5302" spans="1:18" ht="12.75" x14ac:dyDescent="0.2">
      <c r="A5302" s="2">
        <v>757</v>
      </c>
      <c r="B5302" s="2" t="s">
        <v>787</v>
      </c>
      <c r="C5302" s="2">
        <v>70006300</v>
      </c>
      <c r="D5302" s="2" t="s">
        <v>788</v>
      </c>
      <c r="E5302" s="2">
        <v>29.7576</v>
      </c>
      <c r="F5302" s="2">
        <v>-95.358999999999995</v>
      </c>
      <c r="G5302" s="2">
        <v>999977</v>
      </c>
      <c r="I5302" s="2">
        <v>99999004</v>
      </c>
      <c r="J5302" s="2" t="s">
        <v>209</v>
      </c>
      <c r="K5302" s="2"/>
      <c r="M5302" s="2" t="s">
        <v>423</v>
      </c>
      <c r="N5302" s="2" t="s">
        <v>197</v>
      </c>
      <c r="O5302" s="2">
        <v>2020</v>
      </c>
      <c r="P5302" s="2" t="s">
        <v>210</v>
      </c>
      <c r="Q5302" s="2">
        <v>1</v>
      </c>
      <c r="R5302" s="2" t="s">
        <v>211</v>
      </c>
    </row>
    <row r="5303" spans="1:18" ht="12.75" x14ac:dyDescent="0.2">
      <c r="A5303" s="2">
        <v>757</v>
      </c>
      <c r="B5303" s="2" t="s">
        <v>789</v>
      </c>
      <c r="C5303" s="2">
        <v>70006301</v>
      </c>
      <c r="D5303" s="2" t="s">
        <v>790</v>
      </c>
      <c r="E5303" s="2">
        <v>29.7576</v>
      </c>
      <c r="F5303" s="2">
        <v>-95.358999999999995</v>
      </c>
      <c r="G5303" s="2">
        <v>999977</v>
      </c>
      <c r="I5303" s="2">
        <v>99999004</v>
      </c>
      <c r="J5303" s="2" t="s">
        <v>209</v>
      </c>
      <c r="K5303" s="2"/>
      <c r="M5303" s="2" t="s">
        <v>240</v>
      </c>
      <c r="N5303" s="2" t="s">
        <v>197</v>
      </c>
      <c r="O5303" s="2">
        <v>2019</v>
      </c>
      <c r="P5303" s="2" t="s">
        <v>210</v>
      </c>
      <c r="Q5303" s="2">
        <v>2</v>
      </c>
      <c r="R5303" s="2" t="s">
        <v>206</v>
      </c>
    </row>
    <row r="5304" spans="1:18" ht="12.75" x14ac:dyDescent="0.2">
      <c r="A5304" s="2">
        <v>881</v>
      </c>
      <c r="C5304" s="2">
        <v>70006302</v>
      </c>
      <c r="D5304" s="2" t="s">
        <v>799</v>
      </c>
      <c r="E5304" s="2">
        <v>29.755400000000002</v>
      </c>
      <c r="F5304" s="2">
        <v>-95.355400000000003</v>
      </c>
      <c r="G5304" s="2">
        <v>999977</v>
      </c>
      <c r="I5304" s="2">
        <v>99999004</v>
      </c>
      <c r="J5304" s="2" t="s">
        <v>209</v>
      </c>
      <c r="K5304" s="2"/>
      <c r="N5304" s="2" t="s">
        <v>197</v>
      </c>
      <c r="O5304" s="2">
        <v>2018</v>
      </c>
      <c r="P5304" s="2" t="s">
        <v>210</v>
      </c>
      <c r="Q5304" s="2">
        <v>2</v>
      </c>
      <c r="R5304" s="2" t="s">
        <v>206</v>
      </c>
    </row>
    <row r="5305" spans="1:18" ht="12.75" x14ac:dyDescent="0.2">
      <c r="A5305" s="2">
        <v>316</v>
      </c>
      <c r="C5305" s="2">
        <v>70006303</v>
      </c>
      <c r="D5305" s="2" t="s">
        <v>807</v>
      </c>
      <c r="E5305" s="2">
        <v>29.749099999999999</v>
      </c>
      <c r="F5305" s="2">
        <v>-95.3643</v>
      </c>
      <c r="G5305" s="2">
        <v>999977</v>
      </c>
      <c r="I5305" s="2">
        <v>99999004</v>
      </c>
      <c r="J5305" s="2" t="s">
        <v>209</v>
      </c>
      <c r="K5305" s="2"/>
      <c r="N5305" s="2" t="s">
        <v>197</v>
      </c>
      <c r="O5305" s="2">
        <v>2018</v>
      </c>
      <c r="P5305" s="2" t="s">
        <v>210</v>
      </c>
      <c r="Q5305" s="2">
        <v>1</v>
      </c>
      <c r="R5305" s="2" t="s">
        <v>211</v>
      </c>
    </row>
    <row r="5306" spans="1:18" ht="12.75" x14ac:dyDescent="0.2">
      <c r="A5306" s="2">
        <v>1139</v>
      </c>
      <c r="C5306" s="2">
        <v>70006304</v>
      </c>
      <c r="D5306" s="2" t="s">
        <v>1009</v>
      </c>
      <c r="E5306" s="2">
        <v>29.747599999999998</v>
      </c>
      <c r="F5306" s="2">
        <v>-95.3626</v>
      </c>
      <c r="G5306" s="2">
        <v>999977</v>
      </c>
      <c r="I5306" s="2">
        <v>99999004</v>
      </c>
      <c r="J5306" s="2" t="s">
        <v>209</v>
      </c>
      <c r="K5306" s="2"/>
      <c r="N5306" s="2" t="s">
        <v>197</v>
      </c>
      <c r="O5306" s="2">
        <v>2015</v>
      </c>
      <c r="P5306" s="2" t="s">
        <v>210</v>
      </c>
      <c r="Q5306" s="2">
        <v>2</v>
      </c>
      <c r="R5306" s="2" t="s">
        <v>206</v>
      </c>
    </row>
    <row r="5307" spans="1:18" ht="12.75" x14ac:dyDescent="0.2">
      <c r="A5307" s="2">
        <v>361</v>
      </c>
      <c r="C5307" s="2">
        <v>70006305</v>
      </c>
      <c r="D5307" s="2" t="s">
        <v>1052</v>
      </c>
      <c r="E5307" s="2">
        <v>29.750599999999999</v>
      </c>
      <c r="F5307" s="2">
        <v>-95.369500000000002</v>
      </c>
      <c r="G5307" s="2">
        <v>999966</v>
      </c>
      <c r="H5307" s="2" t="s">
        <v>222</v>
      </c>
      <c r="I5307" s="2">
        <v>99999005</v>
      </c>
      <c r="J5307" s="2" t="s">
        <v>209</v>
      </c>
      <c r="K5307" s="2"/>
      <c r="N5307" s="2" t="s">
        <v>197</v>
      </c>
      <c r="O5307" s="2">
        <v>2021</v>
      </c>
      <c r="P5307" s="2" t="s">
        <v>223</v>
      </c>
      <c r="Q5307" s="2">
        <v>3</v>
      </c>
      <c r="R5307" s="2" t="s">
        <v>218</v>
      </c>
    </row>
    <row r="5308" spans="1:18" ht="12.75" x14ac:dyDescent="0.2">
      <c r="A5308" s="2">
        <v>420</v>
      </c>
      <c r="C5308" s="2">
        <v>70006306</v>
      </c>
      <c r="D5308" s="2" t="s">
        <v>1079</v>
      </c>
      <c r="E5308" s="2">
        <v>29.7532</v>
      </c>
      <c r="F5308" s="2">
        <v>-95.372399999999999</v>
      </c>
      <c r="G5308" s="2">
        <v>999977</v>
      </c>
      <c r="I5308" s="2">
        <v>99999004</v>
      </c>
      <c r="J5308" s="2" t="s">
        <v>209</v>
      </c>
      <c r="K5308" s="2"/>
      <c r="N5308" s="2" t="s">
        <v>197</v>
      </c>
      <c r="O5308" s="2">
        <v>2016</v>
      </c>
      <c r="P5308" s="2" t="s">
        <v>210</v>
      </c>
      <c r="Q5308" s="2">
        <v>3</v>
      </c>
      <c r="R5308" s="2" t="s">
        <v>218</v>
      </c>
    </row>
    <row r="5309" spans="1:18" ht="12.75" x14ac:dyDescent="0.2">
      <c r="A5309" s="2">
        <v>420</v>
      </c>
      <c r="C5309" s="2">
        <v>70006307</v>
      </c>
      <c r="D5309" s="2" t="s">
        <v>1080</v>
      </c>
      <c r="E5309" s="2">
        <v>29.7532</v>
      </c>
      <c r="F5309" s="2">
        <v>-95.372399999999999</v>
      </c>
      <c r="G5309" s="2">
        <v>999966</v>
      </c>
      <c r="H5309" s="2" t="s">
        <v>222</v>
      </c>
      <c r="I5309" s="2">
        <v>99999005</v>
      </c>
      <c r="J5309" s="2" t="s">
        <v>209</v>
      </c>
      <c r="K5309" s="2"/>
      <c r="N5309" s="2" t="s">
        <v>197</v>
      </c>
      <c r="O5309" s="2">
        <v>2021</v>
      </c>
      <c r="P5309" s="2" t="s">
        <v>223</v>
      </c>
      <c r="Q5309" s="2">
        <v>3</v>
      </c>
      <c r="R5309" s="2" t="s">
        <v>218</v>
      </c>
    </row>
    <row r="5310" spans="1:18" ht="12.75" x14ac:dyDescent="0.2">
      <c r="A5310" s="2">
        <v>420</v>
      </c>
      <c r="C5310" s="2">
        <v>70006308</v>
      </c>
      <c r="D5310" s="2" t="s">
        <v>1081</v>
      </c>
      <c r="E5310" s="2">
        <v>29.7532</v>
      </c>
      <c r="F5310" s="2">
        <v>-95.372399999999999</v>
      </c>
      <c r="G5310" s="2">
        <v>999977</v>
      </c>
      <c r="I5310" s="2">
        <v>99999004</v>
      </c>
      <c r="J5310" s="2" t="s">
        <v>209</v>
      </c>
      <c r="K5310" s="2"/>
      <c r="N5310" s="2" t="s">
        <v>197</v>
      </c>
      <c r="O5310" s="2">
        <v>2012</v>
      </c>
      <c r="P5310" s="2" t="s">
        <v>210</v>
      </c>
      <c r="Q5310" s="2">
        <v>3</v>
      </c>
      <c r="R5310" s="2" t="s">
        <v>218</v>
      </c>
    </row>
    <row r="5311" spans="1:18" ht="12.75" x14ac:dyDescent="0.2">
      <c r="A5311" s="2">
        <v>420</v>
      </c>
      <c r="B5311" s="2" t="s">
        <v>1082</v>
      </c>
      <c r="C5311" s="2">
        <v>70006309</v>
      </c>
      <c r="D5311" s="2" t="s">
        <v>1083</v>
      </c>
      <c r="E5311" s="2">
        <v>29.7532</v>
      </c>
      <c r="F5311" s="2">
        <v>-95.372399999999999</v>
      </c>
      <c r="G5311" s="2">
        <v>999977</v>
      </c>
      <c r="I5311" s="2">
        <v>99999004</v>
      </c>
      <c r="J5311" s="2" t="s">
        <v>209</v>
      </c>
      <c r="K5311" s="2"/>
      <c r="M5311" s="2" t="s">
        <v>196</v>
      </c>
      <c r="N5311" s="2" t="s">
        <v>197</v>
      </c>
      <c r="O5311" s="2">
        <v>2016</v>
      </c>
      <c r="P5311" s="2" t="s">
        <v>210</v>
      </c>
      <c r="Q5311" s="2">
        <v>3</v>
      </c>
      <c r="R5311" s="2" t="s">
        <v>218</v>
      </c>
    </row>
    <row r="5312" spans="1:18" ht="12.75" x14ac:dyDescent="0.2">
      <c r="A5312" s="2">
        <v>565</v>
      </c>
      <c r="B5312" s="2" t="s">
        <v>1141</v>
      </c>
      <c r="C5312" s="2">
        <v>70006310</v>
      </c>
      <c r="D5312" s="2" t="s">
        <v>1142</v>
      </c>
      <c r="E5312" s="2">
        <v>29.749300000000002</v>
      </c>
      <c r="F5312" s="2">
        <v>-95.367800000000003</v>
      </c>
      <c r="G5312" s="2">
        <v>999966</v>
      </c>
      <c r="H5312" s="2" t="s">
        <v>222</v>
      </c>
      <c r="I5312" s="2">
        <v>99999005</v>
      </c>
      <c r="J5312" s="2" t="s">
        <v>209</v>
      </c>
      <c r="K5312" s="2"/>
      <c r="M5312" s="2" t="s">
        <v>196</v>
      </c>
      <c r="N5312" s="2" t="s">
        <v>197</v>
      </c>
      <c r="O5312" s="2">
        <v>2021</v>
      </c>
      <c r="P5312" s="2" t="s">
        <v>210</v>
      </c>
    </row>
    <row r="5313" spans="1:18" ht="12.75" x14ac:dyDescent="0.2">
      <c r="A5313" s="2">
        <v>565</v>
      </c>
      <c r="B5313" s="2" t="s">
        <v>1143</v>
      </c>
      <c r="C5313" s="2">
        <v>70006311</v>
      </c>
      <c r="D5313" s="2" t="s">
        <v>1144</v>
      </c>
      <c r="E5313" s="2">
        <v>29.749300000000002</v>
      </c>
      <c r="F5313" s="2">
        <v>-95.367800000000003</v>
      </c>
      <c r="G5313" s="2">
        <v>999966</v>
      </c>
      <c r="H5313" s="2" t="s">
        <v>222</v>
      </c>
      <c r="I5313" s="2">
        <v>99999005</v>
      </c>
      <c r="J5313" s="2" t="s">
        <v>209</v>
      </c>
      <c r="K5313" s="2"/>
      <c r="M5313" s="2" t="s">
        <v>321</v>
      </c>
      <c r="N5313" s="2" t="s">
        <v>197</v>
      </c>
      <c r="O5313" s="2">
        <v>2018</v>
      </c>
      <c r="P5313" s="2" t="s">
        <v>228</v>
      </c>
      <c r="Q5313" s="2">
        <v>2</v>
      </c>
      <c r="R5313" s="2" t="s">
        <v>206</v>
      </c>
    </row>
    <row r="5314" spans="1:18" ht="12.75" x14ac:dyDescent="0.2">
      <c r="A5314" s="2">
        <v>684</v>
      </c>
      <c r="B5314" s="2" t="s">
        <v>1153</v>
      </c>
      <c r="C5314" s="2">
        <v>70006312</v>
      </c>
      <c r="D5314" s="2" t="s">
        <v>1154</v>
      </c>
      <c r="E5314" s="2">
        <v>29.751300000000001</v>
      </c>
      <c r="F5314" s="2">
        <v>-95.369</v>
      </c>
      <c r="G5314" s="2">
        <v>999977</v>
      </c>
      <c r="I5314" s="2">
        <v>99999004</v>
      </c>
      <c r="J5314" s="2" t="s">
        <v>209</v>
      </c>
      <c r="K5314" s="2"/>
      <c r="M5314" s="2" t="s">
        <v>270</v>
      </c>
      <c r="N5314" s="2" t="s">
        <v>197</v>
      </c>
      <c r="O5314" s="2">
        <v>2018</v>
      </c>
      <c r="P5314" s="2" t="s">
        <v>210</v>
      </c>
      <c r="Q5314" s="2">
        <v>2</v>
      </c>
      <c r="R5314" s="2" t="s">
        <v>206</v>
      </c>
    </row>
    <row r="5315" spans="1:18" ht="12.75" x14ac:dyDescent="0.2">
      <c r="A5315" s="2">
        <v>893</v>
      </c>
      <c r="C5315" s="2">
        <v>70006313</v>
      </c>
      <c r="D5315" s="2" t="s">
        <v>1167</v>
      </c>
      <c r="E5315" s="2">
        <v>29.750499999999999</v>
      </c>
      <c r="F5315" s="2">
        <v>-95.367900000000006</v>
      </c>
      <c r="G5315" s="2">
        <v>999977</v>
      </c>
      <c r="I5315" s="2">
        <v>99999004</v>
      </c>
      <c r="J5315" s="2" t="s">
        <v>209</v>
      </c>
      <c r="K5315" s="2"/>
      <c r="N5315" s="2" t="s">
        <v>197</v>
      </c>
      <c r="O5315" s="2">
        <v>2015</v>
      </c>
      <c r="P5315" s="2" t="s">
        <v>210</v>
      </c>
      <c r="Q5315" s="2">
        <v>2</v>
      </c>
      <c r="R5315" s="2" t="s">
        <v>206</v>
      </c>
    </row>
    <row r="5316" spans="1:18" ht="12.75" x14ac:dyDescent="0.2">
      <c r="A5316" s="2">
        <v>922</v>
      </c>
      <c r="C5316" s="2">
        <v>70006314</v>
      </c>
      <c r="D5316" s="2" t="s">
        <v>1185</v>
      </c>
      <c r="E5316" s="2">
        <v>29.7514</v>
      </c>
      <c r="F5316" s="2">
        <v>-95.37</v>
      </c>
      <c r="G5316" s="2">
        <v>999977</v>
      </c>
      <c r="I5316" s="2">
        <v>99999004</v>
      </c>
      <c r="J5316" s="2" t="s">
        <v>209</v>
      </c>
      <c r="K5316" s="2"/>
      <c r="N5316" s="2" t="s">
        <v>197</v>
      </c>
      <c r="O5316" s="2">
        <v>2016</v>
      </c>
      <c r="P5316" s="2" t="s">
        <v>210</v>
      </c>
      <c r="Q5316" s="2">
        <v>2</v>
      </c>
      <c r="R5316" s="2" t="s">
        <v>206</v>
      </c>
    </row>
    <row r="5317" spans="1:18" ht="12.75" x14ac:dyDescent="0.2">
      <c r="A5317" s="2">
        <v>1410</v>
      </c>
      <c r="C5317" s="2">
        <v>70006315</v>
      </c>
      <c r="D5317" s="2" t="s">
        <v>1456</v>
      </c>
      <c r="E5317" s="2">
        <v>29.7529</v>
      </c>
      <c r="F5317" s="2">
        <v>-95.373800000000003</v>
      </c>
      <c r="G5317" s="2">
        <v>999977</v>
      </c>
      <c r="I5317" s="2">
        <v>99999004</v>
      </c>
      <c r="J5317" s="2" t="s">
        <v>209</v>
      </c>
      <c r="K5317" s="2"/>
      <c r="N5317" s="2" t="s">
        <v>197</v>
      </c>
      <c r="O5317" s="2">
        <v>2017</v>
      </c>
      <c r="P5317" s="2" t="s">
        <v>210</v>
      </c>
      <c r="Q5317" s="2">
        <v>3</v>
      </c>
      <c r="R5317" s="2" t="s">
        <v>218</v>
      </c>
    </row>
    <row r="5318" spans="1:18" ht="12.75" x14ac:dyDescent="0.2">
      <c r="A5318" s="2">
        <v>293</v>
      </c>
      <c r="B5318" s="2" t="s">
        <v>1496</v>
      </c>
      <c r="C5318" s="2">
        <v>70006316</v>
      </c>
      <c r="D5318" s="2" t="s">
        <v>1497</v>
      </c>
      <c r="E5318" s="2">
        <v>29.7547</v>
      </c>
      <c r="F5318" s="2">
        <v>-95.371200000000002</v>
      </c>
      <c r="G5318" s="2">
        <v>999977</v>
      </c>
      <c r="I5318" s="2">
        <v>99999004</v>
      </c>
      <c r="J5318" s="2" t="s">
        <v>209</v>
      </c>
      <c r="K5318" s="2"/>
      <c r="M5318" s="2" t="s">
        <v>749</v>
      </c>
      <c r="N5318" s="2" t="s">
        <v>197</v>
      </c>
      <c r="O5318" s="2">
        <v>2015</v>
      </c>
      <c r="P5318" s="2" t="s">
        <v>210</v>
      </c>
      <c r="Q5318" s="2">
        <v>2</v>
      </c>
      <c r="R5318" s="2" t="s">
        <v>206</v>
      </c>
    </row>
    <row r="5319" spans="1:18" ht="12.75" x14ac:dyDescent="0.2">
      <c r="A5319" s="2">
        <v>474</v>
      </c>
      <c r="C5319" s="2">
        <v>70006317</v>
      </c>
      <c r="D5319" s="2" t="s">
        <v>1511</v>
      </c>
      <c r="E5319" s="2">
        <v>29.754799999999999</v>
      </c>
      <c r="F5319" s="2">
        <v>-95.369900000000001</v>
      </c>
      <c r="G5319" s="2">
        <v>999977</v>
      </c>
      <c r="I5319" s="2">
        <v>99999004</v>
      </c>
      <c r="J5319" s="2" t="s">
        <v>209</v>
      </c>
      <c r="K5319" s="2"/>
      <c r="N5319" s="2" t="s">
        <v>197</v>
      </c>
      <c r="O5319" s="2">
        <v>2019</v>
      </c>
      <c r="P5319" s="2" t="s">
        <v>210</v>
      </c>
      <c r="Q5319" s="2">
        <v>3</v>
      </c>
      <c r="R5319" s="2" t="s">
        <v>218</v>
      </c>
    </row>
    <row r="5320" spans="1:18" ht="12.75" x14ac:dyDescent="0.2">
      <c r="A5320" s="2">
        <v>474</v>
      </c>
      <c r="B5320" s="2" t="s">
        <v>1512</v>
      </c>
      <c r="C5320" s="2">
        <v>70006318</v>
      </c>
      <c r="D5320" s="2" t="s">
        <v>1513</v>
      </c>
      <c r="E5320" s="2">
        <v>29.754799999999999</v>
      </c>
      <c r="F5320" s="2">
        <v>-95.369900000000001</v>
      </c>
      <c r="G5320" s="2">
        <v>999977</v>
      </c>
      <c r="I5320" s="2">
        <v>99999004</v>
      </c>
      <c r="J5320" s="2" t="s">
        <v>209</v>
      </c>
      <c r="K5320" s="2"/>
      <c r="M5320" s="2" t="s">
        <v>196</v>
      </c>
      <c r="N5320" s="2" t="s">
        <v>197</v>
      </c>
      <c r="O5320" s="2">
        <v>2016</v>
      </c>
      <c r="P5320" s="2" t="s">
        <v>210</v>
      </c>
      <c r="Q5320" s="2">
        <v>3</v>
      </c>
      <c r="R5320" s="2" t="s">
        <v>218</v>
      </c>
    </row>
    <row r="5321" spans="1:18" ht="12.75" x14ac:dyDescent="0.2">
      <c r="A5321" s="2">
        <v>474</v>
      </c>
      <c r="C5321" s="2">
        <v>70006319</v>
      </c>
      <c r="D5321" s="2" t="s">
        <v>1514</v>
      </c>
      <c r="E5321" s="2">
        <v>29.754799999999999</v>
      </c>
      <c r="F5321" s="2">
        <v>-95.369900000000001</v>
      </c>
      <c r="G5321" s="2">
        <v>999977</v>
      </c>
      <c r="I5321" s="2">
        <v>99999004</v>
      </c>
      <c r="J5321" s="2" t="s">
        <v>209</v>
      </c>
      <c r="K5321" s="2"/>
      <c r="N5321" s="2" t="s">
        <v>197</v>
      </c>
      <c r="O5321" s="2">
        <v>2016</v>
      </c>
      <c r="P5321" s="2" t="s">
        <v>210</v>
      </c>
      <c r="Q5321" s="2">
        <v>3</v>
      </c>
      <c r="R5321" s="2" t="s">
        <v>218</v>
      </c>
    </row>
    <row r="5322" spans="1:18" ht="12.75" x14ac:dyDescent="0.2">
      <c r="A5322" s="2">
        <v>474</v>
      </c>
      <c r="B5322" s="2" t="s">
        <v>1515</v>
      </c>
      <c r="C5322" s="2">
        <v>70006320</v>
      </c>
      <c r="D5322" s="2" t="s">
        <v>1516</v>
      </c>
      <c r="E5322" s="2">
        <v>29.754799999999999</v>
      </c>
      <c r="F5322" s="2">
        <v>-95.369900000000001</v>
      </c>
      <c r="G5322" s="2">
        <v>999977</v>
      </c>
      <c r="I5322" s="2">
        <v>99999004</v>
      </c>
      <c r="J5322" s="2" t="s">
        <v>209</v>
      </c>
      <c r="K5322" s="2"/>
      <c r="M5322" s="2" t="s">
        <v>196</v>
      </c>
      <c r="N5322" s="2" t="s">
        <v>197</v>
      </c>
      <c r="O5322" s="2">
        <v>2017</v>
      </c>
      <c r="P5322" s="2" t="s">
        <v>210</v>
      </c>
      <c r="Q5322" s="2">
        <v>3</v>
      </c>
      <c r="R5322" s="2" t="s">
        <v>218</v>
      </c>
    </row>
    <row r="5323" spans="1:18" ht="12.75" x14ac:dyDescent="0.2">
      <c r="A5323" s="2">
        <v>513</v>
      </c>
      <c r="B5323" s="2" t="s">
        <v>1606</v>
      </c>
      <c r="C5323" s="2">
        <v>70006321</v>
      </c>
      <c r="D5323" s="2" t="s">
        <v>1607</v>
      </c>
      <c r="E5323" s="2">
        <v>29.751300000000001</v>
      </c>
      <c r="F5323" s="2">
        <v>-95.367699999999999</v>
      </c>
      <c r="G5323" s="2">
        <v>999977</v>
      </c>
      <c r="I5323" s="2">
        <v>99999004</v>
      </c>
      <c r="J5323" s="2" t="s">
        <v>209</v>
      </c>
      <c r="K5323" s="2"/>
      <c r="M5323" s="2" t="s">
        <v>548</v>
      </c>
      <c r="N5323" s="2" t="s">
        <v>197</v>
      </c>
      <c r="O5323" s="2">
        <v>2017</v>
      </c>
      <c r="P5323" s="2" t="s">
        <v>210</v>
      </c>
      <c r="Q5323" s="2">
        <v>3</v>
      </c>
      <c r="R5323" s="2" t="s">
        <v>218</v>
      </c>
    </row>
    <row r="5324" spans="1:18" ht="12.75" x14ac:dyDescent="0.2">
      <c r="A5324" s="2">
        <v>513</v>
      </c>
      <c r="B5324" s="2" t="s">
        <v>1608</v>
      </c>
      <c r="C5324" s="2">
        <v>70006322</v>
      </c>
      <c r="D5324" s="2" t="s">
        <v>1609</v>
      </c>
      <c r="E5324" s="2">
        <v>29.751300000000001</v>
      </c>
      <c r="F5324" s="2">
        <v>-95.367699999999999</v>
      </c>
      <c r="G5324" s="2">
        <v>999977</v>
      </c>
      <c r="I5324" s="2">
        <v>99999004</v>
      </c>
      <c r="J5324" s="2" t="s">
        <v>209</v>
      </c>
      <c r="K5324" s="2"/>
      <c r="M5324" s="2" t="s">
        <v>350</v>
      </c>
      <c r="N5324" s="2" t="s">
        <v>197</v>
      </c>
      <c r="O5324" s="2">
        <v>2017</v>
      </c>
      <c r="P5324" s="2" t="s">
        <v>210</v>
      </c>
      <c r="Q5324" s="2">
        <v>2</v>
      </c>
      <c r="R5324" s="2" t="s">
        <v>206</v>
      </c>
    </row>
    <row r="5325" spans="1:18" ht="12.75" x14ac:dyDescent="0.2">
      <c r="A5325" s="2">
        <v>513</v>
      </c>
      <c r="B5325" s="2" t="s">
        <v>1610</v>
      </c>
      <c r="C5325" s="2">
        <v>70006323</v>
      </c>
      <c r="D5325" s="2" t="s">
        <v>1611</v>
      </c>
      <c r="E5325" s="2">
        <v>29.751300000000001</v>
      </c>
      <c r="F5325" s="2">
        <v>-95.367699999999999</v>
      </c>
      <c r="G5325" s="2">
        <v>999977</v>
      </c>
      <c r="I5325" s="2">
        <v>99999004</v>
      </c>
      <c r="J5325" s="2" t="s">
        <v>209</v>
      </c>
      <c r="K5325" s="2"/>
      <c r="M5325" s="2" t="s">
        <v>350</v>
      </c>
      <c r="N5325" s="2" t="s">
        <v>197</v>
      </c>
      <c r="O5325" s="2">
        <v>2016</v>
      </c>
      <c r="P5325" s="2" t="s">
        <v>210</v>
      </c>
      <c r="Q5325" s="2">
        <v>2</v>
      </c>
      <c r="R5325" s="2" t="s">
        <v>206</v>
      </c>
    </row>
    <row r="5326" spans="1:18" ht="12.75" x14ac:dyDescent="0.2">
      <c r="A5326" s="2">
        <v>520</v>
      </c>
      <c r="B5326" s="2" t="s">
        <v>1630</v>
      </c>
      <c r="C5326" s="2">
        <v>70006324</v>
      </c>
      <c r="D5326" s="2" t="s">
        <v>1631</v>
      </c>
      <c r="E5326" s="2">
        <v>29.756900000000002</v>
      </c>
      <c r="F5326" s="2">
        <v>-95.373800000000003</v>
      </c>
      <c r="G5326" s="2">
        <v>999977</v>
      </c>
      <c r="I5326" s="2">
        <v>99999004</v>
      </c>
      <c r="J5326" s="2" t="s">
        <v>209</v>
      </c>
      <c r="K5326" s="2"/>
      <c r="M5326" s="2" t="s">
        <v>203</v>
      </c>
      <c r="N5326" s="2" t="s">
        <v>197</v>
      </c>
      <c r="O5326" s="2">
        <v>2016</v>
      </c>
      <c r="P5326" s="2" t="s">
        <v>210</v>
      </c>
      <c r="Q5326" s="2">
        <v>2</v>
      </c>
      <c r="R5326" s="2" t="s">
        <v>206</v>
      </c>
    </row>
    <row r="5327" spans="1:18" ht="12.75" x14ac:dyDescent="0.2">
      <c r="A5327" s="2">
        <v>676</v>
      </c>
      <c r="C5327" s="2">
        <v>70006325</v>
      </c>
      <c r="D5327" s="2" t="s">
        <v>1634</v>
      </c>
      <c r="E5327" s="2">
        <v>29.752199999999998</v>
      </c>
      <c r="F5327" s="2">
        <v>-95.365300000000005</v>
      </c>
      <c r="G5327" s="2">
        <v>999977</v>
      </c>
      <c r="I5327" s="2">
        <v>99999004</v>
      </c>
      <c r="J5327" s="2" t="s">
        <v>209</v>
      </c>
      <c r="K5327" s="2"/>
      <c r="N5327" s="2" t="s">
        <v>197</v>
      </c>
      <c r="O5327" s="2">
        <v>2019</v>
      </c>
      <c r="P5327" s="2" t="s">
        <v>210</v>
      </c>
      <c r="Q5327" s="2">
        <v>2</v>
      </c>
      <c r="R5327" s="2" t="s">
        <v>206</v>
      </c>
    </row>
    <row r="5328" spans="1:18" ht="12.75" x14ac:dyDescent="0.2">
      <c r="A5328" s="2">
        <v>803</v>
      </c>
      <c r="B5328" s="2" t="s">
        <v>1639</v>
      </c>
      <c r="C5328" s="2">
        <v>70006326</v>
      </c>
      <c r="D5328" s="2" t="s">
        <v>1640</v>
      </c>
      <c r="E5328" s="2">
        <v>29.752600000000001</v>
      </c>
      <c r="F5328" s="2">
        <v>-95.367699999999999</v>
      </c>
      <c r="G5328" s="2">
        <v>999977</v>
      </c>
      <c r="I5328" s="2">
        <v>99999004</v>
      </c>
      <c r="J5328" s="2" t="s">
        <v>209</v>
      </c>
      <c r="K5328" s="2"/>
      <c r="M5328" s="2" t="s">
        <v>196</v>
      </c>
      <c r="N5328" s="2" t="s">
        <v>197</v>
      </c>
      <c r="O5328" s="2">
        <v>2017</v>
      </c>
      <c r="P5328" s="2" t="s">
        <v>210</v>
      </c>
      <c r="Q5328" s="2">
        <v>2</v>
      </c>
      <c r="R5328" s="2" t="s">
        <v>206</v>
      </c>
    </row>
    <row r="5329" spans="1:18" ht="12.75" x14ac:dyDescent="0.2">
      <c r="A5329" s="2">
        <v>1045</v>
      </c>
      <c r="C5329" s="2">
        <v>70006327</v>
      </c>
      <c r="D5329" s="2" t="s">
        <v>1670</v>
      </c>
      <c r="E5329" s="2">
        <v>29.751799999999999</v>
      </c>
      <c r="F5329" s="2">
        <v>-95.368600000000001</v>
      </c>
      <c r="G5329" s="2">
        <v>999977</v>
      </c>
      <c r="I5329" s="2">
        <v>99999004</v>
      </c>
      <c r="J5329" s="2" t="s">
        <v>209</v>
      </c>
      <c r="K5329" s="2"/>
      <c r="N5329" s="2" t="s">
        <v>197</v>
      </c>
      <c r="O5329" s="2">
        <v>2019</v>
      </c>
      <c r="P5329" s="2" t="s">
        <v>210</v>
      </c>
      <c r="Q5329" s="2">
        <v>2</v>
      </c>
      <c r="R5329" s="2" t="s">
        <v>206</v>
      </c>
    </row>
    <row r="5330" spans="1:18" ht="12.75" x14ac:dyDescent="0.2">
      <c r="A5330" s="2">
        <v>1086</v>
      </c>
      <c r="B5330" s="2" t="s">
        <v>1680</v>
      </c>
      <c r="C5330" s="2">
        <v>70006328</v>
      </c>
      <c r="D5330" s="2" t="s">
        <v>1681</v>
      </c>
      <c r="E5330" s="2">
        <v>29.7515</v>
      </c>
      <c r="F5330" s="2">
        <v>-95.364500000000007</v>
      </c>
      <c r="G5330" s="2">
        <v>999977</v>
      </c>
      <c r="I5330" s="2">
        <v>99999004</v>
      </c>
      <c r="J5330" s="2" t="s">
        <v>209</v>
      </c>
      <c r="K5330" s="2"/>
      <c r="M5330" s="2" t="s">
        <v>196</v>
      </c>
      <c r="N5330" s="2" t="s">
        <v>197</v>
      </c>
      <c r="O5330" s="2">
        <v>2016</v>
      </c>
      <c r="P5330" s="2" t="s">
        <v>210</v>
      </c>
      <c r="Q5330" s="2">
        <v>1</v>
      </c>
      <c r="R5330" s="2" t="s">
        <v>211</v>
      </c>
    </row>
    <row r="5331" spans="1:18" ht="12.75" x14ac:dyDescent="0.2">
      <c r="A5331" s="2">
        <v>1112</v>
      </c>
      <c r="B5331" s="2" t="s">
        <v>1686</v>
      </c>
      <c r="C5331" s="2">
        <v>70006329</v>
      </c>
      <c r="D5331" s="2" t="s">
        <v>1687</v>
      </c>
      <c r="E5331" s="2">
        <v>29.7516</v>
      </c>
      <c r="F5331" s="2">
        <v>-95.366399999999999</v>
      </c>
      <c r="G5331" s="2">
        <v>999977</v>
      </c>
      <c r="I5331" s="2">
        <v>99999004</v>
      </c>
      <c r="J5331" s="2" t="s">
        <v>209</v>
      </c>
      <c r="K5331" s="2"/>
      <c r="M5331" s="2" t="s">
        <v>196</v>
      </c>
      <c r="N5331" s="2" t="s">
        <v>197</v>
      </c>
      <c r="O5331" s="2">
        <v>2017</v>
      </c>
      <c r="P5331" s="2" t="s">
        <v>210</v>
      </c>
      <c r="Q5331" s="2">
        <v>3</v>
      </c>
      <c r="R5331" s="2" t="s">
        <v>218</v>
      </c>
    </row>
    <row r="5332" spans="1:18" ht="12.75" x14ac:dyDescent="0.2">
      <c r="A5332" s="2">
        <v>122</v>
      </c>
      <c r="C5332" s="2">
        <v>70006330</v>
      </c>
      <c r="D5332" s="2" t="s">
        <v>1711</v>
      </c>
      <c r="E5332" s="2">
        <v>29.757100000000001</v>
      </c>
      <c r="F5332" s="2">
        <v>-95.367999999999995</v>
      </c>
      <c r="G5332" s="2">
        <v>999966</v>
      </c>
      <c r="H5332" s="2" t="s">
        <v>222</v>
      </c>
      <c r="I5332" s="2">
        <v>99999005</v>
      </c>
      <c r="J5332" s="2" t="s">
        <v>209</v>
      </c>
      <c r="K5332" s="2"/>
      <c r="N5332" s="2" t="s">
        <v>197</v>
      </c>
      <c r="O5332" s="2">
        <v>2021</v>
      </c>
      <c r="P5332" s="2" t="s">
        <v>223</v>
      </c>
      <c r="Q5332" s="2">
        <v>3</v>
      </c>
      <c r="R5332" s="2" t="s">
        <v>218</v>
      </c>
    </row>
    <row r="5333" spans="1:18" ht="12.75" x14ac:dyDescent="0.2">
      <c r="A5333" s="2">
        <v>122</v>
      </c>
      <c r="C5333" s="2">
        <v>70006331</v>
      </c>
      <c r="D5333" s="2" t="s">
        <v>1714</v>
      </c>
      <c r="E5333" s="2">
        <v>29.757100000000001</v>
      </c>
      <c r="F5333" s="2">
        <v>-95.367999999999995</v>
      </c>
      <c r="G5333" s="2">
        <v>999977</v>
      </c>
      <c r="I5333" s="2">
        <v>99999004</v>
      </c>
      <c r="J5333" s="2" t="s">
        <v>209</v>
      </c>
      <c r="K5333" s="2"/>
      <c r="N5333" s="2" t="s">
        <v>197</v>
      </c>
      <c r="O5333" s="2">
        <v>2018</v>
      </c>
      <c r="P5333" s="2" t="s">
        <v>210</v>
      </c>
      <c r="Q5333" s="2">
        <v>3</v>
      </c>
      <c r="R5333" s="2" t="s">
        <v>218</v>
      </c>
    </row>
    <row r="5334" spans="1:18" ht="12.75" x14ac:dyDescent="0.2">
      <c r="A5334" s="2">
        <v>129</v>
      </c>
      <c r="C5334" s="2">
        <v>70006332</v>
      </c>
      <c r="D5334" s="2" t="s">
        <v>1747</v>
      </c>
      <c r="E5334" s="2">
        <v>29.754300000000001</v>
      </c>
      <c r="F5334" s="2">
        <v>-95.365099999999998</v>
      </c>
      <c r="G5334" s="2">
        <v>999977</v>
      </c>
      <c r="I5334" s="2">
        <v>99999004</v>
      </c>
      <c r="J5334" s="2" t="s">
        <v>209</v>
      </c>
      <c r="K5334" s="2"/>
      <c r="N5334" s="2" t="s">
        <v>197</v>
      </c>
      <c r="O5334" s="2">
        <v>2022</v>
      </c>
      <c r="P5334" s="2" t="s">
        <v>210</v>
      </c>
    </row>
    <row r="5335" spans="1:18" ht="12.75" x14ac:dyDescent="0.2">
      <c r="A5335" s="2">
        <v>129</v>
      </c>
      <c r="C5335" s="2">
        <v>70006333</v>
      </c>
      <c r="D5335" s="2" t="s">
        <v>1750</v>
      </c>
      <c r="E5335" s="2">
        <v>29.754300000000001</v>
      </c>
      <c r="F5335" s="2">
        <v>-95.365099999999998</v>
      </c>
      <c r="G5335" s="2">
        <v>999977</v>
      </c>
      <c r="I5335" s="2">
        <v>99999004</v>
      </c>
      <c r="J5335" s="2" t="s">
        <v>209</v>
      </c>
      <c r="K5335" s="2"/>
      <c r="N5335" s="2" t="s">
        <v>197</v>
      </c>
      <c r="O5335" s="2">
        <v>2020</v>
      </c>
      <c r="P5335" s="2" t="s">
        <v>210</v>
      </c>
      <c r="Q5335" s="2">
        <v>3</v>
      </c>
      <c r="R5335" s="2" t="s">
        <v>218</v>
      </c>
    </row>
    <row r="5336" spans="1:18" ht="12.75" x14ac:dyDescent="0.2">
      <c r="A5336" s="2">
        <v>394</v>
      </c>
      <c r="C5336" s="2">
        <v>70006334</v>
      </c>
      <c r="D5336" s="2" t="s">
        <v>1783</v>
      </c>
      <c r="E5336" s="2">
        <v>29.7545</v>
      </c>
      <c r="F5336" s="2">
        <v>-95.367599999999996</v>
      </c>
      <c r="G5336" s="2">
        <v>999977</v>
      </c>
      <c r="I5336" s="2">
        <v>99999004</v>
      </c>
      <c r="J5336" s="2" t="s">
        <v>209</v>
      </c>
      <c r="K5336" s="2"/>
      <c r="N5336" s="2" t="s">
        <v>197</v>
      </c>
      <c r="O5336" s="2">
        <v>2021</v>
      </c>
      <c r="P5336" s="2" t="s">
        <v>210</v>
      </c>
    </row>
    <row r="5337" spans="1:18" ht="12.75" x14ac:dyDescent="0.2">
      <c r="A5337" s="2">
        <v>489</v>
      </c>
      <c r="C5337" s="2">
        <v>70006335</v>
      </c>
      <c r="D5337" s="2" t="s">
        <v>1805</v>
      </c>
      <c r="E5337" s="2">
        <v>29.758199999999999</v>
      </c>
      <c r="F5337" s="2">
        <v>-95.369699999999995</v>
      </c>
      <c r="G5337" s="2">
        <v>999966</v>
      </c>
      <c r="H5337" s="2" t="s">
        <v>222</v>
      </c>
      <c r="I5337" s="2">
        <v>99999005</v>
      </c>
      <c r="J5337" s="2" t="s">
        <v>209</v>
      </c>
      <c r="K5337" s="2"/>
      <c r="N5337" s="2" t="s">
        <v>197</v>
      </c>
      <c r="O5337" s="2">
        <v>2021</v>
      </c>
      <c r="P5337" s="2" t="s">
        <v>223</v>
      </c>
    </row>
    <row r="5338" spans="1:18" ht="12.75" x14ac:dyDescent="0.2">
      <c r="A5338" s="2">
        <v>561</v>
      </c>
      <c r="C5338" s="2">
        <v>70006336</v>
      </c>
      <c r="D5338" s="2" t="s">
        <v>1834</v>
      </c>
      <c r="E5338" s="2">
        <v>29.755700000000001</v>
      </c>
      <c r="F5338" s="2">
        <v>-95.365099999999998</v>
      </c>
      <c r="G5338" s="2">
        <v>999977</v>
      </c>
      <c r="I5338" s="2">
        <v>99999004</v>
      </c>
      <c r="J5338" s="2" t="s">
        <v>209</v>
      </c>
      <c r="K5338" s="2"/>
      <c r="N5338" s="2" t="s">
        <v>197</v>
      </c>
      <c r="O5338" s="2">
        <v>2018</v>
      </c>
      <c r="P5338" s="2" t="s">
        <v>210</v>
      </c>
      <c r="Q5338" s="2">
        <v>1</v>
      </c>
      <c r="R5338" s="2" t="s">
        <v>211</v>
      </c>
    </row>
    <row r="5339" spans="1:18" ht="12.75" x14ac:dyDescent="0.2">
      <c r="A5339" s="2">
        <v>561</v>
      </c>
      <c r="C5339" s="2">
        <v>70006337</v>
      </c>
      <c r="D5339" s="2" t="s">
        <v>1835</v>
      </c>
      <c r="E5339" s="2">
        <v>29.755700000000001</v>
      </c>
      <c r="F5339" s="2">
        <v>-95.365099999999998</v>
      </c>
      <c r="G5339" s="2">
        <v>999977</v>
      </c>
      <c r="I5339" s="2">
        <v>99999004</v>
      </c>
      <c r="J5339" s="2" t="s">
        <v>209</v>
      </c>
      <c r="K5339" s="2"/>
      <c r="N5339" s="2" t="s">
        <v>197</v>
      </c>
      <c r="O5339" s="2">
        <v>2012</v>
      </c>
      <c r="P5339" s="2" t="s">
        <v>210</v>
      </c>
      <c r="Q5339" s="2">
        <v>3</v>
      </c>
      <c r="R5339" s="2" t="s">
        <v>218</v>
      </c>
    </row>
    <row r="5340" spans="1:18" ht="12.75" x14ac:dyDescent="0.2">
      <c r="A5340" s="2">
        <v>561</v>
      </c>
      <c r="B5340" s="2" t="s">
        <v>1836</v>
      </c>
      <c r="C5340" s="2">
        <v>70006338</v>
      </c>
      <c r="D5340" s="2" t="s">
        <v>1837</v>
      </c>
      <c r="E5340" s="2">
        <v>29.755700000000001</v>
      </c>
      <c r="F5340" s="2">
        <v>-95.365099999999998</v>
      </c>
      <c r="G5340" s="2">
        <v>999977</v>
      </c>
      <c r="I5340" s="2">
        <v>99999004</v>
      </c>
      <c r="J5340" s="2" t="s">
        <v>209</v>
      </c>
      <c r="K5340" s="2"/>
      <c r="M5340" s="2" t="s">
        <v>240</v>
      </c>
      <c r="N5340" s="2" t="s">
        <v>197</v>
      </c>
      <c r="O5340" s="2">
        <v>2015</v>
      </c>
      <c r="P5340" s="2" t="s">
        <v>210</v>
      </c>
      <c r="Q5340" s="2">
        <v>3</v>
      </c>
      <c r="R5340" s="2" t="s">
        <v>218</v>
      </c>
    </row>
    <row r="5341" spans="1:18" ht="12.75" x14ac:dyDescent="0.2">
      <c r="A5341" s="2">
        <v>561</v>
      </c>
      <c r="C5341" s="2">
        <v>70006339</v>
      </c>
      <c r="D5341" s="2" t="s">
        <v>1838</v>
      </c>
      <c r="E5341" s="2">
        <v>29.755700000000001</v>
      </c>
      <c r="F5341" s="2">
        <v>-95.365099999999998</v>
      </c>
      <c r="G5341" s="2">
        <v>999977</v>
      </c>
      <c r="I5341" s="2">
        <v>99999004</v>
      </c>
      <c r="J5341" s="2" t="s">
        <v>209</v>
      </c>
      <c r="K5341" s="2"/>
      <c r="N5341" s="2" t="s">
        <v>197</v>
      </c>
      <c r="O5341" s="2">
        <v>2018</v>
      </c>
      <c r="P5341" s="2" t="s">
        <v>210</v>
      </c>
      <c r="Q5341" s="2">
        <v>3</v>
      </c>
      <c r="R5341" s="2" t="s">
        <v>218</v>
      </c>
    </row>
    <row r="5342" spans="1:18" ht="12.75" x14ac:dyDescent="0.2">
      <c r="A5342" s="2">
        <v>587</v>
      </c>
      <c r="C5342" s="2">
        <v>70006340</v>
      </c>
      <c r="D5342" s="2" t="s">
        <v>1906</v>
      </c>
      <c r="E5342" s="2">
        <v>29.755800000000001</v>
      </c>
      <c r="F5342" s="2">
        <v>-95.367500000000007</v>
      </c>
      <c r="G5342" s="2">
        <v>999977</v>
      </c>
      <c r="I5342" s="2">
        <v>99999004</v>
      </c>
      <c r="J5342" s="2" t="s">
        <v>209</v>
      </c>
      <c r="K5342" s="2"/>
      <c r="N5342" s="2" t="s">
        <v>197</v>
      </c>
      <c r="O5342" s="2">
        <v>2015</v>
      </c>
      <c r="P5342" s="2" t="s">
        <v>210</v>
      </c>
      <c r="Q5342" s="2">
        <v>3</v>
      </c>
      <c r="R5342" s="2" t="s">
        <v>218</v>
      </c>
    </row>
    <row r="5343" spans="1:18" ht="12.75" x14ac:dyDescent="0.2">
      <c r="A5343" s="2">
        <v>587</v>
      </c>
      <c r="B5343" s="2" t="s">
        <v>1907</v>
      </c>
      <c r="C5343" s="2">
        <v>70006341</v>
      </c>
      <c r="D5343" s="2" t="s">
        <v>1908</v>
      </c>
      <c r="E5343" s="2">
        <v>29.755800000000001</v>
      </c>
      <c r="F5343" s="2">
        <v>-95.367500000000007</v>
      </c>
      <c r="G5343" s="2">
        <v>999977</v>
      </c>
      <c r="I5343" s="2">
        <v>99999004</v>
      </c>
      <c r="J5343" s="2" t="s">
        <v>209</v>
      </c>
      <c r="K5343" s="2"/>
      <c r="M5343" s="2" t="s">
        <v>196</v>
      </c>
      <c r="N5343" s="2" t="s">
        <v>197</v>
      </c>
      <c r="O5343" s="2">
        <v>2018</v>
      </c>
      <c r="P5343" s="2" t="s">
        <v>210</v>
      </c>
      <c r="Q5343" s="2">
        <v>3</v>
      </c>
      <c r="R5343" s="2" t="s">
        <v>218</v>
      </c>
    </row>
    <row r="5344" spans="1:18" ht="12.75" x14ac:dyDescent="0.2">
      <c r="A5344" s="2">
        <v>587</v>
      </c>
      <c r="B5344" s="2" t="s">
        <v>1909</v>
      </c>
      <c r="C5344" s="2">
        <v>70006342</v>
      </c>
      <c r="D5344" s="2" t="s">
        <v>1910</v>
      </c>
      <c r="E5344" s="2">
        <v>29.755800000000001</v>
      </c>
      <c r="F5344" s="2">
        <v>-95.367500000000007</v>
      </c>
      <c r="G5344" s="2">
        <v>999977</v>
      </c>
      <c r="I5344" s="2">
        <v>99999004</v>
      </c>
      <c r="J5344" s="2" t="s">
        <v>209</v>
      </c>
      <c r="K5344" s="2"/>
      <c r="M5344" s="2" t="s">
        <v>240</v>
      </c>
      <c r="N5344" s="2" t="s">
        <v>197</v>
      </c>
      <c r="O5344" s="2">
        <v>1999</v>
      </c>
      <c r="P5344" s="2" t="s">
        <v>210</v>
      </c>
      <c r="Q5344" s="2">
        <v>3</v>
      </c>
      <c r="R5344" s="2" t="s">
        <v>218</v>
      </c>
    </row>
    <row r="5345" spans="1:18" ht="12.75" x14ac:dyDescent="0.2">
      <c r="A5345" s="2">
        <v>616</v>
      </c>
      <c r="C5345" s="2">
        <v>70006343</v>
      </c>
      <c r="D5345" s="2" t="s">
        <v>1923</v>
      </c>
      <c r="E5345" s="2">
        <v>29.756900000000002</v>
      </c>
      <c r="F5345" s="2">
        <v>-95.369500000000002</v>
      </c>
      <c r="G5345" s="2">
        <v>999977</v>
      </c>
      <c r="I5345" s="2">
        <v>99999004</v>
      </c>
      <c r="J5345" s="2" t="s">
        <v>209</v>
      </c>
      <c r="K5345" s="2"/>
      <c r="N5345" s="2" t="s">
        <v>197</v>
      </c>
      <c r="O5345" s="2">
        <v>2018</v>
      </c>
      <c r="P5345" s="2" t="s">
        <v>210</v>
      </c>
      <c r="Q5345" s="2">
        <v>3</v>
      </c>
      <c r="R5345" s="2" t="s">
        <v>218</v>
      </c>
    </row>
    <row r="5346" spans="1:18" ht="12.75" x14ac:dyDescent="0.2">
      <c r="A5346" s="2">
        <v>616</v>
      </c>
      <c r="C5346" s="2">
        <v>70006344</v>
      </c>
      <c r="D5346" s="2" t="s">
        <v>1924</v>
      </c>
      <c r="E5346" s="2">
        <v>29.756900000000002</v>
      </c>
      <c r="F5346" s="2">
        <v>-95.369500000000002</v>
      </c>
      <c r="G5346" s="2">
        <v>999977</v>
      </c>
      <c r="I5346" s="2">
        <v>99999004</v>
      </c>
      <c r="J5346" s="2" t="s">
        <v>209</v>
      </c>
      <c r="K5346" s="2"/>
      <c r="N5346" s="2" t="s">
        <v>197</v>
      </c>
      <c r="O5346" s="2">
        <v>2018</v>
      </c>
      <c r="P5346" s="2" t="s">
        <v>210</v>
      </c>
      <c r="Q5346" s="2">
        <v>1</v>
      </c>
      <c r="R5346" s="2" t="s">
        <v>211</v>
      </c>
    </row>
    <row r="5347" spans="1:18" ht="12.75" x14ac:dyDescent="0.2">
      <c r="A5347" s="2">
        <v>616</v>
      </c>
      <c r="C5347" s="2">
        <v>70006345</v>
      </c>
      <c r="D5347" s="2" t="s">
        <v>1925</v>
      </c>
      <c r="E5347" s="2">
        <v>29.756900000000002</v>
      </c>
      <c r="F5347" s="2">
        <v>-95.369500000000002</v>
      </c>
      <c r="G5347" s="2">
        <v>999977</v>
      </c>
      <c r="I5347" s="2">
        <v>99999004</v>
      </c>
      <c r="J5347" s="2" t="s">
        <v>209</v>
      </c>
      <c r="K5347" s="2"/>
      <c r="N5347" s="2" t="s">
        <v>197</v>
      </c>
      <c r="O5347" s="2">
        <v>2018</v>
      </c>
      <c r="P5347" s="2" t="s">
        <v>210</v>
      </c>
      <c r="Q5347" s="2">
        <v>3</v>
      </c>
      <c r="R5347" s="2" t="s">
        <v>218</v>
      </c>
    </row>
    <row r="5348" spans="1:18" ht="12.75" x14ac:dyDescent="0.2">
      <c r="A5348" s="2">
        <v>616</v>
      </c>
      <c r="B5348" s="2" t="s">
        <v>1927</v>
      </c>
      <c r="C5348" s="2">
        <v>70006346</v>
      </c>
      <c r="D5348" s="2" t="s">
        <v>1928</v>
      </c>
      <c r="E5348" s="2">
        <v>29.756900000000002</v>
      </c>
      <c r="F5348" s="2">
        <v>-95.369500000000002</v>
      </c>
      <c r="G5348" s="2">
        <v>999977</v>
      </c>
      <c r="I5348" s="2">
        <v>99999004</v>
      </c>
      <c r="J5348" s="2" t="s">
        <v>209</v>
      </c>
      <c r="K5348" s="2"/>
      <c r="M5348" s="2" t="s">
        <v>357</v>
      </c>
      <c r="N5348" s="2" t="s">
        <v>197</v>
      </c>
      <c r="O5348" s="2">
        <v>2017</v>
      </c>
      <c r="P5348" s="2" t="s">
        <v>210</v>
      </c>
      <c r="Q5348" s="2">
        <v>3</v>
      </c>
      <c r="R5348" s="2" t="s">
        <v>218</v>
      </c>
    </row>
    <row r="5349" spans="1:18" ht="12.75" x14ac:dyDescent="0.2">
      <c r="A5349" s="2">
        <v>616</v>
      </c>
      <c r="C5349" s="2">
        <v>70006347</v>
      </c>
      <c r="D5349" s="2" t="s">
        <v>1929</v>
      </c>
      <c r="E5349" s="2">
        <v>29.756900000000002</v>
      </c>
      <c r="F5349" s="2">
        <v>-95.369500000000002</v>
      </c>
      <c r="G5349" s="2">
        <v>999977</v>
      </c>
      <c r="I5349" s="2">
        <v>99999004</v>
      </c>
      <c r="J5349" s="2" t="s">
        <v>209</v>
      </c>
      <c r="K5349" s="2"/>
      <c r="N5349" s="2" t="s">
        <v>197</v>
      </c>
      <c r="O5349" s="2">
        <v>2016</v>
      </c>
      <c r="P5349" s="2" t="s">
        <v>210</v>
      </c>
      <c r="Q5349" s="2">
        <v>3</v>
      </c>
      <c r="R5349" s="2" t="s">
        <v>218</v>
      </c>
    </row>
    <row r="5350" spans="1:18" ht="12.75" x14ac:dyDescent="0.2">
      <c r="A5350" s="2">
        <v>658</v>
      </c>
      <c r="C5350" s="2">
        <v>70006348</v>
      </c>
      <c r="D5350" s="2" t="s">
        <v>1995</v>
      </c>
      <c r="E5350" s="2">
        <v>29.755500000000001</v>
      </c>
      <c r="F5350" s="2">
        <v>-95.366799999999998</v>
      </c>
      <c r="G5350" s="2">
        <v>999977</v>
      </c>
      <c r="I5350" s="2">
        <v>99999004</v>
      </c>
      <c r="J5350" s="2" t="s">
        <v>209</v>
      </c>
      <c r="K5350" s="2"/>
      <c r="N5350" s="2" t="s">
        <v>197</v>
      </c>
      <c r="O5350" s="2">
        <v>2016</v>
      </c>
      <c r="P5350" s="2" t="s">
        <v>210</v>
      </c>
      <c r="Q5350" s="2">
        <v>1</v>
      </c>
      <c r="R5350" s="2" t="s">
        <v>211</v>
      </c>
    </row>
    <row r="5351" spans="1:18" ht="12.75" x14ac:dyDescent="0.2">
      <c r="A5351" s="2">
        <v>658</v>
      </c>
      <c r="C5351" s="2">
        <v>70006349</v>
      </c>
      <c r="D5351" s="2" t="s">
        <v>1997</v>
      </c>
      <c r="E5351" s="2">
        <v>29.755500000000001</v>
      </c>
      <c r="F5351" s="2">
        <v>-95.366799999999998</v>
      </c>
      <c r="G5351" s="2">
        <v>999977</v>
      </c>
      <c r="I5351" s="2">
        <v>99999004</v>
      </c>
      <c r="J5351" s="2" t="s">
        <v>209</v>
      </c>
      <c r="K5351" s="2"/>
      <c r="N5351" s="2" t="s">
        <v>197</v>
      </c>
      <c r="O5351" s="2">
        <v>2019</v>
      </c>
      <c r="P5351" s="2" t="s">
        <v>210</v>
      </c>
      <c r="Q5351" s="2">
        <v>1</v>
      </c>
      <c r="R5351" s="2" t="s">
        <v>211</v>
      </c>
    </row>
    <row r="5352" spans="1:18" ht="12.75" x14ac:dyDescent="0.2">
      <c r="A5352" s="2">
        <v>658</v>
      </c>
      <c r="C5352" s="2">
        <v>70006350</v>
      </c>
      <c r="D5352" s="2" t="s">
        <v>1998</v>
      </c>
      <c r="E5352" s="2">
        <v>29.755500000000001</v>
      </c>
      <c r="F5352" s="2">
        <v>-95.366799999999998</v>
      </c>
      <c r="G5352" s="2">
        <v>999977</v>
      </c>
      <c r="I5352" s="2">
        <v>99999004</v>
      </c>
      <c r="J5352" s="2" t="s">
        <v>209</v>
      </c>
      <c r="K5352" s="2"/>
      <c r="N5352" s="2" t="s">
        <v>197</v>
      </c>
      <c r="O5352" s="2">
        <v>2019</v>
      </c>
      <c r="P5352" s="2" t="s">
        <v>210</v>
      </c>
      <c r="Q5352" s="2">
        <v>1</v>
      </c>
      <c r="R5352" s="2" t="s">
        <v>211</v>
      </c>
    </row>
    <row r="5353" spans="1:18" ht="12.75" x14ac:dyDescent="0.2">
      <c r="A5353" s="2">
        <v>658</v>
      </c>
      <c r="C5353" s="2">
        <v>70006351</v>
      </c>
      <c r="D5353" s="2" t="s">
        <v>1999</v>
      </c>
      <c r="E5353" s="2">
        <v>29.755500000000001</v>
      </c>
      <c r="F5353" s="2">
        <v>-95.366799999999998</v>
      </c>
      <c r="G5353" s="2">
        <v>999977</v>
      </c>
      <c r="I5353" s="2">
        <v>99999004</v>
      </c>
      <c r="J5353" s="2" t="s">
        <v>209</v>
      </c>
      <c r="K5353" s="2"/>
      <c r="N5353" s="2" t="s">
        <v>197</v>
      </c>
      <c r="O5353" s="2">
        <v>2019</v>
      </c>
      <c r="P5353" s="2" t="s">
        <v>210</v>
      </c>
      <c r="Q5353" s="2">
        <v>1</v>
      </c>
      <c r="R5353" s="2" t="s">
        <v>211</v>
      </c>
    </row>
    <row r="5354" spans="1:18" ht="12.75" x14ac:dyDescent="0.2">
      <c r="A5354" s="2">
        <v>658</v>
      </c>
      <c r="C5354" s="2">
        <v>70006352</v>
      </c>
      <c r="D5354" s="2" t="s">
        <v>2000</v>
      </c>
      <c r="E5354" s="2">
        <v>29.755500000000001</v>
      </c>
      <c r="F5354" s="2">
        <v>-95.366799999999998</v>
      </c>
      <c r="G5354" s="2">
        <v>999977</v>
      </c>
      <c r="I5354" s="2">
        <v>99999004</v>
      </c>
      <c r="J5354" s="2" t="s">
        <v>209</v>
      </c>
      <c r="K5354" s="2"/>
      <c r="N5354" s="2" t="s">
        <v>197</v>
      </c>
      <c r="O5354" s="2">
        <v>2019</v>
      </c>
      <c r="P5354" s="2" t="s">
        <v>210</v>
      </c>
      <c r="Q5354" s="2">
        <v>1</v>
      </c>
      <c r="R5354" s="2" t="s">
        <v>211</v>
      </c>
    </row>
    <row r="5355" spans="1:18" ht="12.75" x14ac:dyDescent="0.2">
      <c r="A5355" s="2">
        <v>658</v>
      </c>
      <c r="C5355" s="2">
        <v>70006353</v>
      </c>
      <c r="D5355" s="2" t="s">
        <v>2001</v>
      </c>
      <c r="E5355" s="2">
        <v>29.755500000000001</v>
      </c>
      <c r="F5355" s="2">
        <v>-95.366799999999998</v>
      </c>
      <c r="G5355" s="2">
        <v>999977</v>
      </c>
      <c r="I5355" s="2">
        <v>99999004</v>
      </c>
      <c r="J5355" s="2" t="s">
        <v>209</v>
      </c>
      <c r="K5355" s="2"/>
      <c r="N5355" s="2" t="s">
        <v>197</v>
      </c>
      <c r="O5355" s="2">
        <v>2022</v>
      </c>
      <c r="P5355" s="2" t="s">
        <v>210</v>
      </c>
    </row>
    <row r="5356" spans="1:18" ht="12.75" x14ac:dyDescent="0.2">
      <c r="A5356" s="2">
        <v>658</v>
      </c>
      <c r="C5356" s="2">
        <v>70006354</v>
      </c>
      <c r="D5356" s="2" t="s">
        <v>2002</v>
      </c>
      <c r="E5356" s="2">
        <v>29.755500000000001</v>
      </c>
      <c r="F5356" s="2">
        <v>-95.366799999999998</v>
      </c>
      <c r="G5356" s="2">
        <v>999977</v>
      </c>
      <c r="I5356" s="2">
        <v>99999004</v>
      </c>
      <c r="J5356" s="2" t="s">
        <v>209</v>
      </c>
      <c r="K5356" s="2"/>
      <c r="N5356" s="2" t="s">
        <v>197</v>
      </c>
      <c r="O5356" s="2">
        <v>2019</v>
      </c>
      <c r="P5356" s="2" t="s">
        <v>210</v>
      </c>
      <c r="Q5356" s="2">
        <v>1</v>
      </c>
      <c r="R5356" s="2" t="s">
        <v>211</v>
      </c>
    </row>
    <row r="5357" spans="1:18" ht="12.75" x14ac:dyDescent="0.2">
      <c r="A5357" s="2">
        <v>658</v>
      </c>
      <c r="C5357" s="2">
        <v>70006355</v>
      </c>
      <c r="D5357" s="2" t="s">
        <v>2003</v>
      </c>
      <c r="E5357" s="2">
        <v>29.755500000000001</v>
      </c>
      <c r="F5357" s="2">
        <v>-95.366799999999998</v>
      </c>
      <c r="G5357" s="2">
        <v>999977</v>
      </c>
      <c r="I5357" s="2">
        <v>99999004</v>
      </c>
      <c r="J5357" s="2" t="s">
        <v>209</v>
      </c>
      <c r="K5357" s="2"/>
      <c r="N5357" s="2" t="s">
        <v>197</v>
      </c>
      <c r="O5357" s="2">
        <v>2018</v>
      </c>
      <c r="P5357" s="2" t="s">
        <v>210</v>
      </c>
      <c r="Q5357" s="2">
        <v>2</v>
      </c>
      <c r="R5357" s="2" t="s">
        <v>206</v>
      </c>
    </row>
    <row r="5358" spans="1:18" ht="12.75" x14ac:dyDescent="0.2">
      <c r="A5358" s="2">
        <v>658</v>
      </c>
      <c r="C5358" s="2">
        <v>70006356</v>
      </c>
      <c r="D5358" s="2" t="s">
        <v>2004</v>
      </c>
      <c r="E5358" s="2">
        <v>29.755500000000001</v>
      </c>
      <c r="F5358" s="2">
        <v>-95.366799999999998</v>
      </c>
      <c r="G5358" s="2">
        <v>999977</v>
      </c>
      <c r="I5358" s="2">
        <v>99999004</v>
      </c>
      <c r="J5358" s="2" t="s">
        <v>209</v>
      </c>
      <c r="K5358" s="2"/>
      <c r="N5358" s="2" t="s">
        <v>197</v>
      </c>
      <c r="O5358" s="2">
        <v>2018</v>
      </c>
      <c r="P5358" s="2" t="s">
        <v>210</v>
      </c>
      <c r="Q5358" s="2">
        <v>1</v>
      </c>
      <c r="R5358" s="2" t="s">
        <v>211</v>
      </c>
    </row>
    <row r="5359" spans="1:18" ht="12.75" x14ac:dyDescent="0.2">
      <c r="A5359" s="2">
        <v>658</v>
      </c>
      <c r="C5359" s="2">
        <v>70006357</v>
      </c>
      <c r="D5359" s="2" t="s">
        <v>2005</v>
      </c>
      <c r="E5359" s="2">
        <v>29.755500000000001</v>
      </c>
      <c r="F5359" s="2">
        <v>-95.366799999999998</v>
      </c>
      <c r="G5359" s="2">
        <v>999977</v>
      </c>
      <c r="I5359" s="2">
        <v>99999004</v>
      </c>
      <c r="J5359" s="2" t="s">
        <v>209</v>
      </c>
      <c r="K5359" s="2"/>
      <c r="N5359" s="2" t="s">
        <v>197</v>
      </c>
      <c r="O5359" s="2">
        <v>2017</v>
      </c>
      <c r="P5359" s="2" t="s">
        <v>210</v>
      </c>
      <c r="Q5359" s="2">
        <v>1</v>
      </c>
      <c r="R5359" s="2" t="s">
        <v>211</v>
      </c>
    </row>
    <row r="5360" spans="1:18" ht="12.75" x14ac:dyDescent="0.2">
      <c r="A5360" s="2">
        <v>658</v>
      </c>
      <c r="B5360" s="2" t="s">
        <v>2006</v>
      </c>
      <c r="C5360" s="2">
        <v>70006358</v>
      </c>
      <c r="D5360" s="2" t="s">
        <v>2007</v>
      </c>
      <c r="E5360" s="2">
        <v>29.755500000000001</v>
      </c>
      <c r="F5360" s="2">
        <v>-95.366799999999998</v>
      </c>
      <c r="G5360" s="2">
        <v>999977</v>
      </c>
      <c r="I5360" s="2">
        <v>99999004</v>
      </c>
      <c r="J5360" s="2" t="s">
        <v>209</v>
      </c>
      <c r="K5360" s="2"/>
      <c r="M5360" s="2" t="s">
        <v>240</v>
      </c>
      <c r="N5360" s="2" t="s">
        <v>197</v>
      </c>
      <c r="O5360" s="2">
        <v>2012</v>
      </c>
      <c r="P5360" s="2" t="s">
        <v>210</v>
      </c>
      <c r="Q5360" s="2">
        <v>1</v>
      </c>
      <c r="R5360" s="2" t="s">
        <v>211</v>
      </c>
    </row>
    <row r="5361" spans="1:18" ht="12.75" x14ac:dyDescent="0.2">
      <c r="A5361" s="2">
        <v>658</v>
      </c>
      <c r="C5361" s="2">
        <v>70006359</v>
      </c>
      <c r="D5361" s="2" t="s">
        <v>2008</v>
      </c>
      <c r="E5361" s="2">
        <v>29.755500000000001</v>
      </c>
      <c r="F5361" s="2">
        <v>-95.366799999999998</v>
      </c>
      <c r="G5361" s="2">
        <v>999977</v>
      </c>
      <c r="I5361" s="2">
        <v>99999004</v>
      </c>
      <c r="J5361" s="2" t="s">
        <v>209</v>
      </c>
      <c r="K5361" s="2"/>
      <c r="N5361" s="2" t="s">
        <v>197</v>
      </c>
      <c r="O5361" s="2">
        <v>2022</v>
      </c>
      <c r="P5361" s="2" t="s">
        <v>210</v>
      </c>
    </row>
    <row r="5362" spans="1:18" ht="12.75" x14ac:dyDescent="0.2">
      <c r="A5362" s="2">
        <v>658</v>
      </c>
      <c r="C5362" s="2">
        <v>70006360</v>
      </c>
      <c r="D5362" s="2" t="s">
        <v>2009</v>
      </c>
      <c r="E5362" s="2">
        <v>29.755500000000001</v>
      </c>
      <c r="F5362" s="2">
        <v>-95.366799999999998</v>
      </c>
      <c r="G5362" s="2">
        <v>999977</v>
      </c>
      <c r="I5362" s="2">
        <v>99999004</v>
      </c>
      <c r="J5362" s="2" t="s">
        <v>209</v>
      </c>
      <c r="K5362" s="2"/>
      <c r="N5362" s="2" t="s">
        <v>197</v>
      </c>
      <c r="O5362" s="2">
        <v>2020</v>
      </c>
      <c r="P5362" s="2" t="s">
        <v>210</v>
      </c>
      <c r="Q5362" s="2">
        <v>1</v>
      </c>
      <c r="R5362" s="2" t="s">
        <v>211</v>
      </c>
    </row>
    <row r="5363" spans="1:18" ht="12.75" x14ac:dyDescent="0.2">
      <c r="A5363" s="2">
        <v>658</v>
      </c>
      <c r="C5363" s="2">
        <v>70006361</v>
      </c>
      <c r="D5363" s="2" t="s">
        <v>2011</v>
      </c>
      <c r="E5363" s="2">
        <v>29.755500000000001</v>
      </c>
      <c r="F5363" s="2">
        <v>-95.366799999999998</v>
      </c>
      <c r="G5363" s="2">
        <v>999977</v>
      </c>
      <c r="I5363" s="2">
        <v>99999004</v>
      </c>
      <c r="J5363" s="2" t="s">
        <v>209</v>
      </c>
      <c r="K5363" s="2"/>
      <c r="N5363" s="2" t="s">
        <v>197</v>
      </c>
      <c r="O5363" s="2">
        <v>2017</v>
      </c>
      <c r="P5363" s="2" t="s">
        <v>210</v>
      </c>
      <c r="Q5363" s="2">
        <v>1</v>
      </c>
      <c r="R5363" s="2" t="s">
        <v>211</v>
      </c>
    </row>
    <row r="5364" spans="1:18" ht="12.75" x14ac:dyDescent="0.2">
      <c r="A5364" s="2">
        <v>658</v>
      </c>
      <c r="C5364" s="2">
        <v>70006362</v>
      </c>
      <c r="D5364" s="2" t="s">
        <v>2012</v>
      </c>
      <c r="E5364" s="2">
        <v>29.755500000000001</v>
      </c>
      <c r="F5364" s="2">
        <v>-95.366799999999998</v>
      </c>
      <c r="G5364" s="2">
        <v>999977</v>
      </c>
      <c r="I5364" s="2">
        <v>99999004</v>
      </c>
      <c r="J5364" s="2" t="s">
        <v>209</v>
      </c>
      <c r="K5364" s="2"/>
      <c r="N5364" s="2" t="s">
        <v>197</v>
      </c>
      <c r="O5364" s="2">
        <v>2021</v>
      </c>
      <c r="P5364" s="2" t="s">
        <v>210</v>
      </c>
      <c r="Q5364" s="2">
        <v>1</v>
      </c>
      <c r="R5364" s="2" t="s">
        <v>211</v>
      </c>
    </row>
    <row r="5365" spans="1:18" ht="12.75" x14ac:dyDescent="0.2">
      <c r="A5365" s="2">
        <v>658</v>
      </c>
      <c r="C5365" s="2">
        <v>70006363</v>
      </c>
      <c r="D5365" s="2" t="s">
        <v>2013</v>
      </c>
      <c r="E5365" s="2">
        <v>29.755500000000001</v>
      </c>
      <c r="F5365" s="2">
        <v>-95.366799999999998</v>
      </c>
      <c r="G5365" s="2">
        <v>999977</v>
      </c>
      <c r="I5365" s="2">
        <v>99999004</v>
      </c>
      <c r="J5365" s="2" t="s">
        <v>209</v>
      </c>
      <c r="K5365" s="2"/>
      <c r="N5365" s="2" t="s">
        <v>197</v>
      </c>
      <c r="O5365" s="2">
        <v>2018</v>
      </c>
      <c r="P5365" s="2" t="s">
        <v>210</v>
      </c>
      <c r="Q5365" s="2">
        <v>1</v>
      </c>
      <c r="R5365" s="2" t="s">
        <v>211</v>
      </c>
    </row>
    <row r="5366" spans="1:18" ht="12.75" x14ac:dyDescent="0.2">
      <c r="A5366" s="2">
        <v>658</v>
      </c>
      <c r="C5366" s="2">
        <v>70006364</v>
      </c>
      <c r="D5366" s="2" t="s">
        <v>2014</v>
      </c>
      <c r="E5366" s="2">
        <v>29.755500000000001</v>
      </c>
      <c r="F5366" s="2">
        <v>-95.366799999999998</v>
      </c>
      <c r="G5366" s="2">
        <v>999977</v>
      </c>
      <c r="I5366" s="2">
        <v>99999004</v>
      </c>
      <c r="J5366" s="2" t="s">
        <v>209</v>
      </c>
      <c r="K5366" s="2"/>
      <c r="N5366" s="2" t="s">
        <v>197</v>
      </c>
      <c r="O5366" s="2">
        <v>2015</v>
      </c>
      <c r="P5366" s="2" t="s">
        <v>210</v>
      </c>
      <c r="Q5366" s="2">
        <v>2</v>
      </c>
      <c r="R5366" s="2" t="s">
        <v>206</v>
      </c>
    </row>
    <row r="5367" spans="1:18" ht="12.75" x14ac:dyDescent="0.2">
      <c r="A5367" s="2">
        <v>658</v>
      </c>
      <c r="C5367" s="2">
        <v>70006365</v>
      </c>
      <c r="D5367" s="2" t="s">
        <v>2017</v>
      </c>
      <c r="E5367" s="2">
        <v>29.755500000000001</v>
      </c>
      <c r="F5367" s="2">
        <v>-95.366799999999998</v>
      </c>
      <c r="G5367" s="2">
        <v>999977</v>
      </c>
      <c r="I5367" s="2">
        <v>99999004</v>
      </c>
      <c r="J5367" s="2" t="s">
        <v>209</v>
      </c>
      <c r="K5367" s="2"/>
      <c r="N5367" s="2" t="s">
        <v>197</v>
      </c>
      <c r="O5367" s="2">
        <v>2021</v>
      </c>
      <c r="P5367" s="2" t="s">
        <v>210</v>
      </c>
      <c r="Q5367" s="2">
        <v>1</v>
      </c>
      <c r="R5367" s="2" t="s">
        <v>211</v>
      </c>
    </row>
    <row r="5368" spans="1:18" ht="12.75" x14ac:dyDescent="0.2">
      <c r="A5368" s="2">
        <v>658</v>
      </c>
      <c r="C5368" s="2">
        <v>70006366</v>
      </c>
      <c r="D5368" s="2" t="s">
        <v>2018</v>
      </c>
      <c r="E5368" s="2">
        <v>29.755500000000001</v>
      </c>
      <c r="F5368" s="2">
        <v>-95.366799999999998</v>
      </c>
      <c r="G5368" s="2">
        <v>999977</v>
      </c>
      <c r="I5368" s="2">
        <v>99999004</v>
      </c>
      <c r="J5368" s="2" t="s">
        <v>209</v>
      </c>
      <c r="K5368" s="2"/>
      <c r="N5368" s="2" t="s">
        <v>197</v>
      </c>
      <c r="O5368" s="2">
        <v>2017</v>
      </c>
      <c r="P5368" s="2" t="s">
        <v>210</v>
      </c>
      <c r="Q5368" s="2">
        <v>1</v>
      </c>
      <c r="R5368" s="2" t="s">
        <v>211</v>
      </c>
    </row>
    <row r="5369" spans="1:18" ht="12.75" x14ac:dyDescent="0.2">
      <c r="A5369" s="2">
        <v>658</v>
      </c>
      <c r="C5369" s="2">
        <v>70006367</v>
      </c>
      <c r="D5369" s="2" t="s">
        <v>2020</v>
      </c>
      <c r="E5369" s="2">
        <v>29.755500000000001</v>
      </c>
      <c r="F5369" s="2">
        <v>-95.366799999999998</v>
      </c>
      <c r="G5369" s="2">
        <v>999977</v>
      </c>
      <c r="I5369" s="2">
        <v>99999004</v>
      </c>
      <c r="J5369" s="2" t="s">
        <v>209</v>
      </c>
      <c r="K5369" s="2"/>
      <c r="N5369" s="2" t="s">
        <v>197</v>
      </c>
      <c r="O5369" s="2">
        <v>2021</v>
      </c>
      <c r="P5369" s="2" t="s">
        <v>210</v>
      </c>
    </row>
    <row r="5370" spans="1:18" ht="12.75" x14ac:dyDescent="0.2">
      <c r="A5370" s="2">
        <v>658</v>
      </c>
      <c r="C5370" s="2">
        <v>70006368</v>
      </c>
      <c r="D5370" s="2" t="s">
        <v>2024</v>
      </c>
      <c r="E5370" s="2">
        <v>29.755500000000001</v>
      </c>
      <c r="F5370" s="2">
        <v>-95.366799999999998</v>
      </c>
      <c r="G5370" s="2">
        <v>999977</v>
      </c>
      <c r="I5370" s="2">
        <v>99999004</v>
      </c>
      <c r="J5370" s="2" t="s">
        <v>209</v>
      </c>
      <c r="K5370" s="2"/>
      <c r="N5370" s="2" t="s">
        <v>197</v>
      </c>
      <c r="O5370" s="2">
        <v>2020</v>
      </c>
      <c r="P5370" s="2" t="s">
        <v>210</v>
      </c>
      <c r="Q5370" s="2">
        <v>1</v>
      </c>
      <c r="R5370" s="2" t="s">
        <v>211</v>
      </c>
    </row>
    <row r="5371" spans="1:18" ht="12.75" x14ac:dyDescent="0.2">
      <c r="A5371" s="2">
        <v>658</v>
      </c>
      <c r="B5371" s="2" t="s">
        <v>2026</v>
      </c>
      <c r="C5371" s="2">
        <v>70006369</v>
      </c>
      <c r="D5371" s="2" t="s">
        <v>2027</v>
      </c>
      <c r="E5371" s="2">
        <v>29.755500000000001</v>
      </c>
      <c r="F5371" s="2">
        <v>-95.366799999999998</v>
      </c>
      <c r="G5371" s="2">
        <v>999977</v>
      </c>
      <c r="I5371" s="2">
        <v>99999004</v>
      </c>
      <c r="J5371" s="2" t="s">
        <v>209</v>
      </c>
      <c r="K5371" s="2"/>
      <c r="M5371" s="2" t="s">
        <v>357</v>
      </c>
      <c r="N5371" s="2" t="s">
        <v>197</v>
      </c>
      <c r="O5371" s="2">
        <v>2016</v>
      </c>
      <c r="P5371" s="2" t="s">
        <v>210</v>
      </c>
      <c r="Q5371" s="2">
        <v>2</v>
      </c>
      <c r="R5371" s="2" t="s">
        <v>206</v>
      </c>
    </row>
    <row r="5372" spans="1:18" ht="12.75" x14ac:dyDescent="0.2">
      <c r="A5372" s="2">
        <v>658</v>
      </c>
      <c r="C5372" s="2">
        <v>70006370</v>
      </c>
      <c r="D5372" s="2" t="s">
        <v>2028</v>
      </c>
      <c r="E5372" s="2">
        <v>29.755500000000001</v>
      </c>
      <c r="F5372" s="2">
        <v>-95.366799999999998</v>
      </c>
      <c r="G5372" s="2">
        <v>999977</v>
      </c>
      <c r="I5372" s="2">
        <v>99999004</v>
      </c>
      <c r="J5372" s="2" t="s">
        <v>209</v>
      </c>
      <c r="K5372" s="2"/>
      <c r="N5372" s="2" t="s">
        <v>197</v>
      </c>
      <c r="O5372" s="2">
        <v>2019</v>
      </c>
      <c r="P5372" s="2" t="s">
        <v>210</v>
      </c>
      <c r="Q5372" s="2">
        <v>1</v>
      </c>
      <c r="R5372" s="2" t="s">
        <v>211</v>
      </c>
    </row>
    <row r="5373" spans="1:18" ht="12.75" x14ac:dyDescent="0.2">
      <c r="A5373" s="2">
        <v>658</v>
      </c>
      <c r="C5373" s="2">
        <v>70006371</v>
      </c>
      <c r="D5373" s="2" t="s">
        <v>2029</v>
      </c>
      <c r="E5373" s="2">
        <v>29.755500000000001</v>
      </c>
      <c r="F5373" s="2">
        <v>-95.366799999999998</v>
      </c>
      <c r="G5373" s="2">
        <v>999977</v>
      </c>
      <c r="I5373" s="2">
        <v>99999004</v>
      </c>
      <c r="J5373" s="2" t="s">
        <v>209</v>
      </c>
      <c r="K5373" s="2"/>
      <c r="N5373" s="2" t="s">
        <v>197</v>
      </c>
      <c r="O5373" s="2">
        <v>2017</v>
      </c>
      <c r="P5373" s="2" t="s">
        <v>210</v>
      </c>
      <c r="Q5373" s="2">
        <v>1</v>
      </c>
      <c r="R5373" s="2" t="s">
        <v>211</v>
      </c>
    </row>
    <row r="5374" spans="1:18" ht="12.75" x14ac:dyDescent="0.2">
      <c r="A5374" s="2">
        <v>679</v>
      </c>
      <c r="B5374" s="2" t="s">
        <v>2311</v>
      </c>
      <c r="C5374" s="2">
        <v>70006372</v>
      </c>
      <c r="D5374" s="2" t="s">
        <v>2312</v>
      </c>
      <c r="E5374" s="2">
        <v>29.753599999999999</v>
      </c>
      <c r="F5374" s="2">
        <v>-95.365700000000004</v>
      </c>
      <c r="G5374" s="2">
        <v>999977</v>
      </c>
      <c r="I5374" s="2">
        <v>99999004</v>
      </c>
      <c r="J5374" s="2" t="s">
        <v>209</v>
      </c>
      <c r="K5374" s="2"/>
      <c r="M5374" s="2" t="s">
        <v>321</v>
      </c>
      <c r="N5374" s="2" t="s">
        <v>197</v>
      </c>
      <c r="O5374" s="2">
        <v>2018</v>
      </c>
      <c r="P5374" s="2" t="s">
        <v>210</v>
      </c>
      <c r="Q5374" s="2">
        <v>3</v>
      </c>
      <c r="R5374" s="2" t="s">
        <v>218</v>
      </c>
    </row>
    <row r="5375" spans="1:18" ht="12.75" x14ac:dyDescent="0.2">
      <c r="A5375" s="2">
        <v>679</v>
      </c>
      <c r="B5375" s="2" t="s">
        <v>2313</v>
      </c>
      <c r="C5375" s="2">
        <v>70006373</v>
      </c>
      <c r="D5375" s="2" t="s">
        <v>2314</v>
      </c>
      <c r="E5375" s="2">
        <v>29.753599999999999</v>
      </c>
      <c r="F5375" s="2">
        <v>-95.365700000000004</v>
      </c>
      <c r="G5375" s="2">
        <v>999977</v>
      </c>
      <c r="I5375" s="2">
        <v>99999004</v>
      </c>
      <c r="J5375" s="2" t="s">
        <v>209</v>
      </c>
      <c r="K5375" s="2"/>
      <c r="M5375" s="2" t="s">
        <v>423</v>
      </c>
      <c r="N5375" s="2" t="s">
        <v>197</v>
      </c>
      <c r="O5375" s="2">
        <v>2019</v>
      </c>
      <c r="P5375" s="2" t="s">
        <v>210</v>
      </c>
      <c r="Q5375" s="2">
        <v>3</v>
      </c>
      <c r="R5375" s="2" t="s">
        <v>218</v>
      </c>
    </row>
    <row r="5376" spans="1:18" ht="12.75" x14ac:dyDescent="0.2">
      <c r="A5376" s="2">
        <v>679</v>
      </c>
      <c r="C5376" s="2">
        <v>70006374</v>
      </c>
      <c r="D5376" s="2" t="s">
        <v>2315</v>
      </c>
      <c r="E5376" s="2">
        <v>29.753599999999999</v>
      </c>
      <c r="F5376" s="2">
        <v>-95.365700000000004</v>
      </c>
      <c r="G5376" s="2">
        <v>999977</v>
      </c>
      <c r="I5376" s="2">
        <v>99999004</v>
      </c>
      <c r="J5376" s="2" t="s">
        <v>209</v>
      </c>
      <c r="K5376" s="2"/>
      <c r="N5376" s="2" t="s">
        <v>197</v>
      </c>
      <c r="O5376" s="2">
        <v>2017</v>
      </c>
      <c r="P5376" s="2" t="s">
        <v>210</v>
      </c>
      <c r="Q5376" s="2">
        <v>3</v>
      </c>
      <c r="R5376" s="2" t="s">
        <v>218</v>
      </c>
    </row>
    <row r="5377" spans="1:18" ht="12.75" x14ac:dyDescent="0.2">
      <c r="A5377" s="2">
        <v>679</v>
      </c>
      <c r="B5377" s="2" t="s">
        <v>2316</v>
      </c>
      <c r="C5377" s="2">
        <v>70006375</v>
      </c>
      <c r="D5377" s="2" t="s">
        <v>2317</v>
      </c>
      <c r="E5377" s="2">
        <v>29.753599999999999</v>
      </c>
      <c r="F5377" s="2">
        <v>-95.365700000000004</v>
      </c>
      <c r="G5377" s="2">
        <v>999977</v>
      </c>
      <c r="I5377" s="2">
        <v>99999004</v>
      </c>
      <c r="J5377" s="2" t="s">
        <v>209</v>
      </c>
      <c r="K5377" s="2"/>
      <c r="M5377" s="2" t="s">
        <v>2318</v>
      </c>
      <c r="N5377" s="2" t="s">
        <v>197</v>
      </c>
      <c r="O5377" s="2">
        <v>2017</v>
      </c>
      <c r="P5377" s="2" t="s">
        <v>210</v>
      </c>
      <c r="Q5377" s="2">
        <v>3</v>
      </c>
      <c r="R5377" s="2" t="s">
        <v>218</v>
      </c>
    </row>
    <row r="5378" spans="1:18" ht="12.75" x14ac:dyDescent="0.2">
      <c r="A5378" s="2">
        <v>679</v>
      </c>
      <c r="C5378" s="2">
        <v>70006376</v>
      </c>
      <c r="D5378" s="2" t="s">
        <v>2319</v>
      </c>
      <c r="E5378" s="2">
        <v>29.753599999999999</v>
      </c>
      <c r="F5378" s="2">
        <v>-95.365700000000004</v>
      </c>
      <c r="G5378" s="2">
        <v>999977</v>
      </c>
      <c r="I5378" s="2">
        <v>99999004</v>
      </c>
      <c r="J5378" s="2" t="s">
        <v>209</v>
      </c>
      <c r="K5378" s="2"/>
      <c r="N5378" s="2" t="s">
        <v>197</v>
      </c>
      <c r="O5378" s="2">
        <v>2019</v>
      </c>
      <c r="P5378" s="2" t="s">
        <v>210</v>
      </c>
      <c r="Q5378" s="2">
        <v>3</v>
      </c>
      <c r="R5378" s="2" t="s">
        <v>218</v>
      </c>
    </row>
    <row r="5379" spans="1:18" ht="12.75" x14ac:dyDescent="0.2">
      <c r="A5379" s="2">
        <v>679</v>
      </c>
      <c r="C5379" s="2">
        <v>70006377</v>
      </c>
      <c r="D5379" s="2" t="s">
        <v>2320</v>
      </c>
      <c r="E5379" s="2">
        <v>29.753599999999999</v>
      </c>
      <c r="F5379" s="2">
        <v>-95.365700000000004</v>
      </c>
      <c r="G5379" s="2">
        <v>999977</v>
      </c>
      <c r="I5379" s="2">
        <v>99999004</v>
      </c>
      <c r="J5379" s="2" t="s">
        <v>209</v>
      </c>
      <c r="K5379" s="2"/>
      <c r="N5379" s="2" t="s">
        <v>197</v>
      </c>
      <c r="O5379" s="2">
        <v>2018</v>
      </c>
      <c r="P5379" s="2" t="s">
        <v>210</v>
      </c>
      <c r="Q5379" s="2">
        <v>1</v>
      </c>
      <c r="R5379" s="2" t="s">
        <v>211</v>
      </c>
    </row>
    <row r="5380" spans="1:18" ht="12.75" x14ac:dyDescent="0.2">
      <c r="A5380" s="2">
        <v>679</v>
      </c>
      <c r="B5380" s="2" t="s">
        <v>2321</v>
      </c>
      <c r="C5380" s="2">
        <v>70006378</v>
      </c>
      <c r="D5380" s="2" t="s">
        <v>2322</v>
      </c>
      <c r="E5380" s="2">
        <v>29.753599999999999</v>
      </c>
      <c r="F5380" s="2">
        <v>-95.365700000000004</v>
      </c>
      <c r="G5380" s="2">
        <v>999977</v>
      </c>
      <c r="I5380" s="2">
        <v>99999004</v>
      </c>
      <c r="J5380" s="2" t="s">
        <v>209</v>
      </c>
      <c r="K5380" s="2"/>
      <c r="M5380" s="2" t="s">
        <v>429</v>
      </c>
      <c r="N5380" s="2" t="s">
        <v>197</v>
      </c>
      <c r="O5380" s="2">
        <v>2019</v>
      </c>
      <c r="P5380" s="2" t="s">
        <v>210</v>
      </c>
      <c r="Q5380" s="2">
        <v>3</v>
      </c>
      <c r="R5380" s="2" t="s">
        <v>218</v>
      </c>
    </row>
    <row r="5381" spans="1:18" ht="12.75" x14ac:dyDescent="0.2">
      <c r="A5381" s="2">
        <v>679</v>
      </c>
      <c r="C5381" s="2">
        <v>70006379</v>
      </c>
      <c r="D5381" s="2" t="s">
        <v>2326</v>
      </c>
      <c r="E5381" s="2">
        <v>29.753599999999999</v>
      </c>
      <c r="F5381" s="2">
        <v>-95.365700000000004</v>
      </c>
      <c r="G5381" s="2">
        <v>999966</v>
      </c>
      <c r="H5381" s="2" t="s">
        <v>222</v>
      </c>
      <c r="I5381" s="2">
        <v>99999005</v>
      </c>
      <c r="J5381" s="2" t="s">
        <v>209</v>
      </c>
      <c r="K5381" s="2"/>
      <c r="N5381" s="2" t="s">
        <v>197</v>
      </c>
      <c r="O5381" s="2">
        <v>2021</v>
      </c>
      <c r="P5381" s="2" t="s">
        <v>223</v>
      </c>
      <c r="Q5381" s="2">
        <v>3</v>
      </c>
      <c r="R5381" s="2" t="s">
        <v>218</v>
      </c>
    </row>
    <row r="5382" spans="1:18" ht="12.75" x14ac:dyDescent="0.2">
      <c r="A5382" s="2">
        <v>682</v>
      </c>
      <c r="C5382" s="2">
        <v>70006380</v>
      </c>
      <c r="D5382" s="2" t="s">
        <v>2379</v>
      </c>
      <c r="E5382" s="2">
        <v>29.755500000000001</v>
      </c>
      <c r="F5382" s="2">
        <v>-95.369299999999996</v>
      </c>
      <c r="G5382" s="2">
        <v>999977</v>
      </c>
      <c r="I5382" s="2">
        <v>99999004</v>
      </c>
      <c r="J5382" s="2" t="s">
        <v>209</v>
      </c>
      <c r="K5382" s="2"/>
      <c r="N5382" s="2" t="s">
        <v>197</v>
      </c>
      <c r="O5382" s="2">
        <v>2016</v>
      </c>
      <c r="P5382" s="2" t="s">
        <v>210</v>
      </c>
      <c r="Q5382" s="2">
        <v>2</v>
      </c>
      <c r="R5382" s="2" t="s">
        <v>206</v>
      </c>
    </row>
    <row r="5383" spans="1:18" ht="12.75" x14ac:dyDescent="0.2">
      <c r="A5383" s="2">
        <v>845</v>
      </c>
      <c r="B5383" s="2" t="s">
        <v>2396</v>
      </c>
      <c r="C5383" s="2">
        <v>70006381</v>
      </c>
      <c r="D5383" s="2" t="s">
        <v>2397</v>
      </c>
      <c r="E5383" s="2">
        <v>29.754899999999999</v>
      </c>
      <c r="F5383" s="2">
        <v>-95.364500000000007</v>
      </c>
      <c r="G5383" s="2">
        <v>999977</v>
      </c>
      <c r="I5383" s="2">
        <v>99999004</v>
      </c>
      <c r="J5383" s="2" t="s">
        <v>209</v>
      </c>
      <c r="K5383" s="2"/>
      <c r="M5383" s="2" t="s">
        <v>2318</v>
      </c>
      <c r="N5383" s="2" t="s">
        <v>197</v>
      </c>
      <c r="O5383" s="2">
        <v>2015</v>
      </c>
      <c r="P5383" s="2" t="s">
        <v>210</v>
      </c>
      <c r="Q5383" s="2">
        <v>3</v>
      </c>
      <c r="R5383" s="2" t="s">
        <v>218</v>
      </c>
    </row>
    <row r="5384" spans="1:18" ht="12.75" x14ac:dyDescent="0.2">
      <c r="A5384" s="2">
        <v>1158</v>
      </c>
      <c r="C5384" s="2">
        <v>70006382</v>
      </c>
      <c r="D5384" s="2" t="s">
        <v>2410</v>
      </c>
      <c r="E5384" s="2">
        <v>29.7575</v>
      </c>
      <c r="F5384" s="2">
        <v>-95.370400000000004</v>
      </c>
      <c r="G5384" s="2">
        <v>999977</v>
      </c>
      <c r="I5384" s="2">
        <v>99999004</v>
      </c>
      <c r="J5384" s="2" t="s">
        <v>209</v>
      </c>
      <c r="K5384" s="2"/>
      <c r="N5384" s="2" t="s">
        <v>197</v>
      </c>
      <c r="O5384" s="2">
        <v>2017</v>
      </c>
      <c r="P5384" s="2" t="s">
        <v>210</v>
      </c>
      <c r="Q5384" s="2">
        <v>3</v>
      </c>
      <c r="R5384" s="2" t="s">
        <v>218</v>
      </c>
    </row>
    <row r="5385" spans="1:18" ht="12.75" x14ac:dyDescent="0.2">
      <c r="A5385" s="2">
        <v>1158</v>
      </c>
      <c r="C5385" s="2">
        <v>70006383</v>
      </c>
      <c r="D5385" s="2" t="s">
        <v>2412</v>
      </c>
      <c r="E5385" s="2">
        <v>29.7575</v>
      </c>
      <c r="F5385" s="2">
        <v>-95.370400000000004</v>
      </c>
      <c r="G5385" s="2">
        <v>999977</v>
      </c>
      <c r="I5385" s="2">
        <v>99999004</v>
      </c>
      <c r="J5385" s="2" t="s">
        <v>209</v>
      </c>
      <c r="K5385" s="2"/>
      <c r="N5385" s="2" t="s">
        <v>197</v>
      </c>
      <c r="O5385" s="2">
        <v>2016</v>
      </c>
      <c r="P5385" s="2" t="s">
        <v>210</v>
      </c>
      <c r="Q5385" s="2">
        <v>3</v>
      </c>
      <c r="R5385" s="2" t="s">
        <v>218</v>
      </c>
    </row>
    <row r="5386" spans="1:18" ht="12.75" x14ac:dyDescent="0.2">
      <c r="A5386" s="2">
        <v>1158</v>
      </c>
      <c r="C5386" s="2">
        <v>70006384</v>
      </c>
      <c r="D5386" s="2" t="s">
        <v>2413</v>
      </c>
      <c r="E5386" s="2">
        <v>29.7575</v>
      </c>
      <c r="F5386" s="2">
        <v>-95.370400000000004</v>
      </c>
      <c r="G5386" s="2">
        <v>999977</v>
      </c>
      <c r="I5386" s="2">
        <v>99999004</v>
      </c>
      <c r="J5386" s="2" t="s">
        <v>209</v>
      </c>
      <c r="K5386" s="2"/>
      <c r="N5386" s="2" t="s">
        <v>197</v>
      </c>
      <c r="O5386" s="2">
        <v>2018</v>
      </c>
      <c r="P5386" s="2" t="s">
        <v>210</v>
      </c>
      <c r="Q5386" s="2">
        <v>3</v>
      </c>
      <c r="R5386" s="2" t="s">
        <v>218</v>
      </c>
    </row>
    <row r="5387" spans="1:18" ht="12.75" x14ac:dyDescent="0.2">
      <c r="A5387" s="2">
        <v>1158</v>
      </c>
      <c r="C5387" s="2">
        <v>70006385</v>
      </c>
      <c r="D5387" s="2" t="s">
        <v>2414</v>
      </c>
      <c r="E5387" s="2">
        <v>29.7575</v>
      </c>
      <c r="F5387" s="2">
        <v>-95.370400000000004</v>
      </c>
      <c r="G5387" s="2">
        <v>999977</v>
      </c>
      <c r="I5387" s="2">
        <v>99999004</v>
      </c>
      <c r="J5387" s="2" t="s">
        <v>209</v>
      </c>
      <c r="K5387" s="2"/>
      <c r="N5387" s="2" t="s">
        <v>197</v>
      </c>
      <c r="O5387" s="2">
        <v>2016</v>
      </c>
      <c r="P5387" s="2" t="s">
        <v>210</v>
      </c>
      <c r="Q5387" s="2">
        <v>3</v>
      </c>
      <c r="R5387" s="2" t="s">
        <v>218</v>
      </c>
    </row>
    <row r="5388" spans="1:18" ht="12.75" x14ac:dyDescent="0.2">
      <c r="A5388" s="2">
        <v>1158</v>
      </c>
      <c r="B5388" s="2" t="s">
        <v>2415</v>
      </c>
      <c r="C5388" s="2">
        <v>70006386</v>
      </c>
      <c r="D5388" s="2" t="s">
        <v>2416</v>
      </c>
      <c r="E5388" s="2">
        <v>29.7575</v>
      </c>
      <c r="F5388" s="2">
        <v>-95.370400000000004</v>
      </c>
      <c r="G5388" s="2">
        <v>999977</v>
      </c>
      <c r="I5388" s="2">
        <v>99999004</v>
      </c>
      <c r="J5388" s="2" t="s">
        <v>209</v>
      </c>
      <c r="K5388" s="2"/>
      <c r="M5388" s="2" t="s">
        <v>328</v>
      </c>
      <c r="N5388" s="2" t="s">
        <v>197</v>
      </c>
      <c r="O5388" s="2">
        <v>2017</v>
      </c>
      <c r="P5388" s="2" t="s">
        <v>210</v>
      </c>
      <c r="Q5388" s="2">
        <v>3</v>
      </c>
      <c r="R5388" s="2" t="s">
        <v>218</v>
      </c>
    </row>
    <row r="5389" spans="1:18" ht="12.75" x14ac:dyDescent="0.2">
      <c r="A5389" s="2">
        <v>1158</v>
      </c>
      <c r="B5389" s="2" t="s">
        <v>2417</v>
      </c>
      <c r="C5389" s="2">
        <v>70006387</v>
      </c>
      <c r="D5389" s="2" t="s">
        <v>2418</v>
      </c>
      <c r="E5389" s="2">
        <v>29.7575</v>
      </c>
      <c r="F5389" s="2">
        <v>-95.370400000000004</v>
      </c>
      <c r="G5389" s="2">
        <v>999977</v>
      </c>
      <c r="I5389" s="2">
        <v>99999004</v>
      </c>
      <c r="J5389" s="2" t="s">
        <v>209</v>
      </c>
      <c r="K5389" s="2"/>
      <c r="M5389" s="2" t="s">
        <v>196</v>
      </c>
      <c r="N5389" s="2" t="s">
        <v>197</v>
      </c>
      <c r="O5389" s="2">
        <v>2012</v>
      </c>
      <c r="P5389" s="2" t="s">
        <v>210</v>
      </c>
      <c r="Q5389" s="2">
        <v>3</v>
      </c>
      <c r="R5389" s="2" t="s">
        <v>218</v>
      </c>
    </row>
    <row r="5390" spans="1:18" ht="12.75" x14ac:dyDescent="0.2">
      <c r="A5390" s="2">
        <v>1158</v>
      </c>
      <c r="B5390" s="2" t="s">
        <v>2421</v>
      </c>
      <c r="C5390" s="2">
        <v>70006388</v>
      </c>
      <c r="D5390" s="2" t="s">
        <v>2422</v>
      </c>
      <c r="E5390" s="2">
        <v>29.7575</v>
      </c>
      <c r="F5390" s="2">
        <v>-95.370400000000004</v>
      </c>
      <c r="G5390" s="2">
        <v>999977</v>
      </c>
      <c r="I5390" s="2">
        <v>99999004</v>
      </c>
      <c r="J5390" s="2" t="s">
        <v>209</v>
      </c>
      <c r="K5390" s="2"/>
      <c r="M5390" s="2" t="s">
        <v>196</v>
      </c>
      <c r="N5390" s="2" t="s">
        <v>197</v>
      </c>
      <c r="O5390" s="2">
        <v>2016</v>
      </c>
      <c r="P5390" s="2" t="s">
        <v>210</v>
      </c>
      <c r="Q5390" s="2">
        <v>3</v>
      </c>
      <c r="R5390" s="2" t="s">
        <v>218</v>
      </c>
    </row>
    <row r="5391" spans="1:18" ht="12.75" x14ac:dyDescent="0.2">
      <c r="A5391" s="2">
        <v>1165</v>
      </c>
      <c r="C5391" s="2">
        <v>70006389</v>
      </c>
      <c r="D5391" s="2" t="s">
        <v>2532</v>
      </c>
      <c r="E5391" s="2">
        <v>29.758700000000001</v>
      </c>
      <c r="F5391" s="2">
        <v>-95.370500000000007</v>
      </c>
      <c r="G5391" s="2">
        <v>999977</v>
      </c>
      <c r="I5391" s="2">
        <v>99999004</v>
      </c>
      <c r="J5391" s="2" t="s">
        <v>209</v>
      </c>
      <c r="K5391" s="2"/>
      <c r="N5391" s="2" t="s">
        <v>197</v>
      </c>
      <c r="O5391" s="2">
        <v>2018</v>
      </c>
      <c r="P5391" s="2" t="s">
        <v>210</v>
      </c>
      <c r="Q5391" s="2">
        <v>3</v>
      </c>
      <c r="R5391" s="2" t="s">
        <v>218</v>
      </c>
    </row>
    <row r="5392" spans="1:18" ht="12.75" x14ac:dyDescent="0.2">
      <c r="A5392" s="2">
        <v>1165</v>
      </c>
      <c r="B5392" s="2" t="s">
        <v>2533</v>
      </c>
      <c r="C5392" s="2">
        <v>70006390</v>
      </c>
      <c r="D5392" s="2" t="s">
        <v>2534</v>
      </c>
      <c r="E5392" s="2">
        <v>29.758700000000001</v>
      </c>
      <c r="F5392" s="2">
        <v>-95.370500000000007</v>
      </c>
      <c r="G5392" s="2">
        <v>999977</v>
      </c>
      <c r="I5392" s="2">
        <v>99999004</v>
      </c>
      <c r="J5392" s="2" t="s">
        <v>209</v>
      </c>
      <c r="K5392" s="2"/>
      <c r="M5392" s="2" t="s">
        <v>311</v>
      </c>
      <c r="N5392" s="2" t="s">
        <v>197</v>
      </c>
      <c r="O5392" s="2">
        <v>2019</v>
      </c>
      <c r="P5392" s="2" t="s">
        <v>210</v>
      </c>
      <c r="Q5392" s="2">
        <v>3</v>
      </c>
      <c r="R5392" s="2" t="s">
        <v>218</v>
      </c>
    </row>
    <row r="5393" spans="1:18" ht="12.75" x14ac:dyDescent="0.2">
      <c r="A5393" s="2">
        <v>1165</v>
      </c>
      <c r="C5393" s="2">
        <v>70006391</v>
      </c>
      <c r="D5393" s="2" t="s">
        <v>2535</v>
      </c>
      <c r="E5393" s="2">
        <v>29.758700000000001</v>
      </c>
      <c r="F5393" s="2">
        <v>-95.370500000000007</v>
      </c>
      <c r="G5393" s="2">
        <v>999977</v>
      </c>
      <c r="I5393" s="2">
        <v>99999004</v>
      </c>
      <c r="J5393" s="2" t="s">
        <v>209</v>
      </c>
      <c r="K5393" s="2"/>
      <c r="N5393" s="2" t="s">
        <v>197</v>
      </c>
      <c r="O5393" s="2">
        <v>2017</v>
      </c>
      <c r="P5393" s="2" t="s">
        <v>210</v>
      </c>
      <c r="Q5393" s="2">
        <v>3</v>
      </c>
      <c r="R5393" s="2" t="s">
        <v>218</v>
      </c>
    </row>
    <row r="5394" spans="1:18" ht="12.75" x14ac:dyDescent="0.2">
      <c r="A5394" s="2">
        <v>1165</v>
      </c>
      <c r="B5394" s="2" t="s">
        <v>2536</v>
      </c>
      <c r="C5394" s="2">
        <v>70006392</v>
      </c>
      <c r="D5394" s="2" t="s">
        <v>2537</v>
      </c>
      <c r="E5394" s="2">
        <v>29.758700000000001</v>
      </c>
      <c r="F5394" s="2">
        <v>-95.370500000000007</v>
      </c>
      <c r="G5394" s="2">
        <v>999977</v>
      </c>
      <c r="I5394" s="2">
        <v>99999004</v>
      </c>
      <c r="J5394" s="2" t="s">
        <v>209</v>
      </c>
      <c r="K5394" s="2"/>
      <c r="M5394" s="2" t="s">
        <v>321</v>
      </c>
      <c r="N5394" s="2" t="s">
        <v>197</v>
      </c>
      <c r="O5394" s="2">
        <v>2016</v>
      </c>
      <c r="P5394" s="2" t="s">
        <v>210</v>
      </c>
      <c r="Q5394" s="2">
        <v>3</v>
      </c>
      <c r="R5394" s="2" t="s">
        <v>218</v>
      </c>
    </row>
    <row r="5395" spans="1:18" ht="12.75" x14ac:dyDescent="0.2">
      <c r="A5395" s="2">
        <v>1216</v>
      </c>
      <c r="C5395" s="2">
        <v>70006393</v>
      </c>
      <c r="D5395" s="2" t="s">
        <v>2620</v>
      </c>
      <c r="E5395" s="2">
        <v>29.757300000000001</v>
      </c>
      <c r="F5395" s="2">
        <v>-95.371700000000004</v>
      </c>
      <c r="G5395" s="2">
        <v>999966</v>
      </c>
      <c r="H5395" s="2" t="s">
        <v>222</v>
      </c>
      <c r="I5395" s="2">
        <v>99999005</v>
      </c>
      <c r="J5395" s="2" t="s">
        <v>209</v>
      </c>
      <c r="K5395" s="2"/>
      <c r="N5395" s="2" t="s">
        <v>197</v>
      </c>
      <c r="O5395" s="2">
        <v>2021</v>
      </c>
      <c r="P5395" s="2" t="s">
        <v>223</v>
      </c>
      <c r="Q5395" s="2">
        <v>3</v>
      </c>
      <c r="R5395" s="2" t="s">
        <v>218</v>
      </c>
    </row>
    <row r="5396" spans="1:18" ht="12.75" x14ac:dyDescent="0.2">
      <c r="A5396" s="2">
        <v>1216</v>
      </c>
      <c r="B5396" s="2" t="s">
        <v>2623</v>
      </c>
      <c r="C5396" s="2">
        <v>70006394</v>
      </c>
      <c r="D5396" s="2" t="s">
        <v>2624</v>
      </c>
      <c r="E5396" s="2">
        <v>29.757300000000001</v>
      </c>
      <c r="F5396" s="2">
        <v>-95.371700000000004</v>
      </c>
      <c r="G5396" s="2">
        <v>999977</v>
      </c>
      <c r="I5396" s="2">
        <v>99999004</v>
      </c>
      <c r="J5396" s="2" t="s">
        <v>209</v>
      </c>
      <c r="K5396" s="2"/>
      <c r="M5396" s="2" t="s">
        <v>270</v>
      </c>
      <c r="N5396" s="2" t="s">
        <v>197</v>
      </c>
      <c r="O5396" s="2">
        <v>2019</v>
      </c>
      <c r="P5396" s="2" t="s">
        <v>210</v>
      </c>
      <c r="Q5396" s="2">
        <v>3</v>
      </c>
      <c r="R5396" s="2" t="s">
        <v>218</v>
      </c>
    </row>
    <row r="5397" spans="1:18" ht="12.75" x14ac:dyDescent="0.2">
      <c r="A5397" s="2">
        <v>1216</v>
      </c>
      <c r="C5397" s="2">
        <v>70006395</v>
      </c>
      <c r="D5397" s="2" t="s">
        <v>2628</v>
      </c>
      <c r="E5397" s="2">
        <v>29.757300000000001</v>
      </c>
      <c r="F5397" s="2">
        <v>-95.371700000000004</v>
      </c>
      <c r="G5397" s="2">
        <v>999977</v>
      </c>
      <c r="I5397" s="2">
        <v>99999004</v>
      </c>
      <c r="J5397" s="2" t="s">
        <v>209</v>
      </c>
      <c r="K5397" s="2"/>
      <c r="N5397" s="2" t="s">
        <v>197</v>
      </c>
      <c r="O5397" s="2">
        <v>2020</v>
      </c>
      <c r="P5397" s="2" t="s">
        <v>210</v>
      </c>
      <c r="Q5397" s="2">
        <v>3</v>
      </c>
      <c r="R5397" s="2" t="s">
        <v>218</v>
      </c>
    </row>
    <row r="5398" spans="1:18" ht="12.75" x14ac:dyDescent="0.2">
      <c r="A5398" s="2">
        <v>1321</v>
      </c>
      <c r="C5398" s="2">
        <v>70006396</v>
      </c>
      <c r="D5398" s="2" t="s">
        <v>2753</v>
      </c>
      <c r="E5398" s="2">
        <v>29.757000000000001</v>
      </c>
      <c r="F5398" s="2">
        <v>-95.370900000000006</v>
      </c>
      <c r="G5398" s="2">
        <v>999977</v>
      </c>
      <c r="I5398" s="2">
        <v>99999004</v>
      </c>
      <c r="J5398" s="2" t="s">
        <v>209</v>
      </c>
      <c r="K5398" s="2"/>
      <c r="N5398" s="2" t="s">
        <v>197</v>
      </c>
      <c r="O5398" s="2">
        <v>2017</v>
      </c>
      <c r="P5398" s="2" t="s">
        <v>210</v>
      </c>
      <c r="Q5398" s="2">
        <v>3</v>
      </c>
      <c r="R5398" s="2" t="s">
        <v>218</v>
      </c>
    </row>
    <row r="5399" spans="1:18" ht="12.75" x14ac:dyDescent="0.2">
      <c r="A5399" s="2">
        <v>1321</v>
      </c>
      <c r="C5399" s="2">
        <v>70006397</v>
      </c>
      <c r="D5399" s="2" t="s">
        <v>2754</v>
      </c>
      <c r="E5399" s="2">
        <v>29.757000000000001</v>
      </c>
      <c r="F5399" s="2">
        <v>-95.370900000000006</v>
      </c>
      <c r="G5399" s="2">
        <v>999977</v>
      </c>
      <c r="I5399" s="2">
        <v>99999004</v>
      </c>
      <c r="J5399" s="2" t="s">
        <v>209</v>
      </c>
      <c r="K5399" s="2"/>
      <c r="N5399" s="2" t="s">
        <v>197</v>
      </c>
      <c r="O5399" s="2">
        <v>2015</v>
      </c>
      <c r="P5399" s="2" t="s">
        <v>210</v>
      </c>
      <c r="Q5399" s="2">
        <v>3</v>
      </c>
      <c r="R5399" s="2" t="s">
        <v>218</v>
      </c>
    </row>
    <row r="5400" spans="1:18" ht="12.75" x14ac:dyDescent="0.2">
      <c r="A5400" s="2">
        <v>1321</v>
      </c>
      <c r="B5400" s="2" t="s">
        <v>2755</v>
      </c>
      <c r="C5400" s="2">
        <v>70006398</v>
      </c>
      <c r="D5400" s="2" t="s">
        <v>2756</v>
      </c>
      <c r="E5400" s="2">
        <v>29.757000000000001</v>
      </c>
      <c r="F5400" s="2">
        <v>-95.370900000000006</v>
      </c>
      <c r="G5400" s="2">
        <v>999977</v>
      </c>
      <c r="I5400" s="2">
        <v>99999004</v>
      </c>
      <c r="J5400" s="2" t="s">
        <v>209</v>
      </c>
      <c r="K5400" s="2"/>
      <c r="M5400" s="2" t="s">
        <v>270</v>
      </c>
      <c r="N5400" s="2" t="s">
        <v>197</v>
      </c>
      <c r="O5400" s="2">
        <v>2015</v>
      </c>
      <c r="P5400" s="2" t="s">
        <v>210</v>
      </c>
      <c r="Q5400" s="2">
        <v>3</v>
      </c>
      <c r="R5400" s="2" t="s">
        <v>218</v>
      </c>
    </row>
    <row r="5401" spans="1:18" ht="12.75" x14ac:dyDescent="0.2">
      <c r="A5401" s="2">
        <v>1321</v>
      </c>
      <c r="C5401" s="2">
        <v>70006399</v>
      </c>
      <c r="D5401" s="2" t="s">
        <v>2757</v>
      </c>
      <c r="E5401" s="2">
        <v>29.757000000000001</v>
      </c>
      <c r="F5401" s="2">
        <v>-95.370900000000006</v>
      </c>
      <c r="G5401" s="2">
        <v>999977</v>
      </c>
      <c r="I5401" s="2">
        <v>99999004</v>
      </c>
      <c r="J5401" s="2" t="s">
        <v>209</v>
      </c>
      <c r="K5401" s="2"/>
      <c r="N5401" s="2" t="s">
        <v>197</v>
      </c>
      <c r="O5401" s="2">
        <v>2018</v>
      </c>
      <c r="P5401" s="2" t="s">
        <v>210</v>
      </c>
      <c r="Q5401" s="2">
        <v>3</v>
      </c>
      <c r="R5401" s="2" t="s">
        <v>218</v>
      </c>
    </row>
    <row r="5402" spans="1:18" ht="12.75" x14ac:dyDescent="0.2">
      <c r="A5402" s="2">
        <v>1321</v>
      </c>
      <c r="B5402" s="2" t="s">
        <v>2758</v>
      </c>
      <c r="C5402" s="2">
        <v>70006400</v>
      </c>
      <c r="D5402" s="2" t="s">
        <v>2759</v>
      </c>
      <c r="E5402" s="2">
        <v>29.757000000000001</v>
      </c>
      <c r="F5402" s="2">
        <v>-95.370900000000006</v>
      </c>
      <c r="G5402" s="2">
        <v>999977</v>
      </c>
      <c r="I5402" s="2">
        <v>99999004</v>
      </c>
      <c r="J5402" s="2" t="s">
        <v>209</v>
      </c>
      <c r="K5402" s="2"/>
      <c r="M5402" s="2" t="s">
        <v>429</v>
      </c>
      <c r="N5402" s="2" t="s">
        <v>197</v>
      </c>
      <c r="O5402" s="2">
        <v>2015</v>
      </c>
      <c r="P5402" s="2" t="s">
        <v>210</v>
      </c>
      <c r="Q5402" s="2">
        <v>3</v>
      </c>
      <c r="R5402" s="2" t="s">
        <v>218</v>
      </c>
    </row>
    <row r="5403" spans="1:18" ht="12.75" x14ac:dyDescent="0.2">
      <c r="A5403" s="2">
        <v>1321</v>
      </c>
      <c r="B5403" s="2" t="s">
        <v>2760</v>
      </c>
      <c r="C5403" s="2">
        <v>70006401</v>
      </c>
      <c r="D5403" s="2" t="s">
        <v>2761</v>
      </c>
      <c r="E5403" s="2">
        <v>29.757000000000001</v>
      </c>
      <c r="F5403" s="2">
        <v>-95.370900000000006</v>
      </c>
      <c r="G5403" s="2">
        <v>999977</v>
      </c>
      <c r="I5403" s="2">
        <v>99999004</v>
      </c>
      <c r="J5403" s="2" t="s">
        <v>209</v>
      </c>
      <c r="K5403" s="2"/>
      <c r="M5403" s="2" t="s">
        <v>311</v>
      </c>
      <c r="N5403" s="2" t="s">
        <v>197</v>
      </c>
      <c r="O5403" s="2">
        <v>2017</v>
      </c>
      <c r="P5403" s="2" t="s">
        <v>210</v>
      </c>
      <c r="Q5403" s="2">
        <v>3</v>
      </c>
      <c r="R5403" s="2" t="s">
        <v>218</v>
      </c>
    </row>
    <row r="5404" spans="1:18" ht="12.75" x14ac:dyDescent="0.2">
      <c r="A5404" s="2">
        <v>1321</v>
      </c>
      <c r="B5404" s="2" t="s">
        <v>2762</v>
      </c>
      <c r="C5404" s="2">
        <v>70006402</v>
      </c>
      <c r="D5404" s="2" t="s">
        <v>2763</v>
      </c>
      <c r="E5404" s="2">
        <v>29.757000000000001</v>
      </c>
      <c r="F5404" s="2">
        <v>-95.370900000000006</v>
      </c>
      <c r="G5404" s="2">
        <v>999977</v>
      </c>
      <c r="I5404" s="2">
        <v>99999004</v>
      </c>
      <c r="J5404" s="2" t="s">
        <v>209</v>
      </c>
      <c r="K5404" s="2"/>
      <c r="M5404" s="2" t="s">
        <v>196</v>
      </c>
      <c r="N5404" s="2" t="s">
        <v>197</v>
      </c>
      <c r="O5404" s="2">
        <v>2015</v>
      </c>
      <c r="P5404" s="2" t="s">
        <v>210</v>
      </c>
      <c r="Q5404" s="2">
        <v>3</v>
      </c>
      <c r="R5404" s="2" t="s">
        <v>218</v>
      </c>
    </row>
    <row r="5405" spans="1:18" ht="12.75" x14ac:dyDescent="0.2">
      <c r="A5405" s="2">
        <v>1321</v>
      </c>
      <c r="B5405" s="2" t="s">
        <v>2764</v>
      </c>
      <c r="C5405" s="2">
        <v>70006403</v>
      </c>
      <c r="D5405" s="2" t="s">
        <v>2765</v>
      </c>
      <c r="E5405" s="2">
        <v>29.757000000000001</v>
      </c>
      <c r="F5405" s="2">
        <v>-95.370900000000006</v>
      </c>
      <c r="G5405" s="2">
        <v>999977</v>
      </c>
      <c r="I5405" s="2">
        <v>99999004</v>
      </c>
      <c r="J5405" s="2" t="s">
        <v>209</v>
      </c>
      <c r="K5405" s="2"/>
      <c r="M5405" s="2" t="s">
        <v>196</v>
      </c>
      <c r="N5405" s="2" t="s">
        <v>197</v>
      </c>
      <c r="O5405" s="2">
        <v>2018</v>
      </c>
      <c r="P5405" s="2" t="s">
        <v>210</v>
      </c>
      <c r="Q5405" s="2">
        <v>3</v>
      </c>
      <c r="R5405" s="2" t="s">
        <v>218</v>
      </c>
    </row>
    <row r="5406" spans="1:18" ht="12.75" x14ac:dyDescent="0.2">
      <c r="A5406" s="2">
        <v>1321</v>
      </c>
      <c r="B5406" s="2" t="s">
        <v>2766</v>
      </c>
      <c r="C5406" s="2">
        <v>70006404</v>
      </c>
      <c r="D5406" s="2" t="s">
        <v>2767</v>
      </c>
      <c r="E5406" s="2">
        <v>29.757000000000001</v>
      </c>
      <c r="F5406" s="2">
        <v>-95.370900000000006</v>
      </c>
      <c r="G5406" s="2">
        <v>999977</v>
      </c>
      <c r="I5406" s="2">
        <v>99999004</v>
      </c>
      <c r="J5406" s="2" t="s">
        <v>209</v>
      </c>
      <c r="K5406" s="2"/>
      <c r="M5406" s="2" t="s">
        <v>377</v>
      </c>
      <c r="N5406" s="2" t="s">
        <v>197</v>
      </c>
      <c r="O5406" s="2">
        <v>2016</v>
      </c>
      <c r="P5406" s="2" t="s">
        <v>210</v>
      </c>
      <c r="Q5406" s="2">
        <v>3</v>
      </c>
      <c r="R5406" s="2" t="s">
        <v>218</v>
      </c>
    </row>
    <row r="5407" spans="1:18" ht="12.75" x14ac:dyDescent="0.2">
      <c r="A5407" s="2">
        <v>1321</v>
      </c>
      <c r="B5407" s="2" t="s">
        <v>2821</v>
      </c>
      <c r="C5407" s="2">
        <v>70006405</v>
      </c>
      <c r="D5407" s="2" t="s">
        <v>2822</v>
      </c>
      <c r="E5407" s="2">
        <v>29.757000000000001</v>
      </c>
      <c r="F5407" s="2">
        <v>-95.370900000000006</v>
      </c>
      <c r="G5407" s="2">
        <v>999977</v>
      </c>
      <c r="I5407" s="2">
        <v>99999004</v>
      </c>
      <c r="J5407" s="2" t="s">
        <v>209</v>
      </c>
      <c r="K5407" s="2"/>
      <c r="M5407" s="2" t="s">
        <v>203</v>
      </c>
      <c r="N5407" s="2" t="s">
        <v>197</v>
      </c>
      <c r="O5407" s="2">
        <v>2006</v>
      </c>
      <c r="P5407" s="2" t="s">
        <v>223</v>
      </c>
      <c r="Q5407" s="2">
        <v>6</v>
      </c>
      <c r="R5407" s="2" t="s">
        <v>279</v>
      </c>
    </row>
    <row r="5408" spans="1:18" ht="12.75" x14ac:dyDescent="0.2">
      <c r="A5408" s="2">
        <v>1321</v>
      </c>
      <c r="B5408" s="2" t="s">
        <v>2823</v>
      </c>
      <c r="C5408" s="2">
        <v>70006406</v>
      </c>
      <c r="D5408" s="2" t="s">
        <v>2824</v>
      </c>
      <c r="E5408" s="2">
        <v>29.757000000000001</v>
      </c>
      <c r="F5408" s="2">
        <v>-95.370900000000006</v>
      </c>
      <c r="G5408" s="2">
        <v>999977</v>
      </c>
      <c r="I5408" s="2">
        <v>99999004</v>
      </c>
      <c r="J5408" s="2" t="s">
        <v>209</v>
      </c>
      <c r="K5408" s="2"/>
      <c r="M5408" s="2" t="s">
        <v>196</v>
      </c>
      <c r="N5408" s="2" t="s">
        <v>197</v>
      </c>
      <c r="O5408" s="2">
        <v>2006</v>
      </c>
      <c r="P5408" s="2" t="s">
        <v>223</v>
      </c>
      <c r="Q5408" s="2">
        <v>6</v>
      </c>
      <c r="R5408" s="2" t="s">
        <v>279</v>
      </c>
    </row>
    <row r="5409" spans="1:18" ht="12.75" x14ac:dyDescent="0.2">
      <c r="A5409" s="2">
        <v>160</v>
      </c>
      <c r="C5409" s="2">
        <v>70006407</v>
      </c>
      <c r="D5409" s="2" t="s">
        <v>2943</v>
      </c>
      <c r="E5409" s="2">
        <v>29.759399999999999</v>
      </c>
      <c r="F5409" s="2">
        <v>-95.37</v>
      </c>
      <c r="G5409" s="2">
        <v>999977</v>
      </c>
      <c r="I5409" s="2">
        <v>99999004</v>
      </c>
      <c r="J5409" s="2" t="s">
        <v>209</v>
      </c>
      <c r="K5409" s="2"/>
      <c r="N5409" s="2" t="s">
        <v>197</v>
      </c>
      <c r="O5409" s="2">
        <v>2018</v>
      </c>
      <c r="P5409" s="2" t="s">
        <v>210</v>
      </c>
      <c r="Q5409" s="2">
        <v>2</v>
      </c>
      <c r="R5409" s="2" t="s">
        <v>206</v>
      </c>
    </row>
    <row r="5410" spans="1:18" ht="12.75" x14ac:dyDescent="0.2">
      <c r="A5410" s="2">
        <v>180</v>
      </c>
      <c r="C5410" s="2">
        <v>70006408</v>
      </c>
      <c r="D5410" s="2" t="s">
        <v>2949</v>
      </c>
      <c r="E5410" s="2">
        <v>29.757899999999999</v>
      </c>
      <c r="F5410" s="2">
        <v>-95.367400000000004</v>
      </c>
      <c r="G5410" s="2">
        <v>999977</v>
      </c>
      <c r="I5410" s="2">
        <v>99999004</v>
      </c>
      <c r="J5410" s="2" t="s">
        <v>209</v>
      </c>
      <c r="K5410" s="2"/>
      <c r="N5410" s="2" t="s">
        <v>197</v>
      </c>
      <c r="O5410" s="2">
        <v>2021</v>
      </c>
      <c r="P5410" s="2" t="s">
        <v>210</v>
      </c>
      <c r="Q5410" s="2">
        <v>3</v>
      </c>
      <c r="R5410" s="2" t="s">
        <v>218</v>
      </c>
    </row>
    <row r="5411" spans="1:18" ht="12.75" x14ac:dyDescent="0.2">
      <c r="A5411" s="2">
        <v>180</v>
      </c>
      <c r="B5411" s="2" t="s">
        <v>2950</v>
      </c>
      <c r="C5411" s="2">
        <v>70006409</v>
      </c>
      <c r="D5411" s="2" t="s">
        <v>2951</v>
      </c>
      <c r="E5411" s="2">
        <v>29.757899999999999</v>
      </c>
      <c r="F5411" s="2">
        <v>-95.367400000000004</v>
      </c>
      <c r="G5411" s="2">
        <v>999977</v>
      </c>
      <c r="I5411" s="2">
        <v>99999004</v>
      </c>
      <c r="J5411" s="2" t="s">
        <v>209</v>
      </c>
      <c r="K5411" s="2"/>
      <c r="M5411" s="2" t="s">
        <v>196</v>
      </c>
      <c r="N5411" s="2" t="s">
        <v>197</v>
      </c>
      <c r="O5411" s="2">
        <v>2015</v>
      </c>
      <c r="P5411" s="2" t="s">
        <v>210</v>
      </c>
      <c r="Q5411" s="2">
        <v>3</v>
      </c>
      <c r="R5411" s="2" t="s">
        <v>218</v>
      </c>
    </row>
    <row r="5412" spans="1:18" ht="12.75" x14ac:dyDescent="0.2">
      <c r="A5412" s="2">
        <v>180</v>
      </c>
      <c r="C5412" s="2">
        <v>70006410</v>
      </c>
      <c r="D5412" s="2" t="s">
        <v>2956</v>
      </c>
      <c r="E5412" s="2">
        <v>29.757899999999999</v>
      </c>
      <c r="F5412" s="2">
        <v>-95.367400000000004</v>
      </c>
      <c r="G5412" s="2">
        <v>999977</v>
      </c>
      <c r="I5412" s="2">
        <v>99999004</v>
      </c>
      <c r="J5412" s="2" t="s">
        <v>209</v>
      </c>
      <c r="K5412" s="2"/>
      <c r="N5412" s="2" t="s">
        <v>197</v>
      </c>
      <c r="O5412" s="2">
        <v>2016</v>
      </c>
      <c r="P5412" s="2" t="s">
        <v>210</v>
      </c>
      <c r="Q5412" s="2">
        <v>3</v>
      </c>
      <c r="R5412" s="2" t="s">
        <v>218</v>
      </c>
    </row>
    <row r="5413" spans="1:18" ht="12.75" x14ac:dyDescent="0.2">
      <c r="A5413" s="2">
        <v>197</v>
      </c>
      <c r="C5413" s="2">
        <v>70006411</v>
      </c>
      <c r="D5413" s="2" t="s">
        <v>3023</v>
      </c>
      <c r="E5413" s="2">
        <v>29.758099999999999</v>
      </c>
      <c r="F5413" s="2">
        <v>-95.365899999999996</v>
      </c>
      <c r="G5413" s="2">
        <v>999977</v>
      </c>
      <c r="I5413" s="2">
        <v>99999004</v>
      </c>
      <c r="J5413" s="2" t="s">
        <v>209</v>
      </c>
      <c r="K5413" s="2"/>
      <c r="N5413" s="2" t="s">
        <v>197</v>
      </c>
      <c r="O5413" s="2">
        <v>2017</v>
      </c>
      <c r="P5413" s="2" t="s">
        <v>210</v>
      </c>
      <c r="Q5413" s="2">
        <v>3</v>
      </c>
      <c r="R5413" s="2" t="s">
        <v>218</v>
      </c>
    </row>
    <row r="5414" spans="1:18" ht="12.75" x14ac:dyDescent="0.2">
      <c r="A5414" s="2">
        <v>197</v>
      </c>
      <c r="C5414" s="2">
        <v>70006412</v>
      </c>
      <c r="D5414" s="2" t="s">
        <v>3024</v>
      </c>
      <c r="E5414" s="2">
        <v>29.757999999999999</v>
      </c>
      <c r="F5414" s="2">
        <v>-95.366</v>
      </c>
      <c r="G5414" s="2">
        <v>999977</v>
      </c>
      <c r="I5414" s="2">
        <v>99999004</v>
      </c>
      <c r="J5414" s="2" t="s">
        <v>209</v>
      </c>
      <c r="K5414" s="2"/>
      <c r="N5414" s="2" t="s">
        <v>197</v>
      </c>
      <c r="O5414" s="2">
        <v>2017</v>
      </c>
      <c r="P5414" s="2" t="s">
        <v>210</v>
      </c>
      <c r="Q5414" s="2">
        <v>3</v>
      </c>
      <c r="R5414" s="2" t="s">
        <v>218</v>
      </c>
    </row>
    <row r="5415" spans="1:18" ht="12.75" x14ac:dyDescent="0.2">
      <c r="A5415" s="2">
        <v>197</v>
      </c>
      <c r="C5415" s="2">
        <v>70006413</v>
      </c>
      <c r="D5415" s="2" t="s">
        <v>3025</v>
      </c>
      <c r="E5415" s="2">
        <v>29.758099999999999</v>
      </c>
      <c r="F5415" s="2">
        <v>-95.365899999999996</v>
      </c>
      <c r="G5415" s="2">
        <v>999977</v>
      </c>
      <c r="I5415" s="2">
        <v>99999004</v>
      </c>
      <c r="J5415" s="2" t="s">
        <v>209</v>
      </c>
      <c r="K5415" s="2"/>
      <c r="N5415" s="2" t="s">
        <v>197</v>
      </c>
      <c r="O5415" s="2">
        <v>2019</v>
      </c>
      <c r="P5415" s="2" t="s">
        <v>210</v>
      </c>
      <c r="Q5415" s="2">
        <v>3</v>
      </c>
      <c r="R5415" s="2" t="s">
        <v>218</v>
      </c>
    </row>
    <row r="5416" spans="1:18" ht="12.75" x14ac:dyDescent="0.2">
      <c r="A5416" s="2">
        <v>197</v>
      </c>
      <c r="C5416" s="2">
        <v>70006414</v>
      </c>
      <c r="D5416" s="2" t="s">
        <v>3026</v>
      </c>
      <c r="E5416" s="2">
        <v>29.758099999999999</v>
      </c>
      <c r="F5416" s="2">
        <v>-95.365899999999996</v>
      </c>
      <c r="G5416" s="2">
        <v>999977</v>
      </c>
      <c r="I5416" s="2">
        <v>99999004</v>
      </c>
      <c r="J5416" s="2" t="s">
        <v>209</v>
      </c>
      <c r="K5416" s="2"/>
      <c r="N5416" s="2" t="s">
        <v>197</v>
      </c>
      <c r="O5416" s="2">
        <v>2019</v>
      </c>
      <c r="P5416" s="2" t="s">
        <v>210</v>
      </c>
      <c r="Q5416" s="2">
        <v>3</v>
      </c>
      <c r="R5416" s="2" t="s">
        <v>218</v>
      </c>
    </row>
    <row r="5417" spans="1:18" ht="12.75" x14ac:dyDescent="0.2">
      <c r="A5417" s="2">
        <v>197</v>
      </c>
      <c r="C5417" s="2">
        <v>70006415</v>
      </c>
      <c r="D5417" s="2" t="s">
        <v>3027</v>
      </c>
      <c r="E5417" s="2">
        <v>29.758099999999999</v>
      </c>
      <c r="F5417" s="2">
        <v>-95.365899999999996</v>
      </c>
      <c r="G5417" s="2">
        <v>999977</v>
      </c>
      <c r="I5417" s="2">
        <v>99999004</v>
      </c>
      <c r="J5417" s="2" t="s">
        <v>209</v>
      </c>
      <c r="K5417" s="2"/>
      <c r="N5417" s="2" t="s">
        <v>197</v>
      </c>
      <c r="O5417" s="2">
        <v>2008</v>
      </c>
      <c r="P5417" s="2" t="s">
        <v>210</v>
      </c>
      <c r="Q5417" s="2">
        <v>3</v>
      </c>
      <c r="R5417" s="2" t="s">
        <v>218</v>
      </c>
    </row>
    <row r="5418" spans="1:18" ht="12.75" x14ac:dyDescent="0.2">
      <c r="A5418" s="2">
        <v>197</v>
      </c>
      <c r="B5418" s="2" t="s">
        <v>3028</v>
      </c>
      <c r="C5418" s="2">
        <v>70006416</v>
      </c>
      <c r="D5418" s="2" t="s">
        <v>3029</v>
      </c>
      <c r="E5418" s="2">
        <v>29.758099999999999</v>
      </c>
      <c r="F5418" s="2">
        <v>-95.365899999999996</v>
      </c>
      <c r="G5418" s="2">
        <v>999977</v>
      </c>
      <c r="I5418" s="2">
        <v>99999004</v>
      </c>
      <c r="J5418" s="2" t="s">
        <v>209</v>
      </c>
      <c r="K5418" s="2"/>
      <c r="M5418" s="2" t="s">
        <v>196</v>
      </c>
      <c r="N5418" s="2" t="s">
        <v>197</v>
      </c>
      <c r="O5418" s="2">
        <v>2017</v>
      </c>
      <c r="P5418" s="2" t="s">
        <v>210</v>
      </c>
      <c r="Q5418" s="2">
        <v>3</v>
      </c>
      <c r="R5418" s="2" t="s">
        <v>218</v>
      </c>
    </row>
    <row r="5419" spans="1:18" ht="12.75" x14ac:dyDescent="0.2">
      <c r="A5419" s="2">
        <v>197</v>
      </c>
      <c r="C5419" s="2">
        <v>70006417</v>
      </c>
      <c r="D5419" s="2" t="s">
        <v>3030</v>
      </c>
      <c r="E5419" s="2">
        <v>29.758099999999999</v>
      </c>
      <c r="F5419" s="2">
        <v>-95.365899999999996</v>
      </c>
      <c r="G5419" s="2">
        <v>999977</v>
      </c>
      <c r="I5419" s="2">
        <v>99999004</v>
      </c>
      <c r="J5419" s="2" t="s">
        <v>209</v>
      </c>
      <c r="K5419" s="2"/>
      <c r="N5419" s="2" t="s">
        <v>197</v>
      </c>
      <c r="O5419" s="2">
        <v>2017</v>
      </c>
      <c r="P5419" s="2" t="s">
        <v>210</v>
      </c>
      <c r="Q5419" s="2">
        <v>3</v>
      </c>
      <c r="R5419" s="2" t="s">
        <v>218</v>
      </c>
    </row>
    <row r="5420" spans="1:18" ht="12.75" x14ac:dyDescent="0.2">
      <c r="A5420" s="2">
        <v>228</v>
      </c>
      <c r="C5420" s="2">
        <v>70006418</v>
      </c>
      <c r="D5420" s="2" t="s">
        <v>3130</v>
      </c>
      <c r="E5420" s="2">
        <v>29.755500000000001</v>
      </c>
      <c r="F5420" s="2">
        <v>-95.361599999999996</v>
      </c>
      <c r="G5420" s="2">
        <v>999977</v>
      </c>
      <c r="I5420" s="2">
        <v>99999004</v>
      </c>
      <c r="J5420" s="2" t="s">
        <v>209</v>
      </c>
      <c r="K5420" s="2"/>
      <c r="N5420" s="2" t="s">
        <v>197</v>
      </c>
      <c r="O5420" s="2">
        <v>2016</v>
      </c>
      <c r="P5420" s="2" t="s">
        <v>210</v>
      </c>
      <c r="Q5420" s="2">
        <v>3</v>
      </c>
      <c r="R5420" s="2" t="s">
        <v>218</v>
      </c>
    </row>
    <row r="5421" spans="1:18" ht="12.75" x14ac:dyDescent="0.2">
      <c r="A5421" s="2">
        <v>228</v>
      </c>
      <c r="C5421" s="2">
        <v>70006419</v>
      </c>
      <c r="D5421" s="2" t="s">
        <v>3132</v>
      </c>
      <c r="E5421" s="2">
        <v>29.755500000000001</v>
      </c>
      <c r="F5421" s="2">
        <v>-95.361599999999996</v>
      </c>
      <c r="G5421" s="2">
        <v>999977</v>
      </c>
      <c r="I5421" s="2">
        <v>99999004</v>
      </c>
      <c r="J5421" s="2" t="s">
        <v>209</v>
      </c>
      <c r="K5421" s="2"/>
      <c r="N5421" s="2" t="s">
        <v>197</v>
      </c>
      <c r="O5421" s="2">
        <v>2015</v>
      </c>
      <c r="P5421" s="2" t="s">
        <v>210</v>
      </c>
      <c r="Q5421" s="2">
        <v>3</v>
      </c>
      <c r="R5421" s="2" t="s">
        <v>218</v>
      </c>
    </row>
    <row r="5422" spans="1:18" ht="12.75" x14ac:dyDescent="0.2">
      <c r="A5422" s="2">
        <v>228</v>
      </c>
      <c r="C5422" s="2">
        <v>70006420</v>
      </c>
      <c r="D5422" s="2" t="s">
        <v>3133</v>
      </c>
      <c r="E5422" s="2">
        <v>29.755500000000001</v>
      </c>
      <c r="F5422" s="2">
        <v>-95.361599999999996</v>
      </c>
      <c r="G5422" s="2">
        <v>999977</v>
      </c>
      <c r="I5422" s="2">
        <v>99999004</v>
      </c>
      <c r="J5422" s="2" t="s">
        <v>209</v>
      </c>
      <c r="K5422" s="2"/>
      <c r="N5422" s="2" t="s">
        <v>197</v>
      </c>
      <c r="O5422" s="2">
        <v>2017</v>
      </c>
      <c r="P5422" s="2" t="s">
        <v>210</v>
      </c>
      <c r="Q5422" s="2">
        <v>3</v>
      </c>
      <c r="R5422" s="2" t="s">
        <v>218</v>
      </c>
    </row>
    <row r="5423" spans="1:18" ht="12.75" x14ac:dyDescent="0.2">
      <c r="A5423" s="2">
        <v>228</v>
      </c>
      <c r="C5423" s="2">
        <v>70006421</v>
      </c>
      <c r="D5423" s="2" t="s">
        <v>3134</v>
      </c>
      <c r="E5423" s="2">
        <v>29.755500000000001</v>
      </c>
      <c r="F5423" s="2">
        <v>-95.361599999999996</v>
      </c>
      <c r="G5423" s="2">
        <v>999977</v>
      </c>
      <c r="I5423" s="2">
        <v>99999004</v>
      </c>
      <c r="J5423" s="2" t="s">
        <v>209</v>
      </c>
      <c r="K5423" s="2"/>
      <c r="N5423" s="2" t="s">
        <v>197</v>
      </c>
      <c r="O5423" s="2">
        <v>2018</v>
      </c>
      <c r="P5423" s="2" t="s">
        <v>210</v>
      </c>
      <c r="Q5423" s="2">
        <v>3</v>
      </c>
      <c r="R5423" s="2" t="s">
        <v>218</v>
      </c>
    </row>
    <row r="5424" spans="1:18" ht="12.75" x14ac:dyDescent="0.2">
      <c r="A5424" s="2">
        <v>228</v>
      </c>
      <c r="C5424" s="2">
        <v>70006422</v>
      </c>
      <c r="D5424" s="2" t="s">
        <v>3135</v>
      </c>
      <c r="E5424" s="2">
        <v>29.755500000000001</v>
      </c>
      <c r="F5424" s="2">
        <v>-95.361599999999996</v>
      </c>
      <c r="G5424" s="2">
        <v>999977</v>
      </c>
      <c r="I5424" s="2">
        <v>99999004</v>
      </c>
      <c r="J5424" s="2" t="s">
        <v>209</v>
      </c>
      <c r="K5424" s="2"/>
      <c r="N5424" s="2" t="s">
        <v>197</v>
      </c>
      <c r="O5424" s="2">
        <v>2015</v>
      </c>
      <c r="P5424" s="2" t="s">
        <v>210</v>
      </c>
      <c r="Q5424" s="2">
        <v>3</v>
      </c>
      <c r="R5424" s="2" t="s">
        <v>218</v>
      </c>
    </row>
    <row r="5425" spans="1:18" ht="12.75" x14ac:dyDescent="0.2">
      <c r="A5425" s="2">
        <v>228</v>
      </c>
      <c r="B5425" s="2" t="s">
        <v>3136</v>
      </c>
      <c r="C5425" s="2">
        <v>70006423</v>
      </c>
      <c r="D5425" s="2" t="s">
        <v>3137</v>
      </c>
      <c r="E5425" s="2">
        <v>29.755500000000001</v>
      </c>
      <c r="F5425" s="2">
        <v>-95.361599999999996</v>
      </c>
      <c r="G5425" s="2">
        <v>999977</v>
      </c>
      <c r="I5425" s="2">
        <v>99999004</v>
      </c>
      <c r="J5425" s="2" t="s">
        <v>209</v>
      </c>
      <c r="K5425" s="2"/>
      <c r="M5425" s="2" t="s">
        <v>357</v>
      </c>
      <c r="N5425" s="2" t="s">
        <v>197</v>
      </c>
      <c r="O5425" s="2">
        <v>2017</v>
      </c>
      <c r="P5425" s="2" t="s">
        <v>210</v>
      </c>
      <c r="Q5425" s="2">
        <v>3</v>
      </c>
      <c r="R5425" s="2" t="s">
        <v>218</v>
      </c>
    </row>
    <row r="5426" spans="1:18" ht="12.75" x14ac:dyDescent="0.2">
      <c r="A5426" s="2">
        <v>228</v>
      </c>
      <c r="C5426" s="2">
        <v>70006424</v>
      </c>
      <c r="D5426" s="2" t="s">
        <v>3138</v>
      </c>
      <c r="E5426" s="2">
        <v>29.755500000000001</v>
      </c>
      <c r="F5426" s="2">
        <v>-95.361599999999996</v>
      </c>
      <c r="G5426" s="2">
        <v>999977</v>
      </c>
      <c r="I5426" s="2">
        <v>99999004</v>
      </c>
      <c r="J5426" s="2" t="s">
        <v>209</v>
      </c>
      <c r="K5426" s="2"/>
      <c r="N5426" s="2" t="s">
        <v>197</v>
      </c>
      <c r="O5426" s="2">
        <v>2020</v>
      </c>
      <c r="P5426" s="2" t="s">
        <v>210</v>
      </c>
      <c r="Q5426" s="2">
        <v>3</v>
      </c>
      <c r="R5426" s="2" t="s">
        <v>218</v>
      </c>
    </row>
    <row r="5427" spans="1:18" ht="12.75" x14ac:dyDescent="0.2">
      <c r="A5427" s="2">
        <v>228</v>
      </c>
      <c r="C5427" s="2">
        <v>70006425</v>
      </c>
      <c r="D5427" s="2" t="s">
        <v>3165</v>
      </c>
      <c r="E5427" s="2">
        <v>29.755500000000001</v>
      </c>
      <c r="F5427" s="2">
        <v>-95.361599999999996</v>
      </c>
      <c r="G5427" s="2">
        <v>999966</v>
      </c>
      <c r="H5427" s="2" t="s">
        <v>222</v>
      </c>
      <c r="I5427" s="2">
        <v>99999005</v>
      </c>
      <c r="J5427" s="2" t="s">
        <v>209</v>
      </c>
      <c r="K5427" s="2"/>
      <c r="N5427" s="2" t="s">
        <v>197</v>
      </c>
      <c r="O5427" s="2">
        <v>2016</v>
      </c>
      <c r="P5427" s="2" t="s">
        <v>228</v>
      </c>
      <c r="Q5427" s="2">
        <v>4</v>
      </c>
      <c r="R5427" s="2" t="s">
        <v>199</v>
      </c>
    </row>
    <row r="5428" spans="1:18" ht="12.75" x14ac:dyDescent="0.2">
      <c r="A5428" s="2">
        <v>290</v>
      </c>
      <c r="C5428" s="2">
        <v>70006426</v>
      </c>
      <c r="D5428" s="2" t="s">
        <v>3288</v>
      </c>
      <c r="E5428" s="2">
        <v>29.758400000000002</v>
      </c>
      <c r="F5428" s="2">
        <v>-95.368200000000002</v>
      </c>
      <c r="G5428" s="2">
        <v>999977</v>
      </c>
      <c r="I5428" s="2">
        <v>99999004</v>
      </c>
      <c r="J5428" s="2" t="s">
        <v>209</v>
      </c>
      <c r="K5428" s="2"/>
      <c r="N5428" s="2" t="s">
        <v>197</v>
      </c>
      <c r="O5428" s="2">
        <v>2015</v>
      </c>
      <c r="P5428" s="2" t="s">
        <v>210</v>
      </c>
      <c r="Q5428" s="2">
        <v>3</v>
      </c>
      <c r="R5428" s="2" t="s">
        <v>218</v>
      </c>
    </row>
    <row r="5429" spans="1:18" ht="12.75" x14ac:dyDescent="0.2">
      <c r="A5429" s="2">
        <v>290</v>
      </c>
      <c r="C5429" s="2">
        <v>70006427</v>
      </c>
      <c r="D5429" s="2" t="s">
        <v>3290</v>
      </c>
      <c r="E5429" s="2">
        <v>29.758400000000002</v>
      </c>
      <c r="F5429" s="2">
        <v>-95.368200000000002</v>
      </c>
      <c r="G5429" s="2">
        <v>999977</v>
      </c>
      <c r="I5429" s="2">
        <v>99999004</v>
      </c>
      <c r="J5429" s="2" t="s">
        <v>209</v>
      </c>
      <c r="K5429" s="2"/>
      <c r="N5429" s="2" t="s">
        <v>197</v>
      </c>
      <c r="O5429" s="2">
        <v>2016</v>
      </c>
      <c r="P5429" s="2" t="s">
        <v>210</v>
      </c>
      <c r="Q5429" s="2">
        <v>3</v>
      </c>
      <c r="R5429" s="2" t="s">
        <v>218</v>
      </c>
    </row>
    <row r="5430" spans="1:18" ht="12.75" x14ac:dyDescent="0.2">
      <c r="A5430" s="2">
        <v>290</v>
      </c>
      <c r="B5430" s="2" t="s">
        <v>3291</v>
      </c>
      <c r="C5430" s="2">
        <v>70006428</v>
      </c>
      <c r="D5430" s="2" t="s">
        <v>3292</v>
      </c>
      <c r="E5430" s="2">
        <v>29.758400000000002</v>
      </c>
      <c r="F5430" s="2">
        <v>-95.368200000000002</v>
      </c>
      <c r="G5430" s="2">
        <v>999977</v>
      </c>
      <c r="I5430" s="2">
        <v>99999004</v>
      </c>
      <c r="J5430" s="2" t="s">
        <v>209</v>
      </c>
      <c r="K5430" s="2"/>
      <c r="M5430" s="2" t="s">
        <v>196</v>
      </c>
      <c r="N5430" s="2" t="s">
        <v>197</v>
      </c>
      <c r="O5430" s="2">
        <v>2018</v>
      </c>
      <c r="P5430" s="2" t="s">
        <v>210</v>
      </c>
      <c r="Q5430" s="2">
        <v>3</v>
      </c>
      <c r="R5430" s="2" t="s">
        <v>218</v>
      </c>
    </row>
    <row r="5431" spans="1:18" ht="12.75" x14ac:dyDescent="0.2">
      <c r="A5431" s="2">
        <v>290</v>
      </c>
      <c r="B5431" s="2" t="s">
        <v>3293</v>
      </c>
      <c r="C5431" s="2">
        <v>70006429</v>
      </c>
      <c r="D5431" s="2" t="s">
        <v>3294</v>
      </c>
      <c r="E5431" s="2">
        <v>29.758400000000002</v>
      </c>
      <c r="F5431" s="2">
        <v>-95.368200000000002</v>
      </c>
      <c r="G5431" s="2">
        <v>999977</v>
      </c>
      <c r="I5431" s="2">
        <v>99999004</v>
      </c>
      <c r="J5431" s="2" t="s">
        <v>209</v>
      </c>
      <c r="K5431" s="2"/>
      <c r="M5431" s="2" t="s">
        <v>196</v>
      </c>
      <c r="N5431" s="2" t="s">
        <v>197</v>
      </c>
      <c r="O5431" s="2">
        <v>2019</v>
      </c>
      <c r="P5431" s="2" t="s">
        <v>210</v>
      </c>
      <c r="Q5431" s="2">
        <v>3</v>
      </c>
      <c r="R5431" s="2" t="s">
        <v>218</v>
      </c>
    </row>
    <row r="5432" spans="1:18" ht="12.75" x14ac:dyDescent="0.2">
      <c r="A5432" s="2">
        <v>290</v>
      </c>
      <c r="B5432" s="2" t="s">
        <v>3295</v>
      </c>
      <c r="C5432" s="2">
        <v>70006430</v>
      </c>
      <c r="D5432" s="2" t="s">
        <v>3296</v>
      </c>
      <c r="E5432" s="2">
        <v>29.758400000000002</v>
      </c>
      <c r="F5432" s="2">
        <v>-95.368200000000002</v>
      </c>
      <c r="G5432" s="2">
        <v>999977</v>
      </c>
      <c r="I5432" s="2">
        <v>99999004</v>
      </c>
      <c r="J5432" s="2" t="s">
        <v>209</v>
      </c>
      <c r="K5432" s="2"/>
      <c r="M5432" s="2" t="s">
        <v>196</v>
      </c>
      <c r="N5432" s="2" t="s">
        <v>197</v>
      </c>
      <c r="O5432" s="2">
        <v>2017</v>
      </c>
      <c r="P5432" s="2" t="s">
        <v>210</v>
      </c>
      <c r="Q5432" s="2">
        <v>3</v>
      </c>
      <c r="R5432" s="2" t="s">
        <v>218</v>
      </c>
    </row>
    <row r="5433" spans="1:18" ht="12.75" x14ac:dyDescent="0.2">
      <c r="A5433" s="2">
        <v>290</v>
      </c>
      <c r="B5433" s="2" t="s">
        <v>3297</v>
      </c>
      <c r="C5433" s="2">
        <v>70006431</v>
      </c>
      <c r="D5433" s="2" t="s">
        <v>3298</v>
      </c>
      <c r="E5433" s="2">
        <v>29.758400000000002</v>
      </c>
      <c r="F5433" s="2">
        <v>-95.368200000000002</v>
      </c>
      <c r="G5433" s="2">
        <v>999977</v>
      </c>
      <c r="I5433" s="2">
        <v>99999004</v>
      </c>
      <c r="J5433" s="2" t="s">
        <v>209</v>
      </c>
      <c r="K5433" s="2"/>
      <c r="M5433" s="2" t="s">
        <v>196</v>
      </c>
      <c r="N5433" s="2" t="s">
        <v>197</v>
      </c>
      <c r="O5433" s="2">
        <v>2020</v>
      </c>
      <c r="P5433" s="2" t="s">
        <v>210</v>
      </c>
      <c r="Q5433" s="2">
        <v>3</v>
      </c>
      <c r="R5433" s="2" t="s">
        <v>218</v>
      </c>
    </row>
    <row r="5434" spans="1:18" ht="12.75" x14ac:dyDescent="0.2">
      <c r="A5434" s="2">
        <v>290</v>
      </c>
      <c r="C5434" s="2">
        <v>70006432</v>
      </c>
      <c r="D5434" s="2" t="s">
        <v>3299</v>
      </c>
      <c r="E5434" s="2">
        <v>29.758400000000002</v>
      </c>
      <c r="F5434" s="2">
        <v>-95.368200000000002</v>
      </c>
      <c r="G5434" s="2">
        <v>999977</v>
      </c>
      <c r="I5434" s="2">
        <v>99999004</v>
      </c>
      <c r="J5434" s="2" t="s">
        <v>209</v>
      </c>
      <c r="K5434" s="2"/>
      <c r="N5434" s="2" t="s">
        <v>197</v>
      </c>
      <c r="O5434" s="2">
        <v>2017</v>
      </c>
      <c r="P5434" s="2" t="s">
        <v>210</v>
      </c>
      <c r="Q5434" s="2">
        <v>3</v>
      </c>
      <c r="R5434" s="2" t="s">
        <v>218</v>
      </c>
    </row>
    <row r="5435" spans="1:18" ht="12.75" x14ac:dyDescent="0.2">
      <c r="A5435" s="2">
        <v>290</v>
      </c>
      <c r="B5435" s="2" t="s">
        <v>3300</v>
      </c>
      <c r="C5435" s="2">
        <v>70006433</v>
      </c>
      <c r="D5435" s="2" t="s">
        <v>3301</v>
      </c>
      <c r="E5435" s="2">
        <v>29.758400000000002</v>
      </c>
      <c r="F5435" s="2">
        <v>-95.368200000000002</v>
      </c>
      <c r="G5435" s="2">
        <v>999977</v>
      </c>
      <c r="I5435" s="2">
        <v>99999004</v>
      </c>
      <c r="J5435" s="2" t="s">
        <v>209</v>
      </c>
      <c r="K5435" s="2"/>
      <c r="M5435" s="2" t="s">
        <v>3195</v>
      </c>
      <c r="N5435" s="2" t="s">
        <v>197</v>
      </c>
      <c r="O5435" s="2">
        <v>2020</v>
      </c>
      <c r="P5435" s="2" t="s">
        <v>210</v>
      </c>
      <c r="Q5435" s="2">
        <v>3</v>
      </c>
      <c r="R5435" s="2" t="s">
        <v>218</v>
      </c>
    </row>
    <row r="5436" spans="1:18" ht="12.75" x14ac:dyDescent="0.2">
      <c r="A5436" s="2">
        <v>290</v>
      </c>
      <c r="C5436" s="2">
        <v>70006434</v>
      </c>
      <c r="D5436" s="2" t="s">
        <v>3302</v>
      </c>
      <c r="E5436" s="2">
        <v>29.758400000000002</v>
      </c>
      <c r="F5436" s="2">
        <v>-95.368200000000002</v>
      </c>
      <c r="G5436" s="2">
        <v>999977</v>
      </c>
      <c r="I5436" s="2">
        <v>99999004</v>
      </c>
      <c r="J5436" s="2" t="s">
        <v>209</v>
      </c>
      <c r="K5436" s="2"/>
      <c r="N5436" s="2" t="s">
        <v>197</v>
      </c>
      <c r="O5436" s="2">
        <v>2017</v>
      </c>
      <c r="P5436" s="2" t="s">
        <v>210</v>
      </c>
      <c r="Q5436" s="2">
        <v>3</v>
      </c>
      <c r="R5436" s="2" t="s">
        <v>218</v>
      </c>
    </row>
    <row r="5437" spans="1:18" ht="12.75" x14ac:dyDescent="0.2">
      <c r="A5437" s="2">
        <v>442</v>
      </c>
      <c r="B5437" s="2" t="s">
        <v>3429</v>
      </c>
      <c r="C5437" s="2">
        <v>70006435</v>
      </c>
      <c r="D5437" s="2" t="s">
        <v>3430</v>
      </c>
      <c r="E5437" s="2">
        <v>29.756</v>
      </c>
      <c r="F5437" s="2">
        <v>-95.362499999999997</v>
      </c>
      <c r="G5437" s="2">
        <v>999977</v>
      </c>
      <c r="I5437" s="2">
        <v>99999004</v>
      </c>
      <c r="J5437" s="2" t="s">
        <v>209</v>
      </c>
      <c r="K5437" s="2"/>
      <c r="M5437" s="2" t="s">
        <v>328</v>
      </c>
      <c r="N5437" s="2" t="s">
        <v>197</v>
      </c>
      <c r="O5437" s="2">
        <v>2018</v>
      </c>
      <c r="P5437" s="2" t="s">
        <v>210</v>
      </c>
      <c r="Q5437" s="2">
        <v>3</v>
      </c>
      <c r="R5437" s="2" t="s">
        <v>218</v>
      </c>
    </row>
    <row r="5438" spans="1:18" ht="12.75" x14ac:dyDescent="0.2">
      <c r="A5438" s="2">
        <v>442</v>
      </c>
      <c r="B5438" s="2" t="s">
        <v>3431</v>
      </c>
      <c r="C5438" s="2">
        <v>70006436</v>
      </c>
      <c r="D5438" s="2" t="s">
        <v>3432</v>
      </c>
      <c r="E5438" s="2">
        <v>29.756</v>
      </c>
      <c r="F5438" s="2">
        <v>-95.362499999999997</v>
      </c>
      <c r="G5438" s="2">
        <v>999977</v>
      </c>
      <c r="I5438" s="2">
        <v>99999004</v>
      </c>
      <c r="J5438" s="2" t="s">
        <v>209</v>
      </c>
      <c r="K5438" s="2"/>
      <c r="M5438" s="2" t="s">
        <v>240</v>
      </c>
      <c r="N5438" s="2" t="s">
        <v>197</v>
      </c>
      <c r="O5438" s="2">
        <v>2015</v>
      </c>
      <c r="P5438" s="2" t="s">
        <v>210</v>
      </c>
      <c r="Q5438" s="2">
        <v>3</v>
      </c>
      <c r="R5438" s="2" t="s">
        <v>218</v>
      </c>
    </row>
    <row r="5439" spans="1:18" ht="12.75" x14ac:dyDescent="0.2">
      <c r="A5439" s="2">
        <v>442</v>
      </c>
      <c r="C5439" s="2">
        <v>70006437</v>
      </c>
      <c r="D5439" s="2" t="s">
        <v>3433</v>
      </c>
      <c r="E5439" s="2">
        <v>29.756</v>
      </c>
      <c r="F5439" s="2">
        <v>-95.362499999999997</v>
      </c>
      <c r="G5439" s="2">
        <v>999977</v>
      </c>
      <c r="I5439" s="2">
        <v>99999004</v>
      </c>
      <c r="J5439" s="2" t="s">
        <v>209</v>
      </c>
      <c r="K5439" s="2"/>
      <c r="N5439" s="2" t="s">
        <v>197</v>
      </c>
      <c r="O5439" s="2">
        <v>2014</v>
      </c>
      <c r="P5439" s="2" t="s">
        <v>210</v>
      </c>
      <c r="Q5439" s="2">
        <v>3</v>
      </c>
      <c r="R5439" s="2" t="s">
        <v>218</v>
      </c>
    </row>
    <row r="5440" spans="1:18" ht="12.75" x14ac:dyDescent="0.2">
      <c r="A5440" s="2">
        <v>442</v>
      </c>
      <c r="C5440" s="2">
        <v>70006438</v>
      </c>
      <c r="D5440" s="2" t="s">
        <v>3434</v>
      </c>
      <c r="E5440" s="2">
        <v>29.756</v>
      </c>
      <c r="F5440" s="2">
        <v>-95.362499999999997</v>
      </c>
      <c r="G5440" s="2">
        <v>999977</v>
      </c>
      <c r="I5440" s="2">
        <v>99999004</v>
      </c>
      <c r="J5440" s="2" t="s">
        <v>209</v>
      </c>
      <c r="K5440" s="2"/>
      <c r="N5440" s="2" t="s">
        <v>197</v>
      </c>
      <c r="O5440" s="2">
        <v>2019</v>
      </c>
      <c r="P5440" s="2" t="s">
        <v>210</v>
      </c>
      <c r="Q5440" s="2">
        <v>3</v>
      </c>
      <c r="R5440" s="2" t="s">
        <v>218</v>
      </c>
    </row>
    <row r="5441" spans="1:18" ht="12.75" x14ac:dyDescent="0.2">
      <c r="A5441" s="2">
        <v>442</v>
      </c>
      <c r="B5441" s="2" t="s">
        <v>3435</v>
      </c>
      <c r="C5441" s="2">
        <v>70006439</v>
      </c>
      <c r="D5441" s="2" t="s">
        <v>3436</v>
      </c>
      <c r="E5441" s="2">
        <v>29.756</v>
      </c>
      <c r="F5441" s="2">
        <v>-95.362499999999997</v>
      </c>
      <c r="G5441" s="2">
        <v>999977</v>
      </c>
      <c r="I5441" s="2">
        <v>99999004</v>
      </c>
      <c r="J5441" s="2" t="s">
        <v>209</v>
      </c>
      <c r="K5441" s="2"/>
      <c r="M5441" s="2" t="s">
        <v>196</v>
      </c>
      <c r="N5441" s="2" t="s">
        <v>197</v>
      </c>
      <c r="O5441" s="2">
        <v>2018</v>
      </c>
      <c r="P5441" s="2" t="s">
        <v>210</v>
      </c>
      <c r="Q5441" s="2">
        <v>3</v>
      </c>
      <c r="R5441" s="2" t="s">
        <v>218</v>
      </c>
    </row>
    <row r="5442" spans="1:18" ht="12.75" x14ac:dyDescent="0.2">
      <c r="A5442" s="2">
        <v>442</v>
      </c>
      <c r="C5442" s="2">
        <v>70006440</v>
      </c>
      <c r="D5442" s="2" t="s">
        <v>3437</v>
      </c>
      <c r="E5442" s="2">
        <v>29.756</v>
      </c>
      <c r="F5442" s="2">
        <v>-95.362499999999997</v>
      </c>
      <c r="G5442" s="2">
        <v>999977</v>
      </c>
      <c r="I5442" s="2">
        <v>99999004</v>
      </c>
      <c r="J5442" s="2" t="s">
        <v>209</v>
      </c>
      <c r="K5442" s="2"/>
      <c r="N5442" s="2" t="s">
        <v>197</v>
      </c>
      <c r="O5442" s="2">
        <v>2012</v>
      </c>
      <c r="P5442" s="2" t="s">
        <v>210</v>
      </c>
      <c r="Q5442" s="2">
        <v>1</v>
      </c>
      <c r="R5442" s="2" t="s">
        <v>211</v>
      </c>
    </row>
    <row r="5443" spans="1:18" ht="12.75" x14ac:dyDescent="0.2">
      <c r="A5443" s="2">
        <v>469</v>
      </c>
      <c r="C5443" s="2">
        <v>70006441</v>
      </c>
      <c r="D5443" s="2" t="s">
        <v>3572</v>
      </c>
      <c r="E5443" s="2">
        <v>29.756799999999998</v>
      </c>
      <c r="F5443" s="2">
        <v>-95.365799999999993</v>
      </c>
      <c r="G5443" s="2">
        <v>999977</v>
      </c>
      <c r="I5443" s="2">
        <v>99999004</v>
      </c>
      <c r="J5443" s="2" t="s">
        <v>209</v>
      </c>
      <c r="K5443" s="2"/>
      <c r="N5443" s="2" t="s">
        <v>197</v>
      </c>
      <c r="O5443" s="2">
        <v>2021</v>
      </c>
      <c r="P5443" s="2" t="s">
        <v>210</v>
      </c>
      <c r="Q5443" s="2">
        <v>1</v>
      </c>
      <c r="R5443" s="2" t="s">
        <v>211</v>
      </c>
    </row>
    <row r="5444" spans="1:18" ht="12.75" x14ac:dyDescent="0.2">
      <c r="A5444" s="2">
        <v>469</v>
      </c>
      <c r="B5444" s="2" t="s">
        <v>3573</v>
      </c>
      <c r="C5444" s="2">
        <v>70006442</v>
      </c>
      <c r="D5444" s="2" t="s">
        <v>3574</v>
      </c>
      <c r="E5444" s="2">
        <v>29.756799999999998</v>
      </c>
      <c r="F5444" s="2">
        <v>-95.365799999999993</v>
      </c>
      <c r="G5444" s="2">
        <v>999977</v>
      </c>
      <c r="I5444" s="2">
        <v>99999004</v>
      </c>
      <c r="J5444" s="2" t="s">
        <v>209</v>
      </c>
      <c r="K5444" s="2"/>
      <c r="M5444" s="2" t="s">
        <v>357</v>
      </c>
      <c r="N5444" s="2" t="s">
        <v>197</v>
      </c>
      <c r="O5444" s="2">
        <v>2015</v>
      </c>
      <c r="P5444" s="2" t="s">
        <v>210</v>
      </c>
      <c r="Q5444" s="2">
        <v>3</v>
      </c>
      <c r="R5444" s="2" t="s">
        <v>218</v>
      </c>
    </row>
    <row r="5445" spans="1:18" ht="12.75" x14ac:dyDescent="0.2">
      <c r="A5445" s="2">
        <v>469</v>
      </c>
      <c r="B5445" s="2" t="s">
        <v>3575</v>
      </c>
      <c r="C5445" s="2">
        <v>70006443</v>
      </c>
      <c r="D5445" s="2" t="s">
        <v>3576</v>
      </c>
      <c r="E5445" s="2">
        <v>29.756799999999998</v>
      </c>
      <c r="F5445" s="2">
        <v>-95.365799999999993</v>
      </c>
      <c r="G5445" s="2">
        <v>999977</v>
      </c>
      <c r="I5445" s="2">
        <v>99999004</v>
      </c>
      <c r="J5445" s="2" t="s">
        <v>209</v>
      </c>
      <c r="K5445" s="2"/>
      <c r="M5445" s="2" t="s">
        <v>275</v>
      </c>
      <c r="N5445" s="2" t="s">
        <v>197</v>
      </c>
      <c r="O5445" s="2">
        <v>2017</v>
      </c>
      <c r="P5445" s="2" t="s">
        <v>210</v>
      </c>
      <c r="Q5445" s="2">
        <v>3</v>
      </c>
      <c r="R5445" s="2" t="s">
        <v>218</v>
      </c>
    </row>
    <row r="5446" spans="1:18" ht="12.75" x14ac:dyDescent="0.2">
      <c r="A5446" s="2">
        <v>469</v>
      </c>
      <c r="C5446" s="2">
        <v>70006444</v>
      </c>
      <c r="D5446" s="2" t="s">
        <v>3577</v>
      </c>
      <c r="E5446" s="2">
        <v>29.756799999999998</v>
      </c>
      <c r="F5446" s="2">
        <v>-95.365799999999993</v>
      </c>
      <c r="G5446" s="2">
        <v>999977</v>
      </c>
      <c r="I5446" s="2">
        <v>99999004</v>
      </c>
      <c r="J5446" s="2" t="s">
        <v>209</v>
      </c>
      <c r="K5446" s="2"/>
      <c r="N5446" s="2" t="s">
        <v>197</v>
      </c>
      <c r="O5446" s="2">
        <v>2016</v>
      </c>
      <c r="P5446" s="2" t="s">
        <v>210</v>
      </c>
      <c r="Q5446" s="2">
        <v>3</v>
      </c>
      <c r="R5446" s="2" t="s">
        <v>218</v>
      </c>
    </row>
    <row r="5447" spans="1:18" ht="12.75" x14ac:dyDescent="0.2">
      <c r="A5447" s="2">
        <v>469</v>
      </c>
      <c r="C5447" s="2">
        <v>70006445</v>
      </c>
      <c r="D5447" s="2" t="s">
        <v>3578</v>
      </c>
      <c r="E5447" s="2">
        <v>29.756799999999998</v>
      </c>
      <c r="F5447" s="2">
        <v>-95.365799999999993</v>
      </c>
      <c r="G5447" s="2">
        <v>999977</v>
      </c>
      <c r="I5447" s="2">
        <v>99999004</v>
      </c>
      <c r="J5447" s="2" t="s">
        <v>209</v>
      </c>
      <c r="K5447" s="2"/>
      <c r="N5447" s="2" t="s">
        <v>197</v>
      </c>
      <c r="O5447" s="2">
        <v>2016</v>
      </c>
      <c r="P5447" s="2" t="s">
        <v>210</v>
      </c>
      <c r="Q5447" s="2">
        <v>3</v>
      </c>
      <c r="R5447" s="2" t="s">
        <v>218</v>
      </c>
    </row>
    <row r="5448" spans="1:18" ht="12.75" x14ac:dyDescent="0.2">
      <c r="A5448" s="2">
        <v>487</v>
      </c>
      <c r="B5448" s="2" t="s">
        <v>3667</v>
      </c>
      <c r="C5448" s="2">
        <v>70006446</v>
      </c>
      <c r="D5448" s="2" t="s">
        <v>3668</v>
      </c>
      <c r="E5448" s="2">
        <v>29.756799999999998</v>
      </c>
      <c r="F5448" s="2">
        <v>-95.3643</v>
      </c>
      <c r="G5448" s="2">
        <v>999977</v>
      </c>
      <c r="I5448" s="2">
        <v>99999004</v>
      </c>
      <c r="J5448" s="2" t="s">
        <v>209</v>
      </c>
      <c r="K5448" s="2"/>
      <c r="M5448" s="2" t="s">
        <v>311</v>
      </c>
      <c r="N5448" s="2" t="s">
        <v>197</v>
      </c>
      <c r="O5448" s="2">
        <v>2019</v>
      </c>
      <c r="P5448" s="2" t="s">
        <v>210</v>
      </c>
      <c r="Q5448" s="2">
        <v>3</v>
      </c>
      <c r="R5448" s="2" t="s">
        <v>218</v>
      </c>
    </row>
    <row r="5449" spans="1:18" ht="12.75" x14ac:dyDescent="0.2">
      <c r="A5449" s="2">
        <v>487</v>
      </c>
      <c r="B5449" s="2" t="s">
        <v>3669</v>
      </c>
      <c r="C5449" s="2">
        <v>70006447</v>
      </c>
      <c r="D5449" s="2" t="s">
        <v>3670</v>
      </c>
      <c r="E5449" s="2">
        <v>29.756799999999998</v>
      </c>
      <c r="F5449" s="2">
        <v>-95.3643</v>
      </c>
      <c r="G5449" s="2">
        <v>999977</v>
      </c>
      <c r="I5449" s="2">
        <v>99999004</v>
      </c>
      <c r="J5449" s="2" t="s">
        <v>209</v>
      </c>
      <c r="K5449" s="2"/>
      <c r="M5449" s="2" t="s">
        <v>284</v>
      </c>
      <c r="N5449" s="2" t="s">
        <v>197</v>
      </c>
      <c r="O5449" s="2">
        <v>2015</v>
      </c>
      <c r="P5449" s="2" t="s">
        <v>210</v>
      </c>
      <c r="Q5449" s="2">
        <v>3</v>
      </c>
      <c r="R5449" s="2" t="s">
        <v>218</v>
      </c>
    </row>
    <row r="5450" spans="1:18" ht="12.75" x14ac:dyDescent="0.2">
      <c r="A5450" s="2">
        <v>487</v>
      </c>
      <c r="B5450" s="2" t="s">
        <v>3671</v>
      </c>
      <c r="C5450" s="2">
        <v>70006448</v>
      </c>
      <c r="D5450" s="2" t="s">
        <v>3672</v>
      </c>
      <c r="E5450" s="2">
        <v>29.756799999999998</v>
      </c>
      <c r="F5450" s="2">
        <v>-95.3643</v>
      </c>
      <c r="G5450" s="2">
        <v>999977</v>
      </c>
      <c r="I5450" s="2">
        <v>99999004</v>
      </c>
      <c r="J5450" s="2" t="s">
        <v>209</v>
      </c>
      <c r="K5450" s="2"/>
      <c r="M5450" s="2" t="s">
        <v>196</v>
      </c>
      <c r="N5450" s="2" t="s">
        <v>197</v>
      </c>
      <c r="O5450" s="2">
        <v>2017</v>
      </c>
      <c r="P5450" s="2" t="s">
        <v>210</v>
      </c>
      <c r="Q5450" s="2">
        <v>3</v>
      </c>
      <c r="R5450" s="2" t="s">
        <v>218</v>
      </c>
    </row>
    <row r="5451" spans="1:18" ht="12.75" x14ac:dyDescent="0.2">
      <c r="A5451" s="2">
        <v>487</v>
      </c>
      <c r="B5451" s="2" t="s">
        <v>3673</v>
      </c>
      <c r="C5451" s="2">
        <v>70006449</v>
      </c>
      <c r="D5451" s="2" t="s">
        <v>3674</v>
      </c>
      <c r="E5451" s="2">
        <v>29.756799999999998</v>
      </c>
      <c r="F5451" s="2">
        <v>-95.3643</v>
      </c>
      <c r="G5451" s="2">
        <v>999977</v>
      </c>
      <c r="I5451" s="2">
        <v>99999004</v>
      </c>
      <c r="J5451" s="2" t="s">
        <v>209</v>
      </c>
      <c r="K5451" s="2"/>
      <c r="M5451" s="2" t="s">
        <v>311</v>
      </c>
      <c r="N5451" s="2" t="s">
        <v>197</v>
      </c>
      <c r="O5451" s="2">
        <v>2017</v>
      </c>
      <c r="P5451" s="2" t="s">
        <v>210</v>
      </c>
      <c r="Q5451" s="2">
        <v>3</v>
      </c>
      <c r="R5451" s="2" t="s">
        <v>218</v>
      </c>
    </row>
    <row r="5452" spans="1:18" ht="12.75" x14ac:dyDescent="0.2">
      <c r="A5452" s="2">
        <v>487</v>
      </c>
      <c r="B5452" s="2" t="s">
        <v>3675</v>
      </c>
      <c r="C5452" s="2">
        <v>70006450</v>
      </c>
      <c r="D5452" s="2" t="s">
        <v>3676</v>
      </c>
      <c r="E5452" s="2">
        <v>29.757100000000001</v>
      </c>
      <c r="F5452" s="2">
        <v>-95.364400000000003</v>
      </c>
      <c r="G5452" s="2">
        <v>999977</v>
      </c>
      <c r="I5452" s="2">
        <v>99999004</v>
      </c>
      <c r="J5452" s="2" t="s">
        <v>209</v>
      </c>
      <c r="K5452" s="2"/>
      <c r="M5452" s="2" t="s">
        <v>203</v>
      </c>
      <c r="N5452" s="2" t="s">
        <v>197</v>
      </c>
      <c r="O5452" s="2">
        <v>2020</v>
      </c>
      <c r="P5452" s="2" t="s">
        <v>210</v>
      </c>
      <c r="Q5452" s="2">
        <v>1</v>
      </c>
      <c r="R5452" s="2" t="s">
        <v>211</v>
      </c>
    </row>
    <row r="5453" spans="1:18" ht="12.75" x14ac:dyDescent="0.2">
      <c r="A5453" s="2">
        <v>487</v>
      </c>
      <c r="C5453" s="2">
        <v>70006451</v>
      </c>
      <c r="D5453" s="2" t="s">
        <v>3677</v>
      </c>
      <c r="E5453" s="2">
        <v>29.756799999999998</v>
      </c>
      <c r="F5453" s="2">
        <v>-95.3643</v>
      </c>
      <c r="G5453" s="2">
        <v>999977</v>
      </c>
      <c r="I5453" s="2">
        <v>99999004</v>
      </c>
      <c r="J5453" s="2" t="s">
        <v>209</v>
      </c>
      <c r="K5453" s="2"/>
      <c r="N5453" s="2" t="s">
        <v>197</v>
      </c>
      <c r="O5453" s="2">
        <v>2018</v>
      </c>
      <c r="P5453" s="2" t="s">
        <v>210</v>
      </c>
      <c r="Q5453" s="2">
        <v>3</v>
      </c>
      <c r="R5453" s="2" t="s">
        <v>218</v>
      </c>
    </row>
    <row r="5454" spans="1:18" ht="12.75" x14ac:dyDescent="0.2">
      <c r="A5454" s="2">
        <v>487</v>
      </c>
      <c r="B5454" s="2" t="s">
        <v>3678</v>
      </c>
      <c r="C5454" s="2">
        <v>70006452</v>
      </c>
      <c r="D5454" s="2" t="s">
        <v>3679</v>
      </c>
      <c r="E5454" s="2">
        <v>29.756799999999998</v>
      </c>
      <c r="F5454" s="2">
        <v>-95.3643</v>
      </c>
      <c r="G5454" s="2">
        <v>999977</v>
      </c>
      <c r="I5454" s="2">
        <v>99999004</v>
      </c>
      <c r="J5454" s="2" t="s">
        <v>209</v>
      </c>
      <c r="K5454" s="2"/>
      <c r="M5454" s="2" t="s">
        <v>196</v>
      </c>
      <c r="N5454" s="2" t="s">
        <v>197</v>
      </c>
      <c r="O5454" s="2">
        <v>2017</v>
      </c>
      <c r="P5454" s="2" t="s">
        <v>210</v>
      </c>
      <c r="Q5454" s="2">
        <v>3</v>
      </c>
      <c r="R5454" s="2" t="s">
        <v>218</v>
      </c>
    </row>
    <row r="5455" spans="1:18" ht="12.75" x14ac:dyDescent="0.2">
      <c r="A5455" s="2">
        <v>487</v>
      </c>
      <c r="B5455" s="2" t="s">
        <v>3680</v>
      </c>
      <c r="C5455" s="2">
        <v>70006453</v>
      </c>
      <c r="D5455" s="2" t="s">
        <v>3681</v>
      </c>
      <c r="E5455" s="2">
        <v>29.756799999999998</v>
      </c>
      <c r="F5455" s="2">
        <v>-95.3643</v>
      </c>
      <c r="G5455" s="2">
        <v>999977</v>
      </c>
      <c r="I5455" s="2">
        <v>99999004</v>
      </c>
      <c r="J5455" s="2" t="s">
        <v>209</v>
      </c>
      <c r="K5455" s="2"/>
      <c r="M5455" s="2" t="s">
        <v>357</v>
      </c>
      <c r="N5455" s="2" t="s">
        <v>197</v>
      </c>
      <c r="O5455" s="2">
        <v>2017</v>
      </c>
      <c r="P5455" s="2" t="s">
        <v>210</v>
      </c>
      <c r="Q5455" s="2">
        <v>3</v>
      </c>
      <c r="R5455" s="2" t="s">
        <v>218</v>
      </c>
    </row>
    <row r="5456" spans="1:18" ht="12.75" x14ac:dyDescent="0.2">
      <c r="A5456" s="2">
        <v>487</v>
      </c>
      <c r="B5456" s="2" t="s">
        <v>3683</v>
      </c>
      <c r="C5456" s="2">
        <v>70006454</v>
      </c>
      <c r="D5456" s="2" t="s">
        <v>3684</v>
      </c>
      <c r="E5456" s="2">
        <v>29.756799999999998</v>
      </c>
      <c r="F5456" s="2">
        <v>-95.3643</v>
      </c>
      <c r="G5456" s="2">
        <v>999977</v>
      </c>
      <c r="I5456" s="2">
        <v>99999004</v>
      </c>
      <c r="J5456" s="2" t="s">
        <v>209</v>
      </c>
      <c r="K5456" s="2"/>
      <c r="M5456" s="2" t="s">
        <v>196</v>
      </c>
      <c r="N5456" s="2" t="s">
        <v>197</v>
      </c>
      <c r="O5456" s="2">
        <v>2018</v>
      </c>
      <c r="P5456" s="2" t="s">
        <v>210</v>
      </c>
      <c r="Q5456" s="2">
        <v>3</v>
      </c>
      <c r="R5456" s="2" t="s">
        <v>218</v>
      </c>
    </row>
    <row r="5457" spans="1:18" ht="12.75" x14ac:dyDescent="0.2">
      <c r="A5457" s="2">
        <v>487</v>
      </c>
      <c r="B5457" s="2" t="s">
        <v>3685</v>
      </c>
      <c r="C5457" s="2">
        <v>70006455</v>
      </c>
      <c r="D5457" s="2" t="s">
        <v>3686</v>
      </c>
      <c r="E5457" s="2">
        <v>29.756799999999998</v>
      </c>
      <c r="F5457" s="2">
        <v>-95.3643</v>
      </c>
      <c r="G5457" s="2">
        <v>999977</v>
      </c>
      <c r="I5457" s="2">
        <v>99999004</v>
      </c>
      <c r="J5457" s="2" t="s">
        <v>209</v>
      </c>
      <c r="K5457" s="2"/>
      <c r="M5457" s="2" t="s">
        <v>196</v>
      </c>
      <c r="N5457" s="2" t="s">
        <v>197</v>
      </c>
      <c r="O5457" s="2">
        <v>2017</v>
      </c>
      <c r="P5457" s="2" t="s">
        <v>210</v>
      </c>
      <c r="Q5457" s="2">
        <v>3</v>
      </c>
      <c r="R5457" s="2" t="s">
        <v>218</v>
      </c>
    </row>
    <row r="5458" spans="1:18" ht="12.75" x14ac:dyDescent="0.2">
      <c r="A5458" s="2">
        <v>487</v>
      </c>
      <c r="B5458" s="2" t="s">
        <v>3687</v>
      </c>
      <c r="C5458" s="2">
        <v>70006456</v>
      </c>
      <c r="D5458" s="2" t="s">
        <v>3688</v>
      </c>
      <c r="E5458" s="2">
        <v>29.756799999999998</v>
      </c>
      <c r="F5458" s="2">
        <v>-95.3643</v>
      </c>
      <c r="G5458" s="2">
        <v>999977</v>
      </c>
      <c r="I5458" s="2">
        <v>99999004</v>
      </c>
      <c r="J5458" s="2" t="s">
        <v>209</v>
      </c>
      <c r="K5458" s="2"/>
      <c r="M5458" s="2" t="s">
        <v>196</v>
      </c>
      <c r="N5458" s="2" t="s">
        <v>197</v>
      </c>
      <c r="O5458" s="2">
        <v>2017</v>
      </c>
      <c r="P5458" s="2" t="s">
        <v>210</v>
      </c>
      <c r="Q5458" s="2">
        <v>3</v>
      </c>
      <c r="R5458" s="2" t="s">
        <v>218</v>
      </c>
    </row>
    <row r="5459" spans="1:18" ht="12.75" x14ac:dyDescent="0.2">
      <c r="A5459" s="2">
        <v>487</v>
      </c>
      <c r="B5459" s="2" t="s">
        <v>3689</v>
      </c>
      <c r="C5459" s="2">
        <v>70006457</v>
      </c>
      <c r="D5459" s="2" t="s">
        <v>3690</v>
      </c>
      <c r="E5459" s="2">
        <v>29.756799999999998</v>
      </c>
      <c r="F5459" s="2">
        <v>-95.3643</v>
      </c>
      <c r="G5459" s="2">
        <v>999977</v>
      </c>
      <c r="I5459" s="2">
        <v>99999004</v>
      </c>
      <c r="J5459" s="2" t="s">
        <v>209</v>
      </c>
      <c r="K5459" s="2"/>
      <c r="M5459" s="2" t="s">
        <v>423</v>
      </c>
      <c r="N5459" s="2" t="s">
        <v>197</v>
      </c>
      <c r="O5459" s="2">
        <v>2017</v>
      </c>
      <c r="P5459" s="2" t="s">
        <v>210</v>
      </c>
      <c r="Q5459" s="2">
        <v>3</v>
      </c>
      <c r="R5459" s="2" t="s">
        <v>218</v>
      </c>
    </row>
    <row r="5460" spans="1:18" ht="12.75" x14ac:dyDescent="0.2">
      <c r="A5460" s="2">
        <v>487</v>
      </c>
      <c r="B5460" s="2" t="s">
        <v>3691</v>
      </c>
      <c r="C5460" s="2">
        <v>70006458</v>
      </c>
      <c r="D5460" s="2" t="s">
        <v>3692</v>
      </c>
      <c r="E5460" s="2">
        <v>29.756799999999998</v>
      </c>
      <c r="F5460" s="2">
        <v>-95.3643</v>
      </c>
      <c r="G5460" s="2">
        <v>999977</v>
      </c>
      <c r="I5460" s="2">
        <v>99999004</v>
      </c>
      <c r="J5460" s="2" t="s">
        <v>209</v>
      </c>
      <c r="K5460" s="2"/>
      <c r="M5460" s="2" t="s">
        <v>196</v>
      </c>
      <c r="N5460" s="2" t="s">
        <v>197</v>
      </c>
      <c r="O5460" s="2">
        <v>2018</v>
      </c>
      <c r="P5460" s="2" t="s">
        <v>210</v>
      </c>
      <c r="Q5460" s="2">
        <v>1</v>
      </c>
      <c r="R5460" s="2" t="s">
        <v>211</v>
      </c>
    </row>
    <row r="5461" spans="1:18" ht="12.75" x14ac:dyDescent="0.2">
      <c r="A5461" s="2">
        <v>487</v>
      </c>
      <c r="C5461" s="2">
        <v>70006459</v>
      </c>
      <c r="D5461" s="2" t="s">
        <v>3693</v>
      </c>
      <c r="E5461" s="2">
        <v>29.756799999999998</v>
      </c>
      <c r="F5461" s="2">
        <v>-95.3643</v>
      </c>
      <c r="G5461" s="2">
        <v>999977</v>
      </c>
      <c r="I5461" s="2">
        <v>99999004</v>
      </c>
      <c r="J5461" s="2" t="s">
        <v>209</v>
      </c>
      <c r="K5461" s="2"/>
      <c r="N5461" s="2" t="s">
        <v>197</v>
      </c>
      <c r="O5461" s="2">
        <v>2018</v>
      </c>
      <c r="P5461" s="2" t="s">
        <v>210</v>
      </c>
      <c r="Q5461" s="2">
        <v>3</v>
      </c>
      <c r="R5461" s="2" t="s">
        <v>218</v>
      </c>
    </row>
    <row r="5462" spans="1:18" ht="12.75" x14ac:dyDescent="0.2">
      <c r="A5462" s="2">
        <v>487</v>
      </c>
      <c r="C5462" s="2">
        <v>70006460</v>
      </c>
      <c r="D5462" s="2" t="s">
        <v>3694</v>
      </c>
      <c r="E5462" s="2">
        <v>29.756799999999998</v>
      </c>
      <c r="F5462" s="2">
        <v>-95.3643</v>
      </c>
      <c r="G5462" s="2">
        <v>999977</v>
      </c>
      <c r="I5462" s="2">
        <v>99999004</v>
      </c>
      <c r="J5462" s="2" t="s">
        <v>209</v>
      </c>
      <c r="K5462" s="2"/>
      <c r="N5462" s="2" t="s">
        <v>197</v>
      </c>
      <c r="O5462" s="2">
        <v>2018</v>
      </c>
      <c r="P5462" s="2" t="s">
        <v>210</v>
      </c>
      <c r="Q5462" s="2">
        <v>3</v>
      </c>
      <c r="R5462" s="2" t="s">
        <v>218</v>
      </c>
    </row>
    <row r="5463" spans="1:18" ht="12.75" x14ac:dyDescent="0.2">
      <c r="A5463" s="2">
        <v>487</v>
      </c>
      <c r="B5463" s="2" t="s">
        <v>3695</v>
      </c>
      <c r="C5463" s="2">
        <v>70006461</v>
      </c>
      <c r="D5463" s="2" t="s">
        <v>3696</v>
      </c>
      <c r="E5463" s="2">
        <v>29.756799999999998</v>
      </c>
      <c r="F5463" s="2">
        <v>-95.3643</v>
      </c>
      <c r="G5463" s="2">
        <v>999977</v>
      </c>
      <c r="I5463" s="2">
        <v>99999004</v>
      </c>
      <c r="J5463" s="2" t="s">
        <v>209</v>
      </c>
      <c r="K5463" s="2"/>
      <c r="M5463" s="2" t="s">
        <v>357</v>
      </c>
      <c r="N5463" s="2" t="s">
        <v>197</v>
      </c>
      <c r="O5463" s="2">
        <v>2016</v>
      </c>
      <c r="P5463" s="2" t="s">
        <v>210</v>
      </c>
      <c r="Q5463" s="2">
        <v>3</v>
      </c>
      <c r="R5463" s="2" t="s">
        <v>218</v>
      </c>
    </row>
    <row r="5464" spans="1:18" ht="12.75" x14ac:dyDescent="0.2">
      <c r="A5464" s="2">
        <v>618</v>
      </c>
      <c r="B5464" s="2" t="s">
        <v>3808</v>
      </c>
      <c r="C5464" s="2">
        <v>70006462</v>
      </c>
      <c r="D5464" s="2" t="s">
        <v>781</v>
      </c>
      <c r="E5464" s="2">
        <v>29.7607</v>
      </c>
      <c r="F5464" s="2">
        <v>-95.370099999999994</v>
      </c>
      <c r="G5464" s="2">
        <v>999977</v>
      </c>
      <c r="I5464" s="2">
        <v>99999004</v>
      </c>
      <c r="J5464" s="2" t="s">
        <v>209</v>
      </c>
      <c r="K5464" s="2"/>
      <c r="M5464" s="2" t="s">
        <v>203</v>
      </c>
      <c r="N5464" s="2" t="s">
        <v>197</v>
      </c>
      <c r="O5464" s="2">
        <v>2015</v>
      </c>
      <c r="P5464" s="2" t="s">
        <v>210</v>
      </c>
      <c r="Q5464" s="2">
        <v>3</v>
      </c>
      <c r="R5464" s="2" t="s">
        <v>218</v>
      </c>
    </row>
    <row r="5465" spans="1:18" ht="12.75" x14ac:dyDescent="0.2">
      <c r="A5465" s="2">
        <v>781</v>
      </c>
      <c r="C5465" s="2">
        <v>70006463</v>
      </c>
      <c r="D5465" s="2" t="s">
        <v>3829</v>
      </c>
      <c r="E5465" s="2">
        <v>29.760200000000001</v>
      </c>
      <c r="F5465" s="2">
        <v>-95.369399999999999</v>
      </c>
      <c r="G5465" s="2">
        <v>999977</v>
      </c>
      <c r="I5465" s="2">
        <v>99999004</v>
      </c>
      <c r="J5465" s="2" t="s">
        <v>209</v>
      </c>
      <c r="K5465" s="2"/>
      <c r="N5465" s="2" t="s">
        <v>197</v>
      </c>
      <c r="O5465" s="2">
        <v>2019</v>
      </c>
      <c r="P5465" s="2" t="s">
        <v>210</v>
      </c>
      <c r="Q5465" s="2">
        <v>3</v>
      </c>
      <c r="R5465" s="2" t="s">
        <v>218</v>
      </c>
    </row>
    <row r="5466" spans="1:18" ht="12.75" x14ac:dyDescent="0.2">
      <c r="A5466" s="2">
        <v>966</v>
      </c>
      <c r="B5466" s="2" t="s">
        <v>3848</v>
      </c>
      <c r="C5466" s="2">
        <v>70006464</v>
      </c>
      <c r="D5466" s="2" t="s">
        <v>3849</v>
      </c>
      <c r="E5466" s="2">
        <v>29.7577</v>
      </c>
      <c r="F5466" s="2">
        <v>-95.364999999999995</v>
      </c>
      <c r="G5466" s="2">
        <v>999977</v>
      </c>
      <c r="I5466" s="2">
        <v>99999004</v>
      </c>
      <c r="J5466" s="2" t="s">
        <v>209</v>
      </c>
      <c r="K5466" s="2"/>
      <c r="M5466" s="2" t="s">
        <v>350</v>
      </c>
      <c r="N5466" s="2" t="s">
        <v>197</v>
      </c>
      <c r="O5466" s="2">
        <v>2016</v>
      </c>
      <c r="P5466" s="2" t="s">
        <v>210</v>
      </c>
      <c r="Q5466" s="2">
        <v>2</v>
      </c>
      <c r="R5466" s="2" t="s">
        <v>206</v>
      </c>
    </row>
    <row r="5467" spans="1:18" ht="12.75" x14ac:dyDescent="0.2">
      <c r="A5467" s="2">
        <v>966</v>
      </c>
      <c r="B5467" s="2" t="s">
        <v>3850</v>
      </c>
      <c r="C5467" s="2">
        <v>70006465</v>
      </c>
      <c r="D5467" s="2" t="s">
        <v>3851</v>
      </c>
      <c r="E5467" s="2">
        <v>29.757400000000001</v>
      </c>
      <c r="F5467" s="2">
        <v>-95.365200000000002</v>
      </c>
      <c r="G5467" s="2">
        <v>999977</v>
      </c>
      <c r="I5467" s="2">
        <v>99999004</v>
      </c>
      <c r="J5467" s="2" t="s">
        <v>209</v>
      </c>
      <c r="K5467" s="2"/>
      <c r="M5467" s="2" t="s">
        <v>377</v>
      </c>
      <c r="N5467" s="2" t="s">
        <v>197</v>
      </c>
      <c r="O5467" s="2">
        <v>2016</v>
      </c>
      <c r="P5467" s="2" t="s">
        <v>210</v>
      </c>
      <c r="Q5467" s="2">
        <v>3</v>
      </c>
      <c r="R5467" s="2" t="s">
        <v>218</v>
      </c>
    </row>
    <row r="5468" spans="1:18" ht="12.75" x14ac:dyDescent="0.2">
      <c r="A5468" s="2">
        <v>1108</v>
      </c>
      <c r="C5468" s="2">
        <v>70006466</v>
      </c>
      <c r="D5468" s="2" t="s">
        <v>3899</v>
      </c>
      <c r="E5468" s="2">
        <v>29.755800000000001</v>
      </c>
      <c r="F5468" s="2">
        <v>-95.363900000000001</v>
      </c>
      <c r="G5468" s="2">
        <v>999977</v>
      </c>
      <c r="I5468" s="2">
        <v>99999004</v>
      </c>
      <c r="J5468" s="2" t="s">
        <v>209</v>
      </c>
      <c r="K5468" s="2"/>
      <c r="N5468" s="2" t="s">
        <v>197</v>
      </c>
      <c r="O5468" s="2">
        <v>2015</v>
      </c>
      <c r="P5468" s="2" t="s">
        <v>210</v>
      </c>
      <c r="Q5468" s="2">
        <v>4</v>
      </c>
      <c r="R5468" s="2" t="s">
        <v>199</v>
      </c>
    </row>
    <row r="5469" spans="1:18" ht="12.75" x14ac:dyDescent="0.2">
      <c r="A5469" s="2">
        <v>1108</v>
      </c>
      <c r="C5469" s="2">
        <v>70006467</v>
      </c>
      <c r="D5469" s="2" t="s">
        <v>3900</v>
      </c>
      <c r="E5469" s="2">
        <v>29.755800000000001</v>
      </c>
      <c r="F5469" s="2">
        <v>-95.363900000000001</v>
      </c>
      <c r="G5469" s="2">
        <v>999977</v>
      </c>
      <c r="I5469" s="2">
        <v>99999004</v>
      </c>
      <c r="J5469" s="2" t="s">
        <v>209</v>
      </c>
      <c r="K5469" s="2"/>
      <c r="N5469" s="2" t="s">
        <v>197</v>
      </c>
      <c r="O5469" s="2">
        <v>2015</v>
      </c>
      <c r="P5469" s="2" t="s">
        <v>210</v>
      </c>
      <c r="Q5469" s="2">
        <v>4</v>
      </c>
      <c r="R5469" s="2" t="s">
        <v>199</v>
      </c>
    </row>
    <row r="5470" spans="1:18" ht="12.75" x14ac:dyDescent="0.2">
      <c r="A5470" s="2">
        <v>1108</v>
      </c>
      <c r="C5470" s="2">
        <v>70006468</v>
      </c>
      <c r="D5470" s="2" t="s">
        <v>3901</v>
      </c>
      <c r="E5470" s="2">
        <v>29.755800000000001</v>
      </c>
      <c r="F5470" s="2">
        <v>-95.363900000000001</v>
      </c>
      <c r="G5470" s="2">
        <v>999977</v>
      </c>
      <c r="I5470" s="2">
        <v>99999004</v>
      </c>
      <c r="J5470" s="2" t="s">
        <v>209</v>
      </c>
      <c r="K5470" s="2"/>
      <c r="N5470" s="2" t="s">
        <v>197</v>
      </c>
      <c r="O5470" s="2">
        <v>2017</v>
      </c>
      <c r="P5470" s="2" t="s">
        <v>210</v>
      </c>
      <c r="Q5470" s="2">
        <v>4</v>
      </c>
      <c r="R5470" s="2" t="s">
        <v>199</v>
      </c>
    </row>
    <row r="5471" spans="1:18" ht="12.75" x14ac:dyDescent="0.2">
      <c r="A5471" s="2">
        <v>1108</v>
      </c>
      <c r="C5471" s="2">
        <v>70006469</v>
      </c>
      <c r="D5471" s="2" t="s">
        <v>3903</v>
      </c>
      <c r="E5471" s="2">
        <v>29.755800000000001</v>
      </c>
      <c r="F5471" s="2">
        <v>-95.363900000000001</v>
      </c>
      <c r="G5471" s="2">
        <v>999977</v>
      </c>
      <c r="I5471" s="2">
        <v>99999004</v>
      </c>
      <c r="J5471" s="2" t="s">
        <v>209</v>
      </c>
      <c r="K5471" s="2"/>
      <c r="N5471" s="2" t="s">
        <v>197</v>
      </c>
      <c r="O5471" s="2">
        <v>2017</v>
      </c>
      <c r="P5471" s="2" t="s">
        <v>210</v>
      </c>
      <c r="Q5471" s="2">
        <v>4</v>
      </c>
      <c r="R5471" s="2" t="s">
        <v>199</v>
      </c>
    </row>
    <row r="5472" spans="1:18" ht="12.75" x14ac:dyDescent="0.2">
      <c r="A5472" s="2">
        <v>1108</v>
      </c>
      <c r="C5472" s="2">
        <v>70006470</v>
      </c>
      <c r="D5472" s="2" t="s">
        <v>3904</v>
      </c>
      <c r="E5472" s="2">
        <v>29.755800000000001</v>
      </c>
      <c r="F5472" s="2">
        <v>-95.363900000000001</v>
      </c>
      <c r="G5472" s="2">
        <v>999977</v>
      </c>
      <c r="I5472" s="2">
        <v>99999004</v>
      </c>
      <c r="J5472" s="2" t="s">
        <v>209</v>
      </c>
      <c r="K5472" s="2"/>
      <c r="N5472" s="2" t="s">
        <v>197</v>
      </c>
      <c r="O5472" s="2">
        <v>2015</v>
      </c>
      <c r="P5472" s="2" t="s">
        <v>210</v>
      </c>
      <c r="Q5472" s="2">
        <v>4</v>
      </c>
      <c r="R5472" s="2" t="s">
        <v>199</v>
      </c>
    </row>
    <row r="5473" spans="1:18" ht="12.75" x14ac:dyDescent="0.2">
      <c r="A5473" s="2">
        <v>1108</v>
      </c>
      <c r="C5473" s="2">
        <v>70006471</v>
      </c>
      <c r="D5473" s="2" t="s">
        <v>3905</v>
      </c>
      <c r="E5473" s="2">
        <v>29.755800000000001</v>
      </c>
      <c r="F5473" s="2">
        <v>-95.363900000000001</v>
      </c>
      <c r="G5473" s="2">
        <v>999977</v>
      </c>
      <c r="I5473" s="2">
        <v>99999004</v>
      </c>
      <c r="J5473" s="2" t="s">
        <v>209</v>
      </c>
      <c r="K5473" s="2"/>
      <c r="N5473" s="2" t="s">
        <v>197</v>
      </c>
      <c r="O5473" s="2">
        <v>2017</v>
      </c>
      <c r="P5473" s="2" t="s">
        <v>210</v>
      </c>
      <c r="Q5473" s="2">
        <v>4</v>
      </c>
      <c r="R5473" s="2" t="s">
        <v>199</v>
      </c>
    </row>
    <row r="5474" spans="1:18" ht="12.75" x14ac:dyDescent="0.2">
      <c r="A5474" s="2">
        <v>1108</v>
      </c>
      <c r="C5474" s="2">
        <v>70006472</v>
      </c>
      <c r="D5474" s="2" t="s">
        <v>3906</v>
      </c>
      <c r="E5474" s="2">
        <v>29.755800000000001</v>
      </c>
      <c r="F5474" s="2">
        <v>-95.363900000000001</v>
      </c>
      <c r="G5474" s="2">
        <v>999977</v>
      </c>
      <c r="I5474" s="2">
        <v>99999004</v>
      </c>
      <c r="J5474" s="2" t="s">
        <v>209</v>
      </c>
      <c r="K5474" s="2"/>
      <c r="N5474" s="2" t="s">
        <v>197</v>
      </c>
      <c r="O5474" s="2">
        <v>2018</v>
      </c>
      <c r="P5474" s="2" t="s">
        <v>210</v>
      </c>
      <c r="Q5474" s="2">
        <v>4</v>
      </c>
      <c r="R5474" s="2" t="s">
        <v>199</v>
      </c>
    </row>
    <row r="5475" spans="1:18" ht="12.75" x14ac:dyDescent="0.2">
      <c r="A5475" s="2">
        <v>1401</v>
      </c>
      <c r="B5475" s="2" t="s">
        <v>4043</v>
      </c>
      <c r="C5475" s="2">
        <v>70006473</v>
      </c>
      <c r="D5475" s="2" t="s">
        <v>4044</v>
      </c>
      <c r="E5475" s="2">
        <v>29.7592</v>
      </c>
      <c r="F5475" s="2">
        <v>-95.367599999999996</v>
      </c>
      <c r="G5475" s="2">
        <v>999977</v>
      </c>
      <c r="I5475" s="2">
        <v>99999004</v>
      </c>
      <c r="J5475" s="2" t="s">
        <v>209</v>
      </c>
      <c r="K5475" s="2"/>
      <c r="M5475" s="2" t="s">
        <v>423</v>
      </c>
      <c r="N5475" s="2" t="s">
        <v>197</v>
      </c>
      <c r="O5475" s="2">
        <v>2014</v>
      </c>
      <c r="P5475" s="2" t="s">
        <v>210</v>
      </c>
      <c r="Q5475" s="2">
        <v>3</v>
      </c>
      <c r="R5475" s="2" t="s">
        <v>218</v>
      </c>
    </row>
    <row r="5476" spans="1:18" ht="12.75" x14ac:dyDescent="0.2">
      <c r="A5476" s="2">
        <v>1401</v>
      </c>
      <c r="C5476" s="2">
        <v>70006474</v>
      </c>
      <c r="D5476" s="2" t="s">
        <v>4049</v>
      </c>
      <c r="E5476" s="2">
        <v>29.7592</v>
      </c>
      <c r="F5476" s="2">
        <v>-95.367599999999996</v>
      </c>
      <c r="G5476" s="2">
        <v>999977</v>
      </c>
      <c r="I5476" s="2">
        <v>99999004</v>
      </c>
      <c r="J5476" s="2" t="s">
        <v>209</v>
      </c>
      <c r="K5476" s="2"/>
      <c r="N5476" s="2" t="s">
        <v>197</v>
      </c>
      <c r="O5476" s="2">
        <v>2016</v>
      </c>
      <c r="P5476" s="2" t="s">
        <v>210</v>
      </c>
      <c r="Q5476" s="2">
        <v>3</v>
      </c>
      <c r="R5476" s="2" t="s">
        <v>218</v>
      </c>
    </row>
    <row r="5477" spans="1:18" ht="12.75" x14ac:dyDescent="0.2">
      <c r="A5477" s="2">
        <v>1401</v>
      </c>
      <c r="B5477" s="2" t="s">
        <v>4050</v>
      </c>
      <c r="C5477" s="2">
        <v>70006475</v>
      </c>
      <c r="D5477" s="2" t="s">
        <v>4051</v>
      </c>
      <c r="E5477" s="2">
        <v>29.7592</v>
      </c>
      <c r="F5477" s="2">
        <v>-95.367599999999996</v>
      </c>
      <c r="G5477" s="2">
        <v>999977</v>
      </c>
      <c r="I5477" s="2">
        <v>99999004</v>
      </c>
      <c r="J5477" s="2" t="s">
        <v>209</v>
      </c>
      <c r="K5477" s="2"/>
      <c r="M5477" s="2" t="s">
        <v>1260</v>
      </c>
      <c r="N5477" s="2" t="s">
        <v>197</v>
      </c>
      <c r="O5477" s="2">
        <v>2017</v>
      </c>
      <c r="P5477" s="2" t="s">
        <v>210</v>
      </c>
      <c r="Q5477" s="2">
        <v>3</v>
      </c>
      <c r="R5477" s="2" t="s">
        <v>218</v>
      </c>
    </row>
    <row r="5478" spans="1:18" ht="12.75" x14ac:dyDescent="0.2">
      <c r="A5478" s="2">
        <v>1401</v>
      </c>
      <c r="B5478" s="2" t="s">
        <v>4052</v>
      </c>
      <c r="C5478" s="2">
        <v>70006476</v>
      </c>
      <c r="D5478" s="2" t="s">
        <v>4053</v>
      </c>
      <c r="E5478" s="2">
        <v>29.7592</v>
      </c>
      <c r="F5478" s="2">
        <v>-95.367599999999996</v>
      </c>
      <c r="G5478" s="2">
        <v>999977</v>
      </c>
      <c r="I5478" s="2">
        <v>99999004</v>
      </c>
      <c r="J5478" s="2" t="s">
        <v>209</v>
      </c>
      <c r="K5478" s="2"/>
      <c r="M5478" s="2" t="s">
        <v>328</v>
      </c>
      <c r="N5478" s="2" t="s">
        <v>197</v>
      </c>
      <c r="O5478" s="2">
        <v>2017</v>
      </c>
      <c r="P5478" s="2" t="s">
        <v>210</v>
      </c>
      <c r="Q5478" s="2">
        <v>3</v>
      </c>
      <c r="R5478" s="2" t="s">
        <v>218</v>
      </c>
    </row>
    <row r="5479" spans="1:18" ht="12.75" x14ac:dyDescent="0.2">
      <c r="A5479" s="2">
        <v>117</v>
      </c>
      <c r="B5479" s="2" t="s">
        <v>4139</v>
      </c>
      <c r="C5479" s="2">
        <v>70006477</v>
      </c>
      <c r="D5479" s="2" t="s">
        <v>4140</v>
      </c>
      <c r="E5479" s="2">
        <v>29.7606</v>
      </c>
      <c r="F5479" s="2">
        <v>-95.366500000000002</v>
      </c>
      <c r="G5479" s="2">
        <v>999977</v>
      </c>
      <c r="I5479" s="2">
        <v>99999004</v>
      </c>
      <c r="J5479" s="2" t="s">
        <v>209</v>
      </c>
      <c r="K5479" s="2"/>
      <c r="M5479" s="2" t="s">
        <v>196</v>
      </c>
      <c r="N5479" s="2" t="s">
        <v>197</v>
      </c>
      <c r="O5479" s="2">
        <v>2018</v>
      </c>
      <c r="P5479" s="2" t="s">
        <v>210</v>
      </c>
      <c r="Q5479" s="2">
        <v>4</v>
      </c>
      <c r="R5479" s="2" t="s">
        <v>199</v>
      </c>
    </row>
    <row r="5480" spans="1:18" ht="12.75" x14ac:dyDescent="0.2">
      <c r="A5480" s="2">
        <v>117</v>
      </c>
      <c r="C5480" s="2">
        <v>70006478</v>
      </c>
      <c r="D5480" s="2" t="s">
        <v>4141</v>
      </c>
      <c r="E5480" s="2">
        <v>29.7606</v>
      </c>
      <c r="F5480" s="2">
        <v>-95.366500000000002</v>
      </c>
      <c r="G5480" s="2">
        <v>999966</v>
      </c>
      <c r="H5480" s="2" t="s">
        <v>222</v>
      </c>
      <c r="I5480" s="2">
        <v>99999005</v>
      </c>
      <c r="J5480" s="2" t="s">
        <v>209</v>
      </c>
      <c r="K5480" s="2"/>
      <c r="N5480" s="2" t="s">
        <v>197</v>
      </c>
      <c r="O5480" s="2">
        <v>2021</v>
      </c>
      <c r="P5480" s="2" t="s">
        <v>223</v>
      </c>
      <c r="Q5480" s="2">
        <v>3</v>
      </c>
      <c r="R5480" s="2" t="s">
        <v>218</v>
      </c>
    </row>
    <row r="5481" spans="1:18" ht="12.75" x14ac:dyDescent="0.2">
      <c r="A5481" s="2">
        <v>117</v>
      </c>
      <c r="C5481" s="2">
        <v>70006479</v>
      </c>
      <c r="D5481" s="2" t="s">
        <v>4142</v>
      </c>
      <c r="E5481" s="2">
        <v>29.7606</v>
      </c>
      <c r="F5481" s="2">
        <v>-95.366500000000002</v>
      </c>
      <c r="G5481" s="2">
        <v>999977</v>
      </c>
      <c r="I5481" s="2">
        <v>99999004</v>
      </c>
      <c r="J5481" s="2" t="s">
        <v>209</v>
      </c>
      <c r="K5481" s="2"/>
      <c r="N5481" s="2" t="s">
        <v>197</v>
      </c>
      <c r="O5481" s="2">
        <v>2017</v>
      </c>
      <c r="P5481" s="2" t="s">
        <v>210</v>
      </c>
      <c r="Q5481" s="2">
        <v>4</v>
      </c>
      <c r="R5481" s="2" t="s">
        <v>199</v>
      </c>
    </row>
    <row r="5482" spans="1:18" ht="12.75" x14ac:dyDescent="0.2">
      <c r="A5482" s="2">
        <v>117</v>
      </c>
      <c r="C5482" s="2">
        <v>70006480</v>
      </c>
      <c r="D5482" s="2" t="s">
        <v>4143</v>
      </c>
      <c r="E5482" s="2">
        <v>29.7606</v>
      </c>
      <c r="F5482" s="2">
        <v>-95.366500000000002</v>
      </c>
      <c r="G5482" s="2">
        <v>999977</v>
      </c>
      <c r="I5482" s="2">
        <v>99999004</v>
      </c>
      <c r="J5482" s="2" t="s">
        <v>209</v>
      </c>
      <c r="K5482" s="2"/>
      <c r="N5482" s="2" t="s">
        <v>197</v>
      </c>
      <c r="O5482" s="2">
        <v>2017</v>
      </c>
      <c r="P5482" s="2" t="s">
        <v>210</v>
      </c>
      <c r="Q5482" s="2">
        <v>4</v>
      </c>
      <c r="R5482" s="2" t="s">
        <v>199</v>
      </c>
    </row>
    <row r="5483" spans="1:18" ht="12.75" x14ac:dyDescent="0.2">
      <c r="A5483" s="2">
        <v>117</v>
      </c>
      <c r="C5483" s="2">
        <v>70006481</v>
      </c>
      <c r="D5483" s="2" t="s">
        <v>4144</v>
      </c>
      <c r="E5483" s="2">
        <v>29.7606</v>
      </c>
      <c r="F5483" s="2">
        <v>-95.366500000000002</v>
      </c>
      <c r="G5483" s="2">
        <v>999977</v>
      </c>
      <c r="I5483" s="2">
        <v>99999004</v>
      </c>
      <c r="J5483" s="2" t="s">
        <v>209</v>
      </c>
      <c r="K5483" s="2"/>
      <c r="N5483" s="2" t="s">
        <v>197</v>
      </c>
      <c r="O5483" s="2">
        <v>2018</v>
      </c>
      <c r="P5483" s="2" t="s">
        <v>210</v>
      </c>
      <c r="Q5483" s="2">
        <v>4</v>
      </c>
      <c r="R5483" s="2" t="s">
        <v>199</v>
      </c>
    </row>
    <row r="5484" spans="1:18" ht="12.75" x14ac:dyDescent="0.2">
      <c r="A5484" s="2">
        <v>117</v>
      </c>
      <c r="C5484" s="2">
        <v>70006482</v>
      </c>
      <c r="D5484" s="2" t="s">
        <v>4145</v>
      </c>
      <c r="E5484" s="2">
        <v>29.7606</v>
      </c>
      <c r="F5484" s="2">
        <v>-95.366500000000002</v>
      </c>
      <c r="G5484" s="2">
        <v>999977</v>
      </c>
      <c r="I5484" s="2">
        <v>99999004</v>
      </c>
      <c r="J5484" s="2" t="s">
        <v>209</v>
      </c>
      <c r="K5484" s="2"/>
      <c r="N5484" s="2" t="s">
        <v>197</v>
      </c>
      <c r="O5484" s="2">
        <v>2018</v>
      </c>
      <c r="P5484" s="2" t="s">
        <v>210</v>
      </c>
      <c r="Q5484" s="2">
        <v>4</v>
      </c>
      <c r="R5484" s="2" t="s">
        <v>199</v>
      </c>
    </row>
    <row r="5485" spans="1:18" ht="12.75" x14ac:dyDescent="0.2">
      <c r="A5485" s="2">
        <v>117</v>
      </c>
      <c r="B5485" s="2" t="s">
        <v>4146</v>
      </c>
      <c r="C5485" s="2">
        <v>70006483</v>
      </c>
      <c r="D5485" s="2" t="s">
        <v>4147</v>
      </c>
      <c r="E5485" s="2">
        <v>29.7606</v>
      </c>
      <c r="F5485" s="2">
        <v>-95.366500000000002</v>
      </c>
      <c r="G5485" s="2">
        <v>999977</v>
      </c>
      <c r="I5485" s="2">
        <v>99999004</v>
      </c>
      <c r="J5485" s="2" t="s">
        <v>209</v>
      </c>
      <c r="K5485" s="2"/>
      <c r="M5485" s="2" t="s">
        <v>240</v>
      </c>
      <c r="N5485" s="2" t="s">
        <v>197</v>
      </c>
      <c r="O5485" s="2">
        <v>2017</v>
      </c>
      <c r="P5485" s="2" t="s">
        <v>210</v>
      </c>
      <c r="Q5485" s="2">
        <v>4</v>
      </c>
      <c r="R5485" s="2" t="s">
        <v>199</v>
      </c>
    </row>
    <row r="5486" spans="1:18" ht="12.75" x14ac:dyDescent="0.2">
      <c r="A5486" s="2">
        <v>117</v>
      </c>
      <c r="B5486" s="2" t="s">
        <v>4148</v>
      </c>
      <c r="C5486" s="2">
        <v>70006484</v>
      </c>
      <c r="D5486" s="2" t="s">
        <v>4149</v>
      </c>
      <c r="E5486" s="2">
        <v>29.7606</v>
      </c>
      <c r="F5486" s="2">
        <v>-95.366500000000002</v>
      </c>
      <c r="G5486" s="2">
        <v>999977</v>
      </c>
      <c r="I5486" s="2">
        <v>99999004</v>
      </c>
      <c r="J5486" s="2" t="s">
        <v>209</v>
      </c>
      <c r="K5486" s="2"/>
      <c r="M5486" s="2" t="s">
        <v>196</v>
      </c>
      <c r="N5486" s="2" t="s">
        <v>197</v>
      </c>
      <c r="O5486" s="2">
        <v>2017</v>
      </c>
      <c r="P5486" s="2" t="s">
        <v>210</v>
      </c>
      <c r="Q5486" s="2">
        <v>4</v>
      </c>
      <c r="R5486" s="2" t="s">
        <v>199</v>
      </c>
    </row>
    <row r="5487" spans="1:18" ht="12.75" x14ac:dyDescent="0.2">
      <c r="A5487" s="2">
        <v>117</v>
      </c>
      <c r="B5487" s="2" t="s">
        <v>4150</v>
      </c>
      <c r="C5487" s="2">
        <v>70006485</v>
      </c>
      <c r="D5487" s="2" t="s">
        <v>4151</v>
      </c>
      <c r="E5487" s="2">
        <v>29.7606</v>
      </c>
      <c r="F5487" s="2">
        <v>-95.366500000000002</v>
      </c>
      <c r="G5487" s="2">
        <v>999977</v>
      </c>
      <c r="I5487" s="2">
        <v>99999004</v>
      </c>
      <c r="J5487" s="2" t="s">
        <v>209</v>
      </c>
      <c r="K5487" s="2"/>
      <c r="M5487" s="2" t="s">
        <v>357</v>
      </c>
      <c r="N5487" s="2" t="s">
        <v>197</v>
      </c>
      <c r="O5487" s="2">
        <v>2017</v>
      </c>
      <c r="P5487" s="2" t="s">
        <v>210</v>
      </c>
      <c r="Q5487" s="2">
        <v>4</v>
      </c>
      <c r="R5487" s="2" t="s">
        <v>199</v>
      </c>
    </row>
    <row r="5488" spans="1:18" ht="12.75" x14ac:dyDescent="0.2">
      <c r="A5488" s="2">
        <v>117</v>
      </c>
      <c r="C5488" s="2">
        <v>70006486</v>
      </c>
      <c r="D5488" s="2" t="s">
        <v>4155</v>
      </c>
      <c r="E5488" s="2">
        <v>29.7606</v>
      </c>
      <c r="F5488" s="2">
        <v>-95.366500000000002</v>
      </c>
      <c r="G5488" s="2">
        <v>999977</v>
      </c>
      <c r="I5488" s="2">
        <v>99999004</v>
      </c>
      <c r="J5488" s="2" t="s">
        <v>209</v>
      </c>
      <c r="K5488" s="2"/>
      <c r="N5488" s="2" t="s">
        <v>197</v>
      </c>
      <c r="O5488" s="2">
        <v>2016</v>
      </c>
      <c r="P5488" s="2" t="s">
        <v>210</v>
      </c>
      <c r="Q5488" s="2">
        <v>4</v>
      </c>
      <c r="R5488" s="2" t="s">
        <v>199</v>
      </c>
    </row>
    <row r="5489" spans="1:18" ht="12.75" x14ac:dyDescent="0.2">
      <c r="A5489" s="2">
        <v>117</v>
      </c>
      <c r="C5489" s="2">
        <v>70006487</v>
      </c>
      <c r="D5489" s="2" t="s">
        <v>4156</v>
      </c>
      <c r="E5489" s="2">
        <v>29.7606</v>
      </c>
      <c r="F5489" s="2">
        <v>-95.366500000000002</v>
      </c>
      <c r="G5489" s="2">
        <v>999977</v>
      </c>
      <c r="I5489" s="2">
        <v>99999004</v>
      </c>
      <c r="J5489" s="2" t="s">
        <v>209</v>
      </c>
      <c r="K5489" s="2"/>
      <c r="N5489" s="2" t="s">
        <v>197</v>
      </c>
      <c r="O5489" s="2">
        <v>2015</v>
      </c>
      <c r="P5489" s="2" t="s">
        <v>210</v>
      </c>
      <c r="Q5489" s="2">
        <v>4</v>
      </c>
      <c r="R5489" s="2" t="s">
        <v>199</v>
      </c>
    </row>
    <row r="5490" spans="1:18" ht="12.75" x14ac:dyDescent="0.2">
      <c r="A5490" s="2">
        <v>117</v>
      </c>
      <c r="B5490" s="2" t="s">
        <v>4157</v>
      </c>
      <c r="C5490" s="2">
        <v>70006488</v>
      </c>
      <c r="D5490" s="2" t="s">
        <v>4158</v>
      </c>
      <c r="E5490" s="2">
        <v>29.7606</v>
      </c>
      <c r="F5490" s="2">
        <v>-95.366500000000002</v>
      </c>
      <c r="G5490" s="2">
        <v>999977</v>
      </c>
      <c r="I5490" s="2">
        <v>99999004</v>
      </c>
      <c r="J5490" s="2" t="s">
        <v>209</v>
      </c>
      <c r="K5490" s="2"/>
      <c r="M5490" s="2" t="s">
        <v>423</v>
      </c>
      <c r="N5490" s="2" t="s">
        <v>197</v>
      </c>
      <c r="O5490" s="2">
        <v>2017</v>
      </c>
      <c r="P5490" s="2" t="s">
        <v>210</v>
      </c>
      <c r="Q5490" s="2">
        <v>4</v>
      </c>
      <c r="R5490" s="2" t="s">
        <v>199</v>
      </c>
    </row>
    <row r="5491" spans="1:18" ht="12.75" x14ac:dyDescent="0.2">
      <c r="A5491" s="2">
        <v>117</v>
      </c>
      <c r="B5491" s="2" t="s">
        <v>4160</v>
      </c>
      <c r="C5491" s="2">
        <v>70006489</v>
      </c>
      <c r="D5491" s="2" t="s">
        <v>4161</v>
      </c>
      <c r="E5491" s="2">
        <v>29.7606</v>
      </c>
      <c r="F5491" s="2">
        <v>-95.366500000000002</v>
      </c>
      <c r="G5491" s="2">
        <v>999977</v>
      </c>
      <c r="I5491" s="2">
        <v>99999004</v>
      </c>
      <c r="J5491" s="2" t="s">
        <v>209</v>
      </c>
      <c r="K5491" s="2"/>
      <c r="M5491" s="2" t="s">
        <v>284</v>
      </c>
      <c r="N5491" s="2" t="s">
        <v>197</v>
      </c>
      <c r="O5491" s="2">
        <v>2020</v>
      </c>
      <c r="P5491" s="2" t="s">
        <v>210</v>
      </c>
      <c r="Q5491" s="2">
        <v>1</v>
      </c>
      <c r="R5491" s="2" t="s">
        <v>211</v>
      </c>
    </row>
    <row r="5492" spans="1:18" ht="12.75" x14ac:dyDescent="0.2">
      <c r="A5492" s="2">
        <v>117</v>
      </c>
      <c r="C5492" s="2">
        <v>70006490</v>
      </c>
      <c r="D5492" s="2" t="s">
        <v>4203</v>
      </c>
      <c r="E5492" s="2">
        <v>29.7606</v>
      </c>
      <c r="F5492" s="2">
        <v>-95.366500000000002</v>
      </c>
      <c r="G5492" s="2">
        <v>999966</v>
      </c>
      <c r="H5492" s="2" t="s">
        <v>222</v>
      </c>
      <c r="I5492" s="2">
        <v>99999005</v>
      </c>
      <c r="J5492" s="2" t="s">
        <v>209</v>
      </c>
      <c r="K5492" s="2"/>
      <c r="N5492" s="2" t="s">
        <v>197</v>
      </c>
      <c r="O5492" s="2">
        <v>2015</v>
      </c>
      <c r="P5492" s="2" t="s">
        <v>228</v>
      </c>
      <c r="Q5492" s="2">
        <v>4</v>
      </c>
      <c r="R5492" s="2" t="s">
        <v>199</v>
      </c>
    </row>
    <row r="5493" spans="1:18" ht="12.75" x14ac:dyDescent="0.2">
      <c r="A5493" s="2">
        <v>156</v>
      </c>
      <c r="C5493" s="2">
        <v>70006491</v>
      </c>
      <c r="D5493" s="2" t="s">
        <v>4377</v>
      </c>
      <c r="E5493" s="2">
        <v>29.7575</v>
      </c>
      <c r="F5493" s="2">
        <v>-95.3613</v>
      </c>
      <c r="G5493" s="2">
        <v>999977</v>
      </c>
      <c r="I5493" s="2">
        <v>99999004</v>
      </c>
      <c r="J5493" s="2" t="s">
        <v>209</v>
      </c>
      <c r="K5493" s="2"/>
      <c r="N5493" s="2" t="s">
        <v>197</v>
      </c>
      <c r="O5493" s="2">
        <v>2017</v>
      </c>
      <c r="P5493" s="2" t="s">
        <v>210</v>
      </c>
      <c r="Q5493" s="2">
        <v>3</v>
      </c>
      <c r="R5493" s="2" t="s">
        <v>218</v>
      </c>
    </row>
    <row r="5494" spans="1:18" ht="12.75" x14ac:dyDescent="0.2">
      <c r="A5494" s="2">
        <v>156</v>
      </c>
      <c r="C5494" s="2">
        <v>70006492</v>
      </c>
      <c r="D5494" s="2" t="s">
        <v>4378</v>
      </c>
      <c r="E5494" s="2">
        <v>29.7575</v>
      </c>
      <c r="F5494" s="2">
        <v>-95.3613</v>
      </c>
      <c r="G5494" s="2">
        <v>999977</v>
      </c>
      <c r="I5494" s="2">
        <v>99999004</v>
      </c>
      <c r="J5494" s="2" t="s">
        <v>209</v>
      </c>
      <c r="K5494" s="2"/>
      <c r="N5494" s="2" t="s">
        <v>197</v>
      </c>
      <c r="O5494" s="2">
        <v>2016</v>
      </c>
      <c r="P5494" s="2" t="s">
        <v>210</v>
      </c>
      <c r="Q5494" s="2">
        <v>3</v>
      </c>
      <c r="R5494" s="2" t="s">
        <v>218</v>
      </c>
    </row>
    <row r="5495" spans="1:18" ht="12.75" x14ac:dyDescent="0.2">
      <c r="A5495" s="2">
        <v>206</v>
      </c>
      <c r="C5495" s="2">
        <v>70006493</v>
      </c>
      <c r="D5495" s="2" t="s">
        <v>4391</v>
      </c>
      <c r="E5495" s="2">
        <v>29.761800000000001</v>
      </c>
      <c r="F5495" s="2">
        <v>-95.369600000000005</v>
      </c>
      <c r="G5495" s="2">
        <v>999977</v>
      </c>
      <c r="I5495" s="2">
        <v>99999004</v>
      </c>
      <c r="J5495" s="2" t="s">
        <v>209</v>
      </c>
      <c r="K5495" s="2"/>
      <c r="N5495" s="2" t="s">
        <v>197</v>
      </c>
      <c r="O5495" s="2">
        <v>2021</v>
      </c>
      <c r="P5495" s="2" t="s">
        <v>210</v>
      </c>
    </row>
    <row r="5496" spans="1:18" ht="12.75" x14ac:dyDescent="0.2">
      <c r="A5496" s="2">
        <v>384</v>
      </c>
      <c r="B5496" s="2" t="s">
        <v>4424</v>
      </c>
      <c r="C5496" s="2">
        <v>70006494</v>
      </c>
      <c r="D5496" s="2" t="s">
        <v>4425</v>
      </c>
      <c r="E5496" s="2">
        <v>29.758700000000001</v>
      </c>
      <c r="F5496" s="2">
        <v>-95.362899999999996</v>
      </c>
      <c r="G5496" s="2">
        <v>999977</v>
      </c>
      <c r="I5496" s="2">
        <v>99999004</v>
      </c>
      <c r="J5496" s="2" t="s">
        <v>209</v>
      </c>
      <c r="K5496" s="2"/>
      <c r="M5496" s="2" t="s">
        <v>423</v>
      </c>
      <c r="N5496" s="2" t="s">
        <v>197</v>
      </c>
      <c r="O5496" s="2">
        <v>2018</v>
      </c>
      <c r="P5496" s="2" t="s">
        <v>210</v>
      </c>
      <c r="Q5496" s="2">
        <v>3</v>
      </c>
      <c r="R5496" s="2" t="s">
        <v>218</v>
      </c>
    </row>
    <row r="5497" spans="1:18" ht="12.75" x14ac:dyDescent="0.2">
      <c r="A5497" s="2">
        <v>384</v>
      </c>
      <c r="C5497" s="2">
        <v>70006495</v>
      </c>
      <c r="D5497" s="2" t="s">
        <v>4426</v>
      </c>
      <c r="E5497" s="2">
        <v>29.758400000000002</v>
      </c>
      <c r="F5497" s="2">
        <v>-95.363299999999995</v>
      </c>
      <c r="G5497" s="2">
        <v>999977</v>
      </c>
      <c r="I5497" s="2">
        <v>99999004</v>
      </c>
      <c r="J5497" s="2" t="s">
        <v>209</v>
      </c>
      <c r="K5497" s="2"/>
      <c r="N5497" s="2" t="s">
        <v>197</v>
      </c>
      <c r="O5497" s="2">
        <v>2015</v>
      </c>
      <c r="P5497" s="2" t="s">
        <v>210</v>
      </c>
      <c r="Q5497" s="2">
        <v>3</v>
      </c>
      <c r="R5497" s="2" t="s">
        <v>218</v>
      </c>
    </row>
    <row r="5498" spans="1:18" ht="12.75" x14ac:dyDescent="0.2">
      <c r="A5498" s="2">
        <v>384</v>
      </c>
      <c r="B5498" s="2" t="s">
        <v>4427</v>
      </c>
      <c r="C5498" s="2">
        <v>70006496</v>
      </c>
      <c r="D5498" s="2" t="s">
        <v>4428</v>
      </c>
      <c r="E5498" s="2">
        <v>29.758400000000002</v>
      </c>
      <c r="F5498" s="2">
        <v>-95.363299999999995</v>
      </c>
      <c r="G5498" s="2">
        <v>999977</v>
      </c>
      <c r="I5498" s="2">
        <v>99999004</v>
      </c>
      <c r="J5498" s="2" t="s">
        <v>209</v>
      </c>
      <c r="K5498" s="2"/>
      <c r="M5498" s="2" t="s">
        <v>203</v>
      </c>
      <c r="N5498" s="2" t="s">
        <v>197</v>
      </c>
      <c r="O5498" s="2">
        <v>2015</v>
      </c>
      <c r="P5498" s="2" t="s">
        <v>210</v>
      </c>
      <c r="Q5498" s="2">
        <v>3</v>
      </c>
      <c r="R5498" s="2" t="s">
        <v>218</v>
      </c>
    </row>
    <row r="5499" spans="1:18" ht="12.75" x14ac:dyDescent="0.2">
      <c r="A5499" s="2">
        <v>384</v>
      </c>
      <c r="C5499" s="2">
        <v>70006497</v>
      </c>
      <c r="D5499" s="2" t="s">
        <v>4429</v>
      </c>
      <c r="E5499" s="2">
        <v>29.758600000000001</v>
      </c>
      <c r="F5499" s="2">
        <v>-95.363100000000003</v>
      </c>
      <c r="G5499" s="2">
        <v>999977</v>
      </c>
      <c r="I5499" s="2">
        <v>99999004</v>
      </c>
      <c r="J5499" s="2" t="s">
        <v>209</v>
      </c>
      <c r="K5499" s="2"/>
      <c r="N5499" s="2" t="s">
        <v>197</v>
      </c>
      <c r="O5499" s="2">
        <v>2021</v>
      </c>
      <c r="P5499" s="2" t="s">
        <v>210</v>
      </c>
    </row>
    <row r="5500" spans="1:18" ht="12.75" x14ac:dyDescent="0.2">
      <c r="A5500" s="2">
        <v>384</v>
      </c>
      <c r="B5500" s="2" t="s">
        <v>4430</v>
      </c>
      <c r="C5500" s="2">
        <v>70006498</v>
      </c>
      <c r="D5500" s="2" t="s">
        <v>4431</v>
      </c>
      <c r="E5500" s="2">
        <v>29.758400000000002</v>
      </c>
      <c r="F5500" s="2">
        <v>-95.363299999999995</v>
      </c>
      <c r="G5500" s="2">
        <v>999977</v>
      </c>
      <c r="I5500" s="2">
        <v>99999004</v>
      </c>
      <c r="J5500" s="2" t="s">
        <v>209</v>
      </c>
      <c r="K5500" s="2"/>
      <c r="M5500" s="2" t="s">
        <v>196</v>
      </c>
      <c r="N5500" s="2" t="s">
        <v>197</v>
      </c>
      <c r="O5500" s="2">
        <v>2015</v>
      </c>
      <c r="P5500" s="2" t="s">
        <v>210</v>
      </c>
      <c r="Q5500" s="2">
        <v>3</v>
      </c>
      <c r="R5500" s="2" t="s">
        <v>218</v>
      </c>
    </row>
    <row r="5501" spans="1:18" ht="12.75" x14ac:dyDescent="0.2">
      <c r="A5501" s="2">
        <v>384</v>
      </c>
      <c r="B5501" s="2" t="s">
        <v>4432</v>
      </c>
      <c r="C5501" s="2">
        <v>70006499</v>
      </c>
      <c r="D5501" s="2" t="s">
        <v>4433</v>
      </c>
      <c r="E5501" s="2">
        <v>29.758400000000002</v>
      </c>
      <c r="F5501" s="2">
        <v>-95.363299999999995</v>
      </c>
      <c r="G5501" s="2">
        <v>999977</v>
      </c>
      <c r="I5501" s="2">
        <v>99999004</v>
      </c>
      <c r="J5501" s="2" t="s">
        <v>209</v>
      </c>
      <c r="K5501" s="2"/>
      <c r="M5501" s="2" t="s">
        <v>357</v>
      </c>
      <c r="N5501" s="2" t="s">
        <v>197</v>
      </c>
      <c r="O5501" s="2">
        <v>2015</v>
      </c>
      <c r="P5501" s="2" t="s">
        <v>210</v>
      </c>
      <c r="Q5501" s="2">
        <v>3</v>
      </c>
      <c r="R5501" s="2" t="s">
        <v>218</v>
      </c>
    </row>
    <row r="5502" spans="1:18" ht="12.75" x14ac:dyDescent="0.2">
      <c r="A5502" s="2">
        <v>384</v>
      </c>
      <c r="B5502" s="2" t="s">
        <v>4434</v>
      </c>
      <c r="C5502" s="2">
        <v>70006500</v>
      </c>
      <c r="D5502" s="2" t="s">
        <v>4435</v>
      </c>
      <c r="E5502" s="2">
        <v>29.758400000000002</v>
      </c>
      <c r="F5502" s="2">
        <v>-95.363299999999995</v>
      </c>
      <c r="G5502" s="2">
        <v>999977</v>
      </c>
      <c r="I5502" s="2">
        <v>99999004</v>
      </c>
      <c r="J5502" s="2" t="s">
        <v>209</v>
      </c>
      <c r="K5502" s="2"/>
      <c r="M5502" s="2" t="s">
        <v>196</v>
      </c>
      <c r="N5502" s="2" t="s">
        <v>197</v>
      </c>
      <c r="O5502" s="2">
        <v>2015</v>
      </c>
      <c r="P5502" s="2" t="s">
        <v>210</v>
      </c>
      <c r="Q5502" s="2">
        <v>3</v>
      </c>
      <c r="R5502" s="2" t="s">
        <v>218</v>
      </c>
    </row>
    <row r="5503" spans="1:18" ht="12.75" x14ac:dyDescent="0.2">
      <c r="A5503" s="2">
        <v>384</v>
      </c>
      <c r="C5503" s="2">
        <v>70006501</v>
      </c>
      <c r="D5503" s="2" t="s">
        <v>4436</v>
      </c>
      <c r="E5503" s="2">
        <v>29.758400000000002</v>
      </c>
      <c r="F5503" s="2">
        <v>-95.363299999999995</v>
      </c>
      <c r="G5503" s="2">
        <v>999977</v>
      </c>
      <c r="I5503" s="2">
        <v>99999004</v>
      </c>
      <c r="J5503" s="2" t="s">
        <v>209</v>
      </c>
      <c r="K5503" s="2"/>
      <c r="N5503" s="2" t="s">
        <v>197</v>
      </c>
      <c r="O5503" s="2">
        <v>2015</v>
      </c>
      <c r="P5503" s="2" t="s">
        <v>210</v>
      </c>
      <c r="Q5503" s="2">
        <v>3</v>
      </c>
      <c r="R5503" s="2" t="s">
        <v>218</v>
      </c>
    </row>
    <row r="5504" spans="1:18" ht="12.75" x14ac:dyDescent="0.2">
      <c r="A5504" s="2">
        <v>384</v>
      </c>
      <c r="B5504" s="2" t="s">
        <v>4437</v>
      </c>
      <c r="C5504" s="2">
        <v>70006502</v>
      </c>
      <c r="D5504" s="2" t="s">
        <v>4438</v>
      </c>
      <c r="E5504" s="2">
        <v>29.758700000000001</v>
      </c>
      <c r="F5504" s="2">
        <v>-95.362899999999996</v>
      </c>
      <c r="G5504" s="2">
        <v>999977</v>
      </c>
      <c r="I5504" s="2">
        <v>99999004</v>
      </c>
      <c r="J5504" s="2" t="s">
        <v>209</v>
      </c>
      <c r="K5504" s="2"/>
      <c r="M5504" s="2" t="s">
        <v>357</v>
      </c>
      <c r="N5504" s="2" t="s">
        <v>197</v>
      </c>
      <c r="O5504" s="2">
        <v>2017</v>
      </c>
      <c r="P5504" s="2" t="s">
        <v>210</v>
      </c>
      <c r="Q5504" s="2">
        <v>2</v>
      </c>
      <c r="R5504" s="2" t="s">
        <v>206</v>
      </c>
    </row>
    <row r="5505" spans="1:18" ht="12.75" x14ac:dyDescent="0.2">
      <c r="A5505" s="2">
        <v>384</v>
      </c>
      <c r="B5505" s="2" t="s">
        <v>4439</v>
      </c>
      <c r="C5505" s="2">
        <v>70006503</v>
      </c>
      <c r="D5505" s="2" t="s">
        <v>4440</v>
      </c>
      <c r="E5505" s="2">
        <v>29.758400000000002</v>
      </c>
      <c r="F5505" s="2">
        <v>-95.363299999999995</v>
      </c>
      <c r="G5505" s="2">
        <v>999977</v>
      </c>
      <c r="I5505" s="2">
        <v>99999004</v>
      </c>
      <c r="J5505" s="2" t="s">
        <v>209</v>
      </c>
      <c r="K5505" s="2"/>
      <c r="M5505" s="2" t="s">
        <v>4441</v>
      </c>
      <c r="N5505" s="2" t="s">
        <v>197</v>
      </c>
      <c r="O5505" s="2">
        <v>2015</v>
      </c>
      <c r="P5505" s="2" t="s">
        <v>210</v>
      </c>
      <c r="Q5505" s="2">
        <v>3</v>
      </c>
      <c r="R5505" s="2" t="s">
        <v>218</v>
      </c>
    </row>
    <row r="5506" spans="1:18" ht="12.75" x14ac:dyDescent="0.2">
      <c r="A5506" s="2">
        <v>384</v>
      </c>
      <c r="B5506" s="2" t="s">
        <v>4442</v>
      </c>
      <c r="C5506" s="2">
        <v>70006504</v>
      </c>
      <c r="D5506" s="2" t="s">
        <v>4443</v>
      </c>
      <c r="E5506" s="2">
        <v>29.758400000000002</v>
      </c>
      <c r="F5506" s="2">
        <v>-95.363299999999995</v>
      </c>
      <c r="G5506" s="2">
        <v>999977</v>
      </c>
      <c r="I5506" s="2">
        <v>99999004</v>
      </c>
      <c r="J5506" s="2" t="s">
        <v>209</v>
      </c>
      <c r="K5506" s="2"/>
      <c r="M5506" s="2" t="s">
        <v>328</v>
      </c>
      <c r="N5506" s="2" t="s">
        <v>197</v>
      </c>
      <c r="O5506" s="2">
        <v>2015</v>
      </c>
      <c r="P5506" s="2" t="s">
        <v>210</v>
      </c>
      <c r="Q5506" s="2">
        <v>3</v>
      </c>
      <c r="R5506" s="2" t="s">
        <v>218</v>
      </c>
    </row>
    <row r="5507" spans="1:18" ht="12.75" x14ac:dyDescent="0.2">
      <c r="A5507" s="2">
        <v>384</v>
      </c>
      <c r="B5507" s="2" t="s">
        <v>4444</v>
      </c>
      <c r="C5507" s="2">
        <v>70006505</v>
      </c>
      <c r="D5507" s="2" t="s">
        <v>4445</v>
      </c>
      <c r="E5507" s="2">
        <v>29.758700000000001</v>
      </c>
      <c r="F5507" s="2">
        <v>-95.362899999999996</v>
      </c>
      <c r="G5507" s="2">
        <v>999977</v>
      </c>
      <c r="I5507" s="2">
        <v>99999004</v>
      </c>
      <c r="J5507" s="2" t="s">
        <v>209</v>
      </c>
      <c r="K5507" s="2"/>
      <c r="M5507" s="2" t="s">
        <v>203</v>
      </c>
      <c r="N5507" s="2" t="s">
        <v>197</v>
      </c>
      <c r="O5507" s="2">
        <v>2015</v>
      </c>
      <c r="P5507" s="2" t="s">
        <v>210</v>
      </c>
      <c r="Q5507" s="2">
        <v>2</v>
      </c>
      <c r="R5507" s="2" t="s">
        <v>206</v>
      </c>
    </row>
    <row r="5508" spans="1:18" ht="12.75" x14ac:dyDescent="0.2">
      <c r="A5508" s="2">
        <v>400</v>
      </c>
      <c r="C5508" s="2">
        <v>70006506</v>
      </c>
      <c r="D5508" s="2" t="s">
        <v>4511</v>
      </c>
      <c r="E5508" s="2">
        <v>29.757899999999999</v>
      </c>
      <c r="F5508" s="2">
        <v>-95.363600000000005</v>
      </c>
      <c r="G5508" s="2">
        <v>999977</v>
      </c>
      <c r="I5508" s="2">
        <v>99999004</v>
      </c>
      <c r="J5508" s="2" t="s">
        <v>209</v>
      </c>
      <c r="K5508" s="2"/>
      <c r="N5508" s="2" t="s">
        <v>197</v>
      </c>
      <c r="O5508" s="2">
        <v>2016</v>
      </c>
      <c r="P5508" s="2" t="s">
        <v>210</v>
      </c>
      <c r="Q5508" s="2">
        <v>3</v>
      </c>
      <c r="R5508" s="2" t="s">
        <v>218</v>
      </c>
    </row>
    <row r="5509" spans="1:18" ht="12.75" x14ac:dyDescent="0.2">
      <c r="A5509" s="2">
        <v>400</v>
      </c>
      <c r="C5509" s="2">
        <v>70006507</v>
      </c>
      <c r="D5509" s="2" t="s">
        <v>4512</v>
      </c>
      <c r="E5509" s="2">
        <v>29.7575</v>
      </c>
      <c r="F5509" s="2">
        <v>-95.363600000000005</v>
      </c>
      <c r="G5509" s="2">
        <v>999977</v>
      </c>
      <c r="I5509" s="2">
        <v>99999004</v>
      </c>
      <c r="J5509" s="2" t="s">
        <v>209</v>
      </c>
      <c r="K5509" s="2"/>
      <c r="N5509" s="2" t="s">
        <v>197</v>
      </c>
      <c r="O5509" s="2">
        <v>2014</v>
      </c>
      <c r="P5509" s="2" t="s">
        <v>210</v>
      </c>
      <c r="Q5509" s="2">
        <v>2</v>
      </c>
      <c r="R5509" s="2" t="s">
        <v>206</v>
      </c>
    </row>
    <row r="5510" spans="1:18" ht="12.75" x14ac:dyDescent="0.2">
      <c r="A5510" s="2">
        <v>400</v>
      </c>
      <c r="C5510" s="2">
        <v>70006508</v>
      </c>
      <c r="D5510" s="2" t="s">
        <v>4513</v>
      </c>
      <c r="E5510" s="2">
        <v>29.757899999999999</v>
      </c>
      <c r="F5510" s="2">
        <v>-95.363600000000005</v>
      </c>
      <c r="G5510" s="2">
        <v>999977</v>
      </c>
      <c r="I5510" s="2">
        <v>99999004</v>
      </c>
      <c r="J5510" s="2" t="s">
        <v>209</v>
      </c>
      <c r="K5510" s="2"/>
      <c r="N5510" s="2" t="s">
        <v>197</v>
      </c>
      <c r="O5510" s="2">
        <v>2018</v>
      </c>
      <c r="P5510" s="2" t="s">
        <v>210</v>
      </c>
      <c r="Q5510" s="2">
        <v>3</v>
      </c>
      <c r="R5510" s="2" t="s">
        <v>218</v>
      </c>
    </row>
    <row r="5511" spans="1:18" ht="12.75" x14ac:dyDescent="0.2">
      <c r="A5511" s="2">
        <v>400</v>
      </c>
      <c r="B5511" s="2" t="s">
        <v>4516</v>
      </c>
      <c r="C5511" s="2">
        <v>70006509</v>
      </c>
      <c r="D5511" s="2" t="s">
        <v>4517</v>
      </c>
      <c r="E5511" s="2">
        <v>29.757899999999999</v>
      </c>
      <c r="F5511" s="2">
        <v>-95.363600000000005</v>
      </c>
      <c r="G5511" s="2">
        <v>999977</v>
      </c>
      <c r="I5511" s="2">
        <v>99999004</v>
      </c>
      <c r="J5511" s="2" t="s">
        <v>209</v>
      </c>
      <c r="K5511" s="2"/>
      <c r="M5511" s="2" t="s">
        <v>357</v>
      </c>
      <c r="N5511" s="2" t="s">
        <v>197</v>
      </c>
      <c r="O5511" s="2">
        <v>2016</v>
      </c>
      <c r="P5511" s="2" t="s">
        <v>210</v>
      </c>
      <c r="Q5511" s="2">
        <v>3</v>
      </c>
      <c r="R5511" s="2" t="s">
        <v>218</v>
      </c>
    </row>
    <row r="5512" spans="1:18" ht="12.75" x14ac:dyDescent="0.2">
      <c r="A5512" s="2">
        <v>400</v>
      </c>
      <c r="B5512" s="2" t="s">
        <v>4518</v>
      </c>
      <c r="C5512" s="2">
        <v>70006510</v>
      </c>
      <c r="D5512" s="2" t="s">
        <v>4519</v>
      </c>
      <c r="E5512" s="2">
        <v>29.757899999999999</v>
      </c>
      <c r="F5512" s="2">
        <v>-95.363600000000005</v>
      </c>
      <c r="G5512" s="2">
        <v>999977</v>
      </c>
      <c r="I5512" s="2">
        <v>99999004</v>
      </c>
      <c r="J5512" s="2" t="s">
        <v>209</v>
      </c>
      <c r="K5512" s="2"/>
      <c r="M5512" s="2" t="s">
        <v>203</v>
      </c>
      <c r="N5512" s="2" t="s">
        <v>197</v>
      </c>
      <c r="O5512" s="2">
        <v>2019</v>
      </c>
      <c r="P5512" s="2" t="s">
        <v>210</v>
      </c>
      <c r="Q5512" s="2">
        <v>3</v>
      </c>
      <c r="R5512" s="2" t="s">
        <v>218</v>
      </c>
    </row>
    <row r="5513" spans="1:18" ht="12.75" x14ac:dyDescent="0.2">
      <c r="A5513" s="2">
        <v>400</v>
      </c>
      <c r="C5513" s="2">
        <v>70006511</v>
      </c>
      <c r="D5513" s="2" t="s">
        <v>4520</v>
      </c>
      <c r="E5513" s="2">
        <v>29.757899999999999</v>
      </c>
      <c r="F5513" s="2">
        <v>-95.363600000000005</v>
      </c>
      <c r="G5513" s="2">
        <v>999977</v>
      </c>
      <c r="I5513" s="2">
        <v>99999004</v>
      </c>
      <c r="J5513" s="2" t="s">
        <v>209</v>
      </c>
      <c r="K5513" s="2"/>
      <c r="N5513" s="2" t="s">
        <v>197</v>
      </c>
      <c r="O5513" s="2">
        <v>2015</v>
      </c>
      <c r="P5513" s="2" t="s">
        <v>210</v>
      </c>
      <c r="Q5513" s="2">
        <v>3</v>
      </c>
      <c r="R5513" s="2" t="s">
        <v>218</v>
      </c>
    </row>
    <row r="5514" spans="1:18" ht="12.75" x14ac:dyDescent="0.2">
      <c r="A5514" s="2">
        <v>468</v>
      </c>
      <c r="B5514" s="2" t="s">
        <v>4627</v>
      </c>
      <c r="C5514" s="2">
        <v>70006512</v>
      </c>
      <c r="D5514" s="2" t="s">
        <v>4628</v>
      </c>
      <c r="E5514" s="2">
        <v>29.760100000000001</v>
      </c>
      <c r="F5514" s="2">
        <v>-95.365600000000001</v>
      </c>
      <c r="G5514" s="2">
        <v>999977</v>
      </c>
      <c r="I5514" s="2">
        <v>99999004</v>
      </c>
      <c r="J5514" s="2" t="s">
        <v>209</v>
      </c>
      <c r="K5514" s="2"/>
      <c r="M5514" s="2" t="s">
        <v>196</v>
      </c>
      <c r="N5514" s="2" t="s">
        <v>197</v>
      </c>
      <c r="O5514" s="2">
        <v>2019</v>
      </c>
      <c r="P5514" s="2" t="s">
        <v>210</v>
      </c>
      <c r="Q5514" s="2">
        <v>3</v>
      </c>
      <c r="R5514" s="2" t="s">
        <v>218</v>
      </c>
    </row>
    <row r="5515" spans="1:18" ht="12.75" x14ac:dyDescent="0.2">
      <c r="A5515" s="2">
        <v>468</v>
      </c>
      <c r="B5515" s="2" t="s">
        <v>4635</v>
      </c>
      <c r="C5515" s="2">
        <v>70006513</v>
      </c>
      <c r="D5515" s="2" t="s">
        <v>4636</v>
      </c>
      <c r="E5515" s="2">
        <v>29.760200000000001</v>
      </c>
      <c r="F5515" s="2">
        <v>-95.365099999999998</v>
      </c>
      <c r="G5515" s="2">
        <v>999977</v>
      </c>
      <c r="I5515" s="2">
        <v>99999004</v>
      </c>
      <c r="J5515" s="2" t="s">
        <v>209</v>
      </c>
      <c r="K5515" s="2"/>
      <c r="M5515" s="2" t="s">
        <v>203</v>
      </c>
      <c r="N5515" s="2" t="s">
        <v>197</v>
      </c>
      <c r="O5515" s="2">
        <v>2020</v>
      </c>
      <c r="P5515" s="2" t="s">
        <v>210</v>
      </c>
      <c r="Q5515" s="2">
        <v>1</v>
      </c>
      <c r="R5515" s="2" t="s">
        <v>211</v>
      </c>
    </row>
    <row r="5516" spans="1:18" ht="12.75" x14ac:dyDescent="0.2">
      <c r="A5516" s="2">
        <v>468</v>
      </c>
      <c r="B5516" s="2" t="s">
        <v>4637</v>
      </c>
      <c r="C5516" s="2">
        <v>70006514</v>
      </c>
      <c r="D5516" s="2" t="s">
        <v>4638</v>
      </c>
      <c r="E5516" s="2">
        <v>29.760100000000001</v>
      </c>
      <c r="F5516" s="2">
        <v>-95.365600000000001</v>
      </c>
      <c r="G5516" s="2">
        <v>999977</v>
      </c>
      <c r="I5516" s="2">
        <v>99999004</v>
      </c>
      <c r="J5516" s="2" t="s">
        <v>209</v>
      </c>
      <c r="K5516" s="2"/>
      <c r="M5516" s="2" t="s">
        <v>423</v>
      </c>
      <c r="N5516" s="2" t="s">
        <v>197</v>
      </c>
      <c r="O5516" s="2">
        <v>2016</v>
      </c>
      <c r="P5516" s="2" t="s">
        <v>210</v>
      </c>
      <c r="Q5516" s="2">
        <v>3</v>
      </c>
      <c r="R5516" s="2" t="s">
        <v>218</v>
      </c>
    </row>
    <row r="5517" spans="1:18" ht="12.75" x14ac:dyDescent="0.2">
      <c r="A5517" s="2">
        <v>468</v>
      </c>
      <c r="B5517" s="2" t="s">
        <v>4639</v>
      </c>
      <c r="C5517" s="2">
        <v>70006515</v>
      </c>
      <c r="D5517" s="2" t="s">
        <v>4640</v>
      </c>
      <c r="E5517" s="2">
        <v>29.760200000000001</v>
      </c>
      <c r="F5517" s="2">
        <v>-95.365099999999998</v>
      </c>
      <c r="G5517" s="2">
        <v>999977</v>
      </c>
      <c r="I5517" s="2">
        <v>99999004</v>
      </c>
      <c r="J5517" s="2" t="s">
        <v>209</v>
      </c>
      <c r="K5517" s="2"/>
      <c r="M5517" s="2" t="s">
        <v>284</v>
      </c>
      <c r="N5517" s="2" t="s">
        <v>197</v>
      </c>
      <c r="O5517" s="2">
        <v>2018</v>
      </c>
      <c r="P5517" s="2" t="s">
        <v>210</v>
      </c>
      <c r="Q5517" s="2">
        <v>1</v>
      </c>
      <c r="R5517" s="2" t="s">
        <v>211</v>
      </c>
    </row>
    <row r="5518" spans="1:18" ht="12.75" x14ac:dyDescent="0.2">
      <c r="A5518" s="2">
        <v>468</v>
      </c>
      <c r="B5518" s="2" t="s">
        <v>2875</v>
      </c>
      <c r="C5518" s="2">
        <v>70006516</v>
      </c>
      <c r="D5518" s="2" t="s">
        <v>4644</v>
      </c>
      <c r="E5518" s="2">
        <v>29.760200000000001</v>
      </c>
      <c r="F5518" s="2">
        <v>-95.365099999999998</v>
      </c>
      <c r="G5518" s="2">
        <v>999977</v>
      </c>
      <c r="I5518" s="2">
        <v>99999004</v>
      </c>
      <c r="J5518" s="2" t="s">
        <v>209</v>
      </c>
      <c r="K5518" s="2"/>
      <c r="M5518" s="2" t="s">
        <v>931</v>
      </c>
      <c r="N5518" s="2" t="s">
        <v>197</v>
      </c>
      <c r="O5518" s="2">
        <v>2015</v>
      </c>
      <c r="P5518" s="2" t="s">
        <v>210</v>
      </c>
      <c r="Q5518" s="2">
        <v>3</v>
      </c>
      <c r="R5518" s="2" t="s">
        <v>218</v>
      </c>
    </row>
    <row r="5519" spans="1:18" ht="12.75" x14ac:dyDescent="0.2">
      <c r="A5519" s="2">
        <v>468</v>
      </c>
      <c r="C5519" s="2">
        <v>70006517</v>
      </c>
      <c r="D5519" s="2" t="s">
        <v>4645</v>
      </c>
      <c r="E5519" s="2">
        <v>29.760200000000001</v>
      </c>
      <c r="F5519" s="2">
        <v>-95.365099999999998</v>
      </c>
      <c r="G5519" s="2">
        <v>999977</v>
      </c>
      <c r="I5519" s="2">
        <v>99999004</v>
      </c>
      <c r="J5519" s="2" t="s">
        <v>209</v>
      </c>
      <c r="K5519" s="2"/>
      <c r="N5519" s="2" t="s">
        <v>197</v>
      </c>
      <c r="O5519" s="2">
        <v>2021</v>
      </c>
      <c r="P5519" s="2" t="s">
        <v>210</v>
      </c>
    </row>
    <row r="5520" spans="1:18" ht="12.75" x14ac:dyDescent="0.2">
      <c r="A5520" s="2">
        <v>468</v>
      </c>
      <c r="C5520" s="2">
        <v>70006518</v>
      </c>
      <c r="D5520" s="2" t="s">
        <v>4646</v>
      </c>
      <c r="E5520" s="2">
        <v>29.760200000000001</v>
      </c>
      <c r="F5520" s="2">
        <v>-95.365099999999998</v>
      </c>
      <c r="G5520" s="2">
        <v>999966</v>
      </c>
      <c r="H5520" s="2" t="s">
        <v>222</v>
      </c>
      <c r="I5520" s="2">
        <v>99999005</v>
      </c>
      <c r="J5520" s="2" t="s">
        <v>209</v>
      </c>
      <c r="K5520" s="2"/>
      <c r="N5520" s="2" t="s">
        <v>197</v>
      </c>
      <c r="O5520" s="2">
        <v>2021</v>
      </c>
      <c r="P5520" s="2" t="s">
        <v>223</v>
      </c>
      <c r="Q5520" s="2">
        <v>3</v>
      </c>
      <c r="R5520" s="2" t="s">
        <v>218</v>
      </c>
    </row>
    <row r="5521" spans="1:18" ht="12.75" x14ac:dyDescent="0.2">
      <c r="A5521" s="2">
        <v>468</v>
      </c>
      <c r="C5521" s="2">
        <v>70006519</v>
      </c>
      <c r="D5521" s="2" t="s">
        <v>4647</v>
      </c>
      <c r="E5521" s="2">
        <v>29.760200000000001</v>
      </c>
      <c r="F5521" s="2">
        <v>-95.365099999999998</v>
      </c>
      <c r="G5521" s="2">
        <v>999977</v>
      </c>
      <c r="I5521" s="2">
        <v>99999004</v>
      </c>
      <c r="J5521" s="2" t="s">
        <v>209</v>
      </c>
      <c r="K5521" s="2"/>
      <c r="N5521" s="2" t="s">
        <v>197</v>
      </c>
      <c r="O5521" s="2">
        <v>2015</v>
      </c>
      <c r="P5521" s="2" t="s">
        <v>210</v>
      </c>
      <c r="Q5521" s="2">
        <v>3</v>
      </c>
      <c r="R5521" s="2" t="s">
        <v>218</v>
      </c>
    </row>
    <row r="5522" spans="1:18" ht="12.75" x14ac:dyDescent="0.2">
      <c r="A5522" s="2">
        <v>468</v>
      </c>
      <c r="B5522" s="2" t="s">
        <v>4651</v>
      </c>
      <c r="C5522" s="2">
        <v>70006520</v>
      </c>
      <c r="D5522" s="2" t="s">
        <v>4652</v>
      </c>
      <c r="E5522" s="2">
        <v>29.760200000000001</v>
      </c>
      <c r="F5522" s="2">
        <v>-95.365099999999998</v>
      </c>
      <c r="G5522" s="2">
        <v>999977</v>
      </c>
      <c r="I5522" s="2">
        <v>99999004</v>
      </c>
      <c r="J5522" s="2" t="s">
        <v>209</v>
      </c>
      <c r="K5522" s="2"/>
      <c r="M5522" s="2" t="s">
        <v>203</v>
      </c>
      <c r="N5522" s="2" t="s">
        <v>197</v>
      </c>
      <c r="O5522" s="2">
        <v>2017</v>
      </c>
      <c r="P5522" s="2" t="s">
        <v>210</v>
      </c>
      <c r="Q5522" s="2">
        <v>3</v>
      </c>
      <c r="R5522" s="2" t="s">
        <v>218</v>
      </c>
    </row>
    <row r="5523" spans="1:18" ht="12.75" x14ac:dyDescent="0.2">
      <c r="A5523" s="2">
        <v>468</v>
      </c>
      <c r="B5523" s="2" t="s">
        <v>4653</v>
      </c>
      <c r="C5523" s="2">
        <v>70006521</v>
      </c>
      <c r="D5523" s="2" t="s">
        <v>4654</v>
      </c>
      <c r="E5523" s="2">
        <v>29.760100000000001</v>
      </c>
      <c r="F5523" s="2">
        <v>-95.365600000000001</v>
      </c>
      <c r="G5523" s="2">
        <v>999977</v>
      </c>
      <c r="I5523" s="2">
        <v>99999004</v>
      </c>
      <c r="J5523" s="2" t="s">
        <v>209</v>
      </c>
      <c r="K5523" s="2"/>
      <c r="M5523" s="2" t="s">
        <v>804</v>
      </c>
      <c r="N5523" s="2" t="s">
        <v>197</v>
      </c>
      <c r="O5523" s="2">
        <v>2016</v>
      </c>
      <c r="P5523" s="2" t="s">
        <v>210</v>
      </c>
      <c r="Q5523" s="2">
        <v>3</v>
      </c>
      <c r="R5523" s="2" t="s">
        <v>218</v>
      </c>
    </row>
    <row r="5524" spans="1:18" ht="12.75" x14ac:dyDescent="0.2">
      <c r="A5524" s="2">
        <v>468</v>
      </c>
      <c r="B5524" s="2" t="s">
        <v>4655</v>
      </c>
      <c r="C5524" s="2">
        <v>70006522</v>
      </c>
      <c r="D5524" s="2" t="s">
        <v>4656</v>
      </c>
      <c r="E5524" s="2">
        <v>29.760200000000001</v>
      </c>
      <c r="F5524" s="2">
        <v>-95.365099999999998</v>
      </c>
      <c r="G5524" s="2">
        <v>999977</v>
      </c>
      <c r="I5524" s="2">
        <v>99999004</v>
      </c>
      <c r="J5524" s="2" t="s">
        <v>209</v>
      </c>
      <c r="K5524" s="2"/>
      <c r="M5524" s="2" t="s">
        <v>196</v>
      </c>
      <c r="N5524" s="2" t="s">
        <v>197</v>
      </c>
      <c r="O5524" s="2">
        <v>2017</v>
      </c>
      <c r="P5524" s="2" t="s">
        <v>210</v>
      </c>
      <c r="Q5524" s="2">
        <v>3</v>
      </c>
      <c r="R5524" s="2" t="s">
        <v>218</v>
      </c>
    </row>
    <row r="5525" spans="1:18" ht="12.75" x14ac:dyDescent="0.2">
      <c r="A5525" s="2">
        <v>468</v>
      </c>
      <c r="C5525" s="2">
        <v>70006523</v>
      </c>
      <c r="D5525" s="2" t="s">
        <v>4657</v>
      </c>
      <c r="E5525" s="2">
        <v>29.760200000000001</v>
      </c>
      <c r="F5525" s="2">
        <v>-95.365099999999998</v>
      </c>
      <c r="G5525" s="2">
        <v>999977</v>
      </c>
      <c r="I5525" s="2">
        <v>99999004</v>
      </c>
      <c r="J5525" s="2" t="s">
        <v>209</v>
      </c>
      <c r="K5525" s="2"/>
      <c r="N5525" s="2" t="s">
        <v>197</v>
      </c>
      <c r="O5525" s="2">
        <v>2021</v>
      </c>
      <c r="P5525" s="2" t="s">
        <v>210</v>
      </c>
      <c r="Q5525" s="2">
        <v>3</v>
      </c>
      <c r="R5525" s="2" t="s">
        <v>218</v>
      </c>
    </row>
    <row r="5526" spans="1:18" ht="12.75" x14ac:dyDescent="0.2">
      <c r="A5526" s="2">
        <v>468</v>
      </c>
      <c r="C5526" s="2">
        <v>70006524</v>
      </c>
      <c r="D5526" s="2" t="s">
        <v>4658</v>
      </c>
      <c r="E5526" s="2">
        <v>29.760100000000001</v>
      </c>
      <c r="F5526" s="2">
        <v>-95.365600000000001</v>
      </c>
      <c r="G5526" s="2">
        <v>999977</v>
      </c>
      <c r="I5526" s="2">
        <v>99999004</v>
      </c>
      <c r="J5526" s="2" t="s">
        <v>209</v>
      </c>
      <c r="K5526" s="2"/>
      <c r="N5526" s="2" t="s">
        <v>197</v>
      </c>
      <c r="O5526" s="2">
        <v>2020</v>
      </c>
      <c r="P5526" s="2" t="s">
        <v>210</v>
      </c>
      <c r="Q5526" s="2">
        <v>3</v>
      </c>
      <c r="R5526" s="2" t="s">
        <v>218</v>
      </c>
    </row>
    <row r="5527" spans="1:18" ht="12.75" x14ac:dyDescent="0.2">
      <c r="A5527" s="2">
        <v>468</v>
      </c>
      <c r="C5527" s="2">
        <v>70006525</v>
      </c>
      <c r="D5527" s="2" t="s">
        <v>4659</v>
      </c>
      <c r="E5527" s="2">
        <v>29.760100000000001</v>
      </c>
      <c r="F5527" s="2">
        <v>-95.365600000000001</v>
      </c>
      <c r="G5527" s="2">
        <v>999977</v>
      </c>
      <c r="I5527" s="2">
        <v>99999004</v>
      </c>
      <c r="J5527" s="2" t="s">
        <v>209</v>
      </c>
      <c r="K5527" s="2"/>
      <c r="N5527" s="2" t="s">
        <v>197</v>
      </c>
      <c r="O5527" s="2">
        <v>2018</v>
      </c>
      <c r="P5527" s="2" t="s">
        <v>210</v>
      </c>
      <c r="Q5527" s="2">
        <v>3</v>
      </c>
      <c r="R5527" s="2" t="s">
        <v>218</v>
      </c>
    </row>
    <row r="5528" spans="1:18" ht="12.75" x14ac:dyDescent="0.2">
      <c r="A5528" s="2">
        <v>468</v>
      </c>
      <c r="C5528" s="2">
        <v>70006526</v>
      </c>
      <c r="D5528" s="2" t="s">
        <v>4660</v>
      </c>
      <c r="E5528" s="2">
        <v>29.760100000000001</v>
      </c>
      <c r="F5528" s="2">
        <v>-95.365600000000001</v>
      </c>
      <c r="G5528" s="2">
        <v>999977</v>
      </c>
      <c r="I5528" s="2">
        <v>99999004</v>
      </c>
      <c r="J5528" s="2" t="s">
        <v>209</v>
      </c>
      <c r="K5528" s="2"/>
      <c r="N5528" s="2" t="s">
        <v>197</v>
      </c>
      <c r="O5528" s="2">
        <v>2018</v>
      </c>
      <c r="P5528" s="2" t="s">
        <v>210</v>
      </c>
      <c r="Q5528" s="2">
        <v>3</v>
      </c>
      <c r="R5528" s="2" t="s">
        <v>218</v>
      </c>
    </row>
    <row r="5529" spans="1:18" ht="12.75" x14ac:dyDescent="0.2">
      <c r="A5529" s="2">
        <v>468</v>
      </c>
      <c r="B5529" s="2" t="s">
        <v>4664</v>
      </c>
      <c r="C5529" s="2">
        <v>70006527</v>
      </c>
      <c r="D5529" s="2" t="s">
        <v>4665</v>
      </c>
      <c r="E5529" s="2">
        <v>29.760200000000001</v>
      </c>
      <c r="F5529" s="2">
        <v>-95.365099999999998</v>
      </c>
      <c r="G5529" s="2">
        <v>999977</v>
      </c>
      <c r="I5529" s="2">
        <v>99999004</v>
      </c>
      <c r="J5529" s="2" t="s">
        <v>209</v>
      </c>
      <c r="K5529" s="2"/>
      <c r="M5529" s="2" t="s">
        <v>321</v>
      </c>
      <c r="N5529" s="2" t="s">
        <v>197</v>
      </c>
      <c r="O5529" s="2">
        <v>2020</v>
      </c>
      <c r="P5529" s="2" t="s">
        <v>210</v>
      </c>
      <c r="Q5529" s="2">
        <v>3</v>
      </c>
      <c r="R5529" s="2" t="s">
        <v>218</v>
      </c>
    </row>
    <row r="5530" spans="1:18" ht="12.75" x14ac:dyDescent="0.2">
      <c r="A5530" s="2">
        <v>468</v>
      </c>
      <c r="B5530" s="2" t="s">
        <v>4669</v>
      </c>
      <c r="C5530" s="2">
        <v>70006528</v>
      </c>
      <c r="D5530" s="2" t="s">
        <v>4670</v>
      </c>
      <c r="E5530" s="2">
        <v>29.760200000000001</v>
      </c>
      <c r="F5530" s="2">
        <v>-95.365099999999998</v>
      </c>
      <c r="G5530" s="2">
        <v>999977</v>
      </c>
      <c r="I5530" s="2">
        <v>99999004</v>
      </c>
      <c r="J5530" s="2" t="s">
        <v>209</v>
      </c>
      <c r="K5530" s="2"/>
      <c r="M5530" s="2" t="s">
        <v>203</v>
      </c>
      <c r="N5530" s="2" t="s">
        <v>197</v>
      </c>
      <c r="O5530" s="2">
        <v>2020</v>
      </c>
      <c r="P5530" s="2" t="s">
        <v>210</v>
      </c>
      <c r="Q5530" s="2">
        <v>3</v>
      </c>
      <c r="R5530" s="2" t="s">
        <v>218</v>
      </c>
    </row>
    <row r="5531" spans="1:18" ht="12.75" x14ac:dyDescent="0.2">
      <c r="A5531" s="2">
        <v>468</v>
      </c>
      <c r="C5531" s="2">
        <v>70006529</v>
      </c>
      <c r="D5531" s="2" t="s">
        <v>4671</v>
      </c>
      <c r="E5531" s="2">
        <v>29.760200000000001</v>
      </c>
      <c r="F5531" s="2">
        <v>-95.365099999999998</v>
      </c>
      <c r="G5531" s="2">
        <v>999977</v>
      </c>
      <c r="I5531" s="2">
        <v>99999004</v>
      </c>
      <c r="J5531" s="2" t="s">
        <v>209</v>
      </c>
      <c r="K5531" s="2"/>
      <c r="N5531" s="2" t="s">
        <v>197</v>
      </c>
      <c r="O5531" s="2">
        <v>2019</v>
      </c>
      <c r="P5531" s="2" t="s">
        <v>210</v>
      </c>
      <c r="Q5531" s="2">
        <v>3</v>
      </c>
      <c r="R5531" s="2" t="s">
        <v>218</v>
      </c>
    </row>
    <row r="5532" spans="1:18" ht="12.75" x14ac:dyDescent="0.2">
      <c r="A5532" s="2">
        <v>468</v>
      </c>
      <c r="B5532" s="2" t="s">
        <v>4672</v>
      </c>
      <c r="C5532" s="2">
        <v>70006530</v>
      </c>
      <c r="D5532" s="2" t="s">
        <v>4673</v>
      </c>
      <c r="E5532" s="2">
        <v>29.760200000000001</v>
      </c>
      <c r="F5532" s="2">
        <v>-95.365099999999998</v>
      </c>
      <c r="G5532" s="2">
        <v>999977</v>
      </c>
      <c r="I5532" s="2">
        <v>99999004</v>
      </c>
      <c r="J5532" s="2" t="s">
        <v>209</v>
      </c>
      <c r="K5532" s="2"/>
      <c r="M5532" s="2" t="s">
        <v>240</v>
      </c>
      <c r="N5532" s="2" t="s">
        <v>197</v>
      </c>
      <c r="O5532" s="2">
        <v>2019</v>
      </c>
      <c r="P5532" s="2" t="s">
        <v>210</v>
      </c>
      <c r="Q5532" s="2">
        <v>3</v>
      </c>
      <c r="R5532" s="2" t="s">
        <v>218</v>
      </c>
    </row>
    <row r="5533" spans="1:18" ht="12.75" x14ac:dyDescent="0.2">
      <c r="A5533" s="2">
        <v>468</v>
      </c>
      <c r="C5533" s="2">
        <v>70006531</v>
      </c>
      <c r="D5533" s="2" t="s">
        <v>4674</v>
      </c>
      <c r="E5533" s="2">
        <v>29.760200000000001</v>
      </c>
      <c r="F5533" s="2">
        <v>-95.365099999999998</v>
      </c>
      <c r="G5533" s="2">
        <v>999977</v>
      </c>
      <c r="I5533" s="2">
        <v>99999004</v>
      </c>
      <c r="J5533" s="2" t="s">
        <v>209</v>
      </c>
      <c r="K5533" s="2"/>
      <c r="N5533" s="2" t="s">
        <v>197</v>
      </c>
      <c r="O5533" s="2">
        <v>2016</v>
      </c>
      <c r="P5533" s="2" t="s">
        <v>210</v>
      </c>
      <c r="Q5533" s="2">
        <v>3</v>
      </c>
      <c r="R5533" s="2" t="s">
        <v>218</v>
      </c>
    </row>
    <row r="5534" spans="1:18" ht="12.75" x14ac:dyDescent="0.2">
      <c r="A5534" s="2">
        <v>468</v>
      </c>
      <c r="C5534" s="2">
        <v>70006532</v>
      </c>
      <c r="D5534" s="2" t="s">
        <v>4680</v>
      </c>
      <c r="E5534" s="2">
        <v>29.760200000000001</v>
      </c>
      <c r="F5534" s="2">
        <v>-95.365099999999998</v>
      </c>
      <c r="G5534" s="2">
        <v>999966</v>
      </c>
      <c r="H5534" s="2" t="s">
        <v>222</v>
      </c>
      <c r="I5534" s="2">
        <v>99999005</v>
      </c>
      <c r="J5534" s="2" t="s">
        <v>209</v>
      </c>
      <c r="K5534" s="2"/>
      <c r="N5534" s="2" t="s">
        <v>197</v>
      </c>
      <c r="O5534" s="2">
        <v>2021</v>
      </c>
      <c r="P5534" s="2" t="s">
        <v>223</v>
      </c>
      <c r="Q5534" s="2">
        <v>3</v>
      </c>
      <c r="R5534" s="2" t="s">
        <v>218</v>
      </c>
    </row>
    <row r="5535" spans="1:18" ht="12.75" x14ac:dyDescent="0.2">
      <c r="A5535" s="2">
        <v>468</v>
      </c>
      <c r="C5535" s="2">
        <v>70006533</v>
      </c>
      <c r="D5535" s="2" t="s">
        <v>4707</v>
      </c>
      <c r="E5535" s="2">
        <v>29.760200000000001</v>
      </c>
      <c r="F5535" s="2">
        <v>-95.365099999999998</v>
      </c>
      <c r="G5535" s="2">
        <v>999966</v>
      </c>
      <c r="H5535" s="2" t="s">
        <v>222</v>
      </c>
      <c r="I5535" s="2">
        <v>99999005</v>
      </c>
      <c r="J5535" s="2" t="s">
        <v>209</v>
      </c>
      <c r="K5535" s="2"/>
      <c r="N5535" s="2" t="s">
        <v>197</v>
      </c>
      <c r="O5535" s="2">
        <v>2017</v>
      </c>
      <c r="P5535" s="2" t="s">
        <v>228</v>
      </c>
      <c r="Q5535" s="2">
        <v>4</v>
      </c>
      <c r="R5535" s="2" t="s">
        <v>199</v>
      </c>
    </row>
    <row r="5536" spans="1:18" ht="12.75" x14ac:dyDescent="0.2">
      <c r="A5536" s="2">
        <v>468</v>
      </c>
      <c r="C5536" s="2">
        <v>70006534</v>
      </c>
      <c r="D5536" s="2" t="s">
        <v>4564</v>
      </c>
      <c r="E5536" s="2">
        <v>29.760100000000001</v>
      </c>
      <c r="F5536" s="2">
        <v>-95.365600000000001</v>
      </c>
      <c r="G5536" s="2">
        <v>999977</v>
      </c>
      <c r="I5536" s="2">
        <v>99999004</v>
      </c>
      <c r="J5536" s="2" t="s">
        <v>209</v>
      </c>
      <c r="K5536" s="2"/>
      <c r="N5536" s="2" t="s">
        <v>197</v>
      </c>
      <c r="O5536" s="2">
        <v>2007</v>
      </c>
      <c r="P5536" s="2" t="s">
        <v>205</v>
      </c>
      <c r="Q5536" s="2">
        <v>8</v>
      </c>
      <c r="R5536" s="2" t="s">
        <v>297</v>
      </c>
    </row>
    <row r="5537" spans="1:18" ht="12.75" x14ac:dyDescent="0.2">
      <c r="A5537" s="2">
        <v>675</v>
      </c>
      <c r="C5537" s="2">
        <v>70006535</v>
      </c>
      <c r="D5537" s="2" t="s">
        <v>4856</v>
      </c>
      <c r="E5537" s="2">
        <v>29.758900000000001</v>
      </c>
      <c r="F5537" s="2">
        <v>-95.363799999999998</v>
      </c>
      <c r="G5537" s="2">
        <v>999977</v>
      </c>
      <c r="I5537" s="2">
        <v>99999004</v>
      </c>
      <c r="J5537" s="2" t="s">
        <v>209</v>
      </c>
      <c r="K5537" s="2"/>
      <c r="N5537" s="2" t="s">
        <v>197</v>
      </c>
      <c r="O5537" s="2">
        <v>2015</v>
      </c>
      <c r="P5537" s="2" t="s">
        <v>210</v>
      </c>
      <c r="Q5537" s="2">
        <v>3</v>
      </c>
      <c r="R5537" s="2" t="s">
        <v>218</v>
      </c>
    </row>
    <row r="5538" spans="1:18" ht="12.75" x14ac:dyDescent="0.2">
      <c r="A5538" s="2">
        <v>675</v>
      </c>
      <c r="B5538" s="2" t="s">
        <v>4857</v>
      </c>
      <c r="C5538" s="2">
        <v>70006536</v>
      </c>
      <c r="D5538" s="2" t="s">
        <v>4858</v>
      </c>
      <c r="E5538" s="2">
        <v>29.758600000000001</v>
      </c>
      <c r="F5538" s="2">
        <v>-95.364599999999996</v>
      </c>
      <c r="G5538" s="2">
        <v>999977</v>
      </c>
      <c r="I5538" s="2">
        <v>99999004</v>
      </c>
      <c r="J5538" s="2" t="s">
        <v>209</v>
      </c>
      <c r="K5538" s="2"/>
      <c r="M5538" s="2" t="s">
        <v>423</v>
      </c>
      <c r="N5538" s="2" t="s">
        <v>197</v>
      </c>
      <c r="O5538" s="2">
        <v>2018</v>
      </c>
      <c r="P5538" s="2" t="s">
        <v>210</v>
      </c>
      <c r="Q5538" s="2">
        <v>3</v>
      </c>
      <c r="R5538" s="2" t="s">
        <v>218</v>
      </c>
    </row>
    <row r="5539" spans="1:18" ht="12.75" x14ac:dyDescent="0.2">
      <c r="A5539" s="2">
        <v>675</v>
      </c>
      <c r="C5539" s="2">
        <v>70006537</v>
      </c>
      <c r="D5539" s="2" t="s">
        <v>4861</v>
      </c>
      <c r="E5539" s="2">
        <v>29.758900000000001</v>
      </c>
      <c r="F5539" s="2">
        <v>-95.363799999999998</v>
      </c>
      <c r="G5539" s="2">
        <v>999977</v>
      </c>
      <c r="I5539" s="2">
        <v>99999004</v>
      </c>
      <c r="J5539" s="2" t="s">
        <v>209</v>
      </c>
      <c r="K5539" s="2"/>
      <c r="N5539" s="2" t="s">
        <v>197</v>
      </c>
      <c r="O5539" s="2">
        <v>2017</v>
      </c>
      <c r="P5539" s="2" t="s">
        <v>210</v>
      </c>
      <c r="Q5539" s="2">
        <v>3</v>
      </c>
      <c r="R5539" s="2" t="s">
        <v>218</v>
      </c>
    </row>
    <row r="5540" spans="1:18" ht="12.75" x14ac:dyDescent="0.2">
      <c r="A5540" s="2">
        <v>675</v>
      </c>
      <c r="B5540" s="2" t="s">
        <v>4863</v>
      </c>
      <c r="C5540" s="2">
        <v>70006538</v>
      </c>
      <c r="D5540" s="2" t="s">
        <v>4864</v>
      </c>
      <c r="E5540" s="2">
        <v>29.7591</v>
      </c>
      <c r="F5540" s="2">
        <v>-95.363600000000005</v>
      </c>
      <c r="G5540" s="2">
        <v>999966</v>
      </c>
      <c r="H5540" s="2" t="s">
        <v>222</v>
      </c>
      <c r="I5540" s="2">
        <v>99999005</v>
      </c>
      <c r="J5540" s="2" t="s">
        <v>209</v>
      </c>
      <c r="K5540" s="2"/>
      <c r="M5540" s="2" t="s">
        <v>203</v>
      </c>
      <c r="N5540" s="2" t="s">
        <v>197</v>
      </c>
      <c r="O5540" s="2">
        <v>2019</v>
      </c>
      <c r="P5540" s="2" t="s">
        <v>232</v>
      </c>
      <c r="Q5540" s="2">
        <v>5</v>
      </c>
      <c r="R5540" s="2" t="s">
        <v>245</v>
      </c>
    </row>
    <row r="5541" spans="1:18" ht="12.75" x14ac:dyDescent="0.2">
      <c r="A5541" s="2">
        <v>675</v>
      </c>
      <c r="B5541" s="2" t="s">
        <v>4867</v>
      </c>
      <c r="C5541" s="2">
        <v>70006539</v>
      </c>
      <c r="D5541" s="2" t="s">
        <v>4868</v>
      </c>
      <c r="E5541" s="2">
        <v>29.758900000000001</v>
      </c>
      <c r="F5541" s="2">
        <v>-95.363799999999998</v>
      </c>
      <c r="G5541" s="2">
        <v>999977</v>
      </c>
      <c r="I5541" s="2">
        <v>99999004</v>
      </c>
      <c r="J5541" s="2" t="s">
        <v>209</v>
      </c>
      <c r="K5541" s="2"/>
      <c r="M5541" s="2" t="s">
        <v>240</v>
      </c>
      <c r="N5541" s="2" t="s">
        <v>197</v>
      </c>
      <c r="O5541" s="2">
        <v>2015</v>
      </c>
      <c r="P5541" s="2" t="s">
        <v>210</v>
      </c>
      <c r="Q5541" s="2">
        <v>3</v>
      </c>
      <c r="R5541" s="2" t="s">
        <v>218</v>
      </c>
    </row>
    <row r="5542" spans="1:18" ht="12.75" x14ac:dyDescent="0.2">
      <c r="A5542" s="2">
        <v>675</v>
      </c>
      <c r="B5542" s="2" t="s">
        <v>4869</v>
      </c>
      <c r="C5542" s="2">
        <v>70006540</v>
      </c>
      <c r="D5542" s="2" t="s">
        <v>4870</v>
      </c>
      <c r="E5542" s="2">
        <v>29.758600000000001</v>
      </c>
      <c r="F5542" s="2">
        <v>-95.364599999999996</v>
      </c>
      <c r="G5542" s="2">
        <v>999977</v>
      </c>
      <c r="I5542" s="2">
        <v>99999004</v>
      </c>
      <c r="J5542" s="2" t="s">
        <v>209</v>
      </c>
      <c r="K5542" s="2"/>
      <c r="M5542" s="2" t="s">
        <v>196</v>
      </c>
      <c r="N5542" s="2" t="s">
        <v>197</v>
      </c>
      <c r="O5542" s="2">
        <v>2017</v>
      </c>
      <c r="P5542" s="2" t="s">
        <v>210</v>
      </c>
      <c r="Q5542" s="2">
        <v>3</v>
      </c>
      <c r="R5542" s="2" t="s">
        <v>218</v>
      </c>
    </row>
    <row r="5543" spans="1:18" ht="12.75" x14ac:dyDescent="0.2">
      <c r="A5543" s="2">
        <v>675</v>
      </c>
      <c r="B5543" s="2" t="s">
        <v>4871</v>
      </c>
      <c r="C5543" s="2">
        <v>70006541</v>
      </c>
      <c r="D5543" s="2" t="s">
        <v>4872</v>
      </c>
      <c r="E5543" s="2">
        <v>29.758400000000002</v>
      </c>
      <c r="F5543" s="2">
        <v>-95.364199999999997</v>
      </c>
      <c r="G5543" s="2">
        <v>999977</v>
      </c>
      <c r="I5543" s="2">
        <v>99999004</v>
      </c>
      <c r="J5543" s="2" t="s">
        <v>209</v>
      </c>
      <c r="K5543" s="2"/>
      <c r="M5543" s="2" t="s">
        <v>203</v>
      </c>
      <c r="N5543" s="2" t="s">
        <v>197</v>
      </c>
      <c r="O5543" s="2">
        <v>2015</v>
      </c>
      <c r="P5543" s="2" t="s">
        <v>210</v>
      </c>
      <c r="Q5543" s="2">
        <v>2</v>
      </c>
      <c r="R5543" s="2" t="s">
        <v>206</v>
      </c>
    </row>
    <row r="5544" spans="1:18" ht="12.75" x14ac:dyDescent="0.2">
      <c r="A5544" s="2">
        <v>675</v>
      </c>
      <c r="B5544" s="2" t="s">
        <v>4873</v>
      </c>
      <c r="C5544" s="2">
        <v>70006542</v>
      </c>
      <c r="D5544" s="2" t="s">
        <v>4874</v>
      </c>
      <c r="E5544" s="2">
        <v>29.7591</v>
      </c>
      <c r="F5544" s="2">
        <v>-95.363600000000005</v>
      </c>
      <c r="G5544" s="2">
        <v>999977</v>
      </c>
      <c r="I5544" s="2">
        <v>99999004</v>
      </c>
      <c r="J5544" s="2" t="s">
        <v>209</v>
      </c>
      <c r="K5544" s="2"/>
      <c r="M5544" s="2" t="s">
        <v>357</v>
      </c>
      <c r="N5544" s="2" t="s">
        <v>197</v>
      </c>
      <c r="O5544" s="2">
        <v>2020</v>
      </c>
      <c r="P5544" s="2" t="s">
        <v>210</v>
      </c>
      <c r="Q5544" s="2">
        <v>3</v>
      </c>
      <c r="R5544" s="2" t="s">
        <v>218</v>
      </c>
    </row>
    <row r="5545" spans="1:18" ht="12.75" x14ac:dyDescent="0.2">
      <c r="A5545" s="2">
        <v>675</v>
      </c>
      <c r="C5545" s="2">
        <v>70006543</v>
      </c>
      <c r="D5545" s="2" t="s">
        <v>4875</v>
      </c>
      <c r="E5545" s="2">
        <v>29.7591</v>
      </c>
      <c r="F5545" s="2">
        <v>-95.363600000000005</v>
      </c>
      <c r="G5545" s="2">
        <v>999977</v>
      </c>
      <c r="I5545" s="2">
        <v>99999004</v>
      </c>
      <c r="J5545" s="2" t="s">
        <v>209</v>
      </c>
      <c r="K5545" s="2"/>
      <c r="N5545" s="2" t="s">
        <v>197</v>
      </c>
      <c r="O5545" s="2">
        <v>2019</v>
      </c>
      <c r="P5545" s="2" t="s">
        <v>210</v>
      </c>
      <c r="Q5545" s="2">
        <v>3</v>
      </c>
      <c r="R5545" s="2" t="s">
        <v>218</v>
      </c>
    </row>
    <row r="5546" spans="1:18" ht="12.75" x14ac:dyDescent="0.2">
      <c r="A5546" s="2">
        <v>675</v>
      </c>
      <c r="C5546" s="2">
        <v>70006544</v>
      </c>
      <c r="D5546" s="2" t="s">
        <v>4877</v>
      </c>
      <c r="E5546" s="2">
        <v>29.758900000000001</v>
      </c>
      <c r="F5546" s="2">
        <v>-95.363799999999998</v>
      </c>
      <c r="G5546" s="2">
        <v>999977</v>
      </c>
      <c r="I5546" s="2">
        <v>99999004</v>
      </c>
      <c r="J5546" s="2" t="s">
        <v>209</v>
      </c>
      <c r="K5546" s="2"/>
      <c r="N5546" s="2" t="s">
        <v>197</v>
      </c>
      <c r="O5546" s="2">
        <v>2015</v>
      </c>
      <c r="P5546" s="2" t="s">
        <v>210</v>
      </c>
      <c r="Q5546" s="2">
        <v>3</v>
      </c>
      <c r="R5546" s="2" t="s">
        <v>218</v>
      </c>
    </row>
    <row r="5547" spans="1:18" ht="12.75" x14ac:dyDescent="0.2">
      <c r="A5547" s="2">
        <v>675</v>
      </c>
      <c r="B5547" s="2" t="s">
        <v>4882</v>
      </c>
      <c r="C5547" s="2">
        <v>70006545</v>
      </c>
      <c r="D5547" s="2" t="s">
        <v>4883</v>
      </c>
      <c r="E5547" s="2">
        <v>29.758900000000001</v>
      </c>
      <c r="F5547" s="2">
        <v>-95.363799999999998</v>
      </c>
      <c r="G5547" s="2">
        <v>999977</v>
      </c>
      <c r="I5547" s="2">
        <v>99999004</v>
      </c>
      <c r="J5547" s="2" t="s">
        <v>209</v>
      </c>
      <c r="K5547" s="2"/>
      <c r="M5547" s="2" t="s">
        <v>328</v>
      </c>
      <c r="N5547" s="2" t="s">
        <v>197</v>
      </c>
      <c r="O5547" s="2">
        <v>2017</v>
      </c>
      <c r="P5547" s="2" t="s">
        <v>210</v>
      </c>
      <c r="Q5547" s="2">
        <v>3</v>
      </c>
      <c r="R5547" s="2" t="s">
        <v>218</v>
      </c>
    </row>
    <row r="5548" spans="1:18" ht="12.75" x14ac:dyDescent="0.2">
      <c r="A5548" s="2">
        <v>675</v>
      </c>
      <c r="B5548" s="2" t="s">
        <v>4885</v>
      </c>
      <c r="C5548" s="2">
        <v>70006546</v>
      </c>
      <c r="D5548" s="2" t="s">
        <v>4886</v>
      </c>
      <c r="E5548" s="2">
        <v>29.758600000000001</v>
      </c>
      <c r="F5548" s="2">
        <v>-95.364599999999996</v>
      </c>
      <c r="G5548" s="2">
        <v>999977</v>
      </c>
      <c r="I5548" s="2">
        <v>99999004</v>
      </c>
      <c r="J5548" s="2" t="s">
        <v>209</v>
      </c>
      <c r="K5548" s="2"/>
      <c r="M5548" s="2" t="s">
        <v>311</v>
      </c>
      <c r="N5548" s="2" t="s">
        <v>197</v>
      </c>
      <c r="O5548" s="2">
        <v>2015</v>
      </c>
      <c r="P5548" s="2" t="s">
        <v>210</v>
      </c>
      <c r="Q5548" s="2">
        <v>3</v>
      </c>
      <c r="R5548" s="2" t="s">
        <v>218</v>
      </c>
    </row>
    <row r="5549" spans="1:18" ht="12.75" x14ac:dyDescent="0.2">
      <c r="A5549" s="2">
        <v>675</v>
      </c>
      <c r="C5549" s="2">
        <v>70006547</v>
      </c>
      <c r="D5549" s="2" t="s">
        <v>4887</v>
      </c>
      <c r="E5549" s="2">
        <v>29.758900000000001</v>
      </c>
      <c r="F5549" s="2">
        <v>-95.363799999999998</v>
      </c>
      <c r="G5549" s="2">
        <v>999977</v>
      </c>
      <c r="I5549" s="2">
        <v>99999004</v>
      </c>
      <c r="J5549" s="2" t="s">
        <v>209</v>
      </c>
      <c r="K5549" s="2"/>
      <c r="N5549" s="2" t="s">
        <v>197</v>
      </c>
      <c r="O5549" s="2">
        <v>2017</v>
      </c>
      <c r="P5549" s="2" t="s">
        <v>210</v>
      </c>
      <c r="Q5549" s="2">
        <v>3</v>
      </c>
      <c r="R5549" s="2" t="s">
        <v>218</v>
      </c>
    </row>
    <row r="5550" spans="1:18" ht="12.75" x14ac:dyDescent="0.2">
      <c r="A5550" s="2">
        <v>675</v>
      </c>
      <c r="C5550" s="2">
        <v>70006548</v>
      </c>
      <c r="D5550" s="2" t="s">
        <v>4888</v>
      </c>
      <c r="E5550" s="2">
        <v>29.7591</v>
      </c>
      <c r="F5550" s="2">
        <v>-95.363600000000005</v>
      </c>
      <c r="G5550" s="2">
        <v>999977</v>
      </c>
      <c r="I5550" s="2">
        <v>99999004</v>
      </c>
      <c r="J5550" s="2" t="s">
        <v>209</v>
      </c>
      <c r="K5550" s="2"/>
      <c r="N5550" s="2" t="s">
        <v>197</v>
      </c>
      <c r="O5550" s="2">
        <v>2017</v>
      </c>
      <c r="P5550" s="2" t="s">
        <v>210</v>
      </c>
      <c r="Q5550" s="2">
        <v>3</v>
      </c>
      <c r="R5550" s="2" t="s">
        <v>218</v>
      </c>
    </row>
    <row r="5551" spans="1:18" ht="12.75" x14ac:dyDescent="0.2">
      <c r="A5551" s="2">
        <v>675</v>
      </c>
      <c r="B5551" s="2" t="s">
        <v>4892</v>
      </c>
      <c r="C5551" s="2">
        <v>70006549</v>
      </c>
      <c r="D5551" s="2" t="s">
        <v>4893</v>
      </c>
      <c r="E5551" s="2">
        <v>29.7591</v>
      </c>
      <c r="F5551" s="2">
        <v>-95.363600000000005</v>
      </c>
      <c r="G5551" s="2">
        <v>999977</v>
      </c>
      <c r="I5551" s="2">
        <v>99999004</v>
      </c>
      <c r="J5551" s="2" t="s">
        <v>209</v>
      </c>
      <c r="K5551" s="2"/>
      <c r="M5551" s="2" t="s">
        <v>196</v>
      </c>
      <c r="N5551" s="2" t="s">
        <v>197</v>
      </c>
      <c r="O5551" s="2">
        <v>2020</v>
      </c>
      <c r="P5551" s="2" t="s">
        <v>210</v>
      </c>
      <c r="Q5551" s="2">
        <v>1</v>
      </c>
      <c r="R5551" s="2" t="s">
        <v>211</v>
      </c>
    </row>
    <row r="5552" spans="1:18" ht="12.75" x14ac:dyDescent="0.2">
      <c r="A5552" s="2">
        <v>675</v>
      </c>
      <c r="C5552" s="2">
        <v>70006550</v>
      </c>
      <c r="D5552" s="2" t="s">
        <v>4894</v>
      </c>
      <c r="E5552" s="2">
        <v>29.7591</v>
      </c>
      <c r="F5552" s="2">
        <v>-95.363600000000005</v>
      </c>
      <c r="G5552" s="2">
        <v>999966</v>
      </c>
      <c r="H5552" s="2" t="s">
        <v>222</v>
      </c>
      <c r="I5552" s="2">
        <v>99999005</v>
      </c>
      <c r="J5552" s="2" t="s">
        <v>209</v>
      </c>
      <c r="K5552" s="2"/>
      <c r="N5552" s="2" t="s">
        <v>197</v>
      </c>
      <c r="O5552" s="2">
        <v>2020</v>
      </c>
      <c r="P5552" s="2" t="s">
        <v>223</v>
      </c>
      <c r="Q5552" s="2">
        <v>4</v>
      </c>
      <c r="R5552" s="2" t="s">
        <v>199</v>
      </c>
    </row>
    <row r="5553" spans="1:18" ht="12.75" x14ac:dyDescent="0.2">
      <c r="A5553" s="2">
        <v>675</v>
      </c>
      <c r="C5553" s="2">
        <v>70006551</v>
      </c>
      <c r="D5553" s="2" t="s">
        <v>4895</v>
      </c>
      <c r="E5553" s="2">
        <v>29.758900000000001</v>
      </c>
      <c r="F5553" s="2">
        <v>-95.363799999999998</v>
      </c>
      <c r="G5553" s="2">
        <v>999977</v>
      </c>
      <c r="I5553" s="2">
        <v>99999004</v>
      </c>
      <c r="J5553" s="2" t="s">
        <v>209</v>
      </c>
      <c r="K5553" s="2"/>
      <c r="N5553" s="2" t="s">
        <v>197</v>
      </c>
      <c r="O5553" s="2">
        <v>2017</v>
      </c>
      <c r="P5553" s="2" t="s">
        <v>210</v>
      </c>
      <c r="Q5553" s="2">
        <v>3</v>
      </c>
      <c r="R5553" s="2" t="s">
        <v>218</v>
      </c>
    </row>
    <row r="5554" spans="1:18" ht="12.75" x14ac:dyDescent="0.2">
      <c r="A5554" s="2">
        <v>675</v>
      </c>
      <c r="C5554" s="2">
        <v>70006552</v>
      </c>
      <c r="D5554" s="2" t="s">
        <v>4896</v>
      </c>
      <c r="E5554" s="2">
        <v>29.758900000000001</v>
      </c>
      <c r="F5554" s="2">
        <v>-95.363799999999998</v>
      </c>
      <c r="G5554" s="2">
        <v>999977</v>
      </c>
      <c r="I5554" s="2">
        <v>99999004</v>
      </c>
      <c r="J5554" s="2" t="s">
        <v>209</v>
      </c>
      <c r="K5554" s="2"/>
      <c r="N5554" s="2" t="s">
        <v>197</v>
      </c>
      <c r="O5554" s="2">
        <v>2016</v>
      </c>
      <c r="P5554" s="2" t="s">
        <v>210</v>
      </c>
      <c r="Q5554" s="2">
        <v>3</v>
      </c>
      <c r="R5554" s="2" t="s">
        <v>218</v>
      </c>
    </row>
    <row r="5555" spans="1:18" ht="12.75" x14ac:dyDescent="0.2">
      <c r="A5555" s="2">
        <v>761</v>
      </c>
      <c r="C5555" s="2">
        <v>70006553</v>
      </c>
      <c r="D5555" s="2" t="s">
        <v>5066</v>
      </c>
      <c r="E5555" s="2">
        <v>29.759699999999999</v>
      </c>
      <c r="F5555" s="2">
        <v>-95.364699999999999</v>
      </c>
      <c r="G5555" s="2">
        <v>999977</v>
      </c>
      <c r="I5555" s="2">
        <v>99999004</v>
      </c>
      <c r="J5555" s="2" t="s">
        <v>209</v>
      </c>
      <c r="K5555" s="2"/>
      <c r="N5555" s="2" t="s">
        <v>197</v>
      </c>
      <c r="O5555" s="2">
        <v>2020</v>
      </c>
      <c r="P5555" s="2" t="s">
        <v>210</v>
      </c>
      <c r="Q5555" s="2">
        <v>1</v>
      </c>
      <c r="R5555" s="2" t="s">
        <v>211</v>
      </c>
    </row>
    <row r="5556" spans="1:18" ht="12.75" x14ac:dyDescent="0.2">
      <c r="A5556" s="2">
        <v>761</v>
      </c>
      <c r="C5556" s="2">
        <v>70006554</v>
      </c>
      <c r="D5556" s="2" t="s">
        <v>5079</v>
      </c>
      <c r="E5556" s="2">
        <v>29.759699999999999</v>
      </c>
      <c r="F5556" s="2">
        <v>-95.364699999999999</v>
      </c>
      <c r="G5556" s="2">
        <v>999977</v>
      </c>
      <c r="I5556" s="2">
        <v>99999004</v>
      </c>
      <c r="J5556" s="2" t="s">
        <v>209</v>
      </c>
      <c r="K5556" s="2"/>
      <c r="N5556" s="2" t="s">
        <v>197</v>
      </c>
      <c r="O5556" s="2">
        <v>2020</v>
      </c>
      <c r="P5556" s="2" t="s">
        <v>210</v>
      </c>
      <c r="Q5556" s="2">
        <v>4</v>
      </c>
      <c r="R5556" s="2" t="s">
        <v>199</v>
      </c>
    </row>
    <row r="5557" spans="1:18" ht="12.75" x14ac:dyDescent="0.2">
      <c r="A5557" s="2">
        <v>761</v>
      </c>
      <c r="B5557" s="2" t="s">
        <v>5101</v>
      </c>
      <c r="C5557" s="2">
        <v>70006555</v>
      </c>
      <c r="D5557" s="2" t="s">
        <v>4822</v>
      </c>
      <c r="E5557" s="2">
        <v>29.759699999999999</v>
      </c>
      <c r="F5557" s="2">
        <v>-95.364699999999999</v>
      </c>
      <c r="G5557" s="2">
        <v>999977</v>
      </c>
      <c r="I5557" s="2">
        <v>99999004</v>
      </c>
      <c r="J5557" s="2" t="s">
        <v>209</v>
      </c>
      <c r="K5557" s="2"/>
      <c r="M5557" s="2" t="s">
        <v>423</v>
      </c>
      <c r="N5557" s="2" t="s">
        <v>204</v>
      </c>
      <c r="O5557" s="2">
        <v>2019</v>
      </c>
      <c r="P5557" s="2" t="s">
        <v>210</v>
      </c>
    </row>
    <row r="5558" spans="1:18" ht="12.75" x14ac:dyDescent="0.2">
      <c r="A5558" s="2">
        <v>761</v>
      </c>
      <c r="B5558" s="2" t="s">
        <v>5116</v>
      </c>
      <c r="C5558" s="2">
        <v>70006556</v>
      </c>
      <c r="D5558" s="2" t="s">
        <v>3460</v>
      </c>
      <c r="E5558" s="2">
        <v>29.759699999999999</v>
      </c>
      <c r="F5558" s="2">
        <v>-95.364699999999999</v>
      </c>
      <c r="G5558" s="2">
        <v>999977</v>
      </c>
      <c r="I5558" s="2">
        <v>99999004</v>
      </c>
      <c r="J5558" s="2" t="s">
        <v>209</v>
      </c>
      <c r="K5558" s="2"/>
      <c r="M5558" s="2" t="s">
        <v>196</v>
      </c>
      <c r="N5558" s="2" t="s">
        <v>204</v>
      </c>
      <c r="O5558" s="2">
        <v>2019</v>
      </c>
      <c r="P5558" s="2" t="s">
        <v>210</v>
      </c>
    </row>
    <row r="5559" spans="1:18" ht="12.75" x14ac:dyDescent="0.2">
      <c r="A5559" s="2">
        <v>761</v>
      </c>
      <c r="B5559" s="2" t="s">
        <v>5118</v>
      </c>
      <c r="C5559" s="2">
        <v>70006557</v>
      </c>
      <c r="D5559" s="2" t="s">
        <v>3460</v>
      </c>
      <c r="E5559" s="2">
        <v>29.759699999999999</v>
      </c>
      <c r="F5559" s="2">
        <v>-95.364699999999999</v>
      </c>
      <c r="G5559" s="2">
        <v>999977</v>
      </c>
      <c r="I5559" s="2">
        <v>99999004</v>
      </c>
      <c r="J5559" s="2" t="s">
        <v>209</v>
      </c>
      <c r="K5559" s="2"/>
      <c r="M5559" s="2" t="s">
        <v>203</v>
      </c>
      <c r="N5559" s="2" t="s">
        <v>204</v>
      </c>
      <c r="O5559" s="2">
        <v>2019</v>
      </c>
      <c r="P5559" s="2" t="s">
        <v>210</v>
      </c>
    </row>
    <row r="5560" spans="1:18" ht="12.75" x14ac:dyDescent="0.2">
      <c r="A5560" s="2">
        <v>846</v>
      </c>
      <c r="C5560" s="2">
        <v>70006558</v>
      </c>
      <c r="D5560" s="2" t="s">
        <v>5219</v>
      </c>
      <c r="E5560" s="2">
        <v>29.759599999999999</v>
      </c>
      <c r="F5560" s="2">
        <v>-95.366100000000003</v>
      </c>
      <c r="G5560" s="2">
        <v>999977</v>
      </c>
      <c r="I5560" s="2">
        <v>99999004</v>
      </c>
      <c r="J5560" s="2" t="s">
        <v>209</v>
      </c>
      <c r="K5560" s="2"/>
      <c r="N5560" s="2" t="s">
        <v>197</v>
      </c>
      <c r="O5560" s="2">
        <v>2016</v>
      </c>
      <c r="P5560" s="2" t="s">
        <v>210</v>
      </c>
      <c r="Q5560" s="2">
        <v>3</v>
      </c>
      <c r="R5560" s="2" t="s">
        <v>218</v>
      </c>
    </row>
    <row r="5561" spans="1:18" ht="12.75" x14ac:dyDescent="0.2">
      <c r="A5561" s="2">
        <v>846</v>
      </c>
      <c r="C5561" s="2">
        <v>70006559</v>
      </c>
      <c r="D5561" s="2" t="s">
        <v>5221</v>
      </c>
      <c r="E5561" s="2">
        <v>29.7592</v>
      </c>
      <c r="F5561" s="2">
        <v>-95.366299999999995</v>
      </c>
      <c r="G5561" s="2">
        <v>999977</v>
      </c>
      <c r="I5561" s="2">
        <v>99999004</v>
      </c>
      <c r="J5561" s="2" t="s">
        <v>209</v>
      </c>
      <c r="K5561" s="2"/>
      <c r="N5561" s="2" t="s">
        <v>197</v>
      </c>
      <c r="O5561" s="2">
        <v>2014</v>
      </c>
      <c r="P5561" s="2" t="s">
        <v>210</v>
      </c>
      <c r="Q5561" s="2">
        <v>3</v>
      </c>
      <c r="R5561" s="2" t="s">
        <v>218</v>
      </c>
    </row>
    <row r="5562" spans="1:18" ht="12.75" x14ac:dyDescent="0.2">
      <c r="A5562" s="2">
        <v>846</v>
      </c>
      <c r="C5562" s="2">
        <v>70006560</v>
      </c>
      <c r="D5562" s="2" t="s">
        <v>5222</v>
      </c>
      <c r="E5562" s="2">
        <v>29.759599999999999</v>
      </c>
      <c r="F5562" s="2">
        <v>-95.366100000000003</v>
      </c>
      <c r="G5562" s="2">
        <v>999966</v>
      </c>
      <c r="H5562" s="2" t="s">
        <v>222</v>
      </c>
      <c r="I5562" s="2">
        <v>99999005</v>
      </c>
      <c r="J5562" s="2" t="s">
        <v>209</v>
      </c>
      <c r="K5562" s="2"/>
      <c r="N5562" s="2" t="s">
        <v>197</v>
      </c>
      <c r="O5562" s="2">
        <v>2021</v>
      </c>
      <c r="P5562" s="2" t="s">
        <v>223</v>
      </c>
      <c r="Q5562" s="2">
        <v>3</v>
      </c>
      <c r="R5562" s="2" t="s">
        <v>218</v>
      </c>
    </row>
    <row r="5563" spans="1:18" ht="12.75" x14ac:dyDescent="0.2">
      <c r="A5563" s="2">
        <v>846</v>
      </c>
      <c r="C5563" s="2">
        <v>70006561</v>
      </c>
      <c r="D5563" s="2" t="s">
        <v>5223</v>
      </c>
      <c r="E5563" s="2">
        <v>29.759599999999999</v>
      </c>
      <c r="F5563" s="2">
        <v>-95.366100000000003</v>
      </c>
      <c r="G5563" s="2">
        <v>999977</v>
      </c>
      <c r="I5563" s="2">
        <v>99999004</v>
      </c>
      <c r="J5563" s="2" t="s">
        <v>209</v>
      </c>
      <c r="K5563" s="2"/>
      <c r="N5563" s="2" t="s">
        <v>197</v>
      </c>
      <c r="O5563" s="2">
        <v>2017</v>
      </c>
      <c r="P5563" s="2" t="s">
        <v>210</v>
      </c>
      <c r="Q5563" s="2">
        <v>3</v>
      </c>
      <c r="R5563" s="2" t="s">
        <v>218</v>
      </c>
    </row>
    <row r="5564" spans="1:18" ht="12.75" x14ac:dyDescent="0.2">
      <c r="A5564" s="2">
        <v>846</v>
      </c>
      <c r="C5564" s="2">
        <v>70006562</v>
      </c>
      <c r="D5564" s="2" t="s">
        <v>5224</v>
      </c>
      <c r="E5564" s="2">
        <v>29.759599999999999</v>
      </c>
      <c r="F5564" s="2">
        <v>-95.366100000000003</v>
      </c>
      <c r="G5564" s="2">
        <v>999977</v>
      </c>
      <c r="I5564" s="2">
        <v>99999004</v>
      </c>
      <c r="J5564" s="2" t="s">
        <v>209</v>
      </c>
      <c r="K5564" s="2"/>
      <c r="N5564" s="2" t="s">
        <v>197</v>
      </c>
      <c r="O5564" s="2">
        <v>2017</v>
      </c>
      <c r="P5564" s="2" t="s">
        <v>210</v>
      </c>
      <c r="Q5564" s="2">
        <v>3</v>
      </c>
      <c r="R5564" s="2" t="s">
        <v>218</v>
      </c>
    </row>
    <row r="5565" spans="1:18" ht="12.75" x14ac:dyDescent="0.2">
      <c r="A5565" s="2">
        <v>846</v>
      </c>
      <c r="B5565" s="2" t="s">
        <v>5225</v>
      </c>
      <c r="C5565" s="2">
        <v>70006563</v>
      </c>
      <c r="D5565" s="2" t="s">
        <v>5226</v>
      </c>
      <c r="E5565" s="2">
        <v>29.7592</v>
      </c>
      <c r="F5565" s="2">
        <v>-95.366299999999995</v>
      </c>
      <c r="G5565" s="2">
        <v>999977</v>
      </c>
      <c r="I5565" s="2">
        <v>99999004</v>
      </c>
      <c r="J5565" s="2" t="s">
        <v>209</v>
      </c>
      <c r="K5565" s="2"/>
      <c r="M5565" s="2" t="s">
        <v>5227</v>
      </c>
      <c r="N5565" s="2" t="s">
        <v>197</v>
      </c>
      <c r="O5565" s="2">
        <v>2020</v>
      </c>
      <c r="P5565" s="2" t="s">
        <v>210</v>
      </c>
      <c r="Q5565" s="2">
        <v>3</v>
      </c>
      <c r="R5565" s="2" t="s">
        <v>218</v>
      </c>
    </row>
    <row r="5566" spans="1:18" ht="12.75" x14ac:dyDescent="0.2">
      <c r="A5566" s="2">
        <v>846</v>
      </c>
      <c r="C5566" s="2">
        <v>70006564</v>
      </c>
      <c r="D5566" s="2" t="s">
        <v>5228</v>
      </c>
      <c r="E5566" s="2">
        <v>29.759599999999999</v>
      </c>
      <c r="F5566" s="2">
        <v>-95.366100000000003</v>
      </c>
      <c r="G5566" s="2">
        <v>999977</v>
      </c>
      <c r="I5566" s="2">
        <v>99999004</v>
      </c>
      <c r="J5566" s="2" t="s">
        <v>209</v>
      </c>
      <c r="K5566" s="2"/>
      <c r="N5566" s="2" t="s">
        <v>197</v>
      </c>
      <c r="O5566" s="2">
        <v>2019</v>
      </c>
      <c r="P5566" s="2" t="s">
        <v>210</v>
      </c>
      <c r="Q5566" s="2">
        <v>3</v>
      </c>
      <c r="R5566" s="2" t="s">
        <v>218</v>
      </c>
    </row>
    <row r="5567" spans="1:18" ht="12.75" x14ac:dyDescent="0.2">
      <c r="A5567" s="2">
        <v>846</v>
      </c>
      <c r="C5567" s="2">
        <v>70006565</v>
      </c>
      <c r="D5567" s="2" t="s">
        <v>5229</v>
      </c>
      <c r="E5567" s="2">
        <v>29.7592</v>
      </c>
      <c r="F5567" s="2">
        <v>-95.366299999999995</v>
      </c>
      <c r="G5567" s="2">
        <v>999977</v>
      </c>
      <c r="I5567" s="2">
        <v>99999004</v>
      </c>
      <c r="J5567" s="2" t="s">
        <v>209</v>
      </c>
      <c r="K5567" s="2"/>
      <c r="N5567" s="2" t="s">
        <v>197</v>
      </c>
      <c r="O5567" s="2">
        <v>2016</v>
      </c>
      <c r="P5567" s="2" t="s">
        <v>210</v>
      </c>
      <c r="Q5567" s="2">
        <v>3</v>
      </c>
      <c r="R5567" s="2" t="s">
        <v>218</v>
      </c>
    </row>
    <row r="5568" spans="1:18" ht="12.75" x14ac:dyDescent="0.2">
      <c r="A5568" s="2">
        <v>846</v>
      </c>
      <c r="B5568" s="2" t="s">
        <v>5230</v>
      </c>
      <c r="C5568" s="2">
        <v>70006566</v>
      </c>
      <c r="D5568" s="2" t="s">
        <v>5231</v>
      </c>
      <c r="E5568" s="2">
        <v>29.759599999999999</v>
      </c>
      <c r="F5568" s="2">
        <v>-95.366100000000003</v>
      </c>
      <c r="G5568" s="2">
        <v>999977</v>
      </c>
      <c r="I5568" s="2">
        <v>99999004</v>
      </c>
      <c r="J5568" s="2" t="s">
        <v>209</v>
      </c>
      <c r="K5568" s="2"/>
      <c r="M5568" s="2" t="s">
        <v>321</v>
      </c>
      <c r="N5568" s="2" t="s">
        <v>197</v>
      </c>
      <c r="O5568" s="2">
        <v>2017</v>
      </c>
      <c r="P5568" s="2" t="s">
        <v>210</v>
      </c>
      <c r="Q5568" s="2">
        <v>3</v>
      </c>
      <c r="R5568" s="2" t="s">
        <v>218</v>
      </c>
    </row>
    <row r="5569" spans="1:18" ht="12.75" x14ac:dyDescent="0.2">
      <c r="A5569" s="2">
        <v>846</v>
      </c>
      <c r="B5569" s="2" t="s">
        <v>5234</v>
      </c>
      <c r="C5569" s="2">
        <v>70006567</v>
      </c>
      <c r="D5569" s="2" t="s">
        <v>5235</v>
      </c>
      <c r="E5569" s="2">
        <v>29.759599999999999</v>
      </c>
      <c r="F5569" s="2">
        <v>-95.366100000000003</v>
      </c>
      <c r="G5569" s="2">
        <v>999977</v>
      </c>
      <c r="I5569" s="2">
        <v>99999004</v>
      </c>
      <c r="J5569" s="2" t="s">
        <v>209</v>
      </c>
      <c r="K5569" s="2"/>
      <c r="M5569" s="2" t="s">
        <v>196</v>
      </c>
      <c r="N5569" s="2" t="s">
        <v>197</v>
      </c>
      <c r="O5569" s="2">
        <v>2017</v>
      </c>
      <c r="P5569" s="2" t="s">
        <v>210</v>
      </c>
      <c r="Q5569" s="2">
        <v>3</v>
      </c>
      <c r="R5569" s="2" t="s">
        <v>218</v>
      </c>
    </row>
    <row r="5570" spans="1:18" ht="12.75" x14ac:dyDescent="0.2">
      <c r="A5570" s="2">
        <v>846</v>
      </c>
      <c r="C5570" s="2">
        <v>70006568</v>
      </c>
      <c r="D5570" s="2" t="s">
        <v>5238</v>
      </c>
      <c r="E5570" s="2">
        <v>29.759599999999999</v>
      </c>
      <c r="F5570" s="2">
        <v>-95.366100000000003</v>
      </c>
      <c r="G5570" s="2">
        <v>999977</v>
      </c>
      <c r="I5570" s="2">
        <v>99999004</v>
      </c>
      <c r="J5570" s="2" t="s">
        <v>209</v>
      </c>
      <c r="K5570" s="2"/>
      <c r="N5570" s="2" t="s">
        <v>197</v>
      </c>
      <c r="O5570" s="2">
        <v>2021</v>
      </c>
      <c r="P5570" s="2" t="s">
        <v>210</v>
      </c>
      <c r="Q5570" s="2">
        <v>3</v>
      </c>
      <c r="R5570" s="2" t="s">
        <v>218</v>
      </c>
    </row>
    <row r="5571" spans="1:18" ht="12.75" x14ac:dyDescent="0.2">
      <c r="A5571" s="2">
        <v>846</v>
      </c>
      <c r="B5571" s="2" t="s">
        <v>5239</v>
      </c>
      <c r="C5571" s="2">
        <v>70006569</v>
      </c>
      <c r="D5571" s="2" t="s">
        <v>5240</v>
      </c>
      <c r="E5571" s="2">
        <v>29.759599999999999</v>
      </c>
      <c r="F5571" s="2">
        <v>-95.366100000000003</v>
      </c>
      <c r="G5571" s="2">
        <v>999966</v>
      </c>
      <c r="H5571" s="2" t="s">
        <v>222</v>
      </c>
      <c r="I5571" s="2">
        <v>99999005</v>
      </c>
      <c r="J5571" s="2" t="s">
        <v>209</v>
      </c>
      <c r="K5571" s="2"/>
      <c r="M5571" s="2" t="s">
        <v>196</v>
      </c>
      <c r="N5571" s="2" t="s">
        <v>197</v>
      </c>
      <c r="O5571" s="2">
        <v>2021</v>
      </c>
      <c r="P5571" s="2" t="s">
        <v>223</v>
      </c>
      <c r="Q5571" s="2">
        <v>3</v>
      </c>
      <c r="R5571" s="2" t="s">
        <v>218</v>
      </c>
    </row>
    <row r="5572" spans="1:18" ht="12.75" x14ac:dyDescent="0.2">
      <c r="A5572" s="2">
        <v>846</v>
      </c>
      <c r="C5572" s="2">
        <v>70006570</v>
      </c>
      <c r="D5572" s="2" t="s">
        <v>5241</v>
      </c>
      <c r="E5572" s="2">
        <v>29.759599999999999</v>
      </c>
      <c r="F5572" s="2">
        <v>-95.366100000000003</v>
      </c>
      <c r="G5572" s="2">
        <v>999977</v>
      </c>
      <c r="I5572" s="2">
        <v>99999004</v>
      </c>
      <c r="J5572" s="2" t="s">
        <v>209</v>
      </c>
      <c r="K5572" s="2"/>
      <c r="N5572" s="2" t="s">
        <v>197</v>
      </c>
      <c r="O5572" s="2">
        <v>2016</v>
      </c>
      <c r="P5572" s="2" t="s">
        <v>210</v>
      </c>
      <c r="Q5572" s="2">
        <v>3</v>
      </c>
      <c r="R5572" s="2" t="s">
        <v>218</v>
      </c>
    </row>
    <row r="5573" spans="1:18" ht="12.75" x14ac:dyDescent="0.2">
      <c r="A5573" s="2">
        <v>846</v>
      </c>
      <c r="B5573" s="2" t="s">
        <v>4444</v>
      </c>
      <c r="C5573" s="2">
        <v>70006571</v>
      </c>
      <c r="D5573" s="2" t="s">
        <v>5242</v>
      </c>
      <c r="E5573" s="2">
        <v>29.759599999999999</v>
      </c>
      <c r="F5573" s="2">
        <v>-95.366100000000003</v>
      </c>
      <c r="G5573" s="2">
        <v>999977</v>
      </c>
      <c r="I5573" s="2">
        <v>99999004</v>
      </c>
      <c r="J5573" s="2" t="s">
        <v>209</v>
      </c>
      <c r="K5573" s="2"/>
      <c r="M5573" s="2" t="s">
        <v>203</v>
      </c>
      <c r="N5573" s="2" t="s">
        <v>197</v>
      </c>
      <c r="O5573" s="2">
        <v>2016</v>
      </c>
      <c r="P5573" s="2" t="s">
        <v>210</v>
      </c>
      <c r="Q5573" s="2">
        <v>3</v>
      </c>
      <c r="R5573" s="2" t="s">
        <v>218</v>
      </c>
    </row>
    <row r="5574" spans="1:18" ht="12.75" x14ac:dyDescent="0.2">
      <c r="A5574" s="2">
        <v>846</v>
      </c>
      <c r="B5574" s="2" t="s">
        <v>5243</v>
      </c>
      <c r="C5574" s="2">
        <v>70006572</v>
      </c>
      <c r="D5574" s="2" t="s">
        <v>5244</v>
      </c>
      <c r="E5574" s="2">
        <v>29.759599999999999</v>
      </c>
      <c r="F5574" s="2">
        <v>-95.366100000000003</v>
      </c>
      <c r="G5574" s="2">
        <v>999977</v>
      </c>
      <c r="I5574" s="2">
        <v>99999004</v>
      </c>
      <c r="J5574" s="2" t="s">
        <v>209</v>
      </c>
      <c r="K5574" s="2"/>
      <c r="M5574" s="2" t="s">
        <v>270</v>
      </c>
      <c r="N5574" s="2" t="s">
        <v>197</v>
      </c>
      <c r="O5574" s="2">
        <v>2016</v>
      </c>
      <c r="P5574" s="2" t="s">
        <v>210</v>
      </c>
      <c r="Q5574" s="2">
        <v>3</v>
      </c>
      <c r="R5574" s="2" t="s">
        <v>218</v>
      </c>
    </row>
    <row r="5575" spans="1:18" ht="12.75" x14ac:dyDescent="0.2">
      <c r="A5575" s="2">
        <v>846</v>
      </c>
      <c r="C5575" s="2">
        <v>70006573</v>
      </c>
      <c r="D5575" s="2" t="s">
        <v>5267</v>
      </c>
      <c r="E5575" s="2">
        <v>29.759599999999999</v>
      </c>
      <c r="F5575" s="2">
        <v>-95.366299999999995</v>
      </c>
      <c r="G5575" s="2">
        <v>999966</v>
      </c>
      <c r="H5575" s="2" t="s">
        <v>222</v>
      </c>
      <c r="I5575" s="2">
        <v>99999005</v>
      </c>
      <c r="J5575" s="2" t="s">
        <v>209</v>
      </c>
      <c r="K5575" s="2"/>
      <c r="N5575" s="2" t="s">
        <v>197</v>
      </c>
      <c r="O5575" s="2">
        <v>2016</v>
      </c>
      <c r="P5575" s="2" t="s">
        <v>228</v>
      </c>
      <c r="Q5575" s="2">
        <v>2</v>
      </c>
      <c r="R5575" s="2" t="s">
        <v>206</v>
      </c>
    </row>
    <row r="5576" spans="1:18" ht="12.75" x14ac:dyDescent="0.2">
      <c r="A5576" s="2">
        <v>847</v>
      </c>
      <c r="B5576" s="2" t="s">
        <v>5337</v>
      </c>
      <c r="C5576" s="2">
        <v>70006574</v>
      </c>
      <c r="D5576" s="2" t="s">
        <v>5338</v>
      </c>
      <c r="E5576" s="2">
        <v>29.760999999999999</v>
      </c>
      <c r="F5576" s="2">
        <v>-95.3673</v>
      </c>
      <c r="G5576" s="2">
        <v>999977</v>
      </c>
      <c r="I5576" s="2">
        <v>99999004</v>
      </c>
      <c r="J5576" s="2" t="s">
        <v>209</v>
      </c>
      <c r="K5576" s="2"/>
      <c r="M5576" s="2" t="s">
        <v>196</v>
      </c>
      <c r="N5576" s="2" t="s">
        <v>197</v>
      </c>
      <c r="O5576" s="2">
        <v>2017</v>
      </c>
      <c r="P5576" s="2" t="s">
        <v>210</v>
      </c>
      <c r="Q5576" s="2">
        <v>2</v>
      </c>
      <c r="R5576" s="2" t="s">
        <v>206</v>
      </c>
    </row>
    <row r="5577" spans="1:18" ht="12.75" x14ac:dyDescent="0.2">
      <c r="A5577" s="2">
        <v>847</v>
      </c>
      <c r="B5577" s="2" t="s">
        <v>5339</v>
      </c>
      <c r="C5577" s="2">
        <v>70006575</v>
      </c>
      <c r="D5577" s="2" t="s">
        <v>5340</v>
      </c>
      <c r="E5577" s="2">
        <v>29.760999999999999</v>
      </c>
      <c r="F5577" s="2">
        <v>-95.3673</v>
      </c>
      <c r="G5577" s="2">
        <v>999977</v>
      </c>
      <c r="I5577" s="2">
        <v>99999004</v>
      </c>
      <c r="J5577" s="2" t="s">
        <v>209</v>
      </c>
      <c r="K5577" s="2"/>
      <c r="M5577" s="2" t="s">
        <v>270</v>
      </c>
      <c r="N5577" s="2" t="s">
        <v>197</v>
      </c>
      <c r="O5577" s="2">
        <v>2020</v>
      </c>
      <c r="P5577" s="2" t="s">
        <v>210</v>
      </c>
      <c r="Q5577" s="2">
        <v>1</v>
      </c>
      <c r="R5577" s="2" t="s">
        <v>211</v>
      </c>
    </row>
    <row r="5578" spans="1:18" ht="12.75" x14ac:dyDescent="0.2">
      <c r="A5578" s="2">
        <v>847</v>
      </c>
      <c r="B5578" s="2" t="s">
        <v>5343</v>
      </c>
      <c r="C5578" s="2">
        <v>70006576</v>
      </c>
      <c r="D5578" s="2" t="s">
        <v>5344</v>
      </c>
      <c r="E5578" s="2">
        <v>29.760999999999999</v>
      </c>
      <c r="F5578" s="2">
        <v>-95.3673</v>
      </c>
      <c r="G5578" s="2">
        <v>999977</v>
      </c>
      <c r="I5578" s="2">
        <v>99999004</v>
      </c>
      <c r="J5578" s="2" t="s">
        <v>209</v>
      </c>
      <c r="K5578" s="2"/>
      <c r="M5578" s="2" t="s">
        <v>196</v>
      </c>
      <c r="N5578" s="2" t="s">
        <v>197</v>
      </c>
      <c r="O5578" s="2">
        <v>2017</v>
      </c>
      <c r="P5578" s="2" t="s">
        <v>210</v>
      </c>
      <c r="Q5578" s="2">
        <v>3</v>
      </c>
      <c r="R5578" s="2" t="s">
        <v>218</v>
      </c>
    </row>
    <row r="5579" spans="1:18" ht="12.75" x14ac:dyDescent="0.2">
      <c r="A5579" s="2">
        <v>847</v>
      </c>
      <c r="B5579" s="2" t="s">
        <v>5345</v>
      </c>
      <c r="C5579" s="2">
        <v>70006577</v>
      </c>
      <c r="D5579" s="2" t="s">
        <v>5346</v>
      </c>
      <c r="E5579" s="2">
        <v>29.760999999999999</v>
      </c>
      <c r="F5579" s="2">
        <v>-95.3673</v>
      </c>
      <c r="G5579" s="2">
        <v>999977</v>
      </c>
      <c r="I5579" s="2">
        <v>99999004</v>
      </c>
      <c r="J5579" s="2" t="s">
        <v>209</v>
      </c>
      <c r="K5579" s="2"/>
      <c r="M5579" s="2" t="s">
        <v>196</v>
      </c>
      <c r="N5579" s="2" t="s">
        <v>197</v>
      </c>
      <c r="O5579" s="2">
        <v>2017</v>
      </c>
      <c r="P5579" s="2" t="s">
        <v>210</v>
      </c>
      <c r="Q5579" s="2">
        <v>2</v>
      </c>
      <c r="R5579" s="2" t="s">
        <v>206</v>
      </c>
    </row>
    <row r="5580" spans="1:18" ht="12.75" x14ac:dyDescent="0.2">
      <c r="A5580" s="2">
        <v>847</v>
      </c>
      <c r="B5580" s="2" t="s">
        <v>5347</v>
      </c>
      <c r="C5580" s="2">
        <v>70006578</v>
      </c>
      <c r="D5580" s="2" t="s">
        <v>5348</v>
      </c>
      <c r="E5580" s="2">
        <v>29.760999999999999</v>
      </c>
      <c r="F5580" s="2">
        <v>-95.3673</v>
      </c>
      <c r="G5580" s="2">
        <v>999977</v>
      </c>
      <c r="I5580" s="2">
        <v>99999004</v>
      </c>
      <c r="J5580" s="2" t="s">
        <v>209</v>
      </c>
      <c r="K5580" s="2"/>
      <c r="M5580" s="2" t="s">
        <v>423</v>
      </c>
      <c r="N5580" s="2" t="s">
        <v>197</v>
      </c>
      <c r="O5580" s="2">
        <v>2017</v>
      </c>
      <c r="P5580" s="2" t="s">
        <v>210</v>
      </c>
      <c r="Q5580" s="2">
        <v>2</v>
      </c>
      <c r="R5580" s="2" t="s">
        <v>206</v>
      </c>
    </row>
    <row r="5581" spans="1:18" ht="12.75" x14ac:dyDescent="0.2">
      <c r="A5581" s="2">
        <v>847</v>
      </c>
      <c r="B5581" s="2" t="s">
        <v>5349</v>
      </c>
      <c r="C5581" s="2">
        <v>70006579</v>
      </c>
      <c r="D5581" s="2" t="s">
        <v>5350</v>
      </c>
      <c r="E5581" s="2">
        <v>29.760999999999999</v>
      </c>
      <c r="F5581" s="2">
        <v>-95.3673</v>
      </c>
      <c r="G5581" s="2">
        <v>999977</v>
      </c>
      <c r="I5581" s="2">
        <v>99999004</v>
      </c>
      <c r="J5581" s="2" t="s">
        <v>209</v>
      </c>
      <c r="K5581" s="2"/>
      <c r="M5581" s="2" t="s">
        <v>284</v>
      </c>
      <c r="N5581" s="2" t="s">
        <v>197</v>
      </c>
      <c r="O5581" s="2">
        <v>2020</v>
      </c>
      <c r="P5581" s="2" t="s">
        <v>210</v>
      </c>
      <c r="Q5581" s="2">
        <v>2</v>
      </c>
      <c r="R5581" s="2" t="s">
        <v>206</v>
      </c>
    </row>
    <row r="5582" spans="1:18" ht="12.75" x14ac:dyDescent="0.2">
      <c r="A5582" s="2">
        <v>847</v>
      </c>
      <c r="C5582" s="2">
        <v>70006580</v>
      </c>
      <c r="D5582" s="2" t="s">
        <v>5351</v>
      </c>
      <c r="E5582" s="2">
        <v>29.760999999999999</v>
      </c>
      <c r="F5582" s="2">
        <v>-95.3673</v>
      </c>
      <c r="G5582" s="2">
        <v>999977</v>
      </c>
      <c r="I5582" s="2">
        <v>99999004</v>
      </c>
      <c r="J5582" s="2" t="s">
        <v>209</v>
      </c>
      <c r="K5582" s="2"/>
      <c r="N5582" s="2" t="s">
        <v>197</v>
      </c>
      <c r="O5582" s="2">
        <v>2020</v>
      </c>
      <c r="P5582" s="2" t="s">
        <v>210</v>
      </c>
      <c r="Q5582" s="2">
        <v>3</v>
      </c>
      <c r="R5582" s="2" t="s">
        <v>218</v>
      </c>
    </row>
    <row r="5583" spans="1:18" ht="12.75" x14ac:dyDescent="0.2">
      <c r="A5583" s="2">
        <v>847</v>
      </c>
      <c r="C5583" s="2">
        <v>70006581</v>
      </c>
      <c r="D5583" s="2" t="s">
        <v>5352</v>
      </c>
      <c r="E5583" s="2">
        <v>29.760999999999999</v>
      </c>
      <c r="F5583" s="2">
        <v>-95.3673</v>
      </c>
      <c r="G5583" s="2">
        <v>999966</v>
      </c>
      <c r="H5583" s="2" t="s">
        <v>222</v>
      </c>
      <c r="I5583" s="2">
        <v>99999005</v>
      </c>
      <c r="J5583" s="2" t="s">
        <v>209</v>
      </c>
      <c r="K5583" s="2"/>
      <c r="N5583" s="2" t="s">
        <v>197</v>
      </c>
      <c r="O5583" s="2">
        <v>2021</v>
      </c>
      <c r="P5583" s="2" t="s">
        <v>223</v>
      </c>
      <c r="Q5583" s="2">
        <v>3</v>
      </c>
      <c r="R5583" s="2" t="s">
        <v>218</v>
      </c>
    </row>
    <row r="5584" spans="1:18" ht="12.75" x14ac:dyDescent="0.2">
      <c r="A5584" s="2">
        <v>251</v>
      </c>
      <c r="C5584" s="2">
        <v>70006582</v>
      </c>
      <c r="D5584" s="2" t="s">
        <v>5412</v>
      </c>
      <c r="E5584" s="2">
        <v>29.759499999999999</v>
      </c>
      <c r="F5584" s="2">
        <v>-95.359499999999997</v>
      </c>
      <c r="G5584" s="2">
        <v>999977</v>
      </c>
      <c r="I5584" s="2">
        <v>99999004</v>
      </c>
      <c r="J5584" s="2" t="s">
        <v>209</v>
      </c>
      <c r="K5584" s="2"/>
      <c r="N5584" s="2" t="s">
        <v>197</v>
      </c>
      <c r="O5584" s="2">
        <v>2016</v>
      </c>
      <c r="P5584" s="2" t="s">
        <v>210</v>
      </c>
      <c r="Q5584" s="2">
        <v>2</v>
      </c>
      <c r="R5584" s="2" t="s">
        <v>206</v>
      </c>
    </row>
    <row r="5585" spans="1:18" ht="12.75" x14ac:dyDescent="0.2">
      <c r="A5585" s="2">
        <v>254</v>
      </c>
      <c r="C5585" s="2">
        <v>70006583</v>
      </c>
      <c r="D5585" s="2" t="s">
        <v>5424</v>
      </c>
      <c r="E5585" s="2">
        <v>29.760100000000001</v>
      </c>
      <c r="F5585" s="2">
        <v>-95.361400000000003</v>
      </c>
      <c r="G5585" s="2">
        <v>999977</v>
      </c>
      <c r="I5585" s="2">
        <v>99999004</v>
      </c>
      <c r="J5585" s="2" t="s">
        <v>209</v>
      </c>
      <c r="K5585" s="2"/>
      <c r="N5585" s="2" t="s">
        <v>197</v>
      </c>
      <c r="O5585" s="2">
        <v>2016</v>
      </c>
      <c r="P5585" s="2" t="s">
        <v>210</v>
      </c>
      <c r="Q5585" s="2">
        <v>2</v>
      </c>
      <c r="R5585" s="2" t="s">
        <v>206</v>
      </c>
    </row>
    <row r="5586" spans="1:18" ht="12.75" x14ac:dyDescent="0.2">
      <c r="A5586" s="2">
        <v>254</v>
      </c>
      <c r="C5586" s="2">
        <v>70006584</v>
      </c>
      <c r="D5586" s="2" t="s">
        <v>5430</v>
      </c>
      <c r="E5586" s="2">
        <v>29.760300000000001</v>
      </c>
      <c r="F5586" s="2">
        <v>-95.361900000000006</v>
      </c>
      <c r="G5586" s="2">
        <v>999977</v>
      </c>
      <c r="I5586" s="2">
        <v>99999004</v>
      </c>
      <c r="J5586" s="2" t="s">
        <v>209</v>
      </c>
      <c r="K5586" s="2"/>
      <c r="N5586" s="2" t="s">
        <v>197</v>
      </c>
      <c r="O5586" s="2">
        <v>2016</v>
      </c>
      <c r="P5586" s="2" t="s">
        <v>210</v>
      </c>
      <c r="Q5586" s="2">
        <v>2</v>
      </c>
      <c r="R5586" s="2" t="s">
        <v>206</v>
      </c>
    </row>
    <row r="5587" spans="1:18" ht="12.75" x14ac:dyDescent="0.2">
      <c r="A5587" s="2">
        <v>258</v>
      </c>
      <c r="C5587" s="2">
        <v>70006585</v>
      </c>
      <c r="D5587" s="2" t="s">
        <v>5476</v>
      </c>
      <c r="E5587" s="2">
        <v>29.761299999999999</v>
      </c>
      <c r="F5587" s="2">
        <v>-95.361900000000006</v>
      </c>
      <c r="G5587" s="2">
        <v>999977</v>
      </c>
      <c r="I5587" s="2">
        <v>99999004</v>
      </c>
      <c r="J5587" s="2" t="s">
        <v>209</v>
      </c>
      <c r="K5587" s="2"/>
      <c r="N5587" s="2" t="s">
        <v>197</v>
      </c>
      <c r="O5587" s="2">
        <v>2016</v>
      </c>
      <c r="P5587" s="2" t="s">
        <v>210</v>
      </c>
      <c r="Q5587" s="2">
        <v>2</v>
      </c>
      <c r="R5587" s="2" t="s">
        <v>206</v>
      </c>
    </row>
    <row r="5588" spans="1:18" ht="12.75" x14ac:dyDescent="0.2">
      <c r="A5588" s="2">
        <v>258</v>
      </c>
      <c r="B5588" s="2" t="s">
        <v>5479</v>
      </c>
      <c r="C5588" s="2">
        <v>70006586</v>
      </c>
      <c r="D5588" s="2" t="s">
        <v>5480</v>
      </c>
      <c r="E5588" s="2">
        <v>29.761500000000002</v>
      </c>
      <c r="F5588" s="2">
        <v>-95.362200000000001</v>
      </c>
      <c r="G5588" s="2">
        <v>999977</v>
      </c>
      <c r="I5588" s="2">
        <v>99999004</v>
      </c>
      <c r="J5588" s="2" t="s">
        <v>209</v>
      </c>
      <c r="K5588" s="2"/>
      <c r="M5588" s="2" t="s">
        <v>196</v>
      </c>
      <c r="N5588" s="2" t="s">
        <v>197</v>
      </c>
      <c r="O5588" s="2">
        <v>2019</v>
      </c>
      <c r="P5588" s="2" t="s">
        <v>210</v>
      </c>
      <c r="Q5588" s="2">
        <v>3</v>
      </c>
      <c r="R5588" s="2" t="s">
        <v>218</v>
      </c>
    </row>
    <row r="5589" spans="1:18" ht="12.75" x14ac:dyDescent="0.2">
      <c r="A5589" s="2">
        <v>258</v>
      </c>
      <c r="C5589" s="2">
        <v>70006587</v>
      </c>
      <c r="D5589" s="2" t="s">
        <v>5482</v>
      </c>
      <c r="E5589" s="2">
        <v>29.761800000000001</v>
      </c>
      <c r="F5589" s="2">
        <v>-95.362099999999998</v>
      </c>
      <c r="G5589" s="2">
        <v>999977</v>
      </c>
      <c r="I5589" s="2">
        <v>99999004</v>
      </c>
      <c r="J5589" s="2" t="s">
        <v>209</v>
      </c>
      <c r="K5589" s="2"/>
      <c r="N5589" s="2" t="s">
        <v>197</v>
      </c>
      <c r="O5589" s="2">
        <v>2016</v>
      </c>
      <c r="P5589" s="2" t="s">
        <v>210</v>
      </c>
      <c r="Q5589" s="2">
        <v>2</v>
      </c>
      <c r="R5589" s="2" t="s">
        <v>206</v>
      </c>
    </row>
    <row r="5590" spans="1:18" ht="12.75" x14ac:dyDescent="0.2">
      <c r="A5590" s="2">
        <v>258</v>
      </c>
      <c r="C5590" s="2">
        <v>70006588</v>
      </c>
      <c r="D5590" s="2" t="s">
        <v>5483</v>
      </c>
      <c r="E5590" s="2">
        <v>29.761500000000002</v>
      </c>
      <c r="F5590" s="2">
        <v>-95.362200000000001</v>
      </c>
      <c r="G5590" s="2">
        <v>999977</v>
      </c>
      <c r="I5590" s="2">
        <v>99999004</v>
      </c>
      <c r="J5590" s="2" t="s">
        <v>209</v>
      </c>
      <c r="K5590" s="2"/>
      <c r="N5590" s="2" t="s">
        <v>197</v>
      </c>
      <c r="O5590" s="2">
        <v>2022</v>
      </c>
      <c r="P5590" s="2" t="s">
        <v>210</v>
      </c>
    </row>
    <row r="5591" spans="1:18" ht="12.75" x14ac:dyDescent="0.2">
      <c r="A5591" s="2">
        <v>258</v>
      </c>
      <c r="C5591" s="2">
        <v>70006589</v>
      </c>
      <c r="D5591" s="2" t="s">
        <v>5494</v>
      </c>
      <c r="E5591" s="2">
        <v>29.761500000000002</v>
      </c>
      <c r="F5591" s="2">
        <v>-95.361699999999999</v>
      </c>
      <c r="G5591" s="2">
        <v>999977</v>
      </c>
      <c r="I5591" s="2">
        <v>99999004</v>
      </c>
      <c r="J5591" s="2" t="s">
        <v>209</v>
      </c>
      <c r="K5591" s="2"/>
      <c r="N5591" s="2" t="s">
        <v>197</v>
      </c>
      <c r="O5591" s="2">
        <v>2006</v>
      </c>
      <c r="P5591" s="2" t="s">
        <v>205</v>
      </c>
      <c r="Q5591" s="2">
        <v>8</v>
      </c>
      <c r="R5591" s="2" t="s">
        <v>297</v>
      </c>
    </row>
    <row r="5592" spans="1:18" ht="12.75" x14ac:dyDescent="0.2">
      <c r="A5592" s="2">
        <v>280</v>
      </c>
      <c r="C5592" s="2">
        <v>70006590</v>
      </c>
      <c r="D5592" s="2" t="s">
        <v>5525</v>
      </c>
      <c r="E5592" s="2">
        <v>29.7607</v>
      </c>
      <c r="F5592" s="2">
        <v>-95.362300000000005</v>
      </c>
      <c r="G5592" s="2">
        <v>999977</v>
      </c>
      <c r="I5592" s="2">
        <v>99999004</v>
      </c>
      <c r="J5592" s="2" t="s">
        <v>209</v>
      </c>
      <c r="K5592" s="2"/>
      <c r="N5592" s="2" t="s">
        <v>197</v>
      </c>
      <c r="O5592" s="2">
        <v>2015</v>
      </c>
      <c r="P5592" s="2" t="s">
        <v>210</v>
      </c>
      <c r="Q5592" s="2">
        <v>2</v>
      </c>
      <c r="R5592" s="2" t="s">
        <v>206</v>
      </c>
    </row>
    <row r="5593" spans="1:18" ht="12.75" x14ac:dyDescent="0.2">
      <c r="A5593" s="2">
        <v>280</v>
      </c>
      <c r="C5593" s="2">
        <v>70006591</v>
      </c>
      <c r="D5593" s="2" t="s">
        <v>5527</v>
      </c>
      <c r="E5593" s="2">
        <v>29.7606</v>
      </c>
      <c r="F5593" s="2">
        <v>-95.362799999999993</v>
      </c>
      <c r="G5593" s="2">
        <v>999977</v>
      </c>
      <c r="I5593" s="2">
        <v>99999004</v>
      </c>
      <c r="J5593" s="2" t="s">
        <v>209</v>
      </c>
      <c r="K5593" s="2"/>
      <c r="N5593" s="2" t="s">
        <v>197</v>
      </c>
      <c r="O5593" s="2">
        <v>2018</v>
      </c>
      <c r="P5593" s="2" t="s">
        <v>210</v>
      </c>
      <c r="Q5593" s="2">
        <v>3</v>
      </c>
      <c r="R5593" s="2" t="s">
        <v>218</v>
      </c>
    </row>
    <row r="5594" spans="1:18" ht="12.75" x14ac:dyDescent="0.2">
      <c r="A5594" s="2">
        <v>280</v>
      </c>
      <c r="B5594" s="2" t="s">
        <v>5528</v>
      </c>
      <c r="C5594" s="2">
        <v>70006592</v>
      </c>
      <c r="D5594" s="2" t="s">
        <v>5529</v>
      </c>
      <c r="E5594" s="2">
        <v>29.7606</v>
      </c>
      <c r="F5594" s="2">
        <v>-95.362799999999993</v>
      </c>
      <c r="G5594" s="2">
        <v>999977</v>
      </c>
      <c r="I5594" s="2">
        <v>99999004</v>
      </c>
      <c r="J5594" s="2" t="s">
        <v>209</v>
      </c>
      <c r="K5594" s="2"/>
      <c r="M5594" s="2" t="s">
        <v>196</v>
      </c>
      <c r="N5594" s="2" t="s">
        <v>197</v>
      </c>
      <c r="O5594" s="2">
        <v>2016</v>
      </c>
      <c r="P5594" s="2" t="s">
        <v>210</v>
      </c>
      <c r="Q5594" s="2">
        <v>3</v>
      </c>
      <c r="R5594" s="2" t="s">
        <v>218</v>
      </c>
    </row>
    <row r="5595" spans="1:18" ht="12.75" x14ac:dyDescent="0.2">
      <c r="A5595" s="2">
        <v>280</v>
      </c>
      <c r="C5595" s="2">
        <v>70006593</v>
      </c>
      <c r="D5595" s="2" t="s">
        <v>5530</v>
      </c>
      <c r="E5595" s="2">
        <v>29.7606</v>
      </c>
      <c r="F5595" s="2">
        <v>-95.362799999999993</v>
      </c>
      <c r="G5595" s="2">
        <v>999977</v>
      </c>
      <c r="I5595" s="2">
        <v>99999004</v>
      </c>
      <c r="J5595" s="2" t="s">
        <v>209</v>
      </c>
      <c r="K5595" s="2"/>
      <c r="N5595" s="2" t="s">
        <v>197</v>
      </c>
      <c r="O5595" s="2">
        <v>2018</v>
      </c>
      <c r="P5595" s="2" t="s">
        <v>210</v>
      </c>
      <c r="Q5595" s="2">
        <v>1</v>
      </c>
      <c r="R5595" s="2" t="s">
        <v>211</v>
      </c>
    </row>
    <row r="5596" spans="1:18" ht="12.75" x14ac:dyDescent="0.2">
      <c r="A5596" s="2">
        <v>338</v>
      </c>
      <c r="C5596" s="2">
        <v>70006594</v>
      </c>
      <c r="D5596" s="2" t="s">
        <v>5584</v>
      </c>
      <c r="E5596" s="2">
        <v>29.761399999999998</v>
      </c>
      <c r="F5596" s="2">
        <v>-95.364400000000003</v>
      </c>
      <c r="G5596" s="2">
        <v>999977</v>
      </c>
      <c r="I5596" s="2">
        <v>99999004</v>
      </c>
      <c r="J5596" s="2" t="s">
        <v>209</v>
      </c>
      <c r="K5596" s="2"/>
      <c r="N5596" s="2" t="s">
        <v>197</v>
      </c>
      <c r="O5596" s="2">
        <v>2016</v>
      </c>
      <c r="P5596" s="2" t="s">
        <v>210</v>
      </c>
      <c r="Q5596" s="2">
        <v>3</v>
      </c>
      <c r="R5596" s="2" t="s">
        <v>218</v>
      </c>
    </row>
    <row r="5597" spans="1:18" ht="12.75" x14ac:dyDescent="0.2">
      <c r="A5597" s="2">
        <v>338</v>
      </c>
      <c r="C5597" s="2">
        <v>70006595</v>
      </c>
      <c r="D5597" s="2" t="s">
        <v>5585</v>
      </c>
      <c r="E5597" s="2">
        <v>29.761399999999998</v>
      </c>
      <c r="F5597" s="2">
        <v>-95.364400000000003</v>
      </c>
      <c r="G5597" s="2">
        <v>999977</v>
      </c>
      <c r="I5597" s="2">
        <v>99999004</v>
      </c>
      <c r="J5597" s="2" t="s">
        <v>209</v>
      </c>
      <c r="K5597" s="2"/>
      <c r="N5597" s="2" t="s">
        <v>197</v>
      </c>
      <c r="O5597" s="2">
        <v>2020</v>
      </c>
      <c r="P5597" s="2" t="s">
        <v>210</v>
      </c>
      <c r="Q5597" s="2">
        <v>3</v>
      </c>
      <c r="R5597" s="2" t="s">
        <v>218</v>
      </c>
    </row>
    <row r="5598" spans="1:18" ht="12.75" x14ac:dyDescent="0.2">
      <c r="A5598" s="2">
        <v>338</v>
      </c>
      <c r="C5598" s="2">
        <v>70006596</v>
      </c>
      <c r="D5598" s="2" t="s">
        <v>5586</v>
      </c>
      <c r="E5598" s="2">
        <v>29.761399999999998</v>
      </c>
      <c r="F5598" s="2">
        <v>-95.364400000000003</v>
      </c>
      <c r="G5598" s="2">
        <v>999977</v>
      </c>
      <c r="I5598" s="2">
        <v>99999004</v>
      </c>
      <c r="J5598" s="2" t="s">
        <v>209</v>
      </c>
      <c r="K5598" s="2"/>
      <c r="N5598" s="2" t="s">
        <v>197</v>
      </c>
      <c r="O5598" s="2">
        <v>2016</v>
      </c>
      <c r="P5598" s="2" t="s">
        <v>210</v>
      </c>
      <c r="Q5598" s="2">
        <v>3</v>
      </c>
      <c r="R5598" s="2" t="s">
        <v>218</v>
      </c>
    </row>
    <row r="5599" spans="1:18" ht="12.75" x14ac:dyDescent="0.2">
      <c r="A5599" s="2">
        <v>338</v>
      </c>
      <c r="C5599" s="2">
        <v>70006597</v>
      </c>
      <c r="D5599" s="2" t="s">
        <v>5587</v>
      </c>
      <c r="E5599" s="2">
        <v>29.761399999999998</v>
      </c>
      <c r="F5599" s="2">
        <v>-95.364400000000003</v>
      </c>
      <c r="G5599" s="2">
        <v>999977</v>
      </c>
      <c r="I5599" s="2">
        <v>99999004</v>
      </c>
      <c r="J5599" s="2" t="s">
        <v>209</v>
      </c>
      <c r="K5599" s="2"/>
      <c r="N5599" s="2" t="s">
        <v>197</v>
      </c>
      <c r="O5599" s="2">
        <v>2018</v>
      </c>
      <c r="P5599" s="2" t="s">
        <v>210</v>
      </c>
      <c r="Q5599" s="2">
        <v>3</v>
      </c>
      <c r="R5599" s="2" t="s">
        <v>218</v>
      </c>
    </row>
    <row r="5600" spans="1:18" ht="12.75" x14ac:dyDescent="0.2">
      <c r="A5600" s="2">
        <v>388</v>
      </c>
      <c r="B5600" s="2" t="s">
        <v>5626</v>
      </c>
      <c r="C5600" s="2">
        <v>70006598</v>
      </c>
      <c r="D5600" s="2" t="s">
        <v>5627</v>
      </c>
      <c r="E5600" s="2">
        <v>29.762499999999999</v>
      </c>
      <c r="F5600" s="2">
        <v>-95.364000000000004</v>
      </c>
      <c r="G5600" s="2">
        <v>999977</v>
      </c>
      <c r="I5600" s="2">
        <v>99999004</v>
      </c>
      <c r="J5600" s="2" t="s">
        <v>209</v>
      </c>
      <c r="K5600" s="2"/>
      <c r="M5600" s="2" t="s">
        <v>423</v>
      </c>
      <c r="N5600" s="2" t="s">
        <v>197</v>
      </c>
      <c r="O5600" s="2">
        <v>2017</v>
      </c>
      <c r="P5600" s="2" t="s">
        <v>210</v>
      </c>
      <c r="Q5600" s="2">
        <v>3</v>
      </c>
      <c r="R5600" s="2" t="s">
        <v>218</v>
      </c>
    </row>
    <row r="5601" spans="1:18" ht="12.75" x14ac:dyDescent="0.2">
      <c r="A5601" s="2">
        <v>388</v>
      </c>
      <c r="B5601" s="2" t="s">
        <v>616</v>
      </c>
      <c r="C5601" s="2">
        <v>70006599</v>
      </c>
      <c r="D5601" s="2" t="s">
        <v>5628</v>
      </c>
      <c r="E5601" s="2">
        <v>29.762499999999999</v>
      </c>
      <c r="F5601" s="2">
        <v>-95.364000000000004</v>
      </c>
      <c r="G5601" s="2">
        <v>999977</v>
      </c>
      <c r="I5601" s="2">
        <v>99999004</v>
      </c>
      <c r="J5601" s="2" t="s">
        <v>209</v>
      </c>
      <c r="K5601" s="2"/>
      <c r="M5601" s="2" t="s">
        <v>377</v>
      </c>
      <c r="N5601" s="2" t="s">
        <v>197</v>
      </c>
      <c r="O5601" s="2">
        <v>2018</v>
      </c>
      <c r="P5601" s="2" t="s">
        <v>210</v>
      </c>
      <c r="Q5601" s="2">
        <v>3</v>
      </c>
      <c r="R5601" s="2" t="s">
        <v>218</v>
      </c>
    </row>
    <row r="5602" spans="1:18" ht="12.75" x14ac:dyDescent="0.2">
      <c r="A5602" s="2">
        <v>585</v>
      </c>
      <c r="B5602" s="2" t="s">
        <v>5657</v>
      </c>
      <c r="C5602" s="2">
        <v>70006600</v>
      </c>
      <c r="D5602" s="2" t="s">
        <v>5658</v>
      </c>
      <c r="E5602" s="2">
        <v>29.76</v>
      </c>
      <c r="F5602" s="2">
        <v>-95.362099999999998</v>
      </c>
      <c r="G5602" s="2">
        <v>999977</v>
      </c>
      <c r="I5602" s="2">
        <v>99999004</v>
      </c>
      <c r="J5602" s="2" t="s">
        <v>209</v>
      </c>
      <c r="K5602" s="2"/>
      <c r="M5602" s="2" t="s">
        <v>196</v>
      </c>
      <c r="N5602" s="2" t="s">
        <v>197</v>
      </c>
      <c r="O5602" s="2">
        <v>2018</v>
      </c>
      <c r="P5602" s="2" t="s">
        <v>210</v>
      </c>
      <c r="Q5602" s="2">
        <v>3</v>
      </c>
      <c r="R5602" s="2" t="s">
        <v>218</v>
      </c>
    </row>
    <row r="5603" spans="1:18" ht="12.75" x14ac:dyDescent="0.2">
      <c r="A5603" s="2">
        <v>585</v>
      </c>
      <c r="B5603" s="2" t="s">
        <v>5659</v>
      </c>
      <c r="C5603" s="2">
        <v>70006601</v>
      </c>
      <c r="D5603" s="2" t="s">
        <v>5660</v>
      </c>
      <c r="E5603" s="2">
        <v>29.76</v>
      </c>
      <c r="F5603" s="2">
        <v>-95.362099999999998</v>
      </c>
      <c r="G5603" s="2">
        <v>999977</v>
      </c>
      <c r="I5603" s="2">
        <v>99999004</v>
      </c>
      <c r="J5603" s="2" t="s">
        <v>209</v>
      </c>
      <c r="K5603" s="2"/>
      <c r="M5603" s="2" t="s">
        <v>196</v>
      </c>
      <c r="N5603" s="2" t="s">
        <v>197</v>
      </c>
      <c r="O5603" s="2">
        <v>2018</v>
      </c>
      <c r="P5603" s="2" t="s">
        <v>210</v>
      </c>
      <c r="Q5603" s="2">
        <v>3</v>
      </c>
      <c r="R5603" s="2" t="s">
        <v>218</v>
      </c>
    </row>
    <row r="5604" spans="1:18" ht="12.75" x14ac:dyDescent="0.2">
      <c r="A5604" s="2">
        <v>585</v>
      </c>
      <c r="C5604" s="2">
        <v>70006602</v>
      </c>
      <c r="D5604" s="2" t="s">
        <v>5661</v>
      </c>
      <c r="E5604" s="2">
        <v>29.76</v>
      </c>
      <c r="F5604" s="2">
        <v>-95.362099999999998</v>
      </c>
      <c r="G5604" s="2">
        <v>999977</v>
      </c>
      <c r="I5604" s="2">
        <v>99999004</v>
      </c>
      <c r="J5604" s="2" t="s">
        <v>209</v>
      </c>
      <c r="K5604" s="2"/>
      <c r="N5604" s="2" t="s">
        <v>197</v>
      </c>
      <c r="O5604" s="2">
        <v>2016</v>
      </c>
      <c r="P5604" s="2" t="s">
        <v>210</v>
      </c>
      <c r="Q5604" s="2">
        <v>3</v>
      </c>
      <c r="R5604" s="2" t="s">
        <v>218</v>
      </c>
    </row>
    <row r="5605" spans="1:18" ht="12.75" x14ac:dyDescent="0.2">
      <c r="A5605" s="2">
        <v>585</v>
      </c>
      <c r="B5605" s="2" t="s">
        <v>5662</v>
      </c>
      <c r="C5605" s="2">
        <v>70006603</v>
      </c>
      <c r="D5605" s="2" t="s">
        <v>5663</v>
      </c>
      <c r="E5605" s="2">
        <v>29.76</v>
      </c>
      <c r="F5605" s="2">
        <v>-95.362099999999998</v>
      </c>
      <c r="G5605" s="2">
        <v>999977</v>
      </c>
      <c r="I5605" s="2">
        <v>99999004</v>
      </c>
      <c r="J5605" s="2" t="s">
        <v>209</v>
      </c>
      <c r="K5605" s="2"/>
      <c r="M5605" s="2" t="s">
        <v>203</v>
      </c>
      <c r="N5605" s="2" t="s">
        <v>197</v>
      </c>
      <c r="O5605" s="2">
        <v>2017</v>
      </c>
      <c r="P5605" s="2" t="s">
        <v>210</v>
      </c>
      <c r="Q5605" s="2">
        <v>3</v>
      </c>
      <c r="R5605" s="2" t="s">
        <v>218</v>
      </c>
    </row>
    <row r="5606" spans="1:18" ht="12.75" x14ac:dyDescent="0.2">
      <c r="A5606" s="2">
        <v>585</v>
      </c>
      <c r="C5606" s="2">
        <v>70006604</v>
      </c>
      <c r="D5606" s="2" t="s">
        <v>5664</v>
      </c>
      <c r="E5606" s="2">
        <v>29.76</v>
      </c>
      <c r="F5606" s="2">
        <v>-95.362099999999998</v>
      </c>
      <c r="G5606" s="2">
        <v>999977</v>
      </c>
      <c r="I5606" s="2">
        <v>99999004</v>
      </c>
      <c r="J5606" s="2" t="s">
        <v>209</v>
      </c>
      <c r="K5606" s="2"/>
      <c r="N5606" s="2" t="s">
        <v>197</v>
      </c>
      <c r="O5606" s="2">
        <v>2013</v>
      </c>
      <c r="P5606" s="2" t="s">
        <v>210</v>
      </c>
      <c r="Q5606" s="2">
        <v>3</v>
      </c>
      <c r="R5606" s="2" t="s">
        <v>218</v>
      </c>
    </row>
    <row r="5607" spans="1:18" ht="12.75" x14ac:dyDescent="0.2">
      <c r="A5607" s="2">
        <v>585</v>
      </c>
      <c r="B5607" s="2" t="s">
        <v>5665</v>
      </c>
      <c r="C5607" s="2">
        <v>70006605</v>
      </c>
      <c r="D5607" s="2" t="s">
        <v>5666</v>
      </c>
      <c r="E5607" s="2">
        <v>29.76</v>
      </c>
      <c r="F5607" s="2">
        <v>-95.362099999999998</v>
      </c>
      <c r="G5607" s="2">
        <v>999977</v>
      </c>
      <c r="I5607" s="2">
        <v>99999004</v>
      </c>
      <c r="J5607" s="2" t="s">
        <v>209</v>
      </c>
      <c r="K5607" s="2"/>
      <c r="M5607" s="2" t="s">
        <v>196</v>
      </c>
      <c r="N5607" s="2" t="s">
        <v>197</v>
      </c>
      <c r="O5607" s="2">
        <v>2015</v>
      </c>
      <c r="P5607" s="2" t="s">
        <v>210</v>
      </c>
      <c r="Q5607" s="2">
        <v>3</v>
      </c>
      <c r="R5607" s="2" t="s">
        <v>218</v>
      </c>
    </row>
    <row r="5608" spans="1:18" ht="12.75" x14ac:dyDescent="0.2">
      <c r="A5608" s="2">
        <v>585</v>
      </c>
      <c r="C5608" s="2">
        <v>70006606</v>
      </c>
      <c r="D5608" s="2" t="s">
        <v>5667</v>
      </c>
      <c r="E5608" s="2">
        <v>29.76</v>
      </c>
      <c r="F5608" s="2">
        <v>-95.362099999999998</v>
      </c>
      <c r="G5608" s="2">
        <v>999977</v>
      </c>
      <c r="I5608" s="2">
        <v>99999004</v>
      </c>
      <c r="J5608" s="2" t="s">
        <v>209</v>
      </c>
      <c r="K5608" s="2"/>
      <c r="N5608" s="2" t="s">
        <v>197</v>
      </c>
      <c r="O5608" s="2">
        <v>2016</v>
      </c>
      <c r="P5608" s="2" t="s">
        <v>210</v>
      </c>
      <c r="Q5608" s="2">
        <v>3</v>
      </c>
      <c r="R5608" s="2" t="s">
        <v>218</v>
      </c>
    </row>
    <row r="5609" spans="1:18" ht="12.75" x14ac:dyDescent="0.2">
      <c r="A5609" s="2">
        <v>585</v>
      </c>
      <c r="B5609" s="2" t="s">
        <v>5668</v>
      </c>
      <c r="C5609" s="2">
        <v>70006607</v>
      </c>
      <c r="D5609" s="2" t="s">
        <v>5669</v>
      </c>
      <c r="E5609" s="2">
        <v>29.76</v>
      </c>
      <c r="F5609" s="2">
        <v>-95.362099999999998</v>
      </c>
      <c r="G5609" s="2">
        <v>999977</v>
      </c>
      <c r="I5609" s="2">
        <v>99999004</v>
      </c>
      <c r="J5609" s="2" t="s">
        <v>209</v>
      </c>
      <c r="K5609" s="2"/>
      <c r="M5609" s="2" t="s">
        <v>311</v>
      </c>
      <c r="N5609" s="2" t="s">
        <v>197</v>
      </c>
      <c r="O5609" s="2">
        <v>2017</v>
      </c>
      <c r="P5609" s="2" t="s">
        <v>210</v>
      </c>
      <c r="Q5609" s="2">
        <v>3</v>
      </c>
      <c r="R5609" s="2" t="s">
        <v>218</v>
      </c>
    </row>
    <row r="5610" spans="1:18" ht="12.75" x14ac:dyDescent="0.2">
      <c r="A5610" s="2">
        <v>585</v>
      </c>
      <c r="B5610" s="2" t="s">
        <v>5670</v>
      </c>
      <c r="C5610" s="2">
        <v>70006608</v>
      </c>
      <c r="D5610" s="2" t="s">
        <v>5671</v>
      </c>
      <c r="E5610" s="2">
        <v>29.76</v>
      </c>
      <c r="F5610" s="2">
        <v>-95.362099999999998</v>
      </c>
      <c r="G5610" s="2">
        <v>999977</v>
      </c>
      <c r="I5610" s="2">
        <v>99999004</v>
      </c>
      <c r="J5610" s="2" t="s">
        <v>209</v>
      </c>
      <c r="K5610" s="2"/>
      <c r="M5610" s="2" t="s">
        <v>196</v>
      </c>
      <c r="N5610" s="2" t="s">
        <v>197</v>
      </c>
      <c r="O5610" s="2">
        <v>2018</v>
      </c>
      <c r="P5610" s="2" t="s">
        <v>210</v>
      </c>
      <c r="Q5610" s="2">
        <v>3</v>
      </c>
      <c r="R5610" s="2" t="s">
        <v>218</v>
      </c>
    </row>
    <row r="5611" spans="1:18" ht="12.75" x14ac:dyDescent="0.2">
      <c r="A5611" s="2">
        <v>585</v>
      </c>
      <c r="B5611" s="2" t="s">
        <v>5672</v>
      </c>
      <c r="C5611" s="2">
        <v>70006609</v>
      </c>
      <c r="D5611" s="2" t="s">
        <v>5673</v>
      </c>
      <c r="E5611" s="2">
        <v>29.76</v>
      </c>
      <c r="F5611" s="2">
        <v>-95.362099999999998</v>
      </c>
      <c r="G5611" s="2">
        <v>999977</v>
      </c>
      <c r="I5611" s="2">
        <v>99999004</v>
      </c>
      <c r="J5611" s="2" t="s">
        <v>209</v>
      </c>
      <c r="K5611" s="2"/>
      <c r="M5611" s="2" t="s">
        <v>321</v>
      </c>
      <c r="N5611" s="2" t="s">
        <v>197</v>
      </c>
      <c r="O5611" s="2">
        <v>2017</v>
      </c>
      <c r="P5611" s="2" t="s">
        <v>210</v>
      </c>
      <c r="Q5611" s="2">
        <v>3</v>
      </c>
      <c r="R5611" s="2" t="s">
        <v>218</v>
      </c>
    </row>
    <row r="5612" spans="1:18" ht="12.75" x14ac:dyDescent="0.2">
      <c r="A5612" s="2">
        <v>585</v>
      </c>
      <c r="B5612" s="2" t="s">
        <v>5674</v>
      </c>
      <c r="C5612" s="2">
        <v>70006610</v>
      </c>
      <c r="D5612" s="2" t="s">
        <v>5675</v>
      </c>
      <c r="E5612" s="2">
        <v>29.76</v>
      </c>
      <c r="F5612" s="2">
        <v>-95.362099999999998</v>
      </c>
      <c r="G5612" s="2">
        <v>999977</v>
      </c>
      <c r="I5612" s="2">
        <v>99999004</v>
      </c>
      <c r="J5612" s="2" t="s">
        <v>209</v>
      </c>
      <c r="K5612" s="2"/>
      <c r="M5612" s="2" t="s">
        <v>203</v>
      </c>
      <c r="N5612" s="2" t="s">
        <v>197</v>
      </c>
      <c r="O5612" s="2">
        <v>2016</v>
      </c>
      <c r="P5612" s="2" t="s">
        <v>210</v>
      </c>
      <c r="Q5612" s="2">
        <v>3</v>
      </c>
      <c r="R5612" s="2" t="s">
        <v>218</v>
      </c>
    </row>
    <row r="5613" spans="1:18" ht="12.75" x14ac:dyDescent="0.2">
      <c r="A5613" s="2">
        <v>585</v>
      </c>
      <c r="C5613" s="2">
        <v>70006611</v>
      </c>
      <c r="D5613" s="2" t="s">
        <v>5676</v>
      </c>
      <c r="E5613" s="2">
        <v>29.76</v>
      </c>
      <c r="F5613" s="2">
        <v>-95.362099999999998</v>
      </c>
      <c r="G5613" s="2">
        <v>999977</v>
      </c>
      <c r="I5613" s="2">
        <v>99999004</v>
      </c>
      <c r="J5613" s="2" t="s">
        <v>209</v>
      </c>
      <c r="K5613" s="2"/>
      <c r="N5613" s="2" t="s">
        <v>197</v>
      </c>
      <c r="O5613" s="2">
        <v>2014</v>
      </c>
      <c r="P5613" s="2" t="s">
        <v>210</v>
      </c>
      <c r="Q5613" s="2">
        <v>3</v>
      </c>
      <c r="R5613" s="2" t="s">
        <v>218</v>
      </c>
    </row>
    <row r="5614" spans="1:18" ht="12.75" x14ac:dyDescent="0.2">
      <c r="A5614" s="2">
        <v>585</v>
      </c>
      <c r="C5614" s="2">
        <v>70006612</v>
      </c>
      <c r="D5614" s="2" t="s">
        <v>5677</v>
      </c>
      <c r="E5614" s="2">
        <v>29.76</v>
      </c>
      <c r="F5614" s="2">
        <v>-95.362099999999998</v>
      </c>
      <c r="G5614" s="2">
        <v>999977</v>
      </c>
      <c r="I5614" s="2">
        <v>99999004</v>
      </c>
      <c r="J5614" s="2" t="s">
        <v>209</v>
      </c>
      <c r="K5614" s="2"/>
      <c r="N5614" s="2" t="s">
        <v>197</v>
      </c>
      <c r="O5614" s="2">
        <v>2018</v>
      </c>
      <c r="P5614" s="2" t="s">
        <v>210</v>
      </c>
      <c r="Q5614" s="2">
        <v>3</v>
      </c>
      <c r="R5614" s="2" t="s">
        <v>218</v>
      </c>
    </row>
    <row r="5615" spans="1:18" ht="12.75" x14ac:dyDescent="0.2">
      <c r="A5615" s="2">
        <v>585</v>
      </c>
      <c r="C5615" s="2">
        <v>70006613</v>
      </c>
      <c r="D5615" s="2" t="s">
        <v>5678</v>
      </c>
      <c r="E5615" s="2">
        <v>29.76</v>
      </c>
      <c r="F5615" s="2">
        <v>-95.362099999999998</v>
      </c>
      <c r="G5615" s="2">
        <v>999977</v>
      </c>
      <c r="I5615" s="2">
        <v>99999004</v>
      </c>
      <c r="J5615" s="2" t="s">
        <v>209</v>
      </c>
      <c r="K5615" s="2"/>
      <c r="N5615" s="2" t="s">
        <v>197</v>
      </c>
      <c r="O5615" s="2">
        <v>2015</v>
      </c>
      <c r="P5615" s="2" t="s">
        <v>210</v>
      </c>
      <c r="Q5615" s="2">
        <v>3</v>
      </c>
      <c r="R5615" s="2" t="s">
        <v>218</v>
      </c>
    </row>
    <row r="5616" spans="1:18" ht="12.75" x14ac:dyDescent="0.2">
      <c r="A5616" s="2">
        <v>605</v>
      </c>
      <c r="B5616" s="2" t="s">
        <v>5796</v>
      </c>
      <c r="C5616" s="2">
        <v>70006614</v>
      </c>
      <c r="D5616" s="2" t="s">
        <v>5797</v>
      </c>
      <c r="E5616" s="2">
        <v>29.761199999999999</v>
      </c>
      <c r="F5616" s="2">
        <v>-95.361199999999997</v>
      </c>
      <c r="G5616" s="2">
        <v>999977</v>
      </c>
      <c r="I5616" s="2">
        <v>99999004</v>
      </c>
      <c r="J5616" s="2" t="s">
        <v>209</v>
      </c>
      <c r="K5616" s="2"/>
      <c r="M5616" s="2" t="s">
        <v>203</v>
      </c>
      <c r="N5616" s="2" t="s">
        <v>197</v>
      </c>
      <c r="O5616" s="2">
        <v>2016</v>
      </c>
      <c r="P5616" s="2" t="s">
        <v>210</v>
      </c>
      <c r="Q5616" s="2">
        <v>3</v>
      </c>
      <c r="R5616" s="2" t="s">
        <v>218</v>
      </c>
    </row>
    <row r="5617" spans="1:18" ht="12.75" x14ac:dyDescent="0.2">
      <c r="A5617" s="2">
        <v>605</v>
      </c>
      <c r="C5617" s="2">
        <v>70006615</v>
      </c>
      <c r="D5617" s="2" t="s">
        <v>5798</v>
      </c>
      <c r="E5617" s="2">
        <v>29.761199999999999</v>
      </c>
      <c r="F5617" s="2">
        <v>-95.361199999999997</v>
      </c>
      <c r="G5617" s="2">
        <v>999977</v>
      </c>
      <c r="I5617" s="2">
        <v>99999004</v>
      </c>
      <c r="J5617" s="2" t="s">
        <v>209</v>
      </c>
      <c r="K5617" s="2"/>
      <c r="N5617" s="2" t="s">
        <v>197</v>
      </c>
      <c r="O5617" s="2">
        <v>2016</v>
      </c>
      <c r="P5617" s="2" t="s">
        <v>210</v>
      </c>
      <c r="Q5617" s="2">
        <v>3</v>
      </c>
      <c r="R5617" s="2" t="s">
        <v>218</v>
      </c>
    </row>
    <row r="5618" spans="1:18" ht="12.75" x14ac:dyDescent="0.2">
      <c r="A5618" s="2">
        <v>605</v>
      </c>
      <c r="C5618" s="2">
        <v>70006616</v>
      </c>
      <c r="D5618" s="2" t="s">
        <v>5799</v>
      </c>
      <c r="E5618" s="2">
        <v>29.761199999999999</v>
      </c>
      <c r="F5618" s="2">
        <v>-95.361199999999997</v>
      </c>
      <c r="G5618" s="2">
        <v>999977</v>
      </c>
      <c r="I5618" s="2">
        <v>99999004</v>
      </c>
      <c r="J5618" s="2" t="s">
        <v>209</v>
      </c>
      <c r="K5618" s="2"/>
      <c r="N5618" s="2" t="s">
        <v>197</v>
      </c>
      <c r="O5618" s="2">
        <v>2016</v>
      </c>
      <c r="P5618" s="2" t="s">
        <v>210</v>
      </c>
      <c r="Q5618" s="2">
        <v>3</v>
      </c>
      <c r="R5618" s="2" t="s">
        <v>218</v>
      </c>
    </row>
    <row r="5619" spans="1:18" ht="12.75" x14ac:dyDescent="0.2">
      <c r="A5619" s="2">
        <v>605</v>
      </c>
      <c r="B5619" s="2" t="s">
        <v>5803</v>
      </c>
      <c r="C5619" s="2">
        <v>70006617</v>
      </c>
      <c r="D5619" s="2" t="s">
        <v>5804</v>
      </c>
      <c r="E5619" s="2">
        <v>29.761199999999999</v>
      </c>
      <c r="F5619" s="2">
        <v>-95.361199999999997</v>
      </c>
      <c r="G5619" s="2">
        <v>999977</v>
      </c>
      <c r="I5619" s="2">
        <v>99999004</v>
      </c>
      <c r="J5619" s="2" t="s">
        <v>209</v>
      </c>
      <c r="K5619" s="2"/>
      <c r="M5619" s="2" t="s">
        <v>196</v>
      </c>
      <c r="N5619" s="2" t="s">
        <v>197</v>
      </c>
      <c r="O5619" s="2">
        <v>2015</v>
      </c>
      <c r="P5619" s="2" t="s">
        <v>210</v>
      </c>
      <c r="Q5619" s="2">
        <v>3</v>
      </c>
      <c r="R5619" s="2" t="s">
        <v>218</v>
      </c>
    </row>
    <row r="5620" spans="1:18" ht="12.75" x14ac:dyDescent="0.2">
      <c r="A5620" s="2">
        <v>605</v>
      </c>
      <c r="B5620" s="2" t="s">
        <v>5805</v>
      </c>
      <c r="C5620" s="2">
        <v>70006618</v>
      </c>
      <c r="D5620" s="2" t="s">
        <v>5806</v>
      </c>
      <c r="E5620" s="2">
        <v>29.761199999999999</v>
      </c>
      <c r="F5620" s="2">
        <v>-95.361199999999997</v>
      </c>
      <c r="G5620" s="2">
        <v>999977</v>
      </c>
      <c r="I5620" s="2">
        <v>99999004</v>
      </c>
      <c r="J5620" s="2" t="s">
        <v>209</v>
      </c>
      <c r="K5620" s="2"/>
      <c r="M5620" s="2" t="s">
        <v>423</v>
      </c>
      <c r="N5620" s="2" t="s">
        <v>197</v>
      </c>
      <c r="O5620" s="2">
        <v>2021</v>
      </c>
      <c r="P5620" s="2" t="s">
        <v>210</v>
      </c>
      <c r="Q5620" s="2">
        <v>1</v>
      </c>
      <c r="R5620" s="2" t="s">
        <v>211</v>
      </c>
    </row>
    <row r="5621" spans="1:18" ht="12.75" x14ac:dyDescent="0.2">
      <c r="A5621" s="2">
        <v>605</v>
      </c>
      <c r="C5621" s="2">
        <v>70006619</v>
      </c>
      <c r="D5621" s="2" t="s">
        <v>5807</v>
      </c>
      <c r="E5621" s="2">
        <v>29.761199999999999</v>
      </c>
      <c r="F5621" s="2">
        <v>-95.361199999999997</v>
      </c>
      <c r="G5621" s="2">
        <v>999977</v>
      </c>
      <c r="I5621" s="2">
        <v>99999004</v>
      </c>
      <c r="J5621" s="2" t="s">
        <v>209</v>
      </c>
      <c r="K5621" s="2"/>
      <c r="N5621" s="2" t="s">
        <v>197</v>
      </c>
      <c r="O5621" s="2">
        <v>2021</v>
      </c>
      <c r="P5621" s="2" t="s">
        <v>210</v>
      </c>
      <c r="Q5621" s="2">
        <v>3</v>
      </c>
      <c r="R5621" s="2" t="s">
        <v>218</v>
      </c>
    </row>
    <row r="5622" spans="1:18" ht="12.75" x14ac:dyDescent="0.2">
      <c r="A5622" s="2">
        <v>605</v>
      </c>
      <c r="C5622" s="2">
        <v>70006620</v>
      </c>
      <c r="D5622" s="2" t="s">
        <v>5808</v>
      </c>
      <c r="E5622" s="2">
        <v>29.761199999999999</v>
      </c>
      <c r="F5622" s="2">
        <v>-95.361199999999997</v>
      </c>
      <c r="G5622" s="2">
        <v>999977</v>
      </c>
      <c r="I5622" s="2">
        <v>99999004</v>
      </c>
      <c r="J5622" s="2" t="s">
        <v>209</v>
      </c>
      <c r="K5622" s="2"/>
      <c r="N5622" s="2" t="s">
        <v>197</v>
      </c>
      <c r="O5622" s="2">
        <v>2021</v>
      </c>
      <c r="P5622" s="2" t="s">
        <v>210</v>
      </c>
    </row>
    <row r="5623" spans="1:18" ht="12.75" x14ac:dyDescent="0.2">
      <c r="A5623" s="2">
        <v>605</v>
      </c>
      <c r="B5623" s="2" t="s">
        <v>5809</v>
      </c>
      <c r="C5623" s="2">
        <v>70006621</v>
      </c>
      <c r="D5623" s="2" t="s">
        <v>5810</v>
      </c>
      <c r="E5623" s="2">
        <v>29.761199999999999</v>
      </c>
      <c r="F5623" s="2">
        <v>-95.361199999999997</v>
      </c>
      <c r="G5623" s="2">
        <v>999977</v>
      </c>
      <c r="I5623" s="2">
        <v>99999004</v>
      </c>
      <c r="J5623" s="2" t="s">
        <v>209</v>
      </c>
      <c r="K5623" s="2"/>
      <c r="M5623" s="2" t="s">
        <v>357</v>
      </c>
      <c r="N5623" s="2" t="s">
        <v>197</v>
      </c>
      <c r="O5623" s="2">
        <v>2017</v>
      </c>
      <c r="P5623" s="2" t="s">
        <v>210</v>
      </c>
      <c r="Q5623" s="2">
        <v>3</v>
      </c>
      <c r="R5623" s="2" t="s">
        <v>218</v>
      </c>
    </row>
    <row r="5624" spans="1:18" ht="12.75" x14ac:dyDescent="0.2">
      <c r="A5624" s="2">
        <v>605</v>
      </c>
      <c r="B5624" s="2" t="s">
        <v>5811</v>
      </c>
      <c r="C5624" s="2">
        <v>70006622</v>
      </c>
      <c r="D5624" s="2" t="s">
        <v>5812</v>
      </c>
      <c r="E5624" s="2">
        <v>29.761199999999999</v>
      </c>
      <c r="F5624" s="2">
        <v>-95.361199999999997</v>
      </c>
      <c r="G5624" s="2">
        <v>999977</v>
      </c>
      <c r="I5624" s="2">
        <v>99999004</v>
      </c>
      <c r="J5624" s="2" t="s">
        <v>209</v>
      </c>
      <c r="K5624" s="2"/>
      <c r="M5624" s="2" t="s">
        <v>429</v>
      </c>
      <c r="N5624" s="2" t="s">
        <v>197</v>
      </c>
      <c r="O5624" s="2">
        <v>2016</v>
      </c>
      <c r="P5624" s="2" t="s">
        <v>210</v>
      </c>
      <c r="Q5624" s="2">
        <v>3</v>
      </c>
      <c r="R5624" s="2" t="s">
        <v>218</v>
      </c>
    </row>
    <row r="5625" spans="1:18" ht="12.75" x14ac:dyDescent="0.2">
      <c r="A5625" s="2">
        <v>605</v>
      </c>
      <c r="C5625" s="2">
        <v>70006623</v>
      </c>
      <c r="D5625" s="2" t="s">
        <v>5813</v>
      </c>
      <c r="E5625" s="2">
        <v>29.761199999999999</v>
      </c>
      <c r="F5625" s="2">
        <v>-95.361199999999997</v>
      </c>
      <c r="G5625" s="2">
        <v>999977</v>
      </c>
      <c r="I5625" s="2">
        <v>99999004</v>
      </c>
      <c r="J5625" s="2" t="s">
        <v>209</v>
      </c>
      <c r="K5625" s="2"/>
      <c r="N5625" s="2" t="s">
        <v>197</v>
      </c>
      <c r="O5625" s="2">
        <v>2016</v>
      </c>
      <c r="P5625" s="2" t="s">
        <v>210</v>
      </c>
      <c r="Q5625" s="2">
        <v>3</v>
      </c>
      <c r="R5625" s="2" t="s">
        <v>218</v>
      </c>
    </row>
    <row r="5626" spans="1:18" ht="12.75" x14ac:dyDescent="0.2">
      <c r="A5626" s="2">
        <v>605</v>
      </c>
      <c r="B5626" s="2" t="s">
        <v>5814</v>
      </c>
      <c r="C5626" s="2">
        <v>70006624</v>
      </c>
      <c r="D5626" s="2" t="s">
        <v>5815</v>
      </c>
      <c r="E5626" s="2">
        <v>29.761199999999999</v>
      </c>
      <c r="F5626" s="2">
        <v>-95.361199999999997</v>
      </c>
      <c r="G5626" s="2">
        <v>999977</v>
      </c>
      <c r="I5626" s="2">
        <v>99999004</v>
      </c>
      <c r="J5626" s="2" t="s">
        <v>209</v>
      </c>
      <c r="K5626" s="2"/>
      <c r="M5626" s="2" t="s">
        <v>931</v>
      </c>
      <c r="N5626" s="2" t="s">
        <v>197</v>
      </c>
      <c r="O5626" s="2">
        <v>2017</v>
      </c>
      <c r="P5626" s="2" t="s">
        <v>210</v>
      </c>
      <c r="Q5626" s="2">
        <v>3</v>
      </c>
      <c r="R5626" s="2" t="s">
        <v>218</v>
      </c>
    </row>
    <row r="5627" spans="1:18" ht="12.75" x14ac:dyDescent="0.2">
      <c r="A5627" s="2">
        <v>605</v>
      </c>
      <c r="C5627" s="2">
        <v>70006625</v>
      </c>
      <c r="D5627" s="2" t="s">
        <v>5816</v>
      </c>
      <c r="E5627" s="2">
        <v>29.761199999999999</v>
      </c>
      <c r="F5627" s="2">
        <v>-95.361199999999997</v>
      </c>
      <c r="G5627" s="2">
        <v>999977</v>
      </c>
      <c r="I5627" s="2">
        <v>99999004</v>
      </c>
      <c r="J5627" s="2" t="s">
        <v>209</v>
      </c>
      <c r="K5627" s="2"/>
      <c r="N5627" s="2" t="s">
        <v>197</v>
      </c>
      <c r="O5627" s="2">
        <v>2016</v>
      </c>
      <c r="P5627" s="2" t="s">
        <v>210</v>
      </c>
      <c r="Q5627" s="2">
        <v>3</v>
      </c>
      <c r="R5627" s="2" t="s">
        <v>218</v>
      </c>
    </row>
    <row r="5628" spans="1:18" ht="12.75" x14ac:dyDescent="0.2">
      <c r="A5628" s="2">
        <v>605</v>
      </c>
      <c r="C5628" s="2">
        <v>70006626</v>
      </c>
      <c r="D5628" s="2" t="s">
        <v>5817</v>
      </c>
      <c r="E5628" s="2">
        <v>29.761199999999999</v>
      </c>
      <c r="F5628" s="2">
        <v>-95.361199999999997</v>
      </c>
      <c r="G5628" s="2">
        <v>999977</v>
      </c>
      <c r="I5628" s="2">
        <v>99999004</v>
      </c>
      <c r="J5628" s="2" t="s">
        <v>209</v>
      </c>
      <c r="K5628" s="2"/>
      <c r="N5628" s="2" t="s">
        <v>197</v>
      </c>
      <c r="O5628" s="2">
        <v>2016</v>
      </c>
      <c r="P5628" s="2" t="s">
        <v>210</v>
      </c>
      <c r="Q5628" s="2">
        <v>3</v>
      </c>
      <c r="R5628" s="2" t="s">
        <v>218</v>
      </c>
    </row>
    <row r="5629" spans="1:18" ht="12.75" x14ac:dyDescent="0.2">
      <c r="A5629" s="2">
        <v>610</v>
      </c>
      <c r="C5629" s="2">
        <v>70006627</v>
      </c>
      <c r="D5629" s="2" t="s">
        <v>5952</v>
      </c>
      <c r="E5629" s="2">
        <v>29.760400000000001</v>
      </c>
      <c r="F5629" s="2">
        <v>-95.364199999999997</v>
      </c>
      <c r="G5629" s="2">
        <v>999977</v>
      </c>
      <c r="I5629" s="2">
        <v>99999004</v>
      </c>
      <c r="J5629" s="2" t="s">
        <v>209</v>
      </c>
      <c r="K5629" s="2"/>
      <c r="N5629" s="2" t="s">
        <v>197</v>
      </c>
      <c r="O5629" s="2">
        <v>2015</v>
      </c>
      <c r="P5629" s="2" t="s">
        <v>210</v>
      </c>
      <c r="Q5629" s="2">
        <v>4</v>
      </c>
      <c r="R5629" s="2" t="s">
        <v>199</v>
      </c>
    </row>
    <row r="5630" spans="1:18" ht="12.75" x14ac:dyDescent="0.2">
      <c r="A5630" s="2">
        <v>610</v>
      </c>
      <c r="C5630" s="2">
        <v>70006628</v>
      </c>
      <c r="D5630" s="2" t="s">
        <v>5953</v>
      </c>
      <c r="E5630" s="2">
        <v>29.760400000000001</v>
      </c>
      <c r="F5630" s="2">
        <v>-95.364199999999997</v>
      </c>
      <c r="G5630" s="2">
        <v>999977</v>
      </c>
      <c r="I5630" s="2">
        <v>99999004</v>
      </c>
      <c r="J5630" s="2" t="s">
        <v>209</v>
      </c>
      <c r="K5630" s="2"/>
      <c r="N5630" s="2" t="s">
        <v>197</v>
      </c>
      <c r="O5630" s="2">
        <v>2015</v>
      </c>
      <c r="P5630" s="2" t="s">
        <v>210</v>
      </c>
      <c r="Q5630" s="2">
        <v>4</v>
      </c>
      <c r="R5630" s="2" t="s">
        <v>199</v>
      </c>
    </row>
    <row r="5631" spans="1:18" ht="12.75" x14ac:dyDescent="0.2">
      <c r="A5631" s="2">
        <v>610</v>
      </c>
      <c r="C5631" s="2">
        <v>70006629</v>
      </c>
      <c r="D5631" s="2" t="s">
        <v>5954</v>
      </c>
      <c r="E5631" s="2">
        <v>29.760400000000001</v>
      </c>
      <c r="F5631" s="2">
        <v>-95.364199999999997</v>
      </c>
      <c r="G5631" s="2">
        <v>999977</v>
      </c>
      <c r="I5631" s="2">
        <v>99999004</v>
      </c>
      <c r="J5631" s="2" t="s">
        <v>209</v>
      </c>
      <c r="K5631" s="2"/>
      <c r="N5631" s="2" t="s">
        <v>197</v>
      </c>
      <c r="O5631" s="2">
        <v>2019</v>
      </c>
      <c r="P5631" s="2" t="s">
        <v>210</v>
      </c>
      <c r="Q5631" s="2">
        <v>4</v>
      </c>
      <c r="R5631" s="2" t="s">
        <v>199</v>
      </c>
    </row>
    <row r="5632" spans="1:18" ht="12.75" x14ac:dyDescent="0.2">
      <c r="A5632" s="2">
        <v>610</v>
      </c>
      <c r="C5632" s="2">
        <v>70006630</v>
      </c>
      <c r="D5632" s="2" t="s">
        <v>5955</v>
      </c>
      <c r="E5632" s="2">
        <v>29.760400000000001</v>
      </c>
      <c r="F5632" s="2">
        <v>-95.364199999999997</v>
      </c>
      <c r="G5632" s="2">
        <v>999977</v>
      </c>
      <c r="I5632" s="2">
        <v>99999004</v>
      </c>
      <c r="J5632" s="2" t="s">
        <v>209</v>
      </c>
      <c r="K5632" s="2"/>
      <c r="N5632" s="2" t="s">
        <v>197</v>
      </c>
      <c r="O5632" s="2">
        <v>2018</v>
      </c>
      <c r="P5632" s="2" t="s">
        <v>210</v>
      </c>
      <c r="Q5632" s="2">
        <v>1</v>
      </c>
      <c r="R5632" s="2" t="s">
        <v>211</v>
      </c>
    </row>
    <row r="5633" spans="1:18" ht="12.75" x14ac:dyDescent="0.2">
      <c r="A5633" s="2">
        <v>610</v>
      </c>
      <c r="C5633" s="2">
        <v>70006631</v>
      </c>
      <c r="D5633" s="2" t="s">
        <v>5956</v>
      </c>
      <c r="E5633" s="2">
        <v>29.760400000000001</v>
      </c>
      <c r="F5633" s="2">
        <v>-95.364199999999997</v>
      </c>
      <c r="G5633" s="2">
        <v>999977</v>
      </c>
      <c r="I5633" s="2">
        <v>99999004</v>
      </c>
      <c r="J5633" s="2" t="s">
        <v>209</v>
      </c>
      <c r="K5633" s="2"/>
      <c r="N5633" s="2" t="s">
        <v>197</v>
      </c>
      <c r="O5633" s="2">
        <v>2018</v>
      </c>
      <c r="P5633" s="2" t="s">
        <v>210</v>
      </c>
      <c r="Q5633" s="2">
        <v>1</v>
      </c>
      <c r="R5633" s="2" t="s">
        <v>211</v>
      </c>
    </row>
    <row r="5634" spans="1:18" ht="12.75" x14ac:dyDescent="0.2">
      <c r="A5634" s="2">
        <v>610</v>
      </c>
      <c r="C5634" s="2">
        <v>70006632</v>
      </c>
      <c r="D5634" s="2" t="s">
        <v>5957</v>
      </c>
      <c r="E5634" s="2">
        <v>29.760400000000001</v>
      </c>
      <c r="F5634" s="2">
        <v>-95.364199999999997</v>
      </c>
      <c r="G5634" s="2">
        <v>999966</v>
      </c>
      <c r="H5634" s="2" t="s">
        <v>222</v>
      </c>
      <c r="I5634" s="2">
        <v>99999005</v>
      </c>
      <c r="J5634" s="2" t="s">
        <v>209</v>
      </c>
      <c r="K5634" s="2"/>
      <c r="N5634" s="2" t="s">
        <v>197</v>
      </c>
      <c r="O5634" s="2">
        <v>2021</v>
      </c>
      <c r="P5634" s="2" t="s">
        <v>223</v>
      </c>
      <c r="Q5634" s="2">
        <v>2</v>
      </c>
      <c r="R5634" s="2" t="s">
        <v>206</v>
      </c>
    </row>
    <row r="5635" spans="1:18" ht="12.75" x14ac:dyDescent="0.2">
      <c r="A5635" s="2">
        <v>610</v>
      </c>
      <c r="C5635" s="2">
        <v>70006633</v>
      </c>
      <c r="D5635" s="2" t="s">
        <v>5958</v>
      </c>
      <c r="E5635" s="2">
        <v>29.760400000000001</v>
      </c>
      <c r="F5635" s="2">
        <v>-95.364199999999997</v>
      </c>
      <c r="G5635" s="2">
        <v>999977</v>
      </c>
      <c r="I5635" s="2">
        <v>99999004</v>
      </c>
      <c r="J5635" s="2" t="s">
        <v>209</v>
      </c>
      <c r="K5635" s="2"/>
      <c r="N5635" s="2" t="s">
        <v>197</v>
      </c>
      <c r="O5635" s="2">
        <v>2018</v>
      </c>
      <c r="P5635" s="2" t="s">
        <v>210</v>
      </c>
      <c r="Q5635" s="2">
        <v>4</v>
      </c>
      <c r="R5635" s="2" t="s">
        <v>199</v>
      </c>
    </row>
    <row r="5636" spans="1:18" ht="12.75" x14ac:dyDescent="0.2">
      <c r="A5636" s="2">
        <v>610</v>
      </c>
      <c r="C5636" s="2">
        <v>70006634</v>
      </c>
      <c r="D5636" s="2" t="s">
        <v>5959</v>
      </c>
      <c r="E5636" s="2">
        <v>29.760400000000001</v>
      </c>
      <c r="F5636" s="2">
        <v>-95.364199999999997</v>
      </c>
      <c r="G5636" s="2">
        <v>999977</v>
      </c>
      <c r="I5636" s="2">
        <v>99999004</v>
      </c>
      <c r="J5636" s="2" t="s">
        <v>209</v>
      </c>
      <c r="K5636" s="2"/>
      <c r="N5636" s="2" t="s">
        <v>197</v>
      </c>
      <c r="O5636" s="2">
        <v>2014</v>
      </c>
      <c r="P5636" s="2" t="s">
        <v>210</v>
      </c>
      <c r="Q5636" s="2">
        <v>4</v>
      </c>
      <c r="R5636" s="2" t="s">
        <v>199</v>
      </c>
    </row>
    <row r="5637" spans="1:18" ht="12.75" x14ac:dyDescent="0.2">
      <c r="A5637" s="2">
        <v>610</v>
      </c>
      <c r="B5637" s="2" t="s">
        <v>5960</v>
      </c>
      <c r="C5637" s="2">
        <v>70006635</v>
      </c>
      <c r="D5637" s="2" t="s">
        <v>5961</v>
      </c>
      <c r="E5637" s="2">
        <v>29.760400000000001</v>
      </c>
      <c r="F5637" s="2">
        <v>-95.364199999999997</v>
      </c>
      <c r="G5637" s="2">
        <v>999977</v>
      </c>
      <c r="I5637" s="2">
        <v>99999004</v>
      </c>
      <c r="J5637" s="2" t="s">
        <v>209</v>
      </c>
      <c r="K5637" s="2"/>
      <c r="M5637" s="2" t="s">
        <v>423</v>
      </c>
      <c r="N5637" s="2" t="s">
        <v>197</v>
      </c>
      <c r="O5637" s="2">
        <v>2019</v>
      </c>
      <c r="P5637" s="2" t="s">
        <v>210</v>
      </c>
      <c r="Q5637" s="2">
        <v>3</v>
      </c>
      <c r="R5637" s="2" t="s">
        <v>218</v>
      </c>
    </row>
    <row r="5638" spans="1:18" ht="12.75" x14ac:dyDescent="0.2">
      <c r="A5638" s="2">
        <v>610</v>
      </c>
      <c r="B5638" s="2" t="s">
        <v>5964</v>
      </c>
      <c r="C5638" s="2">
        <v>70006636</v>
      </c>
      <c r="D5638" s="2" t="s">
        <v>5965</v>
      </c>
      <c r="E5638" s="2">
        <v>29.760400000000001</v>
      </c>
      <c r="F5638" s="2">
        <v>-95.364199999999997</v>
      </c>
      <c r="G5638" s="2">
        <v>999977</v>
      </c>
      <c r="I5638" s="2">
        <v>99999004</v>
      </c>
      <c r="J5638" s="2" t="s">
        <v>209</v>
      </c>
      <c r="K5638" s="2"/>
      <c r="M5638" s="2" t="s">
        <v>423</v>
      </c>
      <c r="N5638" s="2" t="s">
        <v>197</v>
      </c>
      <c r="O5638" s="2">
        <v>2012</v>
      </c>
      <c r="P5638" s="2" t="s">
        <v>210</v>
      </c>
      <c r="Q5638" s="2">
        <v>4</v>
      </c>
      <c r="R5638" s="2" t="s">
        <v>199</v>
      </c>
    </row>
    <row r="5639" spans="1:18" ht="12.75" x14ac:dyDescent="0.2">
      <c r="A5639" s="2">
        <v>610</v>
      </c>
      <c r="C5639" s="2">
        <v>70006637</v>
      </c>
      <c r="D5639" s="2" t="s">
        <v>5968</v>
      </c>
      <c r="E5639" s="2">
        <v>29.760400000000001</v>
      </c>
      <c r="F5639" s="2">
        <v>-95.364199999999997</v>
      </c>
      <c r="G5639" s="2">
        <v>999977</v>
      </c>
      <c r="I5639" s="2">
        <v>99999004</v>
      </c>
      <c r="J5639" s="2" t="s">
        <v>209</v>
      </c>
      <c r="K5639" s="2"/>
      <c r="N5639" s="2" t="s">
        <v>197</v>
      </c>
      <c r="O5639" s="2">
        <v>2016</v>
      </c>
      <c r="P5639" s="2" t="s">
        <v>210</v>
      </c>
      <c r="Q5639" s="2">
        <v>4</v>
      </c>
      <c r="R5639" s="2" t="s">
        <v>199</v>
      </c>
    </row>
    <row r="5640" spans="1:18" ht="12.75" x14ac:dyDescent="0.2">
      <c r="A5640" s="2">
        <v>610</v>
      </c>
      <c r="B5640" s="2" t="s">
        <v>5969</v>
      </c>
      <c r="C5640" s="2">
        <v>70006638</v>
      </c>
      <c r="D5640" s="2" t="s">
        <v>5970</v>
      </c>
      <c r="E5640" s="2">
        <v>29.760400000000001</v>
      </c>
      <c r="F5640" s="2">
        <v>-95.364199999999997</v>
      </c>
      <c r="G5640" s="2">
        <v>999977</v>
      </c>
      <c r="I5640" s="2">
        <v>99999004</v>
      </c>
      <c r="J5640" s="2" t="s">
        <v>209</v>
      </c>
      <c r="K5640" s="2"/>
      <c r="M5640" s="2" t="s">
        <v>196</v>
      </c>
      <c r="N5640" s="2" t="s">
        <v>197</v>
      </c>
      <c r="O5640" s="2">
        <v>2016</v>
      </c>
      <c r="P5640" s="2" t="s">
        <v>210</v>
      </c>
      <c r="Q5640" s="2">
        <v>4</v>
      </c>
      <c r="R5640" s="2" t="s">
        <v>199</v>
      </c>
    </row>
    <row r="5641" spans="1:18" ht="12.75" x14ac:dyDescent="0.2">
      <c r="A5641" s="2">
        <v>610</v>
      </c>
      <c r="B5641" s="2" t="s">
        <v>5971</v>
      </c>
      <c r="C5641" s="2">
        <v>70006639</v>
      </c>
      <c r="D5641" s="2" t="s">
        <v>5972</v>
      </c>
      <c r="E5641" s="2">
        <v>29.760400000000001</v>
      </c>
      <c r="F5641" s="2">
        <v>-95.364199999999997</v>
      </c>
      <c r="G5641" s="2">
        <v>999977</v>
      </c>
      <c r="I5641" s="2">
        <v>99999004</v>
      </c>
      <c r="J5641" s="2" t="s">
        <v>209</v>
      </c>
      <c r="K5641" s="2"/>
      <c r="M5641" s="2" t="s">
        <v>196</v>
      </c>
      <c r="N5641" s="2" t="s">
        <v>197</v>
      </c>
      <c r="O5641" s="2">
        <v>2015</v>
      </c>
      <c r="P5641" s="2" t="s">
        <v>210</v>
      </c>
      <c r="Q5641" s="2">
        <v>4</v>
      </c>
      <c r="R5641" s="2" t="s">
        <v>199</v>
      </c>
    </row>
    <row r="5642" spans="1:18" ht="12.75" x14ac:dyDescent="0.2">
      <c r="A5642" s="2">
        <v>610</v>
      </c>
      <c r="B5642" s="2" t="s">
        <v>5973</v>
      </c>
      <c r="C5642" s="2">
        <v>70006640</v>
      </c>
      <c r="D5642" s="2" t="s">
        <v>5974</v>
      </c>
      <c r="E5642" s="2">
        <v>29.760400000000001</v>
      </c>
      <c r="F5642" s="2">
        <v>-95.364199999999997</v>
      </c>
      <c r="G5642" s="2">
        <v>999977</v>
      </c>
      <c r="I5642" s="2">
        <v>99999004</v>
      </c>
      <c r="J5642" s="2" t="s">
        <v>209</v>
      </c>
      <c r="K5642" s="2"/>
      <c r="M5642" s="2" t="s">
        <v>196</v>
      </c>
      <c r="N5642" s="2" t="s">
        <v>197</v>
      </c>
      <c r="O5642" s="2">
        <v>2015</v>
      </c>
      <c r="P5642" s="2" t="s">
        <v>210</v>
      </c>
      <c r="Q5642" s="2">
        <v>4</v>
      </c>
      <c r="R5642" s="2" t="s">
        <v>199</v>
      </c>
    </row>
    <row r="5643" spans="1:18" ht="12.75" x14ac:dyDescent="0.2">
      <c r="A5643" s="2">
        <v>610</v>
      </c>
      <c r="C5643" s="2">
        <v>70006641</v>
      </c>
      <c r="D5643" s="2" t="s">
        <v>5975</v>
      </c>
      <c r="E5643" s="2">
        <v>29.760400000000001</v>
      </c>
      <c r="F5643" s="2">
        <v>-95.364199999999997</v>
      </c>
      <c r="G5643" s="2">
        <v>999977</v>
      </c>
      <c r="I5643" s="2">
        <v>99999004</v>
      </c>
      <c r="J5643" s="2" t="s">
        <v>209</v>
      </c>
      <c r="K5643" s="2"/>
      <c r="N5643" s="2" t="s">
        <v>197</v>
      </c>
      <c r="O5643" s="2">
        <v>2017</v>
      </c>
      <c r="P5643" s="2" t="s">
        <v>210</v>
      </c>
      <c r="Q5643" s="2">
        <v>4</v>
      </c>
      <c r="R5643" s="2" t="s">
        <v>199</v>
      </c>
    </row>
    <row r="5644" spans="1:18" ht="12.75" x14ac:dyDescent="0.2">
      <c r="A5644" s="2">
        <v>610</v>
      </c>
      <c r="B5644" s="2" t="s">
        <v>5976</v>
      </c>
      <c r="C5644" s="2">
        <v>70006642</v>
      </c>
      <c r="D5644" s="2" t="s">
        <v>5977</v>
      </c>
      <c r="E5644" s="2">
        <v>29.760400000000001</v>
      </c>
      <c r="F5644" s="2">
        <v>-95.364199999999997</v>
      </c>
      <c r="G5644" s="2">
        <v>999977</v>
      </c>
      <c r="I5644" s="2">
        <v>99999004</v>
      </c>
      <c r="J5644" s="2" t="s">
        <v>209</v>
      </c>
      <c r="K5644" s="2"/>
      <c r="M5644" s="2" t="s">
        <v>196</v>
      </c>
      <c r="N5644" s="2" t="s">
        <v>197</v>
      </c>
      <c r="O5644" s="2">
        <v>2015</v>
      </c>
      <c r="P5644" s="2" t="s">
        <v>210</v>
      </c>
      <c r="Q5644" s="2">
        <v>4</v>
      </c>
      <c r="R5644" s="2" t="s">
        <v>199</v>
      </c>
    </row>
    <row r="5645" spans="1:18" ht="12.75" x14ac:dyDescent="0.2">
      <c r="A5645" s="2">
        <v>610</v>
      </c>
      <c r="B5645" s="2" t="s">
        <v>5978</v>
      </c>
      <c r="C5645" s="2">
        <v>70006643</v>
      </c>
      <c r="D5645" s="2" t="s">
        <v>5979</v>
      </c>
      <c r="E5645" s="2">
        <v>29.760400000000001</v>
      </c>
      <c r="F5645" s="2">
        <v>-95.364199999999997</v>
      </c>
      <c r="G5645" s="2">
        <v>999966</v>
      </c>
      <c r="H5645" s="2" t="s">
        <v>222</v>
      </c>
      <c r="I5645" s="2">
        <v>99999005</v>
      </c>
      <c r="J5645" s="2" t="s">
        <v>209</v>
      </c>
      <c r="K5645" s="2"/>
      <c r="M5645" s="2" t="s">
        <v>328</v>
      </c>
      <c r="N5645" s="2" t="s">
        <v>197</v>
      </c>
      <c r="O5645" s="2">
        <v>2021</v>
      </c>
      <c r="P5645" s="2" t="s">
        <v>223</v>
      </c>
      <c r="Q5645" s="2">
        <v>3</v>
      </c>
      <c r="R5645" s="2" t="s">
        <v>218</v>
      </c>
    </row>
    <row r="5646" spans="1:18" ht="12.75" x14ac:dyDescent="0.2">
      <c r="A5646" s="2">
        <v>610</v>
      </c>
      <c r="B5646" s="2" t="s">
        <v>5982</v>
      </c>
      <c r="C5646" s="2">
        <v>70006644</v>
      </c>
      <c r="D5646" s="2" t="s">
        <v>5983</v>
      </c>
      <c r="E5646" s="2">
        <v>29.760400000000001</v>
      </c>
      <c r="F5646" s="2">
        <v>-95.364199999999997</v>
      </c>
      <c r="G5646" s="2">
        <v>999977</v>
      </c>
      <c r="I5646" s="2">
        <v>99999004</v>
      </c>
      <c r="J5646" s="2" t="s">
        <v>209</v>
      </c>
      <c r="K5646" s="2"/>
      <c r="M5646" s="2" t="s">
        <v>423</v>
      </c>
      <c r="N5646" s="2" t="s">
        <v>197</v>
      </c>
      <c r="O5646" s="2">
        <v>2016</v>
      </c>
      <c r="P5646" s="2" t="s">
        <v>210</v>
      </c>
      <c r="Q5646" s="2">
        <v>4</v>
      </c>
      <c r="R5646" s="2" t="s">
        <v>199</v>
      </c>
    </row>
    <row r="5647" spans="1:18" ht="12.75" x14ac:dyDescent="0.2">
      <c r="A5647" s="2">
        <v>610</v>
      </c>
      <c r="C5647" s="2">
        <v>70006645</v>
      </c>
      <c r="D5647" s="2" t="s">
        <v>5984</v>
      </c>
      <c r="E5647" s="2">
        <v>29.760400000000001</v>
      </c>
      <c r="F5647" s="2">
        <v>-95.364199999999997</v>
      </c>
      <c r="G5647" s="2">
        <v>999966</v>
      </c>
      <c r="H5647" s="2" t="s">
        <v>222</v>
      </c>
      <c r="I5647" s="2">
        <v>99999005</v>
      </c>
      <c r="J5647" s="2" t="s">
        <v>209</v>
      </c>
      <c r="K5647" s="2"/>
      <c r="N5647" s="2" t="s">
        <v>197</v>
      </c>
      <c r="O5647" s="2">
        <v>2021</v>
      </c>
      <c r="P5647" s="2" t="s">
        <v>223</v>
      </c>
      <c r="Q5647" s="2">
        <v>3</v>
      </c>
      <c r="R5647" s="2" t="s">
        <v>218</v>
      </c>
    </row>
    <row r="5648" spans="1:18" ht="12.75" x14ac:dyDescent="0.2">
      <c r="A5648" s="2">
        <v>777</v>
      </c>
      <c r="B5648" s="2" t="s">
        <v>6196</v>
      </c>
      <c r="C5648" s="2">
        <v>70006646</v>
      </c>
      <c r="D5648" s="2" t="s">
        <v>6197</v>
      </c>
      <c r="E5648" s="2">
        <v>29.7593</v>
      </c>
      <c r="F5648" s="2">
        <v>-95.362399999999994</v>
      </c>
      <c r="G5648" s="2">
        <v>999977</v>
      </c>
      <c r="I5648" s="2">
        <v>99999004</v>
      </c>
      <c r="J5648" s="2" t="s">
        <v>209</v>
      </c>
      <c r="K5648" s="2"/>
      <c r="M5648" s="2" t="s">
        <v>203</v>
      </c>
      <c r="N5648" s="2" t="s">
        <v>197</v>
      </c>
      <c r="O5648" s="2">
        <v>2019</v>
      </c>
      <c r="P5648" s="2" t="s">
        <v>210</v>
      </c>
      <c r="Q5648" s="2">
        <v>1</v>
      </c>
      <c r="R5648" s="2" t="s">
        <v>211</v>
      </c>
    </row>
    <row r="5649" spans="1:18" ht="12.75" x14ac:dyDescent="0.2">
      <c r="A5649" s="2">
        <v>777</v>
      </c>
      <c r="C5649" s="2">
        <v>70006647</v>
      </c>
      <c r="D5649" s="2" t="s">
        <v>6200</v>
      </c>
      <c r="E5649" s="2">
        <v>29.7593</v>
      </c>
      <c r="F5649" s="2">
        <v>-95.362399999999994</v>
      </c>
      <c r="G5649" s="2">
        <v>999977</v>
      </c>
      <c r="I5649" s="2">
        <v>99999004</v>
      </c>
      <c r="J5649" s="2" t="s">
        <v>209</v>
      </c>
      <c r="K5649" s="2"/>
      <c r="N5649" s="2" t="s">
        <v>197</v>
      </c>
      <c r="O5649" s="2">
        <v>2020</v>
      </c>
      <c r="P5649" s="2" t="s">
        <v>210</v>
      </c>
      <c r="Q5649" s="2">
        <v>3</v>
      </c>
      <c r="R5649" s="2" t="s">
        <v>218</v>
      </c>
    </row>
    <row r="5650" spans="1:18" ht="12.75" x14ac:dyDescent="0.2">
      <c r="A5650" s="2">
        <v>777</v>
      </c>
      <c r="C5650" s="2">
        <v>70006648</v>
      </c>
      <c r="D5650" s="2" t="s">
        <v>6213</v>
      </c>
      <c r="E5650" s="2">
        <v>29.7593</v>
      </c>
      <c r="F5650" s="2">
        <v>-95.362399999999994</v>
      </c>
      <c r="G5650" s="2">
        <v>999977</v>
      </c>
      <c r="I5650" s="2">
        <v>99999004</v>
      </c>
      <c r="J5650" s="2" t="s">
        <v>209</v>
      </c>
      <c r="K5650" s="2"/>
      <c r="N5650" s="2" t="s">
        <v>197</v>
      </c>
      <c r="O5650" s="2">
        <v>2016</v>
      </c>
      <c r="P5650" s="2" t="s">
        <v>198</v>
      </c>
      <c r="Q5650" s="2">
        <v>8</v>
      </c>
      <c r="R5650" s="2" t="s">
        <v>297</v>
      </c>
    </row>
    <row r="5651" spans="1:18" ht="12.75" x14ac:dyDescent="0.2">
      <c r="A5651" s="2">
        <v>820</v>
      </c>
      <c r="C5651" s="2">
        <v>70006649</v>
      </c>
      <c r="D5651" s="2" t="s">
        <v>6235</v>
      </c>
      <c r="E5651" s="2">
        <v>29.760899999999999</v>
      </c>
      <c r="F5651" s="2">
        <v>-95.360699999999994</v>
      </c>
      <c r="G5651" s="2">
        <v>999977</v>
      </c>
      <c r="I5651" s="2">
        <v>99999004</v>
      </c>
      <c r="J5651" s="2" t="s">
        <v>209</v>
      </c>
      <c r="K5651" s="2"/>
      <c r="N5651" s="2" t="s">
        <v>197</v>
      </c>
      <c r="O5651" s="2">
        <v>2015</v>
      </c>
      <c r="P5651" s="2" t="s">
        <v>210</v>
      </c>
      <c r="Q5651" s="2">
        <v>3</v>
      </c>
      <c r="R5651" s="2" t="s">
        <v>218</v>
      </c>
    </row>
    <row r="5652" spans="1:18" ht="12.75" x14ac:dyDescent="0.2">
      <c r="A5652" s="2">
        <v>820</v>
      </c>
      <c r="C5652" s="2">
        <v>70006650</v>
      </c>
      <c r="D5652" s="2" t="s">
        <v>6236</v>
      </c>
      <c r="E5652" s="2">
        <v>29.760899999999999</v>
      </c>
      <c r="F5652" s="2">
        <v>-95.360699999999994</v>
      </c>
      <c r="G5652" s="2">
        <v>999977</v>
      </c>
      <c r="I5652" s="2">
        <v>99999004</v>
      </c>
      <c r="J5652" s="2" t="s">
        <v>209</v>
      </c>
      <c r="K5652" s="2"/>
      <c r="N5652" s="2" t="s">
        <v>197</v>
      </c>
      <c r="O5652" s="2">
        <v>2018</v>
      </c>
      <c r="P5652" s="2" t="s">
        <v>210</v>
      </c>
      <c r="Q5652" s="2">
        <v>3</v>
      </c>
      <c r="R5652" s="2" t="s">
        <v>218</v>
      </c>
    </row>
    <row r="5653" spans="1:18" ht="12.75" x14ac:dyDescent="0.2">
      <c r="A5653" s="2">
        <v>838</v>
      </c>
      <c r="C5653" s="2">
        <v>70006651</v>
      </c>
      <c r="D5653" s="2" t="s">
        <v>6247</v>
      </c>
      <c r="E5653" s="2">
        <v>29.758500000000002</v>
      </c>
      <c r="F5653" s="2">
        <v>-95.359499999999997</v>
      </c>
      <c r="G5653" s="2">
        <v>999977</v>
      </c>
      <c r="I5653" s="2">
        <v>99999004</v>
      </c>
      <c r="J5653" s="2" t="s">
        <v>209</v>
      </c>
      <c r="K5653" s="2"/>
      <c r="N5653" s="2" t="s">
        <v>197</v>
      </c>
      <c r="O5653" s="2">
        <v>2018</v>
      </c>
      <c r="P5653" s="2" t="s">
        <v>210</v>
      </c>
      <c r="Q5653" s="2">
        <v>3</v>
      </c>
      <c r="R5653" s="2" t="s">
        <v>218</v>
      </c>
    </row>
    <row r="5654" spans="1:18" ht="12.75" x14ac:dyDescent="0.2">
      <c r="A5654" s="2">
        <v>838</v>
      </c>
      <c r="C5654" s="2">
        <v>70006652</v>
      </c>
      <c r="D5654" s="2" t="s">
        <v>6248</v>
      </c>
      <c r="E5654" s="2">
        <v>29.758500000000002</v>
      </c>
      <c r="F5654" s="2">
        <v>-95.359499999999997</v>
      </c>
      <c r="G5654" s="2">
        <v>999966</v>
      </c>
      <c r="H5654" s="2" t="s">
        <v>222</v>
      </c>
      <c r="I5654" s="2">
        <v>99999005</v>
      </c>
      <c r="J5654" s="2" t="s">
        <v>209</v>
      </c>
      <c r="K5654" s="2"/>
      <c r="N5654" s="2" t="s">
        <v>197</v>
      </c>
      <c r="O5654" s="2">
        <v>2021</v>
      </c>
      <c r="P5654" s="2" t="s">
        <v>223</v>
      </c>
      <c r="Q5654" s="2">
        <v>3</v>
      </c>
      <c r="R5654" s="2" t="s">
        <v>218</v>
      </c>
    </row>
    <row r="5655" spans="1:18" ht="12.75" x14ac:dyDescent="0.2">
      <c r="A5655" s="2">
        <v>838</v>
      </c>
      <c r="B5655" s="2" t="s">
        <v>6249</v>
      </c>
      <c r="C5655" s="2">
        <v>70006653</v>
      </c>
      <c r="D5655" s="2" t="s">
        <v>6250</v>
      </c>
      <c r="E5655" s="2">
        <v>29.758500000000002</v>
      </c>
      <c r="F5655" s="2">
        <v>-95.359499999999997</v>
      </c>
      <c r="G5655" s="2">
        <v>999966</v>
      </c>
      <c r="H5655" s="2" t="s">
        <v>222</v>
      </c>
      <c r="I5655" s="2">
        <v>99999005</v>
      </c>
      <c r="J5655" s="2" t="s">
        <v>209</v>
      </c>
      <c r="K5655" s="2"/>
      <c r="M5655" s="2" t="s">
        <v>357</v>
      </c>
      <c r="N5655" s="2" t="s">
        <v>197</v>
      </c>
      <c r="O5655" s="2">
        <v>2015</v>
      </c>
      <c r="P5655" s="2" t="s">
        <v>228</v>
      </c>
      <c r="Q5655" s="2">
        <v>3</v>
      </c>
      <c r="R5655" s="2" t="s">
        <v>218</v>
      </c>
    </row>
    <row r="5656" spans="1:18" ht="12.75" x14ac:dyDescent="0.2">
      <c r="A5656" s="2">
        <v>839</v>
      </c>
      <c r="C5656" s="2">
        <v>70006654</v>
      </c>
      <c r="D5656" s="2" t="s">
        <v>6263</v>
      </c>
      <c r="E5656" s="2">
        <v>29.759499999999999</v>
      </c>
      <c r="F5656" s="2">
        <v>-95.361000000000004</v>
      </c>
      <c r="G5656" s="2">
        <v>999977</v>
      </c>
      <c r="I5656" s="2">
        <v>99999004</v>
      </c>
      <c r="J5656" s="2" t="s">
        <v>209</v>
      </c>
      <c r="K5656" s="2"/>
      <c r="N5656" s="2" t="s">
        <v>197</v>
      </c>
      <c r="O5656" s="2">
        <v>2015</v>
      </c>
      <c r="P5656" s="2" t="s">
        <v>210</v>
      </c>
      <c r="Q5656" s="2">
        <v>3</v>
      </c>
      <c r="R5656" s="2" t="s">
        <v>218</v>
      </c>
    </row>
    <row r="5657" spans="1:18" ht="12.75" x14ac:dyDescent="0.2">
      <c r="A5657" s="2">
        <v>839</v>
      </c>
      <c r="B5657" s="2" t="s">
        <v>6264</v>
      </c>
      <c r="C5657" s="2">
        <v>70006655</v>
      </c>
      <c r="D5657" s="2" t="s">
        <v>6265</v>
      </c>
      <c r="E5657" s="2">
        <v>29.759499999999999</v>
      </c>
      <c r="F5657" s="2">
        <v>-95.361000000000004</v>
      </c>
      <c r="G5657" s="2">
        <v>999977</v>
      </c>
      <c r="I5657" s="2">
        <v>99999004</v>
      </c>
      <c r="J5657" s="2" t="s">
        <v>209</v>
      </c>
      <c r="K5657" s="2"/>
      <c r="M5657" s="2" t="s">
        <v>270</v>
      </c>
      <c r="N5657" s="2" t="s">
        <v>197</v>
      </c>
      <c r="O5657" s="2">
        <v>2012</v>
      </c>
      <c r="P5657" s="2" t="s">
        <v>210</v>
      </c>
      <c r="Q5657" s="2">
        <v>3</v>
      </c>
      <c r="R5657" s="2" t="s">
        <v>218</v>
      </c>
    </row>
    <row r="5658" spans="1:18" ht="12.75" x14ac:dyDescent="0.2">
      <c r="A5658" s="2">
        <v>839</v>
      </c>
      <c r="B5658" s="2" t="s">
        <v>6266</v>
      </c>
      <c r="C5658" s="2">
        <v>70006656</v>
      </c>
      <c r="D5658" s="2" t="s">
        <v>6267</v>
      </c>
      <c r="E5658" s="2">
        <v>29.759499999999999</v>
      </c>
      <c r="F5658" s="2">
        <v>-95.361000000000004</v>
      </c>
      <c r="G5658" s="2">
        <v>999977</v>
      </c>
      <c r="I5658" s="2">
        <v>99999004</v>
      </c>
      <c r="J5658" s="2" t="s">
        <v>209</v>
      </c>
      <c r="K5658" s="2"/>
      <c r="M5658" s="2" t="s">
        <v>429</v>
      </c>
      <c r="N5658" s="2" t="s">
        <v>197</v>
      </c>
      <c r="O5658" s="2">
        <v>2017</v>
      </c>
      <c r="P5658" s="2" t="s">
        <v>210</v>
      </c>
      <c r="Q5658" s="2">
        <v>3</v>
      </c>
      <c r="R5658" s="2" t="s">
        <v>218</v>
      </c>
    </row>
    <row r="5659" spans="1:18" ht="12.75" x14ac:dyDescent="0.2">
      <c r="A5659" s="2">
        <v>839</v>
      </c>
      <c r="B5659" s="2" t="s">
        <v>6268</v>
      </c>
      <c r="C5659" s="2">
        <v>70006657</v>
      </c>
      <c r="D5659" s="2" t="s">
        <v>6269</v>
      </c>
      <c r="E5659" s="2">
        <v>29.759499999999999</v>
      </c>
      <c r="F5659" s="2">
        <v>-95.361000000000004</v>
      </c>
      <c r="G5659" s="2">
        <v>999977</v>
      </c>
      <c r="I5659" s="2">
        <v>99999004</v>
      </c>
      <c r="J5659" s="2" t="s">
        <v>209</v>
      </c>
      <c r="K5659" s="2"/>
      <c r="M5659" s="2" t="s">
        <v>270</v>
      </c>
      <c r="N5659" s="2" t="s">
        <v>197</v>
      </c>
      <c r="O5659" s="2">
        <v>2016</v>
      </c>
      <c r="P5659" s="2" t="s">
        <v>210</v>
      </c>
      <c r="Q5659" s="2">
        <v>3</v>
      </c>
      <c r="R5659" s="2" t="s">
        <v>218</v>
      </c>
    </row>
    <row r="5660" spans="1:18" ht="12.75" x14ac:dyDescent="0.2">
      <c r="A5660" s="2">
        <v>1019</v>
      </c>
      <c r="B5660" s="2" t="s">
        <v>6285</v>
      </c>
      <c r="C5660" s="2">
        <v>70006658</v>
      </c>
      <c r="D5660" s="2" t="s">
        <v>6286</v>
      </c>
      <c r="E5660" s="2">
        <v>29.760400000000001</v>
      </c>
      <c r="F5660" s="2">
        <v>-95.360500000000002</v>
      </c>
      <c r="G5660" s="2">
        <v>999977</v>
      </c>
      <c r="I5660" s="2">
        <v>99999004</v>
      </c>
      <c r="J5660" s="2" t="s">
        <v>209</v>
      </c>
      <c r="K5660" s="2"/>
      <c r="M5660" s="2" t="s">
        <v>423</v>
      </c>
      <c r="N5660" s="2" t="s">
        <v>197</v>
      </c>
      <c r="O5660" s="2">
        <v>2017</v>
      </c>
      <c r="P5660" s="2" t="s">
        <v>210</v>
      </c>
      <c r="Q5660" s="2">
        <v>2</v>
      </c>
      <c r="R5660" s="2" t="s">
        <v>206</v>
      </c>
    </row>
    <row r="5661" spans="1:18" ht="12.75" x14ac:dyDescent="0.2">
      <c r="A5661" s="2">
        <v>1019</v>
      </c>
      <c r="B5661" s="2" t="s">
        <v>6287</v>
      </c>
      <c r="C5661" s="2">
        <v>70006659</v>
      </c>
      <c r="D5661" s="2" t="s">
        <v>6288</v>
      </c>
      <c r="E5661" s="2">
        <v>29.760400000000001</v>
      </c>
      <c r="F5661" s="2">
        <v>-95.360500000000002</v>
      </c>
      <c r="G5661" s="2">
        <v>999977</v>
      </c>
      <c r="I5661" s="2">
        <v>99999004</v>
      </c>
      <c r="J5661" s="2" t="s">
        <v>209</v>
      </c>
      <c r="K5661" s="2"/>
      <c r="M5661" s="2" t="s">
        <v>357</v>
      </c>
      <c r="N5661" s="2" t="s">
        <v>197</v>
      </c>
      <c r="O5661" s="2">
        <v>2020</v>
      </c>
      <c r="P5661" s="2" t="s">
        <v>210</v>
      </c>
      <c r="Q5661" s="2">
        <v>2</v>
      </c>
      <c r="R5661" s="2" t="s">
        <v>206</v>
      </c>
    </row>
    <row r="5662" spans="1:18" ht="12.75" x14ac:dyDescent="0.2">
      <c r="A5662" s="2">
        <v>1034</v>
      </c>
      <c r="C5662" s="2">
        <v>70006660</v>
      </c>
      <c r="D5662" s="2" t="s">
        <v>6310</v>
      </c>
      <c r="E5662" s="2">
        <v>29.7577</v>
      </c>
      <c r="F5662" s="2">
        <v>-95.359700000000004</v>
      </c>
      <c r="G5662" s="2">
        <v>999977</v>
      </c>
      <c r="I5662" s="2">
        <v>99999004</v>
      </c>
      <c r="J5662" s="2" t="s">
        <v>209</v>
      </c>
      <c r="K5662" s="2"/>
      <c r="N5662" s="2" t="s">
        <v>197</v>
      </c>
      <c r="O5662" s="2">
        <v>2018</v>
      </c>
      <c r="P5662" s="2" t="s">
        <v>210</v>
      </c>
      <c r="Q5662" s="2">
        <v>3</v>
      </c>
      <c r="R5662" s="2" t="s">
        <v>218</v>
      </c>
    </row>
    <row r="5663" spans="1:18" ht="12.75" x14ac:dyDescent="0.2">
      <c r="A5663" s="2">
        <v>1034</v>
      </c>
      <c r="B5663" s="2" t="s">
        <v>6315</v>
      </c>
      <c r="C5663" s="2">
        <v>70006661</v>
      </c>
      <c r="D5663" s="2" t="s">
        <v>6316</v>
      </c>
      <c r="E5663" s="2">
        <v>29.7577</v>
      </c>
      <c r="F5663" s="2">
        <v>-95.359700000000004</v>
      </c>
      <c r="G5663" s="2">
        <v>999977</v>
      </c>
      <c r="I5663" s="2">
        <v>99999004</v>
      </c>
      <c r="J5663" s="2" t="s">
        <v>209</v>
      </c>
      <c r="K5663" s="2"/>
      <c r="M5663" s="2" t="s">
        <v>196</v>
      </c>
      <c r="N5663" s="2" t="s">
        <v>197</v>
      </c>
      <c r="O5663" s="2">
        <v>2014</v>
      </c>
      <c r="P5663" s="2" t="s">
        <v>210</v>
      </c>
      <c r="Q5663" s="2">
        <v>3</v>
      </c>
      <c r="R5663" s="2" t="s">
        <v>218</v>
      </c>
    </row>
    <row r="5664" spans="1:18" ht="12.75" x14ac:dyDescent="0.2">
      <c r="A5664" s="2">
        <v>1034</v>
      </c>
      <c r="C5664" s="2">
        <v>70006662</v>
      </c>
      <c r="D5664" s="2" t="s">
        <v>6317</v>
      </c>
      <c r="E5664" s="2">
        <v>29.7577</v>
      </c>
      <c r="F5664" s="2">
        <v>-95.359700000000004</v>
      </c>
      <c r="G5664" s="2">
        <v>999977</v>
      </c>
      <c r="I5664" s="2">
        <v>99999004</v>
      </c>
      <c r="J5664" s="2" t="s">
        <v>209</v>
      </c>
      <c r="K5664" s="2"/>
      <c r="N5664" s="2" t="s">
        <v>197</v>
      </c>
      <c r="O5664" s="2">
        <v>2016</v>
      </c>
      <c r="P5664" s="2" t="s">
        <v>210</v>
      </c>
      <c r="Q5664" s="2">
        <v>3</v>
      </c>
      <c r="R5664" s="2" t="s">
        <v>218</v>
      </c>
    </row>
    <row r="5665" spans="1:18" ht="12.75" x14ac:dyDescent="0.2">
      <c r="A5665" s="2">
        <v>1034</v>
      </c>
      <c r="B5665" s="2" t="s">
        <v>6318</v>
      </c>
      <c r="C5665" s="2">
        <v>70006663</v>
      </c>
      <c r="D5665" s="2" t="s">
        <v>6319</v>
      </c>
      <c r="E5665" s="2">
        <v>29.7577</v>
      </c>
      <c r="F5665" s="2">
        <v>-95.359700000000004</v>
      </c>
      <c r="G5665" s="2">
        <v>999977</v>
      </c>
      <c r="I5665" s="2">
        <v>99999004</v>
      </c>
      <c r="J5665" s="2" t="s">
        <v>209</v>
      </c>
      <c r="K5665" s="2"/>
      <c r="M5665" s="2" t="s">
        <v>438</v>
      </c>
      <c r="N5665" s="2" t="s">
        <v>197</v>
      </c>
      <c r="O5665" s="2">
        <v>2016</v>
      </c>
      <c r="P5665" s="2" t="s">
        <v>210</v>
      </c>
      <c r="Q5665" s="2">
        <v>3</v>
      </c>
      <c r="R5665" s="2" t="s">
        <v>218</v>
      </c>
    </row>
    <row r="5666" spans="1:18" ht="12.75" x14ac:dyDescent="0.2">
      <c r="A5666" s="2">
        <v>1060</v>
      </c>
      <c r="B5666" s="2" t="s">
        <v>6351</v>
      </c>
      <c r="C5666" s="2">
        <v>70006664</v>
      </c>
      <c r="D5666" s="2" t="s">
        <v>6352</v>
      </c>
      <c r="E5666" s="2">
        <v>29.7591</v>
      </c>
      <c r="F5666" s="2">
        <v>-95.36</v>
      </c>
      <c r="G5666" s="2">
        <v>999977</v>
      </c>
      <c r="I5666" s="2">
        <v>99999004</v>
      </c>
      <c r="J5666" s="2" t="s">
        <v>209</v>
      </c>
      <c r="K5666" s="2"/>
      <c r="M5666" s="2" t="s">
        <v>328</v>
      </c>
      <c r="N5666" s="2" t="s">
        <v>197</v>
      </c>
      <c r="O5666" s="2">
        <v>2012</v>
      </c>
      <c r="P5666" s="2" t="s">
        <v>210</v>
      </c>
      <c r="Q5666" s="2">
        <v>2</v>
      </c>
      <c r="R5666" s="2" t="s">
        <v>206</v>
      </c>
    </row>
    <row r="5667" spans="1:18" ht="12.75" x14ac:dyDescent="0.2">
      <c r="A5667" s="2">
        <v>1060</v>
      </c>
      <c r="C5667" s="2">
        <v>70006665</v>
      </c>
      <c r="D5667" s="2" t="s">
        <v>6263</v>
      </c>
      <c r="E5667" s="2">
        <v>29.7592</v>
      </c>
      <c r="F5667" s="2">
        <v>-95.359899999999996</v>
      </c>
      <c r="G5667" s="2">
        <v>999966</v>
      </c>
      <c r="H5667" s="2" t="s">
        <v>222</v>
      </c>
      <c r="I5667" s="2">
        <v>99999005</v>
      </c>
      <c r="J5667" s="2" t="s">
        <v>209</v>
      </c>
      <c r="K5667" s="2"/>
      <c r="N5667" s="2" t="s">
        <v>197</v>
      </c>
      <c r="O5667" s="2">
        <v>2019</v>
      </c>
      <c r="P5667" s="2" t="s">
        <v>232</v>
      </c>
      <c r="Q5667" s="2">
        <v>3</v>
      </c>
      <c r="R5667" s="2" t="s">
        <v>218</v>
      </c>
    </row>
    <row r="5668" spans="1:18" ht="12.75" x14ac:dyDescent="0.2">
      <c r="A5668" s="2">
        <v>1140</v>
      </c>
      <c r="C5668" s="2">
        <v>70006666</v>
      </c>
      <c r="D5668" s="2" t="s">
        <v>6391</v>
      </c>
      <c r="E5668" s="2">
        <v>29.759799999999998</v>
      </c>
      <c r="F5668" s="2">
        <v>-95.363299999999995</v>
      </c>
      <c r="G5668" s="2">
        <v>999977</v>
      </c>
      <c r="I5668" s="2">
        <v>99999004</v>
      </c>
      <c r="J5668" s="2" t="s">
        <v>209</v>
      </c>
      <c r="K5668" s="2"/>
      <c r="N5668" s="2" t="s">
        <v>197</v>
      </c>
      <c r="O5668" s="2">
        <v>2018</v>
      </c>
      <c r="P5668" s="2" t="s">
        <v>210</v>
      </c>
      <c r="Q5668" s="2">
        <v>3</v>
      </c>
      <c r="R5668" s="2" t="s">
        <v>218</v>
      </c>
    </row>
    <row r="5669" spans="1:18" ht="12.75" x14ac:dyDescent="0.2">
      <c r="A5669" s="2">
        <v>1230</v>
      </c>
      <c r="C5669" s="2">
        <v>70006667</v>
      </c>
      <c r="D5669" s="2" t="s">
        <v>6417</v>
      </c>
      <c r="E5669" s="2">
        <v>29.758500000000002</v>
      </c>
      <c r="F5669" s="2">
        <v>-95.361500000000007</v>
      </c>
      <c r="G5669" s="2">
        <v>999977</v>
      </c>
      <c r="I5669" s="2">
        <v>99999004</v>
      </c>
      <c r="J5669" s="2" t="s">
        <v>209</v>
      </c>
      <c r="K5669" s="2"/>
      <c r="N5669" s="2" t="s">
        <v>197</v>
      </c>
      <c r="O5669" s="2">
        <v>2020</v>
      </c>
      <c r="P5669" s="2" t="s">
        <v>210</v>
      </c>
      <c r="Q5669" s="2">
        <v>3</v>
      </c>
      <c r="R5669" s="2" t="s">
        <v>218</v>
      </c>
    </row>
    <row r="5670" spans="1:18" ht="12.75" x14ac:dyDescent="0.2">
      <c r="A5670" s="2">
        <v>1289</v>
      </c>
      <c r="B5670" s="2" t="s">
        <v>6461</v>
      </c>
      <c r="C5670" s="2">
        <v>70006668</v>
      </c>
      <c r="D5670" s="2" t="s">
        <v>6462</v>
      </c>
      <c r="E5670" s="2">
        <v>29.762699999999999</v>
      </c>
      <c r="F5670" s="2">
        <v>-95.364699999999999</v>
      </c>
      <c r="G5670" s="2">
        <v>999977</v>
      </c>
      <c r="I5670" s="2">
        <v>99999004</v>
      </c>
      <c r="J5670" s="2" t="s">
        <v>209</v>
      </c>
      <c r="K5670" s="2"/>
      <c r="M5670" s="2" t="s">
        <v>423</v>
      </c>
      <c r="N5670" s="2" t="s">
        <v>197</v>
      </c>
      <c r="O5670" s="2">
        <v>2018</v>
      </c>
      <c r="P5670" s="2" t="s">
        <v>210</v>
      </c>
      <c r="Q5670" s="2">
        <v>3</v>
      </c>
      <c r="R5670" s="2" t="s">
        <v>218</v>
      </c>
    </row>
    <row r="5671" spans="1:18" ht="12.75" x14ac:dyDescent="0.2">
      <c r="A5671" s="2">
        <v>1289</v>
      </c>
      <c r="B5671" s="2" t="s">
        <v>6463</v>
      </c>
      <c r="C5671" s="2">
        <v>70006669</v>
      </c>
      <c r="D5671" s="2" t="s">
        <v>6464</v>
      </c>
      <c r="E5671" s="2">
        <v>29.762699999999999</v>
      </c>
      <c r="F5671" s="2">
        <v>-95.364699999999999</v>
      </c>
      <c r="G5671" s="2">
        <v>999977</v>
      </c>
      <c r="I5671" s="2">
        <v>99999004</v>
      </c>
      <c r="J5671" s="2" t="s">
        <v>209</v>
      </c>
      <c r="K5671" s="2"/>
      <c r="M5671" s="2" t="s">
        <v>1260</v>
      </c>
      <c r="N5671" s="2" t="s">
        <v>197</v>
      </c>
      <c r="O5671" s="2">
        <v>2018</v>
      </c>
      <c r="P5671" s="2" t="s">
        <v>210</v>
      </c>
      <c r="Q5671" s="2">
        <v>3</v>
      </c>
      <c r="R5671" s="2" t="s">
        <v>218</v>
      </c>
    </row>
    <row r="5672" spans="1:18" ht="12.75" x14ac:dyDescent="0.2">
      <c r="A5672" s="2">
        <v>1289</v>
      </c>
      <c r="C5672" s="2">
        <v>70006670</v>
      </c>
      <c r="D5672" s="2" t="s">
        <v>6465</v>
      </c>
      <c r="E5672" s="2">
        <v>29.762699999999999</v>
      </c>
      <c r="F5672" s="2">
        <v>-95.364699999999999</v>
      </c>
      <c r="G5672" s="2">
        <v>999977</v>
      </c>
      <c r="I5672" s="2">
        <v>99999004</v>
      </c>
      <c r="J5672" s="2" t="s">
        <v>209</v>
      </c>
      <c r="K5672" s="2"/>
      <c r="N5672" s="2" t="s">
        <v>197</v>
      </c>
      <c r="O5672" s="2">
        <v>2017</v>
      </c>
      <c r="P5672" s="2" t="s">
        <v>210</v>
      </c>
      <c r="Q5672" s="2">
        <v>4</v>
      </c>
      <c r="R5672" s="2" t="s">
        <v>199</v>
      </c>
    </row>
    <row r="5673" spans="1:18" ht="12.75" x14ac:dyDescent="0.2">
      <c r="A5673" s="2">
        <v>1289</v>
      </c>
      <c r="C5673" s="2">
        <v>70006671</v>
      </c>
      <c r="D5673" s="2" t="s">
        <v>6466</v>
      </c>
      <c r="E5673" s="2">
        <v>29.762699999999999</v>
      </c>
      <c r="F5673" s="2">
        <v>-95.364699999999999</v>
      </c>
      <c r="G5673" s="2">
        <v>999977</v>
      </c>
      <c r="I5673" s="2">
        <v>99999004</v>
      </c>
      <c r="J5673" s="2" t="s">
        <v>209</v>
      </c>
      <c r="K5673" s="2"/>
      <c r="N5673" s="2" t="s">
        <v>197</v>
      </c>
      <c r="O5673" s="2">
        <v>2021</v>
      </c>
      <c r="P5673" s="2" t="s">
        <v>210</v>
      </c>
      <c r="Q5673" s="2">
        <v>4</v>
      </c>
      <c r="R5673" s="2" t="s">
        <v>199</v>
      </c>
    </row>
    <row r="5674" spans="1:18" ht="12.75" x14ac:dyDescent="0.2">
      <c r="A5674" s="2">
        <v>1289</v>
      </c>
      <c r="B5674" s="2" t="s">
        <v>6467</v>
      </c>
      <c r="C5674" s="2">
        <v>70006672</v>
      </c>
      <c r="D5674" s="2" t="s">
        <v>6468</v>
      </c>
      <c r="E5674" s="2">
        <v>29.762699999999999</v>
      </c>
      <c r="F5674" s="2">
        <v>-95.364699999999999</v>
      </c>
      <c r="G5674" s="2">
        <v>999977</v>
      </c>
      <c r="I5674" s="2">
        <v>99999004</v>
      </c>
      <c r="J5674" s="2" t="s">
        <v>209</v>
      </c>
      <c r="K5674" s="2"/>
      <c r="M5674" s="2" t="s">
        <v>328</v>
      </c>
      <c r="N5674" s="2" t="s">
        <v>197</v>
      </c>
      <c r="O5674" s="2">
        <v>2019</v>
      </c>
      <c r="P5674" s="2" t="s">
        <v>210</v>
      </c>
      <c r="Q5674" s="2">
        <v>4</v>
      </c>
      <c r="R5674" s="2" t="s">
        <v>199</v>
      </c>
    </row>
    <row r="5675" spans="1:18" ht="12.75" x14ac:dyDescent="0.2">
      <c r="A5675" s="2">
        <v>1289</v>
      </c>
      <c r="B5675" s="2" t="s">
        <v>6469</v>
      </c>
      <c r="C5675" s="2">
        <v>70006673</v>
      </c>
      <c r="D5675" s="2" t="s">
        <v>6470</v>
      </c>
      <c r="E5675" s="2">
        <v>29.762699999999999</v>
      </c>
      <c r="F5675" s="2">
        <v>-95.364699999999999</v>
      </c>
      <c r="G5675" s="2">
        <v>999977</v>
      </c>
      <c r="I5675" s="2">
        <v>99999004</v>
      </c>
      <c r="J5675" s="2" t="s">
        <v>209</v>
      </c>
      <c r="K5675" s="2"/>
      <c r="M5675" s="2" t="s">
        <v>240</v>
      </c>
      <c r="N5675" s="2" t="s">
        <v>197</v>
      </c>
      <c r="O5675" s="2">
        <v>2018</v>
      </c>
      <c r="P5675" s="2" t="s">
        <v>210</v>
      </c>
      <c r="Q5675" s="2">
        <v>4</v>
      </c>
      <c r="R5675" s="2" t="s">
        <v>199</v>
      </c>
    </row>
    <row r="5676" spans="1:18" ht="12.75" x14ac:dyDescent="0.2">
      <c r="A5676" s="2">
        <v>1289</v>
      </c>
      <c r="B5676" s="2" t="s">
        <v>6473</v>
      </c>
      <c r="C5676" s="2">
        <v>70006674</v>
      </c>
      <c r="D5676" s="2" t="s">
        <v>6474</v>
      </c>
      <c r="E5676" s="2">
        <v>29.762699999999999</v>
      </c>
      <c r="F5676" s="2">
        <v>-95.364699999999999</v>
      </c>
      <c r="G5676" s="2">
        <v>999977</v>
      </c>
      <c r="I5676" s="2">
        <v>99999004</v>
      </c>
      <c r="J5676" s="2" t="s">
        <v>209</v>
      </c>
      <c r="K5676" s="2"/>
      <c r="M5676" s="2" t="s">
        <v>328</v>
      </c>
      <c r="N5676" s="2" t="s">
        <v>197</v>
      </c>
      <c r="O5676" s="2">
        <v>2016</v>
      </c>
      <c r="P5676" s="2" t="s">
        <v>210</v>
      </c>
      <c r="Q5676" s="2">
        <v>4</v>
      </c>
      <c r="R5676" s="2" t="s">
        <v>199</v>
      </c>
    </row>
    <row r="5677" spans="1:18" ht="12.75" x14ac:dyDescent="0.2">
      <c r="A5677" s="2">
        <v>1289</v>
      </c>
      <c r="C5677" s="2">
        <v>70006675</v>
      </c>
      <c r="D5677" s="2" t="s">
        <v>6475</v>
      </c>
      <c r="E5677" s="2">
        <v>29.762699999999999</v>
      </c>
      <c r="F5677" s="2">
        <v>-95.364699999999999</v>
      </c>
      <c r="G5677" s="2">
        <v>999977</v>
      </c>
      <c r="I5677" s="2">
        <v>99999004</v>
      </c>
      <c r="J5677" s="2" t="s">
        <v>209</v>
      </c>
      <c r="K5677" s="2"/>
      <c r="N5677" s="2" t="s">
        <v>197</v>
      </c>
      <c r="O5677" s="2">
        <v>2000</v>
      </c>
      <c r="P5677" s="2" t="s">
        <v>210</v>
      </c>
      <c r="Q5677" s="2">
        <v>4</v>
      </c>
      <c r="R5677" s="2" t="s">
        <v>199</v>
      </c>
    </row>
    <row r="5678" spans="1:18" ht="12.75" x14ac:dyDescent="0.2">
      <c r="A5678" s="2">
        <v>1289</v>
      </c>
      <c r="C5678" s="2">
        <v>70006676</v>
      </c>
      <c r="D5678" s="2" t="s">
        <v>6476</v>
      </c>
      <c r="E5678" s="2">
        <v>29.762699999999999</v>
      </c>
      <c r="F5678" s="2">
        <v>-95.364699999999999</v>
      </c>
      <c r="G5678" s="2">
        <v>999977</v>
      </c>
      <c r="I5678" s="2">
        <v>99999004</v>
      </c>
      <c r="J5678" s="2" t="s">
        <v>209</v>
      </c>
      <c r="K5678" s="2"/>
      <c r="N5678" s="2" t="s">
        <v>197</v>
      </c>
      <c r="O5678" s="2">
        <v>2013</v>
      </c>
      <c r="P5678" s="2" t="s">
        <v>210</v>
      </c>
      <c r="Q5678" s="2">
        <v>4</v>
      </c>
      <c r="R5678" s="2" t="s">
        <v>199</v>
      </c>
    </row>
    <row r="5679" spans="1:18" ht="12.75" x14ac:dyDescent="0.2">
      <c r="A5679" s="2">
        <v>1289</v>
      </c>
      <c r="B5679" s="2" t="s">
        <v>6477</v>
      </c>
      <c r="C5679" s="2">
        <v>70006677</v>
      </c>
      <c r="D5679" s="2" t="s">
        <v>6478</v>
      </c>
      <c r="E5679" s="2">
        <v>29.762699999999999</v>
      </c>
      <c r="F5679" s="2">
        <v>-95.364699999999999</v>
      </c>
      <c r="G5679" s="2">
        <v>999977</v>
      </c>
      <c r="I5679" s="2">
        <v>99999004</v>
      </c>
      <c r="J5679" s="2" t="s">
        <v>209</v>
      </c>
      <c r="K5679" s="2"/>
      <c r="M5679" s="2" t="s">
        <v>328</v>
      </c>
      <c r="N5679" s="2" t="s">
        <v>197</v>
      </c>
      <c r="O5679" s="2">
        <v>2015</v>
      </c>
      <c r="P5679" s="2" t="s">
        <v>210</v>
      </c>
      <c r="Q5679" s="2">
        <v>4</v>
      </c>
      <c r="R5679" s="2" t="s">
        <v>199</v>
      </c>
    </row>
    <row r="5680" spans="1:18" ht="12.75" x14ac:dyDescent="0.2">
      <c r="A5680" s="2">
        <v>1289</v>
      </c>
      <c r="C5680" s="2">
        <v>70006678</v>
      </c>
      <c r="D5680" s="2" t="s">
        <v>6479</v>
      </c>
      <c r="E5680" s="2">
        <v>29.762699999999999</v>
      </c>
      <c r="F5680" s="2">
        <v>-95.364699999999999</v>
      </c>
      <c r="G5680" s="2">
        <v>999977</v>
      </c>
      <c r="I5680" s="2">
        <v>99999004</v>
      </c>
      <c r="J5680" s="2" t="s">
        <v>209</v>
      </c>
      <c r="K5680" s="2"/>
      <c r="N5680" s="2" t="s">
        <v>197</v>
      </c>
      <c r="O5680" s="2">
        <v>2021</v>
      </c>
      <c r="P5680" s="2" t="s">
        <v>210</v>
      </c>
      <c r="Q5680" s="2">
        <v>4</v>
      </c>
      <c r="R5680" s="2" t="s">
        <v>199</v>
      </c>
    </row>
    <row r="5681" spans="1:18" ht="12.75" x14ac:dyDescent="0.2">
      <c r="A5681" s="2">
        <v>1289</v>
      </c>
      <c r="C5681" s="2">
        <v>70006679</v>
      </c>
      <c r="D5681" s="2" t="s">
        <v>6482</v>
      </c>
      <c r="E5681" s="2">
        <v>29.762699999999999</v>
      </c>
      <c r="F5681" s="2">
        <v>-95.364699999999999</v>
      </c>
      <c r="G5681" s="2">
        <v>999966</v>
      </c>
      <c r="H5681" s="2" t="s">
        <v>222</v>
      </c>
      <c r="I5681" s="2">
        <v>99999005</v>
      </c>
      <c r="J5681" s="2" t="s">
        <v>209</v>
      </c>
      <c r="K5681" s="2"/>
      <c r="N5681" s="2" t="s">
        <v>197</v>
      </c>
      <c r="O5681" s="2">
        <v>2021</v>
      </c>
      <c r="P5681" s="2" t="s">
        <v>223</v>
      </c>
      <c r="Q5681" s="2">
        <v>3</v>
      </c>
      <c r="R5681" s="2" t="s">
        <v>218</v>
      </c>
    </row>
    <row r="5682" spans="1:18" ht="12.75" x14ac:dyDescent="0.2">
      <c r="A5682" s="2">
        <v>277</v>
      </c>
      <c r="C5682" s="2">
        <v>70006680</v>
      </c>
      <c r="D5682" s="2" t="s">
        <v>6763</v>
      </c>
      <c r="E5682" s="2">
        <v>29.763500000000001</v>
      </c>
      <c r="F5682" s="2">
        <v>-95.361400000000003</v>
      </c>
      <c r="G5682" s="2">
        <v>999977</v>
      </c>
      <c r="I5682" s="2">
        <v>99999004</v>
      </c>
      <c r="J5682" s="2" t="s">
        <v>209</v>
      </c>
      <c r="K5682" s="2"/>
      <c r="N5682" s="2" t="s">
        <v>197</v>
      </c>
      <c r="O5682" s="2">
        <v>2021</v>
      </c>
      <c r="P5682" s="2" t="s">
        <v>210</v>
      </c>
    </row>
    <row r="5683" spans="1:18" ht="12.75" x14ac:dyDescent="0.2">
      <c r="A5683" s="2">
        <v>277</v>
      </c>
      <c r="B5683" s="2" t="s">
        <v>6764</v>
      </c>
      <c r="C5683" s="2">
        <v>70006681</v>
      </c>
      <c r="D5683" s="2" t="s">
        <v>6765</v>
      </c>
      <c r="E5683" s="2">
        <v>29.763500000000001</v>
      </c>
      <c r="F5683" s="2">
        <v>-95.361400000000003</v>
      </c>
      <c r="G5683" s="2">
        <v>999977</v>
      </c>
      <c r="I5683" s="2">
        <v>99999004</v>
      </c>
      <c r="J5683" s="2" t="s">
        <v>209</v>
      </c>
      <c r="K5683" s="2"/>
      <c r="M5683" s="2" t="s">
        <v>350</v>
      </c>
      <c r="N5683" s="2" t="s">
        <v>197</v>
      </c>
      <c r="O5683" s="2">
        <v>2018</v>
      </c>
      <c r="P5683" s="2" t="s">
        <v>210</v>
      </c>
      <c r="Q5683" s="2">
        <v>3</v>
      </c>
      <c r="R5683" s="2" t="s">
        <v>218</v>
      </c>
    </row>
    <row r="5684" spans="1:18" ht="12.75" x14ac:dyDescent="0.2">
      <c r="A5684" s="2">
        <v>277</v>
      </c>
      <c r="B5684" s="2" t="s">
        <v>6766</v>
      </c>
      <c r="C5684" s="2">
        <v>70006682</v>
      </c>
      <c r="D5684" s="2" t="s">
        <v>6767</v>
      </c>
      <c r="E5684" s="2">
        <v>29.763500000000001</v>
      </c>
      <c r="F5684" s="2">
        <v>-95.361400000000003</v>
      </c>
      <c r="G5684" s="2">
        <v>999977</v>
      </c>
      <c r="I5684" s="2">
        <v>99999004</v>
      </c>
      <c r="J5684" s="2" t="s">
        <v>209</v>
      </c>
      <c r="K5684" s="2"/>
      <c r="M5684" s="2" t="s">
        <v>350</v>
      </c>
      <c r="N5684" s="2" t="s">
        <v>197</v>
      </c>
      <c r="O5684" s="2">
        <v>2018</v>
      </c>
      <c r="P5684" s="2" t="s">
        <v>210</v>
      </c>
      <c r="Q5684" s="2">
        <v>3</v>
      </c>
      <c r="R5684" s="2" t="s">
        <v>218</v>
      </c>
    </row>
    <row r="5685" spans="1:18" ht="12.75" x14ac:dyDescent="0.2">
      <c r="A5685" s="2">
        <v>277</v>
      </c>
      <c r="B5685" s="2" t="s">
        <v>6768</v>
      </c>
      <c r="C5685" s="2">
        <v>70006683</v>
      </c>
      <c r="D5685" s="2" t="s">
        <v>6769</v>
      </c>
      <c r="E5685" s="2">
        <v>29.763200000000001</v>
      </c>
      <c r="F5685" s="2">
        <v>-95.361599999999996</v>
      </c>
      <c r="G5685" s="2">
        <v>999977</v>
      </c>
      <c r="I5685" s="2">
        <v>99999004</v>
      </c>
      <c r="J5685" s="2" t="s">
        <v>209</v>
      </c>
      <c r="K5685" s="2"/>
      <c r="M5685" s="2" t="s">
        <v>357</v>
      </c>
      <c r="N5685" s="2" t="s">
        <v>197</v>
      </c>
      <c r="O5685" s="2">
        <v>2017</v>
      </c>
      <c r="P5685" s="2" t="s">
        <v>210</v>
      </c>
      <c r="Q5685" s="2">
        <v>2</v>
      </c>
      <c r="R5685" s="2" t="s">
        <v>206</v>
      </c>
    </row>
    <row r="5686" spans="1:18" ht="12.75" x14ac:dyDescent="0.2">
      <c r="A5686" s="2">
        <v>277</v>
      </c>
      <c r="C5686" s="2">
        <v>70006684</v>
      </c>
      <c r="D5686" s="2" t="s">
        <v>6770</v>
      </c>
      <c r="E5686" s="2">
        <v>29.763400000000001</v>
      </c>
      <c r="F5686" s="2">
        <v>-95.361500000000007</v>
      </c>
      <c r="G5686" s="2">
        <v>999977</v>
      </c>
      <c r="I5686" s="2">
        <v>99999004</v>
      </c>
      <c r="J5686" s="2" t="s">
        <v>209</v>
      </c>
      <c r="K5686" s="2"/>
      <c r="N5686" s="2" t="s">
        <v>197</v>
      </c>
      <c r="O5686" s="2">
        <v>2015</v>
      </c>
      <c r="P5686" s="2" t="s">
        <v>210</v>
      </c>
      <c r="Q5686" s="2">
        <v>2</v>
      </c>
      <c r="R5686" s="2" t="s">
        <v>206</v>
      </c>
    </row>
    <row r="5687" spans="1:18" ht="12.75" x14ac:dyDescent="0.2">
      <c r="A5687" s="2">
        <v>277</v>
      </c>
      <c r="C5687" s="2">
        <v>70006685</v>
      </c>
      <c r="D5687" s="2" t="s">
        <v>6771</v>
      </c>
      <c r="E5687" s="2">
        <v>29.763500000000001</v>
      </c>
      <c r="F5687" s="2">
        <v>-95.361400000000003</v>
      </c>
      <c r="G5687" s="2">
        <v>999977</v>
      </c>
      <c r="I5687" s="2">
        <v>99999004</v>
      </c>
      <c r="J5687" s="2" t="s">
        <v>209</v>
      </c>
      <c r="K5687" s="2"/>
      <c r="N5687" s="2" t="s">
        <v>197</v>
      </c>
      <c r="O5687" s="2">
        <v>2012</v>
      </c>
      <c r="P5687" s="2" t="s">
        <v>210</v>
      </c>
      <c r="Q5687" s="2">
        <v>3</v>
      </c>
      <c r="R5687" s="2" t="s">
        <v>218</v>
      </c>
    </row>
    <row r="5688" spans="1:18" ht="12.75" x14ac:dyDescent="0.2">
      <c r="A5688" s="2">
        <v>584</v>
      </c>
      <c r="C5688" s="2">
        <v>70006686</v>
      </c>
      <c r="D5688" s="2" t="s">
        <v>6876</v>
      </c>
      <c r="E5688" s="2">
        <v>29.762</v>
      </c>
      <c r="F5688" s="2">
        <v>-95.360600000000005</v>
      </c>
      <c r="G5688" s="2">
        <v>999977</v>
      </c>
      <c r="I5688" s="2">
        <v>99999004</v>
      </c>
      <c r="J5688" s="2" t="s">
        <v>209</v>
      </c>
      <c r="K5688" s="2"/>
      <c r="N5688" s="2" t="s">
        <v>197</v>
      </c>
      <c r="O5688" s="2">
        <v>2017</v>
      </c>
      <c r="P5688" s="2" t="s">
        <v>210</v>
      </c>
      <c r="Q5688" s="2">
        <v>2</v>
      </c>
      <c r="R5688" s="2" t="s">
        <v>206</v>
      </c>
    </row>
    <row r="5689" spans="1:18" ht="12.75" x14ac:dyDescent="0.2">
      <c r="A5689" s="2">
        <v>668</v>
      </c>
      <c r="C5689" s="2">
        <v>70006687</v>
      </c>
      <c r="D5689" s="2" t="s">
        <v>6895</v>
      </c>
      <c r="E5689" s="2">
        <v>29.763300000000001</v>
      </c>
      <c r="F5689" s="2">
        <v>-95.360200000000006</v>
      </c>
      <c r="G5689" s="2">
        <v>999977</v>
      </c>
      <c r="I5689" s="2">
        <v>99999004</v>
      </c>
      <c r="J5689" s="2" t="s">
        <v>209</v>
      </c>
      <c r="K5689" s="2"/>
      <c r="N5689" s="2" t="s">
        <v>197</v>
      </c>
      <c r="O5689" s="2">
        <v>2016</v>
      </c>
      <c r="P5689" s="2" t="s">
        <v>210</v>
      </c>
      <c r="Q5689" s="2">
        <v>3</v>
      </c>
      <c r="R5689" s="2" t="s">
        <v>218</v>
      </c>
    </row>
    <row r="5690" spans="1:18" ht="12.75" x14ac:dyDescent="0.2">
      <c r="A5690" s="2">
        <v>668</v>
      </c>
      <c r="C5690" s="2">
        <v>70006688</v>
      </c>
      <c r="D5690" s="2" t="s">
        <v>6896</v>
      </c>
      <c r="E5690" s="2">
        <v>29.763300000000001</v>
      </c>
      <c r="F5690" s="2">
        <v>-95.360200000000006</v>
      </c>
      <c r="G5690" s="2">
        <v>999977</v>
      </c>
      <c r="I5690" s="2">
        <v>99999004</v>
      </c>
      <c r="J5690" s="2" t="s">
        <v>209</v>
      </c>
      <c r="K5690" s="2"/>
      <c r="N5690" s="2" t="s">
        <v>197</v>
      </c>
      <c r="O5690" s="2">
        <v>2016</v>
      </c>
      <c r="P5690" s="2" t="s">
        <v>210</v>
      </c>
      <c r="Q5690" s="2">
        <v>3</v>
      </c>
      <c r="R5690" s="2" t="s">
        <v>218</v>
      </c>
    </row>
    <row r="5691" spans="1:18" ht="12.75" x14ac:dyDescent="0.2">
      <c r="A5691" s="2">
        <v>668</v>
      </c>
      <c r="C5691" s="2">
        <v>70006689</v>
      </c>
      <c r="D5691" s="2" t="s">
        <v>6897</v>
      </c>
      <c r="E5691" s="2">
        <v>29.763500000000001</v>
      </c>
      <c r="F5691" s="2">
        <v>-95.360100000000003</v>
      </c>
      <c r="G5691" s="2">
        <v>999977</v>
      </c>
      <c r="I5691" s="2">
        <v>99999004</v>
      </c>
      <c r="J5691" s="2" t="s">
        <v>209</v>
      </c>
      <c r="K5691" s="2"/>
      <c r="N5691" s="2" t="s">
        <v>197</v>
      </c>
      <c r="O5691" s="2">
        <v>2017</v>
      </c>
      <c r="P5691" s="2" t="s">
        <v>210</v>
      </c>
      <c r="Q5691" s="2">
        <v>2</v>
      </c>
      <c r="R5691" s="2" t="s">
        <v>206</v>
      </c>
    </row>
    <row r="5692" spans="1:18" ht="12.75" x14ac:dyDescent="0.2">
      <c r="A5692" s="2">
        <v>668</v>
      </c>
      <c r="B5692" s="2" t="s">
        <v>6898</v>
      </c>
      <c r="C5692" s="2">
        <v>70006690</v>
      </c>
      <c r="D5692" s="2" t="s">
        <v>6899</v>
      </c>
      <c r="E5692" s="2">
        <v>29.7636</v>
      </c>
      <c r="F5692" s="2">
        <v>-95.36</v>
      </c>
      <c r="G5692" s="2">
        <v>999977</v>
      </c>
      <c r="I5692" s="2">
        <v>99999004</v>
      </c>
      <c r="J5692" s="2" t="s">
        <v>209</v>
      </c>
      <c r="K5692" s="2"/>
      <c r="M5692" s="2" t="s">
        <v>196</v>
      </c>
      <c r="N5692" s="2" t="s">
        <v>197</v>
      </c>
      <c r="O5692" s="2">
        <v>2016</v>
      </c>
      <c r="P5692" s="2" t="s">
        <v>210</v>
      </c>
      <c r="Q5692" s="2">
        <v>1</v>
      </c>
      <c r="R5692" s="2" t="s">
        <v>211</v>
      </c>
    </row>
    <row r="5693" spans="1:18" ht="12.75" x14ac:dyDescent="0.2">
      <c r="A5693" s="2">
        <v>668</v>
      </c>
      <c r="B5693" s="2" t="s">
        <v>6900</v>
      </c>
      <c r="C5693" s="2">
        <v>70006691</v>
      </c>
      <c r="D5693" s="2" t="s">
        <v>6901</v>
      </c>
      <c r="E5693" s="2">
        <v>29.763300000000001</v>
      </c>
      <c r="F5693" s="2">
        <v>-95.360200000000006</v>
      </c>
      <c r="G5693" s="2">
        <v>999977</v>
      </c>
      <c r="I5693" s="2">
        <v>99999004</v>
      </c>
      <c r="J5693" s="2" t="s">
        <v>209</v>
      </c>
      <c r="K5693" s="2"/>
      <c r="M5693" s="2" t="s">
        <v>196</v>
      </c>
      <c r="N5693" s="2" t="s">
        <v>197</v>
      </c>
      <c r="O5693" s="2">
        <v>2017</v>
      </c>
      <c r="P5693" s="2" t="s">
        <v>210</v>
      </c>
      <c r="Q5693" s="2">
        <v>3</v>
      </c>
      <c r="R5693" s="2" t="s">
        <v>218</v>
      </c>
    </row>
    <row r="5694" spans="1:18" ht="12.75" x14ac:dyDescent="0.2">
      <c r="A5694" s="2">
        <v>668</v>
      </c>
      <c r="C5694" s="2">
        <v>70006692</v>
      </c>
      <c r="D5694" s="2" t="s">
        <v>6904</v>
      </c>
      <c r="E5694" s="2">
        <v>29.763500000000001</v>
      </c>
      <c r="F5694" s="2">
        <v>-95.360100000000003</v>
      </c>
      <c r="G5694" s="2">
        <v>999977</v>
      </c>
      <c r="I5694" s="2">
        <v>99999004</v>
      </c>
      <c r="J5694" s="2" t="s">
        <v>209</v>
      </c>
      <c r="K5694" s="2"/>
      <c r="N5694" s="2" t="s">
        <v>197</v>
      </c>
      <c r="O5694" s="2">
        <v>2020</v>
      </c>
      <c r="P5694" s="2" t="s">
        <v>210</v>
      </c>
      <c r="Q5694" s="2">
        <v>1</v>
      </c>
      <c r="R5694" s="2" t="s">
        <v>211</v>
      </c>
    </row>
    <row r="5695" spans="1:18" ht="12.75" x14ac:dyDescent="0.2">
      <c r="A5695" s="2">
        <v>668</v>
      </c>
      <c r="C5695" s="2">
        <v>70006693</v>
      </c>
      <c r="D5695" s="2" t="s">
        <v>6906</v>
      </c>
      <c r="E5695" s="2">
        <v>29.763300000000001</v>
      </c>
      <c r="F5695" s="2">
        <v>-95.360200000000006</v>
      </c>
      <c r="G5695" s="2">
        <v>999977</v>
      </c>
      <c r="I5695" s="2">
        <v>99999004</v>
      </c>
      <c r="J5695" s="2" t="s">
        <v>209</v>
      </c>
      <c r="K5695" s="2"/>
      <c r="N5695" s="2" t="s">
        <v>197</v>
      </c>
      <c r="O5695" s="2">
        <v>2020</v>
      </c>
      <c r="P5695" s="2" t="s">
        <v>210</v>
      </c>
      <c r="Q5695" s="2">
        <v>3</v>
      </c>
      <c r="R5695" s="2" t="s">
        <v>218</v>
      </c>
    </row>
    <row r="5696" spans="1:18" ht="12.75" x14ac:dyDescent="0.2">
      <c r="A5696" s="2">
        <v>668</v>
      </c>
      <c r="C5696" s="2">
        <v>70006694</v>
      </c>
      <c r="D5696" s="2" t="s">
        <v>6909</v>
      </c>
      <c r="E5696" s="2">
        <v>29.763300000000001</v>
      </c>
      <c r="F5696" s="2">
        <v>-95.360200000000006</v>
      </c>
      <c r="G5696" s="2">
        <v>999977</v>
      </c>
      <c r="I5696" s="2">
        <v>99999004</v>
      </c>
      <c r="J5696" s="2" t="s">
        <v>209</v>
      </c>
      <c r="K5696" s="2"/>
      <c r="N5696" s="2" t="s">
        <v>197</v>
      </c>
      <c r="O5696" s="2">
        <v>2014</v>
      </c>
      <c r="P5696" s="2" t="s">
        <v>210</v>
      </c>
      <c r="Q5696" s="2">
        <v>3</v>
      </c>
      <c r="R5696" s="2" t="s">
        <v>218</v>
      </c>
    </row>
    <row r="5697" spans="1:18" ht="12.75" x14ac:dyDescent="0.2">
      <c r="A5697" s="2">
        <v>674</v>
      </c>
      <c r="B5697" s="2" t="s">
        <v>6988</v>
      </c>
      <c r="C5697" s="2">
        <v>70006695</v>
      </c>
      <c r="D5697" s="2" t="s">
        <v>6989</v>
      </c>
      <c r="E5697" s="2">
        <v>29.763000000000002</v>
      </c>
      <c r="F5697" s="2">
        <v>-95.363299999999995</v>
      </c>
      <c r="G5697" s="2">
        <v>999977</v>
      </c>
      <c r="I5697" s="2">
        <v>99999004</v>
      </c>
      <c r="J5697" s="2" t="s">
        <v>209</v>
      </c>
      <c r="K5697" s="2"/>
      <c r="M5697" s="2" t="s">
        <v>548</v>
      </c>
      <c r="N5697" s="2" t="s">
        <v>197</v>
      </c>
      <c r="O5697" s="2">
        <v>2018</v>
      </c>
      <c r="P5697" s="2" t="s">
        <v>210</v>
      </c>
      <c r="Q5697" s="2">
        <v>2</v>
      </c>
      <c r="R5697" s="2" t="s">
        <v>206</v>
      </c>
    </row>
    <row r="5698" spans="1:18" ht="12.75" x14ac:dyDescent="0.2">
      <c r="A5698" s="2">
        <v>703</v>
      </c>
      <c r="C5698" s="2">
        <v>70006696</v>
      </c>
      <c r="D5698" s="2" t="s">
        <v>7000</v>
      </c>
      <c r="E5698" s="2">
        <v>29.762499999999999</v>
      </c>
      <c r="F5698" s="2">
        <v>-95.36</v>
      </c>
      <c r="G5698" s="2">
        <v>999977</v>
      </c>
      <c r="I5698" s="2">
        <v>99999004</v>
      </c>
      <c r="J5698" s="2" t="s">
        <v>209</v>
      </c>
      <c r="K5698" s="2"/>
      <c r="N5698" s="2" t="s">
        <v>197</v>
      </c>
      <c r="O5698" s="2">
        <v>2015</v>
      </c>
      <c r="P5698" s="2" t="s">
        <v>210</v>
      </c>
      <c r="Q5698" s="2">
        <v>3</v>
      </c>
      <c r="R5698" s="2" t="s">
        <v>218</v>
      </c>
    </row>
    <row r="5699" spans="1:18" ht="12.75" x14ac:dyDescent="0.2">
      <c r="A5699" s="2">
        <v>703</v>
      </c>
      <c r="B5699" s="2" t="s">
        <v>7001</v>
      </c>
      <c r="C5699" s="2">
        <v>70006697</v>
      </c>
      <c r="D5699" s="2" t="s">
        <v>7002</v>
      </c>
      <c r="E5699" s="2">
        <v>29.762499999999999</v>
      </c>
      <c r="F5699" s="2">
        <v>-95.36</v>
      </c>
      <c r="G5699" s="2">
        <v>999977</v>
      </c>
      <c r="I5699" s="2">
        <v>99999004</v>
      </c>
      <c r="J5699" s="2" t="s">
        <v>209</v>
      </c>
      <c r="K5699" s="2"/>
      <c r="M5699" s="2" t="s">
        <v>429</v>
      </c>
      <c r="N5699" s="2" t="s">
        <v>197</v>
      </c>
      <c r="O5699" s="2">
        <v>2017</v>
      </c>
      <c r="P5699" s="2" t="s">
        <v>210</v>
      </c>
      <c r="Q5699" s="2">
        <v>2</v>
      </c>
      <c r="R5699" s="2" t="s">
        <v>206</v>
      </c>
    </row>
    <row r="5700" spans="1:18" ht="12.75" x14ac:dyDescent="0.2">
      <c r="A5700" s="2">
        <v>957</v>
      </c>
      <c r="C5700" s="2">
        <v>70006698</v>
      </c>
      <c r="D5700" s="2" t="s">
        <v>7035</v>
      </c>
      <c r="E5700" s="2">
        <v>29.766200000000001</v>
      </c>
      <c r="F5700" s="2">
        <v>-95.360100000000003</v>
      </c>
      <c r="G5700" s="2">
        <v>999977</v>
      </c>
      <c r="I5700" s="2">
        <v>99999004</v>
      </c>
      <c r="J5700" s="2" t="s">
        <v>209</v>
      </c>
      <c r="K5700" s="2"/>
      <c r="L5700" s="2" t="s">
        <v>227</v>
      </c>
      <c r="N5700" s="2" t="s">
        <v>197</v>
      </c>
      <c r="O5700" s="2">
        <v>2019</v>
      </c>
      <c r="P5700" s="2" t="s">
        <v>232</v>
      </c>
      <c r="Q5700" s="2">
        <v>4</v>
      </c>
      <c r="R5700" s="2" t="s">
        <v>199</v>
      </c>
    </row>
    <row r="5701" spans="1:18" ht="12.75" x14ac:dyDescent="0.2">
      <c r="A5701" s="2">
        <v>1180</v>
      </c>
      <c r="B5701" s="2" t="s">
        <v>7112</v>
      </c>
      <c r="C5701" s="2">
        <v>70006699</v>
      </c>
      <c r="D5701" s="2" t="s">
        <v>7113</v>
      </c>
      <c r="E5701" s="2">
        <v>29.764299999999999</v>
      </c>
      <c r="F5701" s="2">
        <v>-95.361999999999995</v>
      </c>
      <c r="G5701" s="2">
        <v>999977</v>
      </c>
      <c r="I5701" s="2">
        <v>99999004</v>
      </c>
      <c r="J5701" s="2" t="s">
        <v>209</v>
      </c>
      <c r="K5701" s="2"/>
      <c r="M5701" s="2" t="s">
        <v>543</v>
      </c>
      <c r="N5701" s="2" t="s">
        <v>197</v>
      </c>
      <c r="O5701" s="2">
        <v>2016</v>
      </c>
      <c r="P5701" s="2" t="s">
        <v>210</v>
      </c>
      <c r="Q5701" s="2">
        <v>1</v>
      </c>
      <c r="R5701" s="2" t="s">
        <v>211</v>
      </c>
    </row>
    <row r="5702" spans="1:18" ht="12.75" x14ac:dyDescent="0.2">
      <c r="A5702" s="2">
        <v>102</v>
      </c>
      <c r="B5702" s="2" t="s">
        <v>7118</v>
      </c>
      <c r="C5702" s="2">
        <v>70006700</v>
      </c>
      <c r="D5702" s="2" t="s">
        <v>7119</v>
      </c>
      <c r="E5702" s="2">
        <v>29.7729</v>
      </c>
      <c r="F5702" s="2">
        <v>-95.352400000000003</v>
      </c>
      <c r="G5702" s="2">
        <v>999977</v>
      </c>
      <c r="I5702" s="2">
        <v>99999004</v>
      </c>
      <c r="J5702" s="2" t="s">
        <v>209</v>
      </c>
      <c r="K5702" s="2"/>
      <c r="M5702" s="2" t="s">
        <v>423</v>
      </c>
      <c r="N5702" s="2" t="s">
        <v>197</v>
      </c>
      <c r="O5702" s="2">
        <v>2020</v>
      </c>
      <c r="P5702" s="2" t="s">
        <v>210</v>
      </c>
      <c r="Q5702" s="2">
        <v>1</v>
      </c>
      <c r="R5702" s="2" t="s">
        <v>211</v>
      </c>
    </row>
    <row r="5703" spans="1:18" ht="12.75" x14ac:dyDescent="0.2">
      <c r="A5703" s="2">
        <v>115</v>
      </c>
      <c r="B5703" s="2" t="s">
        <v>7127</v>
      </c>
      <c r="C5703" s="2">
        <v>70006701</v>
      </c>
      <c r="D5703" s="2" t="s">
        <v>7128</v>
      </c>
      <c r="E5703" s="2">
        <v>29.756599999999999</v>
      </c>
      <c r="F5703" s="2">
        <v>-95.350399999999993</v>
      </c>
      <c r="G5703" s="2">
        <v>999977</v>
      </c>
      <c r="I5703" s="2">
        <v>99999004</v>
      </c>
      <c r="J5703" s="2" t="s">
        <v>209</v>
      </c>
      <c r="K5703" s="2"/>
      <c r="M5703" s="2" t="s">
        <v>196</v>
      </c>
      <c r="N5703" s="2" t="s">
        <v>197</v>
      </c>
      <c r="O5703" s="2">
        <v>2016</v>
      </c>
      <c r="P5703" s="2" t="s">
        <v>210</v>
      </c>
      <c r="Q5703" s="2">
        <v>1</v>
      </c>
      <c r="R5703" s="2" t="s">
        <v>211</v>
      </c>
    </row>
    <row r="5704" spans="1:18" ht="12.75" x14ac:dyDescent="0.2">
      <c r="A5704" s="2">
        <v>135</v>
      </c>
      <c r="C5704" s="2">
        <v>70006702</v>
      </c>
      <c r="D5704" s="2" t="s">
        <v>7133</v>
      </c>
      <c r="E5704" s="2">
        <v>29.743099999999998</v>
      </c>
      <c r="F5704" s="2">
        <v>-95.366100000000003</v>
      </c>
      <c r="G5704" s="2">
        <v>999977</v>
      </c>
      <c r="I5704" s="2">
        <v>99999004</v>
      </c>
      <c r="J5704" s="2" t="s">
        <v>209</v>
      </c>
      <c r="K5704" s="2"/>
      <c r="N5704" s="2" t="s">
        <v>197</v>
      </c>
      <c r="O5704" s="2">
        <v>2015</v>
      </c>
      <c r="P5704" s="2" t="s">
        <v>210</v>
      </c>
      <c r="Q5704" s="2">
        <v>2</v>
      </c>
      <c r="R5704" s="2" t="s">
        <v>206</v>
      </c>
    </row>
    <row r="5705" spans="1:18" ht="12.75" x14ac:dyDescent="0.2">
      <c r="A5705" s="2">
        <v>169</v>
      </c>
      <c r="B5705" s="2" t="s">
        <v>7151</v>
      </c>
      <c r="C5705" s="2">
        <v>70006703</v>
      </c>
      <c r="D5705" s="2" t="s">
        <v>7152</v>
      </c>
      <c r="E5705" s="2">
        <v>29.7438</v>
      </c>
      <c r="F5705" s="2">
        <v>-95.355599999999995</v>
      </c>
      <c r="G5705" s="2">
        <v>999977</v>
      </c>
      <c r="I5705" s="2">
        <v>99999004</v>
      </c>
      <c r="J5705" s="2" t="s">
        <v>209</v>
      </c>
      <c r="K5705" s="2"/>
      <c r="M5705" s="2" t="s">
        <v>203</v>
      </c>
      <c r="N5705" s="2" t="s">
        <v>197</v>
      </c>
      <c r="O5705" s="2">
        <v>2017</v>
      </c>
      <c r="P5705" s="2" t="s">
        <v>210</v>
      </c>
      <c r="Q5705" s="2">
        <v>1</v>
      </c>
      <c r="R5705" s="2" t="s">
        <v>211</v>
      </c>
    </row>
    <row r="5706" spans="1:18" ht="12.75" x14ac:dyDescent="0.2">
      <c r="A5706" s="2">
        <v>208</v>
      </c>
      <c r="B5706" s="2" t="s">
        <v>7162</v>
      </c>
      <c r="C5706" s="2">
        <v>70006704</v>
      </c>
      <c r="D5706" s="2" t="s">
        <v>7163</v>
      </c>
      <c r="E5706" s="2">
        <v>29.765000000000001</v>
      </c>
      <c r="F5706" s="2">
        <v>-95.374300000000005</v>
      </c>
      <c r="G5706" s="2">
        <v>999977</v>
      </c>
      <c r="I5706" s="2">
        <v>99999004</v>
      </c>
      <c r="J5706" s="2" t="s">
        <v>209</v>
      </c>
      <c r="K5706" s="2"/>
      <c r="M5706" s="2" t="s">
        <v>357</v>
      </c>
      <c r="N5706" s="2" t="s">
        <v>197</v>
      </c>
      <c r="O5706" s="2">
        <v>2019</v>
      </c>
      <c r="P5706" s="2" t="s">
        <v>210</v>
      </c>
      <c r="Q5706" s="2">
        <v>2</v>
      </c>
      <c r="R5706" s="2" t="s">
        <v>206</v>
      </c>
    </row>
    <row r="5707" spans="1:18" ht="12.75" x14ac:dyDescent="0.2">
      <c r="A5707" s="2">
        <v>209</v>
      </c>
      <c r="B5707" s="2" t="s">
        <v>7171</v>
      </c>
      <c r="C5707" s="2">
        <v>70006705</v>
      </c>
      <c r="D5707" s="2" t="s">
        <v>7172</v>
      </c>
      <c r="E5707" s="2">
        <v>29.750399999999999</v>
      </c>
      <c r="F5707" s="2">
        <v>-95.375600000000006</v>
      </c>
      <c r="G5707" s="2">
        <v>999977</v>
      </c>
      <c r="I5707" s="2">
        <v>99999004</v>
      </c>
      <c r="J5707" s="2" t="s">
        <v>209</v>
      </c>
      <c r="K5707" s="2"/>
      <c r="M5707" s="2" t="s">
        <v>931</v>
      </c>
      <c r="N5707" s="2" t="s">
        <v>197</v>
      </c>
      <c r="O5707" s="2">
        <v>2016</v>
      </c>
      <c r="P5707" s="2" t="s">
        <v>210</v>
      </c>
      <c r="Q5707" s="2">
        <v>2</v>
      </c>
      <c r="R5707" s="2" t="s">
        <v>206</v>
      </c>
    </row>
    <row r="5708" spans="1:18" ht="12.75" x14ac:dyDescent="0.2">
      <c r="A5708" s="2">
        <v>224</v>
      </c>
      <c r="C5708" s="2">
        <v>70006706</v>
      </c>
      <c r="D5708" s="2" t="s">
        <v>7206</v>
      </c>
      <c r="E5708" s="2">
        <v>29.749500000000001</v>
      </c>
      <c r="F5708" s="2">
        <v>-95.357500000000002</v>
      </c>
      <c r="G5708" s="2">
        <v>999977</v>
      </c>
      <c r="I5708" s="2">
        <v>99999004</v>
      </c>
      <c r="J5708" s="2" t="s">
        <v>209</v>
      </c>
      <c r="K5708" s="2"/>
      <c r="N5708" s="2" t="s">
        <v>197</v>
      </c>
      <c r="O5708" s="2">
        <v>2017</v>
      </c>
      <c r="P5708" s="2" t="s">
        <v>210</v>
      </c>
      <c r="Q5708" s="2">
        <v>1</v>
      </c>
      <c r="R5708" s="2" t="s">
        <v>211</v>
      </c>
    </row>
    <row r="5709" spans="1:18" ht="12.75" x14ac:dyDescent="0.2">
      <c r="A5709" s="2">
        <v>239</v>
      </c>
      <c r="C5709" s="2">
        <v>70006707</v>
      </c>
      <c r="D5709" s="2" t="s">
        <v>7209</v>
      </c>
      <c r="E5709" s="2">
        <v>29.759</v>
      </c>
      <c r="F5709" s="2">
        <v>-95.377300000000005</v>
      </c>
      <c r="G5709" s="2">
        <v>999966</v>
      </c>
      <c r="H5709" s="2" t="s">
        <v>222</v>
      </c>
      <c r="I5709" s="2">
        <v>99999005</v>
      </c>
      <c r="J5709" s="2" t="s">
        <v>209</v>
      </c>
      <c r="K5709" s="2"/>
      <c r="N5709" s="2" t="s">
        <v>197</v>
      </c>
      <c r="O5709" s="2">
        <v>2020</v>
      </c>
      <c r="P5709" s="2" t="s">
        <v>223</v>
      </c>
      <c r="Q5709" s="2">
        <v>2</v>
      </c>
      <c r="R5709" s="2" t="s">
        <v>206</v>
      </c>
    </row>
    <row r="5710" spans="1:18" ht="12.75" x14ac:dyDescent="0.2">
      <c r="A5710" s="2">
        <v>294</v>
      </c>
      <c r="B5710" s="2" t="s">
        <v>7213</v>
      </c>
      <c r="C5710" s="2">
        <v>70006708</v>
      </c>
      <c r="D5710" s="2" t="s">
        <v>7214</v>
      </c>
      <c r="E5710" s="2">
        <v>29.747800000000002</v>
      </c>
      <c r="F5710" s="2">
        <v>-95.372500000000002</v>
      </c>
      <c r="G5710" s="2">
        <v>999977</v>
      </c>
      <c r="I5710" s="2">
        <v>99999004</v>
      </c>
      <c r="J5710" s="2" t="s">
        <v>209</v>
      </c>
      <c r="K5710" s="2"/>
      <c r="M5710" s="2" t="s">
        <v>377</v>
      </c>
      <c r="N5710" s="2" t="s">
        <v>197</v>
      </c>
      <c r="O5710" s="2">
        <v>2015</v>
      </c>
      <c r="P5710" s="2" t="s">
        <v>210</v>
      </c>
      <c r="Q5710" s="2">
        <v>2</v>
      </c>
      <c r="R5710" s="2" t="s">
        <v>206</v>
      </c>
    </row>
    <row r="5711" spans="1:18" ht="12.75" x14ac:dyDescent="0.2">
      <c r="A5711" s="2">
        <v>301</v>
      </c>
      <c r="B5711" s="2" t="s">
        <v>7215</v>
      </c>
      <c r="C5711" s="2">
        <v>70006709</v>
      </c>
      <c r="D5711" s="2" t="s">
        <v>7216</v>
      </c>
      <c r="E5711" s="2">
        <v>29.760300000000001</v>
      </c>
      <c r="F5711" s="2">
        <v>-95.346599999999995</v>
      </c>
      <c r="G5711" s="2">
        <v>999977</v>
      </c>
      <c r="I5711" s="2">
        <v>99999004</v>
      </c>
      <c r="J5711" s="2" t="s">
        <v>209</v>
      </c>
      <c r="K5711" s="2"/>
      <c r="M5711" s="2" t="s">
        <v>240</v>
      </c>
      <c r="N5711" s="2" t="s">
        <v>197</v>
      </c>
      <c r="O5711" s="2">
        <v>2020</v>
      </c>
      <c r="P5711" s="2" t="s">
        <v>210</v>
      </c>
      <c r="Q5711" s="2">
        <v>1</v>
      </c>
      <c r="R5711" s="2" t="s">
        <v>211</v>
      </c>
    </row>
    <row r="5712" spans="1:18" ht="12.75" x14ac:dyDescent="0.2">
      <c r="A5712" s="2">
        <v>322</v>
      </c>
      <c r="C5712" s="2">
        <v>70006710</v>
      </c>
      <c r="D5712" s="2" t="s">
        <v>7225</v>
      </c>
      <c r="E5712" s="2">
        <v>29.750599999999999</v>
      </c>
      <c r="F5712" s="2">
        <v>-95.355400000000003</v>
      </c>
      <c r="G5712" s="2">
        <v>999977</v>
      </c>
      <c r="I5712" s="2">
        <v>99999004</v>
      </c>
      <c r="J5712" s="2" t="s">
        <v>209</v>
      </c>
      <c r="K5712" s="2"/>
      <c r="N5712" s="2" t="s">
        <v>197</v>
      </c>
      <c r="O5712" s="2">
        <v>2016</v>
      </c>
      <c r="P5712" s="2" t="s">
        <v>210</v>
      </c>
      <c r="Q5712" s="2">
        <v>3</v>
      </c>
      <c r="R5712" s="2" t="s">
        <v>218</v>
      </c>
    </row>
    <row r="5713" spans="1:18" ht="12.75" x14ac:dyDescent="0.2">
      <c r="A5713" s="2">
        <v>322</v>
      </c>
      <c r="B5713" s="2" t="s">
        <v>7226</v>
      </c>
      <c r="C5713" s="2">
        <v>70006711</v>
      </c>
      <c r="D5713" s="2" t="s">
        <v>7227</v>
      </c>
      <c r="E5713" s="2">
        <v>29.750599999999999</v>
      </c>
      <c r="F5713" s="2">
        <v>-95.355400000000003</v>
      </c>
      <c r="G5713" s="2">
        <v>999977</v>
      </c>
      <c r="I5713" s="2">
        <v>99999004</v>
      </c>
      <c r="J5713" s="2" t="s">
        <v>209</v>
      </c>
      <c r="K5713" s="2"/>
      <c r="M5713" s="2" t="s">
        <v>203</v>
      </c>
      <c r="N5713" s="2" t="s">
        <v>197</v>
      </c>
      <c r="O5713" s="2">
        <v>2016</v>
      </c>
      <c r="P5713" s="2" t="s">
        <v>210</v>
      </c>
      <c r="Q5713" s="2">
        <v>3</v>
      </c>
      <c r="R5713" s="2" t="s">
        <v>218</v>
      </c>
    </row>
    <row r="5714" spans="1:18" ht="12.75" x14ac:dyDescent="0.2">
      <c r="A5714" s="2">
        <v>327</v>
      </c>
      <c r="B5714" s="2" t="s">
        <v>7253</v>
      </c>
      <c r="C5714" s="2">
        <v>70006712</v>
      </c>
      <c r="D5714" s="2" t="s">
        <v>7254</v>
      </c>
      <c r="E5714" s="2">
        <v>29.758600000000001</v>
      </c>
      <c r="F5714" s="2">
        <v>-95.350800000000007</v>
      </c>
      <c r="G5714" s="2">
        <v>999966</v>
      </c>
      <c r="H5714" s="2" t="s">
        <v>222</v>
      </c>
      <c r="I5714" s="2">
        <v>99999005</v>
      </c>
      <c r="J5714" s="2" t="s">
        <v>209</v>
      </c>
      <c r="K5714" s="2"/>
      <c r="M5714" s="2" t="s">
        <v>196</v>
      </c>
      <c r="N5714" s="2" t="s">
        <v>197</v>
      </c>
      <c r="O5714" s="2">
        <v>2019</v>
      </c>
      <c r="P5714" s="2" t="s">
        <v>232</v>
      </c>
      <c r="Q5714" s="2">
        <v>3</v>
      </c>
      <c r="R5714" s="2" t="s">
        <v>218</v>
      </c>
    </row>
    <row r="5715" spans="1:18" ht="12.75" x14ac:dyDescent="0.2">
      <c r="A5715" s="2">
        <v>327</v>
      </c>
      <c r="B5715" s="2" t="s">
        <v>7255</v>
      </c>
      <c r="C5715" s="2">
        <v>70006713</v>
      </c>
      <c r="D5715" s="2" t="s">
        <v>7256</v>
      </c>
      <c r="E5715" s="2">
        <v>29.758600000000001</v>
      </c>
      <c r="F5715" s="2">
        <v>-95.350800000000007</v>
      </c>
      <c r="G5715" s="2">
        <v>999977</v>
      </c>
      <c r="I5715" s="2">
        <v>99999004</v>
      </c>
      <c r="J5715" s="2" t="s">
        <v>209</v>
      </c>
      <c r="K5715" s="2"/>
      <c r="M5715" s="2" t="s">
        <v>284</v>
      </c>
      <c r="N5715" s="2" t="s">
        <v>197</v>
      </c>
      <c r="O5715" s="2">
        <v>2019</v>
      </c>
      <c r="P5715" s="2" t="s">
        <v>210</v>
      </c>
      <c r="Q5715" s="2">
        <v>1</v>
      </c>
      <c r="R5715" s="2" t="s">
        <v>211</v>
      </c>
    </row>
    <row r="5716" spans="1:18" ht="12.75" x14ac:dyDescent="0.2">
      <c r="A5716" s="2">
        <v>356</v>
      </c>
      <c r="B5716" s="2" t="s">
        <v>7270</v>
      </c>
      <c r="C5716" s="2">
        <v>70006714</v>
      </c>
      <c r="D5716" s="2" t="s">
        <v>7271</v>
      </c>
      <c r="E5716" s="2">
        <v>29.75</v>
      </c>
      <c r="F5716" s="2">
        <v>-95.376199999999997</v>
      </c>
      <c r="G5716" s="2">
        <v>999977</v>
      </c>
      <c r="I5716" s="2">
        <v>99999004</v>
      </c>
      <c r="J5716" s="2" t="s">
        <v>209</v>
      </c>
      <c r="K5716" s="2"/>
      <c r="M5716" s="2" t="s">
        <v>196</v>
      </c>
      <c r="N5716" s="2" t="s">
        <v>197</v>
      </c>
      <c r="O5716" s="2">
        <v>2016</v>
      </c>
      <c r="P5716" s="2" t="s">
        <v>210</v>
      </c>
      <c r="Q5716" s="2">
        <v>2</v>
      </c>
      <c r="R5716" s="2" t="s">
        <v>206</v>
      </c>
    </row>
    <row r="5717" spans="1:18" ht="12.75" x14ac:dyDescent="0.2">
      <c r="A5717" s="2">
        <v>356</v>
      </c>
      <c r="B5717" s="2" t="s">
        <v>7272</v>
      </c>
      <c r="C5717" s="2">
        <v>70006715</v>
      </c>
      <c r="D5717" s="2" t="s">
        <v>7273</v>
      </c>
      <c r="E5717" s="2">
        <v>29.75</v>
      </c>
      <c r="F5717" s="2">
        <v>-95.376199999999997</v>
      </c>
      <c r="G5717" s="2">
        <v>999977</v>
      </c>
      <c r="I5717" s="2">
        <v>99999004</v>
      </c>
      <c r="J5717" s="2" t="s">
        <v>209</v>
      </c>
      <c r="K5717" s="2"/>
      <c r="M5717" s="2" t="s">
        <v>196</v>
      </c>
      <c r="N5717" s="2" t="s">
        <v>197</v>
      </c>
      <c r="O5717" s="2">
        <v>2013</v>
      </c>
      <c r="P5717" s="2" t="s">
        <v>210</v>
      </c>
      <c r="Q5717" s="2">
        <v>2</v>
      </c>
      <c r="R5717" s="2" t="s">
        <v>206</v>
      </c>
    </row>
    <row r="5718" spans="1:18" ht="12.75" x14ac:dyDescent="0.2">
      <c r="A5718" s="2">
        <v>378</v>
      </c>
      <c r="B5718" s="2" t="s">
        <v>7288</v>
      </c>
      <c r="C5718" s="2">
        <v>70006716</v>
      </c>
      <c r="D5718" s="2" t="s">
        <v>7289</v>
      </c>
      <c r="E5718" s="2">
        <v>29.758500000000002</v>
      </c>
      <c r="F5718" s="2">
        <v>-95.348600000000005</v>
      </c>
      <c r="G5718" s="2">
        <v>999977</v>
      </c>
      <c r="I5718" s="2">
        <v>99999004</v>
      </c>
      <c r="J5718" s="2" t="s">
        <v>209</v>
      </c>
      <c r="K5718" s="2"/>
      <c r="M5718" s="2" t="s">
        <v>270</v>
      </c>
      <c r="N5718" s="2" t="s">
        <v>197</v>
      </c>
      <c r="O5718" s="2">
        <v>2016</v>
      </c>
      <c r="P5718" s="2" t="s">
        <v>210</v>
      </c>
      <c r="Q5718" s="2">
        <v>2</v>
      </c>
      <c r="R5718" s="2" t="s">
        <v>206</v>
      </c>
    </row>
    <row r="5719" spans="1:18" ht="12.75" x14ac:dyDescent="0.2">
      <c r="A5719" s="2">
        <v>378</v>
      </c>
      <c r="C5719" s="2">
        <v>70006717</v>
      </c>
      <c r="D5719" s="2" t="s">
        <v>7290</v>
      </c>
      <c r="E5719" s="2">
        <v>29.758500000000002</v>
      </c>
      <c r="F5719" s="2">
        <v>-95.348600000000005</v>
      </c>
      <c r="G5719" s="2">
        <v>999977</v>
      </c>
      <c r="I5719" s="2">
        <v>99999004</v>
      </c>
      <c r="J5719" s="2" t="s">
        <v>209</v>
      </c>
      <c r="K5719" s="2"/>
      <c r="N5719" s="2" t="s">
        <v>197</v>
      </c>
      <c r="O5719" s="2">
        <v>2013</v>
      </c>
      <c r="P5719" s="2" t="s">
        <v>210</v>
      </c>
      <c r="Q5719" s="2">
        <v>1</v>
      </c>
      <c r="R5719" s="2" t="s">
        <v>211</v>
      </c>
    </row>
    <row r="5720" spans="1:18" ht="12.75" x14ac:dyDescent="0.2">
      <c r="A5720" s="2">
        <v>434</v>
      </c>
      <c r="B5720" s="2" t="s">
        <v>7300</v>
      </c>
      <c r="C5720" s="2">
        <v>70006718</v>
      </c>
      <c r="D5720" s="2" t="s">
        <v>7301</v>
      </c>
      <c r="E5720" s="2">
        <v>29.748799999999999</v>
      </c>
      <c r="F5720" s="2">
        <v>-95.355900000000005</v>
      </c>
      <c r="G5720" s="2">
        <v>999977</v>
      </c>
      <c r="I5720" s="2">
        <v>99999004</v>
      </c>
      <c r="J5720" s="2" t="s">
        <v>209</v>
      </c>
      <c r="K5720" s="2"/>
      <c r="M5720" s="2" t="s">
        <v>901</v>
      </c>
      <c r="N5720" s="2" t="s">
        <v>197</v>
      </c>
      <c r="O5720" s="2">
        <v>2018</v>
      </c>
      <c r="P5720" s="2" t="s">
        <v>210</v>
      </c>
      <c r="Q5720" s="2">
        <v>2</v>
      </c>
      <c r="R5720" s="2" t="s">
        <v>206</v>
      </c>
    </row>
    <row r="5721" spans="1:18" ht="12.75" x14ac:dyDescent="0.2">
      <c r="A5721" s="2">
        <v>500</v>
      </c>
      <c r="B5721" s="2" t="s">
        <v>7320</v>
      </c>
      <c r="C5721" s="2">
        <v>70006719</v>
      </c>
      <c r="D5721" s="2" t="s">
        <v>7321</v>
      </c>
      <c r="E5721" s="2">
        <v>29.7529</v>
      </c>
      <c r="F5721" s="2">
        <v>-95.3536</v>
      </c>
      <c r="G5721" s="2">
        <v>999977</v>
      </c>
      <c r="I5721" s="2">
        <v>99999004</v>
      </c>
      <c r="J5721" s="2" t="s">
        <v>209</v>
      </c>
      <c r="K5721" s="2"/>
      <c r="M5721" s="2" t="s">
        <v>328</v>
      </c>
      <c r="N5721" s="2" t="s">
        <v>197</v>
      </c>
      <c r="O5721" s="2">
        <v>2019</v>
      </c>
      <c r="P5721" s="2" t="s">
        <v>210</v>
      </c>
      <c r="Q5721" s="2">
        <v>2</v>
      </c>
      <c r="R5721" s="2" t="s">
        <v>206</v>
      </c>
    </row>
    <row r="5722" spans="1:18" ht="12.75" x14ac:dyDescent="0.2">
      <c r="A5722" s="2">
        <v>519</v>
      </c>
      <c r="B5722" s="2" t="s">
        <v>7331</v>
      </c>
      <c r="C5722" s="2">
        <v>70006720</v>
      </c>
      <c r="D5722" s="2" t="s">
        <v>7332</v>
      </c>
      <c r="E5722" s="2">
        <v>29.747199999999999</v>
      </c>
      <c r="F5722" s="2">
        <v>-95.3733</v>
      </c>
      <c r="G5722" s="2">
        <v>999977</v>
      </c>
      <c r="I5722" s="2">
        <v>99999004</v>
      </c>
      <c r="J5722" s="2" t="s">
        <v>209</v>
      </c>
      <c r="K5722" s="2"/>
      <c r="M5722" s="2" t="s">
        <v>328</v>
      </c>
      <c r="N5722" s="2" t="s">
        <v>197</v>
      </c>
      <c r="O5722" s="2">
        <v>2016</v>
      </c>
      <c r="P5722" s="2" t="s">
        <v>210</v>
      </c>
      <c r="Q5722" s="2">
        <v>2</v>
      </c>
      <c r="R5722" s="2" t="s">
        <v>206</v>
      </c>
    </row>
    <row r="5723" spans="1:18" ht="12.75" x14ac:dyDescent="0.2">
      <c r="A5723" s="2">
        <v>519</v>
      </c>
      <c r="B5723" s="2" t="s">
        <v>7333</v>
      </c>
      <c r="C5723" s="2">
        <v>70006721</v>
      </c>
      <c r="D5723" s="2" t="s">
        <v>7334</v>
      </c>
      <c r="E5723" s="2">
        <v>29.747199999999999</v>
      </c>
      <c r="F5723" s="2">
        <v>-95.3733</v>
      </c>
      <c r="G5723" s="2">
        <v>999977</v>
      </c>
      <c r="I5723" s="2">
        <v>99999004</v>
      </c>
      <c r="J5723" s="2" t="s">
        <v>209</v>
      </c>
      <c r="K5723" s="2"/>
      <c r="M5723" s="2" t="s">
        <v>196</v>
      </c>
      <c r="N5723" s="2" t="s">
        <v>197</v>
      </c>
      <c r="O5723" s="2">
        <v>2016</v>
      </c>
      <c r="P5723" s="2" t="s">
        <v>210</v>
      </c>
      <c r="Q5723" s="2">
        <v>2</v>
      </c>
      <c r="R5723" s="2" t="s">
        <v>206</v>
      </c>
    </row>
    <row r="5724" spans="1:18" ht="12.75" x14ac:dyDescent="0.2">
      <c r="A5724" s="2">
        <v>519</v>
      </c>
      <c r="B5724" s="2" t="s">
        <v>7338</v>
      </c>
      <c r="C5724" s="2">
        <v>70006722</v>
      </c>
      <c r="D5724" s="2" t="s">
        <v>7339</v>
      </c>
      <c r="E5724" s="2">
        <v>29.747199999999999</v>
      </c>
      <c r="F5724" s="2">
        <v>-95.3733</v>
      </c>
      <c r="G5724" s="2">
        <v>999977</v>
      </c>
      <c r="I5724" s="2">
        <v>99999004</v>
      </c>
      <c r="J5724" s="2" t="s">
        <v>209</v>
      </c>
      <c r="K5724" s="2"/>
      <c r="M5724" s="2" t="s">
        <v>203</v>
      </c>
      <c r="N5724" s="2" t="s">
        <v>197</v>
      </c>
      <c r="O5724" s="2">
        <v>2016</v>
      </c>
      <c r="P5724" s="2" t="s">
        <v>210</v>
      </c>
      <c r="Q5724" s="2">
        <v>3</v>
      </c>
      <c r="R5724" s="2" t="s">
        <v>218</v>
      </c>
    </row>
    <row r="5725" spans="1:18" ht="12.75" x14ac:dyDescent="0.2">
      <c r="A5725" s="2">
        <v>532</v>
      </c>
      <c r="B5725" s="2" t="s">
        <v>7352</v>
      </c>
      <c r="C5725" s="2">
        <v>70006723</v>
      </c>
      <c r="D5725" s="2" t="s">
        <v>7353</v>
      </c>
      <c r="E5725" s="2">
        <v>29.744</v>
      </c>
      <c r="F5725" s="2">
        <v>-95.359099999999998</v>
      </c>
      <c r="G5725" s="2">
        <v>999977</v>
      </c>
      <c r="I5725" s="2">
        <v>99999004</v>
      </c>
      <c r="J5725" s="2" t="s">
        <v>209</v>
      </c>
      <c r="K5725" s="2"/>
      <c r="M5725" s="2" t="s">
        <v>7354</v>
      </c>
      <c r="N5725" s="2" t="s">
        <v>197</v>
      </c>
      <c r="O5725" s="2">
        <v>2015</v>
      </c>
      <c r="P5725" s="2" t="s">
        <v>210</v>
      </c>
      <c r="Q5725" s="2">
        <v>2</v>
      </c>
      <c r="R5725" s="2" t="s">
        <v>206</v>
      </c>
    </row>
    <row r="5726" spans="1:18" ht="12.75" x14ac:dyDescent="0.2">
      <c r="A5726" s="2">
        <v>560</v>
      </c>
      <c r="B5726" s="2" t="s">
        <v>7372</v>
      </c>
      <c r="C5726" s="2">
        <v>70006724</v>
      </c>
      <c r="D5726" s="2" t="s">
        <v>7373</v>
      </c>
      <c r="E5726" s="2">
        <v>29.754200000000001</v>
      </c>
      <c r="F5726" s="2">
        <v>-95.377399999999994</v>
      </c>
      <c r="G5726" s="2">
        <v>999977</v>
      </c>
      <c r="I5726" s="2">
        <v>99999004</v>
      </c>
      <c r="J5726" s="2" t="s">
        <v>209</v>
      </c>
      <c r="K5726" s="2"/>
      <c r="M5726" s="2" t="s">
        <v>196</v>
      </c>
      <c r="N5726" s="2" t="s">
        <v>197</v>
      </c>
      <c r="O5726" s="2">
        <v>2017</v>
      </c>
      <c r="P5726" s="2" t="s">
        <v>210</v>
      </c>
      <c r="Q5726" s="2">
        <v>1</v>
      </c>
      <c r="R5726" s="2" t="s">
        <v>211</v>
      </c>
    </row>
    <row r="5727" spans="1:18" ht="12.75" x14ac:dyDescent="0.2">
      <c r="A5727" s="2">
        <v>562</v>
      </c>
      <c r="B5727" s="2" t="s">
        <v>7374</v>
      </c>
      <c r="C5727" s="2">
        <v>70006725</v>
      </c>
      <c r="D5727" s="2" t="s">
        <v>7375</v>
      </c>
      <c r="E5727" s="2">
        <v>29.7441</v>
      </c>
      <c r="F5727" s="2">
        <v>-95.368099999999998</v>
      </c>
      <c r="G5727" s="2">
        <v>999977</v>
      </c>
      <c r="I5727" s="2">
        <v>99999004</v>
      </c>
      <c r="J5727" s="2" t="s">
        <v>209</v>
      </c>
      <c r="K5727" s="2"/>
      <c r="M5727" s="2" t="s">
        <v>196</v>
      </c>
      <c r="N5727" s="2" t="s">
        <v>197</v>
      </c>
      <c r="O5727" s="2">
        <v>2020</v>
      </c>
      <c r="P5727" s="2" t="s">
        <v>210</v>
      </c>
      <c r="Q5727" s="2">
        <v>1</v>
      </c>
      <c r="R5727" s="2" t="s">
        <v>211</v>
      </c>
    </row>
    <row r="5728" spans="1:18" ht="12.75" x14ac:dyDescent="0.2">
      <c r="A5728" s="2">
        <v>562</v>
      </c>
      <c r="B5728" s="2" t="s">
        <v>7376</v>
      </c>
      <c r="C5728" s="2">
        <v>70006726</v>
      </c>
      <c r="D5728" s="2" t="s">
        <v>7377</v>
      </c>
      <c r="E5728" s="2">
        <v>29.7441</v>
      </c>
      <c r="F5728" s="2">
        <v>-95.368099999999998</v>
      </c>
      <c r="G5728" s="2">
        <v>999977</v>
      </c>
      <c r="I5728" s="2">
        <v>99999004</v>
      </c>
      <c r="J5728" s="2" t="s">
        <v>209</v>
      </c>
      <c r="K5728" s="2"/>
      <c r="M5728" s="2" t="s">
        <v>196</v>
      </c>
      <c r="N5728" s="2" t="s">
        <v>197</v>
      </c>
      <c r="O5728" s="2">
        <v>2017</v>
      </c>
      <c r="P5728" s="2" t="s">
        <v>210</v>
      </c>
      <c r="Q5728" s="2">
        <v>3</v>
      </c>
      <c r="R5728" s="2" t="s">
        <v>218</v>
      </c>
    </row>
    <row r="5729" spans="1:18" ht="12.75" x14ac:dyDescent="0.2">
      <c r="A5729" s="2">
        <v>562</v>
      </c>
      <c r="B5729" s="2" t="s">
        <v>7379</v>
      </c>
      <c r="C5729" s="2">
        <v>70006727</v>
      </c>
      <c r="D5729" s="2" t="s">
        <v>7380</v>
      </c>
      <c r="E5729" s="2">
        <v>29.7441</v>
      </c>
      <c r="F5729" s="2">
        <v>-95.368099999999998</v>
      </c>
      <c r="G5729" s="2">
        <v>999977</v>
      </c>
      <c r="I5729" s="2">
        <v>99999004</v>
      </c>
      <c r="J5729" s="2" t="s">
        <v>209</v>
      </c>
      <c r="K5729" s="2"/>
      <c r="M5729" s="2" t="s">
        <v>203</v>
      </c>
      <c r="N5729" s="2" t="s">
        <v>197</v>
      </c>
      <c r="O5729" s="2">
        <v>2018</v>
      </c>
      <c r="P5729" s="2" t="s">
        <v>210</v>
      </c>
      <c r="Q5729" s="2">
        <v>3</v>
      </c>
      <c r="R5729" s="2" t="s">
        <v>218</v>
      </c>
    </row>
    <row r="5730" spans="1:18" ht="12.75" x14ac:dyDescent="0.2">
      <c r="A5730" s="2">
        <v>562</v>
      </c>
      <c r="B5730" s="2" t="s">
        <v>7385</v>
      </c>
      <c r="C5730" s="2">
        <v>70006728</v>
      </c>
      <c r="D5730" s="2" t="s">
        <v>7386</v>
      </c>
      <c r="E5730" s="2">
        <v>29.7441</v>
      </c>
      <c r="F5730" s="2">
        <v>-95.368099999999998</v>
      </c>
      <c r="G5730" s="2">
        <v>999977</v>
      </c>
      <c r="I5730" s="2">
        <v>99999004</v>
      </c>
      <c r="J5730" s="2" t="s">
        <v>209</v>
      </c>
      <c r="K5730" s="2"/>
      <c r="M5730" s="2" t="s">
        <v>357</v>
      </c>
      <c r="N5730" s="2" t="s">
        <v>197</v>
      </c>
      <c r="O5730" s="2">
        <v>2016</v>
      </c>
      <c r="P5730" s="2" t="s">
        <v>210</v>
      </c>
      <c r="Q5730" s="2">
        <v>3</v>
      </c>
      <c r="R5730" s="2" t="s">
        <v>218</v>
      </c>
    </row>
    <row r="5731" spans="1:18" ht="12.75" x14ac:dyDescent="0.2">
      <c r="A5731" s="2">
        <v>562</v>
      </c>
      <c r="C5731" s="2">
        <v>70006729</v>
      </c>
      <c r="D5731" s="2" t="s">
        <v>7387</v>
      </c>
      <c r="E5731" s="2">
        <v>29.7441</v>
      </c>
      <c r="F5731" s="2">
        <v>-95.368099999999998</v>
      </c>
      <c r="G5731" s="2">
        <v>999977</v>
      </c>
      <c r="I5731" s="2">
        <v>99999004</v>
      </c>
      <c r="J5731" s="2" t="s">
        <v>209</v>
      </c>
      <c r="K5731" s="2"/>
      <c r="N5731" s="2" t="s">
        <v>197</v>
      </c>
      <c r="O5731" s="2">
        <v>2020</v>
      </c>
      <c r="P5731" s="2" t="s">
        <v>210</v>
      </c>
      <c r="Q5731" s="2">
        <v>3</v>
      </c>
      <c r="R5731" s="2" t="s">
        <v>218</v>
      </c>
    </row>
    <row r="5732" spans="1:18" ht="12.75" x14ac:dyDescent="0.2">
      <c r="A5732" s="2">
        <v>602</v>
      </c>
      <c r="C5732" s="2">
        <v>70006730</v>
      </c>
      <c r="D5732" s="2" t="s">
        <v>7429</v>
      </c>
      <c r="E5732" s="2">
        <v>29.745699999999999</v>
      </c>
      <c r="F5732" s="2">
        <v>-95.359499999999997</v>
      </c>
      <c r="G5732" s="2">
        <v>999977</v>
      </c>
      <c r="I5732" s="2">
        <v>99999004</v>
      </c>
      <c r="J5732" s="2" t="s">
        <v>209</v>
      </c>
      <c r="K5732" s="2"/>
      <c r="N5732" s="2" t="s">
        <v>197</v>
      </c>
      <c r="O5732" s="2">
        <v>2017</v>
      </c>
      <c r="P5732" s="2" t="s">
        <v>210</v>
      </c>
      <c r="Q5732" s="2">
        <v>2</v>
      </c>
      <c r="R5732" s="2" t="s">
        <v>206</v>
      </c>
    </row>
    <row r="5733" spans="1:18" ht="12.75" x14ac:dyDescent="0.2">
      <c r="A5733" s="2">
        <v>626</v>
      </c>
      <c r="C5733" s="2">
        <v>70006731</v>
      </c>
      <c r="D5733" s="2" t="s">
        <v>7434</v>
      </c>
      <c r="E5733" s="2">
        <v>29.758099999999999</v>
      </c>
      <c r="F5733" s="2">
        <v>-95.378699999999995</v>
      </c>
      <c r="G5733" s="2">
        <v>999977</v>
      </c>
      <c r="I5733" s="2">
        <v>99999004</v>
      </c>
      <c r="J5733" s="2" t="s">
        <v>209</v>
      </c>
      <c r="K5733" s="2"/>
      <c r="N5733" s="2" t="s">
        <v>197</v>
      </c>
      <c r="O5733" s="2">
        <v>2016</v>
      </c>
      <c r="P5733" s="2" t="s">
        <v>210</v>
      </c>
      <c r="Q5733" s="2">
        <v>2</v>
      </c>
      <c r="R5733" s="2" t="s">
        <v>206</v>
      </c>
    </row>
    <row r="5734" spans="1:18" ht="12.75" x14ac:dyDescent="0.2">
      <c r="A5734" s="2">
        <v>653</v>
      </c>
      <c r="B5734" s="2" t="s">
        <v>7444</v>
      </c>
      <c r="C5734" s="2">
        <v>70006732</v>
      </c>
      <c r="D5734" s="2" t="s">
        <v>7445</v>
      </c>
      <c r="E5734" s="2">
        <v>29.741800000000001</v>
      </c>
      <c r="F5734" s="2">
        <v>-95.358500000000006</v>
      </c>
      <c r="G5734" s="2">
        <v>999977</v>
      </c>
      <c r="I5734" s="2">
        <v>99999004</v>
      </c>
      <c r="J5734" s="2" t="s">
        <v>209</v>
      </c>
      <c r="K5734" s="2"/>
      <c r="M5734" s="2" t="s">
        <v>357</v>
      </c>
      <c r="N5734" s="2" t="s">
        <v>197</v>
      </c>
      <c r="O5734" s="2">
        <v>2017</v>
      </c>
      <c r="P5734" s="2" t="s">
        <v>210</v>
      </c>
      <c r="Q5734" s="2">
        <v>2</v>
      </c>
      <c r="R5734" s="2" t="s">
        <v>206</v>
      </c>
    </row>
    <row r="5735" spans="1:18" ht="12.75" x14ac:dyDescent="0.2">
      <c r="A5735" s="2">
        <v>694</v>
      </c>
      <c r="B5735" s="2" t="s">
        <v>7462</v>
      </c>
      <c r="C5735" s="2">
        <v>70006733</v>
      </c>
      <c r="D5735" s="2" t="s">
        <v>7463</v>
      </c>
      <c r="E5735" s="2">
        <v>29.754899999999999</v>
      </c>
      <c r="F5735" s="2">
        <v>-95.377300000000005</v>
      </c>
      <c r="G5735" s="2">
        <v>999977</v>
      </c>
      <c r="I5735" s="2">
        <v>99999004</v>
      </c>
      <c r="J5735" s="2" t="s">
        <v>209</v>
      </c>
      <c r="K5735" s="2"/>
      <c r="M5735" s="2" t="s">
        <v>438</v>
      </c>
      <c r="N5735" s="2" t="s">
        <v>197</v>
      </c>
      <c r="O5735" s="2">
        <v>2016</v>
      </c>
      <c r="P5735" s="2" t="s">
        <v>210</v>
      </c>
      <c r="Q5735" s="2">
        <v>1</v>
      </c>
      <c r="R5735" s="2" t="s">
        <v>211</v>
      </c>
    </row>
    <row r="5736" spans="1:18" ht="12.75" x14ac:dyDescent="0.2">
      <c r="A5736" s="2">
        <v>694</v>
      </c>
      <c r="B5736" s="2" t="s">
        <v>7464</v>
      </c>
      <c r="C5736" s="2">
        <v>70006734</v>
      </c>
      <c r="D5736" s="2" t="s">
        <v>7465</v>
      </c>
      <c r="E5736" s="2">
        <v>29.754899999999999</v>
      </c>
      <c r="F5736" s="2">
        <v>-95.377300000000005</v>
      </c>
      <c r="G5736" s="2">
        <v>999977</v>
      </c>
      <c r="I5736" s="2">
        <v>99999004</v>
      </c>
      <c r="J5736" s="2" t="s">
        <v>209</v>
      </c>
      <c r="K5736" s="2"/>
      <c r="M5736" s="2" t="s">
        <v>328</v>
      </c>
      <c r="N5736" s="2" t="s">
        <v>197</v>
      </c>
      <c r="O5736" s="2">
        <v>2018</v>
      </c>
      <c r="P5736" s="2" t="s">
        <v>210</v>
      </c>
      <c r="Q5736" s="2">
        <v>1</v>
      </c>
      <c r="R5736" s="2" t="s">
        <v>211</v>
      </c>
    </row>
    <row r="5737" spans="1:18" ht="12.75" x14ac:dyDescent="0.2">
      <c r="A5737" s="2">
        <v>700</v>
      </c>
      <c r="C5737" s="2">
        <v>70006735</v>
      </c>
      <c r="D5737" s="2" t="s">
        <v>7466</v>
      </c>
      <c r="E5737" s="2">
        <v>29.768899999999999</v>
      </c>
      <c r="F5737" s="2">
        <v>-95.356300000000005</v>
      </c>
      <c r="G5737" s="2">
        <v>999977</v>
      </c>
      <c r="I5737" s="2">
        <v>99999004</v>
      </c>
      <c r="J5737" s="2" t="s">
        <v>209</v>
      </c>
      <c r="K5737" s="2"/>
      <c r="N5737" s="2" t="s">
        <v>197</v>
      </c>
      <c r="O5737" s="2">
        <v>2015</v>
      </c>
      <c r="P5737" s="2" t="s">
        <v>210</v>
      </c>
      <c r="Q5737" s="2">
        <v>1</v>
      </c>
      <c r="R5737" s="2" t="s">
        <v>211</v>
      </c>
    </row>
    <row r="5738" spans="1:18" ht="12.75" x14ac:dyDescent="0.2">
      <c r="A5738" s="2">
        <v>749</v>
      </c>
      <c r="B5738" s="2" t="s">
        <v>7490</v>
      </c>
      <c r="C5738" s="2">
        <v>70006736</v>
      </c>
      <c r="D5738" s="2" t="s">
        <v>7491</v>
      </c>
      <c r="E5738" s="2">
        <v>29.754899999999999</v>
      </c>
      <c r="F5738" s="2">
        <v>-95.376499999999993</v>
      </c>
      <c r="G5738" s="2">
        <v>999977</v>
      </c>
      <c r="I5738" s="2">
        <v>99999004</v>
      </c>
      <c r="J5738" s="2" t="s">
        <v>209</v>
      </c>
      <c r="K5738" s="2"/>
      <c r="M5738" s="2" t="s">
        <v>870</v>
      </c>
      <c r="N5738" s="2" t="s">
        <v>197</v>
      </c>
      <c r="O5738" s="2">
        <v>2019</v>
      </c>
      <c r="P5738" s="2" t="s">
        <v>210</v>
      </c>
      <c r="Q5738" s="2">
        <v>2</v>
      </c>
      <c r="R5738" s="2" t="s">
        <v>206</v>
      </c>
    </row>
    <row r="5739" spans="1:18" ht="12.75" x14ac:dyDescent="0.2">
      <c r="A5739" s="2">
        <v>796</v>
      </c>
      <c r="B5739" s="2" t="s">
        <v>7512</v>
      </c>
      <c r="C5739" s="2">
        <v>70006737</v>
      </c>
      <c r="D5739" s="2" t="s">
        <v>7513</v>
      </c>
      <c r="E5739" s="2">
        <v>29.747399999999999</v>
      </c>
      <c r="F5739" s="2">
        <v>-95.357699999999994</v>
      </c>
      <c r="G5739" s="2">
        <v>999977</v>
      </c>
      <c r="I5739" s="2">
        <v>99999004</v>
      </c>
      <c r="J5739" s="2" t="s">
        <v>209</v>
      </c>
      <c r="K5739" s="2"/>
      <c r="M5739" s="2" t="s">
        <v>357</v>
      </c>
      <c r="N5739" s="2" t="s">
        <v>197</v>
      </c>
      <c r="O5739" s="2">
        <v>2018</v>
      </c>
      <c r="P5739" s="2" t="s">
        <v>210</v>
      </c>
      <c r="Q5739" s="2">
        <v>2</v>
      </c>
      <c r="R5739" s="2" t="s">
        <v>206</v>
      </c>
    </row>
    <row r="5740" spans="1:18" ht="12.75" x14ac:dyDescent="0.2">
      <c r="A5740" s="2">
        <v>825</v>
      </c>
      <c r="B5740" s="2" t="s">
        <v>7531</v>
      </c>
      <c r="C5740" s="2">
        <v>70006738</v>
      </c>
      <c r="D5740" s="2" t="s">
        <v>7532</v>
      </c>
      <c r="E5740" s="2">
        <v>29.7438</v>
      </c>
      <c r="F5740" s="2">
        <v>-95.365600000000001</v>
      </c>
      <c r="G5740" s="2">
        <v>999977</v>
      </c>
      <c r="I5740" s="2">
        <v>99999004</v>
      </c>
      <c r="J5740" s="2" t="s">
        <v>209</v>
      </c>
      <c r="K5740" s="2"/>
      <c r="M5740" s="2" t="s">
        <v>196</v>
      </c>
      <c r="N5740" s="2" t="s">
        <v>197</v>
      </c>
      <c r="O5740" s="2">
        <v>2015</v>
      </c>
      <c r="P5740" s="2" t="s">
        <v>210</v>
      </c>
      <c r="Q5740" s="2">
        <v>1</v>
      </c>
      <c r="R5740" s="2" t="s">
        <v>211</v>
      </c>
    </row>
    <row r="5741" spans="1:18" ht="12.75" x14ac:dyDescent="0.2">
      <c r="A5741" s="2">
        <v>829</v>
      </c>
      <c r="C5741" s="2">
        <v>70006739</v>
      </c>
      <c r="D5741" s="2" t="s">
        <v>7537</v>
      </c>
      <c r="E5741" s="2">
        <v>29.746700000000001</v>
      </c>
      <c r="F5741" s="2">
        <v>-95.372200000000007</v>
      </c>
      <c r="G5741" s="2">
        <v>999977</v>
      </c>
      <c r="I5741" s="2">
        <v>99999004</v>
      </c>
      <c r="J5741" s="2" t="s">
        <v>209</v>
      </c>
      <c r="K5741" s="2"/>
      <c r="N5741" s="2" t="s">
        <v>197</v>
      </c>
      <c r="O5741" s="2">
        <v>2015</v>
      </c>
      <c r="P5741" s="2" t="s">
        <v>210</v>
      </c>
      <c r="Q5741" s="2">
        <v>3</v>
      </c>
      <c r="R5741" s="2" t="s">
        <v>218</v>
      </c>
    </row>
    <row r="5742" spans="1:18" ht="12.75" x14ac:dyDescent="0.2">
      <c r="A5742" s="2">
        <v>829</v>
      </c>
      <c r="C5742" s="2">
        <v>70006740</v>
      </c>
      <c r="D5742" s="2" t="s">
        <v>7538</v>
      </c>
      <c r="E5742" s="2">
        <v>29.746700000000001</v>
      </c>
      <c r="F5742" s="2">
        <v>-95.372200000000007</v>
      </c>
      <c r="G5742" s="2">
        <v>999977</v>
      </c>
      <c r="I5742" s="2">
        <v>99999004</v>
      </c>
      <c r="J5742" s="2" t="s">
        <v>209</v>
      </c>
      <c r="K5742" s="2"/>
      <c r="N5742" s="2" t="s">
        <v>197</v>
      </c>
      <c r="O5742" s="2">
        <v>2017</v>
      </c>
      <c r="P5742" s="2" t="s">
        <v>210</v>
      </c>
      <c r="Q5742" s="2">
        <v>3</v>
      </c>
      <c r="R5742" s="2" t="s">
        <v>218</v>
      </c>
    </row>
    <row r="5743" spans="1:18" ht="12.75" x14ac:dyDescent="0.2">
      <c r="A5743" s="2">
        <v>829</v>
      </c>
      <c r="B5743" s="2" t="s">
        <v>7539</v>
      </c>
      <c r="C5743" s="2">
        <v>70006741</v>
      </c>
      <c r="D5743" s="2" t="s">
        <v>7540</v>
      </c>
      <c r="E5743" s="2">
        <v>29.746700000000001</v>
      </c>
      <c r="F5743" s="2">
        <v>-95.372200000000007</v>
      </c>
      <c r="G5743" s="2">
        <v>999977</v>
      </c>
      <c r="I5743" s="2">
        <v>99999004</v>
      </c>
      <c r="J5743" s="2" t="s">
        <v>209</v>
      </c>
      <c r="K5743" s="2"/>
      <c r="M5743" s="2" t="s">
        <v>203</v>
      </c>
      <c r="N5743" s="2" t="s">
        <v>197</v>
      </c>
      <c r="O5743" s="2">
        <v>2012</v>
      </c>
      <c r="P5743" s="2" t="s">
        <v>210</v>
      </c>
      <c r="Q5743" s="2">
        <v>3</v>
      </c>
      <c r="R5743" s="2" t="s">
        <v>218</v>
      </c>
    </row>
    <row r="5744" spans="1:18" ht="12.75" x14ac:dyDescent="0.2">
      <c r="A5744" s="2">
        <v>829</v>
      </c>
      <c r="B5744" s="2" t="s">
        <v>7541</v>
      </c>
      <c r="C5744" s="2">
        <v>70006742</v>
      </c>
      <c r="D5744" s="2" t="s">
        <v>7542</v>
      </c>
      <c r="E5744" s="2">
        <v>29.746700000000001</v>
      </c>
      <c r="F5744" s="2">
        <v>-95.372200000000007</v>
      </c>
      <c r="G5744" s="2">
        <v>999977</v>
      </c>
      <c r="I5744" s="2">
        <v>99999004</v>
      </c>
      <c r="J5744" s="2" t="s">
        <v>209</v>
      </c>
      <c r="K5744" s="2"/>
      <c r="M5744" s="2" t="s">
        <v>357</v>
      </c>
      <c r="N5744" s="2" t="s">
        <v>197</v>
      </c>
      <c r="O5744" s="2">
        <v>2015</v>
      </c>
      <c r="P5744" s="2" t="s">
        <v>210</v>
      </c>
      <c r="Q5744" s="2">
        <v>3</v>
      </c>
      <c r="R5744" s="2" t="s">
        <v>218</v>
      </c>
    </row>
    <row r="5745" spans="1:18" ht="12.75" x14ac:dyDescent="0.2">
      <c r="A5745" s="2">
        <v>829</v>
      </c>
      <c r="B5745" s="2" t="s">
        <v>7543</v>
      </c>
      <c r="C5745" s="2">
        <v>70006743</v>
      </c>
      <c r="D5745" s="2" t="s">
        <v>7544</v>
      </c>
      <c r="E5745" s="2">
        <v>29.746700000000001</v>
      </c>
      <c r="F5745" s="2">
        <v>-95.372200000000007</v>
      </c>
      <c r="G5745" s="2">
        <v>999977</v>
      </c>
      <c r="I5745" s="2">
        <v>99999004</v>
      </c>
      <c r="J5745" s="2" t="s">
        <v>209</v>
      </c>
      <c r="K5745" s="2"/>
      <c r="M5745" s="2" t="s">
        <v>196</v>
      </c>
      <c r="N5745" s="2" t="s">
        <v>197</v>
      </c>
      <c r="O5745" s="2">
        <v>2017</v>
      </c>
      <c r="P5745" s="2" t="s">
        <v>210</v>
      </c>
      <c r="Q5745" s="2">
        <v>3</v>
      </c>
      <c r="R5745" s="2" t="s">
        <v>218</v>
      </c>
    </row>
    <row r="5746" spans="1:18" ht="12.75" x14ac:dyDescent="0.2">
      <c r="A5746" s="2">
        <v>829</v>
      </c>
      <c r="B5746" s="2" t="s">
        <v>7545</v>
      </c>
      <c r="C5746" s="2">
        <v>70006744</v>
      </c>
      <c r="D5746" s="2" t="s">
        <v>7546</v>
      </c>
      <c r="E5746" s="2">
        <v>29.746700000000001</v>
      </c>
      <c r="F5746" s="2">
        <v>-95.372200000000007</v>
      </c>
      <c r="G5746" s="2">
        <v>999977</v>
      </c>
      <c r="I5746" s="2">
        <v>99999004</v>
      </c>
      <c r="J5746" s="2" t="s">
        <v>209</v>
      </c>
      <c r="K5746" s="2"/>
      <c r="M5746" s="2" t="s">
        <v>203</v>
      </c>
      <c r="N5746" s="2" t="s">
        <v>197</v>
      </c>
      <c r="O5746" s="2">
        <v>2019</v>
      </c>
      <c r="P5746" s="2" t="s">
        <v>210</v>
      </c>
      <c r="Q5746" s="2">
        <v>3</v>
      </c>
      <c r="R5746" s="2" t="s">
        <v>218</v>
      </c>
    </row>
    <row r="5747" spans="1:18" ht="12.75" x14ac:dyDescent="0.2">
      <c r="A5747" s="2">
        <v>830</v>
      </c>
      <c r="B5747" s="2" t="s">
        <v>7579</v>
      </c>
      <c r="C5747" s="2">
        <v>70006745</v>
      </c>
      <c r="D5747" s="2" t="s">
        <v>7580</v>
      </c>
      <c r="E5747" s="2">
        <v>29.752099999999999</v>
      </c>
      <c r="F5747" s="2">
        <v>-95.375699999999995</v>
      </c>
      <c r="G5747" s="2">
        <v>999977</v>
      </c>
      <c r="I5747" s="2">
        <v>99999004</v>
      </c>
      <c r="J5747" s="2" t="s">
        <v>209</v>
      </c>
      <c r="K5747" s="2"/>
      <c r="M5747" s="2" t="s">
        <v>240</v>
      </c>
      <c r="N5747" s="2" t="s">
        <v>197</v>
      </c>
      <c r="O5747" s="2">
        <v>2018</v>
      </c>
      <c r="P5747" s="2" t="s">
        <v>210</v>
      </c>
      <c r="Q5747" s="2">
        <v>3</v>
      </c>
      <c r="R5747" s="2" t="s">
        <v>218</v>
      </c>
    </row>
    <row r="5748" spans="1:18" ht="12.75" x14ac:dyDescent="0.2">
      <c r="A5748" s="2">
        <v>830</v>
      </c>
      <c r="C5748" s="2">
        <v>70006746</v>
      </c>
      <c r="D5748" s="2" t="s">
        <v>7582</v>
      </c>
      <c r="E5748" s="2">
        <v>29.752099999999999</v>
      </c>
      <c r="F5748" s="2">
        <v>-95.375699999999995</v>
      </c>
      <c r="G5748" s="2">
        <v>999977</v>
      </c>
      <c r="I5748" s="2">
        <v>99999004</v>
      </c>
      <c r="J5748" s="2" t="s">
        <v>209</v>
      </c>
      <c r="K5748" s="2"/>
      <c r="N5748" s="2" t="s">
        <v>197</v>
      </c>
      <c r="O5748" s="2">
        <v>2019</v>
      </c>
      <c r="P5748" s="2" t="s">
        <v>210</v>
      </c>
      <c r="Q5748" s="2">
        <v>1</v>
      </c>
      <c r="R5748" s="2" t="s">
        <v>211</v>
      </c>
    </row>
    <row r="5749" spans="1:18" ht="12.75" x14ac:dyDescent="0.2">
      <c r="A5749" s="2">
        <v>830</v>
      </c>
      <c r="B5749" s="2" t="s">
        <v>7583</v>
      </c>
      <c r="C5749" s="2">
        <v>70006747</v>
      </c>
      <c r="D5749" s="2" t="s">
        <v>7584</v>
      </c>
      <c r="E5749" s="2">
        <v>29.752099999999999</v>
      </c>
      <c r="F5749" s="2">
        <v>-95.375699999999995</v>
      </c>
      <c r="G5749" s="2">
        <v>999977</v>
      </c>
      <c r="I5749" s="2">
        <v>99999004</v>
      </c>
      <c r="J5749" s="2" t="s">
        <v>209</v>
      </c>
      <c r="K5749" s="2"/>
      <c r="M5749" s="2" t="s">
        <v>931</v>
      </c>
      <c r="N5749" s="2" t="s">
        <v>197</v>
      </c>
      <c r="O5749" s="2">
        <v>2017</v>
      </c>
      <c r="P5749" s="2" t="s">
        <v>210</v>
      </c>
      <c r="Q5749" s="2">
        <v>3</v>
      </c>
      <c r="R5749" s="2" t="s">
        <v>218</v>
      </c>
    </row>
    <row r="5750" spans="1:18" ht="12.75" x14ac:dyDescent="0.2">
      <c r="A5750" s="2">
        <v>830</v>
      </c>
      <c r="C5750" s="2">
        <v>70006748</v>
      </c>
      <c r="D5750" s="2" t="s">
        <v>7585</v>
      </c>
      <c r="E5750" s="2">
        <v>29.752099999999999</v>
      </c>
      <c r="F5750" s="2">
        <v>-95.375699999999995</v>
      </c>
      <c r="G5750" s="2">
        <v>999977</v>
      </c>
      <c r="I5750" s="2">
        <v>99999004</v>
      </c>
      <c r="J5750" s="2" t="s">
        <v>209</v>
      </c>
      <c r="K5750" s="2"/>
      <c r="N5750" s="2" t="s">
        <v>197</v>
      </c>
      <c r="O5750" s="2">
        <v>2018</v>
      </c>
      <c r="P5750" s="2" t="s">
        <v>210</v>
      </c>
      <c r="Q5750" s="2">
        <v>3</v>
      </c>
      <c r="R5750" s="2" t="s">
        <v>218</v>
      </c>
    </row>
    <row r="5751" spans="1:18" ht="12.75" x14ac:dyDescent="0.2">
      <c r="A5751" s="2">
        <v>872</v>
      </c>
      <c r="C5751" s="2">
        <v>70006749</v>
      </c>
      <c r="D5751" s="2" t="s">
        <v>7666</v>
      </c>
      <c r="E5751" s="2">
        <v>29.768699999999999</v>
      </c>
      <c r="F5751" s="2">
        <v>-95.367199999999997</v>
      </c>
      <c r="G5751" s="2">
        <v>999977</v>
      </c>
      <c r="I5751" s="2">
        <v>99999004</v>
      </c>
      <c r="J5751" s="2" t="s">
        <v>209</v>
      </c>
      <c r="K5751" s="2"/>
      <c r="N5751" s="2" t="s">
        <v>197</v>
      </c>
      <c r="O5751" s="2">
        <v>2018</v>
      </c>
      <c r="P5751" s="2" t="s">
        <v>210</v>
      </c>
      <c r="Q5751" s="2">
        <v>1</v>
      </c>
      <c r="R5751" s="2" t="s">
        <v>211</v>
      </c>
    </row>
    <row r="5752" spans="1:18" ht="12.75" x14ac:dyDescent="0.2">
      <c r="A5752" s="2">
        <v>876</v>
      </c>
      <c r="B5752" s="2" t="s">
        <v>7672</v>
      </c>
      <c r="C5752" s="2">
        <v>70006750</v>
      </c>
      <c r="D5752" s="2" t="s">
        <v>7673</v>
      </c>
      <c r="E5752" s="2">
        <v>29.755299999999998</v>
      </c>
      <c r="F5752" s="2">
        <v>-95.3506</v>
      </c>
      <c r="G5752" s="2">
        <v>999977</v>
      </c>
      <c r="I5752" s="2">
        <v>99999004</v>
      </c>
      <c r="J5752" s="2" t="s">
        <v>209</v>
      </c>
      <c r="K5752" s="2"/>
      <c r="M5752" s="2" t="s">
        <v>203</v>
      </c>
      <c r="N5752" s="2" t="s">
        <v>197</v>
      </c>
      <c r="O5752" s="2">
        <v>2016</v>
      </c>
      <c r="P5752" s="2" t="s">
        <v>210</v>
      </c>
      <c r="Q5752" s="2">
        <v>2</v>
      </c>
      <c r="R5752" s="2" t="s">
        <v>206</v>
      </c>
    </row>
    <row r="5753" spans="1:18" ht="12.75" x14ac:dyDescent="0.2">
      <c r="A5753" s="2">
        <v>876</v>
      </c>
      <c r="B5753" s="2" t="s">
        <v>7674</v>
      </c>
      <c r="C5753" s="2">
        <v>70006751</v>
      </c>
      <c r="D5753" s="2" t="s">
        <v>7675</v>
      </c>
      <c r="E5753" s="2">
        <v>29.755299999999998</v>
      </c>
      <c r="F5753" s="2">
        <v>-95.3506</v>
      </c>
      <c r="G5753" s="2">
        <v>999977</v>
      </c>
      <c r="I5753" s="2">
        <v>99999004</v>
      </c>
      <c r="J5753" s="2" t="s">
        <v>209</v>
      </c>
      <c r="K5753" s="2"/>
      <c r="M5753" s="2" t="s">
        <v>196</v>
      </c>
      <c r="N5753" s="2" t="s">
        <v>197</v>
      </c>
      <c r="O5753" s="2">
        <v>2015</v>
      </c>
      <c r="P5753" s="2" t="s">
        <v>210</v>
      </c>
      <c r="Q5753" s="2">
        <v>1</v>
      </c>
      <c r="R5753" s="2" t="s">
        <v>211</v>
      </c>
    </row>
    <row r="5754" spans="1:18" ht="12.75" x14ac:dyDescent="0.2">
      <c r="A5754" s="2">
        <v>879</v>
      </c>
      <c r="C5754" s="2">
        <v>70006752</v>
      </c>
      <c r="D5754" s="2" t="s">
        <v>7676</v>
      </c>
      <c r="E5754" s="2">
        <v>29.7697</v>
      </c>
      <c r="F5754" s="2">
        <v>-95.354399999999998</v>
      </c>
      <c r="G5754" s="2">
        <v>999977</v>
      </c>
      <c r="I5754" s="2">
        <v>99999004</v>
      </c>
      <c r="J5754" s="2" t="s">
        <v>209</v>
      </c>
      <c r="K5754" s="2"/>
      <c r="N5754" s="2" t="s">
        <v>197</v>
      </c>
      <c r="O5754" s="2">
        <v>2016</v>
      </c>
      <c r="P5754" s="2" t="s">
        <v>210</v>
      </c>
      <c r="Q5754" s="2">
        <v>2</v>
      </c>
      <c r="R5754" s="2" t="s">
        <v>206</v>
      </c>
    </row>
    <row r="5755" spans="1:18" ht="12.75" x14ac:dyDescent="0.2">
      <c r="A5755" s="2">
        <v>925</v>
      </c>
      <c r="C5755" s="2">
        <v>70006753</v>
      </c>
      <c r="D5755" s="2" t="s">
        <v>7706</v>
      </c>
      <c r="E5755" s="2">
        <v>29.749199999999998</v>
      </c>
      <c r="F5755" s="2">
        <v>-95.371700000000004</v>
      </c>
      <c r="G5755" s="2">
        <v>999977</v>
      </c>
      <c r="I5755" s="2">
        <v>99999004</v>
      </c>
      <c r="J5755" s="2" t="s">
        <v>209</v>
      </c>
      <c r="K5755" s="2"/>
      <c r="N5755" s="2" t="s">
        <v>197</v>
      </c>
      <c r="O5755" s="2">
        <v>2013</v>
      </c>
      <c r="P5755" s="2" t="s">
        <v>210</v>
      </c>
      <c r="Q5755" s="2">
        <v>3</v>
      </c>
      <c r="R5755" s="2" t="s">
        <v>218</v>
      </c>
    </row>
    <row r="5756" spans="1:18" ht="12.75" x14ac:dyDescent="0.2">
      <c r="A5756" s="2">
        <v>925</v>
      </c>
      <c r="C5756" s="2">
        <v>70006754</v>
      </c>
      <c r="D5756" s="2" t="s">
        <v>7707</v>
      </c>
      <c r="E5756" s="2">
        <v>29.749199999999998</v>
      </c>
      <c r="F5756" s="2">
        <v>-95.371700000000004</v>
      </c>
      <c r="G5756" s="2">
        <v>999977</v>
      </c>
      <c r="I5756" s="2">
        <v>99999004</v>
      </c>
      <c r="J5756" s="2" t="s">
        <v>209</v>
      </c>
      <c r="K5756" s="2"/>
      <c r="N5756" s="2" t="s">
        <v>197</v>
      </c>
      <c r="O5756" s="2">
        <v>2015</v>
      </c>
      <c r="P5756" s="2" t="s">
        <v>210</v>
      </c>
      <c r="Q5756" s="2">
        <v>3</v>
      </c>
      <c r="R5756" s="2" t="s">
        <v>218</v>
      </c>
    </row>
    <row r="5757" spans="1:18" ht="12.75" x14ac:dyDescent="0.2">
      <c r="A5757" s="2">
        <v>925</v>
      </c>
      <c r="C5757" s="2">
        <v>70006755</v>
      </c>
      <c r="D5757" s="2" t="s">
        <v>7708</v>
      </c>
      <c r="E5757" s="2">
        <v>29.749199999999998</v>
      </c>
      <c r="F5757" s="2">
        <v>-95.371700000000004</v>
      </c>
      <c r="G5757" s="2">
        <v>999977</v>
      </c>
      <c r="I5757" s="2">
        <v>99999004</v>
      </c>
      <c r="J5757" s="2" t="s">
        <v>209</v>
      </c>
      <c r="K5757" s="2"/>
      <c r="N5757" s="2" t="s">
        <v>197</v>
      </c>
      <c r="O5757" s="2">
        <v>2015</v>
      </c>
      <c r="P5757" s="2" t="s">
        <v>210</v>
      </c>
      <c r="Q5757" s="2">
        <v>3</v>
      </c>
      <c r="R5757" s="2" t="s">
        <v>218</v>
      </c>
    </row>
    <row r="5758" spans="1:18" ht="12.75" x14ac:dyDescent="0.2">
      <c r="A5758" s="2">
        <v>925</v>
      </c>
      <c r="B5758" s="2" t="s">
        <v>7709</v>
      </c>
      <c r="C5758" s="2">
        <v>70006756</v>
      </c>
      <c r="D5758" s="2" t="s">
        <v>7710</v>
      </c>
      <c r="E5758" s="2">
        <v>29.749199999999998</v>
      </c>
      <c r="F5758" s="2">
        <v>-95.371700000000004</v>
      </c>
      <c r="G5758" s="2">
        <v>999977</v>
      </c>
      <c r="I5758" s="2">
        <v>99999004</v>
      </c>
      <c r="J5758" s="2" t="s">
        <v>209</v>
      </c>
      <c r="K5758" s="2"/>
      <c r="M5758" s="2" t="s">
        <v>196</v>
      </c>
      <c r="N5758" s="2" t="s">
        <v>197</v>
      </c>
      <c r="O5758" s="2">
        <v>2016</v>
      </c>
      <c r="P5758" s="2" t="s">
        <v>210</v>
      </c>
      <c r="Q5758" s="2">
        <v>3</v>
      </c>
      <c r="R5758" s="2" t="s">
        <v>218</v>
      </c>
    </row>
    <row r="5759" spans="1:18" ht="12.75" x14ac:dyDescent="0.2">
      <c r="A5759" s="2">
        <v>926</v>
      </c>
      <c r="C5759" s="2">
        <v>70006757</v>
      </c>
      <c r="D5759" s="2" t="s">
        <v>7742</v>
      </c>
      <c r="E5759" s="2">
        <v>29.752800000000001</v>
      </c>
      <c r="F5759" s="2">
        <v>-95.375500000000002</v>
      </c>
      <c r="G5759" s="2">
        <v>999977</v>
      </c>
      <c r="I5759" s="2">
        <v>99999004</v>
      </c>
      <c r="J5759" s="2" t="s">
        <v>209</v>
      </c>
      <c r="K5759" s="2"/>
      <c r="N5759" s="2" t="s">
        <v>197</v>
      </c>
      <c r="O5759" s="2">
        <v>2022</v>
      </c>
      <c r="P5759" s="2" t="s">
        <v>210</v>
      </c>
    </row>
    <row r="5760" spans="1:18" ht="12.75" x14ac:dyDescent="0.2">
      <c r="A5760" s="2">
        <v>944</v>
      </c>
      <c r="B5760" s="2" t="s">
        <v>7745</v>
      </c>
      <c r="C5760" s="2">
        <v>70006758</v>
      </c>
      <c r="D5760" s="2" t="s">
        <v>7746</v>
      </c>
      <c r="E5760" s="2">
        <v>29.7454</v>
      </c>
      <c r="F5760" s="2">
        <v>-95.369900000000001</v>
      </c>
      <c r="G5760" s="2">
        <v>999977</v>
      </c>
      <c r="I5760" s="2">
        <v>99999004</v>
      </c>
      <c r="J5760" s="2" t="s">
        <v>209</v>
      </c>
      <c r="K5760" s="2"/>
      <c r="M5760" s="2" t="s">
        <v>311</v>
      </c>
      <c r="N5760" s="2" t="s">
        <v>197</v>
      </c>
      <c r="O5760" s="2">
        <v>2019</v>
      </c>
      <c r="P5760" s="2" t="s">
        <v>210</v>
      </c>
      <c r="Q5760" s="2">
        <v>2</v>
      </c>
      <c r="R5760" s="2" t="s">
        <v>206</v>
      </c>
    </row>
    <row r="5761" spans="1:18" ht="12.75" x14ac:dyDescent="0.2">
      <c r="A5761" s="2">
        <v>944</v>
      </c>
      <c r="C5761" s="2">
        <v>70006759</v>
      </c>
      <c r="D5761" s="2" t="s">
        <v>7747</v>
      </c>
      <c r="E5761" s="2">
        <v>29.7454</v>
      </c>
      <c r="F5761" s="2">
        <v>-95.369900000000001</v>
      </c>
      <c r="G5761" s="2">
        <v>999966</v>
      </c>
      <c r="H5761" s="2" t="s">
        <v>222</v>
      </c>
      <c r="I5761" s="2">
        <v>99999005</v>
      </c>
      <c r="J5761" s="2" t="s">
        <v>209</v>
      </c>
      <c r="K5761" s="2"/>
      <c r="N5761" s="2" t="s">
        <v>197</v>
      </c>
      <c r="O5761" s="2">
        <v>2016</v>
      </c>
      <c r="P5761" s="2" t="s">
        <v>223</v>
      </c>
      <c r="Q5761" s="2">
        <v>8</v>
      </c>
      <c r="R5761" s="2" t="s">
        <v>297</v>
      </c>
    </row>
    <row r="5762" spans="1:18" ht="12.75" x14ac:dyDescent="0.2">
      <c r="A5762" s="2">
        <v>1008</v>
      </c>
      <c r="C5762" s="2">
        <v>70006760</v>
      </c>
      <c r="D5762" s="2" t="s">
        <v>7770</v>
      </c>
      <c r="E5762" s="2">
        <v>29.752500000000001</v>
      </c>
      <c r="F5762" s="2">
        <v>-95.354299999999995</v>
      </c>
      <c r="G5762" s="2">
        <v>999977</v>
      </c>
      <c r="I5762" s="2">
        <v>99999004</v>
      </c>
      <c r="J5762" s="2" t="s">
        <v>209</v>
      </c>
      <c r="K5762" s="2"/>
      <c r="N5762" s="2" t="s">
        <v>197</v>
      </c>
      <c r="O5762" s="2">
        <v>2021</v>
      </c>
      <c r="P5762" s="2" t="s">
        <v>210</v>
      </c>
    </row>
    <row r="5763" spans="1:18" ht="12.75" x14ac:dyDescent="0.2">
      <c r="A5763" s="2">
        <v>1011</v>
      </c>
      <c r="B5763" s="2" t="s">
        <v>7781</v>
      </c>
      <c r="C5763" s="2">
        <v>70006761</v>
      </c>
      <c r="D5763" s="2" t="s">
        <v>7782</v>
      </c>
      <c r="E5763" s="2">
        <v>29.749500000000001</v>
      </c>
      <c r="F5763" s="2">
        <v>-95.355900000000005</v>
      </c>
      <c r="G5763" s="2">
        <v>999977</v>
      </c>
      <c r="I5763" s="2">
        <v>99999004</v>
      </c>
      <c r="J5763" s="2" t="s">
        <v>209</v>
      </c>
      <c r="K5763" s="2"/>
      <c r="M5763" s="2" t="s">
        <v>196</v>
      </c>
      <c r="N5763" s="2" t="s">
        <v>197</v>
      </c>
      <c r="O5763" s="2">
        <v>2016</v>
      </c>
      <c r="P5763" s="2" t="s">
        <v>210</v>
      </c>
      <c r="Q5763" s="2">
        <v>3</v>
      </c>
      <c r="R5763" s="2" t="s">
        <v>218</v>
      </c>
    </row>
    <row r="5764" spans="1:18" ht="12.75" x14ac:dyDescent="0.2">
      <c r="A5764" s="2">
        <v>1011</v>
      </c>
      <c r="B5764" s="2" t="s">
        <v>7783</v>
      </c>
      <c r="C5764" s="2">
        <v>70006762</v>
      </c>
      <c r="D5764" s="2" t="s">
        <v>7784</v>
      </c>
      <c r="E5764" s="2">
        <v>29.749500000000001</v>
      </c>
      <c r="F5764" s="2">
        <v>-95.355900000000005</v>
      </c>
      <c r="G5764" s="2">
        <v>999977</v>
      </c>
      <c r="I5764" s="2">
        <v>99999004</v>
      </c>
      <c r="J5764" s="2" t="s">
        <v>209</v>
      </c>
      <c r="K5764" s="2"/>
      <c r="M5764" s="2" t="s">
        <v>196</v>
      </c>
      <c r="N5764" s="2" t="s">
        <v>197</v>
      </c>
      <c r="O5764" s="2">
        <v>2016</v>
      </c>
      <c r="P5764" s="2" t="s">
        <v>210</v>
      </c>
      <c r="Q5764" s="2">
        <v>3</v>
      </c>
      <c r="R5764" s="2" t="s">
        <v>218</v>
      </c>
    </row>
    <row r="5765" spans="1:18" ht="12.75" x14ac:dyDescent="0.2">
      <c r="A5765" s="2">
        <v>1042</v>
      </c>
      <c r="C5765" s="2">
        <v>70006763</v>
      </c>
      <c r="D5765" s="2" t="s">
        <v>7813</v>
      </c>
      <c r="E5765" s="2">
        <v>29.745999999999999</v>
      </c>
      <c r="F5765" s="2">
        <v>-95.366299999999995</v>
      </c>
      <c r="G5765" s="2">
        <v>999977</v>
      </c>
      <c r="I5765" s="2">
        <v>99999004</v>
      </c>
      <c r="J5765" s="2" t="s">
        <v>209</v>
      </c>
      <c r="K5765" s="2"/>
      <c r="N5765" s="2" t="s">
        <v>197</v>
      </c>
      <c r="O5765" s="2">
        <v>2020</v>
      </c>
      <c r="P5765" s="2" t="s">
        <v>210</v>
      </c>
      <c r="Q5765" s="2">
        <v>3</v>
      </c>
      <c r="R5765" s="2" t="s">
        <v>218</v>
      </c>
    </row>
    <row r="5766" spans="1:18" ht="12.75" x14ac:dyDescent="0.2">
      <c r="A5766" s="2">
        <v>1042</v>
      </c>
      <c r="C5766" s="2">
        <v>70006764</v>
      </c>
      <c r="D5766" s="2" t="s">
        <v>7814</v>
      </c>
      <c r="E5766" s="2">
        <v>29.745999999999999</v>
      </c>
      <c r="F5766" s="2">
        <v>-95.366299999999995</v>
      </c>
      <c r="G5766" s="2">
        <v>999977</v>
      </c>
      <c r="I5766" s="2">
        <v>99999004</v>
      </c>
      <c r="J5766" s="2" t="s">
        <v>209</v>
      </c>
      <c r="K5766" s="2"/>
      <c r="N5766" s="2" t="s">
        <v>197</v>
      </c>
      <c r="O5766" s="2">
        <v>2019</v>
      </c>
      <c r="P5766" s="2" t="s">
        <v>210</v>
      </c>
      <c r="Q5766" s="2">
        <v>3</v>
      </c>
      <c r="R5766" s="2" t="s">
        <v>218</v>
      </c>
    </row>
    <row r="5767" spans="1:18" ht="12.75" x14ac:dyDescent="0.2">
      <c r="A5767" s="2">
        <v>1043</v>
      </c>
      <c r="B5767" s="2" t="s">
        <v>7861</v>
      </c>
      <c r="C5767" s="2">
        <v>70006765</v>
      </c>
      <c r="D5767" s="2" t="s">
        <v>7862</v>
      </c>
      <c r="E5767" s="2">
        <v>29.743400000000001</v>
      </c>
      <c r="F5767" s="2">
        <v>-95.366600000000005</v>
      </c>
      <c r="G5767" s="2">
        <v>999977</v>
      </c>
      <c r="I5767" s="2">
        <v>99999004</v>
      </c>
      <c r="J5767" s="2" t="s">
        <v>209</v>
      </c>
      <c r="K5767" s="2"/>
      <c r="M5767" s="2" t="s">
        <v>311</v>
      </c>
      <c r="N5767" s="2" t="s">
        <v>197</v>
      </c>
      <c r="O5767" s="2">
        <v>2016</v>
      </c>
      <c r="P5767" s="2" t="s">
        <v>210</v>
      </c>
      <c r="Q5767" s="2">
        <v>1</v>
      </c>
      <c r="R5767" s="2" t="s">
        <v>211</v>
      </c>
    </row>
    <row r="5768" spans="1:18" ht="12.75" x14ac:dyDescent="0.2">
      <c r="A5768" s="2">
        <v>1096</v>
      </c>
      <c r="B5768" s="2" t="s">
        <v>7873</v>
      </c>
      <c r="C5768" s="2">
        <v>70006766</v>
      </c>
      <c r="D5768" s="2" t="s">
        <v>7874</v>
      </c>
      <c r="E5768" s="2">
        <v>29.749500000000001</v>
      </c>
      <c r="F5768" s="2">
        <v>-95.375100000000003</v>
      </c>
      <c r="G5768" s="2">
        <v>999977</v>
      </c>
      <c r="I5768" s="2">
        <v>99999004</v>
      </c>
      <c r="J5768" s="2" t="s">
        <v>209</v>
      </c>
      <c r="K5768" s="2"/>
      <c r="M5768" s="2" t="s">
        <v>196</v>
      </c>
      <c r="N5768" s="2" t="s">
        <v>197</v>
      </c>
      <c r="O5768" s="2">
        <v>2015</v>
      </c>
      <c r="P5768" s="2" t="s">
        <v>210</v>
      </c>
      <c r="Q5768" s="2">
        <v>2</v>
      </c>
      <c r="R5768" s="2" t="s">
        <v>206</v>
      </c>
    </row>
    <row r="5769" spans="1:18" ht="12.75" x14ac:dyDescent="0.2">
      <c r="A5769" s="2">
        <v>1101</v>
      </c>
      <c r="C5769" s="2">
        <v>70006767</v>
      </c>
      <c r="D5769" s="2" t="s">
        <v>7891</v>
      </c>
      <c r="E5769" s="2">
        <v>29.757200000000001</v>
      </c>
      <c r="F5769" s="2">
        <v>-95.347700000000003</v>
      </c>
      <c r="G5769" s="2">
        <v>999977</v>
      </c>
      <c r="I5769" s="2">
        <v>99999004</v>
      </c>
      <c r="J5769" s="2" t="s">
        <v>209</v>
      </c>
      <c r="K5769" s="2"/>
      <c r="N5769" s="2" t="s">
        <v>197</v>
      </c>
      <c r="O5769" s="2">
        <v>2020</v>
      </c>
      <c r="P5769" s="2" t="s">
        <v>210</v>
      </c>
      <c r="Q5769" s="2">
        <v>3</v>
      </c>
      <c r="R5769" s="2" t="s">
        <v>218</v>
      </c>
    </row>
    <row r="5770" spans="1:18" ht="12.75" x14ac:dyDescent="0.2">
      <c r="A5770" s="2">
        <v>1116</v>
      </c>
      <c r="B5770" s="2" t="s">
        <v>7906</v>
      </c>
      <c r="C5770" s="2">
        <v>70006768</v>
      </c>
      <c r="D5770" s="2" t="s">
        <v>7907</v>
      </c>
      <c r="E5770" s="2">
        <v>29.746400000000001</v>
      </c>
      <c r="F5770" s="2">
        <v>-95.369799999999998</v>
      </c>
      <c r="G5770" s="2">
        <v>999977</v>
      </c>
      <c r="I5770" s="2">
        <v>99999004</v>
      </c>
      <c r="J5770" s="2" t="s">
        <v>209</v>
      </c>
      <c r="K5770" s="2"/>
      <c r="M5770" s="2" t="s">
        <v>196</v>
      </c>
      <c r="N5770" s="2" t="s">
        <v>197</v>
      </c>
      <c r="O5770" s="2">
        <v>2020</v>
      </c>
      <c r="P5770" s="2" t="s">
        <v>210</v>
      </c>
      <c r="Q5770" s="2">
        <v>3</v>
      </c>
      <c r="R5770" s="2" t="s">
        <v>218</v>
      </c>
    </row>
    <row r="5771" spans="1:18" ht="12.75" x14ac:dyDescent="0.2">
      <c r="A5771" s="2">
        <v>1116</v>
      </c>
      <c r="C5771" s="2">
        <v>70006769</v>
      </c>
      <c r="D5771" s="2" t="s">
        <v>7908</v>
      </c>
      <c r="E5771" s="2">
        <v>29.746400000000001</v>
      </c>
      <c r="F5771" s="2">
        <v>-95.369799999999998</v>
      </c>
      <c r="G5771" s="2">
        <v>999977</v>
      </c>
      <c r="I5771" s="2">
        <v>99999004</v>
      </c>
      <c r="J5771" s="2" t="s">
        <v>209</v>
      </c>
      <c r="K5771" s="2"/>
      <c r="N5771" s="2" t="s">
        <v>197</v>
      </c>
      <c r="O5771" s="2">
        <v>2018</v>
      </c>
      <c r="P5771" s="2" t="s">
        <v>210</v>
      </c>
      <c r="Q5771" s="2">
        <v>3</v>
      </c>
      <c r="R5771" s="2" t="s">
        <v>218</v>
      </c>
    </row>
    <row r="5772" spans="1:18" ht="12.75" x14ac:dyDescent="0.2">
      <c r="A5772" s="2">
        <v>1121</v>
      </c>
      <c r="C5772" s="2">
        <v>70006770</v>
      </c>
      <c r="D5772" s="2" t="s">
        <v>7920</v>
      </c>
      <c r="E5772" s="2">
        <v>29.760899999999999</v>
      </c>
      <c r="F5772" s="2">
        <v>-95.346800000000002</v>
      </c>
      <c r="G5772" s="2">
        <v>999966</v>
      </c>
      <c r="H5772" s="2" t="s">
        <v>222</v>
      </c>
      <c r="I5772" s="2">
        <v>99999005</v>
      </c>
      <c r="J5772" s="2" t="s">
        <v>209</v>
      </c>
      <c r="K5772" s="2"/>
      <c r="N5772" s="2" t="s">
        <v>197</v>
      </c>
      <c r="O5772" s="2">
        <v>2021</v>
      </c>
      <c r="P5772" s="2" t="s">
        <v>223</v>
      </c>
      <c r="Q5772" s="2">
        <v>3</v>
      </c>
      <c r="R5772" s="2" t="s">
        <v>218</v>
      </c>
    </row>
    <row r="5773" spans="1:18" ht="12.75" x14ac:dyDescent="0.2">
      <c r="A5773" s="2">
        <v>1121</v>
      </c>
      <c r="C5773" s="2">
        <v>70006771</v>
      </c>
      <c r="D5773" s="2" t="s">
        <v>7921</v>
      </c>
      <c r="E5773" s="2">
        <v>29.760899999999999</v>
      </c>
      <c r="F5773" s="2">
        <v>-95.346800000000002</v>
      </c>
      <c r="G5773" s="2">
        <v>999977</v>
      </c>
      <c r="I5773" s="2">
        <v>99999004</v>
      </c>
      <c r="J5773" s="2" t="s">
        <v>209</v>
      </c>
      <c r="K5773" s="2"/>
      <c r="N5773" s="2" t="s">
        <v>197</v>
      </c>
      <c r="O5773" s="2">
        <v>2021</v>
      </c>
      <c r="P5773" s="2" t="s">
        <v>210</v>
      </c>
      <c r="Q5773" s="2">
        <v>2</v>
      </c>
      <c r="R5773" s="2" t="s">
        <v>206</v>
      </c>
    </row>
    <row r="5774" spans="1:18" ht="12.75" x14ac:dyDescent="0.2">
      <c r="A5774" s="2">
        <v>1127</v>
      </c>
      <c r="C5774" s="2">
        <v>70006772</v>
      </c>
      <c r="D5774" s="2" t="s">
        <v>7932</v>
      </c>
      <c r="E5774" s="2">
        <v>29.75</v>
      </c>
      <c r="F5774" s="2">
        <v>-95.355900000000005</v>
      </c>
      <c r="G5774" s="2">
        <v>999977</v>
      </c>
      <c r="I5774" s="2">
        <v>99999004</v>
      </c>
      <c r="J5774" s="2" t="s">
        <v>209</v>
      </c>
      <c r="K5774" s="2"/>
      <c r="N5774" s="2" t="s">
        <v>197</v>
      </c>
      <c r="O5774" s="2">
        <v>2017</v>
      </c>
      <c r="P5774" s="2" t="s">
        <v>210</v>
      </c>
      <c r="Q5774" s="2">
        <v>3</v>
      </c>
      <c r="R5774" s="2" t="s">
        <v>218</v>
      </c>
    </row>
    <row r="5775" spans="1:18" ht="12.75" x14ac:dyDescent="0.2">
      <c r="A5775" s="2">
        <v>1143</v>
      </c>
      <c r="C5775" s="2">
        <v>70006773</v>
      </c>
      <c r="D5775" s="2" t="s">
        <v>7951</v>
      </c>
      <c r="E5775" s="2">
        <v>29.7685</v>
      </c>
      <c r="F5775" s="2">
        <v>-95.357200000000006</v>
      </c>
      <c r="G5775" s="2">
        <v>999977</v>
      </c>
      <c r="I5775" s="2">
        <v>99999004</v>
      </c>
      <c r="J5775" s="2" t="s">
        <v>209</v>
      </c>
      <c r="K5775" s="2"/>
      <c r="N5775" s="2" t="s">
        <v>197</v>
      </c>
      <c r="O5775" s="2">
        <v>2018</v>
      </c>
      <c r="P5775" s="2" t="s">
        <v>210</v>
      </c>
      <c r="Q5775" s="2">
        <v>3</v>
      </c>
      <c r="R5775" s="2" t="s">
        <v>218</v>
      </c>
    </row>
    <row r="5776" spans="1:18" ht="12.75" x14ac:dyDescent="0.2">
      <c r="A5776" s="2">
        <v>1143</v>
      </c>
      <c r="B5776" s="2" t="s">
        <v>7952</v>
      </c>
      <c r="C5776" s="2">
        <v>70006774</v>
      </c>
      <c r="D5776" s="2" t="s">
        <v>7953</v>
      </c>
      <c r="E5776" s="2">
        <v>29.7685</v>
      </c>
      <c r="F5776" s="2">
        <v>-95.357200000000006</v>
      </c>
      <c r="G5776" s="2">
        <v>999977</v>
      </c>
      <c r="I5776" s="2">
        <v>99999004</v>
      </c>
      <c r="J5776" s="2" t="s">
        <v>209</v>
      </c>
      <c r="K5776" s="2"/>
      <c r="M5776" s="2" t="s">
        <v>203</v>
      </c>
      <c r="N5776" s="2" t="s">
        <v>197</v>
      </c>
      <c r="O5776" s="2">
        <v>2016</v>
      </c>
      <c r="P5776" s="2" t="s">
        <v>210</v>
      </c>
      <c r="Q5776" s="2">
        <v>3</v>
      </c>
      <c r="R5776" s="2" t="s">
        <v>218</v>
      </c>
    </row>
    <row r="5777" spans="1:18" ht="12.75" x14ac:dyDescent="0.2">
      <c r="A5777" s="2">
        <v>1143</v>
      </c>
      <c r="C5777" s="2">
        <v>70006775</v>
      </c>
      <c r="D5777" s="2" t="s">
        <v>7954</v>
      </c>
      <c r="E5777" s="2">
        <v>29.7685</v>
      </c>
      <c r="F5777" s="2">
        <v>-95.357200000000006</v>
      </c>
      <c r="G5777" s="2">
        <v>999977</v>
      </c>
      <c r="I5777" s="2">
        <v>99999004</v>
      </c>
      <c r="J5777" s="2" t="s">
        <v>209</v>
      </c>
      <c r="K5777" s="2"/>
      <c r="N5777" s="2" t="s">
        <v>197</v>
      </c>
      <c r="O5777" s="2">
        <v>2018</v>
      </c>
      <c r="P5777" s="2" t="s">
        <v>210</v>
      </c>
      <c r="Q5777" s="2">
        <v>3</v>
      </c>
      <c r="R5777" s="2" t="s">
        <v>218</v>
      </c>
    </row>
    <row r="5778" spans="1:18" ht="12.75" x14ac:dyDescent="0.2">
      <c r="A5778" s="2">
        <v>1143</v>
      </c>
      <c r="C5778" s="2">
        <v>70006776</v>
      </c>
      <c r="D5778" s="2" t="s">
        <v>7955</v>
      </c>
      <c r="E5778" s="2">
        <v>29.7685</v>
      </c>
      <c r="F5778" s="2">
        <v>-95.357200000000006</v>
      </c>
      <c r="G5778" s="2">
        <v>999977</v>
      </c>
      <c r="I5778" s="2">
        <v>99999004</v>
      </c>
      <c r="J5778" s="2" t="s">
        <v>209</v>
      </c>
      <c r="K5778" s="2"/>
      <c r="N5778" s="2" t="s">
        <v>197</v>
      </c>
      <c r="O5778" s="2">
        <v>2016</v>
      </c>
      <c r="P5778" s="2" t="s">
        <v>210</v>
      </c>
      <c r="Q5778" s="2">
        <v>3</v>
      </c>
      <c r="R5778" s="2" t="s">
        <v>218</v>
      </c>
    </row>
    <row r="5779" spans="1:18" ht="12.75" x14ac:dyDescent="0.2">
      <c r="A5779" s="2">
        <v>1143</v>
      </c>
      <c r="B5779" s="2" t="s">
        <v>7957</v>
      </c>
      <c r="C5779" s="2">
        <v>70006777</v>
      </c>
      <c r="D5779" s="2" t="s">
        <v>7958</v>
      </c>
      <c r="E5779" s="2">
        <v>29.7685</v>
      </c>
      <c r="F5779" s="2">
        <v>-95.357200000000006</v>
      </c>
      <c r="G5779" s="2">
        <v>999966</v>
      </c>
      <c r="H5779" s="2" t="s">
        <v>222</v>
      </c>
      <c r="I5779" s="2">
        <v>99999005</v>
      </c>
      <c r="J5779" s="2" t="s">
        <v>209</v>
      </c>
      <c r="K5779" s="2"/>
      <c r="M5779" s="2" t="s">
        <v>328</v>
      </c>
      <c r="N5779" s="2" t="s">
        <v>197</v>
      </c>
      <c r="O5779" s="2">
        <v>2019</v>
      </c>
      <c r="P5779" s="2" t="s">
        <v>232</v>
      </c>
      <c r="Q5779" s="2">
        <v>4</v>
      </c>
      <c r="R5779" s="2" t="s">
        <v>199</v>
      </c>
    </row>
    <row r="5780" spans="1:18" ht="12.75" x14ac:dyDescent="0.2">
      <c r="A5780" s="2">
        <v>1143</v>
      </c>
      <c r="B5780" s="2" t="s">
        <v>7959</v>
      </c>
      <c r="C5780" s="2">
        <v>70006778</v>
      </c>
      <c r="D5780" s="2" t="s">
        <v>7960</v>
      </c>
      <c r="E5780" s="2">
        <v>29.7685</v>
      </c>
      <c r="F5780" s="2">
        <v>-95.357200000000006</v>
      </c>
      <c r="G5780" s="2">
        <v>999977</v>
      </c>
      <c r="I5780" s="2">
        <v>99999004</v>
      </c>
      <c r="J5780" s="2" t="s">
        <v>209</v>
      </c>
      <c r="K5780" s="2"/>
      <c r="M5780" s="2" t="s">
        <v>328</v>
      </c>
      <c r="N5780" s="2" t="s">
        <v>197</v>
      </c>
      <c r="O5780" s="2">
        <v>2016</v>
      </c>
      <c r="P5780" s="2" t="s">
        <v>210</v>
      </c>
      <c r="Q5780" s="2">
        <v>3</v>
      </c>
      <c r="R5780" s="2" t="s">
        <v>218</v>
      </c>
    </row>
    <row r="5781" spans="1:18" ht="12.75" x14ac:dyDescent="0.2">
      <c r="A5781" s="2">
        <v>1149</v>
      </c>
      <c r="C5781" s="2">
        <v>70006779</v>
      </c>
      <c r="D5781" s="2" t="s">
        <v>7994</v>
      </c>
      <c r="E5781" s="2">
        <v>29.744399999999999</v>
      </c>
      <c r="F5781" s="2">
        <v>-95.365200000000002</v>
      </c>
      <c r="G5781" s="2">
        <v>999977</v>
      </c>
      <c r="I5781" s="2">
        <v>99999004</v>
      </c>
      <c r="J5781" s="2" t="s">
        <v>209</v>
      </c>
      <c r="K5781" s="2"/>
      <c r="N5781" s="2" t="s">
        <v>197</v>
      </c>
      <c r="O5781" s="2">
        <v>2016</v>
      </c>
      <c r="P5781" s="2" t="s">
        <v>210</v>
      </c>
      <c r="Q5781" s="2">
        <v>2</v>
      </c>
      <c r="R5781" s="2" t="s">
        <v>206</v>
      </c>
    </row>
    <row r="5782" spans="1:18" ht="12.75" x14ac:dyDescent="0.2">
      <c r="A5782" s="2">
        <v>1169</v>
      </c>
      <c r="C5782" s="2">
        <v>70006780</v>
      </c>
      <c r="D5782" s="2" t="s">
        <v>8006</v>
      </c>
      <c r="E5782" s="2">
        <v>29.753399999999999</v>
      </c>
      <c r="F5782" s="2">
        <v>-95.376900000000006</v>
      </c>
      <c r="G5782" s="2">
        <v>999977</v>
      </c>
      <c r="I5782" s="2">
        <v>99999004</v>
      </c>
      <c r="J5782" s="2" t="s">
        <v>209</v>
      </c>
      <c r="K5782" s="2"/>
      <c r="N5782" s="2" t="s">
        <v>197</v>
      </c>
      <c r="O5782" s="2">
        <v>2020</v>
      </c>
      <c r="P5782" s="2" t="s">
        <v>210</v>
      </c>
      <c r="Q5782" s="2">
        <v>2</v>
      </c>
      <c r="R5782" s="2" t="s">
        <v>206</v>
      </c>
    </row>
    <row r="5783" spans="1:18" ht="12.75" x14ac:dyDescent="0.2">
      <c r="A5783" s="2">
        <v>1262</v>
      </c>
      <c r="C5783" s="2">
        <v>70006781</v>
      </c>
      <c r="D5783" s="2" t="s">
        <v>8042</v>
      </c>
      <c r="E5783" s="2">
        <v>29.765999999999998</v>
      </c>
      <c r="F5783" s="2">
        <v>-95.371499999999997</v>
      </c>
      <c r="G5783" s="2">
        <v>999977</v>
      </c>
      <c r="I5783" s="2">
        <v>99999004</v>
      </c>
      <c r="J5783" s="2" t="s">
        <v>209</v>
      </c>
      <c r="K5783" s="2"/>
      <c r="N5783" s="2" t="s">
        <v>197</v>
      </c>
      <c r="O5783" s="2">
        <v>2015</v>
      </c>
      <c r="P5783" s="2" t="s">
        <v>210</v>
      </c>
      <c r="Q5783" s="2">
        <v>2</v>
      </c>
      <c r="R5783" s="2" t="s">
        <v>206</v>
      </c>
    </row>
    <row r="5784" spans="1:18" ht="12.75" x14ac:dyDescent="0.2">
      <c r="A5784" s="2">
        <v>1262</v>
      </c>
      <c r="C5784" s="2">
        <v>70006782</v>
      </c>
      <c r="D5784" s="2" t="s">
        <v>8043</v>
      </c>
      <c r="E5784" s="2">
        <v>29.765999999999998</v>
      </c>
      <c r="F5784" s="2">
        <v>-95.371499999999997</v>
      </c>
      <c r="G5784" s="2">
        <v>999977</v>
      </c>
      <c r="I5784" s="2">
        <v>99999004</v>
      </c>
      <c r="J5784" s="2" t="s">
        <v>209</v>
      </c>
      <c r="K5784" s="2"/>
      <c r="N5784" s="2" t="s">
        <v>197</v>
      </c>
      <c r="O5784" s="2">
        <v>2000</v>
      </c>
      <c r="P5784" s="2" t="s">
        <v>210</v>
      </c>
      <c r="Q5784" s="2">
        <v>2</v>
      </c>
      <c r="R5784" s="2" t="s">
        <v>206</v>
      </c>
    </row>
    <row r="5785" spans="1:18" ht="12.75" x14ac:dyDescent="0.2">
      <c r="A5785" s="2">
        <v>1279</v>
      </c>
      <c r="C5785" s="2">
        <v>70006783</v>
      </c>
      <c r="D5785" s="2" t="s">
        <v>8061</v>
      </c>
      <c r="E5785" s="2">
        <v>29.769100000000002</v>
      </c>
      <c r="F5785" s="2">
        <v>-95.358000000000004</v>
      </c>
      <c r="G5785" s="2">
        <v>999977</v>
      </c>
      <c r="I5785" s="2">
        <v>99999004</v>
      </c>
      <c r="J5785" s="2" t="s">
        <v>209</v>
      </c>
      <c r="K5785" s="2"/>
      <c r="N5785" s="2" t="s">
        <v>197</v>
      </c>
      <c r="O5785" s="2">
        <v>2018</v>
      </c>
      <c r="P5785" s="2" t="s">
        <v>210</v>
      </c>
      <c r="Q5785" s="2">
        <v>1</v>
      </c>
      <c r="R5785" s="2" t="s">
        <v>211</v>
      </c>
    </row>
    <row r="5786" spans="1:18" ht="12.75" x14ac:dyDescent="0.2">
      <c r="A5786" s="2">
        <v>1284</v>
      </c>
      <c r="C5786" s="2">
        <v>70006784</v>
      </c>
      <c r="D5786" s="2" t="s">
        <v>8068</v>
      </c>
      <c r="E5786" s="2">
        <v>29.742799999999999</v>
      </c>
      <c r="F5786" s="2">
        <v>-95.361900000000006</v>
      </c>
      <c r="G5786" s="2">
        <v>999977</v>
      </c>
      <c r="I5786" s="2">
        <v>99999004</v>
      </c>
      <c r="J5786" s="2" t="s">
        <v>209</v>
      </c>
      <c r="K5786" s="2"/>
      <c r="N5786" s="2" t="s">
        <v>197</v>
      </c>
      <c r="O5786" s="2">
        <v>2019</v>
      </c>
      <c r="P5786" s="2" t="s">
        <v>210</v>
      </c>
      <c r="Q5786" s="2">
        <v>1</v>
      </c>
      <c r="R5786" s="2" t="s">
        <v>211</v>
      </c>
    </row>
    <row r="5787" spans="1:18" ht="12.75" x14ac:dyDescent="0.2">
      <c r="A5787" s="2">
        <v>1290</v>
      </c>
      <c r="C5787" s="2">
        <v>70006785</v>
      </c>
      <c r="D5787" s="2" t="s">
        <v>8074</v>
      </c>
      <c r="E5787" s="2">
        <v>29.744</v>
      </c>
      <c r="F5787" s="2">
        <v>-95.364599999999996</v>
      </c>
      <c r="G5787" s="2">
        <v>999977</v>
      </c>
      <c r="I5787" s="2">
        <v>99999004</v>
      </c>
      <c r="J5787" s="2" t="s">
        <v>209</v>
      </c>
      <c r="K5787" s="2"/>
      <c r="N5787" s="2" t="s">
        <v>197</v>
      </c>
      <c r="O5787" s="2">
        <v>2017</v>
      </c>
      <c r="P5787" s="2" t="s">
        <v>210</v>
      </c>
      <c r="Q5787" s="2">
        <v>3</v>
      </c>
      <c r="R5787" s="2" t="s">
        <v>218</v>
      </c>
    </row>
    <row r="5788" spans="1:18" ht="12.75" x14ac:dyDescent="0.2">
      <c r="A5788" s="2">
        <v>1290</v>
      </c>
      <c r="B5788" s="2" t="s">
        <v>8075</v>
      </c>
      <c r="C5788" s="2">
        <v>70006786</v>
      </c>
      <c r="D5788" s="2" t="s">
        <v>8076</v>
      </c>
      <c r="E5788" s="2">
        <v>29.744</v>
      </c>
      <c r="F5788" s="2">
        <v>-95.364599999999996</v>
      </c>
      <c r="G5788" s="2">
        <v>999966</v>
      </c>
      <c r="H5788" s="2" t="s">
        <v>222</v>
      </c>
      <c r="I5788" s="2">
        <v>99999005</v>
      </c>
      <c r="J5788" s="2" t="s">
        <v>209</v>
      </c>
      <c r="K5788" s="2"/>
      <c r="M5788" s="2" t="s">
        <v>749</v>
      </c>
      <c r="N5788" s="2" t="s">
        <v>197</v>
      </c>
      <c r="O5788" s="2">
        <v>2021</v>
      </c>
      <c r="P5788" s="2" t="s">
        <v>223</v>
      </c>
      <c r="Q5788" s="2">
        <v>3</v>
      </c>
      <c r="R5788" s="2" t="s">
        <v>218</v>
      </c>
    </row>
    <row r="5789" spans="1:18" ht="12.75" x14ac:dyDescent="0.2">
      <c r="A5789" s="2">
        <v>1290</v>
      </c>
      <c r="C5789" s="2">
        <v>70006787</v>
      </c>
      <c r="D5789" s="2" t="s">
        <v>8077</v>
      </c>
      <c r="E5789" s="2">
        <v>29.744</v>
      </c>
      <c r="F5789" s="2">
        <v>-95.364599999999996</v>
      </c>
      <c r="G5789" s="2">
        <v>999977</v>
      </c>
      <c r="I5789" s="2">
        <v>99999004</v>
      </c>
      <c r="J5789" s="2" t="s">
        <v>209</v>
      </c>
      <c r="K5789" s="2"/>
      <c r="N5789" s="2" t="s">
        <v>197</v>
      </c>
      <c r="O5789" s="2">
        <v>2017</v>
      </c>
      <c r="P5789" s="2" t="s">
        <v>210</v>
      </c>
      <c r="Q5789" s="2">
        <v>3</v>
      </c>
      <c r="R5789" s="2" t="s">
        <v>218</v>
      </c>
    </row>
    <row r="5790" spans="1:18" ht="12.75" x14ac:dyDescent="0.2">
      <c r="A5790" s="2">
        <v>1290</v>
      </c>
      <c r="C5790" s="2">
        <v>70006788</v>
      </c>
      <c r="D5790" s="2" t="s">
        <v>8083</v>
      </c>
      <c r="E5790" s="2">
        <v>29.744</v>
      </c>
      <c r="F5790" s="2">
        <v>-95.364599999999996</v>
      </c>
      <c r="G5790" s="2">
        <v>999966</v>
      </c>
      <c r="H5790" s="2" t="s">
        <v>222</v>
      </c>
      <c r="I5790" s="2">
        <v>99999005</v>
      </c>
      <c r="J5790" s="2" t="s">
        <v>209</v>
      </c>
      <c r="K5790" s="2"/>
      <c r="N5790" s="2" t="s">
        <v>197</v>
      </c>
      <c r="O5790" s="2">
        <v>2016</v>
      </c>
      <c r="P5790" s="2" t="s">
        <v>228</v>
      </c>
      <c r="Q5790" s="2">
        <v>3</v>
      </c>
      <c r="R5790" s="2" t="s">
        <v>218</v>
      </c>
    </row>
    <row r="5791" spans="1:18" ht="12.75" x14ac:dyDescent="0.2">
      <c r="A5791" s="2">
        <v>1297</v>
      </c>
      <c r="B5791" s="2" t="s">
        <v>4873</v>
      </c>
      <c r="C5791" s="2">
        <v>70006789</v>
      </c>
      <c r="D5791" s="2" t="s">
        <v>8109</v>
      </c>
      <c r="E5791" s="2">
        <v>29.757999999999999</v>
      </c>
      <c r="F5791" s="2">
        <v>-95.375600000000006</v>
      </c>
      <c r="G5791" s="2">
        <v>999977</v>
      </c>
      <c r="I5791" s="2">
        <v>99999004</v>
      </c>
      <c r="J5791" s="2" t="s">
        <v>209</v>
      </c>
      <c r="K5791" s="2"/>
      <c r="M5791" s="2" t="s">
        <v>357</v>
      </c>
      <c r="N5791" s="2" t="s">
        <v>197</v>
      </c>
      <c r="O5791" s="2">
        <v>2016</v>
      </c>
      <c r="P5791" s="2" t="s">
        <v>210</v>
      </c>
      <c r="Q5791" s="2">
        <v>2</v>
      </c>
      <c r="R5791" s="2" t="s">
        <v>206</v>
      </c>
    </row>
    <row r="5792" spans="1:18" ht="12.75" x14ac:dyDescent="0.2">
      <c r="A5792" s="2">
        <v>1298</v>
      </c>
      <c r="B5792" s="2" t="s">
        <v>8112</v>
      </c>
      <c r="C5792" s="2">
        <v>70006790</v>
      </c>
      <c r="D5792" s="2" t="s">
        <v>8113</v>
      </c>
      <c r="E5792" s="2">
        <v>29.7544</v>
      </c>
      <c r="F5792" s="2">
        <v>-95.376499999999993</v>
      </c>
      <c r="G5792" s="2">
        <v>999977</v>
      </c>
      <c r="I5792" s="2">
        <v>99999004</v>
      </c>
      <c r="J5792" s="2" t="s">
        <v>209</v>
      </c>
      <c r="K5792" s="2"/>
      <c r="M5792" s="2" t="s">
        <v>328</v>
      </c>
      <c r="N5792" s="2" t="s">
        <v>197</v>
      </c>
      <c r="O5792" s="2">
        <v>2016</v>
      </c>
      <c r="P5792" s="2" t="s">
        <v>210</v>
      </c>
      <c r="Q5792" s="2">
        <v>1</v>
      </c>
      <c r="R5792" s="2" t="s">
        <v>211</v>
      </c>
    </row>
    <row r="5793" spans="1:18" ht="12.75" x14ac:dyDescent="0.2">
      <c r="A5793" s="2">
        <v>1306</v>
      </c>
      <c r="C5793" s="2">
        <v>70006791</v>
      </c>
      <c r="D5793" s="2" t="s">
        <v>8116</v>
      </c>
      <c r="E5793" s="2">
        <v>29.746600000000001</v>
      </c>
      <c r="F5793" s="2">
        <v>-95.358199999999997</v>
      </c>
      <c r="G5793" s="2">
        <v>999977</v>
      </c>
      <c r="I5793" s="2">
        <v>99999004</v>
      </c>
      <c r="J5793" s="2" t="s">
        <v>209</v>
      </c>
      <c r="K5793" s="2"/>
      <c r="N5793" s="2" t="s">
        <v>197</v>
      </c>
      <c r="O5793" s="2">
        <v>2015</v>
      </c>
      <c r="P5793" s="2" t="s">
        <v>210</v>
      </c>
      <c r="Q5793" s="2">
        <v>2</v>
      </c>
      <c r="R5793" s="2" t="s">
        <v>206</v>
      </c>
    </row>
    <row r="5794" spans="1:18" ht="12.75" x14ac:dyDescent="0.2">
      <c r="A5794" s="2">
        <v>1348</v>
      </c>
      <c r="B5794" s="2" t="s">
        <v>8133</v>
      </c>
      <c r="C5794" s="2">
        <v>70006792</v>
      </c>
      <c r="D5794" s="2" t="s">
        <v>8134</v>
      </c>
      <c r="E5794" s="2">
        <v>29.748899999999999</v>
      </c>
      <c r="F5794" s="2">
        <v>-95.354399999999998</v>
      </c>
      <c r="G5794" s="2">
        <v>999977</v>
      </c>
      <c r="I5794" s="2">
        <v>99999004</v>
      </c>
      <c r="J5794" s="2" t="s">
        <v>209</v>
      </c>
      <c r="K5794" s="2"/>
      <c r="M5794" s="2" t="s">
        <v>6858</v>
      </c>
      <c r="N5794" s="2" t="s">
        <v>197</v>
      </c>
      <c r="O5794" s="2">
        <v>2016</v>
      </c>
      <c r="P5794" s="2" t="s">
        <v>210</v>
      </c>
      <c r="Q5794" s="2">
        <v>2</v>
      </c>
      <c r="R5794" s="2" t="s">
        <v>206</v>
      </c>
    </row>
    <row r="5795" spans="1:18" ht="12.75" x14ac:dyDescent="0.2">
      <c r="A5795" s="2">
        <v>1350</v>
      </c>
      <c r="B5795" s="2" t="s">
        <v>8143</v>
      </c>
      <c r="C5795" s="2">
        <v>70006793</v>
      </c>
      <c r="D5795" s="2" t="s">
        <v>8144</v>
      </c>
      <c r="E5795" s="2">
        <v>29.747299999999999</v>
      </c>
      <c r="F5795" s="2">
        <v>-95.359300000000005</v>
      </c>
      <c r="G5795" s="2">
        <v>999977</v>
      </c>
      <c r="I5795" s="2">
        <v>99999004</v>
      </c>
      <c r="J5795" s="2" t="s">
        <v>209</v>
      </c>
      <c r="K5795" s="2"/>
      <c r="M5795" s="2" t="s">
        <v>350</v>
      </c>
      <c r="N5795" s="2" t="s">
        <v>197</v>
      </c>
      <c r="O5795" s="2">
        <v>2019</v>
      </c>
      <c r="P5795" s="2" t="s">
        <v>210</v>
      </c>
      <c r="Q5795" s="2">
        <v>3</v>
      </c>
      <c r="R5795" s="2" t="s">
        <v>218</v>
      </c>
    </row>
    <row r="5796" spans="1:18" ht="12.75" x14ac:dyDescent="0.2">
      <c r="A5796" s="2">
        <v>1350</v>
      </c>
      <c r="C5796" s="2">
        <v>70006794</v>
      </c>
      <c r="D5796" s="2" t="s">
        <v>8145</v>
      </c>
      <c r="E5796" s="2">
        <v>29.747299999999999</v>
      </c>
      <c r="F5796" s="2">
        <v>-95.359300000000005</v>
      </c>
      <c r="G5796" s="2">
        <v>999977</v>
      </c>
      <c r="I5796" s="2">
        <v>99999004</v>
      </c>
      <c r="J5796" s="2" t="s">
        <v>209</v>
      </c>
      <c r="K5796" s="2"/>
      <c r="N5796" s="2" t="s">
        <v>197</v>
      </c>
      <c r="O5796" s="2">
        <v>2020</v>
      </c>
      <c r="P5796" s="2" t="s">
        <v>210</v>
      </c>
      <c r="Q5796" s="2">
        <v>3</v>
      </c>
      <c r="R5796" s="2" t="s">
        <v>218</v>
      </c>
    </row>
    <row r="5797" spans="1:18" ht="12.75" x14ac:dyDescent="0.2">
      <c r="A5797" s="2">
        <v>1350</v>
      </c>
      <c r="B5797" s="2" t="s">
        <v>8146</v>
      </c>
      <c r="C5797" s="2">
        <v>70006795</v>
      </c>
      <c r="D5797" s="2" t="s">
        <v>8147</v>
      </c>
      <c r="E5797" s="2">
        <v>29.747299999999999</v>
      </c>
      <c r="F5797" s="2">
        <v>-95.359300000000005</v>
      </c>
      <c r="G5797" s="2">
        <v>999977</v>
      </c>
      <c r="I5797" s="2">
        <v>99999004</v>
      </c>
      <c r="J5797" s="2" t="s">
        <v>209</v>
      </c>
      <c r="K5797" s="2"/>
      <c r="M5797" s="2" t="s">
        <v>429</v>
      </c>
      <c r="N5797" s="2" t="s">
        <v>197</v>
      </c>
      <c r="O5797" s="2">
        <v>2020</v>
      </c>
      <c r="P5797" s="2" t="s">
        <v>210</v>
      </c>
      <c r="Q5797" s="2">
        <v>3</v>
      </c>
      <c r="R5797" s="2" t="s">
        <v>218</v>
      </c>
    </row>
    <row r="5798" spans="1:18" ht="12.75" x14ac:dyDescent="0.2">
      <c r="A5798" s="2">
        <v>1368</v>
      </c>
      <c r="C5798" s="2">
        <v>70006796</v>
      </c>
      <c r="D5798" s="2" t="s">
        <v>8162</v>
      </c>
      <c r="E5798" s="2">
        <v>29.757300000000001</v>
      </c>
      <c r="F5798" s="2">
        <v>-95.347899999999996</v>
      </c>
      <c r="G5798" s="2">
        <v>999977</v>
      </c>
      <c r="I5798" s="2">
        <v>99999004</v>
      </c>
      <c r="J5798" s="2" t="s">
        <v>209</v>
      </c>
      <c r="K5798" s="2"/>
      <c r="N5798" s="2" t="s">
        <v>197</v>
      </c>
      <c r="O5798" s="2">
        <v>2017</v>
      </c>
      <c r="P5798" s="2" t="s">
        <v>210</v>
      </c>
      <c r="Q5798" s="2">
        <v>2</v>
      </c>
      <c r="R5798" s="2" t="s">
        <v>206</v>
      </c>
    </row>
    <row r="5799" spans="1:18" ht="12.75" x14ac:dyDescent="0.2">
      <c r="A5799" s="2">
        <v>1368</v>
      </c>
      <c r="B5799" s="2" t="s">
        <v>440</v>
      </c>
      <c r="C5799" s="2">
        <v>70006797</v>
      </c>
      <c r="D5799" s="2" t="s">
        <v>441</v>
      </c>
      <c r="E5799" s="2">
        <v>29.757300000000001</v>
      </c>
      <c r="F5799" s="2">
        <v>-95.347899999999996</v>
      </c>
      <c r="G5799" s="2">
        <v>999977</v>
      </c>
      <c r="I5799" s="2">
        <v>99999004</v>
      </c>
      <c r="J5799" s="2" t="s">
        <v>209</v>
      </c>
      <c r="K5799" s="2"/>
      <c r="M5799" s="2" t="s">
        <v>196</v>
      </c>
      <c r="N5799" s="2" t="s">
        <v>197</v>
      </c>
      <c r="O5799" s="2">
        <v>2017</v>
      </c>
      <c r="P5799" s="2" t="s">
        <v>210</v>
      </c>
      <c r="Q5799" s="2">
        <v>2</v>
      </c>
      <c r="R5799" s="2" t="s">
        <v>206</v>
      </c>
    </row>
    <row r="5800" spans="1:18" ht="12.75" x14ac:dyDescent="0.2">
      <c r="C5800" s="2">
        <v>70006798</v>
      </c>
      <c r="D5800" s="2" t="s">
        <v>8374</v>
      </c>
      <c r="E5800" s="2">
        <v>29.754000000000001</v>
      </c>
      <c r="F5800" s="2">
        <v>-95.362799999999993</v>
      </c>
      <c r="G5800" s="2">
        <v>999977</v>
      </c>
      <c r="I5800" s="2">
        <v>99999004</v>
      </c>
      <c r="J5800" s="2" t="s">
        <v>209</v>
      </c>
      <c r="K5800" s="2"/>
      <c r="N5800" s="2" t="s">
        <v>197</v>
      </c>
      <c r="O5800" s="2">
        <v>2022</v>
      </c>
      <c r="P5800" s="2" t="s">
        <v>198</v>
      </c>
    </row>
    <row r="5801" spans="1:18" ht="12.75" x14ac:dyDescent="0.2">
      <c r="C5801" s="2">
        <v>70006799</v>
      </c>
      <c r="D5801" s="2" t="s">
        <v>6197</v>
      </c>
      <c r="E5801" s="2">
        <v>29.754999999999999</v>
      </c>
      <c r="F5801" s="2">
        <v>-95.361800000000002</v>
      </c>
      <c r="G5801" s="2">
        <v>999977</v>
      </c>
      <c r="I5801" s="2">
        <v>99999004</v>
      </c>
      <c r="J5801" s="2" t="s">
        <v>209</v>
      </c>
      <c r="K5801" s="2"/>
      <c r="N5801" s="2" t="s">
        <v>197</v>
      </c>
      <c r="O5801" s="2">
        <v>2019</v>
      </c>
      <c r="P5801" s="2" t="s">
        <v>210</v>
      </c>
      <c r="Q5801" s="2">
        <v>1</v>
      </c>
      <c r="R5801" s="2" t="s">
        <v>211</v>
      </c>
    </row>
    <row r="5802" spans="1:18" ht="12.75" x14ac:dyDescent="0.2">
      <c r="C5802" s="2">
        <v>70006800</v>
      </c>
      <c r="D5802" s="2" t="s">
        <v>8379</v>
      </c>
      <c r="E5802" s="2">
        <v>29.761199999999999</v>
      </c>
      <c r="F5802" s="2">
        <v>-95.366699999999994</v>
      </c>
      <c r="G5802" s="2">
        <v>999977</v>
      </c>
      <c r="I5802" s="2">
        <v>99999004</v>
      </c>
      <c r="J5802" s="2" t="s">
        <v>209</v>
      </c>
      <c r="K5802" s="2"/>
      <c r="N5802" s="2" t="s">
        <v>197</v>
      </c>
      <c r="O5802" s="2">
        <v>2016</v>
      </c>
      <c r="P5802" s="2" t="s">
        <v>210</v>
      </c>
      <c r="Q5802" s="2">
        <v>1</v>
      </c>
      <c r="R5802" s="2" t="s">
        <v>211</v>
      </c>
    </row>
    <row r="5803" spans="1:18" ht="12.75" x14ac:dyDescent="0.2">
      <c r="C5803" s="2">
        <v>70006801</v>
      </c>
      <c r="D5803" s="2" t="s">
        <v>8380</v>
      </c>
      <c r="E5803" s="2">
        <v>29.764900000000001</v>
      </c>
      <c r="F5803" s="2">
        <v>-95.367000000000004</v>
      </c>
      <c r="G5803" s="2">
        <v>999977</v>
      </c>
      <c r="I5803" s="2">
        <v>99999004</v>
      </c>
      <c r="J5803" s="2" t="s">
        <v>209</v>
      </c>
      <c r="K5803" s="2"/>
      <c r="N5803" s="2" t="s">
        <v>197</v>
      </c>
      <c r="O5803" s="2">
        <v>2017</v>
      </c>
      <c r="P5803" s="2" t="s">
        <v>210</v>
      </c>
      <c r="Q5803" s="2">
        <v>2</v>
      </c>
      <c r="R5803" s="2" t="s">
        <v>206</v>
      </c>
    </row>
    <row r="5804" spans="1:18" ht="12.75" x14ac:dyDescent="0.2">
      <c r="C5804" s="2">
        <v>70006802</v>
      </c>
      <c r="D5804" s="2" t="s">
        <v>8381</v>
      </c>
      <c r="E5804" s="2">
        <v>29.754999999999999</v>
      </c>
      <c r="F5804" s="2">
        <v>-95.361800000000002</v>
      </c>
      <c r="G5804" s="2">
        <v>999977</v>
      </c>
      <c r="I5804" s="2">
        <v>99999004</v>
      </c>
      <c r="J5804" s="2" t="s">
        <v>209</v>
      </c>
      <c r="K5804" s="2"/>
      <c r="N5804" s="2" t="s">
        <v>197</v>
      </c>
      <c r="O5804" s="2">
        <v>2018</v>
      </c>
      <c r="P5804" s="2" t="s">
        <v>210</v>
      </c>
      <c r="Q5804" s="2">
        <v>3</v>
      </c>
      <c r="R5804" s="2" t="s">
        <v>218</v>
      </c>
    </row>
    <row r="5805" spans="1:18" ht="12.75" x14ac:dyDescent="0.2">
      <c r="B5805" s="2" t="s">
        <v>8382</v>
      </c>
      <c r="C5805" s="2">
        <v>70006803</v>
      </c>
      <c r="D5805" s="2" t="s">
        <v>8383</v>
      </c>
      <c r="E5805" s="2">
        <v>29.748699999999999</v>
      </c>
      <c r="F5805" s="2">
        <v>-95.375100000000003</v>
      </c>
      <c r="G5805" s="2">
        <v>999977</v>
      </c>
      <c r="I5805" s="2">
        <v>99999004</v>
      </c>
      <c r="J5805" s="2" t="s">
        <v>209</v>
      </c>
      <c r="K5805" s="2"/>
      <c r="M5805" s="2" t="s">
        <v>240</v>
      </c>
      <c r="N5805" s="2" t="s">
        <v>197</v>
      </c>
      <c r="O5805" s="2">
        <v>2016</v>
      </c>
      <c r="P5805" s="2" t="s">
        <v>210</v>
      </c>
      <c r="Q5805" s="2">
        <v>1</v>
      </c>
      <c r="R5805" s="2" t="s">
        <v>211</v>
      </c>
    </row>
    <row r="5806" spans="1:18" ht="12.75" x14ac:dyDescent="0.2">
      <c r="C5806" s="2">
        <v>70006804</v>
      </c>
      <c r="D5806" s="2" t="s">
        <v>8384</v>
      </c>
      <c r="E5806" s="2">
        <v>29.754999999999999</v>
      </c>
      <c r="F5806" s="2">
        <v>-95.361800000000002</v>
      </c>
      <c r="G5806" s="2">
        <v>999977</v>
      </c>
      <c r="I5806" s="2">
        <v>99999004</v>
      </c>
      <c r="J5806" s="2" t="s">
        <v>209</v>
      </c>
      <c r="K5806" s="2"/>
      <c r="N5806" s="2" t="s">
        <v>197</v>
      </c>
      <c r="O5806" s="2">
        <v>2016</v>
      </c>
      <c r="P5806" s="2" t="s">
        <v>210</v>
      </c>
      <c r="Q5806" s="2">
        <v>1</v>
      </c>
      <c r="R5806" s="2" t="s">
        <v>211</v>
      </c>
    </row>
    <row r="5807" spans="1:18" ht="12.75" x14ac:dyDescent="0.2">
      <c r="C5807" s="2">
        <v>70006805</v>
      </c>
      <c r="D5807" s="2" t="s">
        <v>8387</v>
      </c>
      <c r="E5807" s="2">
        <v>29.754999999999999</v>
      </c>
      <c r="F5807" s="2">
        <v>-95.361800000000002</v>
      </c>
      <c r="G5807" s="2">
        <v>999977</v>
      </c>
      <c r="I5807" s="2">
        <v>99999004</v>
      </c>
      <c r="J5807" s="2" t="s">
        <v>209</v>
      </c>
      <c r="K5807" s="2"/>
      <c r="N5807" s="2" t="s">
        <v>197</v>
      </c>
      <c r="O5807" s="2">
        <v>2019</v>
      </c>
      <c r="P5807" s="2" t="s">
        <v>210</v>
      </c>
      <c r="Q5807" s="2">
        <v>1</v>
      </c>
      <c r="R5807" s="2" t="s">
        <v>211</v>
      </c>
    </row>
    <row r="5808" spans="1:18" ht="12.75" x14ac:dyDescent="0.2">
      <c r="C5808" s="2">
        <v>70006806</v>
      </c>
      <c r="D5808" s="2" t="s">
        <v>8388</v>
      </c>
      <c r="E5808" s="2">
        <v>29.754999999999999</v>
      </c>
      <c r="F5808" s="2">
        <v>-95.3626</v>
      </c>
      <c r="G5808" s="2">
        <v>999977</v>
      </c>
      <c r="I5808" s="2">
        <v>99999004</v>
      </c>
      <c r="J5808" s="2" t="s">
        <v>209</v>
      </c>
      <c r="K5808" s="2"/>
      <c r="N5808" s="2" t="s">
        <v>197</v>
      </c>
      <c r="O5808" s="2">
        <v>2015</v>
      </c>
      <c r="P5808" s="2" t="s">
        <v>210</v>
      </c>
      <c r="Q5808" s="2">
        <v>3</v>
      </c>
      <c r="R5808" s="2" t="s">
        <v>218</v>
      </c>
    </row>
    <row r="5809" spans="2:18" ht="12.75" x14ac:dyDescent="0.2">
      <c r="B5809" s="2" t="s">
        <v>8390</v>
      </c>
      <c r="C5809" s="2">
        <v>70006807</v>
      </c>
      <c r="D5809" s="2" t="s">
        <v>8391</v>
      </c>
      <c r="E5809" s="2">
        <v>29.758099999999999</v>
      </c>
      <c r="F5809" s="2">
        <v>-95.361500000000007</v>
      </c>
      <c r="G5809" s="2">
        <v>999977</v>
      </c>
      <c r="I5809" s="2">
        <v>99999004</v>
      </c>
      <c r="J5809" s="2" t="s">
        <v>209</v>
      </c>
      <c r="K5809" s="2"/>
      <c r="M5809" s="2" t="s">
        <v>311</v>
      </c>
      <c r="N5809" s="2" t="s">
        <v>197</v>
      </c>
      <c r="O5809" s="2">
        <v>2018</v>
      </c>
      <c r="P5809" s="2" t="s">
        <v>210</v>
      </c>
      <c r="Q5809" s="2">
        <v>1</v>
      </c>
      <c r="R5809" s="2" t="s">
        <v>211</v>
      </c>
    </row>
    <row r="5810" spans="2:18" ht="12.75" x14ac:dyDescent="0.2">
      <c r="B5810" s="2" t="s">
        <v>8393</v>
      </c>
      <c r="C5810" s="2">
        <v>70006808</v>
      </c>
      <c r="D5810" s="2" t="s">
        <v>8394</v>
      </c>
      <c r="E5810" s="2">
        <v>29.7422</v>
      </c>
      <c r="F5810" s="2">
        <v>-95.358999999999995</v>
      </c>
      <c r="G5810" s="2">
        <v>999977</v>
      </c>
      <c r="I5810" s="2">
        <v>99999004</v>
      </c>
      <c r="J5810" s="2" t="s">
        <v>209</v>
      </c>
      <c r="K5810" s="2"/>
      <c r="M5810" s="2" t="s">
        <v>240</v>
      </c>
      <c r="N5810" s="2" t="s">
        <v>197</v>
      </c>
      <c r="O5810" s="2">
        <v>2016</v>
      </c>
      <c r="P5810" s="2" t="s">
        <v>210</v>
      </c>
      <c r="Q5810" s="2">
        <v>1</v>
      </c>
      <c r="R5810" s="2" t="s">
        <v>211</v>
      </c>
    </row>
    <row r="5811" spans="2:18" ht="12.75" x14ac:dyDescent="0.2">
      <c r="B5811" s="2" t="s">
        <v>8401</v>
      </c>
      <c r="C5811" s="2">
        <v>70006809</v>
      </c>
      <c r="D5811" s="2" t="s">
        <v>8402</v>
      </c>
      <c r="E5811" s="2">
        <v>29.751999999999999</v>
      </c>
      <c r="F5811" s="2">
        <v>-95.378500000000003</v>
      </c>
      <c r="G5811" s="2">
        <v>999977</v>
      </c>
      <c r="I5811" s="2">
        <v>99999004</v>
      </c>
      <c r="J5811" s="2" t="s">
        <v>209</v>
      </c>
      <c r="K5811" s="2"/>
      <c r="M5811" s="2" t="s">
        <v>196</v>
      </c>
      <c r="N5811" s="2" t="s">
        <v>197</v>
      </c>
      <c r="O5811" s="2">
        <v>2016</v>
      </c>
      <c r="P5811" s="2" t="s">
        <v>210</v>
      </c>
      <c r="Q5811" s="2">
        <v>1</v>
      </c>
      <c r="R5811" s="2" t="s">
        <v>211</v>
      </c>
    </row>
    <row r="5812" spans="2:18" ht="12.75" x14ac:dyDescent="0.2">
      <c r="B5812" s="2" t="s">
        <v>8403</v>
      </c>
      <c r="C5812" s="2">
        <v>70006810</v>
      </c>
      <c r="D5812" s="2" t="s">
        <v>8404</v>
      </c>
      <c r="E5812" s="2">
        <v>29.745100000000001</v>
      </c>
      <c r="F5812" s="2">
        <v>-95.356399999999994</v>
      </c>
      <c r="G5812" s="2">
        <v>999977</v>
      </c>
      <c r="I5812" s="2">
        <v>99999004</v>
      </c>
      <c r="J5812" s="2" t="s">
        <v>209</v>
      </c>
      <c r="K5812" s="2"/>
      <c r="M5812" s="2" t="s">
        <v>203</v>
      </c>
      <c r="N5812" s="2" t="s">
        <v>197</v>
      </c>
      <c r="O5812" s="2">
        <v>2016</v>
      </c>
      <c r="P5812" s="2" t="s">
        <v>210</v>
      </c>
      <c r="Q5812" s="2">
        <v>1</v>
      </c>
      <c r="R5812" s="2" t="s">
        <v>211</v>
      </c>
    </row>
    <row r="5813" spans="2:18" ht="12.75" x14ac:dyDescent="0.2">
      <c r="B5813" s="2" t="s">
        <v>8407</v>
      </c>
      <c r="C5813" s="2">
        <v>70006811</v>
      </c>
      <c r="D5813" s="2" t="s">
        <v>8408</v>
      </c>
      <c r="E5813" s="2">
        <v>29.765799999999999</v>
      </c>
      <c r="F5813" s="2">
        <v>-95.366500000000002</v>
      </c>
      <c r="G5813" s="2">
        <v>999977</v>
      </c>
      <c r="I5813" s="2">
        <v>99999004</v>
      </c>
      <c r="J5813" s="2" t="s">
        <v>209</v>
      </c>
      <c r="K5813" s="2"/>
      <c r="M5813" s="2" t="s">
        <v>240</v>
      </c>
      <c r="N5813" s="2" t="s">
        <v>197</v>
      </c>
      <c r="O5813" s="2">
        <v>2017</v>
      </c>
      <c r="P5813" s="2" t="s">
        <v>210</v>
      </c>
      <c r="Q5813" s="2">
        <v>2</v>
      </c>
      <c r="R5813" s="2" t="s">
        <v>206</v>
      </c>
    </row>
    <row r="5814" spans="2:18" ht="12.75" x14ac:dyDescent="0.2">
      <c r="B5814" s="2" t="s">
        <v>8409</v>
      </c>
      <c r="C5814" s="2">
        <v>70006812</v>
      </c>
      <c r="D5814" s="2" t="s">
        <v>8410</v>
      </c>
      <c r="E5814" s="2">
        <v>29.7576</v>
      </c>
      <c r="F5814" s="2">
        <v>-95.349000000000004</v>
      </c>
      <c r="G5814" s="2">
        <v>999977</v>
      </c>
      <c r="I5814" s="2">
        <v>99999004</v>
      </c>
      <c r="J5814" s="2" t="s">
        <v>209</v>
      </c>
      <c r="K5814" s="2"/>
      <c r="M5814" s="2" t="s">
        <v>203</v>
      </c>
      <c r="N5814" s="2" t="s">
        <v>197</v>
      </c>
      <c r="O5814" s="2">
        <v>2015</v>
      </c>
      <c r="P5814" s="2" t="s">
        <v>210</v>
      </c>
      <c r="Q5814" s="2">
        <v>2</v>
      </c>
      <c r="R5814" s="2" t="s">
        <v>206</v>
      </c>
    </row>
    <row r="5815" spans="2:18" ht="12.75" x14ac:dyDescent="0.2">
      <c r="C5815" s="2">
        <v>70006813</v>
      </c>
      <c r="D5815" s="2" t="s">
        <v>8411</v>
      </c>
      <c r="E5815" s="2">
        <v>29.7608</v>
      </c>
      <c r="F5815" s="2">
        <v>-95.357399999999998</v>
      </c>
      <c r="G5815" s="2">
        <v>999977</v>
      </c>
      <c r="I5815" s="2">
        <v>99999004</v>
      </c>
      <c r="J5815" s="2" t="s">
        <v>209</v>
      </c>
      <c r="K5815" s="2"/>
      <c r="N5815" s="2" t="s">
        <v>197</v>
      </c>
      <c r="O5815" s="2">
        <v>2015</v>
      </c>
      <c r="P5815" s="2" t="s">
        <v>210</v>
      </c>
      <c r="Q5815" s="2">
        <v>3</v>
      </c>
      <c r="R5815" s="2" t="s">
        <v>218</v>
      </c>
    </row>
    <row r="5816" spans="2:18" ht="12.75" x14ac:dyDescent="0.2">
      <c r="C5816" s="2">
        <v>70006814</v>
      </c>
      <c r="D5816" s="2" t="s">
        <v>8413</v>
      </c>
      <c r="E5816" s="2">
        <v>29.758800000000001</v>
      </c>
      <c r="F5816" s="2">
        <v>-95.365300000000005</v>
      </c>
      <c r="G5816" s="2">
        <v>999977</v>
      </c>
      <c r="I5816" s="2">
        <v>99999004</v>
      </c>
      <c r="J5816" s="2" t="s">
        <v>209</v>
      </c>
      <c r="K5816" s="2"/>
      <c r="N5816" s="2" t="s">
        <v>197</v>
      </c>
      <c r="O5816" s="2">
        <v>2015</v>
      </c>
      <c r="P5816" s="2" t="s">
        <v>210</v>
      </c>
      <c r="Q5816" s="2">
        <v>3</v>
      </c>
      <c r="R5816" s="2" t="s">
        <v>218</v>
      </c>
    </row>
    <row r="5817" spans="2:18" ht="12.75" x14ac:dyDescent="0.2">
      <c r="B5817" s="2" t="s">
        <v>8416</v>
      </c>
      <c r="C5817" s="2">
        <v>70006815</v>
      </c>
      <c r="D5817" s="2" t="s">
        <v>8417</v>
      </c>
      <c r="E5817" s="2">
        <v>29.756599999999999</v>
      </c>
      <c r="F5817" s="2">
        <v>-95.368499999999997</v>
      </c>
      <c r="G5817" s="2">
        <v>999977</v>
      </c>
      <c r="I5817" s="2">
        <v>99999004</v>
      </c>
      <c r="J5817" s="2" t="s">
        <v>209</v>
      </c>
      <c r="K5817" s="2"/>
      <c r="M5817" s="2" t="s">
        <v>321</v>
      </c>
      <c r="N5817" s="2" t="s">
        <v>197</v>
      </c>
      <c r="O5817" s="2">
        <v>2018</v>
      </c>
      <c r="P5817" s="2" t="s">
        <v>210</v>
      </c>
      <c r="Q5817" s="2">
        <v>3</v>
      </c>
      <c r="R5817" s="2" t="s">
        <v>218</v>
      </c>
    </row>
    <row r="5818" spans="2:18" ht="12.75" x14ac:dyDescent="0.2">
      <c r="C5818" s="2">
        <v>70006816</v>
      </c>
      <c r="D5818" s="2" t="s">
        <v>8418</v>
      </c>
      <c r="E5818" s="2">
        <v>29.763200000000001</v>
      </c>
      <c r="F5818" s="2">
        <v>-95.375500000000002</v>
      </c>
      <c r="G5818" s="2">
        <v>999977</v>
      </c>
      <c r="I5818" s="2">
        <v>99999004</v>
      </c>
      <c r="J5818" s="2" t="s">
        <v>209</v>
      </c>
      <c r="K5818" s="2"/>
      <c r="N5818" s="2" t="s">
        <v>197</v>
      </c>
      <c r="O5818" s="2">
        <v>2021</v>
      </c>
      <c r="P5818" s="2" t="s">
        <v>210</v>
      </c>
      <c r="Q5818" s="2">
        <v>2</v>
      </c>
      <c r="R5818" s="2" t="s">
        <v>206</v>
      </c>
    </row>
    <row r="5819" spans="2:18" ht="12.75" x14ac:dyDescent="0.2">
      <c r="C5819" s="2">
        <v>70006817</v>
      </c>
      <c r="D5819" s="2" t="s">
        <v>8419</v>
      </c>
      <c r="E5819" s="2">
        <v>29.754899999999999</v>
      </c>
      <c r="F5819" s="2">
        <v>-95.366699999999994</v>
      </c>
      <c r="G5819" s="2">
        <v>999977</v>
      </c>
      <c r="I5819" s="2">
        <v>99999004</v>
      </c>
      <c r="J5819" s="2" t="s">
        <v>209</v>
      </c>
      <c r="K5819" s="2"/>
      <c r="N5819" s="2" t="s">
        <v>197</v>
      </c>
      <c r="O5819" s="2">
        <v>2015</v>
      </c>
      <c r="P5819" s="2" t="s">
        <v>210</v>
      </c>
      <c r="Q5819" s="2">
        <v>2</v>
      </c>
      <c r="R5819" s="2" t="s">
        <v>206</v>
      </c>
    </row>
    <row r="5820" spans="2:18" ht="12.75" x14ac:dyDescent="0.2">
      <c r="C5820" s="2">
        <v>70006818</v>
      </c>
      <c r="D5820" s="2" t="s">
        <v>8423</v>
      </c>
      <c r="E5820" s="2">
        <v>29.757300000000001</v>
      </c>
      <c r="F5820" s="2">
        <v>-95.365300000000005</v>
      </c>
      <c r="G5820" s="2">
        <v>999977</v>
      </c>
      <c r="I5820" s="2">
        <v>99999004</v>
      </c>
      <c r="J5820" s="2" t="s">
        <v>209</v>
      </c>
      <c r="K5820" s="2"/>
      <c r="N5820" s="2" t="s">
        <v>197</v>
      </c>
      <c r="O5820" s="2">
        <v>2021</v>
      </c>
      <c r="P5820" s="2" t="s">
        <v>210</v>
      </c>
    </row>
    <row r="5821" spans="2:18" ht="12.75" x14ac:dyDescent="0.2">
      <c r="B5821" s="2" t="s">
        <v>8424</v>
      </c>
      <c r="C5821" s="2">
        <v>70006819</v>
      </c>
      <c r="D5821" s="2" t="s">
        <v>8425</v>
      </c>
      <c r="E5821" s="2">
        <v>29.757300000000001</v>
      </c>
      <c r="F5821" s="2">
        <v>-95.365300000000005</v>
      </c>
      <c r="G5821" s="2">
        <v>999977</v>
      </c>
      <c r="I5821" s="2">
        <v>99999004</v>
      </c>
      <c r="J5821" s="2" t="s">
        <v>209</v>
      </c>
      <c r="K5821" s="2"/>
      <c r="M5821" s="2" t="s">
        <v>357</v>
      </c>
      <c r="N5821" s="2" t="s">
        <v>197</v>
      </c>
      <c r="O5821" s="2">
        <v>2016</v>
      </c>
      <c r="P5821" s="2" t="s">
        <v>210</v>
      </c>
      <c r="Q5821" s="2">
        <v>3</v>
      </c>
      <c r="R5821" s="2" t="s">
        <v>218</v>
      </c>
    </row>
    <row r="5822" spans="2:18" ht="12.75" x14ac:dyDescent="0.2">
      <c r="C5822" s="2">
        <v>70006820</v>
      </c>
      <c r="D5822" s="2" t="s">
        <v>8426</v>
      </c>
      <c r="E5822" s="2">
        <v>29.758800000000001</v>
      </c>
      <c r="F5822" s="2">
        <v>-95.365300000000005</v>
      </c>
      <c r="G5822" s="2">
        <v>999977</v>
      </c>
      <c r="I5822" s="2">
        <v>99999004</v>
      </c>
      <c r="J5822" s="2" t="s">
        <v>209</v>
      </c>
      <c r="K5822" s="2"/>
      <c r="N5822" s="2" t="s">
        <v>197</v>
      </c>
      <c r="O5822" s="2">
        <v>2014</v>
      </c>
      <c r="P5822" s="2" t="s">
        <v>210</v>
      </c>
      <c r="Q5822" s="2">
        <v>3</v>
      </c>
      <c r="R5822" s="2" t="s">
        <v>218</v>
      </c>
    </row>
    <row r="5823" spans="2:18" ht="12.75" x14ac:dyDescent="0.2">
      <c r="C5823" s="2">
        <v>70006821</v>
      </c>
      <c r="D5823" s="2" t="s">
        <v>8427</v>
      </c>
      <c r="E5823" s="2">
        <v>29.7517</v>
      </c>
      <c r="F5823" s="2">
        <v>-95.373500000000007</v>
      </c>
      <c r="G5823" s="2">
        <v>999977</v>
      </c>
      <c r="I5823" s="2">
        <v>99999004</v>
      </c>
      <c r="J5823" s="2" t="s">
        <v>209</v>
      </c>
      <c r="K5823" s="2"/>
      <c r="N5823" s="2" t="s">
        <v>197</v>
      </c>
      <c r="O5823" s="2">
        <v>2016</v>
      </c>
      <c r="P5823" s="2" t="s">
        <v>210</v>
      </c>
      <c r="Q5823" s="2">
        <v>3</v>
      </c>
      <c r="R5823" s="2" t="s">
        <v>218</v>
      </c>
    </row>
    <row r="5824" spans="2:18" ht="12.75" x14ac:dyDescent="0.2">
      <c r="B5824" s="2" t="s">
        <v>8428</v>
      </c>
      <c r="C5824" s="2">
        <v>70006822</v>
      </c>
      <c r="D5824" s="2" t="s">
        <v>8429</v>
      </c>
      <c r="E5824" s="2">
        <v>29.745799999999999</v>
      </c>
      <c r="F5824" s="2">
        <v>-95.359399999999994</v>
      </c>
      <c r="G5824" s="2">
        <v>999977</v>
      </c>
      <c r="I5824" s="2">
        <v>99999004</v>
      </c>
      <c r="J5824" s="2" t="s">
        <v>209</v>
      </c>
      <c r="K5824" s="2"/>
      <c r="M5824" s="2" t="s">
        <v>196</v>
      </c>
      <c r="N5824" s="2" t="s">
        <v>197</v>
      </c>
      <c r="O5824" s="2">
        <v>2015</v>
      </c>
      <c r="P5824" s="2" t="s">
        <v>210</v>
      </c>
      <c r="Q5824" s="2">
        <v>2</v>
      </c>
      <c r="R5824" s="2" t="s">
        <v>206</v>
      </c>
    </row>
    <row r="5825" spans="2:18" ht="12.75" x14ac:dyDescent="0.2">
      <c r="C5825" s="2">
        <v>70006823</v>
      </c>
      <c r="D5825" s="2" t="s">
        <v>8430</v>
      </c>
      <c r="E5825" s="2">
        <v>29.755299999999998</v>
      </c>
      <c r="F5825" s="2">
        <v>-95.366100000000003</v>
      </c>
      <c r="G5825" s="2">
        <v>999977</v>
      </c>
      <c r="I5825" s="2">
        <v>99999004</v>
      </c>
      <c r="J5825" s="2" t="s">
        <v>209</v>
      </c>
      <c r="K5825" s="2"/>
      <c r="N5825" s="2" t="s">
        <v>197</v>
      </c>
      <c r="O5825" s="2">
        <v>2016</v>
      </c>
      <c r="P5825" s="2" t="s">
        <v>210</v>
      </c>
      <c r="Q5825" s="2">
        <v>2</v>
      </c>
      <c r="R5825" s="2" t="s">
        <v>206</v>
      </c>
    </row>
    <row r="5826" spans="2:18" ht="12.75" x14ac:dyDescent="0.2">
      <c r="C5826" s="2">
        <v>70006824</v>
      </c>
      <c r="D5826" s="2" t="s">
        <v>8432</v>
      </c>
      <c r="E5826" s="2">
        <v>29.7623</v>
      </c>
      <c r="F5826" s="2">
        <v>-95.366600000000005</v>
      </c>
      <c r="G5826" s="2">
        <v>999977</v>
      </c>
      <c r="I5826" s="2">
        <v>99999004</v>
      </c>
      <c r="J5826" s="2" t="s">
        <v>209</v>
      </c>
      <c r="K5826" s="2"/>
      <c r="N5826" s="2" t="s">
        <v>197</v>
      </c>
      <c r="O5826" s="2">
        <v>2016</v>
      </c>
      <c r="P5826" s="2" t="s">
        <v>210</v>
      </c>
      <c r="Q5826" s="2">
        <v>2</v>
      </c>
      <c r="R5826" s="2" t="s">
        <v>206</v>
      </c>
    </row>
    <row r="5827" spans="2:18" ht="12.75" x14ac:dyDescent="0.2">
      <c r="B5827" s="2" t="s">
        <v>8434</v>
      </c>
      <c r="C5827" s="2">
        <v>70006825</v>
      </c>
      <c r="D5827" s="2" t="s">
        <v>8435</v>
      </c>
      <c r="E5827" s="2">
        <v>29.758800000000001</v>
      </c>
      <c r="F5827" s="2">
        <v>-95.365300000000005</v>
      </c>
      <c r="G5827" s="2">
        <v>999977</v>
      </c>
      <c r="I5827" s="2">
        <v>99999004</v>
      </c>
      <c r="J5827" s="2" t="s">
        <v>209</v>
      </c>
      <c r="K5827" s="2"/>
      <c r="M5827" s="2" t="s">
        <v>196</v>
      </c>
      <c r="N5827" s="2" t="s">
        <v>197</v>
      </c>
      <c r="O5827" s="2">
        <v>2020</v>
      </c>
      <c r="P5827" s="2" t="s">
        <v>210</v>
      </c>
      <c r="Q5827" s="2">
        <v>1</v>
      </c>
      <c r="R5827" s="2" t="s">
        <v>211</v>
      </c>
    </row>
    <row r="5828" spans="2:18" ht="12.75" x14ac:dyDescent="0.2">
      <c r="C5828" s="2">
        <v>70006826</v>
      </c>
      <c r="D5828" s="2" t="s">
        <v>8436</v>
      </c>
      <c r="E5828" s="2">
        <v>29.755099999999999</v>
      </c>
      <c r="F5828" s="2">
        <v>-95.3566</v>
      </c>
      <c r="G5828" s="2">
        <v>999977</v>
      </c>
      <c r="I5828" s="2">
        <v>99999004</v>
      </c>
      <c r="J5828" s="2" t="s">
        <v>209</v>
      </c>
      <c r="K5828" s="2"/>
      <c r="N5828" s="2" t="s">
        <v>197</v>
      </c>
      <c r="O5828" s="2">
        <v>2021</v>
      </c>
      <c r="P5828" s="2" t="s">
        <v>210</v>
      </c>
    </row>
    <row r="5829" spans="2:18" ht="12.75" x14ac:dyDescent="0.2">
      <c r="C5829" s="2">
        <v>70006827</v>
      </c>
      <c r="D5829" s="2" t="s">
        <v>8437</v>
      </c>
      <c r="E5829" s="2">
        <v>29.7559</v>
      </c>
      <c r="F5829" s="2">
        <v>-95.358599999999996</v>
      </c>
      <c r="G5829" s="2">
        <v>999977</v>
      </c>
      <c r="I5829" s="2">
        <v>99999004</v>
      </c>
      <c r="J5829" s="2" t="s">
        <v>209</v>
      </c>
      <c r="K5829" s="2"/>
      <c r="N5829" s="2" t="s">
        <v>197</v>
      </c>
      <c r="O5829" s="2">
        <v>2017</v>
      </c>
      <c r="P5829" s="2" t="s">
        <v>210</v>
      </c>
      <c r="Q5829" s="2">
        <v>2</v>
      </c>
      <c r="R5829" s="2" t="s">
        <v>206</v>
      </c>
    </row>
    <row r="5830" spans="2:18" ht="12.75" x14ac:dyDescent="0.2">
      <c r="C5830" s="2">
        <v>70006828</v>
      </c>
      <c r="D5830" s="2" t="s">
        <v>8438</v>
      </c>
      <c r="E5830" s="2">
        <v>29.7546</v>
      </c>
      <c r="F5830" s="2">
        <v>-95.362499999999997</v>
      </c>
      <c r="G5830" s="2">
        <v>999977</v>
      </c>
      <c r="I5830" s="2">
        <v>99999004</v>
      </c>
      <c r="J5830" s="2" t="s">
        <v>209</v>
      </c>
      <c r="K5830" s="2"/>
      <c r="N5830" s="2" t="s">
        <v>197</v>
      </c>
      <c r="O5830" s="2">
        <v>2016</v>
      </c>
      <c r="P5830" s="2" t="s">
        <v>210</v>
      </c>
      <c r="Q5830" s="2">
        <v>3</v>
      </c>
      <c r="R5830" s="2" t="s">
        <v>218</v>
      </c>
    </row>
    <row r="5831" spans="2:18" ht="12.75" x14ac:dyDescent="0.2">
      <c r="C5831" s="2">
        <v>70006829</v>
      </c>
      <c r="D5831" s="2" t="s">
        <v>8439</v>
      </c>
      <c r="E5831" s="2">
        <v>29.756900000000002</v>
      </c>
      <c r="F5831" s="2">
        <v>-95.363500000000002</v>
      </c>
      <c r="G5831" s="2">
        <v>999977</v>
      </c>
      <c r="I5831" s="2">
        <v>99999004</v>
      </c>
      <c r="J5831" s="2" t="s">
        <v>209</v>
      </c>
      <c r="K5831" s="2"/>
      <c r="N5831" s="2" t="s">
        <v>197</v>
      </c>
      <c r="O5831" s="2">
        <v>2015</v>
      </c>
      <c r="P5831" s="2" t="s">
        <v>210</v>
      </c>
      <c r="Q5831" s="2">
        <v>3</v>
      </c>
      <c r="R5831" s="2" t="s">
        <v>218</v>
      </c>
    </row>
    <row r="5832" spans="2:18" ht="12.75" x14ac:dyDescent="0.2">
      <c r="C5832" s="2">
        <v>70006830</v>
      </c>
      <c r="D5832" s="2" t="s">
        <v>8443</v>
      </c>
      <c r="E5832" s="2">
        <v>29.759</v>
      </c>
      <c r="F5832" s="2">
        <v>-95.361599999999996</v>
      </c>
      <c r="G5832" s="2">
        <v>999977</v>
      </c>
      <c r="I5832" s="2">
        <v>99999004</v>
      </c>
      <c r="J5832" s="2" t="s">
        <v>209</v>
      </c>
      <c r="K5832" s="2"/>
      <c r="N5832" s="2" t="s">
        <v>197</v>
      </c>
      <c r="O5832" s="2">
        <v>2015</v>
      </c>
      <c r="P5832" s="2" t="s">
        <v>210</v>
      </c>
      <c r="Q5832" s="2">
        <v>2</v>
      </c>
      <c r="R5832" s="2" t="s">
        <v>206</v>
      </c>
    </row>
    <row r="5833" spans="2:18" ht="12.75" x14ac:dyDescent="0.2">
      <c r="B5833" s="2" t="s">
        <v>8444</v>
      </c>
      <c r="C5833" s="2">
        <v>70006831</v>
      </c>
      <c r="D5833" s="2" t="s">
        <v>8445</v>
      </c>
      <c r="E5833" s="2">
        <v>29.7576</v>
      </c>
      <c r="F5833" s="2">
        <v>-95.368899999999996</v>
      </c>
      <c r="G5833" s="2">
        <v>999977</v>
      </c>
      <c r="I5833" s="2">
        <v>99999004</v>
      </c>
      <c r="J5833" s="2" t="s">
        <v>209</v>
      </c>
      <c r="K5833" s="2"/>
      <c r="M5833" s="2" t="s">
        <v>203</v>
      </c>
      <c r="N5833" s="2" t="s">
        <v>197</v>
      </c>
      <c r="O5833" s="2">
        <v>2018</v>
      </c>
      <c r="P5833" s="2" t="s">
        <v>210</v>
      </c>
      <c r="Q5833" s="2">
        <v>3</v>
      </c>
      <c r="R5833" s="2" t="s">
        <v>218</v>
      </c>
    </row>
    <row r="5834" spans="2:18" ht="12.75" x14ac:dyDescent="0.2">
      <c r="B5834" s="2" t="s">
        <v>8446</v>
      </c>
      <c r="C5834" s="2">
        <v>70006832</v>
      </c>
      <c r="D5834" s="2" t="s">
        <v>8447</v>
      </c>
      <c r="E5834" s="2">
        <v>29.757300000000001</v>
      </c>
      <c r="F5834" s="2">
        <v>-95.365300000000005</v>
      </c>
      <c r="G5834" s="2">
        <v>999977</v>
      </c>
      <c r="I5834" s="2">
        <v>99999004</v>
      </c>
      <c r="J5834" s="2" t="s">
        <v>209</v>
      </c>
      <c r="K5834" s="2"/>
      <c r="M5834" s="2" t="s">
        <v>240</v>
      </c>
      <c r="N5834" s="2" t="s">
        <v>197</v>
      </c>
      <c r="O5834" s="2">
        <v>2015</v>
      </c>
      <c r="P5834" s="2" t="s">
        <v>210</v>
      </c>
      <c r="Q5834" s="2">
        <v>3</v>
      </c>
      <c r="R5834" s="2" t="s">
        <v>218</v>
      </c>
    </row>
    <row r="5835" spans="2:18" ht="12.75" x14ac:dyDescent="0.2">
      <c r="C5835" s="2">
        <v>70006833</v>
      </c>
      <c r="D5835" s="2" t="s">
        <v>8448</v>
      </c>
      <c r="E5835" s="2">
        <v>29.7624</v>
      </c>
      <c r="F5835" s="2">
        <v>-95.366900000000001</v>
      </c>
      <c r="G5835" s="2">
        <v>999977</v>
      </c>
      <c r="I5835" s="2">
        <v>99999004</v>
      </c>
      <c r="J5835" s="2" t="s">
        <v>209</v>
      </c>
      <c r="K5835" s="2"/>
      <c r="N5835" s="2" t="s">
        <v>197</v>
      </c>
      <c r="O5835" s="2">
        <v>2018</v>
      </c>
      <c r="P5835" s="2" t="s">
        <v>210</v>
      </c>
      <c r="Q5835" s="2">
        <v>2</v>
      </c>
      <c r="R5835" s="2" t="s">
        <v>206</v>
      </c>
    </row>
    <row r="5836" spans="2:18" ht="12.75" x14ac:dyDescent="0.2">
      <c r="B5836" s="2" t="s">
        <v>8449</v>
      </c>
      <c r="C5836" s="2">
        <v>70006834</v>
      </c>
      <c r="D5836" s="2" t="s">
        <v>8450</v>
      </c>
      <c r="E5836" s="2">
        <v>29.757300000000001</v>
      </c>
      <c r="F5836" s="2">
        <v>-95.365300000000005</v>
      </c>
      <c r="G5836" s="2">
        <v>999977</v>
      </c>
      <c r="I5836" s="2">
        <v>99999004</v>
      </c>
      <c r="J5836" s="2" t="s">
        <v>209</v>
      </c>
      <c r="K5836" s="2"/>
      <c r="M5836" s="2" t="s">
        <v>328</v>
      </c>
      <c r="N5836" s="2" t="s">
        <v>197</v>
      </c>
      <c r="O5836" s="2">
        <v>2015</v>
      </c>
      <c r="P5836" s="2" t="s">
        <v>210</v>
      </c>
      <c r="Q5836" s="2">
        <v>3</v>
      </c>
      <c r="R5836" s="2" t="s">
        <v>218</v>
      </c>
    </row>
    <row r="5837" spans="2:18" ht="12.75" x14ac:dyDescent="0.2">
      <c r="C5837" s="2">
        <v>70006835</v>
      </c>
      <c r="D5837" s="2" t="s">
        <v>8452</v>
      </c>
      <c r="E5837" s="2">
        <v>29.753799999999998</v>
      </c>
      <c r="F5837" s="2">
        <v>-95.377300000000005</v>
      </c>
      <c r="G5837" s="2">
        <v>999977</v>
      </c>
      <c r="I5837" s="2">
        <v>99999004</v>
      </c>
      <c r="J5837" s="2" t="s">
        <v>209</v>
      </c>
      <c r="K5837" s="2"/>
      <c r="N5837" s="2" t="s">
        <v>197</v>
      </c>
      <c r="O5837" s="2">
        <v>2017</v>
      </c>
      <c r="P5837" s="2" t="s">
        <v>210</v>
      </c>
      <c r="Q5837" s="2">
        <v>2</v>
      </c>
      <c r="R5837" s="2" t="s">
        <v>206</v>
      </c>
    </row>
    <row r="5838" spans="2:18" ht="12.75" x14ac:dyDescent="0.2">
      <c r="C5838" s="2">
        <v>70006836</v>
      </c>
      <c r="D5838" s="2" t="s">
        <v>8455</v>
      </c>
      <c r="E5838" s="2">
        <v>29.755099999999999</v>
      </c>
      <c r="F5838" s="2">
        <v>-95.363399999999999</v>
      </c>
      <c r="G5838" s="2">
        <v>999977</v>
      </c>
      <c r="I5838" s="2">
        <v>99999004</v>
      </c>
      <c r="J5838" s="2" t="s">
        <v>209</v>
      </c>
      <c r="K5838" s="2"/>
      <c r="N5838" s="2" t="s">
        <v>197</v>
      </c>
      <c r="O5838" s="2">
        <v>2016</v>
      </c>
      <c r="P5838" s="2" t="s">
        <v>210</v>
      </c>
      <c r="Q5838" s="2">
        <v>3</v>
      </c>
      <c r="R5838" s="2" t="s">
        <v>218</v>
      </c>
    </row>
    <row r="5839" spans="2:18" ht="12.75" x14ac:dyDescent="0.2">
      <c r="B5839" s="2" t="s">
        <v>8459</v>
      </c>
      <c r="C5839" s="2">
        <v>70006837</v>
      </c>
      <c r="D5839" s="2" t="s">
        <v>8460</v>
      </c>
      <c r="E5839" s="2">
        <v>29.756599999999999</v>
      </c>
      <c r="F5839" s="2">
        <v>-95.368499999999997</v>
      </c>
      <c r="G5839" s="2">
        <v>999977</v>
      </c>
      <c r="I5839" s="2">
        <v>99999004</v>
      </c>
      <c r="J5839" s="2" t="s">
        <v>209</v>
      </c>
      <c r="K5839" s="2"/>
      <c r="M5839" s="2" t="s">
        <v>196</v>
      </c>
      <c r="N5839" s="2" t="s">
        <v>197</v>
      </c>
      <c r="O5839" s="2">
        <v>2018</v>
      </c>
      <c r="P5839" s="2" t="s">
        <v>210</v>
      </c>
      <c r="Q5839" s="2">
        <v>3</v>
      </c>
      <c r="R5839" s="2" t="s">
        <v>218</v>
      </c>
    </row>
    <row r="5840" spans="2:18" ht="12.75" x14ac:dyDescent="0.2">
      <c r="C5840" s="2">
        <v>70006838</v>
      </c>
      <c r="D5840" s="2" t="s">
        <v>8461</v>
      </c>
      <c r="E5840" s="2">
        <v>29.754200000000001</v>
      </c>
      <c r="F5840" s="2">
        <v>-95.361400000000003</v>
      </c>
      <c r="G5840" s="2">
        <v>999977</v>
      </c>
      <c r="I5840" s="2">
        <v>99999004</v>
      </c>
      <c r="J5840" s="2" t="s">
        <v>209</v>
      </c>
      <c r="K5840" s="2"/>
      <c r="N5840" s="2" t="s">
        <v>197</v>
      </c>
      <c r="O5840" s="2">
        <v>2017</v>
      </c>
      <c r="P5840" s="2" t="s">
        <v>210</v>
      </c>
      <c r="Q5840" s="2">
        <v>3</v>
      </c>
      <c r="R5840" s="2" t="s">
        <v>218</v>
      </c>
    </row>
    <row r="5841" spans="2:18" ht="12.75" x14ac:dyDescent="0.2">
      <c r="B5841" s="2" t="s">
        <v>8462</v>
      </c>
      <c r="C5841" s="2">
        <v>70006839</v>
      </c>
      <c r="D5841" s="2" t="s">
        <v>8463</v>
      </c>
      <c r="E5841" s="2">
        <v>29.7576</v>
      </c>
      <c r="F5841" s="2">
        <v>-95.350200000000001</v>
      </c>
      <c r="G5841" s="2">
        <v>999977</v>
      </c>
      <c r="I5841" s="2">
        <v>99999004</v>
      </c>
      <c r="J5841" s="2" t="s">
        <v>209</v>
      </c>
      <c r="K5841" s="2"/>
      <c r="M5841" s="2" t="s">
        <v>196</v>
      </c>
      <c r="N5841" s="2" t="s">
        <v>197</v>
      </c>
      <c r="O5841" s="2">
        <v>2019</v>
      </c>
      <c r="P5841" s="2" t="s">
        <v>210</v>
      </c>
      <c r="Q5841" s="2">
        <v>1</v>
      </c>
      <c r="R5841" s="2" t="s">
        <v>211</v>
      </c>
    </row>
    <row r="5842" spans="2:18" ht="12.75" x14ac:dyDescent="0.2">
      <c r="C5842" s="2">
        <v>70006840</v>
      </c>
      <c r="D5842" s="2" t="s">
        <v>8464</v>
      </c>
      <c r="E5842" s="2">
        <v>29.7486</v>
      </c>
      <c r="F5842" s="2">
        <v>-95.357900000000001</v>
      </c>
      <c r="G5842" s="2">
        <v>999977</v>
      </c>
      <c r="I5842" s="2">
        <v>99999004</v>
      </c>
      <c r="J5842" s="2" t="s">
        <v>209</v>
      </c>
      <c r="K5842" s="2"/>
      <c r="N5842" s="2" t="s">
        <v>197</v>
      </c>
      <c r="O5842" s="2">
        <v>2019</v>
      </c>
      <c r="P5842" s="2" t="s">
        <v>210</v>
      </c>
      <c r="Q5842" s="2">
        <v>2</v>
      </c>
      <c r="R5842" s="2" t="s">
        <v>206</v>
      </c>
    </row>
    <row r="5843" spans="2:18" ht="12.75" x14ac:dyDescent="0.2">
      <c r="B5843" s="2" t="s">
        <v>8466</v>
      </c>
      <c r="C5843" s="2">
        <v>70006841</v>
      </c>
      <c r="D5843" s="2" t="s">
        <v>8467</v>
      </c>
      <c r="E5843" s="2">
        <v>29.742100000000001</v>
      </c>
      <c r="F5843" s="2">
        <v>-95.359099999999998</v>
      </c>
      <c r="G5843" s="2">
        <v>999977</v>
      </c>
      <c r="I5843" s="2">
        <v>99999004</v>
      </c>
      <c r="J5843" s="2" t="s">
        <v>209</v>
      </c>
      <c r="K5843" s="2"/>
      <c r="M5843" s="2" t="s">
        <v>196</v>
      </c>
      <c r="N5843" s="2" t="s">
        <v>197</v>
      </c>
      <c r="O5843" s="2">
        <v>2021</v>
      </c>
      <c r="P5843" s="2" t="s">
        <v>210</v>
      </c>
    </row>
    <row r="5844" spans="2:18" ht="12.75" x14ac:dyDescent="0.2">
      <c r="B5844" s="2" t="s">
        <v>8473</v>
      </c>
      <c r="C5844" s="2">
        <v>70006842</v>
      </c>
      <c r="D5844" s="2" t="s">
        <v>8474</v>
      </c>
      <c r="E5844" s="2">
        <v>29.74</v>
      </c>
      <c r="F5844" s="2">
        <v>-95.367500000000007</v>
      </c>
      <c r="G5844" s="2">
        <v>999977</v>
      </c>
      <c r="I5844" s="2">
        <v>99999004</v>
      </c>
      <c r="J5844" s="2" t="s">
        <v>209</v>
      </c>
      <c r="K5844" s="2"/>
      <c r="M5844" s="2" t="s">
        <v>429</v>
      </c>
      <c r="N5844" s="2" t="s">
        <v>197</v>
      </c>
      <c r="O5844" s="2">
        <v>2020</v>
      </c>
      <c r="P5844" s="2" t="s">
        <v>210</v>
      </c>
      <c r="Q5844" s="2">
        <v>1</v>
      </c>
      <c r="R5844" s="2" t="s">
        <v>211</v>
      </c>
    </row>
    <row r="5845" spans="2:18" ht="12.75" x14ac:dyDescent="0.2">
      <c r="B5845" s="2" t="s">
        <v>8475</v>
      </c>
      <c r="C5845" s="2">
        <v>70006843</v>
      </c>
      <c r="D5845" s="2" t="s">
        <v>8476</v>
      </c>
      <c r="E5845" s="2">
        <v>29.7563</v>
      </c>
      <c r="F5845" s="2">
        <v>-95.364800000000002</v>
      </c>
      <c r="G5845" s="2">
        <v>999977</v>
      </c>
      <c r="I5845" s="2">
        <v>99999004</v>
      </c>
      <c r="J5845" s="2" t="s">
        <v>209</v>
      </c>
      <c r="K5845" s="2"/>
      <c r="M5845" s="2" t="s">
        <v>196</v>
      </c>
      <c r="N5845" s="2" t="s">
        <v>197</v>
      </c>
      <c r="O5845" s="2">
        <v>2019</v>
      </c>
      <c r="P5845" s="2" t="s">
        <v>210</v>
      </c>
      <c r="Q5845" s="2">
        <v>3</v>
      </c>
      <c r="R5845" s="2" t="s">
        <v>218</v>
      </c>
    </row>
    <row r="5846" spans="2:18" ht="12.75" x14ac:dyDescent="0.2">
      <c r="B5846" s="2" t="s">
        <v>8477</v>
      </c>
      <c r="C5846" s="2">
        <v>70006844</v>
      </c>
      <c r="D5846" s="2" t="s">
        <v>8478</v>
      </c>
      <c r="E5846" s="2">
        <v>29.757000000000001</v>
      </c>
      <c r="F5846" s="2">
        <v>-95.347300000000004</v>
      </c>
      <c r="G5846" s="2">
        <v>999977</v>
      </c>
      <c r="I5846" s="2">
        <v>99999004</v>
      </c>
      <c r="J5846" s="2" t="s">
        <v>209</v>
      </c>
      <c r="K5846" s="2"/>
      <c r="M5846" s="2" t="s">
        <v>196</v>
      </c>
      <c r="N5846" s="2" t="s">
        <v>197</v>
      </c>
      <c r="O5846" s="2">
        <v>2019</v>
      </c>
      <c r="P5846" s="2" t="s">
        <v>210</v>
      </c>
      <c r="Q5846" s="2">
        <v>2</v>
      </c>
      <c r="R5846" s="2" t="s">
        <v>206</v>
      </c>
    </row>
    <row r="5847" spans="2:18" ht="12.75" x14ac:dyDescent="0.2">
      <c r="B5847" s="2" t="s">
        <v>5466</v>
      </c>
      <c r="C5847" s="2">
        <v>70006845</v>
      </c>
      <c r="D5847" s="2" t="s">
        <v>8479</v>
      </c>
      <c r="E5847" s="2">
        <v>29.763400000000001</v>
      </c>
      <c r="F5847" s="2">
        <v>-95.362099999999998</v>
      </c>
      <c r="G5847" s="2">
        <v>999977</v>
      </c>
      <c r="I5847" s="2">
        <v>99999004</v>
      </c>
      <c r="J5847" s="2" t="s">
        <v>209</v>
      </c>
      <c r="K5847" s="2"/>
      <c r="M5847" s="2" t="s">
        <v>311</v>
      </c>
      <c r="N5847" s="2" t="s">
        <v>197</v>
      </c>
      <c r="O5847" s="2">
        <v>2019</v>
      </c>
      <c r="P5847" s="2" t="s">
        <v>210</v>
      </c>
      <c r="Q5847" s="2">
        <v>3</v>
      </c>
      <c r="R5847" s="2" t="s">
        <v>218</v>
      </c>
    </row>
    <row r="5848" spans="2:18" ht="12.75" x14ac:dyDescent="0.2">
      <c r="B5848" s="2" t="s">
        <v>8480</v>
      </c>
      <c r="C5848" s="2">
        <v>70006846</v>
      </c>
      <c r="D5848" s="2" t="s">
        <v>8481</v>
      </c>
      <c r="E5848" s="2">
        <v>29.7546</v>
      </c>
      <c r="F5848" s="2">
        <v>-95.362499999999997</v>
      </c>
      <c r="G5848" s="2">
        <v>999977</v>
      </c>
      <c r="I5848" s="2">
        <v>99999004</v>
      </c>
      <c r="J5848" s="2" t="s">
        <v>209</v>
      </c>
      <c r="K5848" s="2"/>
      <c r="M5848" s="2" t="s">
        <v>311</v>
      </c>
      <c r="N5848" s="2" t="s">
        <v>197</v>
      </c>
      <c r="O5848" s="2">
        <v>2019</v>
      </c>
      <c r="P5848" s="2" t="s">
        <v>210</v>
      </c>
      <c r="Q5848" s="2">
        <v>3</v>
      </c>
      <c r="R5848" s="2" t="s">
        <v>218</v>
      </c>
    </row>
    <row r="5849" spans="2:18" ht="12.75" x14ac:dyDescent="0.2">
      <c r="C5849" s="2">
        <v>70006847</v>
      </c>
      <c r="D5849" s="2" t="s">
        <v>8483</v>
      </c>
      <c r="E5849" s="2">
        <v>29.760100000000001</v>
      </c>
      <c r="F5849" s="2">
        <v>-95.353099999999998</v>
      </c>
      <c r="G5849" s="2">
        <v>999977</v>
      </c>
      <c r="I5849" s="2">
        <v>99999004</v>
      </c>
      <c r="J5849" s="2" t="s">
        <v>209</v>
      </c>
      <c r="K5849" s="2"/>
      <c r="N5849" s="2" t="s">
        <v>197</v>
      </c>
      <c r="O5849" s="2">
        <v>2017</v>
      </c>
      <c r="P5849" s="2" t="s">
        <v>210</v>
      </c>
      <c r="Q5849" s="2">
        <v>2</v>
      </c>
      <c r="R5849" s="2" t="s">
        <v>206</v>
      </c>
    </row>
    <row r="5850" spans="2:18" ht="12.75" x14ac:dyDescent="0.2">
      <c r="B5850" s="2" t="s">
        <v>8486</v>
      </c>
      <c r="C5850" s="2">
        <v>70006848</v>
      </c>
      <c r="D5850" s="2" t="s">
        <v>8487</v>
      </c>
      <c r="E5850" s="2">
        <v>29.745799999999999</v>
      </c>
      <c r="F5850" s="2">
        <v>-95.371600000000001</v>
      </c>
      <c r="G5850" s="2">
        <v>999977</v>
      </c>
      <c r="I5850" s="2">
        <v>99999004</v>
      </c>
      <c r="J5850" s="2" t="s">
        <v>209</v>
      </c>
      <c r="K5850" s="2"/>
      <c r="M5850" s="2" t="s">
        <v>196</v>
      </c>
      <c r="N5850" s="2" t="s">
        <v>197</v>
      </c>
      <c r="O5850" s="2">
        <v>2014</v>
      </c>
      <c r="P5850" s="2" t="s">
        <v>210</v>
      </c>
      <c r="Q5850" s="2">
        <v>1</v>
      </c>
      <c r="R5850" s="2" t="s">
        <v>211</v>
      </c>
    </row>
    <row r="5851" spans="2:18" ht="12.75" x14ac:dyDescent="0.2">
      <c r="B5851" s="2" t="s">
        <v>8488</v>
      </c>
      <c r="C5851" s="2">
        <v>70006849</v>
      </c>
      <c r="D5851" s="2" t="s">
        <v>8489</v>
      </c>
      <c r="E5851" s="2">
        <v>29.756900000000002</v>
      </c>
      <c r="F5851" s="2">
        <v>-95.363500000000002</v>
      </c>
      <c r="G5851" s="2">
        <v>999977</v>
      </c>
      <c r="I5851" s="2">
        <v>99999004</v>
      </c>
      <c r="J5851" s="2" t="s">
        <v>209</v>
      </c>
      <c r="K5851" s="2"/>
      <c r="M5851" s="2" t="s">
        <v>240</v>
      </c>
      <c r="N5851" s="2" t="s">
        <v>197</v>
      </c>
      <c r="O5851" s="2">
        <v>2019</v>
      </c>
      <c r="P5851" s="2" t="s">
        <v>210</v>
      </c>
      <c r="Q5851" s="2">
        <v>3</v>
      </c>
      <c r="R5851" s="2" t="s">
        <v>218</v>
      </c>
    </row>
    <row r="5852" spans="2:18" ht="12.75" x14ac:dyDescent="0.2">
      <c r="C5852" s="2">
        <v>70006850</v>
      </c>
      <c r="D5852" s="2" t="s">
        <v>8490</v>
      </c>
      <c r="E5852" s="2">
        <v>29.755700000000001</v>
      </c>
      <c r="F5852" s="2">
        <v>-95.375699999999995</v>
      </c>
      <c r="G5852" s="2">
        <v>999977</v>
      </c>
      <c r="I5852" s="2">
        <v>99999004</v>
      </c>
      <c r="J5852" s="2" t="s">
        <v>209</v>
      </c>
      <c r="K5852" s="2"/>
      <c r="N5852" s="2" t="s">
        <v>197</v>
      </c>
      <c r="O5852" s="2">
        <v>2017</v>
      </c>
      <c r="P5852" s="2" t="s">
        <v>210</v>
      </c>
      <c r="Q5852" s="2">
        <v>1</v>
      </c>
      <c r="R5852" s="2" t="s">
        <v>211</v>
      </c>
    </row>
    <row r="5853" spans="2:18" ht="12.75" x14ac:dyDescent="0.2">
      <c r="C5853" s="2">
        <v>70006851</v>
      </c>
      <c r="D5853" s="2" t="s">
        <v>8492</v>
      </c>
      <c r="E5853" s="2">
        <v>29.768899999999999</v>
      </c>
      <c r="F5853" s="2">
        <v>-95.367999999999995</v>
      </c>
      <c r="G5853" s="2">
        <v>999977</v>
      </c>
      <c r="I5853" s="2">
        <v>99999004</v>
      </c>
      <c r="J5853" s="2" t="s">
        <v>209</v>
      </c>
      <c r="K5853" s="2"/>
      <c r="N5853" s="2" t="s">
        <v>197</v>
      </c>
      <c r="O5853" s="2">
        <v>2018</v>
      </c>
      <c r="P5853" s="2" t="s">
        <v>210</v>
      </c>
      <c r="Q5853" s="2">
        <v>2</v>
      </c>
      <c r="R5853" s="2" t="s">
        <v>206</v>
      </c>
    </row>
    <row r="5854" spans="2:18" ht="12.75" x14ac:dyDescent="0.2">
      <c r="B5854" s="2" t="s">
        <v>8493</v>
      </c>
      <c r="C5854" s="2">
        <v>70006852</v>
      </c>
      <c r="D5854" s="2" t="s">
        <v>8494</v>
      </c>
      <c r="E5854" s="2">
        <v>29.756900000000002</v>
      </c>
      <c r="F5854" s="2">
        <v>-95.363500000000002</v>
      </c>
      <c r="G5854" s="2">
        <v>999977</v>
      </c>
      <c r="I5854" s="2">
        <v>99999004</v>
      </c>
      <c r="J5854" s="2" t="s">
        <v>209</v>
      </c>
      <c r="K5854" s="2"/>
      <c r="M5854" s="2" t="s">
        <v>423</v>
      </c>
      <c r="N5854" s="2" t="s">
        <v>197</v>
      </c>
      <c r="O5854" s="2">
        <v>2019</v>
      </c>
      <c r="P5854" s="2" t="s">
        <v>210</v>
      </c>
      <c r="Q5854" s="2">
        <v>3</v>
      </c>
      <c r="R5854" s="2" t="s">
        <v>218</v>
      </c>
    </row>
    <row r="5855" spans="2:18" ht="12.75" x14ac:dyDescent="0.2">
      <c r="B5855" s="2" t="s">
        <v>8495</v>
      </c>
      <c r="C5855" s="2">
        <v>70006853</v>
      </c>
      <c r="D5855" s="2" t="s">
        <v>8496</v>
      </c>
      <c r="E5855" s="2">
        <v>29.756599999999999</v>
      </c>
      <c r="F5855" s="2">
        <v>-95.368499999999997</v>
      </c>
      <c r="G5855" s="2">
        <v>999977</v>
      </c>
      <c r="I5855" s="2">
        <v>99999004</v>
      </c>
      <c r="J5855" s="2" t="s">
        <v>209</v>
      </c>
      <c r="K5855" s="2"/>
      <c r="M5855" s="2" t="s">
        <v>357</v>
      </c>
      <c r="N5855" s="2" t="s">
        <v>197</v>
      </c>
      <c r="O5855" s="2">
        <v>2015</v>
      </c>
      <c r="P5855" s="2" t="s">
        <v>210</v>
      </c>
      <c r="Q5855" s="2">
        <v>3</v>
      </c>
      <c r="R5855" s="2" t="s">
        <v>218</v>
      </c>
    </row>
    <row r="5856" spans="2:18" ht="12.75" x14ac:dyDescent="0.2">
      <c r="C5856" s="2">
        <v>70006854</v>
      </c>
      <c r="D5856" s="2" t="s">
        <v>8497</v>
      </c>
      <c r="E5856" s="2">
        <v>29.756599999999999</v>
      </c>
      <c r="F5856" s="2">
        <v>-95.368499999999997</v>
      </c>
      <c r="G5856" s="2">
        <v>999977</v>
      </c>
      <c r="I5856" s="2">
        <v>99999004</v>
      </c>
      <c r="J5856" s="2" t="s">
        <v>209</v>
      </c>
      <c r="K5856" s="2"/>
      <c r="N5856" s="2" t="s">
        <v>197</v>
      </c>
      <c r="O5856" s="2">
        <v>2018</v>
      </c>
      <c r="P5856" s="2" t="s">
        <v>210</v>
      </c>
      <c r="Q5856" s="2">
        <v>3</v>
      </c>
      <c r="R5856" s="2" t="s">
        <v>218</v>
      </c>
    </row>
    <row r="5857" spans="2:18" ht="12.75" x14ac:dyDescent="0.2">
      <c r="B5857" s="2" t="s">
        <v>8498</v>
      </c>
      <c r="C5857" s="2">
        <v>70006855</v>
      </c>
      <c r="D5857" s="2" t="s">
        <v>8499</v>
      </c>
      <c r="E5857" s="2">
        <v>29.763400000000001</v>
      </c>
      <c r="F5857" s="2">
        <v>-95.362099999999998</v>
      </c>
      <c r="G5857" s="2">
        <v>999977</v>
      </c>
      <c r="I5857" s="2">
        <v>99999004</v>
      </c>
      <c r="J5857" s="2" t="s">
        <v>209</v>
      </c>
      <c r="K5857" s="2"/>
      <c r="M5857" s="2" t="s">
        <v>350</v>
      </c>
      <c r="N5857" s="2" t="s">
        <v>197</v>
      </c>
      <c r="O5857" s="2">
        <v>2019</v>
      </c>
      <c r="P5857" s="2" t="s">
        <v>210</v>
      </c>
      <c r="Q5857" s="2">
        <v>3</v>
      </c>
      <c r="R5857" s="2" t="s">
        <v>218</v>
      </c>
    </row>
    <row r="5858" spans="2:18" ht="12.75" x14ac:dyDescent="0.2">
      <c r="B5858" s="2" t="s">
        <v>8500</v>
      </c>
      <c r="C5858" s="2">
        <v>70006856</v>
      </c>
      <c r="D5858" s="2" t="s">
        <v>8501</v>
      </c>
      <c r="E5858" s="2">
        <v>29.754999999999999</v>
      </c>
      <c r="F5858" s="2">
        <v>-95.3626</v>
      </c>
      <c r="G5858" s="2">
        <v>999977</v>
      </c>
      <c r="I5858" s="2">
        <v>99999004</v>
      </c>
      <c r="J5858" s="2" t="s">
        <v>209</v>
      </c>
      <c r="K5858" s="2"/>
      <c r="M5858" s="2" t="s">
        <v>321</v>
      </c>
      <c r="N5858" s="2" t="s">
        <v>197</v>
      </c>
      <c r="O5858" s="2">
        <v>2012</v>
      </c>
      <c r="P5858" s="2" t="s">
        <v>210</v>
      </c>
      <c r="Q5858" s="2">
        <v>3</v>
      </c>
      <c r="R5858" s="2" t="s">
        <v>218</v>
      </c>
    </row>
    <row r="5859" spans="2:18" ht="12.75" x14ac:dyDescent="0.2">
      <c r="B5859" s="2" t="s">
        <v>8502</v>
      </c>
      <c r="C5859" s="2">
        <v>70006857</v>
      </c>
      <c r="D5859" s="2" t="s">
        <v>8503</v>
      </c>
      <c r="E5859" s="2">
        <v>29.757300000000001</v>
      </c>
      <c r="F5859" s="2">
        <v>-95.365300000000005</v>
      </c>
      <c r="G5859" s="2">
        <v>999977</v>
      </c>
      <c r="I5859" s="2">
        <v>99999004</v>
      </c>
      <c r="J5859" s="2" t="s">
        <v>209</v>
      </c>
      <c r="K5859" s="2"/>
      <c r="M5859" s="2" t="s">
        <v>270</v>
      </c>
      <c r="N5859" s="2" t="s">
        <v>197</v>
      </c>
      <c r="O5859" s="2">
        <v>2015</v>
      </c>
      <c r="P5859" s="2" t="s">
        <v>210</v>
      </c>
      <c r="Q5859" s="2">
        <v>3</v>
      </c>
      <c r="R5859" s="2" t="s">
        <v>218</v>
      </c>
    </row>
    <row r="5860" spans="2:18" ht="12.75" x14ac:dyDescent="0.2">
      <c r="C5860" s="2">
        <v>70006858</v>
      </c>
      <c r="D5860" s="2" t="s">
        <v>8504</v>
      </c>
      <c r="E5860" s="2">
        <v>29.754000000000001</v>
      </c>
      <c r="F5860" s="2">
        <v>-95.362799999999993</v>
      </c>
      <c r="G5860" s="2">
        <v>999977</v>
      </c>
      <c r="I5860" s="2">
        <v>99999004</v>
      </c>
      <c r="J5860" s="2" t="s">
        <v>209</v>
      </c>
      <c r="K5860" s="2"/>
      <c r="N5860" s="2" t="s">
        <v>197</v>
      </c>
      <c r="O5860" s="2">
        <v>2016</v>
      </c>
      <c r="P5860" s="2" t="s">
        <v>210</v>
      </c>
      <c r="Q5860" s="2">
        <v>3</v>
      </c>
      <c r="R5860" s="2" t="s">
        <v>218</v>
      </c>
    </row>
    <row r="5861" spans="2:18" ht="12.75" x14ac:dyDescent="0.2">
      <c r="C5861" s="2">
        <v>70006859</v>
      </c>
      <c r="D5861" s="2" t="s">
        <v>8505</v>
      </c>
      <c r="E5861" s="2">
        <v>29.742100000000001</v>
      </c>
      <c r="F5861" s="2">
        <v>-95.359099999999998</v>
      </c>
      <c r="G5861" s="2">
        <v>999977</v>
      </c>
      <c r="I5861" s="2">
        <v>99999004</v>
      </c>
      <c r="J5861" s="2" t="s">
        <v>209</v>
      </c>
      <c r="K5861" s="2"/>
      <c r="N5861" s="2" t="s">
        <v>197</v>
      </c>
      <c r="O5861" s="2">
        <v>2016</v>
      </c>
      <c r="P5861" s="2" t="s">
        <v>210</v>
      </c>
      <c r="Q5861" s="2">
        <v>3</v>
      </c>
      <c r="R5861" s="2" t="s">
        <v>218</v>
      </c>
    </row>
    <row r="5862" spans="2:18" ht="12.75" x14ac:dyDescent="0.2">
      <c r="C5862" s="2">
        <v>70006860</v>
      </c>
      <c r="D5862" s="2" t="s">
        <v>8506</v>
      </c>
      <c r="E5862" s="2">
        <v>29.754999999999999</v>
      </c>
      <c r="F5862" s="2">
        <v>-95.3626</v>
      </c>
      <c r="G5862" s="2">
        <v>999977</v>
      </c>
      <c r="I5862" s="2">
        <v>99999004</v>
      </c>
      <c r="J5862" s="2" t="s">
        <v>209</v>
      </c>
      <c r="K5862" s="2"/>
      <c r="N5862" s="2" t="s">
        <v>197</v>
      </c>
      <c r="O5862" s="2">
        <v>2011</v>
      </c>
      <c r="P5862" s="2" t="s">
        <v>210</v>
      </c>
      <c r="Q5862" s="2">
        <v>3</v>
      </c>
      <c r="R5862" s="2" t="s">
        <v>218</v>
      </c>
    </row>
    <row r="5863" spans="2:18" ht="12.75" x14ac:dyDescent="0.2">
      <c r="C5863" s="2">
        <v>70006861</v>
      </c>
      <c r="D5863" s="2" t="s">
        <v>8507</v>
      </c>
      <c r="E5863" s="2">
        <v>29.756599999999999</v>
      </c>
      <c r="F5863" s="2">
        <v>-95.368499999999997</v>
      </c>
      <c r="G5863" s="2">
        <v>999977</v>
      </c>
      <c r="I5863" s="2">
        <v>99999004</v>
      </c>
      <c r="J5863" s="2" t="s">
        <v>209</v>
      </c>
      <c r="K5863" s="2"/>
      <c r="N5863" s="2" t="s">
        <v>197</v>
      </c>
      <c r="O5863" s="2">
        <v>2014</v>
      </c>
      <c r="P5863" s="2" t="s">
        <v>210</v>
      </c>
      <c r="Q5863" s="2">
        <v>3</v>
      </c>
      <c r="R5863" s="2" t="s">
        <v>218</v>
      </c>
    </row>
    <row r="5864" spans="2:18" ht="12.75" x14ac:dyDescent="0.2">
      <c r="C5864" s="2">
        <v>70006862</v>
      </c>
      <c r="D5864" s="2" t="s">
        <v>8511</v>
      </c>
      <c r="E5864" s="2">
        <v>29.754999999999999</v>
      </c>
      <c r="F5864" s="2">
        <v>-95.361800000000002</v>
      </c>
      <c r="G5864" s="2">
        <v>999977</v>
      </c>
      <c r="I5864" s="2">
        <v>99999004</v>
      </c>
      <c r="J5864" s="2" t="s">
        <v>209</v>
      </c>
      <c r="K5864" s="2"/>
      <c r="N5864" s="2" t="s">
        <v>197</v>
      </c>
      <c r="O5864" s="2">
        <v>2017</v>
      </c>
      <c r="P5864" s="2" t="s">
        <v>210</v>
      </c>
      <c r="Q5864" s="2">
        <v>1</v>
      </c>
      <c r="R5864" s="2" t="s">
        <v>211</v>
      </c>
    </row>
    <row r="5865" spans="2:18" ht="12.75" x14ac:dyDescent="0.2">
      <c r="B5865" s="2" t="s">
        <v>8512</v>
      </c>
      <c r="C5865" s="2">
        <v>70006863</v>
      </c>
      <c r="D5865" s="2" t="s">
        <v>8513</v>
      </c>
      <c r="E5865" s="2">
        <v>29.753799999999998</v>
      </c>
      <c r="F5865" s="2">
        <v>-95.378900000000002</v>
      </c>
      <c r="G5865" s="2">
        <v>999977</v>
      </c>
      <c r="I5865" s="2">
        <v>99999004</v>
      </c>
      <c r="J5865" s="2" t="s">
        <v>209</v>
      </c>
      <c r="K5865" s="2"/>
      <c r="M5865" s="2" t="s">
        <v>196</v>
      </c>
      <c r="N5865" s="2" t="s">
        <v>197</v>
      </c>
      <c r="O5865" s="2">
        <v>2018</v>
      </c>
      <c r="P5865" s="2" t="s">
        <v>210</v>
      </c>
      <c r="Q5865" s="2">
        <v>1</v>
      </c>
      <c r="R5865" s="2" t="s">
        <v>211</v>
      </c>
    </row>
    <row r="5866" spans="2:18" ht="12.75" x14ac:dyDescent="0.2">
      <c r="C5866" s="2">
        <v>70006864</v>
      </c>
      <c r="D5866" s="2" t="s">
        <v>8514</v>
      </c>
      <c r="E5866" s="2">
        <v>29.757300000000001</v>
      </c>
      <c r="F5866" s="2">
        <v>-95.365300000000005</v>
      </c>
      <c r="G5866" s="2">
        <v>999977</v>
      </c>
      <c r="I5866" s="2">
        <v>99999004</v>
      </c>
      <c r="J5866" s="2" t="s">
        <v>209</v>
      </c>
      <c r="K5866" s="2"/>
      <c r="N5866" s="2" t="s">
        <v>197</v>
      </c>
      <c r="O5866" s="2">
        <v>2016</v>
      </c>
      <c r="P5866" s="2" t="s">
        <v>210</v>
      </c>
      <c r="Q5866" s="2">
        <v>3</v>
      </c>
      <c r="R5866" s="2" t="s">
        <v>218</v>
      </c>
    </row>
    <row r="5867" spans="2:18" ht="12.75" x14ac:dyDescent="0.2">
      <c r="C5867" s="2">
        <v>70006865</v>
      </c>
      <c r="D5867" s="2" t="s">
        <v>8516</v>
      </c>
      <c r="E5867" s="2">
        <v>29.7608</v>
      </c>
      <c r="F5867" s="2">
        <v>-95.357399999999998</v>
      </c>
      <c r="G5867" s="2">
        <v>999977</v>
      </c>
      <c r="I5867" s="2">
        <v>99999004</v>
      </c>
      <c r="J5867" s="2" t="s">
        <v>209</v>
      </c>
      <c r="K5867" s="2"/>
      <c r="N5867" s="2" t="s">
        <v>197</v>
      </c>
      <c r="O5867" s="2">
        <v>2018</v>
      </c>
      <c r="P5867" s="2" t="s">
        <v>210</v>
      </c>
      <c r="Q5867" s="2">
        <v>3</v>
      </c>
      <c r="R5867" s="2" t="s">
        <v>218</v>
      </c>
    </row>
    <row r="5868" spans="2:18" ht="12.75" x14ac:dyDescent="0.2">
      <c r="B5868" s="2" t="s">
        <v>8517</v>
      </c>
      <c r="C5868" s="2">
        <v>70006866</v>
      </c>
      <c r="D5868" s="2" t="s">
        <v>8518</v>
      </c>
      <c r="E5868" s="2">
        <v>29.753799999999998</v>
      </c>
      <c r="F5868" s="2">
        <v>-95.377300000000005</v>
      </c>
      <c r="G5868" s="2">
        <v>999977</v>
      </c>
      <c r="I5868" s="2">
        <v>99999004</v>
      </c>
      <c r="J5868" s="2" t="s">
        <v>209</v>
      </c>
      <c r="K5868" s="2"/>
      <c r="M5868" s="2" t="s">
        <v>203</v>
      </c>
      <c r="N5868" s="2" t="s">
        <v>197</v>
      </c>
      <c r="O5868" s="2">
        <v>2018</v>
      </c>
      <c r="P5868" s="2" t="s">
        <v>210</v>
      </c>
      <c r="Q5868" s="2">
        <v>2</v>
      </c>
      <c r="R5868" s="2" t="s">
        <v>206</v>
      </c>
    </row>
    <row r="5869" spans="2:18" ht="12.75" x14ac:dyDescent="0.2">
      <c r="C5869" s="2">
        <v>70006867</v>
      </c>
      <c r="D5869" s="2" t="s">
        <v>8520</v>
      </c>
      <c r="E5869" s="2">
        <v>29.768899999999999</v>
      </c>
      <c r="F5869" s="2">
        <v>-95.367999999999995</v>
      </c>
      <c r="G5869" s="2">
        <v>999977</v>
      </c>
      <c r="I5869" s="2">
        <v>99999004</v>
      </c>
      <c r="J5869" s="2" t="s">
        <v>209</v>
      </c>
      <c r="K5869" s="2"/>
      <c r="N5869" s="2" t="s">
        <v>197</v>
      </c>
      <c r="O5869" s="2">
        <v>2018</v>
      </c>
      <c r="P5869" s="2" t="s">
        <v>210</v>
      </c>
      <c r="Q5869" s="2">
        <v>2</v>
      </c>
      <c r="R5869" s="2" t="s">
        <v>206</v>
      </c>
    </row>
    <row r="5870" spans="2:18" ht="12.75" x14ac:dyDescent="0.2">
      <c r="B5870" s="2" t="s">
        <v>8525</v>
      </c>
      <c r="C5870" s="2">
        <v>70006868</v>
      </c>
      <c r="D5870" s="2" t="s">
        <v>8526</v>
      </c>
      <c r="E5870" s="2">
        <v>29.757300000000001</v>
      </c>
      <c r="F5870" s="2">
        <v>-95.365300000000005</v>
      </c>
      <c r="G5870" s="2">
        <v>999977</v>
      </c>
      <c r="I5870" s="2">
        <v>99999004</v>
      </c>
      <c r="J5870" s="2" t="s">
        <v>209</v>
      </c>
      <c r="K5870" s="2"/>
      <c r="M5870" s="2" t="s">
        <v>328</v>
      </c>
      <c r="N5870" s="2" t="s">
        <v>197</v>
      </c>
      <c r="O5870" s="2">
        <v>2017</v>
      </c>
      <c r="P5870" s="2" t="s">
        <v>210</v>
      </c>
      <c r="Q5870" s="2">
        <v>3</v>
      </c>
      <c r="R5870" s="2" t="s">
        <v>218</v>
      </c>
    </row>
    <row r="5871" spans="2:18" ht="12.75" x14ac:dyDescent="0.2">
      <c r="C5871" s="2">
        <v>70006869</v>
      </c>
      <c r="D5871" s="2" t="s">
        <v>8528</v>
      </c>
      <c r="E5871" s="2">
        <v>29.754999999999999</v>
      </c>
      <c r="F5871" s="2">
        <v>-95.361800000000002</v>
      </c>
      <c r="G5871" s="2">
        <v>999977</v>
      </c>
      <c r="I5871" s="2">
        <v>99999004</v>
      </c>
      <c r="J5871" s="2" t="s">
        <v>209</v>
      </c>
      <c r="K5871" s="2"/>
      <c r="N5871" s="2" t="s">
        <v>197</v>
      </c>
      <c r="O5871" s="2">
        <v>2020</v>
      </c>
      <c r="P5871" s="2" t="s">
        <v>210</v>
      </c>
      <c r="Q5871" s="2">
        <v>1</v>
      </c>
      <c r="R5871" s="2" t="s">
        <v>211</v>
      </c>
    </row>
    <row r="5872" spans="2:18" ht="12.75" x14ac:dyDescent="0.2">
      <c r="C5872" s="2">
        <v>70006870</v>
      </c>
      <c r="D5872" s="2" t="s">
        <v>8529</v>
      </c>
      <c r="E5872" s="2">
        <v>29.754999999999999</v>
      </c>
      <c r="F5872" s="2">
        <v>-95.361800000000002</v>
      </c>
      <c r="G5872" s="2">
        <v>999977</v>
      </c>
      <c r="I5872" s="2">
        <v>99999004</v>
      </c>
      <c r="J5872" s="2" t="s">
        <v>209</v>
      </c>
      <c r="K5872" s="2"/>
      <c r="N5872" s="2" t="s">
        <v>197</v>
      </c>
      <c r="O5872" s="2">
        <v>2017</v>
      </c>
      <c r="P5872" s="2" t="s">
        <v>210</v>
      </c>
      <c r="Q5872" s="2">
        <v>1</v>
      </c>
      <c r="R5872" s="2" t="s">
        <v>211</v>
      </c>
    </row>
    <row r="5873" spans="2:18" ht="12.75" x14ac:dyDescent="0.2">
      <c r="C5873" s="2">
        <v>70006871</v>
      </c>
      <c r="D5873" s="2" t="s">
        <v>8531</v>
      </c>
      <c r="E5873" s="2">
        <v>29.758099999999999</v>
      </c>
      <c r="F5873" s="2">
        <v>-95.361500000000007</v>
      </c>
      <c r="G5873" s="2">
        <v>999977</v>
      </c>
      <c r="I5873" s="2">
        <v>99999004</v>
      </c>
      <c r="J5873" s="2" t="s">
        <v>209</v>
      </c>
      <c r="K5873" s="2"/>
      <c r="N5873" s="2" t="s">
        <v>197</v>
      </c>
      <c r="O5873" s="2">
        <v>2021</v>
      </c>
      <c r="P5873" s="2" t="s">
        <v>210</v>
      </c>
    </row>
    <row r="5874" spans="2:18" ht="12.75" x14ac:dyDescent="0.2">
      <c r="B5874" s="2" t="s">
        <v>8532</v>
      </c>
      <c r="C5874" s="2">
        <v>70006872</v>
      </c>
      <c r="D5874" s="2" t="s">
        <v>8533</v>
      </c>
      <c r="E5874" s="2">
        <v>29.7563</v>
      </c>
      <c r="F5874" s="2">
        <v>-95.364800000000002</v>
      </c>
      <c r="G5874" s="2">
        <v>999977</v>
      </c>
      <c r="I5874" s="2">
        <v>99999004</v>
      </c>
      <c r="J5874" s="2" t="s">
        <v>209</v>
      </c>
      <c r="K5874" s="2"/>
      <c r="M5874" s="2" t="s">
        <v>196</v>
      </c>
      <c r="N5874" s="2" t="s">
        <v>197</v>
      </c>
      <c r="O5874" s="2">
        <v>2017</v>
      </c>
      <c r="P5874" s="2" t="s">
        <v>210</v>
      </c>
      <c r="Q5874" s="2">
        <v>3</v>
      </c>
      <c r="R5874" s="2" t="s">
        <v>218</v>
      </c>
    </row>
    <row r="5875" spans="2:18" ht="12.75" x14ac:dyDescent="0.2">
      <c r="B5875" s="2" t="s">
        <v>8540</v>
      </c>
      <c r="C5875" s="2">
        <v>70006873</v>
      </c>
      <c r="D5875" s="2" t="s">
        <v>8541</v>
      </c>
      <c r="E5875" s="2">
        <v>29.757300000000001</v>
      </c>
      <c r="F5875" s="2">
        <v>-95.365300000000005</v>
      </c>
      <c r="G5875" s="2">
        <v>999977</v>
      </c>
      <c r="I5875" s="2">
        <v>99999004</v>
      </c>
      <c r="J5875" s="2" t="s">
        <v>209</v>
      </c>
      <c r="K5875" s="2"/>
      <c r="M5875" s="2" t="s">
        <v>357</v>
      </c>
      <c r="N5875" s="2" t="s">
        <v>197</v>
      </c>
      <c r="O5875" s="2">
        <v>2018</v>
      </c>
      <c r="P5875" s="2" t="s">
        <v>210</v>
      </c>
      <c r="Q5875" s="2">
        <v>3</v>
      </c>
      <c r="R5875" s="2" t="s">
        <v>218</v>
      </c>
    </row>
    <row r="5876" spans="2:18" ht="12.75" x14ac:dyDescent="0.2">
      <c r="B5876" s="2" t="s">
        <v>8542</v>
      </c>
      <c r="C5876" s="2">
        <v>70006874</v>
      </c>
      <c r="D5876" s="2" t="s">
        <v>8543</v>
      </c>
      <c r="E5876" s="2">
        <v>29.756599999999999</v>
      </c>
      <c r="F5876" s="2">
        <v>-95.368499999999997</v>
      </c>
      <c r="G5876" s="2">
        <v>999977</v>
      </c>
      <c r="I5876" s="2">
        <v>99999004</v>
      </c>
      <c r="J5876" s="2" t="s">
        <v>209</v>
      </c>
      <c r="K5876" s="2"/>
      <c r="M5876" s="2" t="s">
        <v>203</v>
      </c>
      <c r="N5876" s="2" t="s">
        <v>197</v>
      </c>
      <c r="O5876" s="2">
        <v>2018</v>
      </c>
      <c r="P5876" s="2" t="s">
        <v>210</v>
      </c>
      <c r="Q5876" s="2">
        <v>3</v>
      </c>
      <c r="R5876" s="2" t="s">
        <v>218</v>
      </c>
    </row>
    <row r="5877" spans="2:18" ht="12.75" x14ac:dyDescent="0.2">
      <c r="B5877" s="2" t="s">
        <v>8544</v>
      </c>
      <c r="C5877" s="2">
        <v>70006875</v>
      </c>
      <c r="D5877" s="2" t="s">
        <v>8545</v>
      </c>
      <c r="E5877" s="2">
        <v>29.758099999999999</v>
      </c>
      <c r="F5877" s="2">
        <v>-95.361500000000007</v>
      </c>
      <c r="G5877" s="2">
        <v>999977</v>
      </c>
      <c r="I5877" s="2">
        <v>99999004</v>
      </c>
      <c r="J5877" s="2" t="s">
        <v>209</v>
      </c>
      <c r="K5877" s="2"/>
      <c r="M5877" s="2" t="s">
        <v>196</v>
      </c>
      <c r="N5877" s="2" t="s">
        <v>197</v>
      </c>
      <c r="O5877" s="2">
        <v>2019</v>
      </c>
      <c r="P5877" s="2" t="s">
        <v>210</v>
      </c>
      <c r="Q5877" s="2">
        <v>1</v>
      </c>
      <c r="R5877" s="2" t="s">
        <v>211</v>
      </c>
    </row>
    <row r="5878" spans="2:18" ht="12.75" x14ac:dyDescent="0.2">
      <c r="B5878" s="2" t="s">
        <v>8546</v>
      </c>
      <c r="C5878" s="2">
        <v>70006876</v>
      </c>
      <c r="D5878" s="2" t="s">
        <v>8547</v>
      </c>
      <c r="E5878" s="2">
        <v>29.754999999999999</v>
      </c>
      <c r="F5878" s="2">
        <v>-95.361800000000002</v>
      </c>
      <c r="G5878" s="2">
        <v>999977</v>
      </c>
      <c r="I5878" s="2">
        <v>99999004</v>
      </c>
      <c r="J5878" s="2" t="s">
        <v>209</v>
      </c>
      <c r="K5878" s="2"/>
      <c r="M5878" s="2" t="s">
        <v>321</v>
      </c>
      <c r="N5878" s="2" t="s">
        <v>197</v>
      </c>
      <c r="O5878" s="2">
        <v>2018</v>
      </c>
      <c r="P5878" s="2" t="s">
        <v>210</v>
      </c>
      <c r="Q5878" s="2">
        <v>1</v>
      </c>
      <c r="R5878" s="2" t="s">
        <v>211</v>
      </c>
    </row>
    <row r="5879" spans="2:18" ht="12.75" x14ac:dyDescent="0.2">
      <c r="B5879" s="2" t="s">
        <v>8548</v>
      </c>
      <c r="C5879" s="2">
        <v>70006877</v>
      </c>
      <c r="D5879" s="2" t="s">
        <v>8549</v>
      </c>
      <c r="E5879" s="2">
        <v>29.757300000000001</v>
      </c>
      <c r="F5879" s="2">
        <v>-95.365300000000005</v>
      </c>
      <c r="G5879" s="2">
        <v>999977</v>
      </c>
      <c r="I5879" s="2">
        <v>99999004</v>
      </c>
      <c r="J5879" s="2" t="s">
        <v>209</v>
      </c>
      <c r="K5879" s="2"/>
      <c r="M5879" s="2" t="s">
        <v>284</v>
      </c>
      <c r="N5879" s="2" t="s">
        <v>197</v>
      </c>
      <c r="O5879" s="2">
        <v>2016</v>
      </c>
      <c r="P5879" s="2" t="s">
        <v>210</v>
      </c>
      <c r="Q5879" s="2">
        <v>3</v>
      </c>
      <c r="R5879" s="2" t="s">
        <v>218</v>
      </c>
    </row>
    <row r="5880" spans="2:18" ht="12.75" x14ac:dyDescent="0.2">
      <c r="B5880" s="2" t="s">
        <v>8550</v>
      </c>
      <c r="C5880" s="2">
        <v>70006878</v>
      </c>
      <c r="D5880" s="2" t="s">
        <v>8551</v>
      </c>
      <c r="E5880" s="2">
        <v>29.757300000000001</v>
      </c>
      <c r="F5880" s="2">
        <v>-95.365300000000005</v>
      </c>
      <c r="G5880" s="2">
        <v>999977</v>
      </c>
      <c r="I5880" s="2">
        <v>99999004</v>
      </c>
      <c r="J5880" s="2" t="s">
        <v>209</v>
      </c>
      <c r="K5880" s="2"/>
      <c r="M5880" s="2" t="s">
        <v>196</v>
      </c>
      <c r="N5880" s="2" t="s">
        <v>197</v>
      </c>
      <c r="O5880" s="2">
        <v>2017</v>
      </c>
      <c r="P5880" s="2" t="s">
        <v>210</v>
      </c>
      <c r="Q5880" s="2">
        <v>3</v>
      </c>
      <c r="R5880" s="2" t="s">
        <v>218</v>
      </c>
    </row>
    <row r="5881" spans="2:18" ht="12.75" x14ac:dyDescent="0.2">
      <c r="C5881" s="2">
        <v>70006879</v>
      </c>
      <c r="D5881" s="2" t="s">
        <v>8552</v>
      </c>
      <c r="E5881" s="2">
        <v>29.758099999999999</v>
      </c>
      <c r="F5881" s="2">
        <v>-95.361500000000007</v>
      </c>
      <c r="G5881" s="2">
        <v>999977</v>
      </c>
      <c r="I5881" s="2">
        <v>99999004</v>
      </c>
      <c r="J5881" s="2" t="s">
        <v>209</v>
      </c>
      <c r="K5881" s="2"/>
      <c r="N5881" s="2" t="s">
        <v>197</v>
      </c>
      <c r="O5881" s="2">
        <v>2019</v>
      </c>
      <c r="P5881" s="2" t="s">
        <v>210</v>
      </c>
      <c r="Q5881" s="2">
        <v>1</v>
      </c>
      <c r="R5881" s="2" t="s">
        <v>211</v>
      </c>
    </row>
    <row r="5882" spans="2:18" ht="12.75" x14ac:dyDescent="0.2">
      <c r="B5882" s="2" t="s">
        <v>8553</v>
      </c>
      <c r="C5882" s="2">
        <v>70006880</v>
      </c>
      <c r="D5882" s="2" t="s">
        <v>8554</v>
      </c>
      <c r="E5882" s="2">
        <v>29.757300000000001</v>
      </c>
      <c r="F5882" s="2">
        <v>-95.365300000000005</v>
      </c>
      <c r="G5882" s="2">
        <v>999977</v>
      </c>
      <c r="I5882" s="2">
        <v>99999004</v>
      </c>
      <c r="J5882" s="2" t="s">
        <v>209</v>
      </c>
      <c r="K5882" s="2"/>
      <c r="M5882" s="2" t="s">
        <v>357</v>
      </c>
      <c r="N5882" s="2" t="s">
        <v>197</v>
      </c>
      <c r="O5882" s="2">
        <v>2017</v>
      </c>
      <c r="P5882" s="2" t="s">
        <v>210</v>
      </c>
      <c r="Q5882" s="2">
        <v>3</v>
      </c>
      <c r="R5882" s="2" t="s">
        <v>218</v>
      </c>
    </row>
    <row r="5883" spans="2:18" ht="12.75" x14ac:dyDescent="0.2">
      <c r="B5883" s="2" t="s">
        <v>8557</v>
      </c>
      <c r="C5883" s="2">
        <v>70006881</v>
      </c>
      <c r="D5883" s="2" t="s">
        <v>8558</v>
      </c>
      <c r="E5883" s="2">
        <v>29.763400000000001</v>
      </c>
      <c r="F5883" s="2">
        <v>-95.362099999999998</v>
      </c>
      <c r="G5883" s="2">
        <v>999977</v>
      </c>
      <c r="I5883" s="2">
        <v>99999004</v>
      </c>
      <c r="J5883" s="2" t="s">
        <v>209</v>
      </c>
      <c r="K5883" s="2"/>
      <c r="M5883" s="2" t="s">
        <v>196</v>
      </c>
      <c r="N5883" s="2" t="s">
        <v>197</v>
      </c>
      <c r="O5883" s="2">
        <v>2017</v>
      </c>
      <c r="P5883" s="2" t="s">
        <v>210</v>
      </c>
      <c r="Q5883" s="2">
        <v>3</v>
      </c>
      <c r="R5883" s="2" t="s">
        <v>218</v>
      </c>
    </row>
    <row r="5884" spans="2:18" ht="12.75" x14ac:dyDescent="0.2">
      <c r="C5884" s="2">
        <v>70006882</v>
      </c>
      <c r="D5884" s="2" t="s">
        <v>8559</v>
      </c>
      <c r="E5884" s="2">
        <v>29.757300000000001</v>
      </c>
      <c r="F5884" s="2">
        <v>-95.365300000000005</v>
      </c>
      <c r="G5884" s="2">
        <v>999977</v>
      </c>
      <c r="I5884" s="2">
        <v>99999004</v>
      </c>
      <c r="J5884" s="2" t="s">
        <v>209</v>
      </c>
      <c r="K5884" s="2"/>
      <c r="N5884" s="2" t="s">
        <v>197</v>
      </c>
      <c r="O5884" s="2">
        <v>2017</v>
      </c>
      <c r="P5884" s="2" t="s">
        <v>210</v>
      </c>
      <c r="Q5884" s="2">
        <v>3</v>
      </c>
      <c r="R5884" s="2" t="s">
        <v>218</v>
      </c>
    </row>
    <row r="5885" spans="2:18" ht="12.75" x14ac:dyDescent="0.2">
      <c r="B5885" s="2" t="s">
        <v>8560</v>
      </c>
      <c r="C5885" s="2">
        <v>70006883</v>
      </c>
      <c r="D5885" s="2" t="s">
        <v>8561</v>
      </c>
      <c r="E5885" s="2">
        <v>29.755099999999999</v>
      </c>
      <c r="F5885" s="2">
        <v>-95.363399999999999</v>
      </c>
      <c r="G5885" s="2">
        <v>999977</v>
      </c>
      <c r="I5885" s="2">
        <v>99999004</v>
      </c>
      <c r="J5885" s="2" t="s">
        <v>209</v>
      </c>
      <c r="K5885" s="2"/>
      <c r="M5885" s="2" t="s">
        <v>8562</v>
      </c>
      <c r="N5885" s="2" t="s">
        <v>197</v>
      </c>
      <c r="O5885" s="2">
        <v>2016</v>
      </c>
      <c r="P5885" s="2" t="s">
        <v>210</v>
      </c>
      <c r="Q5885" s="2">
        <v>3</v>
      </c>
      <c r="R5885" s="2" t="s">
        <v>218</v>
      </c>
    </row>
    <row r="5886" spans="2:18" ht="12.75" x14ac:dyDescent="0.2">
      <c r="B5886" s="2" t="s">
        <v>8563</v>
      </c>
      <c r="C5886" s="2">
        <v>70006884</v>
      </c>
      <c r="D5886" s="2" t="s">
        <v>8564</v>
      </c>
      <c r="E5886" s="2">
        <v>29.742100000000001</v>
      </c>
      <c r="F5886" s="2">
        <v>-95.359099999999998</v>
      </c>
      <c r="G5886" s="2">
        <v>999977</v>
      </c>
      <c r="I5886" s="2">
        <v>99999004</v>
      </c>
      <c r="J5886" s="2" t="s">
        <v>209</v>
      </c>
      <c r="K5886" s="2"/>
      <c r="M5886" s="2" t="s">
        <v>203</v>
      </c>
      <c r="N5886" s="2" t="s">
        <v>197</v>
      </c>
      <c r="O5886" s="2">
        <v>2017</v>
      </c>
      <c r="P5886" s="2" t="s">
        <v>210</v>
      </c>
      <c r="Q5886" s="2">
        <v>3</v>
      </c>
      <c r="R5886" s="2" t="s">
        <v>218</v>
      </c>
    </row>
    <row r="5887" spans="2:18" ht="12.75" x14ac:dyDescent="0.2">
      <c r="B5887" s="2" t="s">
        <v>8565</v>
      </c>
      <c r="C5887" s="2">
        <v>70006885</v>
      </c>
      <c r="D5887" s="2" t="s">
        <v>8566</v>
      </c>
      <c r="E5887" s="2">
        <v>29.757300000000001</v>
      </c>
      <c r="F5887" s="2">
        <v>-95.365300000000005</v>
      </c>
      <c r="G5887" s="2">
        <v>999977</v>
      </c>
      <c r="I5887" s="2">
        <v>99999004</v>
      </c>
      <c r="J5887" s="2" t="s">
        <v>209</v>
      </c>
      <c r="K5887" s="2"/>
      <c r="M5887" s="2" t="s">
        <v>196</v>
      </c>
      <c r="N5887" s="2" t="s">
        <v>197</v>
      </c>
      <c r="O5887" s="2">
        <v>2016</v>
      </c>
      <c r="P5887" s="2" t="s">
        <v>210</v>
      </c>
      <c r="Q5887" s="2">
        <v>3</v>
      </c>
      <c r="R5887" s="2" t="s">
        <v>218</v>
      </c>
    </row>
    <row r="5888" spans="2:18" ht="12.75" x14ac:dyDescent="0.2">
      <c r="B5888" s="2" t="s">
        <v>8567</v>
      </c>
      <c r="C5888" s="2">
        <v>70006886</v>
      </c>
      <c r="D5888" s="2" t="s">
        <v>8568</v>
      </c>
      <c r="E5888" s="2">
        <v>29.754899999999999</v>
      </c>
      <c r="F5888" s="2">
        <v>-95.375600000000006</v>
      </c>
      <c r="G5888" s="2">
        <v>999977</v>
      </c>
      <c r="I5888" s="2">
        <v>99999004</v>
      </c>
      <c r="J5888" s="2" t="s">
        <v>209</v>
      </c>
      <c r="K5888" s="2"/>
      <c r="M5888" s="2" t="s">
        <v>203</v>
      </c>
      <c r="N5888" s="2" t="s">
        <v>197</v>
      </c>
      <c r="O5888" s="2">
        <v>2017</v>
      </c>
      <c r="P5888" s="2" t="s">
        <v>210</v>
      </c>
      <c r="Q5888" s="2">
        <v>1</v>
      </c>
      <c r="R5888" s="2" t="s">
        <v>211</v>
      </c>
    </row>
    <row r="5889" spans="2:18" ht="12.75" x14ac:dyDescent="0.2">
      <c r="C5889" s="2">
        <v>70006887</v>
      </c>
      <c r="D5889" s="2" t="s">
        <v>8569</v>
      </c>
      <c r="E5889" s="2">
        <v>29.758800000000001</v>
      </c>
      <c r="F5889" s="2">
        <v>-95.365300000000005</v>
      </c>
      <c r="G5889" s="2">
        <v>999977</v>
      </c>
      <c r="I5889" s="2">
        <v>99999004</v>
      </c>
      <c r="J5889" s="2" t="s">
        <v>209</v>
      </c>
      <c r="K5889" s="2"/>
      <c r="N5889" s="2" t="s">
        <v>197</v>
      </c>
      <c r="O5889" s="2">
        <v>2016</v>
      </c>
      <c r="P5889" s="2" t="s">
        <v>210</v>
      </c>
      <c r="Q5889" s="2">
        <v>3</v>
      </c>
      <c r="R5889" s="2" t="s">
        <v>218</v>
      </c>
    </row>
    <row r="5890" spans="2:18" ht="12.75" x14ac:dyDescent="0.2">
      <c r="B5890" s="2" t="s">
        <v>8571</v>
      </c>
      <c r="C5890" s="2">
        <v>70006888</v>
      </c>
      <c r="D5890" s="2" t="s">
        <v>8572</v>
      </c>
      <c r="E5890" s="2">
        <v>29.763400000000001</v>
      </c>
      <c r="F5890" s="2">
        <v>-95.362099999999998</v>
      </c>
      <c r="G5890" s="2">
        <v>999977</v>
      </c>
      <c r="I5890" s="2">
        <v>99999004</v>
      </c>
      <c r="J5890" s="2" t="s">
        <v>209</v>
      </c>
      <c r="K5890" s="2"/>
      <c r="M5890" s="2" t="s">
        <v>357</v>
      </c>
      <c r="N5890" s="2" t="s">
        <v>197</v>
      </c>
      <c r="O5890" s="2">
        <v>2016</v>
      </c>
      <c r="P5890" s="2" t="s">
        <v>210</v>
      </c>
      <c r="Q5890" s="2">
        <v>3</v>
      </c>
      <c r="R5890" s="2" t="s">
        <v>218</v>
      </c>
    </row>
    <row r="5891" spans="2:18" ht="12.75" x14ac:dyDescent="0.2">
      <c r="B5891" s="2" t="s">
        <v>8573</v>
      </c>
      <c r="C5891" s="2">
        <v>70006889</v>
      </c>
      <c r="D5891" s="2" t="s">
        <v>8574</v>
      </c>
      <c r="E5891" s="2">
        <v>29.763400000000001</v>
      </c>
      <c r="F5891" s="2">
        <v>-95.362099999999998</v>
      </c>
      <c r="G5891" s="2">
        <v>999977</v>
      </c>
      <c r="I5891" s="2">
        <v>99999004</v>
      </c>
      <c r="J5891" s="2" t="s">
        <v>209</v>
      </c>
      <c r="K5891" s="2"/>
      <c r="M5891" s="2" t="s">
        <v>357</v>
      </c>
      <c r="N5891" s="2" t="s">
        <v>197</v>
      </c>
      <c r="O5891" s="2">
        <v>2016</v>
      </c>
      <c r="P5891" s="2" t="s">
        <v>210</v>
      </c>
      <c r="Q5891" s="2">
        <v>3</v>
      </c>
      <c r="R5891" s="2" t="s">
        <v>218</v>
      </c>
    </row>
    <row r="5892" spans="2:18" ht="12.75" x14ac:dyDescent="0.2">
      <c r="B5892" s="2" t="s">
        <v>8575</v>
      </c>
      <c r="C5892" s="2">
        <v>70006890</v>
      </c>
      <c r="D5892" s="2" t="s">
        <v>8576</v>
      </c>
      <c r="E5892" s="2">
        <v>29.756900000000002</v>
      </c>
      <c r="F5892" s="2">
        <v>-95.363500000000002</v>
      </c>
      <c r="G5892" s="2">
        <v>999977</v>
      </c>
      <c r="I5892" s="2">
        <v>99999004</v>
      </c>
      <c r="J5892" s="2" t="s">
        <v>209</v>
      </c>
      <c r="K5892" s="2"/>
      <c r="M5892" s="2" t="s">
        <v>196</v>
      </c>
      <c r="N5892" s="2" t="s">
        <v>197</v>
      </c>
      <c r="O5892" s="2">
        <v>2017</v>
      </c>
      <c r="P5892" s="2" t="s">
        <v>210</v>
      </c>
      <c r="Q5892" s="2">
        <v>3</v>
      </c>
      <c r="R5892" s="2" t="s">
        <v>218</v>
      </c>
    </row>
    <row r="5893" spans="2:18" ht="12.75" x14ac:dyDescent="0.2">
      <c r="B5893" s="2" t="s">
        <v>8577</v>
      </c>
      <c r="C5893" s="2">
        <v>70006891</v>
      </c>
      <c r="D5893" s="2" t="s">
        <v>8578</v>
      </c>
      <c r="E5893" s="2">
        <v>29.757300000000001</v>
      </c>
      <c r="F5893" s="2">
        <v>-95.365300000000005</v>
      </c>
      <c r="G5893" s="2">
        <v>999977</v>
      </c>
      <c r="I5893" s="2">
        <v>99999004</v>
      </c>
      <c r="J5893" s="2" t="s">
        <v>209</v>
      </c>
      <c r="K5893" s="2"/>
      <c r="M5893" s="2" t="s">
        <v>357</v>
      </c>
      <c r="N5893" s="2" t="s">
        <v>197</v>
      </c>
      <c r="O5893" s="2">
        <v>2019</v>
      </c>
      <c r="P5893" s="2" t="s">
        <v>210</v>
      </c>
      <c r="Q5893" s="2">
        <v>3</v>
      </c>
      <c r="R5893" s="2" t="s">
        <v>218</v>
      </c>
    </row>
    <row r="5894" spans="2:18" ht="12.75" x14ac:dyDescent="0.2">
      <c r="B5894" s="2" t="s">
        <v>8585</v>
      </c>
      <c r="C5894" s="2">
        <v>70006892</v>
      </c>
      <c r="D5894" s="2" t="s">
        <v>8586</v>
      </c>
      <c r="E5894" s="2">
        <v>29.757300000000001</v>
      </c>
      <c r="F5894" s="2">
        <v>-95.365300000000005</v>
      </c>
      <c r="G5894" s="2">
        <v>999977</v>
      </c>
      <c r="I5894" s="2">
        <v>99999004</v>
      </c>
      <c r="J5894" s="2" t="s">
        <v>209</v>
      </c>
      <c r="K5894" s="2"/>
      <c r="M5894" s="2" t="s">
        <v>357</v>
      </c>
      <c r="N5894" s="2" t="s">
        <v>197</v>
      </c>
      <c r="O5894" s="2">
        <v>2016</v>
      </c>
      <c r="P5894" s="2" t="s">
        <v>210</v>
      </c>
      <c r="Q5894" s="2">
        <v>3</v>
      </c>
      <c r="R5894" s="2" t="s">
        <v>218</v>
      </c>
    </row>
    <row r="5895" spans="2:18" ht="12.75" x14ac:dyDescent="0.2">
      <c r="B5895" s="2" t="s">
        <v>8589</v>
      </c>
      <c r="C5895" s="2">
        <v>70006893</v>
      </c>
      <c r="D5895" s="2" t="s">
        <v>8590</v>
      </c>
      <c r="E5895" s="2">
        <v>29.7608</v>
      </c>
      <c r="F5895" s="2">
        <v>-95.357399999999998</v>
      </c>
      <c r="G5895" s="2">
        <v>999977</v>
      </c>
      <c r="I5895" s="2">
        <v>99999004</v>
      </c>
      <c r="J5895" s="2" t="s">
        <v>209</v>
      </c>
      <c r="K5895" s="2"/>
      <c r="M5895" s="2" t="s">
        <v>196</v>
      </c>
      <c r="N5895" s="2" t="s">
        <v>197</v>
      </c>
      <c r="O5895" s="2">
        <v>2017</v>
      </c>
      <c r="P5895" s="2" t="s">
        <v>210</v>
      </c>
      <c r="Q5895" s="2">
        <v>3</v>
      </c>
      <c r="R5895" s="2" t="s">
        <v>218</v>
      </c>
    </row>
    <row r="5896" spans="2:18" ht="12.75" x14ac:dyDescent="0.2">
      <c r="B5896" s="2" t="s">
        <v>8591</v>
      </c>
      <c r="C5896" s="2">
        <v>70006894</v>
      </c>
      <c r="D5896" s="2" t="s">
        <v>8592</v>
      </c>
      <c r="E5896" s="2">
        <v>29.753299999999999</v>
      </c>
      <c r="F5896" s="2">
        <v>-95.376099999999994</v>
      </c>
      <c r="G5896" s="2">
        <v>999977</v>
      </c>
      <c r="I5896" s="2">
        <v>99999004</v>
      </c>
      <c r="J5896" s="2" t="s">
        <v>209</v>
      </c>
      <c r="K5896" s="2"/>
      <c r="M5896" s="2" t="s">
        <v>196</v>
      </c>
      <c r="N5896" s="2" t="s">
        <v>197</v>
      </c>
      <c r="O5896" s="2">
        <v>2017</v>
      </c>
      <c r="P5896" s="2" t="s">
        <v>210</v>
      </c>
      <c r="Q5896" s="2">
        <v>2</v>
      </c>
      <c r="R5896" s="2" t="s">
        <v>206</v>
      </c>
    </row>
    <row r="5897" spans="2:18" ht="12.75" x14ac:dyDescent="0.2">
      <c r="B5897" s="2" t="s">
        <v>8596</v>
      </c>
      <c r="C5897" s="2">
        <v>70006895</v>
      </c>
      <c r="D5897" s="2" t="s">
        <v>8597</v>
      </c>
      <c r="E5897" s="2">
        <v>29.754999999999999</v>
      </c>
      <c r="F5897" s="2">
        <v>-95.3626</v>
      </c>
      <c r="G5897" s="2">
        <v>999977</v>
      </c>
      <c r="I5897" s="2">
        <v>99999004</v>
      </c>
      <c r="J5897" s="2" t="s">
        <v>209</v>
      </c>
      <c r="K5897" s="2"/>
      <c r="M5897" s="2" t="s">
        <v>328</v>
      </c>
      <c r="N5897" s="2" t="s">
        <v>197</v>
      </c>
      <c r="O5897" s="2">
        <v>2017</v>
      </c>
      <c r="P5897" s="2" t="s">
        <v>210</v>
      </c>
      <c r="Q5897" s="2">
        <v>3</v>
      </c>
      <c r="R5897" s="2" t="s">
        <v>218</v>
      </c>
    </row>
    <row r="5898" spans="2:18" ht="12.75" x14ac:dyDescent="0.2">
      <c r="C5898" s="2">
        <v>70006896</v>
      </c>
      <c r="D5898" s="2" t="s">
        <v>8599</v>
      </c>
      <c r="E5898" s="2">
        <v>29.7576</v>
      </c>
      <c r="F5898" s="2">
        <v>-95.368899999999996</v>
      </c>
      <c r="G5898" s="2">
        <v>999977</v>
      </c>
      <c r="I5898" s="2">
        <v>99999004</v>
      </c>
      <c r="J5898" s="2" t="s">
        <v>209</v>
      </c>
      <c r="K5898" s="2"/>
      <c r="N5898" s="2" t="s">
        <v>197</v>
      </c>
      <c r="O5898" s="2">
        <v>2016</v>
      </c>
      <c r="P5898" s="2" t="s">
        <v>210</v>
      </c>
      <c r="Q5898" s="2">
        <v>3</v>
      </c>
      <c r="R5898" s="2" t="s">
        <v>218</v>
      </c>
    </row>
    <row r="5899" spans="2:18" ht="12.75" x14ac:dyDescent="0.2">
      <c r="B5899" s="2" t="s">
        <v>8601</v>
      </c>
      <c r="C5899" s="2">
        <v>70006897</v>
      </c>
      <c r="D5899" s="2" t="s">
        <v>8602</v>
      </c>
      <c r="E5899" s="2">
        <v>29.7576</v>
      </c>
      <c r="F5899" s="2">
        <v>-95.368899999999996</v>
      </c>
      <c r="G5899" s="2">
        <v>999977</v>
      </c>
      <c r="I5899" s="2">
        <v>99999004</v>
      </c>
      <c r="J5899" s="2" t="s">
        <v>209</v>
      </c>
      <c r="K5899" s="2"/>
      <c r="M5899" s="2" t="s">
        <v>284</v>
      </c>
      <c r="N5899" s="2" t="s">
        <v>197</v>
      </c>
      <c r="O5899" s="2">
        <v>2017</v>
      </c>
      <c r="P5899" s="2" t="s">
        <v>210</v>
      </c>
      <c r="Q5899" s="2">
        <v>3</v>
      </c>
      <c r="R5899" s="2" t="s">
        <v>218</v>
      </c>
    </row>
    <row r="5900" spans="2:18" ht="12.75" x14ac:dyDescent="0.2">
      <c r="C5900" s="2">
        <v>70006898</v>
      </c>
      <c r="D5900" s="2" t="s">
        <v>8604</v>
      </c>
      <c r="E5900" s="2">
        <v>29.7576</v>
      </c>
      <c r="F5900" s="2">
        <v>-95.368899999999996</v>
      </c>
      <c r="G5900" s="2">
        <v>999966</v>
      </c>
      <c r="H5900" s="2" t="s">
        <v>222</v>
      </c>
      <c r="I5900" s="2">
        <v>99999005</v>
      </c>
      <c r="J5900" s="2" t="s">
        <v>209</v>
      </c>
      <c r="K5900" s="2"/>
      <c r="N5900" s="2" t="s">
        <v>197</v>
      </c>
      <c r="O5900" s="2">
        <v>2019</v>
      </c>
      <c r="P5900" s="2" t="s">
        <v>210</v>
      </c>
      <c r="Q5900" s="2">
        <v>1</v>
      </c>
      <c r="R5900" s="2" t="s">
        <v>211</v>
      </c>
    </row>
    <row r="5901" spans="2:18" ht="12.75" x14ac:dyDescent="0.2">
      <c r="B5901" s="2" t="s">
        <v>8605</v>
      </c>
      <c r="C5901" s="2">
        <v>70006899</v>
      </c>
      <c r="D5901" s="2" t="s">
        <v>8606</v>
      </c>
      <c r="E5901" s="2">
        <v>29.7682</v>
      </c>
      <c r="F5901" s="2">
        <v>-95.346199999999996</v>
      </c>
      <c r="G5901" s="2">
        <v>999977</v>
      </c>
      <c r="I5901" s="2">
        <v>99999004</v>
      </c>
      <c r="J5901" s="2" t="s">
        <v>209</v>
      </c>
      <c r="K5901" s="2"/>
      <c r="M5901" s="2" t="s">
        <v>275</v>
      </c>
      <c r="N5901" s="2" t="s">
        <v>197</v>
      </c>
      <c r="O5901" s="2">
        <v>2017</v>
      </c>
      <c r="P5901" s="2" t="s">
        <v>210</v>
      </c>
      <c r="Q5901" s="2">
        <v>1</v>
      </c>
      <c r="R5901" s="2" t="s">
        <v>211</v>
      </c>
    </row>
    <row r="5902" spans="2:18" ht="12.75" x14ac:dyDescent="0.2">
      <c r="C5902" s="2">
        <v>70006900</v>
      </c>
      <c r="D5902" s="2" t="s">
        <v>8607</v>
      </c>
      <c r="E5902" s="2">
        <v>29.754000000000001</v>
      </c>
      <c r="F5902" s="2">
        <v>-95.362799999999993</v>
      </c>
      <c r="G5902" s="2">
        <v>999977</v>
      </c>
      <c r="I5902" s="2">
        <v>99999004</v>
      </c>
      <c r="J5902" s="2" t="s">
        <v>209</v>
      </c>
      <c r="K5902" s="2"/>
      <c r="N5902" s="2" t="s">
        <v>197</v>
      </c>
      <c r="O5902" s="2">
        <v>2015</v>
      </c>
      <c r="P5902" s="2" t="s">
        <v>210</v>
      </c>
      <c r="Q5902" s="2">
        <v>2</v>
      </c>
      <c r="R5902" s="2" t="s">
        <v>206</v>
      </c>
    </row>
    <row r="5903" spans="2:18" ht="12.75" x14ac:dyDescent="0.2">
      <c r="B5903" s="2" t="s">
        <v>8611</v>
      </c>
      <c r="C5903" s="2">
        <v>70006901</v>
      </c>
      <c r="D5903" s="2" t="s">
        <v>8612</v>
      </c>
      <c r="E5903" s="2">
        <v>29.756499999999999</v>
      </c>
      <c r="F5903" s="2">
        <v>-95.378100000000003</v>
      </c>
      <c r="G5903" s="2">
        <v>999977</v>
      </c>
      <c r="I5903" s="2">
        <v>99999004</v>
      </c>
      <c r="J5903" s="2" t="s">
        <v>209</v>
      </c>
      <c r="K5903" s="2"/>
      <c r="M5903" s="2" t="s">
        <v>931</v>
      </c>
      <c r="N5903" s="2" t="s">
        <v>197</v>
      </c>
      <c r="O5903" s="2">
        <v>2018</v>
      </c>
      <c r="P5903" s="2" t="s">
        <v>210</v>
      </c>
      <c r="Q5903" s="2">
        <v>1</v>
      </c>
      <c r="R5903" s="2" t="s">
        <v>211</v>
      </c>
    </row>
    <row r="5904" spans="2:18" ht="12.75" x14ac:dyDescent="0.2">
      <c r="C5904" s="2">
        <v>70006902</v>
      </c>
      <c r="D5904" s="2" t="s">
        <v>8613</v>
      </c>
      <c r="E5904" s="2">
        <v>29.758800000000001</v>
      </c>
      <c r="F5904" s="2">
        <v>-95.365300000000005</v>
      </c>
      <c r="G5904" s="2">
        <v>999977</v>
      </c>
      <c r="I5904" s="2">
        <v>99999004</v>
      </c>
      <c r="J5904" s="2" t="s">
        <v>209</v>
      </c>
      <c r="K5904" s="2"/>
      <c r="N5904" s="2" t="s">
        <v>197</v>
      </c>
      <c r="O5904" s="2">
        <v>2018</v>
      </c>
      <c r="P5904" s="2" t="s">
        <v>210</v>
      </c>
      <c r="Q5904" s="2">
        <v>3</v>
      </c>
      <c r="R5904" s="2" t="s">
        <v>218</v>
      </c>
    </row>
    <row r="5905" spans="2:18" ht="12.75" x14ac:dyDescent="0.2">
      <c r="B5905" s="2" t="s">
        <v>8615</v>
      </c>
      <c r="C5905" s="2">
        <v>70006903</v>
      </c>
      <c r="D5905" s="2" t="s">
        <v>8616</v>
      </c>
      <c r="E5905" s="2">
        <v>29.755099999999999</v>
      </c>
      <c r="F5905" s="2">
        <v>-95.363399999999999</v>
      </c>
      <c r="G5905" s="2">
        <v>999977</v>
      </c>
      <c r="I5905" s="2">
        <v>99999004</v>
      </c>
      <c r="J5905" s="2" t="s">
        <v>209</v>
      </c>
      <c r="K5905" s="2"/>
      <c r="M5905" s="2" t="s">
        <v>429</v>
      </c>
      <c r="N5905" s="2" t="s">
        <v>197</v>
      </c>
      <c r="O5905" s="2">
        <v>2017</v>
      </c>
      <c r="P5905" s="2" t="s">
        <v>210</v>
      </c>
      <c r="Q5905" s="2">
        <v>3</v>
      </c>
      <c r="R5905" s="2" t="s">
        <v>218</v>
      </c>
    </row>
    <row r="5906" spans="2:18" ht="12.75" x14ac:dyDescent="0.2">
      <c r="B5906" s="2" t="s">
        <v>8617</v>
      </c>
      <c r="C5906" s="2">
        <v>70006904</v>
      </c>
      <c r="D5906" s="2" t="s">
        <v>8618</v>
      </c>
      <c r="E5906" s="2">
        <v>29.754999999999999</v>
      </c>
      <c r="F5906" s="2">
        <v>-95.3626</v>
      </c>
      <c r="G5906" s="2">
        <v>999977</v>
      </c>
      <c r="I5906" s="2">
        <v>99999004</v>
      </c>
      <c r="J5906" s="2" t="s">
        <v>209</v>
      </c>
      <c r="K5906" s="2"/>
      <c r="M5906" s="2" t="s">
        <v>357</v>
      </c>
      <c r="N5906" s="2" t="s">
        <v>197</v>
      </c>
      <c r="O5906" s="2">
        <v>2014</v>
      </c>
      <c r="P5906" s="2" t="s">
        <v>210</v>
      </c>
      <c r="Q5906" s="2">
        <v>3</v>
      </c>
      <c r="R5906" s="2" t="s">
        <v>218</v>
      </c>
    </row>
    <row r="5907" spans="2:18" ht="12.75" x14ac:dyDescent="0.2">
      <c r="B5907" s="2" t="s">
        <v>8619</v>
      </c>
      <c r="C5907" s="2">
        <v>70006905</v>
      </c>
      <c r="D5907" s="2" t="s">
        <v>8620</v>
      </c>
      <c r="E5907" s="2">
        <v>29.742100000000001</v>
      </c>
      <c r="F5907" s="2">
        <v>-95.359099999999998</v>
      </c>
      <c r="G5907" s="2">
        <v>999977</v>
      </c>
      <c r="I5907" s="2">
        <v>99999004</v>
      </c>
      <c r="J5907" s="2" t="s">
        <v>209</v>
      </c>
      <c r="K5907" s="2"/>
      <c r="M5907" s="2" t="s">
        <v>240</v>
      </c>
      <c r="N5907" s="2" t="s">
        <v>197</v>
      </c>
      <c r="O5907" s="2">
        <v>2020</v>
      </c>
      <c r="P5907" s="2" t="s">
        <v>210</v>
      </c>
      <c r="Q5907" s="2">
        <v>3</v>
      </c>
      <c r="R5907" s="2" t="s">
        <v>218</v>
      </c>
    </row>
    <row r="5908" spans="2:18" ht="12.75" x14ac:dyDescent="0.2">
      <c r="C5908" s="2">
        <v>70006906</v>
      </c>
      <c r="D5908" s="2" t="s">
        <v>8621</v>
      </c>
      <c r="E5908" s="2">
        <v>29.758800000000001</v>
      </c>
      <c r="F5908" s="2">
        <v>-95.365300000000005</v>
      </c>
      <c r="G5908" s="2">
        <v>999977</v>
      </c>
      <c r="I5908" s="2">
        <v>99999004</v>
      </c>
      <c r="J5908" s="2" t="s">
        <v>209</v>
      </c>
      <c r="K5908" s="2"/>
      <c r="N5908" s="2" t="s">
        <v>197</v>
      </c>
      <c r="O5908" s="2">
        <v>2018</v>
      </c>
      <c r="P5908" s="2" t="s">
        <v>210</v>
      </c>
      <c r="Q5908" s="2">
        <v>3</v>
      </c>
      <c r="R5908" s="2" t="s">
        <v>218</v>
      </c>
    </row>
    <row r="5909" spans="2:18" ht="12.75" x14ac:dyDescent="0.2">
      <c r="C5909" s="2">
        <v>70006907</v>
      </c>
      <c r="D5909" s="2" t="s">
        <v>8622</v>
      </c>
      <c r="E5909" s="2">
        <v>29.7651</v>
      </c>
      <c r="F5909" s="2">
        <v>-95.372699999999995</v>
      </c>
      <c r="G5909" s="2">
        <v>999977</v>
      </c>
      <c r="I5909" s="2">
        <v>99999004</v>
      </c>
      <c r="J5909" s="2" t="s">
        <v>209</v>
      </c>
      <c r="K5909" s="2"/>
      <c r="N5909" s="2" t="s">
        <v>197</v>
      </c>
      <c r="O5909" s="2">
        <v>2020</v>
      </c>
      <c r="P5909" s="2" t="s">
        <v>210</v>
      </c>
      <c r="Q5909" s="2">
        <v>2</v>
      </c>
      <c r="R5909" s="2" t="s">
        <v>206</v>
      </c>
    </row>
    <row r="5910" spans="2:18" ht="12.75" x14ac:dyDescent="0.2">
      <c r="C5910" s="2">
        <v>70006908</v>
      </c>
      <c r="D5910" s="2" t="s">
        <v>8623</v>
      </c>
      <c r="E5910" s="2">
        <v>29.758800000000001</v>
      </c>
      <c r="F5910" s="2">
        <v>-95.365300000000005</v>
      </c>
      <c r="G5910" s="2">
        <v>999977</v>
      </c>
      <c r="I5910" s="2">
        <v>99999004</v>
      </c>
      <c r="J5910" s="2" t="s">
        <v>209</v>
      </c>
      <c r="K5910" s="2"/>
      <c r="N5910" s="2" t="s">
        <v>197</v>
      </c>
      <c r="O5910" s="2">
        <v>2012</v>
      </c>
      <c r="P5910" s="2" t="s">
        <v>210</v>
      </c>
      <c r="Q5910" s="2">
        <v>1</v>
      </c>
      <c r="R5910" s="2" t="s">
        <v>211</v>
      </c>
    </row>
    <row r="5911" spans="2:18" ht="12.75" x14ac:dyDescent="0.2">
      <c r="B5911" s="2" t="s">
        <v>8624</v>
      </c>
      <c r="C5911" s="2">
        <v>70006909</v>
      </c>
      <c r="D5911" s="2" t="s">
        <v>8625</v>
      </c>
      <c r="E5911" s="2">
        <v>29.756900000000002</v>
      </c>
      <c r="F5911" s="2">
        <v>-95.363500000000002</v>
      </c>
      <c r="G5911" s="2">
        <v>999977</v>
      </c>
      <c r="I5911" s="2">
        <v>99999004</v>
      </c>
      <c r="J5911" s="2" t="s">
        <v>209</v>
      </c>
      <c r="K5911" s="2"/>
      <c r="M5911" s="2" t="s">
        <v>240</v>
      </c>
      <c r="N5911" s="2" t="s">
        <v>197</v>
      </c>
      <c r="O5911" s="2">
        <v>2016</v>
      </c>
      <c r="P5911" s="2" t="s">
        <v>210</v>
      </c>
      <c r="Q5911" s="2">
        <v>3</v>
      </c>
      <c r="R5911" s="2" t="s">
        <v>218</v>
      </c>
    </row>
    <row r="5912" spans="2:18" ht="12.75" x14ac:dyDescent="0.2">
      <c r="B5912" s="2" t="s">
        <v>8628</v>
      </c>
      <c r="C5912" s="2">
        <v>70006910</v>
      </c>
      <c r="D5912" s="2" t="s">
        <v>8629</v>
      </c>
      <c r="E5912" s="2">
        <v>29.756599999999999</v>
      </c>
      <c r="F5912" s="2">
        <v>-95.368499999999997</v>
      </c>
      <c r="G5912" s="2">
        <v>999977</v>
      </c>
      <c r="I5912" s="2">
        <v>99999004</v>
      </c>
      <c r="J5912" s="2" t="s">
        <v>209</v>
      </c>
      <c r="K5912" s="2"/>
      <c r="M5912" s="2" t="s">
        <v>321</v>
      </c>
      <c r="N5912" s="2" t="s">
        <v>197</v>
      </c>
      <c r="O5912" s="2">
        <v>2015</v>
      </c>
      <c r="P5912" s="2" t="s">
        <v>210</v>
      </c>
      <c r="Q5912" s="2">
        <v>3</v>
      </c>
      <c r="R5912" s="2" t="s">
        <v>218</v>
      </c>
    </row>
    <row r="5913" spans="2:18" ht="12.75" x14ac:dyDescent="0.2">
      <c r="B5913" s="2" t="s">
        <v>8630</v>
      </c>
      <c r="C5913" s="2">
        <v>70006911</v>
      </c>
      <c r="D5913" s="2" t="s">
        <v>8631</v>
      </c>
      <c r="E5913" s="2">
        <v>29.7576</v>
      </c>
      <c r="F5913" s="2">
        <v>-95.368899999999996</v>
      </c>
      <c r="G5913" s="2">
        <v>999966</v>
      </c>
      <c r="H5913" s="2" t="s">
        <v>222</v>
      </c>
      <c r="I5913" s="2">
        <v>99999005</v>
      </c>
      <c r="J5913" s="2" t="s">
        <v>209</v>
      </c>
      <c r="K5913" s="2"/>
      <c r="M5913" s="2" t="s">
        <v>196</v>
      </c>
      <c r="N5913" s="2" t="s">
        <v>197</v>
      </c>
      <c r="O5913" s="2">
        <v>2021</v>
      </c>
      <c r="P5913" s="2" t="s">
        <v>223</v>
      </c>
      <c r="Q5913" s="2">
        <v>3</v>
      </c>
      <c r="R5913" s="2" t="s">
        <v>218</v>
      </c>
    </row>
    <row r="5914" spans="2:18" ht="12.75" x14ac:dyDescent="0.2">
      <c r="C5914" s="2">
        <v>70006912</v>
      </c>
      <c r="D5914" s="2" t="s">
        <v>8634</v>
      </c>
      <c r="E5914" s="2">
        <v>29.754899999999999</v>
      </c>
      <c r="F5914" s="2">
        <v>-95.372600000000006</v>
      </c>
      <c r="G5914" s="2">
        <v>999977</v>
      </c>
      <c r="I5914" s="2">
        <v>99999004</v>
      </c>
      <c r="J5914" s="2" t="s">
        <v>209</v>
      </c>
      <c r="K5914" s="2"/>
      <c r="N5914" s="2" t="s">
        <v>197</v>
      </c>
      <c r="O5914" s="2">
        <v>2016</v>
      </c>
      <c r="P5914" s="2" t="s">
        <v>210</v>
      </c>
      <c r="Q5914" s="2">
        <v>3</v>
      </c>
      <c r="R5914" s="2" t="s">
        <v>218</v>
      </c>
    </row>
    <row r="5915" spans="2:18" ht="12.75" x14ac:dyDescent="0.2">
      <c r="B5915" s="2" t="s">
        <v>8635</v>
      </c>
      <c r="C5915" s="2">
        <v>70006913</v>
      </c>
      <c r="D5915" s="2" t="s">
        <v>8636</v>
      </c>
      <c r="E5915" s="2">
        <v>29.757300000000001</v>
      </c>
      <c r="F5915" s="2">
        <v>-95.365300000000005</v>
      </c>
      <c r="G5915" s="2">
        <v>999977</v>
      </c>
      <c r="I5915" s="2">
        <v>99999004</v>
      </c>
      <c r="J5915" s="2" t="s">
        <v>209</v>
      </c>
      <c r="K5915" s="2"/>
      <c r="M5915" s="2" t="s">
        <v>215</v>
      </c>
      <c r="N5915" s="2" t="s">
        <v>197</v>
      </c>
      <c r="O5915" s="2">
        <v>2018</v>
      </c>
      <c r="P5915" s="2" t="s">
        <v>210</v>
      </c>
      <c r="Q5915" s="2">
        <v>3</v>
      </c>
      <c r="R5915" s="2" t="s">
        <v>218</v>
      </c>
    </row>
    <row r="5916" spans="2:18" ht="12.75" x14ac:dyDescent="0.2">
      <c r="B5916" s="2" t="s">
        <v>8640</v>
      </c>
      <c r="C5916" s="2">
        <v>70006914</v>
      </c>
      <c r="D5916" s="2" t="s">
        <v>8641</v>
      </c>
      <c r="E5916" s="2">
        <v>29.757300000000001</v>
      </c>
      <c r="F5916" s="2">
        <v>-95.365300000000005</v>
      </c>
      <c r="G5916" s="2">
        <v>999977</v>
      </c>
      <c r="I5916" s="2">
        <v>99999004</v>
      </c>
      <c r="J5916" s="2" t="s">
        <v>209</v>
      </c>
      <c r="K5916" s="2"/>
      <c r="M5916" s="2" t="s">
        <v>203</v>
      </c>
      <c r="N5916" s="2" t="s">
        <v>197</v>
      </c>
      <c r="O5916" s="2">
        <v>2016</v>
      </c>
      <c r="P5916" s="2" t="s">
        <v>210</v>
      </c>
      <c r="Q5916" s="2">
        <v>3</v>
      </c>
      <c r="R5916" s="2" t="s">
        <v>218</v>
      </c>
    </row>
    <row r="5917" spans="2:18" ht="12.75" x14ac:dyDescent="0.2">
      <c r="B5917" s="2" t="s">
        <v>8642</v>
      </c>
      <c r="C5917" s="2">
        <v>70006915</v>
      </c>
      <c r="D5917" s="2" t="s">
        <v>8643</v>
      </c>
      <c r="E5917" s="2">
        <v>29.756399999999999</v>
      </c>
      <c r="F5917" s="2">
        <v>-95.347999999999999</v>
      </c>
      <c r="G5917" s="2">
        <v>999977</v>
      </c>
      <c r="I5917" s="2">
        <v>99999004</v>
      </c>
      <c r="J5917" s="2" t="s">
        <v>209</v>
      </c>
      <c r="K5917" s="2"/>
      <c r="M5917" s="2" t="s">
        <v>203</v>
      </c>
      <c r="N5917" s="2" t="s">
        <v>197</v>
      </c>
      <c r="O5917" s="2">
        <v>2016</v>
      </c>
      <c r="P5917" s="2" t="s">
        <v>210</v>
      </c>
      <c r="Q5917" s="2">
        <v>1</v>
      </c>
      <c r="R5917" s="2" t="s">
        <v>211</v>
      </c>
    </row>
    <row r="5918" spans="2:18" ht="12.75" x14ac:dyDescent="0.2">
      <c r="C5918" s="2">
        <v>70006916</v>
      </c>
      <c r="D5918" s="2" t="s">
        <v>8646</v>
      </c>
      <c r="E5918" s="2">
        <v>29.757300000000001</v>
      </c>
      <c r="F5918" s="2">
        <v>-95.365300000000005</v>
      </c>
      <c r="G5918" s="2">
        <v>999977</v>
      </c>
      <c r="I5918" s="2">
        <v>99999004</v>
      </c>
      <c r="J5918" s="2" t="s">
        <v>209</v>
      </c>
      <c r="K5918" s="2"/>
      <c r="N5918" s="2" t="s">
        <v>197</v>
      </c>
      <c r="O5918" s="2">
        <v>2020</v>
      </c>
      <c r="P5918" s="2" t="s">
        <v>210</v>
      </c>
      <c r="Q5918" s="2">
        <v>3</v>
      </c>
      <c r="R5918" s="2" t="s">
        <v>218</v>
      </c>
    </row>
    <row r="5919" spans="2:18" ht="12.75" x14ac:dyDescent="0.2">
      <c r="B5919" s="2" t="s">
        <v>8647</v>
      </c>
      <c r="C5919" s="2">
        <v>70006917</v>
      </c>
      <c r="D5919" s="2" t="s">
        <v>8648</v>
      </c>
      <c r="E5919" s="2">
        <v>29.755299999999998</v>
      </c>
      <c r="F5919" s="2">
        <v>-95.375500000000002</v>
      </c>
      <c r="G5919" s="2">
        <v>999977</v>
      </c>
      <c r="I5919" s="2">
        <v>99999004</v>
      </c>
      <c r="J5919" s="2" t="s">
        <v>209</v>
      </c>
      <c r="K5919" s="2"/>
      <c r="M5919" s="2" t="s">
        <v>328</v>
      </c>
      <c r="N5919" s="2" t="s">
        <v>197</v>
      </c>
      <c r="O5919" s="2">
        <v>2020</v>
      </c>
      <c r="P5919" s="2" t="s">
        <v>210</v>
      </c>
      <c r="Q5919" s="2">
        <v>1</v>
      </c>
      <c r="R5919" s="2" t="s">
        <v>211</v>
      </c>
    </row>
    <row r="5920" spans="2:18" ht="12.75" x14ac:dyDescent="0.2">
      <c r="B5920" s="2" t="s">
        <v>8649</v>
      </c>
      <c r="C5920" s="2">
        <v>70006918</v>
      </c>
      <c r="D5920" s="2" t="s">
        <v>8650</v>
      </c>
      <c r="E5920" s="2">
        <v>29.757300000000001</v>
      </c>
      <c r="F5920" s="2">
        <v>-95.365300000000005</v>
      </c>
      <c r="G5920" s="2">
        <v>999977</v>
      </c>
      <c r="I5920" s="2">
        <v>99999004</v>
      </c>
      <c r="J5920" s="2" t="s">
        <v>209</v>
      </c>
      <c r="K5920" s="2"/>
      <c r="M5920" s="2" t="s">
        <v>357</v>
      </c>
      <c r="N5920" s="2" t="s">
        <v>197</v>
      </c>
      <c r="O5920" s="2">
        <v>2016</v>
      </c>
      <c r="P5920" s="2" t="s">
        <v>210</v>
      </c>
      <c r="Q5920" s="2">
        <v>3</v>
      </c>
      <c r="R5920" s="2" t="s">
        <v>218</v>
      </c>
    </row>
    <row r="5921" spans="2:18" ht="12.75" x14ac:dyDescent="0.2">
      <c r="B5921" s="2" t="s">
        <v>8651</v>
      </c>
      <c r="C5921" s="2">
        <v>70006919</v>
      </c>
      <c r="D5921" s="2" t="s">
        <v>8652</v>
      </c>
      <c r="E5921" s="2">
        <v>29.7652</v>
      </c>
      <c r="F5921" s="2">
        <v>-95.375</v>
      </c>
      <c r="G5921" s="2">
        <v>999977</v>
      </c>
      <c r="I5921" s="2">
        <v>99999004</v>
      </c>
      <c r="J5921" s="2" t="s">
        <v>209</v>
      </c>
      <c r="K5921" s="2"/>
      <c r="M5921" s="2" t="s">
        <v>240</v>
      </c>
      <c r="N5921" s="2" t="s">
        <v>197</v>
      </c>
      <c r="O5921" s="2">
        <v>2019</v>
      </c>
      <c r="P5921" s="2" t="s">
        <v>210</v>
      </c>
      <c r="Q5921" s="2">
        <v>2</v>
      </c>
      <c r="R5921" s="2" t="s">
        <v>206</v>
      </c>
    </row>
    <row r="5922" spans="2:18" ht="12.75" x14ac:dyDescent="0.2">
      <c r="B5922" s="2" t="s">
        <v>8653</v>
      </c>
      <c r="C5922" s="2">
        <v>70006920</v>
      </c>
      <c r="D5922" s="2" t="s">
        <v>8654</v>
      </c>
      <c r="E5922" s="2">
        <v>29.757300000000001</v>
      </c>
      <c r="F5922" s="2">
        <v>-95.365300000000005</v>
      </c>
      <c r="G5922" s="2">
        <v>999977</v>
      </c>
      <c r="I5922" s="2">
        <v>99999004</v>
      </c>
      <c r="J5922" s="2" t="s">
        <v>209</v>
      </c>
      <c r="K5922" s="2"/>
      <c r="M5922" s="2" t="s">
        <v>270</v>
      </c>
      <c r="N5922" s="2" t="s">
        <v>197</v>
      </c>
      <c r="O5922" s="2">
        <v>2016</v>
      </c>
      <c r="P5922" s="2" t="s">
        <v>210</v>
      </c>
      <c r="Q5922" s="2">
        <v>3</v>
      </c>
      <c r="R5922" s="2" t="s">
        <v>218</v>
      </c>
    </row>
    <row r="5923" spans="2:18" ht="12.75" x14ac:dyDescent="0.2">
      <c r="B5923" s="2" t="s">
        <v>8655</v>
      </c>
      <c r="C5923" s="2">
        <v>70006921</v>
      </c>
      <c r="D5923" s="2" t="s">
        <v>8656</v>
      </c>
      <c r="E5923" s="2">
        <v>29.7514</v>
      </c>
      <c r="F5923" s="2">
        <v>-95.375</v>
      </c>
      <c r="G5923" s="2">
        <v>999977</v>
      </c>
      <c r="I5923" s="2">
        <v>99999004</v>
      </c>
      <c r="J5923" s="2" t="s">
        <v>209</v>
      </c>
      <c r="K5923" s="2"/>
      <c r="M5923" s="2" t="s">
        <v>321</v>
      </c>
      <c r="N5923" s="2" t="s">
        <v>197</v>
      </c>
      <c r="O5923" s="2">
        <v>2016</v>
      </c>
      <c r="P5923" s="2" t="s">
        <v>210</v>
      </c>
      <c r="Q5923" s="2">
        <v>2</v>
      </c>
      <c r="R5923" s="2" t="s">
        <v>206</v>
      </c>
    </row>
    <row r="5924" spans="2:18" ht="12.75" x14ac:dyDescent="0.2">
      <c r="C5924" s="2">
        <v>70006922</v>
      </c>
      <c r="D5924" s="2" t="s">
        <v>8657</v>
      </c>
      <c r="E5924" s="2">
        <v>29.763400000000001</v>
      </c>
      <c r="F5924" s="2">
        <v>-95.362099999999998</v>
      </c>
      <c r="G5924" s="2">
        <v>999977</v>
      </c>
      <c r="I5924" s="2">
        <v>99999004</v>
      </c>
      <c r="J5924" s="2" t="s">
        <v>209</v>
      </c>
      <c r="K5924" s="2"/>
      <c r="N5924" s="2" t="s">
        <v>197</v>
      </c>
      <c r="O5924" s="2">
        <v>2020</v>
      </c>
      <c r="P5924" s="2" t="s">
        <v>210</v>
      </c>
      <c r="Q5924" s="2">
        <v>3</v>
      </c>
      <c r="R5924" s="2" t="s">
        <v>218</v>
      </c>
    </row>
    <row r="5925" spans="2:18" ht="12.75" x14ac:dyDescent="0.2">
      <c r="C5925" s="2">
        <v>70006923</v>
      </c>
      <c r="D5925" s="2" t="s">
        <v>8658</v>
      </c>
      <c r="E5925" s="2">
        <v>29.753299999999999</v>
      </c>
      <c r="F5925" s="2">
        <v>-95.376099999999994</v>
      </c>
      <c r="G5925" s="2">
        <v>999977</v>
      </c>
      <c r="I5925" s="2">
        <v>99999004</v>
      </c>
      <c r="J5925" s="2" t="s">
        <v>209</v>
      </c>
      <c r="K5925" s="2"/>
      <c r="N5925" s="2" t="s">
        <v>197</v>
      </c>
      <c r="O5925" s="2">
        <v>2017</v>
      </c>
      <c r="P5925" s="2" t="s">
        <v>210</v>
      </c>
      <c r="Q5925" s="2">
        <v>2</v>
      </c>
      <c r="R5925" s="2" t="s">
        <v>206</v>
      </c>
    </row>
    <row r="5926" spans="2:18" ht="12.75" x14ac:dyDescent="0.2">
      <c r="B5926" s="2" t="s">
        <v>8659</v>
      </c>
      <c r="C5926" s="2">
        <v>70006924</v>
      </c>
      <c r="D5926" s="2" t="s">
        <v>8660</v>
      </c>
      <c r="E5926" s="2">
        <v>29.764199999999999</v>
      </c>
      <c r="F5926" s="2">
        <v>-95.376300000000001</v>
      </c>
      <c r="G5926" s="2">
        <v>999977</v>
      </c>
      <c r="I5926" s="2">
        <v>99999004</v>
      </c>
      <c r="J5926" s="2" t="s">
        <v>209</v>
      </c>
      <c r="K5926" s="2"/>
      <c r="M5926" s="2" t="s">
        <v>196</v>
      </c>
      <c r="N5926" s="2" t="s">
        <v>197</v>
      </c>
      <c r="O5926" s="2">
        <v>2016</v>
      </c>
      <c r="P5926" s="2" t="s">
        <v>210</v>
      </c>
      <c r="Q5926" s="2">
        <v>2</v>
      </c>
      <c r="R5926" s="2" t="s">
        <v>206</v>
      </c>
    </row>
    <row r="5927" spans="2:18" ht="12.75" x14ac:dyDescent="0.2">
      <c r="B5927" s="2" t="s">
        <v>8661</v>
      </c>
      <c r="C5927" s="2">
        <v>70006925</v>
      </c>
      <c r="D5927" s="2" t="s">
        <v>8662</v>
      </c>
      <c r="E5927" s="2">
        <v>29.746200000000002</v>
      </c>
      <c r="F5927" s="2">
        <v>-95.373000000000005</v>
      </c>
      <c r="G5927" s="2">
        <v>999977</v>
      </c>
      <c r="I5927" s="2">
        <v>99999004</v>
      </c>
      <c r="J5927" s="2" t="s">
        <v>209</v>
      </c>
      <c r="K5927" s="2"/>
      <c r="M5927" s="2" t="s">
        <v>240</v>
      </c>
      <c r="N5927" s="2" t="s">
        <v>197</v>
      </c>
      <c r="O5927" s="2">
        <v>2015</v>
      </c>
      <c r="P5927" s="2" t="s">
        <v>210</v>
      </c>
      <c r="Q5927" s="2">
        <v>2</v>
      </c>
      <c r="R5927" s="2" t="s">
        <v>206</v>
      </c>
    </row>
    <row r="5928" spans="2:18" ht="12.75" x14ac:dyDescent="0.2">
      <c r="C5928" s="2">
        <v>70006926</v>
      </c>
      <c r="D5928" s="2" t="s">
        <v>8664</v>
      </c>
      <c r="E5928" s="2">
        <v>29.7514</v>
      </c>
      <c r="F5928" s="2">
        <v>-95.375</v>
      </c>
      <c r="G5928" s="2">
        <v>999977</v>
      </c>
      <c r="I5928" s="2">
        <v>99999004</v>
      </c>
      <c r="J5928" s="2" t="s">
        <v>209</v>
      </c>
      <c r="K5928" s="2"/>
      <c r="N5928" s="2" t="s">
        <v>197</v>
      </c>
      <c r="O5928" s="2">
        <v>2016</v>
      </c>
      <c r="P5928" s="2" t="s">
        <v>210</v>
      </c>
      <c r="Q5928" s="2">
        <v>3</v>
      </c>
      <c r="R5928" s="2" t="s">
        <v>218</v>
      </c>
    </row>
    <row r="5929" spans="2:18" ht="12.75" x14ac:dyDescent="0.2">
      <c r="B5929" s="2" t="s">
        <v>8665</v>
      </c>
      <c r="C5929" s="2">
        <v>70006927</v>
      </c>
      <c r="D5929" s="2" t="s">
        <v>8666</v>
      </c>
      <c r="E5929" s="2">
        <v>29.745999999999999</v>
      </c>
      <c r="F5929" s="2">
        <v>-95.372600000000006</v>
      </c>
      <c r="G5929" s="2">
        <v>999977</v>
      </c>
      <c r="I5929" s="2">
        <v>99999004</v>
      </c>
      <c r="J5929" s="2" t="s">
        <v>209</v>
      </c>
      <c r="K5929" s="2"/>
      <c r="M5929" s="2" t="s">
        <v>275</v>
      </c>
      <c r="N5929" s="2" t="s">
        <v>197</v>
      </c>
      <c r="O5929" s="2">
        <v>2016</v>
      </c>
      <c r="P5929" s="2" t="s">
        <v>210</v>
      </c>
      <c r="Q5929" s="2">
        <v>2</v>
      </c>
      <c r="R5929" s="2" t="s">
        <v>206</v>
      </c>
    </row>
    <row r="5930" spans="2:18" ht="12.75" x14ac:dyDescent="0.2">
      <c r="B5930" s="2" t="s">
        <v>8667</v>
      </c>
      <c r="C5930" s="2">
        <v>70006928</v>
      </c>
      <c r="D5930" s="2" t="s">
        <v>8668</v>
      </c>
      <c r="E5930" s="2">
        <v>29.7514</v>
      </c>
      <c r="F5930" s="2">
        <v>-95.367199999999997</v>
      </c>
      <c r="G5930" s="2">
        <v>999977</v>
      </c>
      <c r="I5930" s="2">
        <v>99999004</v>
      </c>
      <c r="J5930" s="2" t="s">
        <v>209</v>
      </c>
      <c r="K5930" s="2"/>
      <c r="M5930" s="2" t="s">
        <v>357</v>
      </c>
      <c r="N5930" s="2" t="s">
        <v>197</v>
      </c>
      <c r="O5930" s="2">
        <v>2016</v>
      </c>
      <c r="P5930" s="2" t="s">
        <v>210</v>
      </c>
      <c r="Q5930" s="2">
        <v>2</v>
      </c>
      <c r="R5930" s="2" t="s">
        <v>206</v>
      </c>
    </row>
    <row r="5931" spans="2:18" ht="12.75" x14ac:dyDescent="0.2">
      <c r="B5931" s="2" t="s">
        <v>8669</v>
      </c>
      <c r="C5931" s="2">
        <v>70006929</v>
      </c>
      <c r="D5931" s="2" t="s">
        <v>8670</v>
      </c>
      <c r="E5931" s="2">
        <v>29.765000000000001</v>
      </c>
      <c r="F5931" s="2">
        <v>-95.376199999999997</v>
      </c>
      <c r="G5931" s="2">
        <v>999977</v>
      </c>
      <c r="I5931" s="2">
        <v>99999004</v>
      </c>
      <c r="J5931" s="2" t="s">
        <v>209</v>
      </c>
      <c r="K5931" s="2"/>
      <c r="M5931" s="2" t="s">
        <v>350</v>
      </c>
      <c r="N5931" s="2" t="s">
        <v>197</v>
      </c>
      <c r="O5931" s="2">
        <v>2017</v>
      </c>
      <c r="P5931" s="2" t="s">
        <v>210</v>
      </c>
      <c r="Q5931" s="2">
        <v>1</v>
      </c>
      <c r="R5931" s="2" t="s">
        <v>211</v>
      </c>
    </row>
    <row r="5932" spans="2:18" ht="12.75" x14ac:dyDescent="0.2">
      <c r="C5932" s="2">
        <v>70006930</v>
      </c>
      <c r="D5932" s="2" t="s">
        <v>8673</v>
      </c>
      <c r="E5932" s="2">
        <v>29.758800000000001</v>
      </c>
      <c r="F5932" s="2">
        <v>-95.365300000000005</v>
      </c>
      <c r="G5932" s="2">
        <v>999977</v>
      </c>
      <c r="I5932" s="2">
        <v>99999004</v>
      </c>
      <c r="J5932" s="2" t="s">
        <v>209</v>
      </c>
      <c r="K5932" s="2"/>
      <c r="N5932" s="2" t="s">
        <v>197</v>
      </c>
      <c r="O5932" s="2">
        <v>2017</v>
      </c>
      <c r="P5932" s="2" t="s">
        <v>210</v>
      </c>
      <c r="Q5932" s="2">
        <v>3</v>
      </c>
      <c r="R5932" s="2" t="s">
        <v>218</v>
      </c>
    </row>
    <row r="5933" spans="2:18" ht="12.75" x14ac:dyDescent="0.2">
      <c r="C5933" s="2">
        <v>70006931</v>
      </c>
      <c r="D5933" s="2" t="s">
        <v>8674</v>
      </c>
      <c r="E5933" s="2">
        <v>29.757300000000001</v>
      </c>
      <c r="F5933" s="2">
        <v>-95.365300000000005</v>
      </c>
      <c r="G5933" s="2">
        <v>999977</v>
      </c>
      <c r="I5933" s="2">
        <v>99999004</v>
      </c>
      <c r="J5933" s="2" t="s">
        <v>209</v>
      </c>
      <c r="K5933" s="2"/>
      <c r="N5933" s="2" t="s">
        <v>197</v>
      </c>
      <c r="O5933" s="2">
        <v>2016</v>
      </c>
      <c r="P5933" s="2" t="s">
        <v>210</v>
      </c>
      <c r="Q5933" s="2">
        <v>3</v>
      </c>
      <c r="R5933" s="2" t="s">
        <v>218</v>
      </c>
    </row>
    <row r="5934" spans="2:18" ht="12.75" x14ac:dyDescent="0.2">
      <c r="C5934" s="2">
        <v>70006932</v>
      </c>
      <c r="D5934" s="2" t="s">
        <v>8675</v>
      </c>
      <c r="E5934" s="2">
        <v>29.758800000000001</v>
      </c>
      <c r="F5934" s="2">
        <v>-95.365300000000005</v>
      </c>
      <c r="G5934" s="2">
        <v>999977</v>
      </c>
      <c r="I5934" s="2">
        <v>99999004</v>
      </c>
      <c r="J5934" s="2" t="s">
        <v>209</v>
      </c>
      <c r="K5934" s="2"/>
      <c r="N5934" s="2" t="s">
        <v>197</v>
      </c>
      <c r="O5934" s="2">
        <v>2007</v>
      </c>
      <c r="P5934" s="2" t="s">
        <v>210</v>
      </c>
      <c r="Q5934" s="2">
        <v>3</v>
      </c>
      <c r="R5934" s="2" t="s">
        <v>218</v>
      </c>
    </row>
    <row r="5935" spans="2:18" ht="12.75" x14ac:dyDescent="0.2">
      <c r="C5935" s="2">
        <v>70006933</v>
      </c>
      <c r="D5935" s="2" t="s">
        <v>8676</v>
      </c>
      <c r="E5935" s="2">
        <v>29.754899999999999</v>
      </c>
      <c r="F5935" s="2">
        <v>-95.372600000000006</v>
      </c>
      <c r="G5935" s="2">
        <v>999977</v>
      </c>
      <c r="I5935" s="2">
        <v>99999004</v>
      </c>
      <c r="J5935" s="2" t="s">
        <v>209</v>
      </c>
      <c r="K5935" s="2"/>
      <c r="N5935" s="2" t="s">
        <v>197</v>
      </c>
      <c r="O5935" s="2">
        <v>2017</v>
      </c>
      <c r="P5935" s="2" t="s">
        <v>210</v>
      </c>
      <c r="Q5935" s="2">
        <v>3</v>
      </c>
      <c r="R5935" s="2" t="s">
        <v>218</v>
      </c>
    </row>
    <row r="5936" spans="2:18" ht="12.75" x14ac:dyDescent="0.2">
      <c r="B5936" s="2" t="s">
        <v>8677</v>
      </c>
      <c r="C5936" s="2">
        <v>70006934</v>
      </c>
      <c r="D5936" s="2" t="s">
        <v>8678</v>
      </c>
      <c r="E5936" s="2">
        <v>29.757300000000001</v>
      </c>
      <c r="F5936" s="2">
        <v>-95.365300000000005</v>
      </c>
      <c r="G5936" s="2">
        <v>999977</v>
      </c>
      <c r="I5936" s="2">
        <v>99999004</v>
      </c>
      <c r="J5936" s="2" t="s">
        <v>209</v>
      </c>
      <c r="K5936" s="2"/>
      <c r="M5936" s="2" t="s">
        <v>321</v>
      </c>
      <c r="N5936" s="2" t="s">
        <v>197</v>
      </c>
      <c r="O5936" s="2">
        <v>2016</v>
      </c>
      <c r="P5936" s="2" t="s">
        <v>210</v>
      </c>
      <c r="Q5936" s="2">
        <v>3</v>
      </c>
      <c r="R5936" s="2" t="s">
        <v>218</v>
      </c>
    </row>
    <row r="5937" spans="2:18" ht="12.75" x14ac:dyDescent="0.2">
      <c r="C5937" s="2">
        <v>70006935</v>
      </c>
      <c r="D5937" s="2" t="s">
        <v>8681</v>
      </c>
      <c r="E5937" s="2">
        <v>29.741700000000002</v>
      </c>
      <c r="F5937" s="2">
        <v>-95.358400000000003</v>
      </c>
      <c r="G5937" s="2">
        <v>999977</v>
      </c>
      <c r="I5937" s="2">
        <v>99999004</v>
      </c>
      <c r="J5937" s="2" t="s">
        <v>209</v>
      </c>
      <c r="K5937" s="2"/>
      <c r="N5937" s="2" t="s">
        <v>197</v>
      </c>
      <c r="O5937" s="2">
        <v>2016</v>
      </c>
      <c r="P5937" s="2" t="s">
        <v>210</v>
      </c>
      <c r="Q5937" s="2">
        <v>2</v>
      </c>
      <c r="R5937" s="2" t="s">
        <v>206</v>
      </c>
    </row>
    <row r="5938" spans="2:18" ht="12.75" x14ac:dyDescent="0.2">
      <c r="B5938" s="2" t="s">
        <v>8685</v>
      </c>
      <c r="C5938" s="2">
        <v>70006936</v>
      </c>
      <c r="D5938" s="2" t="s">
        <v>8686</v>
      </c>
      <c r="E5938" s="2">
        <v>29.7563</v>
      </c>
      <c r="F5938" s="2">
        <v>-95.364800000000002</v>
      </c>
      <c r="G5938" s="2">
        <v>999977</v>
      </c>
      <c r="I5938" s="2">
        <v>99999004</v>
      </c>
      <c r="J5938" s="2" t="s">
        <v>209</v>
      </c>
      <c r="K5938" s="2"/>
      <c r="M5938" s="2" t="s">
        <v>196</v>
      </c>
      <c r="N5938" s="2" t="s">
        <v>197</v>
      </c>
      <c r="O5938" s="2">
        <v>2016</v>
      </c>
      <c r="P5938" s="2" t="s">
        <v>210</v>
      </c>
      <c r="Q5938" s="2">
        <v>3</v>
      </c>
      <c r="R5938" s="2" t="s">
        <v>218</v>
      </c>
    </row>
    <row r="5939" spans="2:18" ht="12.75" x14ac:dyDescent="0.2">
      <c r="B5939" s="2" t="s">
        <v>8689</v>
      </c>
      <c r="C5939" s="2">
        <v>70006937</v>
      </c>
      <c r="D5939" s="2" t="s">
        <v>8690</v>
      </c>
      <c r="E5939" s="2">
        <v>29.740200000000002</v>
      </c>
      <c r="F5939" s="2">
        <v>-95.3583</v>
      </c>
      <c r="G5939" s="2">
        <v>999977</v>
      </c>
      <c r="I5939" s="2">
        <v>99999004</v>
      </c>
      <c r="J5939" s="2" t="s">
        <v>209</v>
      </c>
      <c r="K5939" s="2"/>
      <c r="M5939" s="2" t="s">
        <v>203</v>
      </c>
      <c r="N5939" s="2" t="s">
        <v>197</v>
      </c>
      <c r="O5939" s="2">
        <v>2016</v>
      </c>
      <c r="P5939" s="2" t="s">
        <v>210</v>
      </c>
      <c r="Q5939" s="2">
        <v>1</v>
      </c>
      <c r="R5939" s="2" t="s">
        <v>211</v>
      </c>
    </row>
    <row r="5940" spans="2:18" ht="12.75" x14ac:dyDescent="0.2">
      <c r="B5940" s="2" t="s">
        <v>8691</v>
      </c>
      <c r="C5940" s="2">
        <v>70006938</v>
      </c>
      <c r="D5940" s="2" t="s">
        <v>8692</v>
      </c>
      <c r="E5940" s="2">
        <v>29.756599999999999</v>
      </c>
      <c r="F5940" s="2">
        <v>-95.368499999999997</v>
      </c>
      <c r="G5940" s="2">
        <v>999977</v>
      </c>
      <c r="I5940" s="2">
        <v>99999004</v>
      </c>
      <c r="J5940" s="2" t="s">
        <v>209</v>
      </c>
      <c r="K5940" s="2"/>
      <c r="M5940" s="2" t="s">
        <v>196</v>
      </c>
      <c r="N5940" s="2" t="s">
        <v>197</v>
      </c>
      <c r="O5940" s="2">
        <v>2019</v>
      </c>
      <c r="P5940" s="2" t="s">
        <v>210</v>
      </c>
      <c r="Q5940" s="2">
        <v>3</v>
      </c>
      <c r="R5940" s="2" t="s">
        <v>218</v>
      </c>
    </row>
    <row r="5941" spans="2:18" ht="12.75" x14ac:dyDescent="0.2">
      <c r="B5941" s="2" t="s">
        <v>8693</v>
      </c>
      <c r="C5941" s="2">
        <v>70006939</v>
      </c>
      <c r="D5941" s="2" t="s">
        <v>8694</v>
      </c>
      <c r="E5941" s="2">
        <v>29.756599999999999</v>
      </c>
      <c r="F5941" s="2">
        <v>-95.368499999999997</v>
      </c>
      <c r="G5941" s="2">
        <v>999977</v>
      </c>
      <c r="I5941" s="2">
        <v>99999004</v>
      </c>
      <c r="J5941" s="2" t="s">
        <v>209</v>
      </c>
      <c r="K5941" s="2"/>
      <c r="M5941" s="2" t="s">
        <v>328</v>
      </c>
      <c r="N5941" s="2" t="s">
        <v>197</v>
      </c>
      <c r="O5941" s="2">
        <v>2020</v>
      </c>
      <c r="P5941" s="2" t="s">
        <v>210</v>
      </c>
      <c r="Q5941" s="2">
        <v>1</v>
      </c>
      <c r="R5941" s="2" t="s">
        <v>211</v>
      </c>
    </row>
    <row r="5942" spans="2:18" ht="12.75" x14ac:dyDescent="0.2">
      <c r="B5942" s="2" t="s">
        <v>8695</v>
      </c>
      <c r="C5942" s="2">
        <v>70006940</v>
      </c>
      <c r="D5942" s="2" t="s">
        <v>8696</v>
      </c>
      <c r="E5942" s="2">
        <v>29.755099999999999</v>
      </c>
      <c r="F5942" s="2">
        <v>-95.363399999999999</v>
      </c>
      <c r="G5942" s="2">
        <v>999977</v>
      </c>
      <c r="I5942" s="2">
        <v>99999004</v>
      </c>
      <c r="J5942" s="2" t="s">
        <v>209</v>
      </c>
      <c r="K5942" s="2"/>
      <c r="M5942" s="2" t="s">
        <v>196</v>
      </c>
      <c r="N5942" s="2" t="s">
        <v>197</v>
      </c>
      <c r="O5942" s="2">
        <v>2017</v>
      </c>
      <c r="P5942" s="2" t="s">
        <v>210</v>
      </c>
      <c r="Q5942" s="2">
        <v>3</v>
      </c>
      <c r="R5942" s="2" t="s">
        <v>218</v>
      </c>
    </row>
    <row r="5943" spans="2:18" ht="12.75" x14ac:dyDescent="0.2">
      <c r="C5943" s="2">
        <v>70006941</v>
      </c>
      <c r="D5943" s="2" t="s">
        <v>8725</v>
      </c>
      <c r="E5943" s="2">
        <v>29.742100000000001</v>
      </c>
      <c r="F5943" s="2">
        <v>-95.359099999999998</v>
      </c>
      <c r="G5943" s="2">
        <v>999977</v>
      </c>
      <c r="I5943" s="2">
        <v>99999004</v>
      </c>
      <c r="J5943" s="2" t="s">
        <v>209</v>
      </c>
      <c r="K5943" s="2"/>
      <c r="N5943" s="2" t="s">
        <v>197</v>
      </c>
      <c r="O5943" s="2">
        <v>2016</v>
      </c>
      <c r="P5943" s="2" t="s">
        <v>210</v>
      </c>
      <c r="Q5943" s="2">
        <v>3</v>
      </c>
      <c r="R5943" s="2" t="s">
        <v>218</v>
      </c>
    </row>
    <row r="5944" spans="2:18" ht="12.75" x14ac:dyDescent="0.2">
      <c r="B5944" s="2" t="s">
        <v>8854</v>
      </c>
      <c r="C5944" s="2">
        <v>70006942</v>
      </c>
      <c r="D5944" s="2" t="s">
        <v>8855</v>
      </c>
      <c r="E5944" s="2">
        <v>29.7563</v>
      </c>
      <c r="F5944" s="2">
        <v>-95.364800000000002</v>
      </c>
      <c r="G5944" s="2">
        <v>999966</v>
      </c>
      <c r="H5944" s="2" t="s">
        <v>222</v>
      </c>
      <c r="I5944" s="2">
        <v>99999005</v>
      </c>
      <c r="J5944" s="2" t="s">
        <v>209</v>
      </c>
      <c r="K5944" s="2"/>
      <c r="M5944" s="2" t="s">
        <v>270</v>
      </c>
      <c r="N5944" s="2" t="s">
        <v>197</v>
      </c>
      <c r="O5944" s="2">
        <v>2011</v>
      </c>
      <c r="P5944" s="2" t="s">
        <v>223</v>
      </c>
      <c r="Q5944" s="2">
        <v>4</v>
      </c>
      <c r="R5944" s="2" t="s">
        <v>199</v>
      </c>
    </row>
    <row r="5945" spans="2:18" ht="12.75" x14ac:dyDescent="0.2">
      <c r="B5945" s="2" t="s">
        <v>8858</v>
      </c>
      <c r="C5945" s="2">
        <v>70006943</v>
      </c>
      <c r="D5945" s="2" t="s">
        <v>8859</v>
      </c>
      <c r="E5945" s="2">
        <v>29.756900000000002</v>
      </c>
      <c r="F5945" s="2">
        <v>-95.363500000000002</v>
      </c>
      <c r="G5945" s="2">
        <v>999966</v>
      </c>
      <c r="H5945" s="2" t="s">
        <v>222</v>
      </c>
      <c r="I5945" s="2">
        <v>99999005</v>
      </c>
      <c r="J5945" s="2" t="s">
        <v>209</v>
      </c>
      <c r="K5945" s="2"/>
      <c r="M5945" s="2" t="s">
        <v>196</v>
      </c>
      <c r="N5945" s="2" t="s">
        <v>197</v>
      </c>
      <c r="O5945" s="2">
        <v>2016</v>
      </c>
      <c r="P5945" s="2" t="s">
        <v>228</v>
      </c>
      <c r="Q5945" s="2">
        <v>4</v>
      </c>
      <c r="R5945" s="2" t="s">
        <v>199</v>
      </c>
    </row>
    <row r="5946" spans="2:18" ht="12.75" x14ac:dyDescent="0.2">
      <c r="B5946" s="2" t="s">
        <v>8876</v>
      </c>
      <c r="C5946" s="2">
        <v>70006944</v>
      </c>
      <c r="D5946" s="2" t="s">
        <v>8877</v>
      </c>
      <c r="E5946" s="2">
        <v>29.757300000000001</v>
      </c>
      <c r="F5946" s="2">
        <v>-95.365300000000005</v>
      </c>
      <c r="G5946" s="2">
        <v>999966</v>
      </c>
      <c r="H5946" s="2" t="s">
        <v>222</v>
      </c>
      <c r="I5946" s="2">
        <v>99999005</v>
      </c>
      <c r="J5946" s="2" t="s">
        <v>209</v>
      </c>
      <c r="K5946" s="2"/>
      <c r="M5946" s="2" t="s">
        <v>196</v>
      </c>
      <c r="N5946" s="2" t="s">
        <v>197</v>
      </c>
      <c r="O5946" s="2">
        <v>2014</v>
      </c>
      <c r="P5946" s="2" t="s">
        <v>228</v>
      </c>
      <c r="Q5946" s="2">
        <v>3</v>
      </c>
      <c r="R5946" s="2" t="s">
        <v>218</v>
      </c>
    </row>
    <row r="5947" spans="2:18" ht="12.75" x14ac:dyDescent="0.2">
      <c r="C5947" s="2">
        <v>70006945</v>
      </c>
      <c r="D5947" s="2" t="s">
        <v>8941</v>
      </c>
      <c r="E5947" s="2">
        <v>29.7529</v>
      </c>
      <c r="F5947" s="2">
        <v>-95.370099999999994</v>
      </c>
      <c r="G5947" s="2">
        <v>999966</v>
      </c>
      <c r="H5947" s="2" t="s">
        <v>222</v>
      </c>
      <c r="I5947" s="2">
        <v>99999005</v>
      </c>
      <c r="J5947" s="2" t="s">
        <v>209</v>
      </c>
      <c r="K5947" s="2"/>
      <c r="N5947" s="2" t="s">
        <v>197</v>
      </c>
      <c r="O5947" s="2">
        <v>2018</v>
      </c>
      <c r="P5947" s="2" t="s">
        <v>228</v>
      </c>
      <c r="Q5947" s="2">
        <v>2</v>
      </c>
      <c r="R5947" s="2" t="s">
        <v>206</v>
      </c>
    </row>
    <row r="5948" spans="2:18" ht="12.75" x14ac:dyDescent="0.2">
      <c r="B5948" s="2" t="s">
        <v>8968</v>
      </c>
      <c r="C5948" s="2">
        <v>70006946</v>
      </c>
      <c r="D5948" s="2" t="s">
        <v>8969</v>
      </c>
      <c r="E5948" s="2">
        <v>29.763300000000001</v>
      </c>
      <c r="F5948" s="2">
        <v>-95.361000000000004</v>
      </c>
      <c r="G5948" s="2">
        <v>999966</v>
      </c>
      <c r="H5948" s="2" t="s">
        <v>222</v>
      </c>
      <c r="I5948" s="2">
        <v>99999005</v>
      </c>
      <c r="J5948" s="2" t="s">
        <v>209</v>
      </c>
      <c r="K5948" s="2"/>
      <c r="M5948" s="2" t="s">
        <v>321</v>
      </c>
      <c r="N5948" s="2" t="s">
        <v>197</v>
      </c>
      <c r="O5948" s="2">
        <v>2015</v>
      </c>
      <c r="P5948" s="2" t="s">
        <v>228</v>
      </c>
      <c r="Q5948" s="2">
        <v>2</v>
      </c>
      <c r="R5948" s="2" t="s">
        <v>206</v>
      </c>
    </row>
    <row r="5949" spans="2:18" ht="12.75" x14ac:dyDescent="0.2">
      <c r="B5949" s="2" t="s">
        <v>8973</v>
      </c>
      <c r="C5949" s="2">
        <v>70006947</v>
      </c>
      <c r="D5949" s="2" t="s">
        <v>8974</v>
      </c>
      <c r="E5949" s="2">
        <v>29.7576</v>
      </c>
      <c r="F5949" s="2">
        <v>-95.368899999999996</v>
      </c>
      <c r="G5949" s="2">
        <v>999966</v>
      </c>
      <c r="H5949" s="2" t="s">
        <v>222</v>
      </c>
      <c r="I5949" s="2">
        <v>99999005</v>
      </c>
      <c r="J5949" s="2" t="s">
        <v>209</v>
      </c>
      <c r="K5949" s="2"/>
      <c r="M5949" s="2" t="s">
        <v>196</v>
      </c>
      <c r="N5949" s="2" t="s">
        <v>197</v>
      </c>
      <c r="O5949" s="2">
        <v>2013</v>
      </c>
      <c r="P5949" s="2" t="s">
        <v>223</v>
      </c>
      <c r="Q5949" s="2">
        <v>3</v>
      </c>
      <c r="R5949" s="2" t="s">
        <v>218</v>
      </c>
    </row>
    <row r="5950" spans="2:18" ht="12.75" x14ac:dyDescent="0.2">
      <c r="B5950" s="2" t="s">
        <v>8979</v>
      </c>
      <c r="C5950" s="2">
        <v>70006948</v>
      </c>
      <c r="D5950" s="2" t="s">
        <v>8980</v>
      </c>
      <c r="E5950" s="2">
        <v>29.758800000000001</v>
      </c>
      <c r="F5950" s="2">
        <v>-95.365300000000005</v>
      </c>
      <c r="G5950" s="2">
        <v>999966</v>
      </c>
      <c r="H5950" s="2" t="s">
        <v>222</v>
      </c>
      <c r="I5950" s="2">
        <v>99999005</v>
      </c>
      <c r="J5950" s="2" t="s">
        <v>209</v>
      </c>
      <c r="K5950" s="2"/>
      <c r="M5950" s="2" t="s">
        <v>196</v>
      </c>
      <c r="N5950" s="2" t="s">
        <v>197</v>
      </c>
      <c r="O5950" s="2">
        <v>2013</v>
      </c>
      <c r="P5950" s="2" t="s">
        <v>228</v>
      </c>
      <c r="Q5950" s="2">
        <v>4</v>
      </c>
      <c r="R5950" s="2" t="s">
        <v>199</v>
      </c>
    </row>
    <row r="5951" spans="2:18" ht="12.75" x14ac:dyDescent="0.2">
      <c r="C5951" s="2">
        <v>70006949</v>
      </c>
      <c r="D5951" s="2" t="s">
        <v>9022</v>
      </c>
      <c r="E5951" s="2">
        <v>29.754200000000001</v>
      </c>
      <c r="F5951" s="2">
        <v>-95.361400000000003</v>
      </c>
      <c r="G5951" s="2">
        <v>999966</v>
      </c>
      <c r="H5951" s="2" t="s">
        <v>222</v>
      </c>
      <c r="I5951" s="2">
        <v>99999005</v>
      </c>
      <c r="J5951" s="2" t="s">
        <v>209</v>
      </c>
      <c r="K5951" s="2"/>
      <c r="N5951" s="2" t="s">
        <v>197</v>
      </c>
      <c r="O5951" s="2">
        <v>2016</v>
      </c>
      <c r="P5951" s="2" t="s">
        <v>228</v>
      </c>
      <c r="Q5951" s="2">
        <v>3</v>
      </c>
      <c r="R5951" s="2" t="s">
        <v>218</v>
      </c>
    </row>
    <row r="5952" spans="2:18" ht="12.75" x14ac:dyDescent="0.2">
      <c r="B5952" s="2" t="s">
        <v>9090</v>
      </c>
      <c r="C5952" s="2">
        <v>70006950</v>
      </c>
      <c r="D5952" s="2" t="s">
        <v>9091</v>
      </c>
      <c r="E5952" s="2">
        <v>29.756900000000002</v>
      </c>
      <c r="F5952" s="2">
        <v>-95.363500000000002</v>
      </c>
      <c r="G5952" s="2">
        <v>999977</v>
      </c>
      <c r="I5952" s="2">
        <v>99999004</v>
      </c>
      <c r="J5952" s="2" t="s">
        <v>209</v>
      </c>
      <c r="K5952" s="2"/>
      <c r="M5952" s="2" t="s">
        <v>240</v>
      </c>
      <c r="N5952" s="2" t="s">
        <v>197</v>
      </c>
      <c r="O5952" s="2">
        <v>2012</v>
      </c>
      <c r="P5952" s="2" t="s">
        <v>228</v>
      </c>
      <c r="Q5952" s="2">
        <v>4</v>
      </c>
      <c r="R5952" s="2" t="s">
        <v>199</v>
      </c>
    </row>
    <row r="5953" spans="1:18" ht="12.75" x14ac:dyDescent="0.2">
      <c r="B5953" s="2" t="s">
        <v>9193</v>
      </c>
      <c r="C5953" s="2">
        <v>70006951</v>
      </c>
      <c r="D5953" s="2" t="s">
        <v>9194</v>
      </c>
      <c r="E5953" s="2">
        <v>29.7576</v>
      </c>
      <c r="F5953" s="2">
        <v>-95.368899999999996</v>
      </c>
      <c r="G5953" s="2">
        <v>999977</v>
      </c>
      <c r="I5953" s="2">
        <v>99999004</v>
      </c>
      <c r="J5953" s="2" t="s">
        <v>209</v>
      </c>
      <c r="K5953" s="2"/>
      <c r="M5953" s="2" t="s">
        <v>284</v>
      </c>
      <c r="N5953" s="2" t="s">
        <v>197</v>
      </c>
      <c r="O5953" s="2">
        <v>2007</v>
      </c>
      <c r="P5953" s="2" t="s">
        <v>223</v>
      </c>
      <c r="Q5953" s="2">
        <v>4</v>
      </c>
      <c r="R5953" s="2" t="s">
        <v>199</v>
      </c>
    </row>
    <row r="5954" spans="1:18" ht="12.75" x14ac:dyDescent="0.2">
      <c r="B5954" s="2" t="s">
        <v>9247</v>
      </c>
      <c r="C5954" s="2">
        <v>70006952</v>
      </c>
      <c r="D5954" s="2" t="s">
        <v>9248</v>
      </c>
      <c r="E5954" s="2">
        <v>29.7651</v>
      </c>
      <c r="F5954" s="2">
        <v>-95.372699999999995</v>
      </c>
      <c r="G5954" s="2">
        <v>999977</v>
      </c>
      <c r="I5954" s="2">
        <v>99999004</v>
      </c>
      <c r="J5954" s="2" t="s">
        <v>209</v>
      </c>
      <c r="K5954" s="2"/>
      <c r="M5954" s="2" t="s">
        <v>423</v>
      </c>
      <c r="N5954" s="2" t="s">
        <v>197</v>
      </c>
      <c r="O5954" s="2">
        <v>1999</v>
      </c>
      <c r="P5954" s="2" t="s">
        <v>205</v>
      </c>
      <c r="Q5954" s="2">
        <v>5</v>
      </c>
      <c r="R5954" s="2" t="s">
        <v>245</v>
      </c>
    </row>
    <row r="5955" spans="1:18" ht="12.75" x14ac:dyDescent="0.2">
      <c r="A5955" s="2">
        <v>442</v>
      </c>
      <c r="B5955" s="2" t="s">
        <v>3473</v>
      </c>
      <c r="C5955" s="2">
        <v>70006953</v>
      </c>
      <c r="D5955" s="2" t="s">
        <v>3474</v>
      </c>
      <c r="E5955" s="2">
        <v>29.756</v>
      </c>
      <c r="F5955" s="2">
        <v>-95.362499999999997</v>
      </c>
      <c r="G5955" s="2">
        <v>308101</v>
      </c>
      <c r="H5955" s="2" t="s">
        <v>3475</v>
      </c>
      <c r="I5955" s="2">
        <v>32611306</v>
      </c>
      <c r="J5955" s="2" t="s">
        <v>3476</v>
      </c>
      <c r="K5955" s="2"/>
      <c r="M5955" s="2" t="s">
        <v>284</v>
      </c>
      <c r="N5955" s="2" t="s">
        <v>197</v>
      </c>
      <c r="O5955" s="2">
        <v>1998</v>
      </c>
      <c r="P5955" s="2" t="s">
        <v>389</v>
      </c>
      <c r="Q5955" s="2">
        <v>8</v>
      </c>
      <c r="R5955" s="2" t="s">
        <v>297</v>
      </c>
    </row>
    <row r="5956" spans="1:18" ht="12.75" x14ac:dyDescent="0.2">
      <c r="A5956" s="2">
        <v>658</v>
      </c>
      <c r="C5956" s="2">
        <v>70006954</v>
      </c>
      <c r="D5956" s="2" t="s">
        <v>1979</v>
      </c>
      <c r="E5956" s="2">
        <v>29.755500000000001</v>
      </c>
      <c r="F5956" s="2">
        <v>-95.366799999999998</v>
      </c>
      <c r="G5956" s="2">
        <v>552198</v>
      </c>
      <c r="H5956" s="2" t="s">
        <v>1980</v>
      </c>
      <c r="I5956" s="2">
        <v>44112003</v>
      </c>
      <c r="J5956" s="2" t="s">
        <v>1981</v>
      </c>
      <c r="K5956" s="2"/>
      <c r="L5956" s="2" t="s">
        <v>244</v>
      </c>
      <c r="N5956" s="2" t="s">
        <v>197</v>
      </c>
      <c r="O5956" s="2">
        <v>2018</v>
      </c>
      <c r="P5956" s="2" t="s">
        <v>232</v>
      </c>
      <c r="Q5956" s="2">
        <v>1</v>
      </c>
      <c r="R5956" s="2" t="s">
        <v>211</v>
      </c>
    </row>
    <row r="5957" spans="1:18" ht="12.75" x14ac:dyDescent="0.2">
      <c r="A5957" s="2">
        <v>658</v>
      </c>
      <c r="B5957" s="2" t="s">
        <v>2270</v>
      </c>
      <c r="C5957" s="2">
        <v>70006955</v>
      </c>
      <c r="D5957" s="2" t="s">
        <v>2271</v>
      </c>
      <c r="E5957" s="2">
        <v>29.755500000000001</v>
      </c>
      <c r="F5957" s="2">
        <v>-95.366799999999998</v>
      </c>
      <c r="G5957" s="2">
        <v>552198</v>
      </c>
      <c r="H5957" s="2" t="s">
        <v>1980</v>
      </c>
      <c r="I5957" s="2">
        <v>44112003</v>
      </c>
      <c r="J5957" s="2" t="s">
        <v>1981</v>
      </c>
      <c r="K5957" s="2"/>
      <c r="L5957" s="2" t="s">
        <v>244</v>
      </c>
      <c r="M5957" s="2" t="s">
        <v>196</v>
      </c>
      <c r="N5957" s="2" t="s">
        <v>197</v>
      </c>
      <c r="O5957" s="2">
        <v>2013</v>
      </c>
      <c r="P5957" s="2" t="s">
        <v>228</v>
      </c>
      <c r="Q5957" s="2">
        <v>1</v>
      </c>
      <c r="R5957" s="2" t="s">
        <v>211</v>
      </c>
    </row>
    <row r="5958" spans="1:18" ht="12.75" x14ac:dyDescent="0.2">
      <c r="A5958" s="2">
        <v>487</v>
      </c>
      <c r="B5958" s="2" t="s">
        <v>3782</v>
      </c>
      <c r="C5958" s="2">
        <v>70006956</v>
      </c>
      <c r="D5958" s="2" t="s">
        <v>3783</v>
      </c>
      <c r="E5958" s="2">
        <v>29.757100000000001</v>
      </c>
      <c r="F5958" s="2">
        <v>-95.364400000000003</v>
      </c>
      <c r="G5958" s="2">
        <v>552198</v>
      </c>
      <c r="H5958" s="2" t="s">
        <v>1980</v>
      </c>
      <c r="I5958" s="2">
        <v>44112003</v>
      </c>
      <c r="J5958" s="2" t="s">
        <v>1981</v>
      </c>
      <c r="K5958" s="2"/>
      <c r="L5958" s="2" t="s">
        <v>244</v>
      </c>
      <c r="M5958" s="2" t="s">
        <v>357</v>
      </c>
      <c r="N5958" s="2" t="s">
        <v>197</v>
      </c>
      <c r="O5958" s="2">
        <v>2017</v>
      </c>
      <c r="P5958" s="2" t="s">
        <v>228</v>
      </c>
      <c r="Q5958" s="2">
        <v>3</v>
      </c>
      <c r="R5958" s="2" t="s">
        <v>218</v>
      </c>
    </row>
    <row r="5959" spans="1:18" ht="12.75" x14ac:dyDescent="0.2">
      <c r="A5959" s="2">
        <v>322</v>
      </c>
      <c r="C5959" s="2">
        <v>70006957</v>
      </c>
      <c r="D5959" s="2" t="s">
        <v>7221</v>
      </c>
      <c r="E5959" s="2">
        <v>29.750599999999999</v>
      </c>
      <c r="F5959" s="2">
        <v>-95.355400000000003</v>
      </c>
      <c r="G5959" s="2">
        <v>552198</v>
      </c>
      <c r="H5959" s="2" t="s">
        <v>1980</v>
      </c>
      <c r="I5959" s="2">
        <v>44112003</v>
      </c>
      <c r="J5959" s="2" t="s">
        <v>1981</v>
      </c>
      <c r="K5959" s="2"/>
      <c r="L5959" s="2" t="s">
        <v>244</v>
      </c>
      <c r="N5959" s="2" t="s">
        <v>197</v>
      </c>
      <c r="O5959" s="2">
        <v>2015</v>
      </c>
      <c r="P5959" s="2" t="s">
        <v>228</v>
      </c>
      <c r="Q5959" s="2">
        <v>4</v>
      </c>
      <c r="R5959" s="2" t="s">
        <v>199</v>
      </c>
    </row>
    <row r="5960" spans="1:18" ht="12.75" x14ac:dyDescent="0.2">
      <c r="A5960" s="2">
        <v>1297</v>
      </c>
      <c r="C5960" s="2">
        <v>70006958</v>
      </c>
      <c r="D5960" s="2" t="s">
        <v>8111</v>
      </c>
      <c r="E5960" s="2">
        <v>29.757999999999999</v>
      </c>
      <c r="F5960" s="2">
        <v>-95.375600000000006</v>
      </c>
      <c r="G5960" s="2">
        <v>552198</v>
      </c>
      <c r="H5960" s="2" t="s">
        <v>1980</v>
      </c>
      <c r="I5960" s="2">
        <v>44112003</v>
      </c>
      <c r="J5960" s="2" t="s">
        <v>1981</v>
      </c>
      <c r="K5960" s="2"/>
      <c r="L5960" s="2" t="s">
        <v>244</v>
      </c>
      <c r="N5960" s="2" t="s">
        <v>197</v>
      </c>
      <c r="O5960" s="2">
        <v>2017</v>
      </c>
      <c r="P5960" s="2" t="s">
        <v>228</v>
      </c>
      <c r="Q5960" s="2">
        <v>3</v>
      </c>
      <c r="R5960" s="2" t="s">
        <v>218</v>
      </c>
    </row>
    <row r="5961" spans="1:18" ht="12.75" x14ac:dyDescent="0.2">
      <c r="B5961" s="2" t="s">
        <v>9699</v>
      </c>
      <c r="C5961" s="2">
        <v>70006959</v>
      </c>
      <c r="D5961" s="2" t="s">
        <v>9700</v>
      </c>
      <c r="E5961" s="2">
        <v>29.754200000000001</v>
      </c>
      <c r="F5961" s="2">
        <v>-95.360500000000002</v>
      </c>
      <c r="G5961" s="2">
        <v>593218</v>
      </c>
      <c r="H5961" s="2" t="s">
        <v>9701</v>
      </c>
      <c r="I5961" s="2">
        <v>45331017</v>
      </c>
      <c r="J5961" s="2" t="s">
        <v>9702</v>
      </c>
      <c r="K5961" s="2"/>
      <c r="L5961" s="2" t="s">
        <v>244</v>
      </c>
      <c r="M5961" s="2" t="s">
        <v>196</v>
      </c>
      <c r="N5961" s="2" t="s">
        <v>197</v>
      </c>
      <c r="O5961" s="2">
        <v>2014</v>
      </c>
      <c r="P5961" s="2" t="s">
        <v>228</v>
      </c>
      <c r="Q5961" s="2">
        <v>2</v>
      </c>
      <c r="R5961" s="2" t="s">
        <v>206</v>
      </c>
    </row>
    <row r="5962" spans="1:18" ht="12.75" x14ac:dyDescent="0.2">
      <c r="A5962" s="2">
        <v>658</v>
      </c>
      <c r="C5962" s="2">
        <v>70006960</v>
      </c>
      <c r="D5962" s="2" t="s">
        <v>1948</v>
      </c>
      <c r="E5962" s="2">
        <v>29.755500000000001</v>
      </c>
      <c r="F5962" s="2">
        <v>-95.366799999999998</v>
      </c>
      <c r="G5962" s="2">
        <v>596201</v>
      </c>
      <c r="H5962" s="2" t="s">
        <v>1949</v>
      </c>
      <c r="I5962" s="2">
        <v>45421005</v>
      </c>
      <c r="J5962" s="2" t="s">
        <v>1950</v>
      </c>
      <c r="K5962" s="2"/>
      <c r="N5962" s="2" t="s">
        <v>197</v>
      </c>
      <c r="O5962" s="2">
        <v>2020</v>
      </c>
      <c r="P5962" s="2" t="s">
        <v>228</v>
      </c>
      <c r="Q5962" s="2">
        <v>3</v>
      </c>
      <c r="R5962" s="2" t="s">
        <v>218</v>
      </c>
    </row>
    <row r="5963" spans="1:18" ht="12.75" x14ac:dyDescent="0.2">
      <c r="A5963" s="2">
        <v>679</v>
      </c>
      <c r="C5963" s="2">
        <v>70006961</v>
      </c>
      <c r="D5963" s="2" t="s">
        <v>2300</v>
      </c>
      <c r="E5963" s="2">
        <v>29.753599999999999</v>
      </c>
      <c r="F5963" s="2">
        <v>-95.365700000000004</v>
      </c>
      <c r="G5963" s="2">
        <v>784102</v>
      </c>
      <c r="H5963" s="2" t="s">
        <v>2301</v>
      </c>
      <c r="I5963" s="2">
        <v>53228205</v>
      </c>
      <c r="J5963" s="2" t="s">
        <v>2302</v>
      </c>
      <c r="K5963" s="2"/>
      <c r="L5963" s="2" t="s">
        <v>227</v>
      </c>
      <c r="N5963" s="2" t="s">
        <v>197</v>
      </c>
      <c r="O5963" s="2">
        <v>2018</v>
      </c>
      <c r="P5963" s="2" t="s">
        <v>232</v>
      </c>
      <c r="Q5963" s="2">
        <v>3</v>
      </c>
      <c r="R5963" s="2" t="s">
        <v>218</v>
      </c>
    </row>
    <row r="5964" spans="1:18" ht="12.75" x14ac:dyDescent="0.2">
      <c r="A5964" s="2">
        <v>143</v>
      </c>
      <c r="C5964" s="2">
        <v>70006962</v>
      </c>
      <c r="D5964" s="2" t="s">
        <v>7134</v>
      </c>
      <c r="E5964" s="2">
        <v>29.748899999999999</v>
      </c>
      <c r="F5964" s="2">
        <v>-95.374499999999998</v>
      </c>
      <c r="G5964" s="2">
        <v>784108</v>
      </c>
      <c r="H5964" s="2" t="s">
        <v>7135</v>
      </c>
      <c r="I5964" s="2">
        <v>53228207</v>
      </c>
      <c r="J5964" s="2" t="s">
        <v>2302</v>
      </c>
      <c r="K5964" s="2"/>
      <c r="N5964" s="2" t="s">
        <v>197</v>
      </c>
      <c r="O5964" s="2">
        <v>2013</v>
      </c>
      <c r="P5964" s="2" t="s">
        <v>210</v>
      </c>
    </row>
    <row r="5965" spans="1:18" ht="12.75" x14ac:dyDescent="0.2">
      <c r="A5965" s="2">
        <v>787</v>
      </c>
      <c r="C5965" s="2">
        <v>70006963</v>
      </c>
      <c r="D5965" s="2" t="s">
        <v>7134</v>
      </c>
      <c r="E5965" s="2">
        <v>29.751200000000001</v>
      </c>
      <c r="F5965" s="2">
        <v>-95.376400000000004</v>
      </c>
      <c r="G5965" s="2">
        <v>784108</v>
      </c>
      <c r="H5965" s="2" t="s">
        <v>7135</v>
      </c>
      <c r="I5965" s="2">
        <v>53228207</v>
      </c>
      <c r="J5965" s="2" t="s">
        <v>2302</v>
      </c>
      <c r="K5965" s="2"/>
      <c r="N5965" s="2" t="s">
        <v>197</v>
      </c>
      <c r="O5965" s="2">
        <v>2011</v>
      </c>
      <c r="P5965" s="2" t="s">
        <v>210</v>
      </c>
    </row>
    <row r="5966" spans="1:18" ht="12.75" x14ac:dyDescent="0.2">
      <c r="B5966" s="2" t="s">
        <v>9992</v>
      </c>
      <c r="C5966" s="2">
        <v>70006964</v>
      </c>
      <c r="D5966" s="2" t="s">
        <v>9993</v>
      </c>
      <c r="E5966" s="2">
        <v>29.742799999999999</v>
      </c>
      <c r="F5966" s="2">
        <v>-95.3553</v>
      </c>
      <c r="G5966" s="2">
        <v>784102</v>
      </c>
      <c r="H5966" s="2" t="s">
        <v>2301</v>
      </c>
      <c r="I5966" s="2">
        <v>53228205</v>
      </c>
      <c r="J5966" s="2" t="s">
        <v>2302</v>
      </c>
      <c r="K5966" s="2"/>
      <c r="L5966" s="2" t="s">
        <v>227</v>
      </c>
      <c r="M5966" s="2" t="s">
        <v>196</v>
      </c>
      <c r="N5966" s="2" t="s">
        <v>197</v>
      </c>
      <c r="O5966" s="2">
        <v>2015</v>
      </c>
      <c r="P5966" s="2" t="s">
        <v>228</v>
      </c>
      <c r="Q5966" s="2">
        <v>4</v>
      </c>
      <c r="R5966" s="2" t="s">
        <v>199</v>
      </c>
    </row>
    <row r="5967" spans="1:18" ht="12.75" x14ac:dyDescent="0.2">
      <c r="A5967" s="2">
        <v>829</v>
      </c>
      <c r="B5967" s="2" t="s">
        <v>7547</v>
      </c>
      <c r="C5967" s="2">
        <v>70006965</v>
      </c>
      <c r="D5967" s="2" t="s">
        <v>7548</v>
      </c>
      <c r="E5967" s="2">
        <v>29.746700000000001</v>
      </c>
      <c r="F5967" s="2">
        <v>-95.372200000000007</v>
      </c>
      <c r="G5967" s="2">
        <v>833106</v>
      </c>
      <c r="H5967" s="2" t="s">
        <v>7549</v>
      </c>
      <c r="I5967" s="2">
        <v>62431002</v>
      </c>
      <c r="J5967" s="2" t="s">
        <v>7550</v>
      </c>
      <c r="K5967" s="2"/>
      <c r="M5967" s="2" t="s">
        <v>196</v>
      </c>
      <c r="N5967" s="2" t="s">
        <v>197</v>
      </c>
      <c r="O5967" s="2">
        <v>2006</v>
      </c>
      <c r="P5967" s="2" t="s">
        <v>223</v>
      </c>
      <c r="Q5967" s="2">
        <v>5</v>
      </c>
      <c r="R5967" s="2" t="s">
        <v>245</v>
      </c>
    </row>
    <row r="5968" spans="1:18" ht="12.75" x14ac:dyDescent="0.2">
      <c r="B5968" s="2" t="s">
        <v>9227</v>
      </c>
      <c r="C5968" s="2">
        <v>70006966</v>
      </c>
      <c r="D5968" s="2" t="s">
        <v>7800</v>
      </c>
      <c r="E5968" s="2">
        <v>29.7453</v>
      </c>
      <c r="F5968" s="2">
        <v>-95.368099999999998</v>
      </c>
      <c r="G5968" s="2">
        <v>833102</v>
      </c>
      <c r="H5968" s="2" t="s">
        <v>9228</v>
      </c>
      <c r="I5968" s="2">
        <v>62431009</v>
      </c>
      <c r="J5968" s="2" t="s">
        <v>7550</v>
      </c>
      <c r="K5968" s="2"/>
      <c r="M5968" s="2" t="s">
        <v>196</v>
      </c>
      <c r="N5968" s="2" t="s">
        <v>197</v>
      </c>
      <c r="O5968" s="2">
        <v>2007</v>
      </c>
      <c r="P5968" s="2" t="s">
        <v>205</v>
      </c>
      <c r="Q5968" s="2">
        <v>6</v>
      </c>
      <c r="R5968" s="2" t="s">
        <v>279</v>
      </c>
    </row>
    <row r="5969" spans="1:18" ht="12.75" x14ac:dyDescent="0.2">
      <c r="B5969" s="2" t="s">
        <v>9256</v>
      </c>
      <c r="C5969" s="2">
        <v>70006967</v>
      </c>
      <c r="D5969" s="2" t="s">
        <v>9257</v>
      </c>
      <c r="E5969" s="2">
        <v>29.745000000000001</v>
      </c>
      <c r="F5969" s="2">
        <v>-95.366100000000003</v>
      </c>
      <c r="G5969" s="2">
        <v>833102</v>
      </c>
      <c r="H5969" s="2" t="s">
        <v>9228</v>
      </c>
      <c r="I5969" s="2">
        <v>62431009</v>
      </c>
      <c r="J5969" s="2" t="s">
        <v>7550</v>
      </c>
      <c r="K5969" s="2"/>
      <c r="M5969" s="2" t="s">
        <v>196</v>
      </c>
      <c r="N5969" s="2" t="s">
        <v>197</v>
      </c>
      <c r="O5969" s="2">
        <v>2016</v>
      </c>
      <c r="P5969" s="2" t="s">
        <v>228</v>
      </c>
      <c r="Q5969" s="2">
        <v>6</v>
      </c>
      <c r="R5969" s="2" t="s">
        <v>279</v>
      </c>
    </row>
    <row r="5970" spans="1:18" ht="12.75" x14ac:dyDescent="0.2">
      <c r="A5970" s="2">
        <v>180</v>
      </c>
      <c r="C5970" s="2">
        <v>70006968</v>
      </c>
      <c r="D5970" s="2" t="s">
        <v>2978</v>
      </c>
      <c r="E5970" s="2">
        <v>29.757899999999999</v>
      </c>
      <c r="F5970" s="2">
        <v>-95.367400000000004</v>
      </c>
      <c r="G5970" s="2">
        <v>178103</v>
      </c>
      <c r="H5970" s="2" t="s">
        <v>2979</v>
      </c>
      <c r="I5970" s="2">
        <v>23711009</v>
      </c>
      <c r="J5970" s="2" t="s">
        <v>2980</v>
      </c>
      <c r="K5970" s="2"/>
      <c r="L5970" s="2" t="s">
        <v>244</v>
      </c>
      <c r="N5970" s="2" t="s">
        <v>197</v>
      </c>
      <c r="O5970" s="2">
        <v>2017</v>
      </c>
      <c r="P5970" s="2" t="s">
        <v>223</v>
      </c>
      <c r="Q5970" s="2">
        <v>4</v>
      </c>
      <c r="R5970" s="2" t="s">
        <v>199</v>
      </c>
    </row>
    <row r="5971" spans="1:18" ht="12.75" x14ac:dyDescent="0.2">
      <c r="A5971" s="2">
        <v>290</v>
      </c>
      <c r="C5971" s="2">
        <v>70006969</v>
      </c>
      <c r="D5971" s="2" t="s">
        <v>3322</v>
      </c>
      <c r="E5971" s="2">
        <v>29.758400000000002</v>
      </c>
      <c r="F5971" s="2">
        <v>-95.368200000000002</v>
      </c>
      <c r="G5971" s="2">
        <v>178102</v>
      </c>
      <c r="H5971" s="2" t="s">
        <v>3323</v>
      </c>
      <c r="I5971" s="2">
        <v>23711002</v>
      </c>
      <c r="J5971" s="2" t="s">
        <v>2980</v>
      </c>
      <c r="K5971" s="2"/>
      <c r="L5971" s="2" t="s">
        <v>460</v>
      </c>
      <c r="N5971" s="2" t="s">
        <v>197</v>
      </c>
      <c r="O5971" s="2">
        <v>2017</v>
      </c>
      <c r="P5971" s="2" t="s">
        <v>205</v>
      </c>
      <c r="Q5971" s="2">
        <v>6</v>
      </c>
      <c r="R5971" s="2" t="s">
        <v>279</v>
      </c>
    </row>
    <row r="5972" spans="1:18" ht="12.75" x14ac:dyDescent="0.2">
      <c r="A5972" s="2">
        <v>1158</v>
      </c>
      <c r="B5972" s="2" t="s">
        <v>2483</v>
      </c>
      <c r="C5972" s="2">
        <v>70006970</v>
      </c>
      <c r="D5972" s="2" t="s">
        <v>2484</v>
      </c>
      <c r="E5972" s="2">
        <v>29.7575</v>
      </c>
      <c r="F5972" s="2">
        <v>-95.370400000000004</v>
      </c>
      <c r="G5972" s="2">
        <v>494102</v>
      </c>
      <c r="H5972" s="2" t="s">
        <v>2485</v>
      </c>
      <c r="I5972" s="2">
        <v>22131003</v>
      </c>
      <c r="J5972" s="2" t="s">
        <v>2486</v>
      </c>
      <c r="K5972" s="2"/>
      <c r="L5972" s="2" t="s">
        <v>244</v>
      </c>
      <c r="M5972" s="2" t="s">
        <v>350</v>
      </c>
      <c r="N5972" s="2" t="s">
        <v>197</v>
      </c>
      <c r="O5972" s="2">
        <v>2016</v>
      </c>
      <c r="P5972" s="2" t="s">
        <v>205</v>
      </c>
      <c r="Q5972" s="2">
        <v>6</v>
      </c>
      <c r="R5972" s="2" t="s">
        <v>279</v>
      </c>
    </row>
    <row r="5973" spans="1:18" ht="12.75" x14ac:dyDescent="0.2">
      <c r="A5973" s="2">
        <v>1216</v>
      </c>
      <c r="B5973" s="2" t="s">
        <v>2711</v>
      </c>
      <c r="C5973" s="2">
        <v>70006971</v>
      </c>
      <c r="D5973" s="2" t="s">
        <v>2712</v>
      </c>
      <c r="E5973" s="2">
        <v>29.757300000000001</v>
      </c>
      <c r="F5973" s="2">
        <v>-95.371700000000004</v>
      </c>
      <c r="G5973" s="2">
        <v>517212</v>
      </c>
      <c r="H5973" s="2" t="s">
        <v>2713</v>
      </c>
      <c r="I5973" s="2">
        <v>42512068</v>
      </c>
      <c r="J5973" s="2" t="s">
        <v>2714</v>
      </c>
      <c r="K5973" s="2"/>
      <c r="M5973" s="2" t="s">
        <v>2491</v>
      </c>
      <c r="N5973" s="2" t="s">
        <v>197</v>
      </c>
      <c r="O5973" s="2">
        <v>1999</v>
      </c>
      <c r="P5973" s="2" t="s">
        <v>389</v>
      </c>
      <c r="Q5973" s="2">
        <v>8</v>
      </c>
      <c r="R5973" s="2" t="s">
        <v>297</v>
      </c>
    </row>
    <row r="5974" spans="1:18" ht="12.75" x14ac:dyDescent="0.2">
      <c r="A5974" s="2">
        <v>487</v>
      </c>
      <c r="B5974" s="2" t="s">
        <v>3752</v>
      </c>
      <c r="C5974" s="2">
        <v>70006972</v>
      </c>
      <c r="D5974" s="2" t="s">
        <v>3753</v>
      </c>
      <c r="E5974" s="2">
        <v>29.756799999999998</v>
      </c>
      <c r="F5974" s="2">
        <v>-95.3643</v>
      </c>
      <c r="G5974" s="2">
        <v>509121</v>
      </c>
      <c r="H5974" s="2" t="s">
        <v>3754</v>
      </c>
      <c r="I5974" s="2">
        <v>42512015</v>
      </c>
      <c r="J5974" s="2" t="s">
        <v>2714</v>
      </c>
      <c r="K5974" s="2"/>
      <c r="L5974" s="2" t="s">
        <v>195</v>
      </c>
      <c r="M5974" s="2" t="s">
        <v>429</v>
      </c>
      <c r="N5974" s="2" t="s">
        <v>197</v>
      </c>
      <c r="O5974" s="2">
        <v>2010</v>
      </c>
      <c r="P5974" s="2" t="s">
        <v>223</v>
      </c>
      <c r="Q5974" s="2">
        <v>5</v>
      </c>
      <c r="R5974" s="2" t="s">
        <v>245</v>
      </c>
    </row>
    <row r="5975" spans="1:18" ht="12.75" x14ac:dyDescent="0.2">
      <c r="B5975" s="2" t="s">
        <v>9784</v>
      </c>
      <c r="C5975" s="2">
        <v>70006973</v>
      </c>
      <c r="D5975" s="2" t="s">
        <v>9785</v>
      </c>
      <c r="E5975" s="2">
        <v>29.7638</v>
      </c>
      <c r="F5975" s="2">
        <v>-95.361699999999999</v>
      </c>
      <c r="G5975" s="2">
        <v>509953</v>
      </c>
      <c r="H5975" s="2" t="s">
        <v>9786</v>
      </c>
      <c r="I5975" s="2">
        <v>42512075</v>
      </c>
      <c r="J5975" s="2" t="s">
        <v>2714</v>
      </c>
      <c r="K5975" s="2"/>
      <c r="L5975" s="2" t="s">
        <v>195</v>
      </c>
      <c r="M5975" s="2" t="s">
        <v>196</v>
      </c>
      <c r="N5975" s="2" t="s">
        <v>197</v>
      </c>
      <c r="O5975" s="2">
        <v>2012</v>
      </c>
      <c r="P5975" s="2" t="s">
        <v>223</v>
      </c>
      <c r="Q5975" s="2">
        <v>3</v>
      </c>
      <c r="R5975" s="2" t="s">
        <v>218</v>
      </c>
    </row>
    <row r="5976" spans="1:18" ht="12.75" x14ac:dyDescent="0.2">
      <c r="A5976" s="2">
        <v>420</v>
      </c>
      <c r="B5976" s="2" t="s">
        <v>1028</v>
      </c>
      <c r="C5976" s="2">
        <v>70006974</v>
      </c>
      <c r="D5976" s="2" t="s">
        <v>1122</v>
      </c>
      <c r="E5976" s="2">
        <v>29.7532</v>
      </c>
      <c r="F5976" s="2">
        <v>-95.372399999999999</v>
      </c>
      <c r="G5976" s="2">
        <v>571917</v>
      </c>
      <c r="H5976" s="2" t="s">
        <v>1123</v>
      </c>
      <c r="I5976" s="2">
        <v>44229109</v>
      </c>
      <c r="J5976" s="2" t="s">
        <v>1124</v>
      </c>
      <c r="K5976" s="2"/>
      <c r="L5976" s="2" t="s">
        <v>202</v>
      </c>
      <c r="M5976" s="2" t="s">
        <v>357</v>
      </c>
      <c r="N5976" s="2" t="s">
        <v>197</v>
      </c>
      <c r="O5976" s="2">
        <v>2012</v>
      </c>
      <c r="P5976" s="2" t="s">
        <v>205</v>
      </c>
      <c r="Q5976" s="2">
        <v>5</v>
      </c>
      <c r="R5976" s="2" t="s">
        <v>245</v>
      </c>
    </row>
    <row r="5977" spans="1:18" ht="12.75" x14ac:dyDescent="0.2">
      <c r="A5977" s="2">
        <v>658</v>
      </c>
      <c r="C5977" s="2">
        <v>70006975</v>
      </c>
      <c r="D5977" s="2" t="s">
        <v>2182</v>
      </c>
      <c r="E5977" s="2">
        <v>29.755500000000001</v>
      </c>
      <c r="F5977" s="2">
        <v>-95.366799999999998</v>
      </c>
      <c r="G5977" s="2">
        <v>481304</v>
      </c>
      <c r="H5977" s="2" t="s">
        <v>2183</v>
      </c>
      <c r="I5977" s="2">
        <v>51731106</v>
      </c>
      <c r="J5977" s="2" t="s">
        <v>2184</v>
      </c>
      <c r="K5977" s="2"/>
      <c r="L5977" s="2" t="s">
        <v>195</v>
      </c>
      <c r="N5977" s="2" t="s">
        <v>197</v>
      </c>
      <c r="O5977" s="2">
        <v>2015</v>
      </c>
      <c r="P5977" s="2" t="s">
        <v>223</v>
      </c>
      <c r="Q5977" s="2">
        <v>4</v>
      </c>
      <c r="R5977" s="2" t="s">
        <v>199</v>
      </c>
    </row>
    <row r="5978" spans="1:18" ht="12.75" x14ac:dyDescent="0.2">
      <c r="A5978" s="2">
        <v>658</v>
      </c>
      <c r="C5978" s="2">
        <v>70006976</v>
      </c>
      <c r="D5978" s="2" t="s">
        <v>2266</v>
      </c>
      <c r="E5978" s="2">
        <v>29.755500000000001</v>
      </c>
      <c r="F5978" s="2">
        <v>-95.366799999999998</v>
      </c>
      <c r="G5978" s="2">
        <v>481304</v>
      </c>
      <c r="H5978" s="2" t="s">
        <v>2183</v>
      </c>
      <c r="I5978" s="2">
        <v>51731106</v>
      </c>
      <c r="J5978" s="2" t="s">
        <v>2184</v>
      </c>
      <c r="K5978" s="2"/>
      <c r="L5978" s="2" t="s">
        <v>195</v>
      </c>
      <c r="N5978" s="2" t="s">
        <v>197</v>
      </c>
      <c r="O5978" s="2">
        <v>2015</v>
      </c>
      <c r="P5978" s="2" t="s">
        <v>223</v>
      </c>
      <c r="Q5978" s="2">
        <v>4</v>
      </c>
      <c r="R5978" s="2" t="s">
        <v>199</v>
      </c>
    </row>
    <row r="5979" spans="1:18" ht="12.75" x14ac:dyDescent="0.2">
      <c r="A5979" s="2">
        <v>1101</v>
      </c>
      <c r="B5979" s="2" t="s">
        <v>7889</v>
      </c>
      <c r="C5979" s="2">
        <v>70006977</v>
      </c>
      <c r="D5979" s="2" t="s">
        <v>7890</v>
      </c>
      <c r="E5979" s="2">
        <v>29.757200000000001</v>
      </c>
      <c r="F5979" s="2">
        <v>-95.347700000000003</v>
      </c>
      <c r="G5979" s="2">
        <v>481304</v>
      </c>
      <c r="H5979" s="2" t="s">
        <v>2183</v>
      </c>
      <c r="I5979" s="2">
        <v>51731106</v>
      </c>
      <c r="J5979" s="2" t="s">
        <v>2184</v>
      </c>
      <c r="K5979" s="2"/>
      <c r="L5979" s="2" t="s">
        <v>195</v>
      </c>
      <c r="M5979" s="2" t="s">
        <v>196</v>
      </c>
      <c r="N5979" s="2" t="s">
        <v>197</v>
      </c>
      <c r="O5979" s="2">
        <v>2017</v>
      </c>
      <c r="P5979" s="2" t="s">
        <v>223</v>
      </c>
      <c r="Q5979" s="2">
        <v>6</v>
      </c>
      <c r="R5979" s="2" t="s">
        <v>279</v>
      </c>
    </row>
    <row r="5980" spans="1:18" ht="12.75" x14ac:dyDescent="0.2">
      <c r="A5980" s="2">
        <v>966</v>
      </c>
      <c r="C5980" s="2">
        <v>70006978</v>
      </c>
      <c r="D5980" s="2" t="s">
        <v>3886</v>
      </c>
      <c r="E5980" s="2">
        <v>29.757400000000001</v>
      </c>
      <c r="F5980" s="2">
        <v>-95.365200000000002</v>
      </c>
      <c r="G5980" s="2">
        <v>481207</v>
      </c>
      <c r="H5980" s="2" t="s">
        <v>3887</v>
      </c>
      <c r="I5980" s="2">
        <v>51731214</v>
      </c>
      <c r="J5980" s="2" t="s">
        <v>3888</v>
      </c>
      <c r="K5980" s="2"/>
      <c r="L5980" s="2" t="s">
        <v>244</v>
      </c>
      <c r="N5980" s="2" t="s">
        <v>197</v>
      </c>
      <c r="O5980" s="2">
        <v>2016</v>
      </c>
      <c r="P5980" s="2" t="s">
        <v>228</v>
      </c>
      <c r="Q5980" s="2">
        <v>3</v>
      </c>
      <c r="R5980" s="2" t="s">
        <v>218</v>
      </c>
    </row>
    <row r="5981" spans="1:18" ht="12.75" x14ac:dyDescent="0.2">
      <c r="A5981" s="2">
        <v>851</v>
      </c>
      <c r="C5981" s="2">
        <v>70006979</v>
      </c>
      <c r="D5981" s="2" t="s">
        <v>7656</v>
      </c>
      <c r="E5981" s="2">
        <v>29.750399999999999</v>
      </c>
      <c r="F5981" s="2">
        <v>-95.374700000000004</v>
      </c>
      <c r="G5981" s="2">
        <v>481207</v>
      </c>
      <c r="H5981" s="2" t="s">
        <v>3887</v>
      </c>
      <c r="I5981" s="2">
        <v>51731214</v>
      </c>
      <c r="J5981" s="2" t="s">
        <v>3888</v>
      </c>
      <c r="K5981" s="2"/>
      <c r="L5981" s="2" t="s">
        <v>460</v>
      </c>
      <c r="N5981" s="2" t="s">
        <v>197</v>
      </c>
      <c r="O5981" s="2">
        <v>2011</v>
      </c>
      <c r="P5981" s="2" t="s">
        <v>205</v>
      </c>
      <c r="Q5981" s="2">
        <v>2</v>
      </c>
      <c r="R5981" s="2" t="s">
        <v>206</v>
      </c>
    </row>
    <row r="5982" spans="1:18" ht="12.75" x14ac:dyDescent="0.2">
      <c r="C5982" s="2">
        <v>70006980</v>
      </c>
      <c r="D5982" s="2" t="s">
        <v>9828</v>
      </c>
      <c r="E5982" s="2">
        <v>29.7608</v>
      </c>
      <c r="F5982" s="2">
        <v>-95.357399999999998</v>
      </c>
      <c r="G5982" s="2">
        <v>481207</v>
      </c>
      <c r="H5982" s="2" t="s">
        <v>3887</v>
      </c>
      <c r="I5982" s="2">
        <v>51731214</v>
      </c>
      <c r="J5982" s="2" t="s">
        <v>3888</v>
      </c>
      <c r="K5982" s="2"/>
      <c r="L5982" s="2" t="s">
        <v>244</v>
      </c>
      <c r="N5982" s="2" t="s">
        <v>197</v>
      </c>
      <c r="O5982" s="2">
        <v>2016</v>
      </c>
      <c r="P5982" s="2" t="s">
        <v>232</v>
      </c>
      <c r="Q5982" s="2">
        <v>5</v>
      </c>
      <c r="R5982" s="2" t="s">
        <v>245</v>
      </c>
    </row>
    <row r="5983" spans="1:18" ht="12.75" x14ac:dyDescent="0.2">
      <c r="B5983" s="2" t="s">
        <v>9916</v>
      </c>
      <c r="C5983" s="2">
        <v>70006981</v>
      </c>
      <c r="D5983" s="2" t="s">
        <v>9917</v>
      </c>
      <c r="E5983" s="2">
        <v>29.757300000000001</v>
      </c>
      <c r="F5983" s="2">
        <v>-95.365300000000005</v>
      </c>
      <c r="G5983" s="2">
        <v>481207</v>
      </c>
      <c r="H5983" s="2" t="s">
        <v>3887</v>
      </c>
      <c r="I5983" s="2">
        <v>51731214</v>
      </c>
      <c r="J5983" s="2" t="s">
        <v>3888</v>
      </c>
      <c r="K5983" s="2"/>
      <c r="L5983" s="2" t="s">
        <v>244</v>
      </c>
      <c r="M5983" s="2" t="s">
        <v>196</v>
      </c>
      <c r="N5983" s="2" t="s">
        <v>197</v>
      </c>
      <c r="O5983" s="2">
        <v>2017</v>
      </c>
      <c r="P5983" s="2" t="s">
        <v>232</v>
      </c>
      <c r="Q5983" s="2">
        <v>5</v>
      </c>
      <c r="R5983" s="2" t="s">
        <v>245</v>
      </c>
    </row>
    <row r="5984" spans="1:18" ht="12.75" x14ac:dyDescent="0.2">
      <c r="C5984" s="2">
        <v>70006982</v>
      </c>
      <c r="D5984" s="2" t="s">
        <v>9966</v>
      </c>
      <c r="E5984" s="2">
        <v>29.744299999999999</v>
      </c>
      <c r="F5984" s="2">
        <v>-95.357699999999994</v>
      </c>
      <c r="G5984" s="2">
        <v>481207</v>
      </c>
      <c r="H5984" s="2" t="s">
        <v>3887</v>
      </c>
      <c r="I5984" s="2">
        <v>51731214</v>
      </c>
      <c r="J5984" s="2" t="s">
        <v>3888</v>
      </c>
      <c r="K5984" s="2"/>
      <c r="L5984" s="2" t="s">
        <v>244</v>
      </c>
      <c r="N5984" s="2" t="s">
        <v>197</v>
      </c>
      <c r="O5984" s="2">
        <v>2016</v>
      </c>
      <c r="P5984" s="2" t="s">
        <v>232</v>
      </c>
      <c r="Q5984" s="2">
        <v>3</v>
      </c>
      <c r="R5984" s="2" t="s">
        <v>218</v>
      </c>
    </row>
    <row r="5985" spans="1:18" ht="12.75" x14ac:dyDescent="0.2">
      <c r="A5985" s="2">
        <v>582</v>
      </c>
      <c r="C5985" s="2">
        <v>70006983</v>
      </c>
      <c r="D5985" s="2" t="s">
        <v>745</v>
      </c>
      <c r="E5985" s="2">
        <v>29.752199999999998</v>
      </c>
      <c r="F5985" s="2">
        <v>-95.358000000000004</v>
      </c>
      <c r="G5985" s="2">
        <v>562104</v>
      </c>
      <c r="H5985" s="2" t="s">
        <v>746</v>
      </c>
      <c r="I5985" s="2">
        <v>44812002</v>
      </c>
      <c r="J5985" s="2" t="s">
        <v>747</v>
      </c>
      <c r="K5985" s="2"/>
      <c r="L5985" s="2" t="s">
        <v>227</v>
      </c>
      <c r="N5985" s="2" t="s">
        <v>197</v>
      </c>
      <c r="O5985" s="2">
        <v>2018</v>
      </c>
      <c r="P5985" s="2" t="s">
        <v>210</v>
      </c>
      <c r="Q5985" s="2">
        <v>4</v>
      </c>
      <c r="R5985" s="2" t="s">
        <v>199</v>
      </c>
    </row>
    <row r="5986" spans="1:18" ht="12.75" x14ac:dyDescent="0.2">
      <c r="A5986" s="2">
        <v>1321</v>
      </c>
      <c r="B5986" s="2" t="s">
        <v>2833</v>
      </c>
      <c r="C5986" s="2">
        <v>70006984</v>
      </c>
      <c r="D5986" s="2" t="s">
        <v>2834</v>
      </c>
      <c r="E5986" s="2">
        <v>29.757000000000001</v>
      </c>
      <c r="F5986" s="2">
        <v>-95.370900000000006</v>
      </c>
      <c r="G5986" s="2">
        <v>562105</v>
      </c>
      <c r="H5986" s="2" t="s">
        <v>2835</v>
      </c>
      <c r="I5986" s="2">
        <v>44812001</v>
      </c>
      <c r="J5986" s="2" t="s">
        <v>747</v>
      </c>
      <c r="K5986" s="2"/>
      <c r="L5986" s="2" t="s">
        <v>202</v>
      </c>
      <c r="M5986" s="2" t="s">
        <v>196</v>
      </c>
      <c r="N5986" s="2" t="s">
        <v>197</v>
      </c>
      <c r="O5986" s="2">
        <v>2012</v>
      </c>
      <c r="P5986" s="2" t="s">
        <v>232</v>
      </c>
      <c r="Q5986" s="2">
        <v>5</v>
      </c>
      <c r="R5986" s="2" t="s">
        <v>245</v>
      </c>
    </row>
    <row r="5987" spans="1:18" ht="12.75" x14ac:dyDescent="0.2">
      <c r="A5987" s="2">
        <v>846</v>
      </c>
      <c r="C5987" s="2">
        <v>70006985</v>
      </c>
      <c r="D5987" s="2" t="s">
        <v>5301</v>
      </c>
      <c r="E5987" s="2">
        <v>29.759599999999999</v>
      </c>
      <c r="F5987" s="2">
        <v>-95.366100000000003</v>
      </c>
      <c r="G5987" s="2">
        <v>562105</v>
      </c>
      <c r="H5987" s="2" t="s">
        <v>2835</v>
      </c>
      <c r="I5987" s="2">
        <v>44812001</v>
      </c>
      <c r="J5987" s="2" t="s">
        <v>747</v>
      </c>
      <c r="K5987" s="2"/>
      <c r="L5987" s="2" t="s">
        <v>227</v>
      </c>
      <c r="N5987" s="2" t="s">
        <v>197</v>
      </c>
      <c r="O5987" s="2">
        <v>2019</v>
      </c>
      <c r="P5987" s="2" t="s">
        <v>210</v>
      </c>
      <c r="Q5987" s="2">
        <v>5</v>
      </c>
      <c r="R5987" s="2" t="s">
        <v>245</v>
      </c>
    </row>
    <row r="5988" spans="1:18" ht="12.75" x14ac:dyDescent="0.2">
      <c r="C5988" s="2">
        <v>70006986</v>
      </c>
      <c r="D5988" s="2" t="s">
        <v>9986</v>
      </c>
      <c r="E5988" s="2">
        <v>29.757999999999999</v>
      </c>
      <c r="F5988" s="2">
        <v>-95.350999999999999</v>
      </c>
      <c r="G5988" s="2">
        <v>571211</v>
      </c>
      <c r="H5988" s="2" t="s">
        <v>9987</v>
      </c>
      <c r="I5988" s="2">
        <v>33711006</v>
      </c>
      <c r="J5988" s="2" t="s">
        <v>9988</v>
      </c>
      <c r="K5988" s="2"/>
      <c r="L5988" s="2" t="s">
        <v>244</v>
      </c>
      <c r="N5988" s="2" t="s">
        <v>197</v>
      </c>
      <c r="O5988" s="2">
        <v>2016</v>
      </c>
      <c r="P5988" s="2" t="s">
        <v>223</v>
      </c>
      <c r="Q5988" s="2">
        <v>4</v>
      </c>
      <c r="R5988" s="2" t="s">
        <v>199</v>
      </c>
    </row>
    <row r="5989" spans="1:18" ht="12.75" x14ac:dyDescent="0.2">
      <c r="A5989" s="2">
        <v>188</v>
      </c>
      <c r="B5989" s="2" t="s">
        <v>229</v>
      </c>
      <c r="C5989" s="2">
        <v>70006987</v>
      </c>
      <c r="D5989" s="2" t="s">
        <v>230</v>
      </c>
      <c r="E5989" s="2">
        <v>29.7681</v>
      </c>
      <c r="F5989" s="2">
        <v>-95.353999999999999</v>
      </c>
      <c r="G5989" s="2">
        <v>729943</v>
      </c>
      <c r="H5989" s="2" t="s">
        <v>231</v>
      </c>
      <c r="I5989" s="2">
        <v>81219923</v>
      </c>
      <c r="L5989" s="2" t="s">
        <v>227</v>
      </c>
      <c r="M5989" s="2" t="s">
        <v>203</v>
      </c>
      <c r="N5989" s="2" t="s">
        <v>197</v>
      </c>
      <c r="O5989" s="2">
        <v>2012</v>
      </c>
      <c r="P5989" s="2" t="s">
        <v>232</v>
      </c>
      <c r="Q5989" s="2">
        <v>2</v>
      </c>
      <c r="R5989" s="2" t="s">
        <v>206</v>
      </c>
    </row>
    <row r="5990" spans="1:18" ht="12.75" x14ac:dyDescent="0.2">
      <c r="A5990" s="2">
        <v>753</v>
      </c>
      <c r="B5990" s="2" t="s">
        <v>272</v>
      </c>
      <c r="C5990" s="2">
        <v>70006988</v>
      </c>
      <c r="D5990" s="2" t="s">
        <v>273</v>
      </c>
      <c r="E5990" s="2">
        <v>29.767199999999999</v>
      </c>
      <c r="F5990" s="2">
        <v>-95.357500000000002</v>
      </c>
      <c r="G5990" s="2">
        <v>614114</v>
      </c>
      <c r="H5990" s="2" t="s">
        <v>274</v>
      </c>
      <c r="I5990" s="2">
        <v>81299056</v>
      </c>
      <c r="L5990" s="2" t="s">
        <v>195</v>
      </c>
      <c r="M5990" s="2" t="s">
        <v>275</v>
      </c>
      <c r="N5990" s="2" t="s">
        <v>197</v>
      </c>
      <c r="O5990" s="2">
        <v>1993</v>
      </c>
      <c r="P5990" s="2" t="s">
        <v>228</v>
      </c>
      <c r="Q5990" s="2">
        <v>3</v>
      </c>
      <c r="R5990" s="2" t="s">
        <v>218</v>
      </c>
    </row>
    <row r="5991" spans="1:18" ht="12.75" x14ac:dyDescent="0.2">
      <c r="A5991" s="2">
        <v>753</v>
      </c>
      <c r="B5991" s="2" t="s">
        <v>276</v>
      </c>
      <c r="C5991" s="2">
        <v>70006989</v>
      </c>
      <c r="D5991" s="2" t="s">
        <v>277</v>
      </c>
      <c r="E5991" s="2">
        <v>29.767199999999999</v>
      </c>
      <c r="F5991" s="2">
        <v>-95.357500000000002</v>
      </c>
      <c r="G5991" s="2">
        <v>614114</v>
      </c>
      <c r="H5991" s="2" t="s">
        <v>274</v>
      </c>
      <c r="I5991" s="2">
        <v>81299056</v>
      </c>
      <c r="L5991" s="2" t="s">
        <v>278</v>
      </c>
      <c r="M5991" s="2" t="s">
        <v>270</v>
      </c>
      <c r="N5991" s="2" t="s">
        <v>197</v>
      </c>
      <c r="O5991" s="2">
        <v>1994</v>
      </c>
      <c r="P5991" s="2" t="s">
        <v>223</v>
      </c>
      <c r="Q5991" s="2">
        <v>6</v>
      </c>
      <c r="R5991" s="2" t="s">
        <v>279</v>
      </c>
    </row>
    <row r="5992" spans="1:18" ht="12.75" x14ac:dyDescent="0.2">
      <c r="A5992" s="2">
        <v>1330</v>
      </c>
      <c r="B5992" s="2" t="s">
        <v>458</v>
      </c>
      <c r="C5992" s="2">
        <v>70006990</v>
      </c>
      <c r="D5992" s="2" t="s">
        <v>459</v>
      </c>
      <c r="E5992" s="2">
        <v>29.7669</v>
      </c>
      <c r="F5992" s="2">
        <v>-95.356099999999998</v>
      </c>
      <c r="G5992" s="2">
        <v>614114</v>
      </c>
      <c r="H5992" s="2" t="s">
        <v>274</v>
      </c>
      <c r="I5992" s="2">
        <v>81299056</v>
      </c>
      <c r="L5992" s="2" t="s">
        <v>460</v>
      </c>
      <c r="M5992" s="2" t="s">
        <v>357</v>
      </c>
      <c r="N5992" s="2" t="s">
        <v>197</v>
      </c>
      <c r="O5992" s="2">
        <v>1991</v>
      </c>
      <c r="P5992" s="2" t="s">
        <v>223</v>
      </c>
      <c r="Q5992" s="2">
        <v>4</v>
      </c>
      <c r="R5992" s="2" t="s">
        <v>199</v>
      </c>
    </row>
    <row r="5993" spans="1:18" ht="12.75" x14ac:dyDescent="0.2">
      <c r="A5993" s="2">
        <v>981</v>
      </c>
      <c r="B5993" s="2" t="s">
        <v>511</v>
      </c>
      <c r="C5993" s="2">
        <v>70006991</v>
      </c>
      <c r="D5993" s="2" t="s">
        <v>512</v>
      </c>
      <c r="E5993" s="2">
        <v>29.759799999999998</v>
      </c>
      <c r="F5993" s="2">
        <v>-95.356899999999996</v>
      </c>
      <c r="G5993" s="2">
        <v>614114</v>
      </c>
      <c r="H5993" s="2" t="s">
        <v>274</v>
      </c>
      <c r="I5993" s="2">
        <v>81299056</v>
      </c>
      <c r="L5993" s="2" t="s">
        <v>195</v>
      </c>
      <c r="M5993" s="2" t="s">
        <v>328</v>
      </c>
      <c r="N5993" s="2" t="s">
        <v>197</v>
      </c>
      <c r="O5993" s="2">
        <v>1993</v>
      </c>
      <c r="P5993" s="2" t="s">
        <v>232</v>
      </c>
      <c r="Q5993" s="2">
        <v>2</v>
      </c>
      <c r="R5993" s="2" t="s">
        <v>206</v>
      </c>
    </row>
    <row r="5994" spans="1:18" ht="12.75" x14ac:dyDescent="0.2">
      <c r="A5994" s="2">
        <v>981</v>
      </c>
      <c r="C5994" s="2">
        <v>70006992</v>
      </c>
      <c r="D5994" s="2" t="s">
        <v>513</v>
      </c>
      <c r="E5994" s="2">
        <v>29.759799999999998</v>
      </c>
      <c r="F5994" s="2">
        <v>-95.356899999999996</v>
      </c>
      <c r="G5994" s="2">
        <v>614114</v>
      </c>
      <c r="H5994" s="2" t="s">
        <v>274</v>
      </c>
      <c r="I5994" s="2">
        <v>81299056</v>
      </c>
      <c r="L5994" s="2" t="s">
        <v>195</v>
      </c>
      <c r="N5994" s="2" t="s">
        <v>197</v>
      </c>
      <c r="O5994" s="2">
        <v>2010</v>
      </c>
      <c r="P5994" s="2" t="s">
        <v>210</v>
      </c>
      <c r="Q5994" s="2">
        <v>2</v>
      </c>
      <c r="R5994" s="2" t="s">
        <v>206</v>
      </c>
    </row>
    <row r="5995" spans="1:18" ht="12.75" x14ac:dyDescent="0.2">
      <c r="A5995" s="2">
        <v>658</v>
      </c>
      <c r="C5995" s="2">
        <v>70006993</v>
      </c>
      <c r="D5995" s="2" t="s">
        <v>1952</v>
      </c>
      <c r="E5995" s="2">
        <v>29.755500000000001</v>
      </c>
      <c r="F5995" s="2">
        <v>-95.366799999999998</v>
      </c>
      <c r="G5995" s="2">
        <v>822113</v>
      </c>
      <c r="H5995" s="2" t="s">
        <v>1953</v>
      </c>
      <c r="I5995" s="2">
        <v>61131013</v>
      </c>
      <c r="N5995" s="2" t="s">
        <v>197</v>
      </c>
      <c r="O5995" s="2">
        <v>2020</v>
      </c>
      <c r="P5995" s="2" t="s">
        <v>223</v>
      </c>
      <c r="Q5995" s="2">
        <v>6</v>
      </c>
      <c r="R5995" s="2" t="s">
        <v>279</v>
      </c>
    </row>
    <row r="5996" spans="1:18" ht="12.75" x14ac:dyDescent="0.2">
      <c r="A5996" s="2">
        <v>658</v>
      </c>
      <c r="C5996" s="2">
        <v>70006994</v>
      </c>
      <c r="D5996" s="2" t="s">
        <v>2015</v>
      </c>
      <c r="E5996" s="2">
        <v>29.755500000000001</v>
      </c>
      <c r="F5996" s="2">
        <v>-95.366799999999998</v>
      </c>
      <c r="G5996" s="2">
        <v>999947</v>
      </c>
      <c r="H5996" s="2" t="s">
        <v>2016</v>
      </c>
      <c r="I5996" s="2">
        <v>99999017</v>
      </c>
      <c r="N5996" s="2" t="s">
        <v>197</v>
      </c>
      <c r="O5996" s="2">
        <v>2020</v>
      </c>
      <c r="P5996" s="2" t="s">
        <v>223</v>
      </c>
      <c r="Q5996" s="2">
        <v>4</v>
      </c>
      <c r="R5996" s="2" t="s">
        <v>199</v>
      </c>
    </row>
    <row r="5997" spans="1:18" ht="12.75" x14ac:dyDescent="0.2">
      <c r="A5997" s="2">
        <v>251</v>
      </c>
      <c r="B5997" s="2" t="s">
        <v>5413</v>
      </c>
      <c r="C5997" s="2">
        <v>70006995</v>
      </c>
      <c r="D5997" s="2" t="s">
        <v>5414</v>
      </c>
      <c r="E5997" s="2">
        <v>29.759499999999999</v>
      </c>
      <c r="F5997" s="2">
        <v>-95.359499999999997</v>
      </c>
      <c r="G5997" s="2">
        <v>614114</v>
      </c>
      <c r="H5997" s="2" t="s">
        <v>274</v>
      </c>
      <c r="I5997" s="2">
        <v>81299056</v>
      </c>
      <c r="L5997" s="2" t="s">
        <v>244</v>
      </c>
      <c r="M5997" s="2" t="s">
        <v>196</v>
      </c>
      <c r="N5997" s="2" t="s">
        <v>197</v>
      </c>
      <c r="O5997" s="2">
        <v>2009</v>
      </c>
      <c r="P5997" s="2" t="s">
        <v>232</v>
      </c>
      <c r="Q5997" s="2">
        <v>2</v>
      </c>
      <c r="R5997" s="2" t="s">
        <v>206</v>
      </c>
    </row>
    <row r="5998" spans="1:18" ht="12.75" x14ac:dyDescent="0.2">
      <c r="A5998" s="2">
        <v>502</v>
      </c>
      <c r="B5998" s="2" t="s">
        <v>5639</v>
      </c>
      <c r="C5998" s="2">
        <v>70006996</v>
      </c>
      <c r="D5998" s="2" t="s">
        <v>5640</v>
      </c>
      <c r="E5998" s="2">
        <v>29.7592</v>
      </c>
      <c r="F5998" s="2">
        <v>-95.359099999999998</v>
      </c>
      <c r="G5998" s="2">
        <v>614114</v>
      </c>
      <c r="H5998" s="2" t="s">
        <v>274</v>
      </c>
      <c r="I5998" s="2">
        <v>81299056</v>
      </c>
      <c r="L5998" s="2" t="s">
        <v>195</v>
      </c>
      <c r="M5998" s="2" t="s">
        <v>196</v>
      </c>
      <c r="N5998" s="2" t="s">
        <v>197</v>
      </c>
      <c r="O5998" s="2">
        <v>2012</v>
      </c>
      <c r="P5998" s="2" t="s">
        <v>210</v>
      </c>
      <c r="Q5998" s="2">
        <v>2</v>
      </c>
      <c r="R5998" s="2" t="s">
        <v>206</v>
      </c>
    </row>
    <row r="5999" spans="1:18" ht="12.75" x14ac:dyDescent="0.2">
      <c r="A5999" s="2">
        <v>585</v>
      </c>
      <c r="B5999" s="2" t="s">
        <v>5752</v>
      </c>
      <c r="C5999" s="2">
        <v>70006997</v>
      </c>
      <c r="D5999" s="2" t="s">
        <v>5753</v>
      </c>
      <c r="E5999" s="2">
        <v>29.76</v>
      </c>
      <c r="F5999" s="2">
        <v>-95.362099999999998</v>
      </c>
      <c r="G5999" s="2">
        <v>614114</v>
      </c>
      <c r="H5999" s="2" t="s">
        <v>274</v>
      </c>
      <c r="I5999" s="2">
        <v>81299056</v>
      </c>
      <c r="L5999" s="2" t="s">
        <v>195</v>
      </c>
      <c r="M5999" s="2" t="s">
        <v>240</v>
      </c>
      <c r="N5999" s="2" t="s">
        <v>197</v>
      </c>
      <c r="O5999" s="2">
        <v>2015</v>
      </c>
      <c r="P5999" s="2" t="s">
        <v>210</v>
      </c>
      <c r="Q5999" s="2">
        <v>3</v>
      </c>
      <c r="R5999" s="2" t="s">
        <v>218</v>
      </c>
    </row>
    <row r="6000" spans="1:18" ht="12.75" x14ac:dyDescent="0.2">
      <c r="A6000" s="2">
        <v>819</v>
      </c>
      <c r="B6000" s="2" t="s">
        <v>6231</v>
      </c>
      <c r="C6000" s="2">
        <v>70006998</v>
      </c>
      <c r="D6000" s="2" t="s">
        <v>6232</v>
      </c>
      <c r="E6000" s="2">
        <v>29.759699999999999</v>
      </c>
      <c r="F6000" s="2">
        <v>-95.359899999999996</v>
      </c>
      <c r="G6000" s="2">
        <v>614114</v>
      </c>
      <c r="H6000" s="2" t="s">
        <v>274</v>
      </c>
      <c r="I6000" s="2">
        <v>81299056</v>
      </c>
      <c r="L6000" s="2" t="s">
        <v>195</v>
      </c>
      <c r="M6000" s="2" t="s">
        <v>203</v>
      </c>
      <c r="N6000" s="2" t="s">
        <v>197</v>
      </c>
      <c r="O6000" s="2">
        <v>2009</v>
      </c>
      <c r="P6000" s="2" t="s">
        <v>228</v>
      </c>
      <c r="Q6000" s="2">
        <v>3</v>
      </c>
      <c r="R6000" s="2" t="s">
        <v>218</v>
      </c>
    </row>
    <row r="6001" spans="1:18" ht="12.75" x14ac:dyDescent="0.2">
      <c r="A6001" s="2">
        <v>277</v>
      </c>
      <c r="B6001" s="2" t="s">
        <v>6797</v>
      </c>
      <c r="C6001" s="2">
        <v>70006999</v>
      </c>
      <c r="D6001" s="2" t="s">
        <v>6783</v>
      </c>
      <c r="E6001" s="2">
        <v>29.763500000000001</v>
      </c>
      <c r="F6001" s="2">
        <v>-95.361400000000003</v>
      </c>
      <c r="G6001" s="2">
        <v>614114</v>
      </c>
      <c r="H6001" s="2" t="s">
        <v>274</v>
      </c>
      <c r="I6001" s="2">
        <v>81299056</v>
      </c>
      <c r="L6001" s="2" t="s">
        <v>195</v>
      </c>
      <c r="M6001" s="2" t="s">
        <v>196</v>
      </c>
      <c r="N6001" s="2" t="s">
        <v>197</v>
      </c>
      <c r="O6001" s="2">
        <v>2016</v>
      </c>
      <c r="P6001" s="2" t="s">
        <v>210</v>
      </c>
      <c r="Q6001" s="2">
        <v>2</v>
      </c>
      <c r="R6001" s="2" t="s">
        <v>206</v>
      </c>
    </row>
    <row r="6002" spans="1:18" ht="12.75" x14ac:dyDescent="0.2">
      <c r="A6002" s="2">
        <v>389</v>
      </c>
      <c r="C6002" s="2">
        <v>70007000</v>
      </c>
      <c r="D6002" s="2" t="s">
        <v>6807</v>
      </c>
      <c r="E6002" s="2">
        <v>29.762799999999999</v>
      </c>
      <c r="F6002" s="2">
        <v>-95.357500000000002</v>
      </c>
      <c r="G6002" s="2">
        <v>614114</v>
      </c>
      <c r="H6002" s="2" t="s">
        <v>274</v>
      </c>
      <c r="I6002" s="2">
        <v>81299056</v>
      </c>
      <c r="L6002" s="2" t="s">
        <v>195</v>
      </c>
      <c r="N6002" s="2" t="s">
        <v>197</v>
      </c>
      <c r="O6002" s="2">
        <v>2018</v>
      </c>
      <c r="P6002" s="2" t="s">
        <v>210</v>
      </c>
      <c r="Q6002" s="2">
        <v>2</v>
      </c>
      <c r="R6002" s="2" t="s">
        <v>206</v>
      </c>
    </row>
    <row r="6003" spans="1:18" ht="12.75" x14ac:dyDescent="0.2">
      <c r="A6003" s="2">
        <v>668</v>
      </c>
      <c r="C6003" s="2">
        <v>70007001</v>
      </c>
      <c r="D6003" s="2" t="s">
        <v>6907</v>
      </c>
      <c r="E6003" s="2">
        <v>29.763300000000001</v>
      </c>
      <c r="F6003" s="2">
        <v>-95.360200000000006</v>
      </c>
      <c r="G6003" s="2">
        <v>799609</v>
      </c>
      <c r="H6003" s="2" t="s">
        <v>6908</v>
      </c>
      <c r="I6003" s="2">
        <v>71399062</v>
      </c>
      <c r="L6003" s="2" t="s">
        <v>244</v>
      </c>
      <c r="N6003" s="2" t="s">
        <v>197</v>
      </c>
      <c r="O6003" s="2">
        <v>2019</v>
      </c>
      <c r="P6003" s="2" t="s">
        <v>232</v>
      </c>
      <c r="Q6003" s="2">
        <v>3</v>
      </c>
      <c r="R6003" s="2" t="s">
        <v>218</v>
      </c>
    </row>
    <row r="6004" spans="1:18" ht="12.75" x14ac:dyDescent="0.2">
      <c r="A6004" s="2">
        <v>1042</v>
      </c>
      <c r="B6004" s="2" t="s">
        <v>7820</v>
      </c>
      <c r="C6004" s="2">
        <v>70007002</v>
      </c>
      <c r="D6004" s="2" t="s">
        <v>7821</v>
      </c>
      <c r="E6004" s="2">
        <v>29.745999999999999</v>
      </c>
      <c r="F6004" s="2">
        <v>-95.366299999999995</v>
      </c>
      <c r="G6004" s="2">
        <v>614114</v>
      </c>
      <c r="H6004" s="2" t="s">
        <v>274</v>
      </c>
      <c r="I6004" s="2">
        <v>81299056</v>
      </c>
      <c r="L6004" s="2" t="s">
        <v>195</v>
      </c>
      <c r="M6004" s="2" t="s">
        <v>328</v>
      </c>
      <c r="N6004" s="2" t="s">
        <v>197</v>
      </c>
      <c r="O6004" s="2">
        <v>2009</v>
      </c>
      <c r="P6004" s="2" t="s">
        <v>228</v>
      </c>
      <c r="Q6004" s="2">
        <v>5</v>
      </c>
      <c r="R6004" s="2" t="s">
        <v>245</v>
      </c>
    </row>
    <row r="6005" spans="1:18" ht="12.75" x14ac:dyDescent="0.2">
      <c r="A6005" s="2">
        <v>1290</v>
      </c>
      <c r="B6005" s="2" t="s">
        <v>8088</v>
      </c>
      <c r="C6005" s="2">
        <v>70007003</v>
      </c>
      <c r="D6005" s="2" t="s">
        <v>8089</v>
      </c>
      <c r="E6005" s="2">
        <v>29.744</v>
      </c>
      <c r="F6005" s="2">
        <v>-95.364599999999996</v>
      </c>
      <c r="G6005" s="2">
        <v>614114</v>
      </c>
      <c r="H6005" s="2" t="s">
        <v>274</v>
      </c>
      <c r="I6005" s="2">
        <v>81299056</v>
      </c>
      <c r="L6005" s="2" t="s">
        <v>244</v>
      </c>
      <c r="M6005" s="2" t="s">
        <v>196</v>
      </c>
      <c r="N6005" s="2" t="s">
        <v>197</v>
      </c>
      <c r="O6005" s="2">
        <v>2010</v>
      </c>
      <c r="P6005" s="2" t="s">
        <v>210</v>
      </c>
      <c r="Q6005" s="2">
        <v>3</v>
      </c>
      <c r="R6005" s="2" t="s">
        <v>218</v>
      </c>
    </row>
    <row r="6006" spans="1:18" ht="12.75" x14ac:dyDescent="0.2">
      <c r="B6006" s="2" t="s">
        <v>8334</v>
      </c>
      <c r="C6006" s="2">
        <v>70007004</v>
      </c>
      <c r="D6006" s="2" t="s">
        <v>8335</v>
      </c>
      <c r="E6006" s="2">
        <v>29.767099999999999</v>
      </c>
      <c r="F6006" s="2">
        <v>-95.356700000000004</v>
      </c>
      <c r="G6006" s="2">
        <v>614114</v>
      </c>
      <c r="H6006" s="2" t="s">
        <v>274</v>
      </c>
      <c r="I6006" s="2">
        <v>81299056</v>
      </c>
      <c r="L6006" s="2" t="s">
        <v>244</v>
      </c>
      <c r="M6006" s="2" t="s">
        <v>423</v>
      </c>
      <c r="N6006" s="2" t="s">
        <v>197</v>
      </c>
      <c r="O6006" s="2">
        <v>1992</v>
      </c>
      <c r="P6006" s="2" t="s">
        <v>228</v>
      </c>
      <c r="Q6006" s="2">
        <v>2</v>
      </c>
      <c r="R6006" s="2" t="s">
        <v>206</v>
      </c>
    </row>
    <row r="6007" spans="1:18" ht="12.75" x14ac:dyDescent="0.2">
      <c r="B6007" s="2" t="s">
        <v>9368</v>
      </c>
      <c r="C6007" s="2">
        <v>70007005</v>
      </c>
      <c r="D6007" s="2" t="s">
        <v>9369</v>
      </c>
      <c r="E6007" s="2">
        <v>29.7607</v>
      </c>
      <c r="F6007" s="2">
        <v>-95.360500000000002</v>
      </c>
      <c r="G6007" s="2">
        <v>614114</v>
      </c>
      <c r="H6007" s="2" t="s">
        <v>274</v>
      </c>
      <c r="I6007" s="2">
        <v>81299056</v>
      </c>
      <c r="L6007" s="2" t="s">
        <v>195</v>
      </c>
      <c r="M6007" s="2" t="s">
        <v>275</v>
      </c>
      <c r="N6007" s="2" t="s">
        <v>197</v>
      </c>
      <c r="O6007" s="2">
        <v>2007</v>
      </c>
      <c r="P6007" s="2" t="s">
        <v>228</v>
      </c>
      <c r="Q6007" s="2">
        <v>2</v>
      </c>
      <c r="R6007" s="2" t="s">
        <v>206</v>
      </c>
    </row>
    <row r="6008" spans="1:18" ht="12.75" x14ac:dyDescent="0.2">
      <c r="B6008" s="2" t="s">
        <v>9401</v>
      </c>
      <c r="C6008" s="2">
        <v>70007006</v>
      </c>
      <c r="D6008" s="2" t="s">
        <v>9402</v>
      </c>
      <c r="E6008" s="2">
        <v>29.760300000000001</v>
      </c>
      <c r="F6008" s="2">
        <v>-95.358000000000004</v>
      </c>
      <c r="G6008" s="2">
        <v>614114</v>
      </c>
      <c r="H6008" s="2" t="s">
        <v>274</v>
      </c>
      <c r="I6008" s="2">
        <v>81299056</v>
      </c>
      <c r="L6008" s="2" t="s">
        <v>460</v>
      </c>
      <c r="M6008" s="2" t="s">
        <v>196</v>
      </c>
      <c r="N6008" s="2" t="s">
        <v>197</v>
      </c>
      <c r="O6008" s="2">
        <v>2017</v>
      </c>
      <c r="P6008" s="2" t="s">
        <v>228</v>
      </c>
      <c r="Q6008" s="2">
        <v>5</v>
      </c>
      <c r="R6008" s="2" t="s">
        <v>245</v>
      </c>
    </row>
    <row r="6009" spans="1:18" ht="12.75" x14ac:dyDescent="0.2">
      <c r="B6009" s="2" t="s">
        <v>9450</v>
      </c>
      <c r="C6009" s="2">
        <v>70007007</v>
      </c>
      <c r="D6009" s="2" t="s">
        <v>9451</v>
      </c>
      <c r="E6009" s="2">
        <v>29.745000000000001</v>
      </c>
      <c r="F6009" s="2">
        <v>-95.366100000000003</v>
      </c>
      <c r="G6009" s="2">
        <v>614114</v>
      </c>
      <c r="H6009" s="2" t="s">
        <v>274</v>
      </c>
      <c r="I6009" s="2">
        <v>81299056</v>
      </c>
      <c r="L6009" s="2" t="s">
        <v>195</v>
      </c>
      <c r="M6009" s="2" t="s">
        <v>321</v>
      </c>
      <c r="N6009" s="2" t="s">
        <v>197</v>
      </c>
      <c r="O6009" s="2">
        <v>2011</v>
      </c>
      <c r="P6009" s="2" t="s">
        <v>228</v>
      </c>
      <c r="Q6009" s="2">
        <v>5</v>
      </c>
      <c r="R6009" s="2" t="s">
        <v>245</v>
      </c>
    </row>
    <row r="6010" spans="1:18" ht="12.75" x14ac:dyDescent="0.2">
      <c r="B6010" s="2" t="s">
        <v>9475</v>
      </c>
      <c r="C6010" s="2">
        <v>70007008</v>
      </c>
      <c r="D6010" s="2" t="s">
        <v>9476</v>
      </c>
      <c r="E6010" s="2">
        <v>29.764900000000001</v>
      </c>
      <c r="F6010" s="2">
        <v>-95.372600000000006</v>
      </c>
      <c r="G6010" s="2">
        <v>614114</v>
      </c>
      <c r="H6010" s="2" t="s">
        <v>274</v>
      </c>
      <c r="I6010" s="2">
        <v>81299056</v>
      </c>
      <c r="L6010" s="2" t="s">
        <v>244</v>
      </c>
      <c r="M6010" s="2" t="s">
        <v>203</v>
      </c>
      <c r="N6010" s="2" t="s">
        <v>197</v>
      </c>
      <c r="O6010" s="2">
        <v>2013</v>
      </c>
      <c r="P6010" s="2" t="s">
        <v>232</v>
      </c>
      <c r="Q6010" s="2">
        <v>2</v>
      </c>
      <c r="R6010" s="2" t="s">
        <v>206</v>
      </c>
    </row>
    <row r="6011" spans="1:18" ht="12.75" x14ac:dyDescent="0.2">
      <c r="B6011" s="2" t="s">
        <v>9510</v>
      </c>
      <c r="C6011" s="2">
        <v>70007009</v>
      </c>
      <c r="D6011" s="2" t="s">
        <v>8632</v>
      </c>
      <c r="E6011" s="2">
        <v>29.756900000000002</v>
      </c>
      <c r="F6011" s="2">
        <v>-95.363500000000002</v>
      </c>
      <c r="G6011" s="2">
        <v>507448</v>
      </c>
      <c r="H6011" s="2" t="s">
        <v>9511</v>
      </c>
      <c r="I6011" s="2">
        <v>42333017</v>
      </c>
      <c r="M6011" s="2" t="s">
        <v>321</v>
      </c>
      <c r="N6011" s="2" t="s">
        <v>197</v>
      </c>
      <c r="O6011" s="2">
        <v>2007</v>
      </c>
      <c r="P6011" s="2" t="s">
        <v>389</v>
      </c>
      <c r="Q6011" s="2">
        <v>7</v>
      </c>
      <c r="R6011" s="2" t="s">
        <v>305</v>
      </c>
    </row>
    <row r="6012" spans="1:18" ht="12.75" x14ac:dyDescent="0.2">
      <c r="B6012" s="2" t="s">
        <v>9520</v>
      </c>
      <c r="C6012" s="2">
        <v>70007010</v>
      </c>
      <c r="D6012" s="2" t="s">
        <v>9521</v>
      </c>
      <c r="E6012" s="2">
        <v>29.7651</v>
      </c>
      <c r="F6012" s="2">
        <v>-95.372699999999995</v>
      </c>
      <c r="G6012" s="2">
        <v>614114</v>
      </c>
      <c r="H6012" s="2" t="s">
        <v>274</v>
      </c>
      <c r="I6012" s="2">
        <v>81299056</v>
      </c>
      <c r="L6012" s="2" t="s">
        <v>460</v>
      </c>
      <c r="M6012" s="2" t="s">
        <v>357</v>
      </c>
      <c r="N6012" s="2" t="s">
        <v>197</v>
      </c>
      <c r="O6012" s="2">
        <v>1984</v>
      </c>
      <c r="P6012" s="2" t="s">
        <v>223</v>
      </c>
      <c r="Q6012" s="2">
        <v>6</v>
      </c>
      <c r="R6012" s="2" t="s">
        <v>279</v>
      </c>
    </row>
    <row r="6013" spans="1:18" ht="12.75" x14ac:dyDescent="0.2">
      <c r="B6013" s="2" t="s">
        <v>9697</v>
      </c>
      <c r="C6013" s="2">
        <v>70007011</v>
      </c>
      <c r="D6013" s="2" t="s">
        <v>9698</v>
      </c>
      <c r="E6013" s="2">
        <v>29.760200000000001</v>
      </c>
      <c r="F6013" s="2">
        <v>-95.359499999999997</v>
      </c>
      <c r="G6013" s="2">
        <v>614114</v>
      </c>
      <c r="H6013" s="2" t="s">
        <v>274</v>
      </c>
      <c r="I6013" s="2">
        <v>81299056</v>
      </c>
      <c r="L6013" s="2" t="s">
        <v>195</v>
      </c>
      <c r="M6013" s="2" t="s">
        <v>196</v>
      </c>
      <c r="N6013" s="2" t="s">
        <v>197</v>
      </c>
      <c r="O6013" s="2">
        <v>1999</v>
      </c>
      <c r="P6013" s="2" t="s">
        <v>232</v>
      </c>
      <c r="Q6013" s="2">
        <v>2</v>
      </c>
      <c r="R6013" s="2" t="s">
        <v>206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27C0D-61F7-4E5D-B717-C06EBCC5A8C5}">
  <dimension ref="A3:AH18"/>
  <sheetViews>
    <sheetView topLeftCell="C1" workbookViewId="0">
      <selection activeCell="B4" sqref="B4:AF17"/>
    </sheetView>
  </sheetViews>
  <sheetFormatPr defaultRowHeight="12.75" x14ac:dyDescent="0.2"/>
  <cols>
    <col min="1" max="1" width="21.5703125" bestFit="1" customWidth="1"/>
    <col min="2" max="2" width="18.42578125" bestFit="1" customWidth="1"/>
    <col min="3" max="3" width="5.28515625" bestFit="1" customWidth="1"/>
    <col min="4" max="4" width="9.7109375" bestFit="1" customWidth="1"/>
    <col min="5" max="5" width="8.85546875" bestFit="1" customWidth="1"/>
    <col min="6" max="6" width="7.7109375" bestFit="1" customWidth="1"/>
    <col min="7" max="7" width="7.42578125" bestFit="1" customWidth="1"/>
    <col min="8" max="8" width="7" bestFit="1" customWidth="1"/>
    <col min="9" max="9" width="6.28515625" bestFit="1" customWidth="1"/>
    <col min="10" max="10" width="7.5703125" bestFit="1" customWidth="1"/>
    <col min="11" max="11" width="7.28515625" bestFit="1" customWidth="1"/>
    <col min="12" max="12" width="7.140625" bestFit="1" customWidth="1"/>
    <col min="13" max="13" width="8" bestFit="1" customWidth="1"/>
    <col min="14" max="14" width="5.85546875" bestFit="1" customWidth="1"/>
    <col min="15" max="15" width="8.28515625" bestFit="1" customWidth="1"/>
    <col min="16" max="16" width="10.7109375" bestFit="1" customWidth="1"/>
    <col min="17" max="17" width="6.7109375" bestFit="1" customWidth="1"/>
    <col min="18" max="18" width="4.85546875" bestFit="1" customWidth="1"/>
    <col min="19" max="19" width="7.140625" bestFit="1" customWidth="1"/>
    <col min="20" max="20" width="8.7109375" bestFit="1" customWidth="1"/>
    <col min="21" max="21" width="6.5703125" bestFit="1" customWidth="1"/>
    <col min="22" max="22" width="7.5703125" bestFit="1" customWidth="1"/>
    <col min="24" max="24" width="7.5703125" bestFit="1" customWidth="1"/>
    <col min="25" max="25" width="11.140625" bestFit="1" customWidth="1"/>
    <col min="26" max="26" width="7.7109375" bestFit="1" customWidth="1"/>
    <col min="27" max="27" width="16.140625" bestFit="1" customWidth="1"/>
    <col min="28" max="28" width="7.5703125" bestFit="1" customWidth="1"/>
    <col min="29" max="29" width="8" bestFit="1" customWidth="1"/>
    <col min="30" max="30" width="10" bestFit="1" customWidth="1"/>
    <col min="31" max="31" width="10.85546875" bestFit="1" customWidth="1"/>
    <col min="32" max="32" width="6.42578125" bestFit="1" customWidth="1"/>
    <col min="33" max="33" width="6.28515625" bestFit="1" customWidth="1"/>
    <col min="34" max="34" width="10" bestFit="1" customWidth="1"/>
  </cols>
  <sheetData>
    <row r="3" spans="1:34" x14ac:dyDescent="0.2">
      <c r="A3" s="11" t="s">
        <v>10619</v>
      </c>
      <c r="B3" s="11" t="s">
        <v>10620</v>
      </c>
    </row>
    <row r="4" spans="1:34" x14ac:dyDescent="0.2">
      <c r="A4" s="11" t="s">
        <v>10614</v>
      </c>
      <c r="B4" t="s">
        <v>749</v>
      </c>
      <c r="C4" t="s">
        <v>321</v>
      </c>
      <c r="D4" t="s">
        <v>876</v>
      </c>
      <c r="E4" t="s">
        <v>3195</v>
      </c>
      <c r="F4" t="s">
        <v>9069</v>
      </c>
      <c r="G4" t="s">
        <v>311</v>
      </c>
      <c r="H4" t="s">
        <v>829</v>
      </c>
      <c r="I4" t="s">
        <v>275</v>
      </c>
      <c r="J4" t="s">
        <v>196</v>
      </c>
      <c r="K4" t="s">
        <v>1076</v>
      </c>
      <c r="L4" t="s">
        <v>270</v>
      </c>
      <c r="M4" t="s">
        <v>423</v>
      </c>
      <c r="N4" t="s">
        <v>901</v>
      </c>
      <c r="O4" t="s">
        <v>203</v>
      </c>
      <c r="P4" t="s">
        <v>388</v>
      </c>
      <c r="Q4" t="s">
        <v>931</v>
      </c>
      <c r="R4" t="s">
        <v>328</v>
      </c>
      <c r="S4" t="s">
        <v>377</v>
      </c>
      <c r="T4" t="s">
        <v>1260</v>
      </c>
      <c r="U4" t="s">
        <v>429</v>
      </c>
      <c r="V4" t="s">
        <v>956</v>
      </c>
      <c r="W4" t="s">
        <v>870</v>
      </c>
      <c r="X4" t="s">
        <v>543</v>
      </c>
      <c r="Y4" t="s">
        <v>1115</v>
      </c>
      <c r="Z4" t="s">
        <v>215</v>
      </c>
      <c r="AA4" t="s">
        <v>357</v>
      </c>
      <c r="AB4" t="s">
        <v>2345</v>
      </c>
      <c r="AC4" t="s">
        <v>804</v>
      </c>
      <c r="AD4" t="s">
        <v>240</v>
      </c>
      <c r="AE4" t="s">
        <v>350</v>
      </c>
      <c r="AF4" t="s">
        <v>284</v>
      </c>
      <c r="AG4" t="s">
        <v>10615</v>
      </c>
      <c r="AH4" t="s">
        <v>10616</v>
      </c>
    </row>
    <row r="5" spans="1:34" x14ac:dyDescent="0.2">
      <c r="A5" s="12" t="s">
        <v>10606</v>
      </c>
      <c r="B5" s="14"/>
      <c r="C5" s="14"/>
      <c r="D5" s="14"/>
      <c r="E5" s="14"/>
      <c r="F5" s="14"/>
      <c r="G5" s="14"/>
      <c r="H5" s="14"/>
      <c r="I5" s="14">
        <v>1</v>
      </c>
      <c r="J5" s="14">
        <v>7</v>
      </c>
      <c r="K5" s="14"/>
      <c r="L5" s="14"/>
      <c r="M5" s="14">
        <v>2</v>
      </c>
      <c r="N5" s="14"/>
      <c r="O5" s="14">
        <v>1</v>
      </c>
      <c r="P5" s="14"/>
      <c r="Q5" s="14">
        <v>2</v>
      </c>
      <c r="R5" s="14">
        <v>3</v>
      </c>
      <c r="S5" s="14">
        <v>3</v>
      </c>
      <c r="T5" s="14"/>
      <c r="U5" s="14">
        <v>2</v>
      </c>
      <c r="V5" s="14"/>
      <c r="W5" s="14"/>
      <c r="X5" s="14">
        <v>1</v>
      </c>
      <c r="Y5" s="14"/>
      <c r="Z5" s="14"/>
      <c r="AA5" s="14">
        <v>4</v>
      </c>
      <c r="AB5" s="14"/>
      <c r="AC5" s="14"/>
      <c r="AD5" s="14">
        <v>1</v>
      </c>
      <c r="AE5" s="14"/>
      <c r="AF5" s="14">
        <v>4</v>
      </c>
      <c r="AG5" s="14"/>
      <c r="AH5" s="14">
        <v>31</v>
      </c>
    </row>
    <row r="6" spans="1:34" x14ac:dyDescent="0.2">
      <c r="A6" s="12" t="s">
        <v>10603</v>
      </c>
      <c r="B6" s="14">
        <v>1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>
        <v>1</v>
      </c>
      <c r="AB6" s="14"/>
      <c r="AC6" s="14"/>
      <c r="AD6" s="14">
        <v>1</v>
      </c>
      <c r="AE6" s="14"/>
      <c r="AF6" s="14"/>
      <c r="AG6" s="14"/>
      <c r="AH6" s="14">
        <v>3</v>
      </c>
    </row>
    <row r="7" spans="1:34" x14ac:dyDescent="0.2">
      <c r="A7" s="12" t="s">
        <v>10604</v>
      </c>
      <c r="B7" s="14"/>
      <c r="C7" s="14"/>
      <c r="D7" s="14"/>
      <c r="E7" s="14">
        <v>1</v>
      </c>
      <c r="F7" s="14"/>
      <c r="G7" s="14"/>
      <c r="H7" s="14"/>
      <c r="I7" s="14"/>
      <c r="J7" s="14"/>
      <c r="K7" s="14"/>
      <c r="L7" s="14"/>
      <c r="M7" s="14">
        <v>1</v>
      </c>
      <c r="N7" s="14"/>
      <c r="O7" s="14">
        <v>1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>
        <v>1</v>
      </c>
      <c r="AA7" s="14"/>
      <c r="AB7" s="14"/>
      <c r="AC7" s="14"/>
      <c r="AD7" s="14"/>
      <c r="AE7" s="14"/>
      <c r="AF7" s="14"/>
      <c r="AG7" s="14"/>
      <c r="AH7" s="14">
        <v>4</v>
      </c>
    </row>
    <row r="8" spans="1:34" x14ac:dyDescent="0.2">
      <c r="A8" s="12" t="s">
        <v>1187</v>
      </c>
      <c r="B8" s="14"/>
      <c r="C8" s="14">
        <v>2</v>
      </c>
      <c r="D8" s="14"/>
      <c r="E8" s="14"/>
      <c r="F8" s="14"/>
      <c r="G8" s="14"/>
      <c r="H8" s="14"/>
      <c r="I8" s="14"/>
      <c r="J8" s="14">
        <v>3</v>
      </c>
      <c r="K8" s="14"/>
      <c r="L8" s="14"/>
      <c r="M8" s="14"/>
      <c r="N8" s="14"/>
      <c r="O8" s="14">
        <v>1</v>
      </c>
      <c r="P8" s="14"/>
      <c r="Q8" s="14"/>
      <c r="R8" s="14"/>
      <c r="S8" s="14">
        <v>1</v>
      </c>
      <c r="T8" s="14"/>
      <c r="U8" s="14"/>
      <c r="V8" s="14"/>
      <c r="W8" s="14"/>
      <c r="X8" s="14">
        <v>1</v>
      </c>
      <c r="Y8" s="14"/>
      <c r="Z8" s="14"/>
      <c r="AA8" s="14">
        <v>2</v>
      </c>
      <c r="AB8" s="14"/>
      <c r="AC8" s="14"/>
      <c r="AD8" s="14">
        <v>1</v>
      </c>
      <c r="AE8" s="14"/>
      <c r="AF8" s="14"/>
      <c r="AG8" s="14"/>
      <c r="AH8" s="14">
        <v>11</v>
      </c>
    </row>
    <row r="9" spans="1:34" x14ac:dyDescent="0.2">
      <c r="A9" s="12" t="s">
        <v>10608</v>
      </c>
      <c r="B9" s="14"/>
      <c r="C9" s="14">
        <v>1</v>
      </c>
      <c r="D9" s="14"/>
      <c r="E9" s="14"/>
      <c r="F9" s="14"/>
      <c r="G9" s="14"/>
      <c r="H9" s="14"/>
      <c r="I9" s="14"/>
      <c r="J9" s="14">
        <v>2</v>
      </c>
      <c r="K9" s="14"/>
      <c r="L9" s="14"/>
      <c r="M9" s="14">
        <v>3</v>
      </c>
      <c r="N9" s="14"/>
      <c r="O9" s="14">
        <v>4</v>
      </c>
      <c r="P9" s="14"/>
      <c r="Q9" s="14"/>
      <c r="R9" s="14">
        <v>1</v>
      </c>
      <c r="S9" s="14">
        <v>2</v>
      </c>
      <c r="T9" s="14"/>
      <c r="U9" s="14"/>
      <c r="V9" s="14">
        <v>1</v>
      </c>
      <c r="W9" s="14"/>
      <c r="X9" s="14"/>
      <c r="Y9" s="14">
        <v>1</v>
      </c>
      <c r="Z9" s="14"/>
      <c r="AA9" s="14">
        <v>4</v>
      </c>
      <c r="AB9" s="14"/>
      <c r="AC9" s="14"/>
      <c r="AD9" s="14">
        <v>5</v>
      </c>
      <c r="AE9" s="14"/>
      <c r="AF9" s="14">
        <v>2</v>
      </c>
      <c r="AG9" s="14"/>
      <c r="AH9" s="14">
        <v>26</v>
      </c>
    </row>
    <row r="10" spans="1:34" x14ac:dyDescent="0.2">
      <c r="A10" s="12" t="s">
        <v>10609</v>
      </c>
      <c r="B10" s="14"/>
      <c r="C10" s="14"/>
      <c r="D10" s="14"/>
      <c r="E10" s="14"/>
      <c r="F10" s="14"/>
      <c r="G10" s="14">
        <v>1</v>
      </c>
      <c r="H10" s="14">
        <v>1</v>
      </c>
      <c r="I10" s="14"/>
      <c r="J10" s="14">
        <v>5</v>
      </c>
      <c r="K10" s="14"/>
      <c r="L10" s="14"/>
      <c r="M10" s="14">
        <v>1</v>
      </c>
      <c r="N10" s="14"/>
      <c r="O10" s="14">
        <v>2</v>
      </c>
      <c r="P10" s="14"/>
      <c r="Q10" s="14"/>
      <c r="R10" s="14">
        <v>1</v>
      </c>
      <c r="S10" s="14"/>
      <c r="T10" s="14"/>
      <c r="U10" s="14"/>
      <c r="V10" s="14"/>
      <c r="W10" s="14"/>
      <c r="X10" s="14"/>
      <c r="Y10" s="14"/>
      <c r="Z10" s="14"/>
      <c r="AA10" s="14">
        <v>3</v>
      </c>
      <c r="AB10" s="14"/>
      <c r="AC10" s="14"/>
      <c r="AD10" s="14"/>
      <c r="AE10" s="14"/>
      <c r="AF10" s="14">
        <v>2</v>
      </c>
      <c r="AG10" s="14"/>
      <c r="AH10" s="14">
        <v>16</v>
      </c>
    </row>
    <row r="11" spans="1:34" x14ac:dyDescent="0.2">
      <c r="A11" s="12" t="s">
        <v>10602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>
        <v>1</v>
      </c>
      <c r="AF11" s="14"/>
      <c r="AG11" s="14"/>
      <c r="AH11" s="14">
        <v>1</v>
      </c>
    </row>
    <row r="12" spans="1:34" x14ac:dyDescent="0.2">
      <c r="A12" s="12" t="s">
        <v>10605</v>
      </c>
      <c r="B12" s="14"/>
      <c r="C12" s="14">
        <v>1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>
        <v>1</v>
      </c>
      <c r="P12" s="14"/>
      <c r="Q12" s="14">
        <v>1</v>
      </c>
      <c r="R12" s="14"/>
      <c r="S12" s="14"/>
      <c r="T12" s="14"/>
      <c r="U12" s="14"/>
      <c r="V12" s="14"/>
      <c r="W12" s="14"/>
      <c r="X12" s="14"/>
      <c r="Y12" s="14">
        <v>1</v>
      </c>
      <c r="Z12" s="14"/>
      <c r="AA12" s="14"/>
      <c r="AB12" s="14"/>
      <c r="AC12" s="14"/>
      <c r="AD12" s="14"/>
      <c r="AE12" s="14"/>
      <c r="AF12" s="14"/>
      <c r="AG12" s="14"/>
      <c r="AH12" s="14">
        <v>4</v>
      </c>
    </row>
    <row r="13" spans="1:34" x14ac:dyDescent="0.2">
      <c r="A13" s="12" t="s">
        <v>10607</v>
      </c>
      <c r="B13" s="14">
        <v>1</v>
      </c>
      <c r="C13" s="14"/>
      <c r="D13" s="14"/>
      <c r="E13" s="14"/>
      <c r="F13" s="14"/>
      <c r="G13" s="14">
        <v>1</v>
      </c>
      <c r="H13" s="14"/>
      <c r="I13" s="14">
        <v>1</v>
      </c>
      <c r="J13" s="14">
        <v>9</v>
      </c>
      <c r="K13" s="14"/>
      <c r="L13" s="14"/>
      <c r="M13" s="14">
        <v>3</v>
      </c>
      <c r="N13" s="14">
        <v>1</v>
      </c>
      <c r="O13" s="14">
        <v>1</v>
      </c>
      <c r="P13" s="14"/>
      <c r="Q13" s="14">
        <v>3</v>
      </c>
      <c r="R13" s="14"/>
      <c r="S13" s="14"/>
      <c r="T13" s="14"/>
      <c r="U13" s="14"/>
      <c r="V13" s="14">
        <v>1</v>
      </c>
      <c r="W13" s="14">
        <v>1</v>
      </c>
      <c r="X13" s="14"/>
      <c r="Y13" s="14"/>
      <c r="Z13" s="14"/>
      <c r="AA13" s="14">
        <v>3</v>
      </c>
      <c r="AB13" s="14">
        <v>1</v>
      </c>
      <c r="AC13" s="14">
        <v>1</v>
      </c>
      <c r="AD13" s="14"/>
      <c r="AE13" s="14"/>
      <c r="AF13" s="14"/>
      <c r="AG13" s="14"/>
      <c r="AH13" s="14">
        <v>27</v>
      </c>
    </row>
    <row r="14" spans="1:34" x14ac:dyDescent="0.2">
      <c r="A14" s="12" t="s">
        <v>10611</v>
      </c>
      <c r="B14" s="14">
        <v>1</v>
      </c>
      <c r="C14" s="14"/>
      <c r="D14" s="14"/>
      <c r="E14" s="14"/>
      <c r="F14" s="14"/>
      <c r="G14" s="14"/>
      <c r="H14" s="14"/>
      <c r="I14" s="14"/>
      <c r="J14" s="14">
        <v>4</v>
      </c>
      <c r="K14" s="14"/>
      <c r="L14" s="14">
        <v>2</v>
      </c>
      <c r="M14" s="14"/>
      <c r="N14" s="14">
        <v>1</v>
      </c>
      <c r="O14" s="14">
        <v>2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>
        <v>1</v>
      </c>
      <c r="AB14" s="14"/>
      <c r="AC14" s="14"/>
      <c r="AD14" s="14"/>
      <c r="AE14" s="14">
        <v>1</v>
      </c>
      <c r="AF14" s="14"/>
      <c r="AG14" s="14"/>
      <c r="AH14" s="14">
        <v>12</v>
      </c>
    </row>
    <row r="15" spans="1:34" x14ac:dyDescent="0.2">
      <c r="A15" s="12" t="s">
        <v>225</v>
      </c>
      <c r="B15" s="14"/>
      <c r="C15" s="14">
        <v>4</v>
      </c>
      <c r="D15" s="14">
        <v>2</v>
      </c>
      <c r="E15" s="14"/>
      <c r="F15" s="14">
        <v>1</v>
      </c>
      <c r="G15" s="14">
        <v>11</v>
      </c>
      <c r="H15" s="14">
        <v>1</v>
      </c>
      <c r="I15" s="14">
        <v>2</v>
      </c>
      <c r="J15" s="14">
        <v>35</v>
      </c>
      <c r="K15" s="14">
        <v>1</v>
      </c>
      <c r="L15" s="14">
        <v>3</v>
      </c>
      <c r="M15" s="14">
        <v>6</v>
      </c>
      <c r="N15" s="14"/>
      <c r="O15" s="14">
        <v>27</v>
      </c>
      <c r="P15" s="14">
        <v>1</v>
      </c>
      <c r="Q15" s="14">
        <v>4</v>
      </c>
      <c r="R15" s="14">
        <v>2</v>
      </c>
      <c r="S15" s="14">
        <v>10</v>
      </c>
      <c r="T15" s="14">
        <v>3</v>
      </c>
      <c r="U15" s="14">
        <v>7</v>
      </c>
      <c r="V15" s="14">
        <v>3</v>
      </c>
      <c r="W15" s="14">
        <v>1</v>
      </c>
      <c r="X15" s="14">
        <v>2</v>
      </c>
      <c r="Y15" s="14">
        <v>2</v>
      </c>
      <c r="Z15" s="14">
        <v>2</v>
      </c>
      <c r="AA15" s="14">
        <v>13</v>
      </c>
      <c r="AB15" s="14"/>
      <c r="AC15" s="14">
        <v>2</v>
      </c>
      <c r="AD15" s="14">
        <v>11</v>
      </c>
      <c r="AE15" s="14">
        <v>13</v>
      </c>
      <c r="AF15" s="14">
        <v>2</v>
      </c>
      <c r="AG15" s="14"/>
      <c r="AH15" s="14">
        <v>171</v>
      </c>
    </row>
    <row r="16" spans="1:34" x14ac:dyDescent="0.2">
      <c r="A16" s="12" t="s">
        <v>10612</v>
      </c>
      <c r="B16" s="14">
        <v>1</v>
      </c>
      <c r="C16" s="14"/>
      <c r="D16" s="14"/>
      <c r="E16" s="14"/>
      <c r="F16" s="14"/>
      <c r="G16" s="14"/>
      <c r="H16" s="14"/>
      <c r="I16" s="14"/>
      <c r="J16" s="14">
        <v>5</v>
      </c>
      <c r="K16" s="14"/>
      <c r="L16" s="14">
        <v>2</v>
      </c>
      <c r="M16" s="14"/>
      <c r="N16" s="14"/>
      <c r="O16" s="14">
        <v>3</v>
      </c>
      <c r="P16" s="14"/>
      <c r="Q16" s="14"/>
      <c r="R16" s="14"/>
      <c r="S16" s="14"/>
      <c r="T16" s="14"/>
      <c r="U16" s="14"/>
      <c r="V16" s="14">
        <v>1</v>
      </c>
      <c r="W16" s="14"/>
      <c r="X16" s="14"/>
      <c r="Y16" s="14"/>
      <c r="Z16" s="14"/>
      <c r="AA16" s="14">
        <v>1</v>
      </c>
      <c r="AB16" s="14"/>
      <c r="AC16" s="14">
        <v>1</v>
      </c>
      <c r="AD16" s="14">
        <v>2</v>
      </c>
      <c r="AE16" s="14"/>
      <c r="AF16" s="14">
        <v>2</v>
      </c>
      <c r="AG16" s="14"/>
      <c r="AH16" s="14">
        <v>18</v>
      </c>
    </row>
    <row r="17" spans="1:34" x14ac:dyDescent="0.2">
      <c r="A17" s="12" t="s">
        <v>10610</v>
      </c>
      <c r="B17" s="14"/>
      <c r="C17" s="14"/>
      <c r="D17" s="14"/>
      <c r="E17" s="14"/>
      <c r="F17" s="14"/>
      <c r="G17" s="14"/>
      <c r="H17" s="14"/>
      <c r="I17" s="14"/>
      <c r="J17" s="14">
        <v>1</v>
      </c>
      <c r="K17" s="14"/>
      <c r="L17" s="14"/>
      <c r="M17" s="14"/>
      <c r="N17" s="14"/>
      <c r="O17" s="14">
        <v>1</v>
      </c>
      <c r="P17" s="14"/>
      <c r="Q17" s="14"/>
      <c r="R17" s="14"/>
      <c r="S17" s="14">
        <v>1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>
        <v>1</v>
      </c>
      <c r="AF17" s="14"/>
      <c r="AG17" s="14"/>
      <c r="AH17" s="14">
        <v>4</v>
      </c>
    </row>
    <row r="18" spans="1:34" x14ac:dyDescent="0.2">
      <c r="A18" s="12" t="s">
        <v>10616</v>
      </c>
      <c r="B18" s="14">
        <v>4</v>
      </c>
      <c r="C18" s="14">
        <v>8</v>
      </c>
      <c r="D18" s="14">
        <v>2</v>
      </c>
      <c r="E18" s="14">
        <v>1</v>
      </c>
      <c r="F18" s="14">
        <v>1</v>
      </c>
      <c r="G18" s="14">
        <v>13</v>
      </c>
      <c r="H18" s="14">
        <v>2</v>
      </c>
      <c r="I18" s="14">
        <v>4</v>
      </c>
      <c r="J18" s="14">
        <v>71</v>
      </c>
      <c r="K18" s="14">
        <v>1</v>
      </c>
      <c r="L18" s="14">
        <v>7</v>
      </c>
      <c r="M18" s="14">
        <v>16</v>
      </c>
      <c r="N18" s="14">
        <v>2</v>
      </c>
      <c r="O18" s="14">
        <v>44</v>
      </c>
      <c r="P18" s="14">
        <v>1</v>
      </c>
      <c r="Q18" s="14">
        <v>10</v>
      </c>
      <c r="R18" s="14">
        <v>7</v>
      </c>
      <c r="S18" s="14">
        <v>17</v>
      </c>
      <c r="T18" s="14">
        <v>3</v>
      </c>
      <c r="U18" s="14">
        <v>9</v>
      </c>
      <c r="V18" s="14">
        <v>6</v>
      </c>
      <c r="W18" s="14">
        <v>2</v>
      </c>
      <c r="X18" s="14">
        <v>4</v>
      </c>
      <c r="Y18" s="14">
        <v>4</v>
      </c>
      <c r="Z18" s="14">
        <v>3</v>
      </c>
      <c r="AA18" s="14">
        <v>32</v>
      </c>
      <c r="AB18" s="14">
        <v>1</v>
      </c>
      <c r="AC18" s="14">
        <v>4</v>
      </c>
      <c r="AD18" s="14">
        <v>21</v>
      </c>
      <c r="AE18" s="14">
        <v>16</v>
      </c>
      <c r="AF18" s="14">
        <v>12</v>
      </c>
      <c r="AG18" s="14"/>
      <c r="AH18" s="14">
        <v>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7C73-F312-4D30-8DB4-511C9CFEB381}">
  <dimension ref="A1:AH14"/>
  <sheetViews>
    <sheetView tabSelected="1" workbookViewId="0">
      <selection activeCell="G30" sqref="G30"/>
    </sheetView>
  </sheetViews>
  <sheetFormatPr defaultRowHeight="12.75" x14ac:dyDescent="0.2"/>
  <cols>
    <col min="1" max="1" width="17" bestFit="1" customWidth="1"/>
    <col min="2" max="2" width="14.140625" customWidth="1"/>
    <col min="3" max="3" width="11.42578125" customWidth="1"/>
    <col min="4" max="4" width="12.5703125" customWidth="1"/>
    <col min="5" max="5" width="9.7109375" customWidth="1"/>
    <col min="6" max="6" width="11.85546875" customWidth="1"/>
    <col min="7" max="7" width="11" customWidth="1"/>
    <col min="8" max="8" width="9.85546875" customWidth="1"/>
    <col min="9" max="9" width="9.5703125" customWidth="1"/>
    <col min="12" max="12" width="9.7109375" customWidth="1"/>
    <col min="13" max="13" width="9.42578125" customWidth="1"/>
    <col min="14" max="14" width="9.28515625" customWidth="1"/>
    <col min="15" max="15" width="10.140625" customWidth="1"/>
    <col min="17" max="17" width="10.42578125" customWidth="1"/>
    <col min="18" max="18" width="12.85546875" customWidth="1"/>
    <col min="21" max="21" width="9.28515625" customWidth="1"/>
    <col min="22" max="22" width="10.85546875" customWidth="1"/>
    <col min="24" max="24" width="9.7109375" customWidth="1"/>
    <col min="25" max="25" width="11.28515625" customWidth="1"/>
    <col min="26" max="26" width="9.7109375" customWidth="1"/>
    <col min="27" max="27" width="13.28515625" customWidth="1"/>
    <col min="28" max="28" width="9.85546875" customWidth="1"/>
    <col min="29" max="29" width="18.140625" customWidth="1"/>
    <col min="30" max="30" width="9.7109375" customWidth="1"/>
    <col min="31" max="31" width="10.140625" customWidth="1"/>
    <col min="32" max="32" width="12.140625" customWidth="1"/>
    <col min="33" max="33" width="13" customWidth="1"/>
  </cols>
  <sheetData>
    <row r="1" spans="1:34" s="23" customFormat="1" ht="38.25" x14ac:dyDescent="0.2">
      <c r="A1" s="19" t="s">
        <v>10613</v>
      </c>
      <c r="B1" s="20" t="s">
        <v>10623</v>
      </c>
      <c r="C1" s="21" t="s">
        <v>10618</v>
      </c>
      <c r="D1" s="22" t="s">
        <v>749</v>
      </c>
      <c r="E1" s="22" t="s">
        <v>321</v>
      </c>
      <c r="F1" s="22" t="s">
        <v>876</v>
      </c>
      <c r="G1" s="22" t="s">
        <v>3195</v>
      </c>
      <c r="H1" s="22" t="s">
        <v>9069</v>
      </c>
      <c r="I1" s="22" t="s">
        <v>311</v>
      </c>
      <c r="J1" s="22" t="s">
        <v>829</v>
      </c>
      <c r="K1" s="22" t="s">
        <v>275</v>
      </c>
      <c r="L1" s="22" t="s">
        <v>196</v>
      </c>
      <c r="M1" s="22" t="s">
        <v>1076</v>
      </c>
      <c r="N1" s="22" t="s">
        <v>270</v>
      </c>
      <c r="O1" s="22" t="s">
        <v>423</v>
      </c>
      <c r="P1" s="22" t="s">
        <v>901</v>
      </c>
      <c r="Q1" s="22" t="s">
        <v>203</v>
      </c>
      <c r="R1" s="22" t="s">
        <v>388</v>
      </c>
      <c r="S1" s="22" t="s">
        <v>931</v>
      </c>
      <c r="T1" s="22" t="s">
        <v>328</v>
      </c>
      <c r="U1" s="22" t="s">
        <v>377</v>
      </c>
      <c r="V1" s="22" t="s">
        <v>1260</v>
      </c>
      <c r="W1" s="22" t="s">
        <v>429</v>
      </c>
      <c r="X1" s="22" t="s">
        <v>956</v>
      </c>
      <c r="Y1" s="22" t="s">
        <v>870</v>
      </c>
      <c r="Z1" s="22" t="s">
        <v>543</v>
      </c>
      <c r="AA1" s="22" t="s">
        <v>1115</v>
      </c>
      <c r="AB1" s="22" t="s">
        <v>215</v>
      </c>
      <c r="AC1" s="22" t="s">
        <v>357</v>
      </c>
      <c r="AD1" s="22" t="s">
        <v>2345</v>
      </c>
      <c r="AE1" s="22" t="s">
        <v>804</v>
      </c>
      <c r="AF1" s="22" t="s">
        <v>240</v>
      </c>
      <c r="AG1" s="22" t="s">
        <v>350</v>
      </c>
      <c r="AH1" s="22" t="s">
        <v>284</v>
      </c>
    </row>
    <row r="2" spans="1:34" x14ac:dyDescent="0.2">
      <c r="A2" s="15" t="s">
        <v>10606</v>
      </c>
      <c r="B2" s="17">
        <f>1000/50</f>
        <v>20</v>
      </c>
      <c r="C2" s="14">
        <v>56</v>
      </c>
      <c r="D2" s="14"/>
      <c r="E2" s="14"/>
      <c r="F2" s="14"/>
      <c r="G2" s="14"/>
      <c r="H2" s="14"/>
      <c r="I2" s="14"/>
      <c r="J2" s="14"/>
      <c r="K2" s="14">
        <v>1</v>
      </c>
      <c r="L2" s="14">
        <v>7</v>
      </c>
      <c r="M2" s="14"/>
      <c r="N2" s="14"/>
      <c r="O2" s="14">
        <v>2</v>
      </c>
      <c r="P2" s="14"/>
      <c r="Q2" s="14">
        <v>1</v>
      </c>
      <c r="R2" s="14"/>
      <c r="S2" s="14">
        <v>2</v>
      </c>
      <c r="T2" s="14">
        <v>3</v>
      </c>
      <c r="U2" s="14">
        <v>3</v>
      </c>
      <c r="V2" s="14"/>
      <c r="W2" s="14">
        <v>2</v>
      </c>
      <c r="X2" s="14"/>
      <c r="Y2" s="14"/>
      <c r="Z2" s="14">
        <v>1</v>
      </c>
      <c r="AA2" s="14"/>
      <c r="AB2" s="14"/>
      <c r="AC2" s="14">
        <v>4</v>
      </c>
      <c r="AD2" s="14"/>
      <c r="AE2" s="14"/>
      <c r="AF2" s="14">
        <v>1</v>
      </c>
      <c r="AG2" s="14"/>
      <c r="AH2" s="14">
        <v>4</v>
      </c>
    </row>
    <row r="3" spans="1:34" x14ac:dyDescent="0.2">
      <c r="A3" s="16" t="s">
        <v>10603</v>
      </c>
      <c r="B3" s="18">
        <f>1000/75</f>
        <v>13.333333333333334</v>
      </c>
      <c r="C3" s="14">
        <v>5</v>
      </c>
      <c r="D3" s="14">
        <v>1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>
        <v>1</v>
      </c>
      <c r="AD3" s="14"/>
      <c r="AE3" s="14"/>
      <c r="AF3" s="14">
        <v>1</v>
      </c>
      <c r="AG3" s="14"/>
      <c r="AH3" s="14"/>
    </row>
    <row r="4" spans="1:34" x14ac:dyDescent="0.2">
      <c r="A4" s="15" t="s">
        <v>10604</v>
      </c>
      <c r="B4" s="17">
        <f>1000/50</f>
        <v>20</v>
      </c>
      <c r="C4" s="14">
        <v>8</v>
      </c>
      <c r="D4" s="14"/>
      <c r="E4" s="14"/>
      <c r="F4" s="14"/>
      <c r="G4" s="14">
        <v>1</v>
      </c>
      <c r="H4" s="14"/>
      <c r="I4" s="14"/>
      <c r="J4" s="14"/>
      <c r="K4" s="14"/>
      <c r="L4" s="14"/>
      <c r="M4" s="14"/>
      <c r="N4" s="14"/>
      <c r="O4" s="14">
        <v>1</v>
      </c>
      <c r="P4" s="14"/>
      <c r="Q4" s="14">
        <v>1</v>
      </c>
      <c r="R4" s="14"/>
      <c r="S4" s="14"/>
      <c r="T4" s="14"/>
      <c r="U4" s="14"/>
      <c r="V4" s="14"/>
      <c r="W4" s="14"/>
      <c r="X4" s="14"/>
      <c r="Y4" s="14"/>
      <c r="Z4" s="14"/>
      <c r="AA4" s="14"/>
      <c r="AB4" s="14">
        <v>1</v>
      </c>
      <c r="AC4" s="14"/>
      <c r="AD4" s="14"/>
      <c r="AE4" s="14"/>
      <c r="AF4" s="14"/>
      <c r="AG4" s="14"/>
      <c r="AH4" s="14"/>
    </row>
    <row r="5" spans="1:34" x14ac:dyDescent="0.2">
      <c r="A5" s="16" t="s">
        <v>1187</v>
      </c>
      <c r="B5" s="18">
        <f>1000/150</f>
        <v>6.666666666666667</v>
      </c>
      <c r="C5" s="14">
        <v>14</v>
      </c>
      <c r="D5" s="14"/>
      <c r="E5" s="14">
        <v>2</v>
      </c>
      <c r="F5" s="14"/>
      <c r="G5" s="14"/>
      <c r="H5" s="14"/>
      <c r="I5" s="14"/>
      <c r="J5" s="14"/>
      <c r="K5" s="14"/>
      <c r="L5" s="14">
        <v>3</v>
      </c>
      <c r="M5" s="14"/>
      <c r="N5" s="14"/>
      <c r="O5" s="14"/>
      <c r="P5" s="14"/>
      <c r="Q5" s="14">
        <v>1</v>
      </c>
      <c r="R5" s="14"/>
      <c r="S5" s="14"/>
      <c r="T5" s="14"/>
      <c r="U5" s="14">
        <v>1</v>
      </c>
      <c r="V5" s="14"/>
      <c r="W5" s="14"/>
      <c r="X5" s="14"/>
      <c r="Y5" s="14"/>
      <c r="Z5" s="14">
        <v>1</v>
      </c>
      <c r="AA5" s="14"/>
      <c r="AB5" s="14"/>
      <c r="AC5" s="14">
        <v>2</v>
      </c>
      <c r="AD5" s="14"/>
      <c r="AE5" s="14"/>
      <c r="AF5" s="14">
        <v>1</v>
      </c>
      <c r="AG5" s="14"/>
      <c r="AH5" s="14"/>
    </row>
    <row r="6" spans="1:34" x14ac:dyDescent="0.2">
      <c r="A6" s="15" t="s">
        <v>10608</v>
      </c>
      <c r="B6" s="17">
        <f>1000/50</f>
        <v>20</v>
      </c>
      <c r="C6" s="14">
        <v>36</v>
      </c>
      <c r="D6" s="14"/>
      <c r="E6" s="14">
        <v>1</v>
      </c>
      <c r="F6" s="14"/>
      <c r="G6" s="14"/>
      <c r="H6" s="14"/>
      <c r="I6" s="14"/>
      <c r="J6" s="14"/>
      <c r="K6" s="14"/>
      <c r="L6" s="14">
        <v>2</v>
      </c>
      <c r="M6" s="14"/>
      <c r="N6" s="14"/>
      <c r="O6" s="14">
        <v>3</v>
      </c>
      <c r="P6" s="14"/>
      <c r="Q6" s="14">
        <v>4</v>
      </c>
      <c r="R6" s="14"/>
      <c r="S6" s="14"/>
      <c r="T6" s="14">
        <v>1</v>
      </c>
      <c r="U6" s="14">
        <v>2</v>
      </c>
      <c r="V6" s="14"/>
      <c r="W6" s="14"/>
      <c r="X6" s="14">
        <v>1</v>
      </c>
      <c r="Y6" s="14"/>
      <c r="Z6" s="14"/>
      <c r="AA6" s="14">
        <v>1</v>
      </c>
      <c r="AB6" s="14"/>
      <c r="AC6" s="14">
        <v>4</v>
      </c>
      <c r="AD6" s="14"/>
      <c r="AE6" s="14"/>
      <c r="AF6" s="14">
        <v>5</v>
      </c>
      <c r="AG6" s="14"/>
      <c r="AH6" s="14">
        <v>2</v>
      </c>
    </row>
    <row r="7" spans="1:34" x14ac:dyDescent="0.2">
      <c r="A7" s="16" t="s">
        <v>10609</v>
      </c>
      <c r="B7" s="18">
        <f>1000/100</f>
        <v>10</v>
      </c>
      <c r="C7" s="14">
        <v>22</v>
      </c>
      <c r="D7" s="14"/>
      <c r="E7" s="14"/>
      <c r="F7" s="14"/>
      <c r="G7" s="14"/>
      <c r="H7" s="14"/>
      <c r="I7" s="14">
        <v>1</v>
      </c>
      <c r="J7" s="14">
        <v>1</v>
      </c>
      <c r="K7" s="14"/>
      <c r="L7" s="14">
        <v>5</v>
      </c>
      <c r="M7" s="14"/>
      <c r="N7" s="14"/>
      <c r="O7" s="14">
        <v>1</v>
      </c>
      <c r="P7" s="14"/>
      <c r="Q7" s="14">
        <v>2</v>
      </c>
      <c r="R7" s="14"/>
      <c r="S7" s="14"/>
      <c r="T7" s="14">
        <v>1</v>
      </c>
      <c r="U7" s="14"/>
      <c r="V7" s="14"/>
      <c r="W7" s="14"/>
      <c r="X7" s="14"/>
      <c r="Y7" s="14"/>
      <c r="Z7" s="14"/>
      <c r="AA7" s="14"/>
      <c r="AB7" s="14"/>
      <c r="AC7" s="14">
        <v>3</v>
      </c>
      <c r="AD7" s="14"/>
      <c r="AE7" s="14"/>
      <c r="AF7" s="14"/>
      <c r="AG7" s="14"/>
      <c r="AH7" s="14">
        <v>2</v>
      </c>
    </row>
    <row r="8" spans="1:34" x14ac:dyDescent="0.2">
      <c r="A8" s="15" t="s">
        <v>10602</v>
      </c>
      <c r="B8" s="17">
        <f>1000/50</f>
        <v>20</v>
      </c>
      <c r="C8" s="14">
        <v>4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>
        <v>1</v>
      </c>
      <c r="AH8" s="14"/>
    </row>
    <row r="9" spans="1:34" x14ac:dyDescent="0.2">
      <c r="A9" s="16" t="s">
        <v>10605</v>
      </c>
      <c r="B9" s="17">
        <f>1000/50</f>
        <v>20</v>
      </c>
      <c r="C9" s="14">
        <v>10</v>
      </c>
      <c r="D9" s="14"/>
      <c r="E9" s="14">
        <v>1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>
        <v>1</v>
      </c>
      <c r="R9" s="14"/>
      <c r="S9" s="14">
        <v>1</v>
      </c>
      <c r="T9" s="14"/>
      <c r="U9" s="14"/>
      <c r="V9" s="14"/>
      <c r="W9" s="14"/>
      <c r="X9" s="14"/>
      <c r="Y9" s="14"/>
      <c r="Z9" s="14"/>
      <c r="AA9" s="14">
        <v>1</v>
      </c>
      <c r="AB9" s="14"/>
      <c r="AC9" s="14"/>
      <c r="AD9" s="14"/>
      <c r="AE9" s="14"/>
      <c r="AF9" s="14"/>
      <c r="AG9" s="14"/>
      <c r="AH9" s="14"/>
    </row>
    <row r="10" spans="1:34" x14ac:dyDescent="0.2">
      <c r="A10" s="15" t="s">
        <v>10607</v>
      </c>
      <c r="B10" s="17">
        <f>1000/20</f>
        <v>50</v>
      </c>
      <c r="C10" s="14">
        <v>35</v>
      </c>
      <c r="D10" s="14">
        <v>1</v>
      </c>
      <c r="E10" s="14"/>
      <c r="F10" s="14"/>
      <c r="G10" s="14"/>
      <c r="H10" s="14"/>
      <c r="I10" s="14">
        <v>1</v>
      </c>
      <c r="J10" s="14"/>
      <c r="K10" s="14">
        <v>1</v>
      </c>
      <c r="L10" s="14">
        <v>9</v>
      </c>
      <c r="M10" s="14"/>
      <c r="N10" s="14"/>
      <c r="O10" s="14">
        <v>3</v>
      </c>
      <c r="P10" s="14">
        <v>1</v>
      </c>
      <c r="Q10" s="14">
        <v>1</v>
      </c>
      <c r="R10" s="14"/>
      <c r="S10" s="14">
        <v>3</v>
      </c>
      <c r="T10" s="14"/>
      <c r="U10" s="14"/>
      <c r="V10" s="14"/>
      <c r="W10" s="14"/>
      <c r="X10" s="14">
        <v>1</v>
      </c>
      <c r="Y10" s="14">
        <v>1</v>
      </c>
      <c r="Z10" s="14"/>
      <c r="AA10" s="14"/>
      <c r="AB10" s="14"/>
      <c r="AC10" s="14">
        <v>3</v>
      </c>
      <c r="AD10" s="14">
        <v>1</v>
      </c>
      <c r="AE10" s="14">
        <v>1</v>
      </c>
      <c r="AF10" s="14"/>
      <c r="AG10" s="14"/>
      <c r="AH10" s="14"/>
    </row>
    <row r="11" spans="1:34" x14ac:dyDescent="0.2">
      <c r="A11" s="16" t="s">
        <v>10611</v>
      </c>
      <c r="B11" s="17">
        <f>1000/50</f>
        <v>20</v>
      </c>
      <c r="C11" s="14">
        <v>12</v>
      </c>
      <c r="D11" s="14">
        <v>1</v>
      </c>
      <c r="E11" s="14"/>
      <c r="F11" s="14"/>
      <c r="G11" s="14"/>
      <c r="H11" s="14"/>
      <c r="I11" s="14"/>
      <c r="J11" s="14"/>
      <c r="K11" s="14"/>
      <c r="L11" s="14">
        <v>4</v>
      </c>
      <c r="M11" s="14"/>
      <c r="N11" s="14">
        <v>2</v>
      </c>
      <c r="O11" s="14"/>
      <c r="P11" s="14">
        <v>1</v>
      </c>
      <c r="Q11" s="14">
        <v>2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>
        <v>1</v>
      </c>
      <c r="AD11" s="14"/>
      <c r="AE11" s="14"/>
      <c r="AF11" s="14"/>
      <c r="AG11" s="14">
        <v>1</v>
      </c>
      <c r="AH11" s="14"/>
    </row>
    <row r="12" spans="1:34" x14ac:dyDescent="0.2">
      <c r="A12" s="15" t="s">
        <v>225</v>
      </c>
      <c r="B12" s="18">
        <f>1000/75</f>
        <v>13.333333333333334</v>
      </c>
      <c r="C12" s="14">
        <v>281</v>
      </c>
      <c r="D12" s="14"/>
      <c r="E12" s="14">
        <v>4</v>
      </c>
      <c r="F12" s="14">
        <v>2</v>
      </c>
      <c r="G12" s="14"/>
      <c r="H12" s="14">
        <v>1</v>
      </c>
      <c r="I12" s="14">
        <v>11</v>
      </c>
      <c r="J12" s="14">
        <v>1</v>
      </c>
      <c r="K12" s="14">
        <v>2</v>
      </c>
      <c r="L12" s="14">
        <v>35</v>
      </c>
      <c r="M12" s="14">
        <v>1</v>
      </c>
      <c r="N12" s="14">
        <v>3</v>
      </c>
      <c r="O12" s="14">
        <v>6</v>
      </c>
      <c r="P12" s="14"/>
      <c r="Q12" s="14">
        <v>27</v>
      </c>
      <c r="R12" s="14">
        <v>1</v>
      </c>
      <c r="S12" s="14">
        <v>4</v>
      </c>
      <c r="T12" s="14">
        <v>2</v>
      </c>
      <c r="U12" s="14">
        <v>10</v>
      </c>
      <c r="V12" s="14">
        <v>3</v>
      </c>
      <c r="W12" s="14">
        <v>7</v>
      </c>
      <c r="X12" s="14">
        <v>3</v>
      </c>
      <c r="Y12" s="14">
        <v>1</v>
      </c>
      <c r="Z12" s="14">
        <v>2</v>
      </c>
      <c r="AA12" s="14">
        <v>2</v>
      </c>
      <c r="AB12" s="14">
        <v>2</v>
      </c>
      <c r="AC12" s="14">
        <v>13</v>
      </c>
      <c r="AD12" s="14"/>
      <c r="AE12" s="14">
        <v>2</v>
      </c>
      <c r="AF12" s="14">
        <v>11</v>
      </c>
      <c r="AG12" s="14">
        <v>13</v>
      </c>
      <c r="AH12" s="14">
        <v>2</v>
      </c>
    </row>
    <row r="13" spans="1:34" x14ac:dyDescent="0.2">
      <c r="A13" s="16" t="s">
        <v>10612</v>
      </c>
      <c r="B13" s="17">
        <f>1000/50</f>
        <v>20</v>
      </c>
      <c r="C13" s="14">
        <v>35</v>
      </c>
      <c r="D13" s="14">
        <v>1</v>
      </c>
      <c r="E13" s="14"/>
      <c r="F13" s="14"/>
      <c r="G13" s="14"/>
      <c r="H13" s="14"/>
      <c r="I13" s="14"/>
      <c r="J13" s="14"/>
      <c r="K13" s="14"/>
      <c r="L13" s="14">
        <v>5</v>
      </c>
      <c r="M13" s="14"/>
      <c r="N13" s="14">
        <v>2</v>
      </c>
      <c r="O13" s="14"/>
      <c r="P13" s="14"/>
      <c r="Q13" s="14">
        <v>3</v>
      </c>
      <c r="R13" s="14"/>
      <c r="S13" s="14"/>
      <c r="T13" s="14"/>
      <c r="U13" s="14"/>
      <c r="V13" s="14"/>
      <c r="W13" s="14"/>
      <c r="X13" s="14">
        <v>1</v>
      </c>
      <c r="Y13" s="14"/>
      <c r="Z13" s="14"/>
      <c r="AA13" s="14"/>
      <c r="AB13" s="14"/>
      <c r="AC13" s="14">
        <v>1</v>
      </c>
      <c r="AD13" s="14"/>
      <c r="AE13" s="14">
        <v>1</v>
      </c>
      <c r="AF13" s="14">
        <v>2</v>
      </c>
      <c r="AG13" s="14"/>
      <c r="AH13" s="14">
        <v>2</v>
      </c>
    </row>
    <row r="14" spans="1:34" x14ac:dyDescent="0.2">
      <c r="A14" s="15" t="s">
        <v>10610</v>
      </c>
      <c r="B14" s="17">
        <f>1000/300</f>
        <v>3.3333333333333335</v>
      </c>
      <c r="C14" s="14">
        <v>5</v>
      </c>
      <c r="D14" s="14"/>
      <c r="E14" s="14"/>
      <c r="F14" s="14"/>
      <c r="G14" s="14"/>
      <c r="H14" s="14"/>
      <c r="I14" s="14"/>
      <c r="J14" s="14"/>
      <c r="K14" s="14"/>
      <c r="L14" s="14">
        <v>1</v>
      </c>
      <c r="M14" s="14"/>
      <c r="N14" s="14"/>
      <c r="O14" s="14"/>
      <c r="P14" s="14"/>
      <c r="Q14" s="14">
        <v>1</v>
      </c>
      <c r="R14" s="14"/>
      <c r="S14" s="14"/>
      <c r="T14" s="14"/>
      <c r="U14" s="14">
        <v>1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1</v>
      </c>
      <c r="AH14" s="14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6E780-1367-44D3-8DD6-FE6AACB7C0B8}">
  <dimension ref="A1:B13"/>
  <sheetViews>
    <sheetView workbookViewId="0">
      <selection activeCell="G28" sqref="G28"/>
    </sheetView>
  </sheetViews>
  <sheetFormatPr defaultRowHeight="12.75" x14ac:dyDescent="0.2"/>
  <cols>
    <col min="1" max="1" width="10.28515625" customWidth="1"/>
    <col min="2" max="2" width="17.5703125" bestFit="1" customWidth="1"/>
  </cols>
  <sheetData>
    <row r="1" spans="1:2" ht="15" x14ac:dyDescent="0.25">
      <c r="A1" s="10" t="s">
        <v>151</v>
      </c>
      <c r="B1" s="10" t="s">
        <v>10589</v>
      </c>
    </row>
    <row r="2" spans="1:2" x14ac:dyDescent="0.2">
      <c r="A2">
        <v>0</v>
      </c>
      <c r="B2" t="s">
        <v>10590</v>
      </c>
    </row>
    <row r="3" spans="1:2" x14ac:dyDescent="0.2">
      <c r="A3">
        <v>1</v>
      </c>
      <c r="B3" t="s">
        <v>10591</v>
      </c>
    </row>
    <row r="4" spans="1:2" x14ac:dyDescent="0.2">
      <c r="A4">
        <v>2</v>
      </c>
      <c r="B4" t="s">
        <v>10594</v>
      </c>
    </row>
    <row r="5" spans="1:2" x14ac:dyDescent="0.2">
      <c r="A5">
        <v>3</v>
      </c>
      <c r="B5" t="s">
        <v>10593</v>
      </c>
    </row>
    <row r="6" spans="1:2" x14ac:dyDescent="0.2">
      <c r="A6">
        <v>4</v>
      </c>
      <c r="B6" t="s">
        <v>10595</v>
      </c>
    </row>
    <row r="7" spans="1:2" x14ac:dyDescent="0.2">
      <c r="A7">
        <v>5</v>
      </c>
      <c r="B7" t="s">
        <v>10596</v>
      </c>
    </row>
    <row r="8" spans="1:2" x14ac:dyDescent="0.2">
      <c r="A8">
        <v>6</v>
      </c>
      <c r="B8" t="s">
        <v>10597</v>
      </c>
    </row>
    <row r="9" spans="1:2" x14ac:dyDescent="0.2">
      <c r="A9">
        <v>7</v>
      </c>
      <c r="B9" t="s">
        <v>10598</v>
      </c>
    </row>
    <row r="10" spans="1:2" x14ac:dyDescent="0.2">
      <c r="A10">
        <v>8</v>
      </c>
      <c r="B10" t="s">
        <v>10599</v>
      </c>
    </row>
    <row r="11" spans="1:2" x14ac:dyDescent="0.2">
      <c r="A11">
        <v>9</v>
      </c>
      <c r="B11" t="s">
        <v>10600</v>
      </c>
    </row>
    <row r="12" spans="1:2" x14ac:dyDescent="0.2">
      <c r="A12">
        <v>10</v>
      </c>
      <c r="B12" t="s">
        <v>10601</v>
      </c>
    </row>
    <row r="13" spans="1:2" x14ac:dyDescent="0.2">
      <c r="A13">
        <v>11</v>
      </c>
      <c r="B13" t="s">
        <v>10592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5C14E-59B3-4319-8B43-95F28D01817C}">
  <dimension ref="A1:G14"/>
  <sheetViews>
    <sheetView workbookViewId="0">
      <selection activeCell="J35" sqref="J35"/>
    </sheetView>
  </sheetViews>
  <sheetFormatPr defaultRowHeight="12.75" x14ac:dyDescent="0.2"/>
  <cols>
    <col min="1" max="1" width="17" bestFit="1" customWidth="1"/>
  </cols>
  <sheetData>
    <row r="1" spans="1:7" x14ac:dyDescent="0.2">
      <c r="A1" s="13" t="s">
        <v>10613</v>
      </c>
      <c r="B1" s="13" t="s">
        <v>5</v>
      </c>
      <c r="C1" s="13" t="s">
        <v>7</v>
      </c>
      <c r="D1" s="13" t="s">
        <v>9</v>
      </c>
      <c r="E1" s="13" t="s">
        <v>11</v>
      </c>
      <c r="F1" s="13" t="s">
        <v>13</v>
      </c>
      <c r="G1" s="13" t="s">
        <v>15</v>
      </c>
    </row>
    <row r="2" spans="1:7" x14ac:dyDescent="0.2">
      <c r="A2" s="12" t="s">
        <v>10606</v>
      </c>
      <c r="B2">
        <v>0.1</v>
      </c>
      <c r="C2">
        <v>0.2</v>
      </c>
      <c r="D2">
        <v>0.4</v>
      </c>
      <c r="E2">
        <v>0.05</v>
      </c>
      <c r="F2">
        <v>0.65</v>
      </c>
      <c r="G2">
        <v>0.1</v>
      </c>
    </row>
    <row r="3" spans="1:7" x14ac:dyDescent="0.2">
      <c r="A3" s="12" t="s">
        <v>10603</v>
      </c>
      <c r="B3">
        <v>0</v>
      </c>
      <c r="C3">
        <v>0</v>
      </c>
      <c r="D3">
        <v>0.1</v>
      </c>
      <c r="E3">
        <v>0</v>
      </c>
      <c r="F3">
        <v>0</v>
      </c>
      <c r="G3">
        <v>0</v>
      </c>
    </row>
    <row r="4" spans="1:7" x14ac:dyDescent="0.2">
      <c r="A4" s="12" t="s">
        <v>10604</v>
      </c>
      <c r="B4">
        <v>0</v>
      </c>
      <c r="C4">
        <v>0</v>
      </c>
      <c r="D4">
        <v>0.1</v>
      </c>
      <c r="E4">
        <v>0</v>
      </c>
      <c r="F4">
        <v>0</v>
      </c>
      <c r="G4">
        <v>0.05</v>
      </c>
    </row>
    <row r="5" spans="1:7" x14ac:dyDescent="0.2">
      <c r="A5" s="12" t="s">
        <v>1187</v>
      </c>
      <c r="B5">
        <v>0.25</v>
      </c>
      <c r="C5">
        <v>0.25</v>
      </c>
      <c r="D5">
        <v>0.25</v>
      </c>
      <c r="E5">
        <v>0.25</v>
      </c>
      <c r="F5">
        <v>0.25</v>
      </c>
      <c r="G5">
        <v>0.25</v>
      </c>
    </row>
    <row r="6" spans="1:7" x14ac:dyDescent="0.2">
      <c r="A6" s="12" t="s">
        <v>10608</v>
      </c>
      <c r="B6">
        <v>0</v>
      </c>
      <c r="C6">
        <v>0.1</v>
      </c>
      <c r="D6">
        <v>0.4</v>
      </c>
      <c r="E6">
        <v>0.65</v>
      </c>
      <c r="F6">
        <v>0</v>
      </c>
      <c r="G6">
        <v>0</v>
      </c>
    </row>
    <row r="7" spans="1:7" x14ac:dyDescent="0.2">
      <c r="A7" s="12" t="s">
        <v>10609</v>
      </c>
      <c r="B7">
        <v>0</v>
      </c>
      <c r="C7">
        <v>0</v>
      </c>
      <c r="D7">
        <v>0.4</v>
      </c>
      <c r="E7">
        <v>0.25</v>
      </c>
      <c r="F7">
        <v>0</v>
      </c>
      <c r="G7">
        <v>0</v>
      </c>
    </row>
    <row r="8" spans="1:7" x14ac:dyDescent="0.2">
      <c r="A8" s="12" t="s">
        <v>10602</v>
      </c>
      <c r="B8">
        <v>0.1</v>
      </c>
      <c r="C8">
        <v>0.1</v>
      </c>
      <c r="D8">
        <v>0.15</v>
      </c>
      <c r="E8">
        <v>0.1</v>
      </c>
      <c r="F8">
        <v>0.1</v>
      </c>
      <c r="G8">
        <v>0.1</v>
      </c>
    </row>
    <row r="9" spans="1:7" x14ac:dyDescent="0.2">
      <c r="A9" s="12" t="s">
        <v>10605</v>
      </c>
      <c r="B9">
        <v>0.1</v>
      </c>
      <c r="C9">
        <v>0.1</v>
      </c>
      <c r="D9">
        <v>0.1</v>
      </c>
      <c r="E9">
        <v>0.1</v>
      </c>
      <c r="F9">
        <v>0</v>
      </c>
      <c r="G9">
        <v>0.1</v>
      </c>
    </row>
    <row r="10" spans="1:7" x14ac:dyDescent="0.2">
      <c r="A10" s="12" t="s">
        <v>10607</v>
      </c>
      <c r="B10">
        <v>0.1</v>
      </c>
      <c r="C10">
        <v>0.85</v>
      </c>
      <c r="D10">
        <v>0.1</v>
      </c>
      <c r="E10">
        <v>0.25</v>
      </c>
      <c r="F10">
        <v>0.1</v>
      </c>
      <c r="G10">
        <v>0.1</v>
      </c>
    </row>
    <row r="11" spans="1:7" x14ac:dyDescent="0.2">
      <c r="A11" s="12" t="s">
        <v>10611</v>
      </c>
      <c r="B11">
        <v>0</v>
      </c>
      <c r="C11">
        <v>0</v>
      </c>
      <c r="D11">
        <v>0.05</v>
      </c>
      <c r="E11">
        <v>0</v>
      </c>
      <c r="F11">
        <v>0</v>
      </c>
      <c r="G11">
        <v>0.05</v>
      </c>
    </row>
    <row r="12" spans="1:7" x14ac:dyDescent="0.2">
      <c r="A12" s="12" t="s">
        <v>225</v>
      </c>
      <c r="B12">
        <v>0.25</v>
      </c>
      <c r="C12">
        <v>0.25</v>
      </c>
      <c r="D12">
        <v>0.25</v>
      </c>
      <c r="E12">
        <v>0.25</v>
      </c>
      <c r="F12">
        <v>0.25</v>
      </c>
      <c r="G12">
        <v>0.25</v>
      </c>
    </row>
    <row r="13" spans="1:7" x14ac:dyDescent="0.2">
      <c r="A13" s="12" t="s">
        <v>10612</v>
      </c>
      <c r="B13">
        <v>0.4</v>
      </c>
      <c r="C13">
        <v>0</v>
      </c>
      <c r="D13">
        <v>0</v>
      </c>
      <c r="E13">
        <v>0</v>
      </c>
      <c r="F13">
        <v>0</v>
      </c>
      <c r="G13">
        <v>0.65</v>
      </c>
    </row>
    <row r="14" spans="1:7" x14ac:dyDescent="0.2">
      <c r="A14" s="12" t="s">
        <v>10610</v>
      </c>
      <c r="B14">
        <v>0.4</v>
      </c>
      <c r="C14">
        <v>0.05</v>
      </c>
      <c r="D14">
        <v>0.4</v>
      </c>
      <c r="E14">
        <v>0.4</v>
      </c>
      <c r="F14">
        <v>0</v>
      </c>
      <c r="G14">
        <v>0.4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0-key</vt:lpstr>
      <vt:lpstr>1-SKU</vt:lpstr>
      <vt:lpstr>2-DIST</vt:lpstr>
      <vt:lpstr>3-POS-A</vt:lpstr>
      <vt:lpstr>3-POS-B</vt:lpstr>
      <vt:lpstr>3-POS-C</vt:lpstr>
      <vt:lpstr>3-POS-D</vt:lpstr>
      <vt:lpstr>4-SECT</vt:lpstr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Ponce</dc:creator>
  <cp:lastModifiedBy>Alberto Ponce</cp:lastModifiedBy>
  <dcterms:created xsi:type="dcterms:W3CDTF">2023-08-30T01:39:19Z</dcterms:created>
  <dcterms:modified xsi:type="dcterms:W3CDTF">2023-09-01T01:09:11Z</dcterms:modified>
</cp:coreProperties>
</file>